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C:\Users\806251\Desktop\биоинфа_май\"/>
    </mc:Choice>
  </mc:AlternateContent>
  <bookViews>
    <workbookView xWindow="0" yWindow="0" windowWidth="19200" windowHeight="7350" activeTab="4"/>
  </bookViews>
  <sheets>
    <sheet name="Сводная таблица" sheetId="4" r:id="rId1"/>
    <sheet name="PF07536" sheetId="1" r:id="rId2"/>
    <sheet name="taxonomy" sheetId="2" r:id="rId3"/>
    <sheet name="rhiz+rho" sheetId="6" r:id="rId4"/>
    <sheet name="selection" sheetId="10" r:id="rId5"/>
  </sheets>
  <definedNames>
    <definedName name="_xlnm._FilterDatabase" localSheetId="1" hidden="1">'PF07536'!$A$1:$J$4665</definedName>
  </definedNames>
  <calcPr calcId="0"/>
  <pivotCaches>
    <pivotCache cacheId="11" r:id="rId6"/>
  </pivotCaches>
</workbook>
</file>

<file path=xl/calcChain.xml><?xml version="1.0" encoding="utf-8"?>
<calcChain xmlns="http://schemas.openxmlformats.org/spreadsheetml/2006/main">
  <c r="O2270" i="1" l="1"/>
  <c r="N3" i="1"/>
  <c r="N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1" i="1"/>
  <c r="N3962" i="1"/>
  <c r="N3963" i="1"/>
  <c r="N3964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4034" i="1"/>
  <c r="N4035" i="1"/>
  <c r="N4036" i="1"/>
  <c r="N4037" i="1"/>
  <c r="N4038" i="1"/>
  <c r="N4039" i="1"/>
  <c r="N4040" i="1"/>
  <c r="N4041" i="1"/>
  <c r="N4042" i="1"/>
  <c r="N4043" i="1"/>
  <c r="N4044" i="1"/>
  <c r="N4045" i="1"/>
  <c r="N4046" i="1"/>
  <c r="N4047" i="1"/>
  <c r="N4048" i="1"/>
  <c r="N4049" i="1"/>
  <c r="N4050" i="1"/>
  <c r="N4051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6" i="1"/>
  <c r="N4067" i="1"/>
  <c r="N4068" i="1"/>
  <c r="N4069" i="1"/>
  <c r="N4070" i="1"/>
  <c r="N4071" i="1"/>
  <c r="N4072" i="1"/>
  <c r="N4073" i="1"/>
  <c r="N4074" i="1"/>
  <c r="N4075" i="1"/>
  <c r="N4076" i="1"/>
  <c r="N4077" i="1"/>
  <c r="N4078" i="1"/>
  <c r="N4079" i="1"/>
  <c r="N4080" i="1"/>
  <c r="N4081" i="1"/>
  <c r="N4082" i="1"/>
  <c r="N4083" i="1"/>
  <c r="N4084" i="1"/>
  <c r="N4085" i="1"/>
  <c r="N4086" i="1"/>
  <c r="N4087" i="1"/>
  <c r="N4088" i="1"/>
  <c r="N4089" i="1"/>
  <c r="N4090" i="1"/>
  <c r="N4091" i="1"/>
  <c r="N4092" i="1"/>
  <c r="N4093" i="1"/>
  <c r="N4094" i="1"/>
  <c r="N4095" i="1"/>
  <c r="N4096" i="1"/>
  <c r="N4097" i="1"/>
  <c r="N4098" i="1"/>
  <c r="N4099" i="1"/>
  <c r="N4100" i="1"/>
  <c r="N4101" i="1"/>
  <c r="N4102" i="1"/>
  <c r="N4103" i="1"/>
  <c r="N4104" i="1"/>
  <c r="N4105" i="1"/>
  <c r="N4106" i="1"/>
  <c r="N4107" i="1"/>
  <c r="N4108" i="1"/>
  <c r="N4109" i="1"/>
  <c r="N4110" i="1"/>
  <c r="N4111" i="1"/>
  <c r="N4112" i="1"/>
  <c r="N4113" i="1"/>
  <c r="N4114" i="1"/>
  <c r="N4115" i="1"/>
  <c r="N4116" i="1"/>
  <c r="N4117" i="1"/>
  <c r="N4118" i="1"/>
  <c r="N4119" i="1"/>
  <c r="N4120" i="1"/>
  <c r="N4121" i="1"/>
  <c r="N4122" i="1"/>
  <c r="N4123" i="1"/>
  <c r="N4124" i="1"/>
  <c r="N4125" i="1"/>
  <c r="N4126" i="1"/>
  <c r="N4127" i="1"/>
  <c r="N4128" i="1"/>
  <c r="N4129" i="1"/>
  <c r="N4130" i="1"/>
  <c r="N4131" i="1"/>
  <c r="N4132" i="1"/>
  <c r="N4133" i="1"/>
  <c r="N4134" i="1"/>
  <c r="N4135" i="1"/>
  <c r="N4136" i="1"/>
  <c r="N4137" i="1"/>
  <c r="N4138" i="1"/>
  <c r="N4139" i="1"/>
  <c r="N4140" i="1"/>
  <c r="N4141" i="1"/>
  <c r="N4142" i="1"/>
  <c r="N4143" i="1"/>
  <c r="N4144" i="1"/>
  <c r="N4145" i="1"/>
  <c r="N4146" i="1"/>
  <c r="N4147" i="1"/>
  <c r="N4148" i="1"/>
  <c r="N4149" i="1"/>
  <c r="N4150" i="1"/>
  <c r="N4151" i="1"/>
  <c r="N4152" i="1"/>
  <c r="N4153" i="1"/>
  <c r="N4154" i="1"/>
  <c r="N4155" i="1"/>
  <c r="N4156" i="1"/>
  <c r="N4157" i="1"/>
  <c r="N4158" i="1"/>
  <c r="N4159" i="1"/>
  <c r="N4160" i="1"/>
  <c r="N4161" i="1"/>
  <c r="N4162" i="1"/>
  <c r="N4163" i="1"/>
  <c r="N4164" i="1"/>
  <c r="N4165" i="1"/>
  <c r="N4166" i="1"/>
  <c r="N4167" i="1"/>
  <c r="N4168" i="1"/>
  <c r="N4169" i="1"/>
  <c r="N4170" i="1"/>
  <c r="N4171" i="1"/>
  <c r="N4172" i="1"/>
  <c r="N4173" i="1"/>
  <c r="N4174" i="1"/>
  <c r="N4175" i="1"/>
  <c r="N4176" i="1"/>
  <c r="N4177" i="1"/>
  <c r="N4178" i="1"/>
  <c r="N4179" i="1"/>
  <c r="N4180" i="1"/>
  <c r="N4181" i="1"/>
  <c r="N4182" i="1"/>
  <c r="N4183" i="1"/>
  <c r="N4184" i="1"/>
  <c r="N4185" i="1"/>
  <c r="N4186" i="1"/>
  <c r="N4187" i="1"/>
  <c r="N4188" i="1"/>
  <c r="N4189" i="1"/>
  <c r="N4190" i="1"/>
  <c r="N4191" i="1"/>
  <c r="N4192" i="1"/>
  <c r="N4193" i="1"/>
  <c r="N4194" i="1"/>
  <c r="N4195" i="1"/>
  <c r="N4196" i="1"/>
  <c r="N4197" i="1"/>
  <c r="N4198" i="1"/>
  <c r="N4199" i="1"/>
  <c r="N4200" i="1"/>
  <c r="N4201" i="1"/>
  <c r="N4202" i="1"/>
  <c r="N4203" i="1"/>
  <c r="N4204" i="1"/>
  <c r="N4205" i="1"/>
  <c r="N4206" i="1"/>
  <c r="N4207" i="1"/>
  <c r="N4208" i="1"/>
  <c r="N4209" i="1"/>
  <c r="N4210" i="1"/>
  <c r="N4211" i="1"/>
  <c r="N4212" i="1"/>
  <c r="N4213" i="1"/>
  <c r="N4214" i="1"/>
  <c r="N4215" i="1"/>
  <c r="N4216" i="1"/>
  <c r="N4217" i="1"/>
  <c r="N4218" i="1"/>
  <c r="N4219" i="1"/>
  <c r="N4220" i="1"/>
  <c r="N4221" i="1"/>
  <c r="N4222" i="1"/>
  <c r="N4223" i="1"/>
  <c r="N4224" i="1"/>
  <c r="N4225" i="1"/>
  <c r="N4226" i="1"/>
  <c r="N4227" i="1"/>
  <c r="N4228" i="1"/>
  <c r="N4229" i="1"/>
  <c r="N4230" i="1"/>
  <c r="N4231" i="1"/>
  <c r="N4232" i="1"/>
  <c r="N4233" i="1"/>
  <c r="N4234" i="1"/>
  <c r="N4235" i="1"/>
  <c r="N4236" i="1"/>
  <c r="N4237" i="1"/>
  <c r="N4238" i="1"/>
  <c r="N4239" i="1"/>
  <c r="N4240" i="1"/>
  <c r="N4241" i="1"/>
  <c r="N4242" i="1"/>
  <c r="N4243" i="1"/>
  <c r="N4244" i="1"/>
  <c r="N4245" i="1"/>
  <c r="N4246" i="1"/>
  <c r="N4247" i="1"/>
  <c r="N4248" i="1"/>
  <c r="N4249" i="1"/>
  <c r="N4250" i="1"/>
  <c r="N4251" i="1"/>
  <c r="N4252" i="1"/>
  <c r="N4253" i="1"/>
  <c r="N4254" i="1"/>
  <c r="N4255" i="1"/>
  <c r="N4256" i="1"/>
  <c r="N4257" i="1"/>
  <c r="N4258" i="1"/>
  <c r="N4259" i="1"/>
  <c r="N4260" i="1"/>
  <c r="N4261" i="1"/>
  <c r="N4262" i="1"/>
  <c r="N4263" i="1"/>
  <c r="N4264" i="1"/>
  <c r="N4265" i="1"/>
  <c r="N4266" i="1"/>
  <c r="N4267" i="1"/>
  <c r="N4268" i="1"/>
  <c r="N4269" i="1"/>
  <c r="N4270" i="1"/>
  <c r="N4271" i="1"/>
  <c r="N4272" i="1"/>
  <c r="N4273" i="1"/>
  <c r="N4274" i="1"/>
  <c r="N4275" i="1"/>
  <c r="N4276" i="1"/>
  <c r="N4277" i="1"/>
  <c r="N4278" i="1"/>
  <c r="N4279" i="1"/>
  <c r="N4280" i="1"/>
  <c r="N4281" i="1"/>
  <c r="N4282" i="1"/>
  <c r="N4283" i="1"/>
  <c r="N4284" i="1"/>
  <c r="N4285" i="1"/>
  <c r="N4286" i="1"/>
  <c r="N4287" i="1"/>
  <c r="N4288" i="1"/>
  <c r="N4289" i="1"/>
  <c r="N4290" i="1"/>
  <c r="N4291" i="1"/>
  <c r="N4292" i="1"/>
  <c r="N4293" i="1"/>
  <c r="N4294" i="1"/>
  <c r="N4295" i="1"/>
  <c r="N4296" i="1"/>
  <c r="N4297" i="1"/>
  <c r="N4298" i="1"/>
  <c r="N4299" i="1"/>
  <c r="N4300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N4337" i="1"/>
  <c r="N4338" i="1"/>
  <c r="N4339" i="1"/>
  <c r="N4340" i="1"/>
  <c r="N4341" i="1"/>
  <c r="N4342" i="1"/>
  <c r="N4343" i="1"/>
  <c r="N4344" i="1"/>
  <c r="N4345" i="1"/>
  <c r="N4346" i="1"/>
  <c r="N4347" i="1"/>
  <c r="N4348" i="1"/>
  <c r="N4349" i="1"/>
  <c r="N4350" i="1"/>
  <c r="N4351" i="1"/>
  <c r="N4352" i="1"/>
  <c r="N4353" i="1"/>
  <c r="N4354" i="1"/>
  <c r="N4355" i="1"/>
  <c r="N4356" i="1"/>
  <c r="N4357" i="1"/>
  <c r="N4358" i="1"/>
  <c r="N4359" i="1"/>
  <c r="N4360" i="1"/>
  <c r="N4361" i="1"/>
  <c r="N4362" i="1"/>
  <c r="N4363" i="1"/>
  <c r="N4364" i="1"/>
  <c r="N4365" i="1"/>
  <c r="N4366" i="1"/>
  <c r="N4367" i="1"/>
  <c r="N4368" i="1"/>
  <c r="N4369" i="1"/>
  <c r="N4370" i="1"/>
  <c r="N4371" i="1"/>
  <c r="N4372" i="1"/>
  <c r="N4373" i="1"/>
  <c r="N4374" i="1"/>
  <c r="N4375" i="1"/>
  <c r="N4376" i="1"/>
  <c r="N4377" i="1"/>
  <c r="N4378" i="1"/>
  <c r="N4379" i="1"/>
  <c r="N4380" i="1"/>
  <c r="N4381" i="1"/>
  <c r="N4382" i="1"/>
  <c r="N4383" i="1"/>
  <c r="N4384" i="1"/>
  <c r="N4385" i="1"/>
  <c r="N4386" i="1"/>
  <c r="N4387" i="1"/>
  <c r="N4388" i="1"/>
  <c r="N4389" i="1"/>
  <c r="N4390" i="1"/>
  <c r="N4391" i="1"/>
  <c r="N4392" i="1"/>
  <c r="N4393" i="1"/>
  <c r="N4394" i="1"/>
  <c r="N4395" i="1"/>
  <c r="N4396" i="1"/>
  <c r="N4397" i="1"/>
  <c r="N4398" i="1"/>
  <c r="N4399" i="1"/>
  <c r="N4400" i="1"/>
  <c r="N4401" i="1"/>
  <c r="N4402" i="1"/>
  <c r="N4403" i="1"/>
  <c r="N4404" i="1"/>
  <c r="N4405" i="1"/>
  <c r="N4406" i="1"/>
  <c r="N4407" i="1"/>
  <c r="N4408" i="1"/>
  <c r="N4409" i="1"/>
  <c r="N4410" i="1"/>
  <c r="N4411" i="1"/>
  <c r="N4412" i="1"/>
  <c r="N4413" i="1"/>
  <c r="N4414" i="1"/>
  <c r="N4415" i="1"/>
  <c r="N4416" i="1"/>
  <c r="N4417" i="1"/>
  <c r="N4418" i="1"/>
  <c r="N4419" i="1"/>
  <c r="N4420" i="1"/>
  <c r="N4421" i="1"/>
  <c r="N4422" i="1"/>
  <c r="N4423" i="1"/>
  <c r="N4424" i="1"/>
  <c r="N4425" i="1"/>
  <c r="N4426" i="1"/>
  <c r="N4427" i="1"/>
  <c r="N4428" i="1"/>
  <c r="N4429" i="1"/>
  <c r="N4430" i="1"/>
  <c r="N4431" i="1"/>
  <c r="N4432" i="1"/>
  <c r="N4433" i="1"/>
  <c r="N4434" i="1"/>
  <c r="N4435" i="1"/>
  <c r="N4436" i="1"/>
  <c r="N4437" i="1"/>
  <c r="N4438" i="1"/>
  <c r="N4439" i="1"/>
  <c r="N4440" i="1"/>
  <c r="N4441" i="1"/>
  <c r="N4442" i="1"/>
  <c r="N4443" i="1"/>
  <c r="N4444" i="1"/>
  <c r="N4445" i="1"/>
  <c r="N4446" i="1"/>
  <c r="N4447" i="1"/>
  <c r="N4448" i="1"/>
  <c r="N4449" i="1"/>
  <c r="N4450" i="1"/>
  <c r="N4451" i="1"/>
  <c r="N4452" i="1"/>
  <c r="N4453" i="1"/>
  <c r="N4454" i="1"/>
  <c r="N4455" i="1"/>
  <c r="N4456" i="1"/>
  <c r="N4457" i="1"/>
  <c r="N4458" i="1"/>
  <c r="N4459" i="1"/>
  <c r="N4460" i="1"/>
  <c r="N4461" i="1"/>
  <c r="N4462" i="1"/>
  <c r="N4463" i="1"/>
  <c r="N4464" i="1"/>
  <c r="N4465" i="1"/>
  <c r="N4466" i="1"/>
  <c r="N4467" i="1"/>
  <c r="N4468" i="1"/>
  <c r="N4469" i="1"/>
  <c r="N4470" i="1"/>
  <c r="N4471" i="1"/>
  <c r="N4472" i="1"/>
  <c r="N4473" i="1"/>
  <c r="N4474" i="1"/>
  <c r="N4475" i="1"/>
  <c r="N4476" i="1"/>
  <c r="N4477" i="1"/>
  <c r="N4478" i="1"/>
  <c r="N4479" i="1"/>
  <c r="N4480" i="1"/>
  <c r="N4481" i="1"/>
  <c r="N4482" i="1"/>
  <c r="N4483" i="1"/>
  <c r="N4484" i="1"/>
  <c r="N4485" i="1"/>
  <c r="N4486" i="1"/>
  <c r="N4487" i="1"/>
  <c r="N4488" i="1"/>
  <c r="N4489" i="1"/>
  <c r="N4490" i="1"/>
  <c r="N4491" i="1"/>
  <c r="N4492" i="1"/>
  <c r="N4493" i="1"/>
  <c r="N4494" i="1"/>
  <c r="N4495" i="1"/>
  <c r="N4496" i="1"/>
  <c r="N4497" i="1"/>
  <c r="N4498" i="1"/>
  <c r="N4499" i="1"/>
  <c r="N4500" i="1"/>
  <c r="N4501" i="1"/>
  <c r="N4502" i="1"/>
  <c r="N4503" i="1"/>
  <c r="N4504" i="1"/>
  <c r="N4505" i="1"/>
  <c r="N4506" i="1"/>
  <c r="N4507" i="1"/>
  <c r="N4508" i="1"/>
  <c r="N4509" i="1"/>
  <c r="N4510" i="1"/>
  <c r="N4511" i="1"/>
  <c r="N4512" i="1"/>
  <c r="N4513" i="1"/>
  <c r="N4514" i="1"/>
  <c r="N4515" i="1"/>
  <c r="N4516" i="1"/>
  <c r="N4517" i="1"/>
  <c r="N4518" i="1"/>
  <c r="N4519" i="1"/>
  <c r="N4520" i="1"/>
  <c r="N4521" i="1"/>
  <c r="N4522" i="1"/>
  <c r="N4523" i="1"/>
  <c r="N4524" i="1"/>
  <c r="N4525" i="1"/>
  <c r="N4526" i="1"/>
  <c r="N4527" i="1"/>
  <c r="N4528" i="1"/>
  <c r="N4529" i="1"/>
  <c r="N4530" i="1"/>
  <c r="N4531" i="1"/>
  <c r="N4532" i="1"/>
  <c r="N4533" i="1"/>
  <c r="N4534" i="1"/>
  <c r="N4535" i="1"/>
  <c r="N4536" i="1"/>
  <c r="N4537" i="1"/>
  <c r="N4538" i="1"/>
  <c r="N4539" i="1"/>
  <c r="N4540" i="1"/>
  <c r="N4541" i="1"/>
  <c r="N4542" i="1"/>
  <c r="N4543" i="1"/>
  <c r="N4544" i="1"/>
  <c r="N4545" i="1"/>
  <c r="N4546" i="1"/>
  <c r="N4547" i="1"/>
  <c r="N4548" i="1"/>
  <c r="N4549" i="1"/>
  <c r="N4550" i="1"/>
  <c r="N4551" i="1"/>
  <c r="N4552" i="1"/>
  <c r="N4553" i="1"/>
  <c r="N4554" i="1"/>
  <c r="N4555" i="1"/>
  <c r="N4556" i="1"/>
  <c r="N4557" i="1"/>
  <c r="N4558" i="1"/>
  <c r="N4559" i="1"/>
  <c r="N4560" i="1"/>
  <c r="N4561" i="1"/>
  <c r="N4562" i="1"/>
  <c r="N4563" i="1"/>
  <c r="N4564" i="1"/>
  <c r="N4565" i="1"/>
  <c r="N4566" i="1"/>
  <c r="N4567" i="1"/>
  <c r="N4568" i="1"/>
  <c r="N4569" i="1"/>
  <c r="N4570" i="1"/>
  <c r="N4571" i="1"/>
  <c r="N4572" i="1"/>
  <c r="N4573" i="1"/>
  <c r="N4574" i="1"/>
  <c r="N4575" i="1"/>
  <c r="N4576" i="1"/>
  <c r="N4577" i="1"/>
  <c r="N4578" i="1"/>
  <c r="N4579" i="1"/>
  <c r="N4580" i="1"/>
  <c r="N4581" i="1"/>
  <c r="N4582" i="1"/>
  <c r="N4583" i="1"/>
  <c r="N4584" i="1"/>
  <c r="N4585" i="1"/>
  <c r="N4586" i="1"/>
  <c r="N4587" i="1"/>
  <c r="N4588" i="1"/>
  <c r="N4589" i="1"/>
  <c r="N4590" i="1"/>
  <c r="N4591" i="1"/>
  <c r="N4592" i="1"/>
  <c r="N4593" i="1"/>
  <c r="N4594" i="1"/>
  <c r="N4595" i="1"/>
  <c r="N4596" i="1"/>
  <c r="N4597" i="1"/>
  <c r="N4598" i="1"/>
  <c r="N4599" i="1"/>
  <c r="N4600" i="1"/>
  <c r="N4601" i="1"/>
  <c r="N4602" i="1"/>
  <c r="N4603" i="1"/>
  <c r="N4604" i="1"/>
  <c r="N4605" i="1"/>
  <c r="N4606" i="1"/>
  <c r="N4607" i="1"/>
  <c r="N4608" i="1"/>
  <c r="N4609" i="1"/>
  <c r="N4610" i="1"/>
  <c r="N4611" i="1"/>
  <c r="N4612" i="1"/>
  <c r="N4613" i="1"/>
  <c r="N4614" i="1"/>
  <c r="N4615" i="1"/>
  <c r="N4616" i="1"/>
  <c r="N4617" i="1"/>
  <c r="N4618" i="1"/>
  <c r="N4619" i="1"/>
  <c r="N4620" i="1"/>
  <c r="N4621" i="1"/>
  <c r="N4622" i="1"/>
  <c r="N4623" i="1"/>
  <c r="N4624" i="1"/>
  <c r="N4625" i="1"/>
  <c r="N4626" i="1"/>
  <c r="N4627" i="1"/>
  <c r="N4628" i="1"/>
  <c r="N4629" i="1"/>
  <c r="N4630" i="1"/>
  <c r="N4631" i="1"/>
  <c r="N4632" i="1"/>
  <c r="N4633" i="1"/>
  <c r="N4634" i="1"/>
  <c r="N4635" i="1"/>
  <c r="N4636" i="1"/>
  <c r="N4637" i="1"/>
  <c r="N4638" i="1"/>
  <c r="N4639" i="1"/>
  <c r="N4640" i="1"/>
  <c r="N4641" i="1"/>
  <c r="N4642" i="1"/>
  <c r="N4643" i="1"/>
  <c r="N4644" i="1"/>
  <c r="N4645" i="1"/>
  <c r="N4646" i="1"/>
  <c r="N4647" i="1"/>
  <c r="N4648" i="1"/>
  <c r="N4649" i="1"/>
  <c r="N4650" i="1"/>
  <c r="N4651" i="1"/>
  <c r="N4652" i="1"/>
  <c r="N4653" i="1"/>
  <c r="N4654" i="1"/>
  <c r="N4655" i="1"/>
  <c r="N4656" i="1"/>
  <c r="N4657" i="1"/>
  <c r="N4658" i="1"/>
  <c r="N4659" i="1"/>
  <c r="N4660" i="1"/>
  <c r="N4661" i="1"/>
  <c r="N4662" i="1"/>
  <c r="N4663" i="1"/>
  <c r="N4664" i="1"/>
  <c r="N4665" i="1"/>
  <c r="M3" i="1"/>
  <c r="M4" i="1"/>
  <c r="O4" i="1" s="1"/>
  <c r="M5" i="1"/>
  <c r="O5" i="1" s="1"/>
  <c r="M6" i="1"/>
  <c r="M7" i="1"/>
  <c r="M8" i="1"/>
  <c r="O8" i="1" s="1"/>
  <c r="M9" i="1"/>
  <c r="O9" i="1" s="1"/>
  <c r="M10" i="1"/>
  <c r="M11" i="1"/>
  <c r="M12" i="1"/>
  <c r="O12" i="1" s="1"/>
  <c r="M13" i="1"/>
  <c r="O13" i="1" s="1"/>
  <c r="M14" i="1"/>
  <c r="M15" i="1"/>
  <c r="M16" i="1"/>
  <c r="O16" i="1" s="1"/>
  <c r="M17" i="1"/>
  <c r="O17" i="1" s="1"/>
  <c r="M18" i="1"/>
  <c r="M19" i="1"/>
  <c r="M20" i="1"/>
  <c r="O20" i="1" s="1"/>
  <c r="M21" i="1"/>
  <c r="O21" i="1" s="1"/>
  <c r="M22" i="1"/>
  <c r="M23" i="1"/>
  <c r="M24" i="1"/>
  <c r="O24" i="1" s="1"/>
  <c r="M25" i="1"/>
  <c r="O25" i="1" s="1"/>
  <c r="M26" i="1"/>
  <c r="M27" i="1"/>
  <c r="M28" i="1"/>
  <c r="O28" i="1" s="1"/>
  <c r="M29" i="1"/>
  <c r="O29" i="1" s="1"/>
  <c r="M30" i="1"/>
  <c r="M31" i="1"/>
  <c r="M32" i="1"/>
  <c r="O32" i="1" s="1"/>
  <c r="M33" i="1"/>
  <c r="O33" i="1" s="1"/>
  <c r="M34" i="1"/>
  <c r="M35" i="1"/>
  <c r="M36" i="1"/>
  <c r="O36" i="1" s="1"/>
  <c r="M37" i="1"/>
  <c r="O37" i="1" s="1"/>
  <c r="M38" i="1"/>
  <c r="M39" i="1"/>
  <c r="M40" i="1"/>
  <c r="O40" i="1" s="1"/>
  <c r="M41" i="1"/>
  <c r="O41" i="1" s="1"/>
  <c r="M42" i="1"/>
  <c r="M43" i="1"/>
  <c r="M44" i="1"/>
  <c r="O44" i="1" s="1"/>
  <c r="M45" i="1"/>
  <c r="O45" i="1" s="1"/>
  <c r="M46" i="1"/>
  <c r="M47" i="1"/>
  <c r="M48" i="1"/>
  <c r="O48" i="1" s="1"/>
  <c r="M49" i="1"/>
  <c r="O49" i="1" s="1"/>
  <c r="M50" i="1"/>
  <c r="M51" i="1"/>
  <c r="M52" i="1"/>
  <c r="O52" i="1" s="1"/>
  <c r="M53" i="1"/>
  <c r="O53" i="1" s="1"/>
  <c r="M54" i="1"/>
  <c r="M55" i="1"/>
  <c r="M56" i="1"/>
  <c r="O56" i="1" s="1"/>
  <c r="M57" i="1"/>
  <c r="O57" i="1" s="1"/>
  <c r="M58" i="1"/>
  <c r="M59" i="1"/>
  <c r="M60" i="1"/>
  <c r="O60" i="1" s="1"/>
  <c r="M61" i="1"/>
  <c r="O61" i="1" s="1"/>
  <c r="M62" i="1"/>
  <c r="M63" i="1"/>
  <c r="M64" i="1"/>
  <c r="O64" i="1" s="1"/>
  <c r="M65" i="1"/>
  <c r="O65" i="1" s="1"/>
  <c r="M66" i="1"/>
  <c r="M67" i="1"/>
  <c r="M68" i="1"/>
  <c r="O68" i="1" s="1"/>
  <c r="M69" i="1"/>
  <c r="O69" i="1" s="1"/>
  <c r="M70" i="1"/>
  <c r="M71" i="1"/>
  <c r="M72" i="1"/>
  <c r="O72" i="1" s="1"/>
  <c r="M73" i="1"/>
  <c r="O73" i="1" s="1"/>
  <c r="M74" i="1"/>
  <c r="M75" i="1"/>
  <c r="M76" i="1"/>
  <c r="O76" i="1" s="1"/>
  <c r="M77" i="1"/>
  <c r="O77" i="1" s="1"/>
  <c r="M78" i="1"/>
  <c r="M79" i="1"/>
  <c r="M80" i="1"/>
  <c r="O80" i="1" s="1"/>
  <c r="M81" i="1"/>
  <c r="O81" i="1" s="1"/>
  <c r="M82" i="1"/>
  <c r="M83" i="1"/>
  <c r="M84" i="1"/>
  <c r="O84" i="1" s="1"/>
  <c r="M85" i="1"/>
  <c r="O85" i="1" s="1"/>
  <c r="M86" i="1"/>
  <c r="M87" i="1"/>
  <c r="M88" i="1"/>
  <c r="O88" i="1" s="1"/>
  <c r="M89" i="1"/>
  <c r="O89" i="1" s="1"/>
  <c r="M90" i="1"/>
  <c r="M91" i="1"/>
  <c r="M92" i="1"/>
  <c r="O92" i="1" s="1"/>
  <c r="M93" i="1"/>
  <c r="O93" i="1" s="1"/>
  <c r="M94" i="1"/>
  <c r="M95" i="1"/>
  <c r="M96" i="1"/>
  <c r="O96" i="1" s="1"/>
  <c r="M97" i="1"/>
  <c r="O97" i="1" s="1"/>
  <c r="M98" i="1"/>
  <c r="M99" i="1"/>
  <c r="M100" i="1"/>
  <c r="O100" i="1" s="1"/>
  <c r="M101" i="1"/>
  <c r="O101" i="1" s="1"/>
  <c r="M102" i="1"/>
  <c r="M103" i="1"/>
  <c r="M104" i="1"/>
  <c r="O104" i="1" s="1"/>
  <c r="M105" i="1"/>
  <c r="O105" i="1" s="1"/>
  <c r="M106" i="1"/>
  <c r="M107" i="1"/>
  <c r="M108" i="1"/>
  <c r="O108" i="1" s="1"/>
  <c r="M109" i="1"/>
  <c r="O109" i="1" s="1"/>
  <c r="M110" i="1"/>
  <c r="M111" i="1"/>
  <c r="M112" i="1"/>
  <c r="O112" i="1" s="1"/>
  <c r="M113" i="1"/>
  <c r="O113" i="1" s="1"/>
  <c r="M114" i="1"/>
  <c r="M115" i="1"/>
  <c r="M116" i="1"/>
  <c r="O116" i="1" s="1"/>
  <c r="M117" i="1"/>
  <c r="O117" i="1" s="1"/>
  <c r="M118" i="1"/>
  <c r="M119" i="1"/>
  <c r="M120" i="1"/>
  <c r="O120" i="1" s="1"/>
  <c r="M121" i="1"/>
  <c r="O121" i="1" s="1"/>
  <c r="M122" i="1"/>
  <c r="M123" i="1"/>
  <c r="M124" i="1"/>
  <c r="O124" i="1" s="1"/>
  <c r="M125" i="1"/>
  <c r="O125" i="1" s="1"/>
  <c r="M126" i="1"/>
  <c r="M127" i="1"/>
  <c r="M128" i="1"/>
  <c r="O128" i="1" s="1"/>
  <c r="M129" i="1"/>
  <c r="O129" i="1" s="1"/>
  <c r="M130" i="1"/>
  <c r="M131" i="1"/>
  <c r="M132" i="1"/>
  <c r="O132" i="1" s="1"/>
  <c r="M133" i="1"/>
  <c r="O133" i="1" s="1"/>
  <c r="M134" i="1"/>
  <c r="M135" i="1"/>
  <c r="M136" i="1"/>
  <c r="O136" i="1" s="1"/>
  <c r="M137" i="1"/>
  <c r="O137" i="1" s="1"/>
  <c r="M138" i="1"/>
  <c r="M139" i="1"/>
  <c r="M140" i="1"/>
  <c r="O140" i="1" s="1"/>
  <c r="M141" i="1"/>
  <c r="O141" i="1" s="1"/>
  <c r="M142" i="1"/>
  <c r="M143" i="1"/>
  <c r="M144" i="1"/>
  <c r="O144" i="1" s="1"/>
  <c r="M145" i="1"/>
  <c r="O145" i="1" s="1"/>
  <c r="M146" i="1"/>
  <c r="M147" i="1"/>
  <c r="M148" i="1"/>
  <c r="O148" i="1" s="1"/>
  <c r="M149" i="1"/>
  <c r="O149" i="1" s="1"/>
  <c r="M150" i="1"/>
  <c r="M151" i="1"/>
  <c r="M152" i="1"/>
  <c r="O152" i="1" s="1"/>
  <c r="M153" i="1"/>
  <c r="O153" i="1" s="1"/>
  <c r="M154" i="1"/>
  <c r="M155" i="1"/>
  <c r="M156" i="1"/>
  <c r="O156" i="1" s="1"/>
  <c r="M157" i="1"/>
  <c r="O157" i="1" s="1"/>
  <c r="M158" i="1"/>
  <c r="M159" i="1"/>
  <c r="M160" i="1"/>
  <c r="O160" i="1" s="1"/>
  <c r="M161" i="1"/>
  <c r="O161" i="1" s="1"/>
  <c r="M162" i="1"/>
  <c r="M163" i="1"/>
  <c r="M164" i="1"/>
  <c r="O164" i="1" s="1"/>
  <c r="M165" i="1"/>
  <c r="O165" i="1" s="1"/>
  <c r="M166" i="1"/>
  <c r="M167" i="1"/>
  <c r="M168" i="1"/>
  <c r="O168" i="1" s="1"/>
  <c r="M169" i="1"/>
  <c r="O169" i="1" s="1"/>
  <c r="M170" i="1"/>
  <c r="M171" i="1"/>
  <c r="M172" i="1"/>
  <c r="O172" i="1" s="1"/>
  <c r="M173" i="1"/>
  <c r="O173" i="1" s="1"/>
  <c r="M174" i="1"/>
  <c r="M175" i="1"/>
  <c r="M176" i="1"/>
  <c r="O176" i="1" s="1"/>
  <c r="M177" i="1"/>
  <c r="O177" i="1" s="1"/>
  <c r="M178" i="1"/>
  <c r="M179" i="1"/>
  <c r="M180" i="1"/>
  <c r="O180" i="1" s="1"/>
  <c r="M181" i="1"/>
  <c r="O181" i="1" s="1"/>
  <c r="M182" i="1"/>
  <c r="M183" i="1"/>
  <c r="M184" i="1"/>
  <c r="O184" i="1" s="1"/>
  <c r="M185" i="1"/>
  <c r="O185" i="1" s="1"/>
  <c r="M186" i="1"/>
  <c r="M187" i="1"/>
  <c r="M188" i="1"/>
  <c r="O188" i="1" s="1"/>
  <c r="M189" i="1"/>
  <c r="O189" i="1" s="1"/>
  <c r="M190" i="1"/>
  <c r="M191" i="1"/>
  <c r="M192" i="1"/>
  <c r="O192" i="1" s="1"/>
  <c r="M193" i="1"/>
  <c r="O193" i="1" s="1"/>
  <c r="M194" i="1"/>
  <c r="M195" i="1"/>
  <c r="M196" i="1"/>
  <c r="O196" i="1" s="1"/>
  <c r="M197" i="1"/>
  <c r="O197" i="1" s="1"/>
  <c r="M198" i="1"/>
  <c r="M199" i="1"/>
  <c r="M200" i="1"/>
  <c r="O200" i="1" s="1"/>
  <c r="M201" i="1"/>
  <c r="O201" i="1" s="1"/>
  <c r="M202" i="1"/>
  <c r="M203" i="1"/>
  <c r="M204" i="1"/>
  <c r="O204" i="1" s="1"/>
  <c r="M205" i="1"/>
  <c r="O205" i="1" s="1"/>
  <c r="M206" i="1"/>
  <c r="M207" i="1"/>
  <c r="M208" i="1"/>
  <c r="O208" i="1" s="1"/>
  <c r="M209" i="1"/>
  <c r="O209" i="1" s="1"/>
  <c r="M210" i="1"/>
  <c r="M211" i="1"/>
  <c r="M212" i="1"/>
  <c r="O212" i="1" s="1"/>
  <c r="M213" i="1"/>
  <c r="O213" i="1" s="1"/>
  <c r="M214" i="1"/>
  <c r="M215" i="1"/>
  <c r="M216" i="1"/>
  <c r="O216" i="1" s="1"/>
  <c r="M217" i="1"/>
  <c r="O217" i="1" s="1"/>
  <c r="M218" i="1"/>
  <c r="M219" i="1"/>
  <c r="M220" i="1"/>
  <c r="O220" i="1" s="1"/>
  <c r="M221" i="1"/>
  <c r="O221" i="1" s="1"/>
  <c r="M222" i="1"/>
  <c r="M223" i="1"/>
  <c r="M224" i="1"/>
  <c r="O224" i="1" s="1"/>
  <c r="M225" i="1"/>
  <c r="O225" i="1" s="1"/>
  <c r="M226" i="1"/>
  <c r="M227" i="1"/>
  <c r="M228" i="1"/>
  <c r="O228" i="1" s="1"/>
  <c r="M229" i="1"/>
  <c r="O229" i="1" s="1"/>
  <c r="M230" i="1"/>
  <c r="M231" i="1"/>
  <c r="M232" i="1"/>
  <c r="O232" i="1" s="1"/>
  <c r="M233" i="1"/>
  <c r="O233" i="1" s="1"/>
  <c r="M234" i="1"/>
  <c r="M235" i="1"/>
  <c r="M236" i="1"/>
  <c r="O236" i="1" s="1"/>
  <c r="M237" i="1"/>
  <c r="O237" i="1" s="1"/>
  <c r="M238" i="1"/>
  <c r="M239" i="1"/>
  <c r="M240" i="1"/>
  <c r="O240" i="1" s="1"/>
  <c r="M241" i="1"/>
  <c r="O241" i="1" s="1"/>
  <c r="M242" i="1"/>
  <c r="M243" i="1"/>
  <c r="M244" i="1"/>
  <c r="O244" i="1" s="1"/>
  <c r="M245" i="1"/>
  <c r="O245" i="1" s="1"/>
  <c r="M246" i="1"/>
  <c r="M247" i="1"/>
  <c r="M248" i="1"/>
  <c r="O248" i="1" s="1"/>
  <c r="M249" i="1"/>
  <c r="O249" i="1" s="1"/>
  <c r="M250" i="1"/>
  <c r="M251" i="1"/>
  <c r="M252" i="1"/>
  <c r="O252" i="1" s="1"/>
  <c r="M253" i="1"/>
  <c r="O253" i="1" s="1"/>
  <c r="M254" i="1"/>
  <c r="M255" i="1"/>
  <c r="M256" i="1"/>
  <c r="O256" i="1" s="1"/>
  <c r="M257" i="1"/>
  <c r="O257" i="1" s="1"/>
  <c r="M258" i="1"/>
  <c r="M259" i="1"/>
  <c r="M260" i="1"/>
  <c r="O260" i="1" s="1"/>
  <c r="M261" i="1"/>
  <c r="O261" i="1" s="1"/>
  <c r="M262" i="1"/>
  <c r="M263" i="1"/>
  <c r="M264" i="1"/>
  <c r="O264" i="1" s="1"/>
  <c r="M265" i="1"/>
  <c r="O265" i="1" s="1"/>
  <c r="M266" i="1"/>
  <c r="M267" i="1"/>
  <c r="M268" i="1"/>
  <c r="O268" i="1" s="1"/>
  <c r="M269" i="1"/>
  <c r="O269" i="1" s="1"/>
  <c r="M270" i="1"/>
  <c r="M271" i="1"/>
  <c r="M272" i="1"/>
  <c r="O272" i="1" s="1"/>
  <c r="M273" i="1"/>
  <c r="O273" i="1" s="1"/>
  <c r="M274" i="1"/>
  <c r="M275" i="1"/>
  <c r="M276" i="1"/>
  <c r="O276" i="1" s="1"/>
  <c r="M277" i="1"/>
  <c r="O277" i="1" s="1"/>
  <c r="M278" i="1"/>
  <c r="M279" i="1"/>
  <c r="M280" i="1"/>
  <c r="O280" i="1" s="1"/>
  <c r="M281" i="1"/>
  <c r="O281" i="1" s="1"/>
  <c r="M282" i="1"/>
  <c r="M283" i="1"/>
  <c r="M284" i="1"/>
  <c r="O284" i="1" s="1"/>
  <c r="M285" i="1"/>
  <c r="O285" i="1" s="1"/>
  <c r="M286" i="1"/>
  <c r="M287" i="1"/>
  <c r="M288" i="1"/>
  <c r="O288" i="1" s="1"/>
  <c r="M289" i="1"/>
  <c r="O289" i="1" s="1"/>
  <c r="M290" i="1"/>
  <c r="M291" i="1"/>
  <c r="M292" i="1"/>
  <c r="O292" i="1" s="1"/>
  <c r="M293" i="1"/>
  <c r="O293" i="1" s="1"/>
  <c r="M294" i="1"/>
  <c r="M295" i="1"/>
  <c r="M296" i="1"/>
  <c r="O296" i="1" s="1"/>
  <c r="M297" i="1"/>
  <c r="O297" i="1" s="1"/>
  <c r="M298" i="1"/>
  <c r="M299" i="1"/>
  <c r="M300" i="1"/>
  <c r="O300" i="1" s="1"/>
  <c r="M301" i="1"/>
  <c r="O301" i="1" s="1"/>
  <c r="M302" i="1"/>
  <c r="M303" i="1"/>
  <c r="M304" i="1"/>
  <c r="O304" i="1" s="1"/>
  <c r="M305" i="1"/>
  <c r="O305" i="1" s="1"/>
  <c r="M306" i="1"/>
  <c r="M307" i="1"/>
  <c r="M308" i="1"/>
  <c r="O308" i="1" s="1"/>
  <c r="M309" i="1"/>
  <c r="O309" i="1" s="1"/>
  <c r="M310" i="1"/>
  <c r="M311" i="1"/>
  <c r="M312" i="1"/>
  <c r="O312" i="1" s="1"/>
  <c r="M313" i="1"/>
  <c r="O313" i="1" s="1"/>
  <c r="M314" i="1"/>
  <c r="M315" i="1"/>
  <c r="M316" i="1"/>
  <c r="O316" i="1" s="1"/>
  <c r="M317" i="1"/>
  <c r="O317" i="1" s="1"/>
  <c r="M318" i="1"/>
  <c r="M319" i="1"/>
  <c r="M320" i="1"/>
  <c r="O320" i="1" s="1"/>
  <c r="M321" i="1"/>
  <c r="O321" i="1" s="1"/>
  <c r="M322" i="1"/>
  <c r="M323" i="1"/>
  <c r="M324" i="1"/>
  <c r="O324" i="1" s="1"/>
  <c r="M325" i="1"/>
  <c r="O325" i="1" s="1"/>
  <c r="M326" i="1"/>
  <c r="M327" i="1"/>
  <c r="M328" i="1"/>
  <c r="O328" i="1" s="1"/>
  <c r="M329" i="1"/>
  <c r="O329" i="1" s="1"/>
  <c r="M330" i="1"/>
  <c r="M331" i="1"/>
  <c r="M332" i="1"/>
  <c r="O332" i="1" s="1"/>
  <c r="M333" i="1"/>
  <c r="O333" i="1" s="1"/>
  <c r="M334" i="1"/>
  <c r="M335" i="1"/>
  <c r="M336" i="1"/>
  <c r="O336" i="1" s="1"/>
  <c r="M337" i="1"/>
  <c r="O337" i="1" s="1"/>
  <c r="M338" i="1"/>
  <c r="M339" i="1"/>
  <c r="M340" i="1"/>
  <c r="O340" i="1" s="1"/>
  <c r="M341" i="1"/>
  <c r="O341" i="1" s="1"/>
  <c r="M342" i="1"/>
  <c r="M343" i="1"/>
  <c r="M344" i="1"/>
  <c r="O344" i="1" s="1"/>
  <c r="M345" i="1"/>
  <c r="O345" i="1" s="1"/>
  <c r="M346" i="1"/>
  <c r="M347" i="1"/>
  <c r="M348" i="1"/>
  <c r="O348" i="1" s="1"/>
  <c r="M349" i="1"/>
  <c r="O349" i="1" s="1"/>
  <c r="M350" i="1"/>
  <c r="M351" i="1"/>
  <c r="M352" i="1"/>
  <c r="O352" i="1" s="1"/>
  <c r="M353" i="1"/>
  <c r="O353" i="1" s="1"/>
  <c r="M354" i="1"/>
  <c r="M355" i="1"/>
  <c r="M356" i="1"/>
  <c r="O356" i="1" s="1"/>
  <c r="M357" i="1"/>
  <c r="O357" i="1" s="1"/>
  <c r="M358" i="1"/>
  <c r="M359" i="1"/>
  <c r="M360" i="1"/>
  <c r="O360" i="1" s="1"/>
  <c r="M361" i="1"/>
  <c r="O361" i="1" s="1"/>
  <c r="M362" i="1"/>
  <c r="M363" i="1"/>
  <c r="M364" i="1"/>
  <c r="O364" i="1" s="1"/>
  <c r="M365" i="1"/>
  <c r="O365" i="1" s="1"/>
  <c r="M366" i="1"/>
  <c r="M367" i="1"/>
  <c r="M368" i="1"/>
  <c r="O368" i="1" s="1"/>
  <c r="M369" i="1"/>
  <c r="O369" i="1" s="1"/>
  <c r="M370" i="1"/>
  <c r="M371" i="1"/>
  <c r="M372" i="1"/>
  <c r="O372" i="1" s="1"/>
  <c r="M373" i="1"/>
  <c r="O373" i="1" s="1"/>
  <c r="M374" i="1"/>
  <c r="M375" i="1"/>
  <c r="M376" i="1"/>
  <c r="O376" i="1" s="1"/>
  <c r="M377" i="1"/>
  <c r="O377" i="1" s="1"/>
  <c r="M378" i="1"/>
  <c r="M379" i="1"/>
  <c r="M380" i="1"/>
  <c r="O380" i="1" s="1"/>
  <c r="M381" i="1"/>
  <c r="O381" i="1" s="1"/>
  <c r="M382" i="1"/>
  <c r="M383" i="1"/>
  <c r="M384" i="1"/>
  <c r="O384" i="1" s="1"/>
  <c r="M385" i="1"/>
  <c r="O385" i="1" s="1"/>
  <c r="M386" i="1"/>
  <c r="M387" i="1"/>
  <c r="M388" i="1"/>
  <c r="O388" i="1" s="1"/>
  <c r="M389" i="1"/>
  <c r="O389" i="1" s="1"/>
  <c r="M390" i="1"/>
  <c r="M391" i="1"/>
  <c r="M392" i="1"/>
  <c r="O392" i="1" s="1"/>
  <c r="M393" i="1"/>
  <c r="O393" i="1" s="1"/>
  <c r="M394" i="1"/>
  <c r="M395" i="1"/>
  <c r="M396" i="1"/>
  <c r="O396" i="1" s="1"/>
  <c r="M397" i="1"/>
  <c r="O397" i="1" s="1"/>
  <c r="M398" i="1"/>
  <c r="M399" i="1"/>
  <c r="M400" i="1"/>
  <c r="O400" i="1" s="1"/>
  <c r="M401" i="1"/>
  <c r="O401" i="1" s="1"/>
  <c r="M402" i="1"/>
  <c r="M403" i="1"/>
  <c r="M404" i="1"/>
  <c r="O404" i="1" s="1"/>
  <c r="M405" i="1"/>
  <c r="O405" i="1" s="1"/>
  <c r="M406" i="1"/>
  <c r="M407" i="1"/>
  <c r="M408" i="1"/>
  <c r="O408" i="1" s="1"/>
  <c r="M409" i="1"/>
  <c r="O409" i="1" s="1"/>
  <c r="M410" i="1"/>
  <c r="M411" i="1"/>
  <c r="M412" i="1"/>
  <c r="O412" i="1" s="1"/>
  <c r="M413" i="1"/>
  <c r="O413" i="1" s="1"/>
  <c r="M414" i="1"/>
  <c r="M415" i="1"/>
  <c r="M416" i="1"/>
  <c r="O416" i="1" s="1"/>
  <c r="M417" i="1"/>
  <c r="O417" i="1" s="1"/>
  <c r="M418" i="1"/>
  <c r="M419" i="1"/>
  <c r="M420" i="1"/>
  <c r="O420" i="1" s="1"/>
  <c r="M421" i="1"/>
  <c r="O421" i="1" s="1"/>
  <c r="M422" i="1"/>
  <c r="M423" i="1"/>
  <c r="M424" i="1"/>
  <c r="O424" i="1" s="1"/>
  <c r="M425" i="1"/>
  <c r="O425" i="1" s="1"/>
  <c r="M426" i="1"/>
  <c r="M427" i="1"/>
  <c r="M428" i="1"/>
  <c r="O428" i="1" s="1"/>
  <c r="M429" i="1"/>
  <c r="O429" i="1" s="1"/>
  <c r="M430" i="1"/>
  <c r="M431" i="1"/>
  <c r="M432" i="1"/>
  <c r="O432" i="1" s="1"/>
  <c r="M433" i="1"/>
  <c r="O433" i="1" s="1"/>
  <c r="M434" i="1"/>
  <c r="M435" i="1"/>
  <c r="M436" i="1"/>
  <c r="O436" i="1" s="1"/>
  <c r="M437" i="1"/>
  <c r="O437" i="1" s="1"/>
  <c r="M438" i="1"/>
  <c r="M439" i="1"/>
  <c r="M440" i="1"/>
  <c r="O440" i="1" s="1"/>
  <c r="M441" i="1"/>
  <c r="O441" i="1" s="1"/>
  <c r="M442" i="1"/>
  <c r="M443" i="1"/>
  <c r="M444" i="1"/>
  <c r="O444" i="1" s="1"/>
  <c r="M445" i="1"/>
  <c r="O445" i="1" s="1"/>
  <c r="M446" i="1"/>
  <c r="M447" i="1"/>
  <c r="M448" i="1"/>
  <c r="O448" i="1" s="1"/>
  <c r="M449" i="1"/>
  <c r="O449" i="1" s="1"/>
  <c r="M450" i="1"/>
  <c r="M451" i="1"/>
  <c r="M452" i="1"/>
  <c r="O452" i="1" s="1"/>
  <c r="M453" i="1"/>
  <c r="O453" i="1" s="1"/>
  <c r="M454" i="1"/>
  <c r="M455" i="1"/>
  <c r="M456" i="1"/>
  <c r="O456" i="1" s="1"/>
  <c r="M457" i="1"/>
  <c r="O457" i="1" s="1"/>
  <c r="M458" i="1"/>
  <c r="M459" i="1"/>
  <c r="M460" i="1"/>
  <c r="O460" i="1" s="1"/>
  <c r="M461" i="1"/>
  <c r="O461" i="1" s="1"/>
  <c r="M462" i="1"/>
  <c r="M463" i="1"/>
  <c r="M464" i="1"/>
  <c r="O464" i="1" s="1"/>
  <c r="M465" i="1"/>
  <c r="O465" i="1" s="1"/>
  <c r="M466" i="1"/>
  <c r="M467" i="1"/>
  <c r="M468" i="1"/>
  <c r="O468" i="1" s="1"/>
  <c r="M469" i="1"/>
  <c r="O469" i="1" s="1"/>
  <c r="M470" i="1"/>
  <c r="M471" i="1"/>
  <c r="M472" i="1"/>
  <c r="O472" i="1" s="1"/>
  <c r="M473" i="1"/>
  <c r="O473" i="1" s="1"/>
  <c r="M474" i="1"/>
  <c r="M475" i="1"/>
  <c r="M476" i="1"/>
  <c r="O476" i="1" s="1"/>
  <c r="M477" i="1"/>
  <c r="O477" i="1" s="1"/>
  <c r="M478" i="1"/>
  <c r="M479" i="1"/>
  <c r="M480" i="1"/>
  <c r="O480" i="1" s="1"/>
  <c r="M481" i="1"/>
  <c r="O481" i="1" s="1"/>
  <c r="M482" i="1"/>
  <c r="M483" i="1"/>
  <c r="M484" i="1"/>
  <c r="O484" i="1" s="1"/>
  <c r="M485" i="1"/>
  <c r="O485" i="1" s="1"/>
  <c r="M486" i="1"/>
  <c r="M487" i="1"/>
  <c r="M488" i="1"/>
  <c r="O488" i="1" s="1"/>
  <c r="M489" i="1"/>
  <c r="O489" i="1" s="1"/>
  <c r="M490" i="1"/>
  <c r="M491" i="1"/>
  <c r="M492" i="1"/>
  <c r="O492" i="1" s="1"/>
  <c r="M493" i="1"/>
  <c r="O493" i="1" s="1"/>
  <c r="M494" i="1"/>
  <c r="M495" i="1"/>
  <c r="M496" i="1"/>
  <c r="O496" i="1" s="1"/>
  <c r="M497" i="1"/>
  <c r="O497" i="1" s="1"/>
  <c r="M498" i="1"/>
  <c r="M499" i="1"/>
  <c r="M500" i="1"/>
  <c r="O500" i="1" s="1"/>
  <c r="M501" i="1"/>
  <c r="O501" i="1" s="1"/>
  <c r="M502" i="1"/>
  <c r="M503" i="1"/>
  <c r="M504" i="1"/>
  <c r="O504" i="1" s="1"/>
  <c r="M505" i="1"/>
  <c r="O505" i="1" s="1"/>
  <c r="M506" i="1"/>
  <c r="M507" i="1"/>
  <c r="M508" i="1"/>
  <c r="O508" i="1" s="1"/>
  <c r="M509" i="1"/>
  <c r="O509" i="1" s="1"/>
  <c r="M510" i="1"/>
  <c r="M511" i="1"/>
  <c r="M512" i="1"/>
  <c r="O512" i="1" s="1"/>
  <c r="M513" i="1"/>
  <c r="O513" i="1" s="1"/>
  <c r="M514" i="1"/>
  <c r="M515" i="1"/>
  <c r="M516" i="1"/>
  <c r="O516" i="1" s="1"/>
  <c r="M517" i="1"/>
  <c r="O517" i="1" s="1"/>
  <c r="M518" i="1"/>
  <c r="M519" i="1"/>
  <c r="M520" i="1"/>
  <c r="O520" i="1" s="1"/>
  <c r="M521" i="1"/>
  <c r="O521" i="1" s="1"/>
  <c r="M522" i="1"/>
  <c r="M523" i="1"/>
  <c r="M524" i="1"/>
  <c r="O524" i="1" s="1"/>
  <c r="M525" i="1"/>
  <c r="O525" i="1" s="1"/>
  <c r="M526" i="1"/>
  <c r="M527" i="1"/>
  <c r="M528" i="1"/>
  <c r="O528" i="1" s="1"/>
  <c r="M529" i="1"/>
  <c r="O529" i="1" s="1"/>
  <c r="M530" i="1"/>
  <c r="M531" i="1"/>
  <c r="M532" i="1"/>
  <c r="O532" i="1" s="1"/>
  <c r="M533" i="1"/>
  <c r="O533" i="1" s="1"/>
  <c r="M534" i="1"/>
  <c r="M535" i="1"/>
  <c r="M536" i="1"/>
  <c r="O536" i="1" s="1"/>
  <c r="M537" i="1"/>
  <c r="O537" i="1" s="1"/>
  <c r="M538" i="1"/>
  <c r="M539" i="1"/>
  <c r="M540" i="1"/>
  <c r="O540" i="1" s="1"/>
  <c r="M541" i="1"/>
  <c r="O541" i="1" s="1"/>
  <c r="M542" i="1"/>
  <c r="M543" i="1"/>
  <c r="M544" i="1"/>
  <c r="O544" i="1" s="1"/>
  <c r="M545" i="1"/>
  <c r="O545" i="1" s="1"/>
  <c r="M546" i="1"/>
  <c r="M547" i="1"/>
  <c r="M548" i="1"/>
  <c r="O548" i="1" s="1"/>
  <c r="M549" i="1"/>
  <c r="O549" i="1" s="1"/>
  <c r="M550" i="1"/>
  <c r="M551" i="1"/>
  <c r="M552" i="1"/>
  <c r="O552" i="1" s="1"/>
  <c r="M553" i="1"/>
  <c r="O553" i="1" s="1"/>
  <c r="M554" i="1"/>
  <c r="M555" i="1"/>
  <c r="M556" i="1"/>
  <c r="O556" i="1" s="1"/>
  <c r="M557" i="1"/>
  <c r="O557" i="1" s="1"/>
  <c r="M558" i="1"/>
  <c r="M559" i="1"/>
  <c r="M560" i="1"/>
  <c r="O560" i="1" s="1"/>
  <c r="M561" i="1"/>
  <c r="O561" i="1" s="1"/>
  <c r="M562" i="1"/>
  <c r="M563" i="1"/>
  <c r="M564" i="1"/>
  <c r="O564" i="1" s="1"/>
  <c r="M565" i="1"/>
  <c r="O565" i="1" s="1"/>
  <c r="M566" i="1"/>
  <c r="M567" i="1"/>
  <c r="M568" i="1"/>
  <c r="O568" i="1" s="1"/>
  <c r="M569" i="1"/>
  <c r="O569" i="1" s="1"/>
  <c r="M570" i="1"/>
  <c r="M571" i="1"/>
  <c r="M572" i="1"/>
  <c r="O572" i="1" s="1"/>
  <c r="M573" i="1"/>
  <c r="O573" i="1" s="1"/>
  <c r="M574" i="1"/>
  <c r="M575" i="1"/>
  <c r="M576" i="1"/>
  <c r="O576" i="1" s="1"/>
  <c r="M577" i="1"/>
  <c r="O577" i="1" s="1"/>
  <c r="M578" i="1"/>
  <c r="M579" i="1"/>
  <c r="M580" i="1"/>
  <c r="O580" i="1" s="1"/>
  <c r="M581" i="1"/>
  <c r="O581" i="1" s="1"/>
  <c r="M582" i="1"/>
  <c r="M583" i="1"/>
  <c r="M584" i="1"/>
  <c r="O584" i="1" s="1"/>
  <c r="M585" i="1"/>
  <c r="O585" i="1" s="1"/>
  <c r="M586" i="1"/>
  <c r="M587" i="1"/>
  <c r="M588" i="1"/>
  <c r="O588" i="1" s="1"/>
  <c r="M589" i="1"/>
  <c r="O589" i="1" s="1"/>
  <c r="M590" i="1"/>
  <c r="M591" i="1"/>
  <c r="M592" i="1"/>
  <c r="O592" i="1" s="1"/>
  <c r="M593" i="1"/>
  <c r="O593" i="1" s="1"/>
  <c r="M594" i="1"/>
  <c r="M595" i="1"/>
  <c r="M596" i="1"/>
  <c r="O596" i="1" s="1"/>
  <c r="M597" i="1"/>
  <c r="O597" i="1" s="1"/>
  <c r="M598" i="1"/>
  <c r="M599" i="1"/>
  <c r="M600" i="1"/>
  <c r="O600" i="1" s="1"/>
  <c r="M601" i="1"/>
  <c r="O601" i="1" s="1"/>
  <c r="M602" i="1"/>
  <c r="M603" i="1"/>
  <c r="M604" i="1"/>
  <c r="O604" i="1" s="1"/>
  <c r="M605" i="1"/>
  <c r="O605" i="1" s="1"/>
  <c r="M606" i="1"/>
  <c r="M607" i="1"/>
  <c r="M608" i="1"/>
  <c r="O608" i="1" s="1"/>
  <c r="M609" i="1"/>
  <c r="O609" i="1" s="1"/>
  <c r="M610" i="1"/>
  <c r="M611" i="1"/>
  <c r="M612" i="1"/>
  <c r="O612" i="1" s="1"/>
  <c r="M613" i="1"/>
  <c r="O613" i="1" s="1"/>
  <c r="M614" i="1"/>
  <c r="M615" i="1"/>
  <c r="M616" i="1"/>
  <c r="O616" i="1" s="1"/>
  <c r="M617" i="1"/>
  <c r="O617" i="1" s="1"/>
  <c r="M618" i="1"/>
  <c r="M619" i="1"/>
  <c r="M620" i="1"/>
  <c r="O620" i="1" s="1"/>
  <c r="M621" i="1"/>
  <c r="O621" i="1" s="1"/>
  <c r="M622" i="1"/>
  <c r="M623" i="1"/>
  <c r="M624" i="1"/>
  <c r="O624" i="1" s="1"/>
  <c r="M625" i="1"/>
  <c r="O625" i="1" s="1"/>
  <c r="M626" i="1"/>
  <c r="M627" i="1"/>
  <c r="M628" i="1"/>
  <c r="O628" i="1" s="1"/>
  <c r="M629" i="1"/>
  <c r="O629" i="1" s="1"/>
  <c r="M630" i="1"/>
  <c r="O630" i="1" s="1"/>
  <c r="M631" i="1"/>
  <c r="M632" i="1"/>
  <c r="O632" i="1" s="1"/>
  <c r="M633" i="1"/>
  <c r="O633" i="1" s="1"/>
  <c r="M634" i="1"/>
  <c r="O634" i="1" s="1"/>
  <c r="M635" i="1"/>
  <c r="M636" i="1"/>
  <c r="O636" i="1" s="1"/>
  <c r="M637" i="1"/>
  <c r="O637" i="1" s="1"/>
  <c r="M638" i="1"/>
  <c r="O638" i="1" s="1"/>
  <c r="M639" i="1"/>
  <c r="M640" i="1"/>
  <c r="O640" i="1" s="1"/>
  <c r="M641" i="1"/>
  <c r="O641" i="1" s="1"/>
  <c r="M642" i="1"/>
  <c r="O642" i="1" s="1"/>
  <c r="M643" i="1"/>
  <c r="M644" i="1"/>
  <c r="O644" i="1" s="1"/>
  <c r="M645" i="1"/>
  <c r="O645" i="1" s="1"/>
  <c r="M646" i="1"/>
  <c r="O646" i="1" s="1"/>
  <c r="M647" i="1"/>
  <c r="M648" i="1"/>
  <c r="O648" i="1" s="1"/>
  <c r="M649" i="1"/>
  <c r="O649" i="1" s="1"/>
  <c r="M650" i="1"/>
  <c r="O650" i="1" s="1"/>
  <c r="M651" i="1"/>
  <c r="M652" i="1"/>
  <c r="O652" i="1" s="1"/>
  <c r="M653" i="1"/>
  <c r="O653" i="1" s="1"/>
  <c r="M654" i="1"/>
  <c r="O654" i="1" s="1"/>
  <c r="M655" i="1"/>
  <c r="M656" i="1"/>
  <c r="O656" i="1" s="1"/>
  <c r="M657" i="1"/>
  <c r="O657" i="1" s="1"/>
  <c r="M658" i="1"/>
  <c r="O658" i="1" s="1"/>
  <c r="M659" i="1"/>
  <c r="M660" i="1"/>
  <c r="O660" i="1" s="1"/>
  <c r="M661" i="1"/>
  <c r="O661" i="1" s="1"/>
  <c r="M662" i="1"/>
  <c r="O662" i="1" s="1"/>
  <c r="M663" i="1"/>
  <c r="M664" i="1"/>
  <c r="O664" i="1" s="1"/>
  <c r="M665" i="1"/>
  <c r="O665" i="1" s="1"/>
  <c r="M666" i="1"/>
  <c r="O666" i="1" s="1"/>
  <c r="M667" i="1"/>
  <c r="M668" i="1"/>
  <c r="O668" i="1" s="1"/>
  <c r="M669" i="1"/>
  <c r="O669" i="1" s="1"/>
  <c r="M670" i="1"/>
  <c r="O670" i="1" s="1"/>
  <c r="M671" i="1"/>
  <c r="M672" i="1"/>
  <c r="O672" i="1" s="1"/>
  <c r="M673" i="1"/>
  <c r="O673" i="1" s="1"/>
  <c r="M674" i="1"/>
  <c r="O674" i="1" s="1"/>
  <c r="M675" i="1"/>
  <c r="M676" i="1"/>
  <c r="O676" i="1" s="1"/>
  <c r="M677" i="1"/>
  <c r="O677" i="1" s="1"/>
  <c r="M678" i="1"/>
  <c r="O678" i="1" s="1"/>
  <c r="M679" i="1"/>
  <c r="M680" i="1"/>
  <c r="O680" i="1" s="1"/>
  <c r="M681" i="1"/>
  <c r="O681" i="1" s="1"/>
  <c r="M682" i="1"/>
  <c r="O682" i="1" s="1"/>
  <c r="M683" i="1"/>
  <c r="M684" i="1"/>
  <c r="O684" i="1" s="1"/>
  <c r="M685" i="1"/>
  <c r="O685" i="1" s="1"/>
  <c r="M686" i="1"/>
  <c r="O686" i="1" s="1"/>
  <c r="M687" i="1"/>
  <c r="M688" i="1"/>
  <c r="O688" i="1" s="1"/>
  <c r="M689" i="1"/>
  <c r="O689" i="1" s="1"/>
  <c r="M690" i="1"/>
  <c r="O690" i="1" s="1"/>
  <c r="M691" i="1"/>
  <c r="M692" i="1"/>
  <c r="O692" i="1" s="1"/>
  <c r="M693" i="1"/>
  <c r="O693" i="1" s="1"/>
  <c r="M694" i="1"/>
  <c r="O694" i="1" s="1"/>
  <c r="M695" i="1"/>
  <c r="M696" i="1"/>
  <c r="O696" i="1" s="1"/>
  <c r="M697" i="1"/>
  <c r="O697" i="1" s="1"/>
  <c r="M698" i="1"/>
  <c r="O698" i="1" s="1"/>
  <c r="M699" i="1"/>
  <c r="M700" i="1"/>
  <c r="O700" i="1" s="1"/>
  <c r="M701" i="1"/>
  <c r="O701" i="1" s="1"/>
  <c r="M702" i="1"/>
  <c r="O702" i="1" s="1"/>
  <c r="M703" i="1"/>
  <c r="M704" i="1"/>
  <c r="O704" i="1" s="1"/>
  <c r="M705" i="1"/>
  <c r="O705" i="1" s="1"/>
  <c r="M706" i="1"/>
  <c r="O706" i="1" s="1"/>
  <c r="M707" i="1"/>
  <c r="M708" i="1"/>
  <c r="O708" i="1" s="1"/>
  <c r="M709" i="1"/>
  <c r="O709" i="1" s="1"/>
  <c r="M710" i="1"/>
  <c r="O710" i="1" s="1"/>
  <c r="M711" i="1"/>
  <c r="M712" i="1"/>
  <c r="O712" i="1" s="1"/>
  <c r="M713" i="1"/>
  <c r="O713" i="1" s="1"/>
  <c r="M714" i="1"/>
  <c r="O714" i="1" s="1"/>
  <c r="M715" i="1"/>
  <c r="M716" i="1"/>
  <c r="O716" i="1" s="1"/>
  <c r="M717" i="1"/>
  <c r="O717" i="1" s="1"/>
  <c r="M718" i="1"/>
  <c r="O718" i="1" s="1"/>
  <c r="M719" i="1"/>
  <c r="M720" i="1"/>
  <c r="O720" i="1" s="1"/>
  <c r="M721" i="1"/>
  <c r="O721" i="1" s="1"/>
  <c r="M722" i="1"/>
  <c r="O722" i="1" s="1"/>
  <c r="M723" i="1"/>
  <c r="M724" i="1"/>
  <c r="O724" i="1" s="1"/>
  <c r="M725" i="1"/>
  <c r="O725" i="1" s="1"/>
  <c r="M726" i="1"/>
  <c r="O726" i="1" s="1"/>
  <c r="M727" i="1"/>
  <c r="M728" i="1"/>
  <c r="O728" i="1" s="1"/>
  <c r="M729" i="1"/>
  <c r="O729" i="1" s="1"/>
  <c r="M730" i="1"/>
  <c r="O730" i="1" s="1"/>
  <c r="M731" i="1"/>
  <c r="M732" i="1"/>
  <c r="O732" i="1" s="1"/>
  <c r="M733" i="1"/>
  <c r="O733" i="1" s="1"/>
  <c r="M734" i="1"/>
  <c r="O734" i="1" s="1"/>
  <c r="M735" i="1"/>
  <c r="M736" i="1"/>
  <c r="O736" i="1" s="1"/>
  <c r="M737" i="1"/>
  <c r="O737" i="1" s="1"/>
  <c r="M738" i="1"/>
  <c r="O738" i="1" s="1"/>
  <c r="M739" i="1"/>
  <c r="M740" i="1"/>
  <c r="O740" i="1" s="1"/>
  <c r="M741" i="1"/>
  <c r="O741" i="1" s="1"/>
  <c r="M742" i="1"/>
  <c r="O742" i="1" s="1"/>
  <c r="M743" i="1"/>
  <c r="M744" i="1"/>
  <c r="O744" i="1" s="1"/>
  <c r="M745" i="1"/>
  <c r="O745" i="1" s="1"/>
  <c r="M746" i="1"/>
  <c r="O746" i="1" s="1"/>
  <c r="M747" i="1"/>
  <c r="M748" i="1"/>
  <c r="O748" i="1" s="1"/>
  <c r="M749" i="1"/>
  <c r="O749" i="1" s="1"/>
  <c r="M750" i="1"/>
  <c r="O750" i="1" s="1"/>
  <c r="M751" i="1"/>
  <c r="M752" i="1"/>
  <c r="O752" i="1" s="1"/>
  <c r="M753" i="1"/>
  <c r="O753" i="1" s="1"/>
  <c r="M754" i="1"/>
  <c r="O754" i="1" s="1"/>
  <c r="M755" i="1"/>
  <c r="M756" i="1"/>
  <c r="O756" i="1" s="1"/>
  <c r="M757" i="1"/>
  <c r="O757" i="1" s="1"/>
  <c r="M758" i="1"/>
  <c r="O758" i="1" s="1"/>
  <c r="M759" i="1"/>
  <c r="M760" i="1"/>
  <c r="O760" i="1" s="1"/>
  <c r="M761" i="1"/>
  <c r="O761" i="1" s="1"/>
  <c r="M762" i="1"/>
  <c r="O762" i="1" s="1"/>
  <c r="M763" i="1"/>
  <c r="M764" i="1"/>
  <c r="O764" i="1" s="1"/>
  <c r="M765" i="1"/>
  <c r="O765" i="1" s="1"/>
  <c r="M766" i="1"/>
  <c r="O766" i="1" s="1"/>
  <c r="M767" i="1"/>
  <c r="M768" i="1"/>
  <c r="O768" i="1" s="1"/>
  <c r="M769" i="1"/>
  <c r="O769" i="1" s="1"/>
  <c r="M770" i="1"/>
  <c r="O770" i="1" s="1"/>
  <c r="M771" i="1"/>
  <c r="M772" i="1"/>
  <c r="O772" i="1" s="1"/>
  <c r="M773" i="1"/>
  <c r="O773" i="1" s="1"/>
  <c r="M774" i="1"/>
  <c r="O774" i="1" s="1"/>
  <c r="M775" i="1"/>
  <c r="M776" i="1"/>
  <c r="O776" i="1" s="1"/>
  <c r="M777" i="1"/>
  <c r="O777" i="1" s="1"/>
  <c r="M778" i="1"/>
  <c r="O778" i="1" s="1"/>
  <c r="M779" i="1"/>
  <c r="M780" i="1"/>
  <c r="O780" i="1" s="1"/>
  <c r="M781" i="1"/>
  <c r="O781" i="1" s="1"/>
  <c r="M782" i="1"/>
  <c r="O782" i="1" s="1"/>
  <c r="M783" i="1"/>
  <c r="M784" i="1"/>
  <c r="O784" i="1" s="1"/>
  <c r="M785" i="1"/>
  <c r="O785" i="1" s="1"/>
  <c r="M786" i="1"/>
  <c r="O786" i="1" s="1"/>
  <c r="M787" i="1"/>
  <c r="M788" i="1"/>
  <c r="O788" i="1" s="1"/>
  <c r="M789" i="1"/>
  <c r="O789" i="1" s="1"/>
  <c r="M790" i="1"/>
  <c r="O790" i="1" s="1"/>
  <c r="M791" i="1"/>
  <c r="M792" i="1"/>
  <c r="O792" i="1" s="1"/>
  <c r="M793" i="1"/>
  <c r="O793" i="1" s="1"/>
  <c r="M794" i="1"/>
  <c r="O794" i="1" s="1"/>
  <c r="M795" i="1"/>
  <c r="M796" i="1"/>
  <c r="O796" i="1" s="1"/>
  <c r="M797" i="1"/>
  <c r="O797" i="1" s="1"/>
  <c r="M798" i="1"/>
  <c r="O798" i="1" s="1"/>
  <c r="M799" i="1"/>
  <c r="M800" i="1"/>
  <c r="O800" i="1" s="1"/>
  <c r="M801" i="1"/>
  <c r="O801" i="1" s="1"/>
  <c r="M802" i="1"/>
  <c r="O802" i="1" s="1"/>
  <c r="M803" i="1"/>
  <c r="M804" i="1"/>
  <c r="O804" i="1" s="1"/>
  <c r="M805" i="1"/>
  <c r="O805" i="1" s="1"/>
  <c r="M806" i="1"/>
  <c r="O806" i="1" s="1"/>
  <c r="M807" i="1"/>
  <c r="M808" i="1"/>
  <c r="O808" i="1" s="1"/>
  <c r="M809" i="1"/>
  <c r="O809" i="1" s="1"/>
  <c r="M810" i="1"/>
  <c r="O810" i="1" s="1"/>
  <c r="M811" i="1"/>
  <c r="M812" i="1"/>
  <c r="O812" i="1" s="1"/>
  <c r="M813" i="1"/>
  <c r="O813" i="1" s="1"/>
  <c r="M814" i="1"/>
  <c r="O814" i="1" s="1"/>
  <c r="M815" i="1"/>
  <c r="M816" i="1"/>
  <c r="O816" i="1" s="1"/>
  <c r="M817" i="1"/>
  <c r="O817" i="1" s="1"/>
  <c r="M818" i="1"/>
  <c r="O818" i="1" s="1"/>
  <c r="M819" i="1"/>
  <c r="M820" i="1"/>
  <c r="O820" i="1" s="1"/>
  <c r="M821" i="1"/>
  <c r="O821" i="1" s="1"/>
  <c r="M822" i="1"/>
  <c r="O822" i="1" s="1"/>
  <c r="M823" i="1"/>
  <c r="M824" i="1"/>
  <c r="O824" i="1" s="1"/>
  <c r="M825" i="1"/>
  <c r="O825" i="1" s="1"/>
  <c r="M826" i="1"/>
  <c r="O826" i="1" s="1"/>
  <c r="M827" i="1"/>
  <c r="M828" i="1"/>
  <c r="O828" i="1" s="1"/>
  <c r="M829" i="1"/>
  <c r="O829" i="1" s="1"/>
  <c r="M830" i="1"/>
  <c r="O830" i="1" s="1"/>
  <c r="M831" i="1"/>
  <c r="M832" i="1"/>
  <c r="O832" i="1" s="1"/>
  <c r="M833" i="1"/>
  <c r="O833" i="1" s="1"/>
  <c r="M834" i="1"/>
  <c r="O834" i="1" s="1"/>
  <c r="M835" i="1"/>
  <c r="M836" i="1"/>
  <c r="O836" i="1" s="1"/>
  <c r="M837" i="1"/>
  <c r="O837" i="1" s="1"/>
  <c r="M838" i="1"/>
  <c r="O838" i="1" s="1"/>
  <c r="M839" i="1"/>
  <c r="M840" i="1"/>
  <c r="O840" i="1" s="1"/>
  <c r="M841" i="1"/>
  <c r="O841" i="1" s="1"/>
  <c r="M842" i="1"/>
  <c r="O842" i="1" s="1"/>
  <c r="M843" i="1"/>
  <c r="M844" i="1"/>
  <c r="O844" i="1" s="1"/>
  <c r="M845" i="1"/>
  <c r="O845" i="1" s="1"/>
  <c r="M846" i="1"/>
  <c r="O846" i="1" s="1"/>
  <c r="M847" i="1"/>
  <c r="M848" i="1"/>
  <c r="O848" i="1" s="1"/>
  <c r="M849" i="1"/>
  <c r="O849" i="1" s="1"/>
  <c r="M850" i="1"/>
  <c r="O850" i="1" s="1"/>
  <c r="M851" i="1"/>
  <c r="M852" i="1"/>
  <c r="O852" i="1" s="1"/>
  <c r="M853" i="1"/>
  <c r="O853" i="1" s="1"/>
  <c r="M854" i="1"/>
  <c r="O854" i="1" s="1"/>
  <c r="M855" i="1"/>
  <c r="M856" i="1"/>
  <c r="O856" i="1" s="1"/>
  <c r="M857" i="1"/>
  <c r="O857" i="1" s="1"/>
  <c r="M858" i="1"/>
  <c r="O858" i="1" s="1"/>
  <c r="M859" i="1"/>
  <c r="M860" i="1"/>
  <c r="O860" i="1" s="1"/>
  <c r="M861" i="1"/>
  <c r="O861" i="1" s="1"/>
  <c r="M862" i="1"/>
  <c r="O862" i="1" s="1"/>
  <c r="M863" i="1"/>
  <c r="M864" i="1"/>
  <c r="O864" i="1" s="1"/>
  <c r="M865" i="1"/>
  <c r="O865" i="1" s="1"/>
  <c r="M866" i="1"/>
  <c r="O866" i="1" s="1"/>
  <c r="M867" i="1"/>
  <c r="M868" i="1"/>
  <c r="O868" i="1" s="1"/>
  <c r="M869" i="1"/>
  <c r="O869" i="1" s="1"/>
  <c r="M870" i="1"/>
  <c r="O870" i="1" s="1"/>
  <c r="M871" i="1"/>
  <c r="M872" i="1"/>
  <c r="O872" i="1" s="1"/>
  <c r="M873" i="1"/>
  <c r="O873" i="1" s="1"/>
  <c r="M874" i="1"/>
  <c r="O874" i="1" s="1"/>
  <c r="M875" i="1"/>
  <c r="M876" i="1"/>
  <c r="O876" i="1" s="1"/>
  <c r="M877" i="1"/>
  <c r="O877" i="1" s="1"/>
  <c r="M878" i="1"/>
  <c r="O878" i="1" s="1"/>
  <c r="M879" i="1"/>
  <c r="M880" i="1"/>
  <c r="O880" i="1" s="1"/>
  <c r="M881" i="1"/>
  <c r="O881" i="1" s="1"/>
  <c r="M882" i="1"/>
  <c r="O882" i="1" s="1"/>
  <c r="M883" i="1"/>
  <c r="M884" i="1"/>
  <c r="O884" i="1" s="1"/>
  <c r="M885" i="1"/>
  <c r="O885" i="1" s="1"/>
  <c r="M886" i="1"/>
  <c r="O886" i="1" s="1"/>
  <c r="M887" i="1"/>
  <c r="M888" i="1"/>
  <c r="O888" i="1" s="1"/>
  <c r="M889" i="1"/>
  <c r="O889" i="1" s="1"/>
  <c r="M890" i="1"/>
  <c r="O890" i="1" s="1"/>
  <c r="M891" i="1"/>
  <c r="M892" i="1"/>
  <c r="O892" i="1" s="1"/>
  <c r="M893" i="1"/>
  <c r="O893" i="1" s="1"/>
  <c r="M894" i="1"/>
  <c r="O894" i="1" s="1"/>
  <c r="M895" i="1"/>
  <c r="M896" i="1"/>
  <c r="O896" i="1" s="1"/>
  <c r="M897" i="1"/>
  <c r="O897" i="1" s="1"/>
  <c r="M898" i="1"/>
  <c r="O898" i="1" s="1"/>
  <c r="M899" i="1"/>
  <c r="M900" i="1"/>
  <c r="O900" i="1" s="1"/>
  <c r="M901" i="1"/>
  <c r="O901" i="1" s="1"/>
  <c r="M902" i="1"/>
  <c r="O902" i="1" s="1"/>
  <c r="M903" i="1"/>
  <c r="M904" i="1"/>
  <c r="O904" i="1" s="1"/>
  <c r="M905" i="1"/>
  <c r="O905" i="1" s="1"/>
  <c r="M906" i="1"/>
  <c r="O906" i="1" s="1"/>
  <c r="M907" i="1"/>
  <c r="M908" i="1"/>
  <c r="O908" i="1" s="1"/>
  <c r="M909" i="1"/>
  <c r="O909" i="1" s="1"/>
  <c r="M910" i="1"/>
  <c r="O910" i="1" s="1"/>
  <c r="M911" i="1"/>
  <c r="M912" i="1"/>
  <c r="O912" i="1" s="1"/>
  <c r="M913" i="1"/>
  <c r="O913" i="1" s="1"/>
  <c r="M914" i="1"/>
  <c r="O914" i="1" s="1"/>
  <c r="M915" i="1"/>
  <c r="M916" i="1"/>
  <c r="O916" i="1" s="1"/>
  <c r="M917" i="1"/>
  <c r="O917" i="1" s="1"/>
  <c r="M918" i="1"/>
  <c r="O918" i="1" s="1"/>
  <c r="M919" i="1"/>
  <c r="M920" i="1"/>
  <c r="O920" i="1" s="1"/>
  <c r="M921" i="1"/>
  <c r="O921" i="1" s="1"/>
  <c r="M922" i="1"/>
  <c r="O922" i="1" s="1"/>
  <c r="M923" i="1"/>
  <c r="M924" i="1"/>
  <c r="O924" i="1" s="1"/>
  <c r="M925" i="1"/>
  <c r="O925" i="1" s="1"/>
  <c r="M926" i="1"/>
  <c r="O926" i="1" s="1"/>
  <c r="M927" i="1"/>
  <c r="M928" i="1"/>
  <c r="O928" i="1" s="1"/>
  <c r="M929" i="1"/>
  <c r="O929" i="1" s="1"/>
  <c r="M930" i="1"/>
  <c r="O930" i="1" s="1"/>
  <c r="M931" i="1"/>
  <c r="M932" i="1"/>
  <c r="O932" i="1" s="1"/>
  <c r="M933" i="1"/>
  <c r="O933" i="1" s="1"/>
  <c r="M934" i="1"/>
  <c r="O934" i="1" s="1"/>
  <c r="M935" i="1"/>
  <c r="M936" i="1"/>
  <c r="O936" i="1" s="1"/>
  <c r="M937" i="1"/>
  <c r="O937" i="1" s="1"/>
  <c r="M938" i="1"/>
  <c r="O938" i="1" s="1"/>
  <c r="M939" i="1"/>
  <c r="M940" i="1"/>
  <c r="O940" i="1" s="1"/>
  <c r="M941" i="1"/>
  <c r="O941" i="1" s="1"/>
  <c r="M942" i="1"/>
  <c r="O942" i="1" s="1"/>
  <c r="M943" i="1"/>
  <c r="M944" i="1"/>
  <c r="O944" i="1" s="1"/>
  <c r="M945" i="1"/>
  <c r="O945" i="1" s="1"/>
  <c r="M946" i="1"/>
  <c r="O946" i="1" s="1"/>
  <c r="M947" i="1"/>
  <c r="M948" i="1"/>
  <c r="O948" i="1" s="1"/>
  <c r="M949" i="1"/>
  <c r="O949" i="1" s="1"/>
  <c r="M950" i="1"/>
  <c r="O950" i="1" s="1"/>
  <c r="M951" i="1"/>
  <c r="M952" i="1"/>
  <c r="O952" i="1" s="1"/>
  <c r="M953" i="1"/>
  <c r="O953" i="1" s="1"/>
  <c r="M954" i="1"/>
  <c r="O954" i="1" s="1"/>
  <c r="M955" i="1"/>
  <c r="M956" i="1"/>
  <c r="O956" i="1" s="1"/>
  <c r="M957" i="1"/>
  <c r="O957" i="1" s="1"/>
  <c r="M958" i="1"/>
  <c r="O958" i="1" s="1"/>
  <c r="M959" i="1"/>
  <c r="M960" i="1"/>
  <c r="O960" i="1" s="1"/>
  <c r="M961" i="1"/>
  <c r="O961" i="1" s="1"/>
  <c r="M962" i="1"/>
  <c r="O962" i="1" s="1"/>
  <c r="M963" i="1"/>
  <c r="M964" i="1"/>
  <c r="O964" i="1" s="1"/>
  <c r="M965" i="1"/>
  <c r="O965" i="1" s="1"/>
  <c r="M966" i="1"/>
  <c r="O966" i="1" s="1"/>
  <c r="M967" i="1"/>
  <c r="M968" i="1"/>
  <c r="O968" i="1" s="1"/>
  <c r="M969" i="1"/>
  <c r="O969" i="1" s="1"/>
  <c r="M970" i="1"/>
  <c r="O970" i="1" s="1"/>
  <c r="M971" i="1"/>
  <c r="M972" i="1"/>
  <c r="O972" i="1" s="1"/>
  <c r="M973" i="1"/>
  <c r="O973" i="1" s="1"/>
  <c r="M974" i="1"/>
  <c r="O974" i="1" s="1"/>
  <c r="M975" i="1"/>
  <c r="M976" i="1"/>
  <c r="O976" i="1" s="1"/>
  <c r="M977" i="1"/>
  <c r="O977" i="1" s="1"/>
  <c r="M978" i="1"/>
  <c r="O978" i="1" s="1"/>
  <c r="M979" i="1"/>
  <c r="M980" i="1"/>
  <c r="O980" i="1" s="1"/>
  <c r="M981" i="1"/>
  <c r="O981" i="1" s="1"/>
  <c r="M982" i="1"/>
  <c r="O982" i="1" s="1"/>
  <c r="M983" i="1"/>
  <c r="M984" i="1"/>
  <c r="O984" i="1" s="1"/>
  <c r="M985" i="1"/>
  <c r="O985" i="1" s="1"/>
  <c r="M986" i="1"/>
  <c r="O986" i="1" s="1"/>
  <c r="M987" i="1"/>
  <c r="M988" i="1"/>
  <c r="O988" i="1" s="1"/>
  <c r="M989" i="1"/>
  <c r="O989" i="1" s="1"/>
  <c r="M990" i="1"/>
  <c r="O990" i="1" s="1"/>
  <c r="M991" i="1"/>
  <c r="M992" i="1"/>
  <c r="O992" i="1" s="1"/>
  <c r="M993" i="1"/>
  <c r="O993" i="1" s="1"/>
  <c r="M994" i="1"/>
  <c r="O994" i="1" s="1"/>
  <c r="M995" i="1"/>
  <c r="M996" i="1"/>
  <c r="O996" i="1" s="1"/>
  <c r="M997" i="1"/>
  <c r="O997" i="1" s="1"/>
  <c r="M998" i="1"/>
  <c r="O998" i="1" s="1"/>
  <c r="M999" i="1"/>
  <c r="M1000" i="1"/>
  <c r="O1000" i="1" s="1"/>
  <c r="M1001" i="1"/>
  <c r="O1001" i="1" s="1"/>
  <c r="M1002" i="1"/>
  <c r="O1002" i="1" s="1"/>
  <c r="M1003" i="1"/>
  <c r="M1004" i="1"/>
  <c r="O1004" i="1" s="1"/>
  <c r="M1005" i="1"/>
  <c r="O1005" i="1" s="1"/>
  <c r="M1006" i="1"/>
  <c r="O1006" i="1" s="1"/>
  <c r="M1007" i="1"/>
  <c r="M1008" i="1"/>
  <c r="O1008" i="1" s="1"/>
  <c r="M1009" i="1"/>
  <c r="O1009" i="1" s="1"/>
  <c r="M1010" i="1"/>
  <c r="O1010" i="1" s="1"/>
  <c r="M1011" i="1"/>
  <c r="M1012" i="1"/>
  <c r="O1012" i="1" s="1"/>
  <c r="M1013" i="1"/>
  <c r="O1013" i="1" s="1"/>
  <c r="M1014" i="1"/>
  <c r="O1014" i="1" s="1"/>
  <c r="M1015" i="1"/>
  <c r="M1016" i="1"/>
  <c r="O1016" i="1" s="1"/>
  <c r="M1017" i="1"/>
  <c r="O1017" i="1" s="1"/>
  <c r="M1018" i="1"/>
  <c r="O1018" i="1" s="1"/>
  <c r="M1019" i="1"/>
  <c r="M1020" i="1"/>
  <c r="O1020" i="1" s="1"/>
  <c r="M1021" i="1"/>
  <c r="O1021" i="1" s="1"/>
  <c r="M1022" i="1"/>
  <c r="O1022" i="1" s="1"/>
  <c r="M1023" i="1"/>
  <c r="M1024" i="1"/>
  <c r="O1024" i="1" s="1"/>
  <c r="M1025" i="1"/>
  <c r="O1025" i="1" s="1"/>
  <c r="M1026" i="1"/>
  <c r="O1026" i="1" s="1"/>
  <c r="M1027" i="1"/>
  <c r="M1028" i="1"/>
  <c r="O1028" i="1" s="1"/>
  <c r="M1029" i="1"/>
  <c r="O1029" i="1" s="1"/>
  <c r="M1030" i="1"/>
  <c r="O1030" i="1" s="1"/>
  <c r="M1031" i="1"/>
  <c r="M1032" i="1"/>
  <c r="O1032" i="1" s="1"/>
  <c r="M1033" i="1"/>
  <c r="O1033" i="1" s="1"/>
  <c r="M1034" i="1"/>
  <c r="O1034" i="1" s="1"/>
  <c r="M1035" i="1"/>
  <c r="M1036" i="1"/>
  <c r="O1036" i="1" s="1"/>
  <c r="M1037" i="1"/>
  <c r="O1037" i="1" s="1"/>
  <c r="M1038" i="1"/>
  <c r="O1038" i="1" s="1"/>
  <c r="M1039" i="1"/>
  <c r="M1040" i="1"/>
  <c r="O1040" i="1" s="1"/>
  <c r="M1041" i="1"/>
  <c r="O1041" i="1" s="1"/>
  <c r="M1042" i="1"/>
  <c r="O1042" i="1" s="1"/>
  <c r="M1043" i="1"/>
  <c r="M1044" i="1"/>
  <c r="O1044" i="1" s="1"/>
  <c r="M1045" i="1"/>
  <c r="O1045" i="1" s="1"/>
  <c r="M1046" i="1"/>
  <c r="O1046" i="1" s="1"/>
  <c r="M1047" i="1"/>
  <c r="M1048" i="1"/>
  <c r="O1048" i="1" s="1"/>
  <c r="M1049" i="1"/>
  <c r="O1049" i="1" s="1"/>
  <c r="M1050" i="1"/>
  <c r="O1050" i="1" s="1"/>
  <c r="M1051" i="1"/>
  <c r="M1052" i="1"/>
  <c r="O1052" i="1" s="1"/>
  <c r="M1053" i="1"/>
  <c r="O1053" i="1" s="1"/>
  <c r="M1054" i="1"/>
  <c r="O1054" i="1" s="1"/>
  <c r="M1055" i="1"/>
  <c r="M1056" i="1"/>
  <c r="O1056" i="1" s="1"/>
  <c r="M1057" i="1"/>
  <c r="O1057" i="1" s="1"/>
  <c r="M1058" i="1"/>
  <c r="O1058" i="1" s="1"/>
  <c r="M1059" i="1"/>
  <c r="M1060" i="1"/>
  <c r="O1060" i="1" s="1"/>
  <c r="M1061" i="1"/>
  <c r="O1061" i="1" s="1"/>
  <c r="M1062" i="1"/>
  <c r="O1062" i="1" s="1"/>
  <c r="M1063" i="1"/>
  <c r="M1064" i="1"/>
  <c r="O1064" i="1" s="1"/>
  <c r="M1065" i="1"/>
  <c r="O1065" i="1" s="1"/>
  <c r="M1066" i="1"/>
  <c r="O1066" i="1" s="1"/>
  <c r="M1067" i="1"/>
  <c r="M1068" i="1"/>
  <c r="O1068" i="1" s="1"/>
  <c r="M1069" i="1"/>
  <c r="O1069" i="1" s="1"/>
  <c r="M1070" i="1"/>
  <c r="O1070" i="1" s="1"/>
  <c r="M1071" i="1"/>
  <c r="M1072" i="1"/>
  <c r="O1072" i="1" s="1"/>
  <c r="M1073" i="1"/>
  <c r="O1073" i="1" s="1"/>
  <c r="M1074" i="1"/>
  <c r="O1074" i="1" s="1"/>
  <c r="M1075" i="1"/>
  <c r="M1076" i="1"/>
  <c r="O1076" i="1" s="1"/>
  <c r="M1077" i="1"/>
  <c r="O1077" i="1" s="1"/>
  <c r="M1078" i="1"/>
  <c r="O1078" i="1" s="1"/>
  <c r="M1079" i="1"/>
  <c r="M1080" i="1"/>
  <c r="O1080" i="1" s="1"/>
  <c r="M1081" i="1"/>
  <c r="O1081" i="1" s="1"/>
  <c r="M1082" i="1"/>
  <c r="O1082" i="1" s="1"/>
  <c r="M1083" i="1"/>
  <c r="M1084" i="1"/>
  <c r="O1084" i="1" s="1"/>
  <c r="M1085" i="1"/>
  <c r="O1085" i="1" s="1"/>
  <c r="M1086" i="1"/>
  <c r="O1086" i="1" s="1"/>
  <c r="M1087" i="1"/>
  <c r="M1088" i="1"/>
  <c r="O1088" i="1" s="1"/>
  <c r="M1089" i="1"/>
  <c r="O1089" i="1" s="1"/>
  <c r="M1090" i="1"/>
  <c r="O1090" i="1" s="1"/>
  <c r="M1091" i="1"/>
  <c r="M1092" i="1"/>
  <c r="O1092" i="1" s="1"/>
  <c r="M1093" i="1"/>
  <c r="O1093" i="1" s="1"/>
  <c r="M1094" i="1"/>
  <c r="O1094" i="1" s="1"/>
  <c r="M1095" i="1"/>
  <c r="M1096" i="1"/>
  <c r="O1096" i="1" s="1"/>
  <c r="M1097" i="1"/>
  <c r="O1097" i="1" s="1"/>
  <c r="M1098" i="1"/>
  <c r="O1098" i="1" s="1"/>
  <c r="M1099" i="1"/>
  <c r="M1100" i="1"/>
  <c r="O1100" i="1" s="1"/>
  <c r="M1101" i="1"/>
  <c r="O1101" i="1" s="1"/>
  <c r="M1102" i="1"/>
  <c r="O1102" i="1" s="1"/>
  <c r="M1103" i="1"/>
  <c r="M1104" i="1"/>
  <c r="O1104" i="1" s="1"/>
  <c r="M1105" i="1"/>
  <c r="O1105" i="1" s="1"/>
  <c r="M1106" i="1"/>
  <c r="O1106" i="1" s="1"/>
  <c r="M1107" i="1"/>
  <c r="M1108" i="1"/>
  <c r="O1108" i="1" s="1"/>
  <c r="M1109" i="1"/>
  <c r="O1109" i="1" s="1"/>
  <c r="M1110" i="1"/>
  <c r="O1110" i="1" s="1"/>
  <c r="M1111" i="1"/>
  <c r="M1112" i="1"/>
  <c r="O1112" i="1" s="1"/>
  <c r="M1113" i="1"/>
  <c r="O1113" i="1" s="1"/>
  <c r="M1114" i="1"/>
  <c r="O1114" i="1" s="1"/>
  <c r="M1115" i="1"/>
  <c r="M1116" i="1"/>
  <c r="O1116" i="1" s="1"/>
  <c r="M1117" i="1"/>
  <c r="O1117" i="1" s="1"/>
  <c r="M1118" i="1"/>
  <c r="O1118" i="1" s="1"/>
  <c r="M1119" i="1"/>
  <c r="M1120" i="1"/>
  <c r="O1120" i="1" s="1"/>
  <c r="M1121" i="1"/>
  <c r="O1121" i="1" s="1"/>
  <c r="M1122" i="1"/>
  <c r="O1122" i="1" s="1"/>
  <c r="M1123" i="1"/>
  <c r="M1124" i="1"/>
  <c r="O1124" i="1" s="1"/>
  <c r="M1125" i="1"/>
  <c r="O1125" i="1" s="1"/>
  <c r="M1126" i="1"/>
  <c r="O1126" i="1" s="1"/>
  <c r="M1127" i="1"/>
  <c r="M1128" i="1"/>
  <c r="O1128" i="1" s="1"/>
  <c r="M1129" i="1"/>
  <c r="O1129" i="1" s="1"/>
  <c r="M1130" i="1"/>
  <c r="O1130" i="1" s="1"/>
  <c r="M1131" i="1"/>
  <c r="M1132" i="1"/>
  <c r="O1132" i="1" s="1"/>
  <c r="M1133" i="1"/>
  <c r="O1133" i="1" s="1"/>
  <c r="M1134" i="1"/>
  <c r="O1134" i="1" s="1"/>
  <c r="M1135" i="1"/>
  <c r="M1136" i="1"/>
  <c r="O1136" i="1" s="1"/>
  <c r="M1137" i="1"/>
  <c r="O1137" i="1" s="1"/>
  <c r="M1138" i="1"/>
  <c r="O1138" i="1" s="1"/>
  <c r="M1139" i="1"/>
  <c r="M1140" i="1"/>
  <c r="O1140" i="1" s="1"/>
  <c r="M1141" i="1"/>
  <c r="O1141" i="1" s="1"/>
  <c r="M1142" i="1"/>
  <c r="O1142" i="1" s="1"/>
  <c r="M1143" i="1"/>
  <c r="M1144" i="1"/>
  <c r="O1144" i="1" s="1"/>
  <c r="M1145" i="1"/>
  <c r="O1145" i="1" s="1"/>
  <c r="M1146" i="1"/>
  <c r="O1146" i="1" s="1"/>
  <c r="M1147" i="1"/>
  <c r="M1148" i="1"/>
  <c r="O1148" i="1" s="1"/>
  <c r="M1149" i="1"/>
  <c r="O1149" i="1" s="1"/>
  <c r="M1150" i="1"/>
  <c r="O1150" i="1" s="1"/>
  <c r="M1151" i="1"/>
  <c r="M1152" i="1"/>
  <c r="O1152" i="1" s="1"/>
  <c r="M1153" i="1"/>
  <c r="O1153" i="1" s="1"/>
  <c r="M1154" i="1"/>
  <c r="O1154" i="1" s="1"/>
  <c r="M1155" i="1"/>
  <c r="M1156" i="1"/>
  <c r="O1156" i="1" s="1"/>
  <c r="M1157" i="1"/>
  <c r="O1157" i="1" s="1"/>
  <c r="M1158" i="1"/>
  <c r="O1158" i="1" s="1"/>
  <c r="M1159" i="1"/>
  <c r="M1160" i="1"/>
  <c r="O1160" i="1" s="1"/>
  <c r="M1161" i="1"/>
  <c r="O1161" i="1" s="1"/>
  <c r="M1162" i="1"/>
  <c r="O1162" i="1" s="1"/>
  <c r="M1163" i="1"/>
  <c r="M1164" i="1"/>
  <c r="O1164" i="1" s="1"/>
  <c r="M1165" i="1"/>
  <c r="O1165" i="1" s="1"/>
  <c r="M1166" i="1"/>
  <c r="O1166" i="1" s="1"/>
  <c r="M1167" i="1"/>
  <c r="M1168" i="1"/>
  <c r="O1168" i="1" s="1"/>
  <c r="M1169" i="1"/>
  <c r="O1169" i="1" s="1"/>
  <c r="M1170" i="1"/>
  <c r="O1170" i="1" s="1"/>
  <c r="M1171" i="1"/>
  <c r="M1172" i="1"/>
  <c r="O1172" i="1" s="1"/>
  <c r="M1173" i="1"/>
  <c r="O1173" i="1" s="1"/>
  <c r="M1174" i="1"/>
  <c r="O1174" i="1" s="1"/>
  <c r="M1175" i="1"/>
  <c r="M1176" i="1"/>
  <c r="O1176" i="1" s="1"/>
  <c r="M1177" i="1"/>
  <c r="O1177" i="1" s="1"/>
  <c r="M1178" i="1"/>
  <c r="O1178" i="1" s="1"/>
  <c r="M1179" i="1"/>
  <c r="M1180" i="1"/>
  <c r="O1180" i="1" s="1"/>
  <c r="M1181" i="1"/>
  <c r="O1181" i="1" s="1"/>
  <c r="M1182" i="1"/>
  <c r="O1182" i="1" s="1"/>
  <c r="M1183" i="1"/>
  <c r="M1184" i="1"/>
  <c r="O1184" i="1" s="1"/>
  <c r="M1185" i="1"/>
  <c r="O1185" i="1" s="1"/>
  <c r="M1186" i="1"/>
  <c r="O1186" i="1" s="1"/>
  <c r="M1187" i="1"/>
  <c r="M1188" i="1"/>
  <c r="O1188" i="1" s="1"/>
  <c r="M1189" i="1"/>
  <c r="O1189" i="1" s="1"/>
  <c r="M1190" i="1"/>
  <c r="O1190" i="1" s="1"/>
  <c r="M1191" i="1"/>
  <c r="M1192" i="1"/>
  <c r="O1192" i="1" s="1"/>
  <c r="M1193" i="1"/>
  <c r="O1193" i="1" s="1"/>
  <c r="M1194" i="1"/>
  <c r="O1194" i="1" s="1"/>
  <c r="M1195" i="1"/>
  <c r="M1196" i="1"/>
  <c r="O1196" i="1" s="1"/>
  <c r="M1197" i="1"/>
  <c r="O1197" i="1" s="1"/>
  <c r="M1198" i="1"/>
  <c r="O1198" i="1" s="1"/>
  <c r="M1199" i="1"/>
  <c r="M1200" i="1"/>
  <c r="O1200" i="1" s="1"/>
  <c r="M1201" i="1"/>
  <c r="O1201" i="1" s="1"/>
  <c r="M1202" i="1"/>
  <c r="O1202" i="1" s="1"/>
  <c r="M1203" i="1"/>
  <c r="M1204" i="1"/>
  <c r="O1204" i="1" s="1"/>
  <c r="M1205" i="1"/>
  <c r="O1205" i="1" s="1"/>
  <c r="M1206" i="1"/>
  <c r="O1206" i="1" s="1"/>
  <c r="M1207" i="1"/>
  <c r="M1208" i="1"/>
  <c r="O1208" i="1" s="1"/>
  <c r="M1209" i="1"/>
  <c r="O1209" i="1" s="1"/>
  <c r="M1210" i="1"/>
  <c r="O1210" i="1" s="1"/>
  <c r="M1211" i="1"/>
  <c r="M1212" i="1"/>
  <c r="O1212" i="1" s="1"/>
  <c r="M1213" i="1"/>
  <c r="O1213" i="1" s="1"/>
  <c r="M1214" i="1"/>
  <c r="O1214" i="1" s="1"/>
  <c r="M1215" i="1"/>
  <c r="M1216" i="1"/>
  <c r="O1216" i="1" s="1"/>
  <c r="M1217" i="1"/>
  <c r="O1217" i="1" s="1"/>
  <c r="M1218" i="1"/>
  <c r="O1218" i="1" s="1"/>
  <c r="M1219" i="1"/>
  <c r="M1220" i="1"/>
  <c r="O1220" i="1" s="1"/>
  <c r="M1221" i="1"/>
  <c r="O1221" i="1" s="1"/>
  <c r="M1222" i="1"/>
  <c r="O1222" i="1" s="1"/>
  <c r="M1223" i="1"/>
  <c r="M1224" i="1"/>
  <c r="O1224" i="1" s="1"/>
  <c r="M1225" i="1"/>
  <c r="O1225" i="1" s="1"/>
  <c r="M1226" i="1"/>
  <c r="O1226" i="1" s="1"/>
  <c r="M1227" i="1"/>
  <c r="M1228" i="1"/>
  <c r="O1228" i="1" s="1"/>
  <c r="M1229" i="1"/>
  <c r="O1229" i="1" s="1"/>
  <c r="M1230" i="1"/>
  <c r="O1230" i="1" s="1"/>
  <c r="M1231" i="1"/>
  <c r="M1232" i="1"/>
  <c r="O1232" i="1" s="1"/>
  <c r="M1233" i="1"/>
  <c r="O1233" i="1" s="1"/>
  <c r="M1234" i="1"/>
  <c r="O1234" i="1" s="1"/>
  <c r="M1235" i="1"/>
  <c r="M1236" i="1"/>
  <c r="O1236" i="1" s="1"/>
  <c r="M1237" i="1"/>
  <c r="O1237" i="1" s="1"/>
  <c r="M1238" i="1"/>
  <c r="O1238" i="1" s="1"/>
  <c r="M1239" i="1"/>
  <c r="M1240" i="1"/>
  <c r="O1240" i="1" s="1"/>
  <c r="M1241" i="1"/>
  <c r="O1241" i="1" s="1"/>
  <c r="M1242" i="1"/>
  <c r="O1242" i="1" s="1"/>
  <c r="M1243" i="1"/>
  <c r="M1244" i="1"/>
  <c r="O1244" i="1" s="1"/>
  <c r="M1245" i="1"/>
  <c r="O1245" i="1" s="1"/>
  <c r="M1246" i="1"/>
  <c r="O1246" i="1" s="1"/>
  <c r="M1247" i="1"/>
  <c r="M1248" i="1"/>
  <c r="O1248" i="1" s="1"/>
  <c r="M1249" i="1"/>
  <c r="O1249" i="1" s="1"/>
  <c r="M1250" i="1"/>
  <c r="O1250" i="1" s="1"/>
  <c r="M1251" i="1"/>
  <c r="M1252" i="1"/>
  <c r="O1252" i="1" s="1"/>
  <c r="M1253" i="1"/>
  <c r="O1253" i="1" s="1"/>
  <c r="M1254" i="1"/>
  <c r="O1254" i="1" s="1"/>
  <c r="M1255" i="1"/>
  <c r="M1256" i="1"/>
  <c r="O1256" i="1" s="1"/>
  <c r="M1257" i="1"/>
  <c r="O1257" i="1" s="1"/>
  <c r="M1258" i="1"/>
  <c r="O1258" i="1" s="1"/>
  <c r="M1259" i="1"/>
  <c r="M1260" i="1"/>
  <c r="O1260" i="1" s="1"/>
  <c r="M1261" i="1"/>
  <c r="O1261" i="1" s="1"/>
  <c r="M1262" i="1"/>
  <c r="O1262" i="1" s="1"/>
  <c r="M1263" i="1"/>
  <c r="M1264" i="1"/>
  <c r="O1264" i="1" s="1"/>
  <c r="M1265" i="1"/>
  <c r="O1265" i="1" s="1"/>
  <c r="M1266" i="1"/>
  <c r="O1266" i="1" s="1"/>
  <c r="M1267" i="1"/>
  <c r="M1268" i="1"/>
  <c r="O1268" i="1" s="1"/>
  <c r="M1269" i="1"/>
  <c r="O1269" i="1" s="1"/>
  <c r="M1270" i="1"/>
  <c r="O1270" i="1" s="1"/>
  <c r="M1271" i="1"/>
  <c r="M1272" i="1"/>
  <c r="O1272" i="1" s="1"/>
  <c r="M1273" i="1"/>
  <c r="O1273" i="1" s="1"/>
  <c r="M1274" i="1"/>
  <c r="O1274" i="1" s="1"/>
  <c r="M1275" i="1"/>
  <c r="M1276" i="1"/>
  <c r="O1276" i="1" s="1"/>
  <c r="M1277" i="1"/>
  <c r="O1277" i="1" s="1"/>
  <c r="M1278" i="1"/>
  <c r="O1278" i="1" s="1"/>
  <c r="M1279" i="1"/>
  <c r="M1280" i="1"/>
  <c r="O1280" i="1" s="1"/>
  <c r="M1281" i="1"/>
  <c r="O1281" i="1" s="1"/>
  <c r="M1282" i="1"/>
  <c r="O1282" i="1" s="1"/>
  <c r="M1283" i="1"/>
  <c r="M1284" i="1"/>
  <c r="O1284" i="1" s="1"/>
  <c r="M1285" i="1"/>
  <c r="O1285" i="1" s="1"/>
  <c r="M1286" i="1"/>
  <c r="O1286" i="1" s="1"/>
  <c r="M1287" i="1"/>
  <c r="M1288" i="1"/>
  <c r="O1288" i="1" s="1"/>
  <c r="M1289" i="1"/>
  <c r="O1289" i="1" s="1"/>
  <c r="M1290" i="1"/>
  <c r="O1290" i="1" s="1"/>
  <c r="M1291" i="1"/>
  <c r="M1292" i="1"/>
  <c r="O1292" i="1" s="1"/>
  <c r="M1293" i="1"/>
  <c r="O1293" i="1" s="1"/>
  <c r="M1294" i="1"/>
  <c r="O1294" i="1" s="1"/>
  <c r="M1295" i="1"/>
  <c r="M1296" i="1"/>
  <c r="O1296" i="1" s="1"/>
  <c r="M1297" i="1"/>
  <c r="O1297" i="1" s="1"/>
  <c r="M1298" i="1"/>
  <c r="O1298" i="1" s="1"/>
  <c r="M1299" i="1"/>
  <c r="M1300" i="1"/>
  <c r="O1300" i="1" s="1"/>
  <c r="M1301" i="1"/>
  <c r="O1301" i="1" s="1"/>
  <c r="M1302" i="1"/>
  <c r="O1302" i="1" s="1"/>
  <c r="M1303" i="1"/>
  <c r="M1304" i="1"/>
  <c r="O1304" i="1" s="1"/>
  <c r="M1305" i="1"/>
  <c r="O1305" i="1" s="1"/>
  <c r="M1306" i="1"/>
  <c r="O1306" i="1" s="1"/>
  <c r="M1307" i="1"/>
  <c r="M1308" i="1"/>
  <c r="O1308" i="1" s="1"/>
  <c r="M1309" i="1"/>
  <c r="O1309" i="1" s="1"/>
  <c r="M1310" i="1"/>
  <c r="O1310" i="1" s="1"/>
  <c r="M1311" i="1"/>
  <c r="M1312" i="1"/>
  <c r="O1312" i="1" s="1"/>
  <c r="M1313" i="1"/>
  <c r="O1313" i="1" s="1"/>
  <c r="M1314" i="1"/>
  <c r="O1314" i="1" s="1"/>
  <c r="M1315" i="1"/>
  <c r="M1316" i="1"/>
  <c r="O1316" i="1" s="1"/>
  <c r="M1317" i="1"/>
  <c r="O1317" i="1" s="1"/>
  <c r="M1318" i="1"/>
  <c r="O1318" i="1" s="1"/>
  <c r="M1319" i="1"/>
  <c r="M1320" i="1"/>
  <c r="O1320" i="1" s="1"/>
  <c r="M1321" i="1"/>
  <c r="O1321" i="1" s="1"/>
  <c r="M1322" i="1"/>
  <c r="O1322" i="1" s="1"/>
  <c r="M1323" i="1"/>
  <c r="M1324" i="1"/>
  <c r="O1324" i="1" s="1"/>
  <c r="M1325" i="1"/>
  <c r="O1325" i="1" s="1"/>
  <c r="M1326" i="1"/>
  <c r="O1326" i="1" s="1"/>
  <c r="M1327" i="1"/>
  <c r="M1328" i="1"/>
  <c r="O1328" i="1" s="1"/>
  <c r="M1329" i="1"/>
  <c r="O1329" i="1" s="1"/>
  <c r="M1330" i="1"/>
  <c r="O1330" i="1" s="1"/>
  <c r="M1331" i="1"/>
  <c r="M1332" i="1"/>
  <c r="O1332" i="1" s="1"/>
  <c r="M1333" i="1"/>
  <c r="O1333" i="1" s="1"/>
  <c r="M1334" i="1"/>
  <c r="O1334" i="1" s="1"/>
  <c r="M1335" i="1"/>
  <c r="M1336" i="1"/>
  <c r="O1336" i="1" s="1"/>
  <c r="M1337" i="1"/>
  <c r="O1337" i="1" s="1"/>
  <c r="M1338" i="1"/>
  <c r="O1338" i="1" s="1"/>
  <c r="M1339" i="1"/>
  <c r="M1340" i="1"/>
  <c r="O1340" i="1" s="1"/>
  <c r="M1341" i="1"/>
  <c r="O1341" i="1" s="1"/>
  <c r="M1342" i="1"/>
  <c r="O1342" i="1" s="1"/>
  <c r="M1343" i="1"/>
  <c r="M1344" i="1"/>
  <c r="O1344" i="1" s="1"/>
  <c r="M1345" i="1"/>
  <c r="O1345" i="1" s="1"/>
  <c r="M1346" i="1"/>
  <c r="O1346" i="1" s="1"/>
  <c r="M1347" i="1"/>
  <c r="M1348" i="1"/>
  <c r="O1348" i="1" s="1"/>
  <c r="M1349" i="1"/>
  <c r="O1349" i="1" s="1"/>
  <c r="M1350" i="1"/>
  <c r="O1350" i="1" s="1"/>
  <c r="M1351" i="1"/>
  <c r="M1352" i="1"/>
  <c r="O1352" i="1" s="1"/>
  <c r="M1353" i="1"/>
  <c r="O1353" i="1" s="1"/>
  <c r="M1354" i="1"/>
  <c r="O1354" i="1" s="1"/>
  <c r="M1355" i="1"/>
  <c r="M1356" i="1"/>
  <c r="O1356" i="1" s="1"/>
  <c r="M1357" i="1"/>
  <c r="O1357" i="1" s="1"/>
  <c r="M1358" i="1"/>
  <c r="O1358" i="1" s="1"/>
  <c r="M1359" i="1"/>
  <c r="M1360" i="1"/>
  <c r="O1360" i="1" s="1"/>
  <c r="M1361" i="1"/>
  <c r="O1361" i="1" s="1"/>
  <c r="M1362" i="1"/>
  <c r="O1362" i="1" s="1"/>
  <c r="M1363" i="1"/>
  <c r="M1364" i="1"/>
  <c r="O1364" i="1" s="1"/>
  <c r="M1365" i="1"/>
  <c r="O1365" i="1" s="1"/>
  <c r="M1366" i="1"/>
  <c r="O1366" i="1" s="1"/>
  <c r="M1367" i="1"/>
  <c r="M1368" i="1"/>
  <c r="O1368" i="1" s="1"/>
  <c r="M1369" i="1"/>
  <c r="O1369" i="1" s="1"/>
  <c r="M1370" i="1"/>
  <c r="O1370" i="1" s="1"/>
  <c r="M1371" i="1"/>
  <c r="M1372" i="1"/>
  <c r="O1372" i="1" s="1"/>
  <c r="M1373" i="1"/>
  <c r="O1373" i="1" s="1"/>
  <c r="M1374" i="1"/>
  <c r="O1374" i="1" s="1"/>
  <c r="M1375" i="1"/>
  <c r="M1376" i="1"/>
  <c r="O1376" i="1" s="1"/>
  <c r="M1377" i="1"/>
  <c r="O1377" i="1" s="1"/>
  <c r="M1378" i="1"/>
  <c r="O1378" i="1" s="1"/>
  <c r="M1379" i="1"/>
  <c r="M1380" i="1"/>
  <c r="O1380" i="1" s="1"/>
  <c r="M1381" i="1"/>
  <c r="O1381" i="1" s="1"/>
  <c r="M1382" i="1"/>
  <c r="O1382" i="1" s="1"/>
  <c r="M1383" i="1"/>
  <c r="M1384" i="1"/>
  <c r="O1384" i="1" s="1"/>
  <c r="M1385" i="1"/>
  <c r="O1385" i="1" s="1"/>
  <c r="M1386" i="1"/>
  <c r="O1386" i="1" s="1"/>
  <c r="M1387" i="1"/>
  <c r="M1388" i="1"/>
  <c r="O1388" i="1" s="1"/>
  <c r="M1389" i="1"/>
  <c r="O1389" i="1" s="1"/>
  <c r="M1390" i="1"/>
  <c r="O1390" i="1" s="1"/>
  <c r="M1391" i="1"/>
  <c r="M1392" i="1"/>
  <c r="O1392" i="1" s="1"/>
  <c r="M1393" i="1"/>
  <c r="O1393" i="1" s="1"/>
  <c r="M1394" i="1"/>
  <c r="O1394" i="1" s="1"/>
  <c r="M1395" i="1"/>
  <c r="M1396" i="1"/>
  <c r="O1396" i="1" s="1"/>
  <c r="M1397" i="1"/>
  <c r="O1397" i="1" s="1"/>
  <c r="M1398" i="1"/>
  <c r="O1398" i="1" s="1"/>
  <c r="M1399" i="1"/>
  <c r="M1400" i="1"/>
  <c r="O1400" i="1" s="1"/>
  <c r="M1401" i="1"/>
  <c r="O1401" i="1" s="1"/>
  <c r="M1402" i="1"/>
  <c r="O1402" i="1" s="1"/>
  <c r="M1403" i="1"/>
  <c r="M1404" i="1"/>
  <c r="O1404" i="1" s="1"/>
  <c r="M1405" i="1"/>
  <c r="O1405" i="1" s="1"/>
  <c r="M1406" i="1"/>
  <c r="O1406" i="1" s="1"/>
  <c r="M1407" i="1"/>
  <c r="M1408" i="1"/>
  <c r="O1408" i="1" s="1"/>
  <c r="M1409" i="1"/>
  <c r="O1409" i="1" s="1"/>
  <c r="M1410" i="1"/>
  <c r="O1410" i="1" s="1"/>
  <c r="M1411" i="1"/>
  <c r="M1412" i="1"/>
  <c r="O1412" i="1" s="1"/>
  <c r="M1413" i="1"/>
  <c r="O1413" i="1" s="1"/>
  <c r="M1414" i="1"/>
  <c r="O1414" i="1" s="1"/>
  <c r="M1415" i="1"/>
  <c r="M1416" i="1"/>
  <c r="O1416" i="1" s="1"/>
  <c r="M1417" i="1"/>
  <c r="O1417" i="1" s="1"/>
  <c r="M1418" i="1"/>
  <c r="O1418" i="1" s="1"/>
  <c r="M1419" i="1"/>
  <c r="M1420" i="1"/>
  <c r="O1420" i="1" s="1"/>
  <c r="M1421" i="1"/>
  <c r="O1421" i="1" s="1"/>
  <c r="M1422" i="1"/>
  <c r="O1422" i="1" s="1"/>
  <c r="M1423" i="1"/>
  <c r="M1424" i="1"/>
  <c r="O1424" i="1" s="1"/>
  <c r="M1425" i="1"/>
  <c r="O1425" i="1" s="1"/>
  <c r="M1426" i="1"/>
  <c r="O1426" i="1" s="1"/>
  <c r="M1427" i="1"/>
  <c r="M1428" i="1"/>
  <c r="O1428" i="1" s="1"/>
  <c r="M1429" i="1"/>
  <c r="O1429" i="1" s="1"/>
  <c r="M1430" i="1"/>
  <c r="O1430" i="1" s="1"/>
  <c r="M1431" i="1"/>
  <c r="M1432" i="1"/>
  <c r="O1432" i="1" s="1"/>
  <c r="M1433" i="1"/>
  <c r="O1433" i="1" s="1"/>
  <c r="M1434" i="1"/>
  <c r="O1434" i="1" s="1"/>
  <c r="M1435" i="1"/>
  <c r="M1436" i="1"/>
  <c r="O1436" i="1" s="1"/>
  <c r="M1437" i="1"/>
  <c r="O1437" i="1" s="1"/>
  <c r="M1438" i="1"/>
  <c r="O1438" i="1" s="1"/>
  <c r="M1439" i="1"/>
  <c r="M1440" i="1"/>
  <c r="O1440" i="1" s="1"/>
  <c r="M1441" i="1"/>
  <c r="O1441" i="1" s="1"/>
  <c r="M1442" i="1"/>
  <c r="O1442" i="1" s="1"/>
  <c r="M1443" i="1"/>
  <c r="M1444" i="1"/>
  <c r="O1444" i="1" s="1"/>
  <c r="M1445" i="1"/>
  <c r="O1445" i="1" s="1"/>
  <c r="M1446" i="1"/>
  <c r="O1446" i="1" s="1"/>
  <c r="M1447" i="1"/>
  <c r="M1448" i="1"/>
  <c r="O1448" i="1" s="1"/>
  <c r="M1449" i="1"/>
  <c r="O1449" i="1" s="1"/>
  <c r="M1450" i="1"/>
  <c r="O1450" i="1" s="1"/>
  <c r="M1451" i="1"/>
  <c r="M1452" i="1"/>
  <c r="O1452" i="1" s="1"/>
  <c r="M1453" i="1"/>
  <c r="O1453" i="1" s="1"/>
  <c r="M1454" i="1"/>
  <c r="O1454" i="1" s="1"/>
  <c r="M1455" i="1"/>
  <c r="M1456" i="1"/>
  <c r="O1456" i="1" s="1"/>
  <c r="M1457" i="1"/>
  <c r="O1457" i="1" s="1"/>
  <c r="M1458" i="1"/>
  <c r="O1458" i="1" s="1"/>
  <c r="M1459" i="1"/>
  <c r="M1460" i="1"/>
  <c r="O1460" i="1" s="1"/>
  <c r="M1461" i="1"/>
  <c r="O1461" i="1" s="1"/>
  <c r="M1462" i="1"/>
  <c r="O1462" i="1" s="1"/>
  <c r="M1463" i="1"/>
  <c r="M1464" i="1"/>
  <c r="O1464" i="1" s="1"/>
  <c r="M1465" i="1"/>
  <c r="O1465" i="1" s="1"/>
  <c r="M1466" i="1"/>
  <c r="O1466" i="1" s="1"/>
  <c r="M1467" i="1"/>
  <c r="M1468" i="1"/>
  <c r="O1468" i="1" s="1"/>
  <c r="M1469" i="1"/>
  <c r="O1469" i="1" s="1"/>
  <c r="M1470" i="1"/>
  <c r="O1470" i="1" s="1"/>
  <c r="M1471" i="1"/>
  <c r="M1472" i="1"/>
  <c r="O1472" i="1" s="1"/>
  <c r="M1473" i="1"/>
  <c r="O1473" i="1" s="1"/>
  <c r="M1474" i="1"/>
  <c r="O1474" i="1" s="1"/>
  <c r="M1475" i="1"/>
  <c r="M1476" i="1"/>
  <c r="O1476" i="1" s="1"/>
  <c r="M1477" i="1"/>
  <c r="O1477" i="1" s="1"/>
  <c r="M1478" i="1"/>
  <c r="O1478" i="1" s="1"/>
  <c r="M1479" i="1"/>
  <c r="M1480" i="1"/>
  <c r="O1480" i="1" s="1"/>
  <c r="M1481" i="1"/>
  <c r="O1481" i="1" s="1"/>
  <c r="M1482" i="1"/>
  <c r="O1482" i="1" s="1"/>
  <c r="M1483" i="1"/>
  <c r="M1484" i="1"/>
  <c r="O1484" i="1" s="1"/>
  <c r="M1485" i="1"/>
  <c r="O1485" i="1" s="1"/>
  <c r="M1486" i="1"/>
  <c r="O1486" i="1" s="1"/>
  <c r="M1487" i="1"/>
  <c r="M1488" i="1"/>
  <c r="O1488" i="1" s="1"/>
  <c r="M1489" i="1"/>
  <c r="O1489" i="1" s="1"/>
  <c r="M1490" i="1"/>
  <c r="O1490" i="1" s="1"/>
  <c r="M1491" i="1"/>
  <c r="M1492" i="1"/>
  <c r="O1492" i="1" s="1"/>
  <c r="M1493" i="1"/>
  <c r="O1493" i="1" s="1"/>
  <c r="M1494" i="1"/>
  <c r="O1494" i="1" s="1"/>
  <c r="M1495" i="1"/>
  <c r="M1496" i="1"/>
  <c r="O1496" i="1" s="1"/>
  <c r="M1497" i="1"/>
  <c r="O1497" i="1" s="1"/>
  <c r="M1498" i="1"/>
  <c r="O1498" i="1" s="1"/>
  <c r="M1499" i="1"/>
  <c r="M1500" i="1"/>
  <c r="O1500" i="1" s="1"/>
  <c r="M1501" i="1"/>
  <c r="O1501" i="1" s="1"/>
  <c r="M1502" i="1"/>
  <c r="O1502" i="1" s="1"/>
  <c r="M1503" i="1"/>
  <c r="M1504" i="1"/>
  <c r="O1504" i="1" s="1"/>
  <c r="M1505" i="1"/>
  <c r="O1505" i="1" s="1"/>
  <c r="M1506" i="1"/>
  <c r="O1506" i="1" s="1"/>
  <c r="M1507" i="1"/>
  <c r="M1508" i="1"/>
  <c r="O1508" i="1" s="1"/>
  <c r="M1509" i="1"/>
  <c r="O1509" i="1" s="1"/>
  <c r="M1510" i="1"/>
  <c r="O1510" i="1" s="1"/>
  <c r="M1511" i="1"/>
  <c r="M1512" i="1"/>
  <c r="O1512" i="1" s="1"/>
  <c r="M1513" i="1"/>
  <c r="O1513" i="1" s="1"/>
  <c r="M1514" i="1"/>
  <c r="O1514" i="1" s="1"/>
  <c r="M1515" i="1"/>
  <c r="M1516" i="1"/>
  <c r="O1516" i="1" s="1"/>
  <c r="M1517" i="1"/>
  <c r="O1517" i="1" s="1"/>
  <c r="M1518" i="1"/>
  <c r="O1518" i="1" s="1"/>
  <c r="M1519" i="1"/>
  <c r="M1520" i="1"/>
  <c r="O1520" i="1" s="1"/>
  <c r="M1521" i="1"/>
  <c r="O1521" i="1" s="1"/>
  <c r="M1522" i="1"/>
  <c r="O1522" i="1" s="1"/>
  <c r="M1523" i="1"/>
  <c r="M1524" i="1"/>
  <c r="O1524" i="1" s="1"/>
  <c r="M1525" i="1"/>
  <c r="O1525" i="1" s="1"/>
  <c r="M1526" i="1"/>
  <c r="O1526" i="1" s="1"/>
  <c r="M1527" i="1"/>
  <c r="M1528" i="1"/>
  <c r="O1528" i="1" s="1"/>
  <c r="M1529" i="1"/>
  <c r="O1529" i="1" s="1"/>
  <c r="M1530" i="1"/>
  <c r="O1530" i="1" s="1"/>
  <c r="M1531" i="1"/>
  <c r="M1532" i="1"/>
  <c r="O1532" i="1" s="1"/>
  <c r="M1533" i="1"/>
  <c r="O1533" i="1" s="1"/>
  <c r="M1534" i="1"/>
  <c r="O1534" i="1" s="1"/>
  <c r="M1535" i="1"/>
  <c r="M1536" i="1"/>
  <c r="O1536" i="1" s="1"/>
  <c r="M1537" i="1"/>
  <c r="O1537" i="1" s="1"/>
  <c r="M1538" i="1"/>
  <c r="O1538" i="1" s="1"/>
  <c r="M1539" i="1"/>
  <c r="M1540" i="1"/>
  <c r="O1540" i="1" s="1"/>
  <c r="M1541" i="1"/>
  <c r="O1541" i="1" s="1"/>
  <c r="M1542" i="1"/>
  <c r="O1542" i="1" s="1"/>
  <c r="M1543" i="1"/>
  <c r="M1544" i="1"/>
  <c r="O1544" i="1" s="1"/>
  <c r="M1545" i="1"/>
  <c r="O1545" i="1" s="1"/>
  <c r="M1546" i="1"/>
  <c r="O1546" i="1" s="1"/>
  <c r="M1547" i="1"/>
  <c r="M1548" i="1"/>
  <c r="O1548" i="1" s="1"/>
  <c r="M1549" i="1"/>
  <c r="O1549" i="1" s="1"/>
  <c r="M1550" i="1"/>
  <c r="O1550" i="1" s="1"/>
  <c r="M1551" i="1"/>
  <c r="M1552" i="1"/>
  <c r="O1552" i="1" s="1"/>
  <c r="M1553" i="1"/>
  <c r="O1553" i="1" s="1"/>
  <c r="M1554" i="1"/>
  <c r="O1554" i="1" s="1"/>
  <c r="M1555" i="1"/>
  <c r="M1556" i="1"/>
  <c r="O1556" i="1" s="1"/>
  <c r="M1557" i="1"/>
  <c r="O1557" i="1" s="1"/>
  <c r="M1558" i="1"/>
  <c r="O1558" i="1" s="1"/>
  <c r="M1559" i="1"/>
  <c r="M1560" i="1"/>
  <c r="O1560" i="1" s="1"/>
  <c r="M1561" i="1"/>
  <c r="O1561" i="1" s="1"/>
  <c r="M1562" i="1"/>
  <c r="O1562" i="1" s="1"/>
  <c r="M1563" i="1"/>
  <c r="M1564" i="1"/>
  <c r="O1564" i="1" s="1"/>
  <c r="M1565" i="1"/>
  <c r="O1565" i="1" s="1"/>
  <c r="M1566" i="1"/>
  <c r="O1566" i="1" s="1"/>
  <c r="M1567" i="1"/>
  <c r="M1568" i="1"/>
  <c r="O1568" i="1" s="1"/>
  <c r="M1569" i="1"/>
  <c r="O1569" i="1" s="1"/>
  <c r="M1570" i="1"/>
  <c r="O1570" i="1" s="1"/>
  <c r="M1571" i="1"/>
  <c r="M1572" i="1"/>
  <c r="O1572" i="1" s="1"/>
  <c r="M1573" i="1"/>
  <c r="O1573" i="1" s="1"/>
  <c r="M1574" i="1"/>
  <c r="O1574" i="1" s="1"/>
  <c r="M1575" i="1"/>
  <c r="M1576" i="1"/>
  <c r="O1576" i="1" s="1"/>
  <c r="M1577" i="1"/>
  <c r="O1577" i="1" s="1"/>
  <c r="M1578" i="1"/>
  <c r="O1578" i="1" s="1"/>
  <c r="M1579" i="1"/>
  <c r="M1580" i="1"/>
  <c r="O1580" i="1" s="1"/>
  <c r="M1581" i="1"/>
  <c r="O1581" i="1" s="1"/>
  <c r="M1582" i="1"/>
  <c r="O1582" i="1" s="1"/>
  <c r="M1583" i="1"/>
  <c r="M1584" i="1"/>
  <c r="O1584" i="1" s="1"/>
  <c r="M1585" i="1"/>
  <c r="O1585" i="1" s="1"/>
  <c r="M1586" i="1"/>
  <c r="O1586" i="1" s="1"/>
  <c r="M1587" i="1"/>
  <c r="M1588" i="1"/>
  <c r="O1588" i="1" s="1"/>
  <c r="M1589" i="1"/>
  <c r="O1589" i="1" s="1"/>
  <c r="M1590" i="1"/>
  <c r="O1590" i="1" s="1"/>
  <c r="M1591" i="1"/>
  <c r="M1592" i="1"/>
  <c r="O1592" i="1" s="1"/>
  <c r="M1593" i="1"/>
  <c r="O1593" i="1" s="1"/>
  <c r="M1594" i="1"/>
  <c r="O1594" i="1" s="1"/>
  <c r="M1595" i="1"/>
  <c r="M1596" i="1"/>
  <c r="O1596" i="1" s="1"/>
  <c r="M1597" i="1"/>
  <c r="O1597" i="1" s="1"/>
  <c r="M1598" i="1"/>
  <c r="O1598" i="1" s="1"/>
  <c r="M1599" i="1"/>
  <c r="M1600" i="1"/>
  <c r="O1600" i="1" s="1"/>
  <c r="M1601" i="1"/>
  <c r="O1601" i="1" s="1"/>
  <c r="M1602" i="1"/>
  <c r="O1602" i="1" s="1"/>
  <c r="M1603" i="1"/>
  <c r="M1604" i="1"/>
  <c r="O1604" i="1" s="1"/>
  <c r="M1605" i="1"/>
  <c r="O1605" i="1" s="1"/>
  <c r="M1606" i="1"/>
  <c r="O1606" i="1" s="1"/>
  <c r="M1607" i="1"/>
  <c r="M1608" i="1"/>
  <c r="O1608" i="1" s="1"/>
  <c r="M1609" i="1"/>
  <c r="O1609" i="1" s="1"/>
  <c r="M1610" i="1"/>
  <c r="O1610" i="1" s="1"/>
  <c r="M1611" i="1"/>
  <c r="M1612" i="1"/>
  <c r="O1612" i="1" s="1"/>
  <c r="M1613" i="1"/>
  <c r="O1613" i="1" s="1"/>
  <c r="M1614" i="1"/>
  <c r="O1614" i="1" s="1"/>
  <c r="M1615" i="1"/>
  <c r="M1616" i="1"/>
  <c r="O1616" i="1" s="1"/>
  <c r="M1617" i="1"/>
  <c r="O1617" i="1" s="1"/>
  <c r="M1618" i="1"/>
  <c r="O1618" i="1" s="1"/>
  <c r="M1619" i="1"/>
  <c r="M1620" i="1"/>
  <c r="O1620" i="1" s="1"/>
  <c r="M1621" i="1"/>
  <c r="O1621" i="1" s="1"/>
  <c r="M1622" i="1"/>
  <c r="O1622" i="1" s="1"/>
  <c r="M1623" i="1"/>
  <c r="M1624" i="1"/>
  <c r="O1624" i="1" s="1"/>
  <c r="M1625" i="1"/>
  <c r="O1625" i="1" s="1"/>
  <c r="M1626" i="1"/>
  <c r="O1626" i="1" s="1"/>
  <c r="M1627" i="1"/>
  <c r="M1628" i="1"/>
  <c r="O1628" i="1" s="1"/>
  <c r="M1629" i="1"/>
  <c r="O1629" i="1" s="1"/>
  <c r="M1630" i="1"/>
  <c r="O1630" i="1" s="1"/>
  <c r="M1631" i="1"/>
  <c r="O1631" i="1" s="1"/>
  <c r="M1632" i="1"/>
  <c r="O1632" i="1" s="1"/>
  <c r="M1633" i="1"/>
  <c r="O1633" i="1" s="1"/>
  <c r="M1634" i="1"/>
  <c r="O1634" i="1" s="1"/>
  <c r="M1635" i="1"/>
  <c r="O1635" i="1" s="1"/>
  <c r="M1636" i="1"/>
  <c r="O1636" i="1" s="1"/>
  <c r="M1637" i="1"/>
  <c r="O1637" i="1" s="1"/>
  <c r="M1638" i="1"/>
  <c r="O1638" i="1" s="1"/>
  <c r="M1639" i="1"/>
  <c r="O1639" i="1" s="1"/>
  <c r="M1640" i="1"/>
  <c r="O1640" i="1" s="1"/>
  <c r="M1641" i="1"/>
  <c r="O1641" i="1" s="1"/>
  <c r="M1642" i="1"/>
  <c r="O1642" i="1" s="1"/>
  <c r="M1643" i="1"/>
  <c r="O1643" i="1" s="1"/>
  <c r="M1644" i="1"/>
  <c r="O1644" i="1" s="1"/>
  <c r="M1645" i="1"/>
  <c r="O1645" i="1" s="1"/>
  <c r="M1646" i="1"/>
  <c r="O1646" i="1" s="1"/>
  <c r="M1647" i="1"/>
  <c r="O1647" i="1" s="1"/>
  <c r="M1648" i="1"/>
  <c r="O1648" i="1" s="1"/>
  <c r="M1649" i="1"/>
  <c r="O1649" i="1" s="1"/>
  <c r="M1650" i="1"/>
  <c r="O1650" i="1" s="1"/>
  <c r="M1651" i="1"/>
  <c r="O1651" i="1" s="1"/>
  <c r="M1652" i="1"/>
  <c r="O1652" i="1" s="1"/>
  <c r="M1653" i="1"/>
  <c r="O1653" i="1" s="1"/>
  <c r="M1654" i="1"/>
  <c r="O1654" i="1" s="1"/>
  <c r="M1655" i="1"/>
  <c r="O1655" i="1" s="1"/>
  <c r="M1656" i="1"/>
  <c r="O1656" i="1" s="1"/>
  <c r="M1657" i="1"/>
  <c r="O1657" i="1" s="1"/>
  <c r="M1658" i="1"/>
  <c r="O1658" i="1" s="1"/>
  <c r="M1659" i="1"/>
  <c r="O1659" i="1" s="1"/>
  <c r="M1660" i="1"/>
  <c r="O1660" i="1" s="1"/>
  <c r="M1661" i="1"/>
  <c r="O1661" i="1" s="1"/>
  <c r="M1662" i="1"/>
  <c r="O1662" i="1" s="1"/>
  <c r="M1663" i="1"/>
  <c r="O1663" i="1" s="1"/>
  <c r="M1664" i="1"/>
  <c r="O1664" i="1" s="1"/>
  <c r="M1665" i="1"/>
  <c r="O1665" i="1" s="1"/>
  <c r="M1666" i="1"/>
  <c r="O1666" i="1" s="1"/>
  <c r="M1667" i="1"/>
  <c r="O1667" i="1" s="1"/>
  <c r="M1668" i="1"/>
  <c r="O1668" i="1" s="1"/>
  <c r="M1669" i="1"/>
  <c r="O1669" i="1" s="1"/>
  <c r="M1670" i="1"/>
  <c r="O1670" i="1" s="1"/>
  <c r="M1671" i="1"/>
  <c r="O1671" i="1" s="1"/>
  <c r="M1672" i="1"/>
  <c r="O1672" i="1" s="1"/>
  <c r="M1673" i="1"/>
  <c r="O1673" i="1" s="1"/>
  <c r="M1674" i="1"/>
  <c r="O1674" i="1" s="1"/>
  <c r="M1675" i="1"/>
  <c r="O1675" i="1" s="1"/>
  <c r="M1676" i="1"/>
  <c r="O1676" i="1" s="1"/>
  <c r="M1677" i="1"/>
  <c r="O1677" i="1" s="1"/>
  <c r="M1678" i="1"/>
  <c r="O1678" i="1" s="1"/>
  <c r="M1679" i="1"/>
  <c r="O1679" i="1" s="1"/>
  <c r="M1680" i="1"/>
  <c r="O1680" i="1" s="1"/>
  <c r="M1681" i="1"/>
  <c r="O1681" i="1" s="1"/>
  <c r="M1682" i="1"/>
  <c r="O1682" i="1" s="1"/>
  <c r="M1683" i="1"/>
  <c r="O1683" i="1" s="1"/>
  <c r="M1684" i="1"/>
  <c r="O1684" i="1" s="1"/>
  <c r="M1685" i="1"/>
  <c r="O1685" i="1" s="1"/>
  <c r="M1686" i="1"/>
  <c r="O1686" i="1" s="1"/>
  <c r="M1687" i="1"/>
  <c r="O1687" i="1" s="1"/>
  <c r="M1688" i="1"/>
  <c r="O1688" i="1" s="1"/>
  <c r="M1689" i="1"/>
  <c r="O1689" i="1" s="1"/>
  <c r="M1690" i="1"/>
  <c r="O1690" i="1" s="1"/>
  <c r="M1691" i="1"/>
  <c r="O1691" i="1" s="1"/>
  <c r="M1692" i="1"/>
  <c r="O1692" i="1" s="1"/>
  <c r="M1693" i="1"/>
  <c r="O1693" i="1" s="1"/>
  <c r="M1694" i="1"/>
  <c r="O1694" i="1" s="1"/>
  <c r="M1695" i="1"/>
  <c r="O1695" i="1" s="1"/>
  <c r="M1696" i="1"/>
  <c r="O1696" i="1" s="1"/>
  <c r="M1697" i="1"/>
  <c r="O1697" i="1" s="1"/>
  <c r="M1698" i="1"/>
  <c r="O1698" i="1" s="1"/>
  <c r="M1699" i="1"/>
  <c r="O1699" i="1" s="1"/>
  <c r="M1700" i="1"/>
  <c r="O1700" i="1" s="1"/>
  <c r="M1701" i="1"/>
  <c r="O1701" i="1" s="1"/>
  <c r="M1702" i="1"/>
  <c r="O1702" i="1" s="1"/>
  <c r="M1703" i="1"/>
  <c r="O1703" i="1" s="1"/>
  <c r="M1704" i="1"/>
  <c r="O1704" i="1" s="1"/>
  <c r="M1705" i="1"/>
  <c r="O1705" i="1" s="1"/>
  <c r="M1706" i="1"/>
  <c r="O1706" i="1" s="1"/>
  <c r="M1707" i="1"/>
  <c r="O1707" i="1" s="1"/>
  <c r="M1708" i="1"/>
  <c r="O1708" i="1" s="1"/>
  <c r="M1709" i="1"/>
  <c r="O1709" i="1" s="1"/>
  <c r="M1710" i="1"/>
  <c r="O1710" i="1" s="1"/>
  <c r="M1711" i="1"/>
  <c r="O1711" i="1" s="1"/>
  <c r="M1712" i="1"/>
  <c r="O1712" i="1" s="1"/>
  <c r="M1713" i="1"/>
  <c r="O1713" i="1" s="1"/>
  <c r="M1714" i="1"/>
  <c r="O1714" i="1" s="1"/>
  <c r="M1715" i="1"/>
  <c r="O1715" i="1" s="1"/>
  <c r="M1716" i="1"/>
  <c r="O1716" i="1" s="1"/>
  <c r="M1717" i="1"/>
  <c r="O1717" i="1" s="1"/>
  <c r="M1718" i="1"/>
  <c r="O1718" i="1" s="1"/>
  <c r="M1719" i="1"/>
  <c r="O1719" i="1" s="1"/>
  <c r="M1720" i="1"/>
  <c r="O1720" i="1" s="1"/>
  <c r="M1721" i="1"/>
  <c r="O1721" i="1" s="1"/>
  <c r="M1722" i="1"/>
  <c r="O1722" i="1" s="1"/>
  <c r="M1723" i="1"/>
  <c r="O1723" i="1" s="1"/>
  <c r="M1724" i="1"/>
  <c r="O1724" i="1" s="1"/>
  <c r="M1725" i="1"/>
  <c r="O1725" i="1" s="1"/>
  <c r="M1726" i="1"/>
  <c r="O1726" i="1" s="1"/>
  <c r="M1727" i="1"/>
  <c r="O1727" i="1" s="1"/>
  <c r="M1728" i="1"/>
  <c r="O1728" i="1" s="1"/>
  <c r="M1729" i="1"/>
  <c r="O1729" i="1" s="1"/>
  <c r="M1730" i="1"/>
  <c r="O1730" i="1" s="1"/>
  <c r="M1731" i="1"/>
  <c r="O1731" i="1" s="1"/>
  <c r="M1732" i="1"/>
  <c r="O1732" i="1" s="1"/>
  <c r="M1733" i="1"/>
  <c r="O1733" i="1" s="1"/>
  <c r="M1734" i="1"/>
  <c r="O1734" i="1" s="1"/>
  <c r="M1735" i="1"/>
  <c r="O1735" i="1" s="1"/>
  <c r="M1736" i="1"/>
  <c r="O1736" i="1" s="1"/>
  <c r="M1737" i="1"/>
  <c r="O1737" i="1" s="1"/>
  <c r="M1738" i="1"/>
  <c r="O1738" i="1" s="1"/>
  <c r="M1739" i="1"/>
  <c r="O1739" i="1" s="1"/>
  <c r="M1740" i="1"/>
  <c r="O1740" i="1" s="1"/>
  <c r="M1741" i="1"/>
  <c r="O1741" i="1" s="1"/>
  <c r="M1742" i="1"/>
  <c r="O1742" i="1" s="1"/>
  <c r="M1743" i="1"/>
  <c r="O1743" i="1" s="1"/>
  <c r="M1744" i="1"/>
  <c r="O1744" i="1" s="1"/>
  <c r="M1745" i="1"/>
  <c r="O1745" i="1" s="1"/>
  <c r="M1746" i="1"/>
  <c r="O1746" i="1" s="1"/>
  <c r="M1747" i="1"/>
  <c r="O1747" i="1" s="1"/>
  <c r="M1748" i="1"/>
  <c r="O1748" i="1" s="1"/>
  <c r="M1749" i="1"/>
  <c r="O1749" i="1" s="1"/>
  <c r="M1750" i="1"/>
  <c r="O1750" i="1" s="1"/>
  <c r="M1751" i="1"/>
  <c r="O1751" i="1" s="1"/>
  <c r="M1752" i="1"/>
  <c r="O1752" i="1" s="1"/>
  <c r="M1753" i="1"/>
  <c r="O1753" i="1" s="1"/>
  <c r="M1754" i="1"/>
  <c r="O1754" i="1" s="1"/>
  <c r="M1755" i="1"/>
  <c r="O1755" i="1" s="1"/>
  <c r="M1756" i="1"/>
  <c r="O1756" i="1" s="1"/>
  <c r="M1757" i="1"/>
  <c r="O1757" i="1" s="1"/>
  <c r="M1758" i="1"/>
  <c r="O1758" i="1" s="1"/>
  <c r="M1759" i="1"/>
  <c r="O1759" i="1" s="1"/>
  <c r="M1760" i="1"/>
  <c r="O1760" i="1" s="1"/>
  <c r="M1761" i="1"/>
  <c r="O1761" i="1" s="1"/>
  <c r="M1762" i="1"/>
  <c r="O1762" i="1" s="1"/>
  <c r="M1763" i="1"/>
  <c r="O1763" i="1" s="1"/>
  <c r="M1764" i="1"/>
  <c r="O1764" i="1" s="1"/>
  <c r="M1765" i="1"/>
  <c r="O1765" i="1" s="1"/>
  <c r="M1766" i="1"/>
  <c r="O1766" i="1" s="1"/>
  <c r="M1767" i="1"/>
  <c r="O1767" i="1" s="1"/>
  <c r="M1768" i="1"/>
  <c r="O1768" i="1" s="1"/>
  <c r="M1769" i="1"/>
  <c r="O1769" i="1" s="1"/>
  <c r="M1770" i="1"/>
  <c r="O1770" i="1" s="1"/>
  <c r="M1771" i="1"/>
  <c r="O1771" i="1" s="1"/>
  <c r="M1772" i="1"/>
  <c r="O1772" i="1" s="1"/>
  <c r="M1773" i="1"/>
  <c r="O1773" i="1" s="1"/>
  <c r="M1774" i="1"/>
  <c r="O1774" i="1" s="1"/>
  <c r="M1775" i="1"/>
  <c r="O1775" i="1" s="1"/>
  <c r="M1776" i="1"/>
  <c r="O1776" i="1" s="1"/>
  <c r="M1777" i="1"/>
  <c r="O1777" i="1" s="1"/>
  <c r="M1778" i="1"/>
  <c r="O1778" i="1" s="1"/>
  <c r="M1779" i="1"/>
  <c r="O1779" i="1" s="1"/>
  <c r="M1780" i="1"/>
  <c r="O1780" i="1" s="1"/>
  <c r="M1781" i="1"/>
  <c r="O1781" i="1" s="1"/>
  <c r="M1782" i="1"/>
  <c r="O1782" i="1" s="1"/>
  <c r="M1783" i="1"/>
  <c r="O1783" i="1" s="1"/>
  <c r="M1784" i="1"/>
  <c r="O1784" i="1" s="1"/>
  <c r="M1785" i="1"/>
  <c r="O1785" i="1" s="1"/>
  <c r="M1786" i="1"/>
  <c r="O1786" i="1" s="1"/>
  <c r="M1787" i="1"/>
  <c r="O1787" i="1" s="1"/>
  <c r="M1788" i="1"/>
  <c r="O1788" i="1" s="1"/>
  <c r="M1789" i="1"/>
  <c r="O1789" i="1" s="1"/>
  <c r="M1790" i="1"/>
  <c r="O1790" i="1" s="1"/>
  <c r="M1791" i="1"/>
  <c r="O1791" i="1" s="1"/>
  <c r="M1792" i="1"/>
  <c r="O1792" i="1" s="1"/>
  <c r="M1793" i="1"/>
  <c r="O1793" i="1" s="1"/>
  <c r="M1794" i="1"/>
  <c r="O1794" i="1" s="1"/>
  <c r="M1795" i="1"/>
  <c r="O1795" i="1" s="1"/>
  <c r="M1796" i="1"/>
  <c r="O1796" i="1" s="1"/>
  <c r="M1797" i="1"/>
  <c r="O1797" i="1" s="1"/>
  <c r="M1798" i="1"/>
  <c r="O1798" i="1" s="1"/>
  <c r="M1799" i="1"/>
  <c r="O1799" i="1" s="1"/>
  <c r="M1800" i="1"/>
  <c r="O1800" i="1" s="1"/>
  <c r="M1801" i="1"/>
  <c r="O1801" i="1" s="1"/>
  <c r="M1802" i="1"/>
  <c r="O1802" i="1" s="1"/>
  <c r="M1803" i="1"/>
  <c r="O1803" i="1" s="1"/>
  <c r="M1804" i="1"/>
  <c r="O1804" i="1" s="1"/>
  <c r="M1805" i="1"/>
  <c r="O1805" i="1" s="1"/>
  <c r="M1806" i="1"/>
  <c r="O1806" i="1" s="1"/>
  <c r="M1807" i="1"/>
  <c r="O1807" i="1" s="1"/>
  <c r="M1808" i="1"/>
  <c r="O1808" i="1" s="1"/>
  <c r="M1809" i="1"/>
  <c r="O1809" i="1" s="1"/>
  <c r="M1810" i="1"/>
  <c r="O1810" i="1" s="1"/>
  <c r="M1811" i="1"/>
  <c r="O1811" i="1" s="1"/>
  <c r="M1812" i="1"/>
  <c r="O1812" i="1" s="1"/>
  <c r="M1813" i="1"/>
  <c r="O1813" i="1" s="1"/>
  <c r="M1814" i="1"/>
  <c r="O1814" i="1" s="1"/>
  <c r="M1815" i="1"/>
  <c r="O1815" i="1" s="1"/>
  <c r="M1816" i="1"/>
  <c r="O1816" i="1" s="1"/>
  <c r="M1817" i="1"/>
  <c r="O1817" i="1" s="1"/>
  <c r="M1818" i="1"/>
  <c r="O1818" i="1" s="1"/>
  <c r="M1819" i="1"/>
  <c r="O1819" i="1" s="1"/>
  <c r="M1820" i="1"/>
  <c r="O1820" i="1" s="1"/>
  <c r="M1821" i="1"/>
  <c r="O1821" i="1" s="1"/>
  <c r="M1822" i="1"/>
  <c r="O1822" i="1" s="1"/>
  <c r="M1823" i="1"/>
  <c r="O1823" i="1" s="1"/>
  <c r="M1824" i="1"/>
  <c r="O1824" i="1" s="1"/>
  <c r="M1825" i="1"/>
  <c r="O1825" i="1" s="1"/>
  <c r="M1826" i="1"/>
  <c r="O1826" i="1" s="1"/>
  <c r="M1827" i="1"/>
  <c r="O1827" i="1" s="1"/>
  <c r="M1828" i="1"/>
  <c r="O1828" i="1" s="1"/>
  <c r="M1829" i="1"/>
  <c r="O1829" i="1" s="1"/>
  <c r="M1830" i="1"/>
  <c r="O1830" i="1" s="1"/>
  <c r="M1831" i="1"/>
  <c r="O1831" i="1" s="1"/>
  <c r="M1832" i="1"/>
  <c r="O1832" i="1" s="1"/>
  <c r="M1833" i="1"/>
  <c r="O1833" i="1" s="1"/>
  <c r="M1834" i="1"/>
  <c r="O1834" i="1" s="1"/>
  <c r="M1835" i="1"/>
  <c r="O1835" i="1" s="1"/>
  <c r="M1836" i="1"/>
  <c r="O1836" i="1" s="1"/>
  <c r="M1837" i="1"/>
  <c r="O1837" i="1" s="1"/>
  <c r="M1838" i="1"/>
  <c r="O1838" i="1" s="1"/>
  <c r="M1839" i="1"/>
  <c r="O1839" i="1" s="1"/>
  <c r="M1840" i="1"/>
  <c r="O1840" i="1" s="1"/>
  <c r="M1841" i="1"/>
  <c r="O1841" i="1" s="1"/>
  <c r="M1842" i="1"/>
  <c r="O1842" i="1" s="1"/>
  <c r="M1843" i="1"/>
  <c r="O1843" i="1" s="1"/>
  <c r="M1844" i="1"/>
  <c r="O1844" i="1" s="1"/>
  <c r="M1845" i="1"/>
  <c r="O1845" i="1" s="1"/>
  <c r="M1846" i="1"/>
  <c r="O1846" i="1" s="1"/>
  <c r="M1847" i="1"/>
  <c r="O1847" i="1" s="1"/>
  <c r="M1848" i="1"/>
  <c r="O1848" i="1" s="1"/>
  <c r="M1849" i="1"/>
  <c r="O1849" i="1" s="1"/>
  <c r="M1850" i="1"/>
  <c r="O1850" i="1" s="1"/>
  <c r="M1851" i="1"/>
  <c r="O1851" i="1" s="1"/>
  <c r="M1852" i="1"/>
  <c r="O1852" i="1" s="1"/>
  <c r="M1853" i="1"/>
  <c r="O1853" i="1" s="1"/>
  <c r="M1854" i="1"/>
  <c r="O1854" i="1" s="1"/>
  <c r="M1855" i="1"/>
  <c r="O1855" i="1" s="1"/>
  <c r="M1856" i="1"/>
  <c r="O1856" i="1" s="1"/>
  <c r="M1857" i="1"/>
  <c r="O1857" i="1" s="1"/>
  <c r="M1858" i="1"/>
  <c r="O1858" i="1" s="1"/>
  <c r="M1859" i="1"/>
  <c r="O1859" i="1" s="1"/>
  <c r="M1860" i="1"/>
  <c r="O1860" i="1" s="1"/>
  <c r="M1861" i="1"/>
  <c r="O1861" i="1" s="1"/>
  <c r="M1862" i="1"/>
  <c r="O1862" i="1" s="1"/>
  <c r="M1863" i="1"/>
  <c r="O1863" i="1" s="1"/>
  <c r="M1864" i="1"/>
  <c r="O1864" i="1" s="1"/>
  <c r="M1865" i="1"/>
  <c r="O1865" i="1" s="1"/>
  <c r="M1866" i="1"/>
  <c r="O1866" i="1" s="1"/>
  <c r="M1867" i="1"/>
  <c r="O1867" i="1" s="1"/>
  <c r="M1868" i="1"/>
  <c r="O1868" i="1" s="1"/>
  <c r="M1869" i="1"/>
  <c r="O1869" i="1" s="1"/>
  <c r="M1870" i="1"/>
  <c r="O1870" i="1" s="1"/>
  <c r="M1871" i="1"/>
  <c r="O1871" i="1" s="1"/>
  <c r="M1872" i="1"/>
  <c r="O1872" i="1" s="1"/>
  <c r="M1873" i="1"/>
  <c r="O1873" i="1" s="1"/>
  <c r="M1874" i="1"/>
  <c r="O1874" i="1" s="1"/>
  <c r="M1875" i="1"/>
  <c r="O1875" i="1" s="1"/>
  <c r="M1876" i="1"/>
  <c r="O1876" i="1" s="1"/>
  <c r="M1877" i="1"/>
  <c r="O1877" i="1" s="1"/>
  <c r="M1878" i="1"/>
  <c r="O1878" i="1" s="1"/>
  <c r="M1879" i="1"/>
  <c r="O1879" i="1" s="1"/>
  <c r="M1880" i="1"/>
  <c r="O1880" i="1" s="1"/>
  <c r="M1881" i="1"/>
  <c r="O1881" i="1" s="1"/>
  <c r="M1882" i="1"/>
  <c r="O1882" i="1" s="1"/>
  <c r="M1883" i="1"/>
  <c r="O1883" i="1" s="1"/>
  <c r="M1884" i="1"/>
  <c r="O1884" i="1" s="1"/>
  <c r="M1885" i="1"/>
  <c r="O1885" i="1" s="1"/>
  <c r="M1886" i="1"/>
  <c r="O1886" i="1" s="1"/>
  <c r="M1887" i="1"/>
  <c r="O1887" i="1" s="1"/>
  <c r="M1888" i="1"/>
  <c r="O1888" i="1" s="1"/>
  <c r="M1889" i="1"/>
  <c r="O1889" i="1" s="1"/>
  <c r="M1890" i="1"/>
  <c r="O1890" i="1" s="1"/>
  <c r="M1891" i="1"/>
  <c r="O1891" i="1" s="1"/>
  <c r="M1892" i="1"/>
  <c r="O1892" i="1" s="1"/>
  <c r="M1893" i="1"/>
  <c r="O1893" i="1" s="1"/>
  <c r="M1894" i="1"/>
  <c r="O1894" i="1" s="1"/>
  <c r="M1895" i="1"/>
  <c r="O1895" i="1" s="1"/>
  <c r="M1896" i="1"/>
  <c r="O1896" i="1" s="1"/>
  <c r="M1897" i="1"/>
  <c r="O1897" i="1" s="1"/>
  <c r="M1898" i="1"/>
  <c r="O1898" i="1" s="1"/>
  <c r="M1899" i="1"/>
  <c r="O1899" i="1" s="1"/>
  <c r="M1900" i="1"/>
  <c r="O1900" i="1" s="1"/>
  <c r="M1901" i="1"/>
  <c r="O1901" i="1" s="1"/>
  <c r="M1902" i="1"/>
  <c r="O1902" i="1" s="1"/>
  <c r="M1903" i="1"/>
  <c r="O1903" i="1" s="1"/>
  <c r="M1904" i="1"/>
  <c r="O1904" i="1" s="1"/>
  <c r="M1905" i="1"/>
  <c r="O1905" i="1" s="1"/>
  <c r="M1906" i="1"/>
  <c r="O1906" i="1" s="1"/>
  <c r="M1907" i="1"/>
  <c r="O1907" i="1" s="1"/>
  <c r="M1908" i="1"/>
  <c r="O1908" i="1" s="1"/>
  <c r="M1909" i="1"/>
  <c r="O1909" i="1" s="1"/>
  <c r="M1910" i="1"/>
  <c r="O1910" i="1" s="1"/>
  <c r="M1911" i="1"/>
  <c r="O1911" i="1" s="1"/>
  <c r="M1912" i="1"/>
  <c r="O1912" i="1" s="1"/>
  <c r="M1913" i="1"/>
  <c r="O1913" i="1" s="1"/>
  <c r="M1914" i="1"/>
  <c r="O1914" i="1" s="1"/>
  <c r="M1915" i="1"/>
  <c r="O1915" i="1" s="1"/>
  <c r="M1916" i="1"/>
  <c r="O1916" i="1" s="1"/>
  <c r="M1917" i="1"/>
  <c r="O1917" i="1" s="1"/>
  <c r="M1918" i="1"/>
  <c r="O1918" i="1" s="1"/>
  <c r="M1919" i="1"/>
  <c r="O1919" i="1" s="1"/>
  <c r="M1920" i="1"/>
  <c r="O1920" i="1" s="1"/>
  <c r="M1921" i="1"/>
  <c r="O1921" i="1" s="1"/>
  <c r="M1922" i="1"/>
  <c r="O1922" i="1" s="1"/>
  <c r="M1923" i="1"/>
  <c r="O1923" i="1" s="1"/>
  <c r="M1924" i="1"/>
  <c r="O1924" i="1" s="1"/>
  <c r="M1925" i="1"/>
  <c r="O1925" i="1" s="1"/>
  <c r="M1926" i="1"/>
  <c r="O1926" i="1" s="1"/>
  <c r="M1927" i="1"/>
  <c r="O1927" i="1" s="1"/>
  <c r="M1928" i="1"/>
  <c r="O1928" i="1" s="1"/>
  <c r="M1929" i="1"/>
  <c r="O1929" i="1" s="1"/>
  <c r="M1930" i="1"/>
  <c r="O1930" i="1" s="1"/>
  <c r="M1931" i="1"/>
  <c r="O1931" i="1" s="1"/>
  <c r="M1932" i="1"/>
  <c r="O1932" i="1" s="1"/>
  <c r="M1933" i="1"/>
  <c r="O1933" i="1" s="1"/>
  <c r="M1934" i="1"/>
  <c r="O1934" i="1" s="1"/>
  <c r="M1935" i="1"/>
  <c r="O1935" i="1" s="1"/>
  <c r="M1936" i="1"/>
  <c r="O1936" i="1" s="1"/>
  <c r="M1937" i="1"/>
  <c r="O1937" i="1" s="1"/>
  <c r="M1938" i="1"/>
  <c r="O1938" i="1" s="1"/>
  <c r="M1939" i="1"/>
  <c r="O1939" i="1" s="1"/>
  <c r="M1940" i="1"/>
  <c r="O1940" i="1" s="1"/>
  <c r="M1941" i="1"/>
  <c r="O1941" i="1" s="1"/>
  <c r="M1942" i="1"/>
  <c r="O1942" i="1" s="1"/>
  <c r="M1943" i="1"/>
  <c r="O1943" i="1" s="1"/>
  <c r="M1944" i="1"/>
  <c r="O1944" i="1" s="1"/>
  <c r="M1945" i="1"/>
  <c r="O1945" i="1" s="1"/>
  <c r="M1946" i="1"/>
  <c r="O1946" i="1" s="1"/>
  <c r="M1947" i="1"/>
  <c r="O1947" i="1" s="1"/>
  <c r="M1948" i="1"/>
  <c r="O1948" i="1" s="1"/>
  <c r="M1949" i="1"/>
  <c r="O1949" i="1" s="1"/>
  <c r="M1950" i="1"/>
  <c r="O1950" i="1" s="1"/>
  <c r="M1951" i="1"/>
  <c r="O1951" i="1" s="1"/>
  <c r="M1952" i="1"/>
  <c r="O1952" i="1" s="1"/>
  <c r="M1953" i="1"/>
  <c r="O1953" i="1" s="1"/>
  <c r="M1954" i="1"/>
  <c r="O1954" i="1" s="1"/>
  <c r="M1955" i="1"/>
  <c r="O1955" i="1" s="1"/>
  <c r="M1956" i="1"/>
  <c r="O1956" i="1" s="1"/>
  <c r="M1957" i="1"/>
  <c r="O1957" i="1" s="1"/>
  <c r="M1958" i="1"/>
  <c r="O1958" i="1" s="1"/>
  <c r="M1959" i="1"/>
  <c r="O1959" i="1" s="1"/>
  <c r="M1960" i="1"/>
  <c r="O1960" i="1" s="1"/>
  <c r="M1961" i="1"/>
  <c r="O1961" i="1" s="1"/>
  <c r="M1962" i="1"/>
  <c r="O1962" i="1" s="1"/>
  <c r="M1963" i="1"/>
  <c r="O1963" i="1" s="1"/>
  <c r="M1964" i="1"/>
  <c r="O1964" i="1" s="1"/>
  <c r="M1965" i="1"/>
  <c r="O1965" i="1" s="1"/>
  <c r="M1966" i="1"/>
  <c r="O1966" i="1" s="1"/>
  <c r="M1967" i="1"/>
  <c r="O1967" i="1" s="1"/>
  <c r="M1968" i="1"/>
  <c r="O1968" i="1" s="1"/>
  <c r="M1969" i="1"/>
  <c r="O1969" i="1" s="1"/>
  <c r="M1970" i="1"/>
  <c r="O1970" i="1" s="1"/>
  <c r="M1971" i="1"/>
  <c r="O1971" i="1" s="1"/>
  <c r="M1972" i="1"/>
  <c r="O1972" i="1" s="1"/>
  <c r="M1973" i="1"/>
  <c r="O1973" i="1" s="1"/>
  <c r="M1974" i="1"/>
  <c r="O1974" i="1" s="1"/>
  <c r="M1975" i="1"/>
  <c r="O1975" i="1" s="1"/>
  <c r="M1976" i="1"/>
  <c r="O1976" i="1" s="1"/>
  <c r="M1977" i="1"/>
  <c r="O1977" i="1" s="1"/>
  <c r="M1978" i="1"/>
  <c r="O1978" i="1" s="1"/>
  <c r="M1979" i="1"/>
  <c r="O1979" i="1" s="1"/>
  <c r="M1980" i="1"/>
  <c r="O1980" i="1" s="1"/>
  <c r="M1981" i="1"/>
  <c r="O1981" i="1" s="1"/>
  <c r="M1982" i="1"/>
  <c r="O1982" i="1" s="1"/>
  <c r="M1983" i="1"/>
  <c r="O1983" i="1" s="1"/>
  <c r="M1984" i="1"/>
  <c r="O1984" i="1" s="1"/>
  <c r="M1985" i="1"/>
  <c r="O1985" i="1" s="1"/>
  <c r="M1986" i="1"/>
  <c r="O1986" i="1" s="1"/>
  <c r="M1987" i="1"/>
  <c r="O1987" i="1" s="1"/>
  <c r="M1988" i="1"/>
  <c r="O1988" i="1" s="1"/>
  <c r="M1989" i="1"/>
  <c r="O1989" i="1" s="1"/>
  <c r="M1990" i="1"/>
  <c r="O1990" i="1" s="1"/>
  <c r="M1991" i="1"/>
  <c r="O1991" i="1" s="1"/>
  <c r="M1992" i="1"/>
  <c r="O1992" i="1" s="1"/>
  <c r="M1993" i="1"/>
  <c r="O1993" i="1" s="1"/>
  <c r="M1994" i="1"/>
  <c r="O1994" i="1" s="1"/>
  <c r="M1995" i="1"/>
  <c r="O1995" i="1" s="1"/>
  <c r="M1996" i="1"/>
  <c r="O1996" i="1" s="1"/>
  <c r="M1997" i="1"/>
  <c r="O1997" i="1" s="1"/>
  <c r="M1998" i="1"/>
  <c r="O1998" i="1" s="1"/>
  <c r="M1999" i="1"/>
  <c r="O1999" i="1" s="1"/>
  <c r="M2000" i="1"/>
  <c r="O2000" i="1" s="1"/>
  <c r="M2001" i="1"/>
  <c r="O2001" i="1" s="1"/>
  <c r="M2002" i="1"/>
  <c r="O2002" i="1" s="1"/>
  <c r="M2003" i="1"/>
  <c r="O2003" i="1" s="1"/>
  <c r="M2004" i="1"/>
  <c r="O2004" i="1" s="1"/>
  <c r="M2005" i="1"/>
  <c r="O2005" i="1" s="1"/>
  <c r="M2006" i="1"/>
  <c r="O2006" i="1" s="1"/>
  <c r="M2007" i="1"/>
  <c r="O2007" i="1" s="1"/>
  <c r="M2008" i="1"/>
  <c r="O2008" i="1" s="1"/>
  <c r="M2009" i="1"/>
  <c r="O2009" i="1" s="1"/>
  <c r="M2010" i="1"/>
  <c r="O2010" i="1" s="1"/>
  <c r="M2011" i="1"/>
  <c r="O2011" i="1" s="1"/>
  <c r="M2012" i="1"/>
  <c r="O2012" i="1" s="1"/>
  <c r="M2013" i="1"/>
  <c r="O2013" i="1" s="1"/>
  <c r="M2014" i="1"/>
  <c r="O2014" i="1" s="1"/>
  <c r="M2015" i="1"/>
  <c r="O2015" i="1" s="1"/>
  <c r="M2016" i="1"/>
  <c r="O2016" i="1" s="1"/>
  <c r="M2017" i="1"/>
  <c r="O2017" i="1" s="1"/>
  <c r="M2018" i="1"/>
  <c r="O2018" i="1" s="1"/>
  <c r="M2019" i="1"/>
  <c r="O2019" i="1" s="1"/>
  <c r="M2020" i="1"/>
  <c r="O2020" i="1" s="1"/>
  <c r="M2021" i="1"/>
  <c r="O2021" i="1" s="1"/>
  <c r="M2022" i="1"/>
  <c r="O2022" i="1" s="1"/>
  <c r="M2023" i="1"/>
  <c r="O2023" i="1" s="1"/>
  <c r="M2024" i="1"/>
  <c r="O2024" i="1" s="1"/>
  <c r="M2025" i="1"/>
  <c r="O2025" i="1" s="1"/>
  <c r="M2026" i="1"/>
  <c r="O2026" i="1" s="1"/>
  <c r="M2027" i="1"/>
  <c r="O2027" i="1" s="1"/>
  <c r="M2028" i="1"/>
  <c r="O2028" i="1" s="1"/>
  <c r="M2029" i="1"/>
  <c r="O2029" i="1" s="1"/>
  <c r="M2030" i="1"/>
  <c r="O2030" i="1" s="1"/>
  <c r="M2031" i="1"/>
  <c r="O2031" i="1" s="1"/>
  <c r="M2032" i="1"/>
  <c r="O2032" i="1" s="1"/>
  <c r="M2033" i="1"/>
  <c r="O2033" i="1" s="1"/>
  <c r="M2034" i="1"/>
  <c r="O2034" i="1" s="1"/>
  <c r="M2035" i="1"/>
  <c r="O2035" i="1" s="1"/>
  <c r="M2036" i="1"/>
  <c r="O2036" i="1" s="1"/>
  <c r="M2037" i="1"/>
  <c r="O2037" i="1" s="1"/>
  <c r="M2038" i="1"/>
  <c r="O2038" i="1" s="1"/>
  <c r="M2039" i="1"/>
  <c r="O2039" i="1" s="1"/>
  <c r="M2040" i="1"/>
  <c r="O2040" i="1" s="1"/>
  <c r="M2041" i="1"/>
  <c r="O2041" i="1" s="1"/>
  <c r="M2042" i="1"/>
  <c r="O2042" i="1" s="1"/>
  <c r="M2043" i="1"/>
  <c r="O2043" i="1" s="1"/>
  <c r="M2044" i="1"/>
  <c r="O2044" i="1" s="1"/>
  <c r="M2045" i="1"/>
  <c r="O2045" i="1" s="1"/>
  <c r="M2046" i="1"/>
  <c r="O2046" i="1" s="1"/>
  <c r="M2047" i="1"/>
  <c r="O2047" i="1" s="1"/>
  <c r="M2048" i="1"/>
  <c r="O2048" i="1" s="1"/>
  <c r="M2049" i="1"/>
  <c r="O2049" i="1" s="1"/>
  <c r="M2050" i="1"/>
  <c r="O2050" i="1" s="1"/>
  <c r="M2051" i="1"/>
  <c r="O2051" i="1" s="1"/>
  <c r="M2052" i="1"/>
  <c r="O2052" i="1" s="1"/>
  <c r="M2053" i="1"/>
  <c r="O2053" i="1" s="1"/>
  <c r="M2054" i="1"/>
  <c r="O2054" i="1" s="1"/>
  <c r="M2055" i="1"/>
  <c r="O2055" i="1" s="1"/>
  <c r="M2056" i="1"/>
  <c r="O2056" i="1" s="1"/>
  <c r="M2057" i="1"/>
  <c r="O2057" i="1" s="1"/>
  <c r="M2058" i="1"/>
  <c r="O2058" i="1" s="1"/>
  <c r="M2059" i="1"/>
  <c r="O2059" i="1" s="1"/>
  <c r="M2060" i="1"/>
  <c r="O2060" i="1" s="1"/>
  <c r="M2061" i="1"/>
  <c r="O2061" i="1" s="1"/>
  <c r="M2062" i="1"/>
  <c r="O2062" i="1" s="1"/>
  <c r="M2063" i="1"/>
  <c r="O2063" i="1" s="1"/>
  <c r="M2064" i="1"/>
  <c r="O2064" i="1" s="1"/>
  <c r="M2065" i="1"/>
  <c r="O2065" i="1" s="1"/>
  <c r="M2066" i="1"/>
  <c r="O2066" i="1" s="1"/>
  <c r="M2067" i="1"/>
  <c r="O2067" i="1" s="1"/>
  <c r="M2068" i="1"/>
  <c r="O2068" i="1" s="1"/>
  <c r="M2069" i="1"/>
  <c r="O2069" i="1" s="1"/>
  <c r="M2070" i="1"/>
  <c r="O2070" i="1" s="1"/>
  <c r="M2071" i="1"/>
  <c r="O2071" i="1" s="1"/>
  <c r="M2072" i="1"/>
  <c r="O2072" i="1" s="1"/>
  <c r="M2073" i="1"/>
  <c r="O2073" i="1" s="1"/>
  <c r="M2074" i="1"/>
  <c r="O2074" i="1" s="1"/>
  <c r="M2075" i="1"/>
  <c r="O2075" i="1" s="1"/>
  <c r="M2076" i="1"/>
  <c r="O2076" i="1" s="1"/>
  <c r="M2077" i="1"/>
  <c r="O2077" i="1" s="1"/>
  <c r="M2078" i="1"/>
  <c r="O2078" i="1" s="1"/>
  <c r="M2079" i="1"/>
  <c r="O2079" i="1" s="1"/>
  <c r="M2080" i="1"/>
  <c r="O2080" i="1" s="1"/>
  <c r="M2081" i="1"/>
  <c r="O2081" i="1" s="1"/>
  <c r="M2082" i="1"/>
  <c r="O2082" i="1" s="1"/>
  <c r="M2083" i="1"/>
  <c r="O2083" i="1" s="1"/>
  <c r="M2084" i="1"/>
  <c r="O2084" i="1" s="1"/>
  <c r="M2085" i="1"/>
  <c r="O2085" i="1" s="1"/>
  <c r="M2086" i="1"/>
  <c r="O2086" i="1" s="1"/>
  <c r="M2087" i="1"/>
  <c r="O2087" i="1" s="1"/>
  <c r="M2088" i="1"/>
  <c r="O2088" i="1" s="1"/>
  <c r="M2089" i="1"/>
  <c r="O2089" i="1" s="1"/>
  <c r="M2090" i="1"/>
  <c r="O2090" i="1" s="1"/>
  <c r="M2091" i="1"/>
  <c r="O2091" i="1" s="1"/>
  <c r="M2092" i="1"/>
  <c r="O2092" i="1" s="1"/>
  <c r="M2093" i="1"/>
  <c r="O2093" i="1" s="1"/>
  <c r="M2094" i="1"/>
  <c r="O2094" i="1" s="1"/>
  <c r="M2095" i="1"/>
  <c r="O2095" i="1" s="1"/>
  <c r="M2096" i="1"/>
  <c r="O2096" i="1" s="1"/>
  <c r="M2097" i="1"/>
  <c r="O2097" i="1" s="1"/>
  <c r="M2098" i="1"/>
  <c r="O2098" i="1" s="1"/>
  <c r="M2099" i="1"/>
  <c r="O2099" i="1" s="1"/>
  <c r="M2100" i="1"/>
  <c r="O2100" i="1" s="1"/>
  <c r="M2101" i="1"/>
  <c r="O2101" i="1" s="1"/>
  <c r="M2102" i="1"/>
  <c r="O2102" i="1" s="1"/>
  <c r="M2103" i="1"/>
  <c r="O2103" i="1" s="1"/>
  <c r="M2104" i="1"/>
  <c r="O2104" i="1" s="1"/>
  <c r="M2105" i="1"/>
  <c r="O2105" i="1" s="1"/>
  <c r="M2106" i="1"/>
  <c r="O2106" i="1" s="1"/>
  <c r="M2107" i="1"/>
  <c r="O2107" i="1" s="1"/>
  <c r="M2108" i="1"/>
  <c r="O2108" i="1" s="1"/>
  <c r="M2109" i="1"/>
  <c r="O2109" i="1" s="1"/>
  <c r="M2110" i="1"/>
  <c r="O2110" i="1" s="1"/>
  <c r="M2111" i="1"/>
  <c r="O2111" i="1" s="1"/>
  <c r="M2112" i="1"/>
  <c r="O2112" i="1" s="1"/>
  <c r="M2113" i="1"/>
  <c r="O2113" i="1" s="1"/>
  <c r="M2114" i="1"/>
  <c r="O2114" i="1" s="1"/>
  <c r="M2115" i="1"/>
  <c r="O2115" i="1" s="1"/>
  <c r="M2116" i="1"/>
  <c r="O2116" i="1" s="1"/>
  <c r="M2117" i="1"/>
  <c r="O2117" i="1" s="1"/>
  <c r="M2118" i="1"/>
  <c r="O2118" i="1" s="1"/>
  <c r="M2119" i="1"/>
  <c r="O2119" i="1" s="1"/>
  <c r="M2120" i="1"/>
  <c r="O2120" i="1" s="1"/>
  <c r="M2121" i="1"/>
  <c r="O2121" i="1" s="1"/>
  <c r="M2122" i="1"/>
  <c r="O2122" i="1" s="1"/>
  <c r="M2123" i="1"/>
  <c r="O2123" i="1" s="1"/>
  <c r="M2124" i="1"/>
  <c r="O2124" i="1" s="1"/>
  <c r="M2125" i="1"/>
  <c r="O2125" i="1" s="1"/>
  <c r="M2126" i="1"/>
  <c r="O2126" i="1" s="1"/>
  <c r="M2127" i="1"/>
  <c r="O2127" i="1" s="1"/>
  <c r="M2128" i="1"/>
  <c r="O2128" i="1" s="1"/>
  <c r="M2129" i="1"/>
  <c r="O2129" i="1" s="1"/>
  <c r="M2130" i="1"/>
  <c r="O2130" i="1" s="1"/>
  <c r="M2131" i="1"/>
  <c r="O2131" i="1" s="1"/>
  <c r="M2132" i="1"/>
  <c r="O2132" i="1" s="1"/>
  <c r="M2133" i="1"/>
  <c r="O2133" i="1" s="1"/>
  <c r="M2134" i="1"/>
  <c r="O2134" i="1" s="1"/>
  <c r="M2135" i="1"/>
  <c r="O2135" i="1" s="1"/>
  <c r="M2136" i="1"/>
  <c r="O2136" i="1" s="1"/>
  <c r="M2137" i="1"/>
  <c r="O2137" i="1" s="1"/>
  <c r="M2138" i="1"/>
  <c r="O2138" i="1" s="1"/>
  <c r="M2139" i="1"/>
  <c r="O2139" i="1" s="1"/>
  <c r="M2140" i="1"/>
  <c r="O2140" i="1" s="1"/>
  <c r="M2141" i="1"/>
  <c r="O2141" i="1" s="1"/>
  <c r="M2142" i="1"/>
  <c r="O2142" i="1" s="1"/>
  <c r="M2143" i="1"/>
  <c r="O2143" i="1" s="1"/>
  <c r="M2144" i="1"/>
  <c r="O2144" i="1" s="1"/>
  <c r="M2145" i="1"/>
  <c r="O2145" i="1" s="1"/>
  <c r="M2146" i="1"/>
  <c r="O2146" i="1" s="1"/>
  <c r="M2147" i="1"/>
  <c r="O2147" i="1" s="1"/>
  <c r="M2148" i="1"/>
  <c r="O2148" i="1" s="1"/>
  <c r="M2149" i="1"/>
  <c r="O2149" i="1" s="1"/>
  <c r="M2150" i="1"/>
  <c r="O2150" i="1" s="1"/>
  <c r="M2151" i="1"/>
  <c r="O2151" i="1" s="1"/>
  <c r="M2152" i="1"/>
  <c r="O2152" i="1" s="1"/>
  <c r="M2153" i="1"/>
  <c r="O2153" i="1" s="1"/>
  <c r="M2154" i="1"/>
  <c r="O2154" i="1" s="1"/>
  <c r="M2155" i="1"/>
  <c r="O2155" i="1" s="1"/>
  <c r="M2156" i="1"/>
  <c r="O2156" i="1" s="1"/>
  <c r="M2157" i="1"/>
  <c r="O2157" i="1" s="1"/>
  <c r="M2158" i="1"/>
  <c r="O2158" i="1" s="1"/>
  <c r="M2159" i="1"/>
  <c r="O2159" i="1" s="1"/>
  <c r="M2160" i="1"/>
  <c r="O2160" i="1" s="1"/>
  <c r="M2161" i="1"/>
  <c r="O2161" i="1" s="1"/>
  <c r="M2162" i="1"/>
  <c r="O2162" i="1" s="1"/>
  <c r="M2163" i="1"/>
  <c r="O2163" i="1" s="1"/>
  <c r="M2164" i="1"/>
  <c r="O2164" i="1" s="1"/>
  <c r="M2165" i="1"/>
  <c r="O2165" i="1" s="1"/>
  <c r="M2166" i="1"/>
  <c r="O2166" i="1" s="1"/>
  <c r="M2167" i="1"/>
  <c r="O2167" i="1" s="1"/>
  <c r="M2168" i="1"/>
  <c r="O2168" i="1" s="1"/>
  <c r="M2169" i="1"/>
  <c r="O2169" i="1" s="1"/>
  <c r="M2170" i="1"/>
  <c r="O2170" i="1" s="1"/>
  <c r="M2171" i="1"/>
  <c r="O2171" i="1" s="1"/>
  <c r="M2172" i="1"/>
  <c r="O2172" i="1" s="1"/>
  <c r="M2173" i="1"/>
  <c r="O2173" i="1" s="1"/>
  <c r="M2174" i="1"/>
  <c r="O2174" i="1" s="1"/>
  <c r="M2175" i="1"/>
  <c r="O2175" i="1" s="1"/>
  <c r="M2176" i="1"/>
  <c r="O2176" i="1" s="1"/>
  <c r="M2177" i="1"/>
  <c r="O2177" i="1" s="1"/>
  <c r="M2178" i="1"/>
  <c r="O2178" i="1" s="1"/>
  <c r="M2179" i="1"/>
  <c r="O2179" i="1" s="1"/>
  <c r="M2180" i="1"/>
  <c r="O2180" i="1" s="1"/>
  <c r="M2181" i="1"/>
  <c r="O2181" i="1" s="1"/>
  <c r="M2182" i="1"/>
  <c r="O2182" i="1" s="1"/>
  <c r="M2183" i="1"/>
  <c r="O2183" i="1" s="1"/>
  <c r="M2184" i="1"/>
  <c r="O2184" i="1" s="1"/>
  <c r="M2185" i="1"/>
  <c r="O2185" i="1" s="1"/>
  <c r="M2186" i="1"/>
  <c r="O2186" i="1" s="1"/>
  <c r="M2187" i="1"/>
  <c r="O2187" i="1" s="1"/>
  <c r="M2188" i="1"/>
  <c r="O2188" i="1" s="1"/>
  <c r="M2189" i="1"/>
  <c r="O2189" i="1" s="1"/>
  <c r="M2190" i="1"/>
  <c r="O2190" i="1" s="1"/>
  <c r="M2191" i="1"/>
  <c r="O2191" i="1" s="1"/>
  <c r="M2192" i="1"/>
  <c r="O2192" i="1" s="1"/>
  <c r="M2193" i="1"/>
  <c r="O2193" i="1" s="1"/>
  <c r="M2194" i="1"/>
  <c r="O2194" i="1" s="1"/>
  <c r="M2195" i="1"/>
  <c r="O2195" i="1" s="1"/>
  <c r="M2196" i="1"/>
  <c r="O2196" i="1" s="1"/>
  <c r="M2197" i="1"/>
  <c r="O2197" i="1" s="1"/>
  <c r="M2198" i="1"/>
  <c r="O2198" i="1" s="1"/>
  <c r="M2199" i="1"/>
  <c r="O2199" i="1" s="1"/>
  <c r="M2200" i="1"/>
  <c r="O2200" i="1" s="1"/>
  <c r="M2201" i="1"/>
  <c r="O2201" i="1" s="1"/>
  <c r="M2202" i="1"/>
  <c r="O2202" i="1" s="1"/>
  <c r="M2203" i="1"/>
  <c r="O2203" i="1" s="1"/>
  <c r="M2204" i="1"/>
  <c r="O2204" i="1" s="1"/>
  <c r="M2205" i="1"/>
  <c r="O2205" i="1" s="1"/>
  <c r="M2206" i="1"/>
  <c r="O2206" i="1" s="1"/>
  <c r="M2207" i="1"/>
  <c r="O2207" i="1" s="1"/>
  <c r="M2208" i="1"/>
  <c r="O2208" i="1" s="1"/>
  <c r="M2209" i="1"/>
  <c r="O2209" i="1" s="1"/>
  <c r="M2210" i="1"/>
  <c r="O2210" i="1" s="1"/>
  <c r="M2211" i="1"/>
  <c r="O2211" i="1" s="1"/>
  <c r="M2212" i="1"/>
  <c r="O2212" i="1" s="1"/>
  <c r="M2213" i="1"/>
  <c r="O2213" i="1" s="1"/>
  <c r="M2214" i="1"/>
  <c r="O2214" i="1" s="1"/>
  <c r="M2215" i="1"/>
  <c r="O2215" i="1" s="1"/>
  <c r="M2216" i="1"/>
  <c r="O2216" i="1" s="1"/>
  <c r="M2217" i="1"/>
  <c r="O2217" i="1" s="1"/>
  <c r="M2218" i="1"/>
  <c r="O2218" i="1" s="1"/>
  <c r="M2219" i="1"/>
  <c r="O2219" i="1" s="1"/>
  <c r="M2220" i="1"/>
  <c r="O2220" i="1" s="1"/>
  <c r="M2221" i="1"/>
  <c r="O2221" i="1" s="1"/>
  <c r="M2222" i="1"/>
  <c r="O2222" i="1" s="1"/>
  <c r="M2223" i="1"/>
  <c r="O2223" i="1" s="1"/>
  <c r="M2224" i="1"/>
  <c r="O2224" i="1" s="1"/>
  <c r="M2225" i="1"/>
  <c r="O2225" i="1" s="1"/>
  <c r="M2226" i="1"/>
  <c r="O2226" i="1" s="1"/>
  <c r="M2227" i="1"/>
  <c r="O2227" i="1" s="1"/>
  <c r="M2228" i="1"/>
  <c r="O2228" i="1" s="1"/>
  <c r="M2229" i="1"/>
  <c r="O2229" i="1" s="1"/>
  <c r="M2230" i="1"/>
  <c r="O2230" i="1" s="1"/>
  <c r="M2231" i="1"/>
  <c r="O2231" i="1" s="1"/>
  <c r="M2232" i="1"/>
  <c r="O2232" i="1" s="1"/>
  <c r="M2233" i="1"/>
  <c r="O2233" i="1" s="1"/>
  <c r="M2234" i="1"/>
  <c r="O2234" i="1" s="1"/>
  <c r="M2235" i="1"/>
  <c r="O2235" i="1" s="1"/>
  <c r="M2236" i="1"/>
  <c r="O2236" i="1" s="1"/>
  <c r="M2237" i="1"/>
  <c r="O2237" i="1" s="1"/>
  <c r="M2238" i="1"/>
  <c r="O2238" i="1" s="1"/>
  <c r="M2239" i="1"/>
  <c r="O2239" i="1" s="1"/>
  <c r="M2240" i="1"/>
  <c r="O2240" i="1" s="1"/>
  <c r="M2241" i="1"/>
  <c r="O2241" i="1" s="1"/>
  <c r="M2242" i="1"/>
  <c r="O2242" i="1" s="1"/>
  <c r="M2243" i="1"/>
  <c r="O2243" i="1" s="1"/>
  <c r="M2244" i="1"/>
  <c r="O2244" i="1" s="1"/>
  <c r="M2245" i="1"/>
  <c r="O2245" i="1" s="1"/>
  <c r="M2246" i="1"/>
  <c r="O2246" i="1" s="1"/>
  <c r="M2247" i="1"/>
  <c r="O2247" i="1" s="1"/>
  <c r="M2248" i="1"/>
  <c r="O2248" i="1" s="1"/>
  <c r="M2249" i="1"/>
  <c r="O2249" i="1" s="1"/>
  <c r="M2250" i="1"/>
  <c r="O2250" i="1" s="1"/>
  <c r="M2251" i="1"/>
  <c r="O2251" i="1" s="1"/>
  <c r="M2252" i="1"/>
  <c r="O2252" i="1" s="1"/>
  <c r="M2253" i="1"/>
  <c r="O2253" i="1" s="1"/>
  <c r="M2254" i="1"/>
  <c r="O2254" i="1" s="1"/>
  <c r="M2255" i="1"/>
  <c r="O2255" i="1" s="1"/>
  <c r="M2256" i="1"/>
  <c r="O2256" i="1" s="1"/>
  <c r="M2257" i="1"/>
  <c r="O2257" i="1" s="1"/>
  <c r="M2258" i="1"/>
  <c r="O2258" i="1" s="1"/>
  <c r="M2259" i="1"/>
  <c r="O2259" i="1" s="1"/>
  <c r="M2260" i="1"/>
  <c r="O2260" i="1" s="1"/>
  <c r="M2261" i="1"/>
  <c r="O2261" i="1" s="1"/>
  <c r="M2262" i="1"/>
  <c r="O2262" i="1" s="1"/>
  <c r="M2263" i="1"/>
  <c r="O2263" i="1" s="1"/>
  <c r="M2264" i="1"/>
  <c r="O2264" i="1" s="1"/>
  <c r="M2265" i="1"/>
  <c r="O2265" i="1" s="1"/>
  <c r="M2266" i="1"/>
  <c r="O2266" i="1" s="1"/>
  <c r="M2267" i="1"/>
  <c r="O2267" i="1" s="1"/>
  <c r="M2268" i="1"/>
  <c r="O2268" i="1" s="1"/>
  <c r="M2269" i="1"/>
  <c r="O2269" i="1" s="1"/>
  <c r="M2270" i="1"/>
  <c r="M2271" i="1"/>
  <c r="O2271" i="1" s="1"/>
  <c r="M2272" i="1"/>
  <c r="O2272" i="1" s="1"/>
  <c r="M2273" i="1"/>
  <c r="O2273" i="1" s="1"/>
  <c r="M2274" i="1"/>
  <c r="O2274" i="1" s="1"/>
  <c r="M2275" i="1"/>
  <c r="O2275" i="1" s="1"/>
  <c r="M2276" i="1"/>
  <c r="O2276" i="1" s="1"/>
  <c r="M2277" i="1"/>
  <c r="O2277" i="1" s="1"/>
  <c r="M2278" i="1"/>
  <c r="O2278" i="1" s="1"/>
  <c r="M2279" i="1"/>
  <c r="O2279" i="1" s="1"/>
  <c r="M2280" i="1"/>
  <c r="O2280" i="1" s="1"/>
  <c r="M2281" i="1"/>
  <c r="O2281" i="1" s="1"/>
  <c r="M2282" i="1"/>
  <c r="O2282" i="1" s="1"/>
  <c r="M2283" i="1"/>
  <c r="O2283" i="1" s="1"/>
  <c r="M2284" i="1"/>
  <c r="O2284" i="1" s="1"/>
  <c r="M2285" i="1"/>
  <c r="O2285" i="1" s="1"/>
  <c r="M2286" i="1"/>
  <c r="O2286" i="1" s="1"/>
  <c r="M2287" i="1"/>
  <c r="O2287" i="1" s="1"/>
  <c r="M2288" i="1"/>
  <c r="O2288" i="1" s="1"/>
  <c r="M2289" i="1"/>
  <c r="O2289" i="1" s="1"/>
  <c r="M2290" i="1"/>
  <c r="O2290" i="1" s="1"/>
  <c r="M2291" i="1"/>
  <c r="O2291" i="1" s="1"/>
  <c r="M2292" i="1"/>
  <c r="O2292" i="1" s="1"/>
  <c r="M2293" i="1"/>
  <c r="O2293" i="1" s="1"/>
  <c r="M2294" i="1"/>
  <c r="O2294" i="1" s="1"/>
  <c r="M2295" i="1"/>
  <c r="O2295" i="1" s="1"/>
  <c r="M2296" i="1"/>
  <c r="O2296" i="1" s="1"/>
  <c r="M2297" i="1"/>
  <c r="O2297" i="1" s="1"/>
  <c r="M2298" i="1"/>
  <c r="O2298" i="1" s="1"/>
  <c r="M2299" i="1"/>
  <c r="O2299" i="1" s="1"/>
  <c r="M2300" i="1"/>
  <c r="O2300" i="1" s="1"/>
  <c r="M2301" i="1"/>
  <c r="O2301" i="1" s="1"/>
  <c r="M2302" i="1"/>
  <c r="O2302" i="1" s="1"/>
  <c r="M2303" i="1"/>
  <c r="O2303" i="1" s="1"/>
  <c r="M2304" i="1"/>
  <c r="O2304" i="1" s="1"/>
  <c r="M2305" i="1"/>
  <c r="O2305" i="1" s="1"/>
  <c r="M2306" i="1"/>
  <c r="O2306" i="1" s="1"/>
  <c r="M2307" i="1"/>
  <c r="O2307" i="1" s="1"/>
  <c r="M2308" i="1"/>
  <c r="O2308" i="1" s="1"/>
  <c r="M2309" i="1"/>
  <c r="O2309" i="1" s="1"/>
  <c r="M2310" i="1"/>
  <c r="O2310" i="1" s="1"/>
  <c r="M2311" i="1"/>
  <c r="O2311" i="1" s="1"/>
  <c r="M2312" i="1"/>
  <c r="O2312" i="1" s="1"/>
  <c r="M2313" i="1"/>
  <c r="O2313" i="1" s="1"/>
  <c r="M2314" i="1"/>
  <c r="O2314" i="1" s="1"/>
  <c r="M2315" i="1"/>
  <c r="O2315" i="1" s="1"/>
  <c r="M2316" i="1"/>
  <c r="O2316" i="1" s="1"/>
  <c r="M2317" i="1"/>
  <c r="O2317" i="1" s="1"/>
  <c r="M2318" i="1"/>
  <c r="O2318" i="1" s="1"/>
  <c r="M2319" i="1"/>
  <c r="O2319" i="1" s="1"/>
  <c r="M2320" i="1"/>
  <c r="O2320" i="1" s="1"/>
  <c r="M2321" i="1"/>
  <c r="O2321" i="1" s="1"/>
  <c r="M2322" i="1"/>
  <c r="O2322" i="1" s="1"/>
  <c r="M2323" i="1"/>
  <c r="O2323" i="1" s="1"/>
  <c r="M2324" i="1"/>
  <c r="O2324" i="1" s="1"/>
  <c r="M2325" i="1"/>
  <c r="O2325" i="1" s="1"/>
  <c r="M2326" i="1"/>
  <c r="O2326" i="1" s="1"/>
  <c r="M2327" i="1"/>
  <c r="O2327" i="1" s="1"/>
  <c r="M2328" i="1"/>
  <c r="O2328" i="1" s="1"/>
  <c r="M2329" i="1"/>
  <c r="O2329" i="1" s="1"/>
  <c r="M2330" i="1"/>
  <c r="O2330" i="1" s="1"/>
  <c r="M2331" i="1"/>
  <c r="O2331" i="1" s="1"/>
  <c r="M2332" i="1"/>
  <c r="O2332" i="1" s="1"/>
  <c r="M2333" i="1"/>
  <c r="O2333" i="1" s="1"/>
  <c r="M2334" i="1"/>
  <c r="O2334" i="1" s="1"/>
  <c r="M2335" i="1"/>
  <c r="O2335" i="1" s="1"/>
  <c r="M2336" i="1"/>
  <c r="O2336" i="1" s="1"/>
  <c r="M2337" i="1"/>
  <c r="O2337" i="1" s="1"/>
  <c r="M2338" i="1"/>
  <c r="O2338" i="1" s="1"/>
  <c r="M2339" i="1"/>
  <c r="O2339" i="1" s="1"/>
  <c r="M2340" i="1"/>
  <c r="O2340" i="1" s="1"/>
  <c r="M2341" i="1"/>
  <c r="O2341" i="1" s="1"/>
  <c r="M2342" i="1"/>
  <c r="O2342" i="1" s="1"/>
  <c r="M2343" i="1"/>
  <c r="O2343" i="1" s="1"/>
  <c r="M2344" i="1"/>
  <c r="O2344" i="1" s="1"/>
  <c r="M2345" i="1"/>
  <c r="O2345" i="1" s="1"/>
  <c r="M2346" i="1"/>
  <c r="O2346" i="1" s="1"/>
  <c r="M2347" i="1"/>
  <c r="O2347" i="1" s="1"/>
  <c r="M2348" i="1"/>
  <c r="O2348" i="1" s="1"/>
  <c r="M2349" i="1"/>
  <c r="O2349" i="1" s="1"/>
  <c r="M2350" i="1"/>
  <c r="O2350" i="1" s="1"/>
  <c r="M2351" i="1"/>
  <c r="O2351" i="1" s="1"/>
  <c r="M2352" i="1"/>
  <c r="O2352" i="1" s="1"/>
  <c r="M2353" i="1"/>
  <c r="O2353" i="1" s="1"/>
  <c r="M2354" i="1"/>
  <c r="O2354" i="1" s="1"/>
  <c r="M2355" i="1"/>
  <c r="O2355" i="1" s="1"/>
  <c r="M2356" i="1"/>
  <c r="O2356" i="1" s="1"/>
  <c r="M2357" i="1"/>
  <c r="O2357" i="1" s="1"/>
  <c r="M2358" i="1"/>
  <c r="O2358" i="1" s="1"/>
  <c r="M2359" i="1"/>
  <c r="O2359" i="1" s="1"/>
  <c r="M2360" i="1"/>
  <c r="O2360" i="1" s="1"/>
  <c r="M2361" i="1"/>
  <c r="O2361" i="1" s="1"/>
  <c r="M2362" i="1"/>
  <c r="O2362" i="1" s="1"/>
  <c r="M2363" i="1"/>
  <c r="O2363" i="1" s="1"/>
  <c r="M2364" i="1"/>
  <c r="O2364" i="1" s="1"/>
  <c r="M2365" i="1"/>
  <c r="O2365" i="1" s="1"/>
  <c r="M2366" i="1"/>
  <c r="O2366" i="1" s="1"/>
  <c r="M2367" i="1"/>
  <c r="O2367" i="1" s="1"/>
  <c r="M2368" i="1"/>
  <c r="O2368" i="1" s="1"/>
  <c r="M2369" i="1"/>
  <c r="O2369" i="1" s="1"/>
  <c r="M2370" i="1"/>
  <c r="O2370" i="1" s="1"/>
  <c r="M2371" i="1"/>
  <c r="O2371" i="1" s="1"/>
  <c r="M2372" i="1"/>
  <c r="O2372" i="1" s="1"/>
  <c r="M2373" i="1"/>
  <c r="O2373" i="1" s="1"/>
  <c r="M2374" i="1"/>
  <c r="O2374" i="1" s="1"/>
  <c r="M2375" i="1"/>
  <c r="O2375" i="1" s="1"/>
  <c r="M2376" i="1"/>
  <c r="O2376" i="1" s="1"/>
  <c r="M2377" i="1"/>
  <c r="O2377" i="1" s="1"/>
  <c r="M2378" i="1"/>
  <c r="O2378" i="1" s="1"/>
  <c r="M2379" i="1"/>
  <c r="O2379" i="1" s="1"/>
  <c r="M2380" i="1"/>
  <c r="O2380" i="1" s="1"/>
  <c r="M2381" i="1"/>
  <c r="O2381" i="1" s="1"/>
  <c r="M2382" i="1"/>
  <c r="O2382" i="1" s="1"/>
  <c r="M2383" i="1"/>
  <c r="O2383" i="1" s="1"/>
  <c r="M2384" i="1"/>
  <c r="O2384" i="1" s="1"/>
  <c r="M2385" i="1"/>
  <c r="O2385" i="1" s="1"/>
  <c r="M2386" i="1"/>
  <c r="O2386" i="1" s="1"/>
  <c r="M2387" i="1"/>
  <c r="O2387" i="1" s="1"/>
  <c r="M2388" i="1"/>
  <c r="O2388" i="1" s="1"/>
  <c r="M2389" i="1"/>
  <c r="O2389" i="1" s="1"/>
  <c r="M2390" i="1"/>
  <c r="O2390" i="1" s="1"/>
  <c r="M2391" i="1"/>
  <c r="O2391" i="1" s="1"/>
  <c r="M2392" i="1"/>
  <c r="O2392" i="1" s="1"/>
  <c r="M2393" i="1"/>
  <c r="O2393" i="1" s="1"/>
  <c r="M2394" i="1"/>
  <c r="O2394" i="1" s="1"/>
  <c r="M2395" i="1"/>
  <c r="O2395" i="1" s="1"/>
  <c r="M2396" i="1"/>
  <c r="O2396" i="1" s="1"/>
  <c r="M2397" i="1"/>
  <c r="O2397" i="1" s="1"/>
  <c r="M2398" i="1"/>
  <c r="O2398" i="1" s="1"/>
  <c r="M2399" i="1"/>
  <c r="O2399" i="1" s="1"/>
  <c r="M2400" i="1"/>
  <c r="O2400" i="1" s="1"/>
  <c r="M2401" i="1"/>
  <c r="O2401" i="1" s="1"/>
  <c r="M2402" i="1"/>
  <c r="O2402" i="1" s="1"/>
  <c r="M2403" i="1"/>
  <c r="O2403" i="1" s="1"/>
  <c r="M2404" i="1"/>
  <c r="O2404" i="1" s="1"/>
  <c r="M2405" i="1"/>
  <c r="O2405" i="1" s="1"/>
  <c r="M2406" i="1"/>
  <c r="O2406" i="1" s="1"/>
  <c r="M2407" i="1"/>
  <c r="O2407" i="1" s="1"/>
  <c r="M2408" i="1"/>
  <c r="O2408" i="1" s="1"/>
  <c r="M2409" i="1"/>
  <c r="O2409" i="1" s="1"/>
  <c r="M2410" i="1"/>
  <c r="O2410" i="1" s="1"/>
  <c r="M2411" i="1"/>
  <c r="O2411" i="1" s="1"/>
  <c r="M2412" i="1"/>
  <c r="O2412" i="1" s="1"/>
  <c r="M2413" i="1"/>
  <c r="O2413" i="1" s="1"/>
  <c r="M2414" i="1"/>
  <c r="O2414" i="1" s="1"/>
  <c r="M2415" i="1"/>
  <c r="O2415" i="1" s="1"/>
  <c r="M2416" i="1"/>
  <c r="O2416" i="1" s="1"/>
  <c r="M2417" i="1"/>
  <c r="O2417" i="1" s="1"/>
  <c r="M2418" i="1"/>
  <c r="O2418" i="1" s="1"/>
  <c r="M2419" i="1"/>
  <c r="O2419" i="1" s="1"/>
  <c r="M2420" i="1"/>
  <c r="O2420" i="1" s="1"/>
  <c r="M2421" i="1"/>
  <c r="O2421" i="1" s="1"/>
  <c r="M2422" i="1"/>
  <c r="O2422" i="1" s="1"/>
  <c r="M2423" i="1"/>
  <c r="O2423" i="1" s="1"/>
  <c r="M2424" i="1"/>
  <c r="O2424" i="1" s="1"/>
  <c r="M2425" i="1"/>
  <c r="O2425" i="1" s="1"/>
  <c r="M2426" i="1"/>
  <c r="O2426" i="1" s="1"/>
  <c r="M2427" i="1"/>
  <c r="O2427" i="1" s="1"/>
  <c r="M2428" i="1"/>
  <c r="O2428" i="1" s="1"/>
  <c r="M2429" i="1"/>
  <c r="O2429" i="1" s="1"/>
  <c r="M2430" i="1"/>
  <c r="O2430" i="1" s="1"/>
  <c r="M2431" i="1"/>
  <c r="O2431" i="1" s="1"/>
  <c r="M2432" i="1"/>
  <c r="O2432" i="1" s="1"/>
  <c r="M2433" i="1"/>
  <c r="O2433" i="1" s="1"/>
  <c r="M2434" i="1"/>
  <c r="O2434" i="1" s="1"/>
  <c r="M2435" i="1"/>
  <c r="O2435" i="1" s="1"/>
  <c r="M2436" i="1"/>
  <c r="O2436" i="1" s="1"/>
  <c r="M2437" i="1"/>
  <c r="O2437" i="1" s="1"/>
  <c r="M2438" i="1"/>
  <c r="O2438" i="1" s="1"/>
  <c r="M2439" i="1"/>
  <c r="O2439" i="1" s="1"/>
  <c r="M2440" i="1"/>
  <c r="O2440" i="1" s="1"/>
  <c r="M2441" i="1"/>
  <c r="O2441" i="1" s="1"/>
  <c r="M2442" i="1"/>
  <c r="O2442" i="1" s="1"/>
  <c r="M2443" i="1"/>
  <c r="O2443" i="1" s="1"/>
  <c r="M2444" i="1"/>
  <c r="O2444" i="1" s="1"/>
  <c r="M2445" i="1"/>
  <c r="O2445" i="1" s="1"/>
  <c r="M2446" i="1"/>
  <c r="O2446" i="1" s="1"/>
  <c r="M2447" i="1"/>
  <c r="O2447" i="1" s="1"/>
  <c r="M2448" i="1"/>
  <c r="O2448" i="1" s="1"/>
  <c r="M2449" i="1"/>
  <c r="O2449" i="1" s="1"/>
  <c r="M2450" i="1"/>
  <c r="O2450" i="1" s="1"/>
  <c r="M2451" i="1"/>
  <c r="O2451" i="1" s="1"/>
  <c r="M2452" i="1"/>
  <c r="O2452" i="1" s="1"/>
  <c r="M2453" i="1"/>
  <c r="O2453" i="1" s="1"/>
  <c r="M2454" i="1"/>
  <c r="O2454" i="1" s="1"/>
  <c r="M2455" i="1"/>
  <c r="O2455" i="1" s="1"/>
  <c r="M2456" i="1"/>
  <c r="O2456" i="1" s="1"/>
  <c r="M2457" i="1"/>
  <c r="O2457" i="1" s="1"/>
  <c r="M2458" i="1"/>
  <c r="O2458" i="1" s="1"/>
  <c r="M2459" i="1"/>
  <c r="O2459" i="1" s="1"/>
  <c r="M2460" i="1"/>
  <c r="O2460" i="1" s="1"/>
  <c r="M2461" i="1"/>
  <c r="O2461" i="1" s="1"/>
  <c r="M2462" i="1"/>
  <c r="O2462" i="1" s="1"/>
  <c r="M2463" i="1"/>
  <c r="O2463" i="1" s="1"/>
  <c r="M2464" i="1"/>
  <c r="O2464" i="1" s="1"/>
  <c r="M2465" i="1"/>
  <c r="O2465" i="1" s="1"/>
  <c r="M2466" i="1"/>
  <c r="O2466" i="1" s="1"/>
  <c r="M2467" i="1"/>
  <c r="O2467" i="1" s="1"/>
  <c r="M2468" i="1"/>
  <c r="O2468" i="1" s="1"/>
  <c r="M2469" i="1"/>
  <c r="O2469" i="1" s="1"/>
  <c r="M2470" i="1"/>
  <c r="O2470" i="1" s="1"/>
  <c r="M2471" i="1"/>
  <c r="O2471" i="1" s="1"/>
  <c r="M2472" i="1"/>
  <c r="O2472" i="1" s="1"/>
  <c r="M2473" i="1"/>
  <c r="O2473" i="1" s="1"/>
  <c r="M2474" i="1"/>
  <c r="O2474" i="1" s="1"/>
  <c r="M2475" i="1"/>
  <c r="O2475" i="1" s="1"/>
  <c r="M2476" i="1"/>
  <c r="O2476" i="1" s="1"/>
  <c r="M2477" i="1"/>
  <c r="O2477" i="1" s="1"/>
  <c r="M2478" i="1"/>
  <c r="O2478" i="1" s="1"/>
  <c r="M2479" i="1"/>
  <c r="O2479" i="1" s="1"/>
  <c r="M2480" i="1"/>
  <c r="O2480" i="1" s="1"/>
  <c r="M2481" i="1"/>
  <c r="O2481" i="1" s="1"/>
  <c r="M2482" i="1"/>
  <c r="O2482" i="1" s="1"/>
  <c r="M2483" i="1"/>
  <c r="O2483" i="1" s="1"/>
  <c r="M2484" i="1"/>
  <c r="O2484" i="1" s="1"/>
  <c r="M2485" i="1"/>
  <c r="O2485" i="1" s="1"/>
  <c r="M2486" i="1"/>
  <c r="O2486" i="1" s="1"/>
  <c r="M2487" i="1"/>
  <c r="O2487" i="1" s="1"/>
  <c r="M2488" i="1"/>
  <c r="O2488" i="1" s="1"/>
  <c r="M2489" i="1"/>
  <c r="O2489" i="1" s="1"/>
  <c r="M2490" i="1"/>
  <c r="O2490" i="1" s="1"/>
  <c r="M2491" i="1"/>
  <c r="O2491" i="1" s="1"/>
  <c r="M2492" i="1"/>
  <c r="O2492" i="1" s="1"/>
  <c r="M2493" i="1"/>
  <c r="O2493" i="1" s="1"/>
  <c r="M2494" i="1"/>
  <c r="O2494" i="1" s="1"/>
  <c r="M2495" i="1"/>
  <c r="O2495" i="1" s="1"/>
  <c r="M2496" i="1"/>
  <c r="O2496" i="1" s="1"/>
  <c r="M2497" i="1"/>
  <c r="O2497" i="1" s="1"/>
  <c r="M2498" i="1"/>
  <c r="O2498" i="1" s="1"/>
  <c r="M2499" i="1"/>
  <c r="O2499" i="1" s="1"/>
  <c r="M2500" i="1"/>
  <c r="O2500" i="1" s="1"/>
  <c r="M2501" i="1"/>
  <c r="O2501" i="1" s="1"/>
  <c r="M2502" i="1"/>
  <c r="O2502" i="1" s="1"/>
  <c r="M2503" i="1"/>
  <c r="O2503" i="1" s="1"/>
  <c r="M2504" i="1"/>
  <c r="O2504" i="1" s="1"/>
  <c r="M2505" i="1"/>
  <c r="O2505" i="1" s="1"/>
  <c r="M2506" i="1"/>
  <c r="O2506" i="1" s="1"/>
  <c r="M2507" i="1"/>
  <c r="O2507" i="1" s="1"/>
  <c r="M2508" i="1"/>
  <c r="O2508" i="1" s="1"/>
  <c r="M2509" i="1"/>
  <c r="O2509" i="1" s="1"/>
  <c r="M2510" i="1"/>
  <c r="O2510" i="1" s="1"/>
  <c r="M2511" i="1"/>
  <c r="O2511" i="1" s="1"/>
  <c r="M2512" i="1"/>
  <c r="O2512" i="1" s="1"/>
  <c r="M2513" i="1"/>
  <c r="O2513" i="1" s="1"/>
  <c r="M2514" i="1"/>
  <c r="O2514" i="1" s="1"/>
  <c r="M2515" i="1"/>
  <c r="O2515" i="1" s="1"/>
  <c r="M2516" i="1"/>
  <c r="O2516" i="1" s="1"/>
  <c r="M2517" i="1"/>
  <c r="O2517" i="1" s="1"/>
  <c r="M2518" i="1"/>
  <c r="O2518" i="1" s="1"/>
  <c r="M2519" i="1"/>
  <c r="O2519" i="1" s="1"/>
  <c r="M2520" i="1"/>
  <c r="O2520" i="1" s="1"/>
  <c r="M2521" i="1"/>
  <c r="O2521" i="1" s="1"/>
  <c r="M2522" i="1"/>
  <c r="O2522" i="1" s="1"/>
  <c r="M2523" i="1"/>
  <c r="O2523" i="1" s="1"/>
  <c r="M2524" i="1"/>
  <c r="O2524" i="1" s="1"/>
  <c r="M2525" i="1"/>
  <c r="O2525" i="1" s="1"/>
  <c r="M2526" i="1"/>
  <c r="O2526" i="1" s="1"/>
  <c r="M2527" i="1"/>
  <c r="O2527" i="1" s="1"/>
  <c r="M2528" i="1"/>
  <c r="O2528" i="1" s="1"/>
  <c r="M2529" i="1"/>
  <c r="O2529" i="1" s="1"/>
  <c r="M2530" i="1"/>
  <c r="O2530" i="1" s="1"/>
  <c r="M2531" i="1"/>
  <c r="O2531" i="1" s="1"/>
  <c r="M2532" i="1"/>
  <c r="O2532" i="1" s="1"/>
  <c r="M2533" i="1"/>
  <c r="O2533" i="1" s="1"/>
  <c r="M2534" i="1"/>
  <c r="O2534" i="1" s="1"/>
  <c r="M2535" i="1"/>
  <c r="O2535" i="1" s="1"/>
  <c r="M2536" i="1"/>
  <c r="O2536" i="1" s="1"/>
  <c r="M2537" i="1"/>
  <c r="O2537" i="1" s="1"/>
  <c r="M2538" i="1"/>
  <c r="O2538" i="1" s="1"/>
  <c r="M2539" i="1"/>
  <c r="O2539" i="1" s="1"/>
  <c r="M2540" i="1"/>
  <c r="O2540" i="1" s="1"/>
  <c r="M2541" i="1"/>
  <c r="O2541" i="1" s="1"/>
  <c r="M2542" i="1"/>
  <c r="O2542" i="1" s="1"/>
  <c r="M2543" i="1"/>
  <c r="O2543" i="1" s="1"/>
  <c r="M2544" i="1"/>
  <c r="O2544" i="1" s="1"/>
  <c r="M2545" i="1"/>
  <c r="O2545" i="1" s="1"/>
  <c r="M2546" i="1"/>
  <c r="O2546" i="1" s="1"/>
  <c r="M2547" i="1"/>
  <c r="O2547" i="1" s="1"/>
  <c r="M2548" i="1"/>
  <c r="O2548" i="1" s="1"/>
  <c r="M2549" i="1"/>
  <c r="O2549" i="1" s="1"/>
  <c r="M2550" i="1"/>
  <c r="O2550" i="1" s="1"/>
  <c r="M2551" i="1"/>
  <c r="O2551" i="1" s="1"/>
  <c r="M2552" i="1"/>
  <c r="O2552" i="1" s="1"/>
  <c r="M2553" i="1"/>
  <c r="O2553" i="1" s="1"/>
  <c r="M2554" i="1"/>
  <c r="O2554" i="1" s="1"/>
  <c r="M2555" i="1"/>
  <c r="O2555" i="1" s="1"/>
  <c r="M2556" i="1"/>
  <c r="O2556" i="1" s="1"/>
  <c r="M2557" i="1"/>
  <c r="O2557" i="1" s="1"/>
  <c r="M2558" i="1"/>
  <c r="O2558" i="1" s="1"/>
  <c r="M2559" i="1"/>
  <c r="O2559" i="1" s="1"/>
  <c r="M2560" i="1"/>
  <c r="O2560" i="1" s="1"/>
  <c r="M2561" i="1"/>
  <c r="O2561" i="1" s="1"/>
  <c r="M2562" i="1"/>
  <c r="O2562" i="1" s="1"/>
  <c r="M2563" i="1"/>
  <c r="O2563" i="1" s="1"/>
  <c r="M2564" i="1"/>
  <c r="O2564" i="1" s="1"/>
  <c r="M2565" i="1"/>
  <c r="O2565" i="1" s="1"/>
  <c r="M2566" i="1"/>
  <c r="O2566" i="1" s="1"/>
  <c r="M2567" i="1"/>
  <c r="O2567" i="1" s="1"/>
  <c r="M2568" i="1"/>
  <c r="O2568" i="1" s="1"/>
  <c r="M2569" i="1"/>
  <c r="O2569" i="1" s="1"/>
  <c r="M2570" i="1"/>
  <c r="O2570" i="1" s="1"/>
  <c r="M2571" i="1"/>
  <c r="O2571" i="1" s="1"/>
  <c r="M2572" i="1"/>
  <c r="O2572" i="1" s="1"/>
  <c r="M2573" i="1"/>
  <c r="O2573" i="1" s="1"/>
  <c r="M2574" i="1"/>
  <c r="O2574" i="1" s="1"/>
  <c r="M2575" i="1"/>
  <c r="O2575" i="1" s="1"/>
  <c r="M2576" i="1"/>
  <c r="O2576" i="1" s="1"/>
  <c r="M2577" i="1"/>
  <c r="O2577" i="1" s="1"/>
  <c r="M2578" i="1"/>
  <c r="O2578" i="1" s="1"/>
  <c r="M2579" i="1"/>
  <c r="O2579" i="1" s="1"/>
  <c r="M2580" i="1"/>
  <c r="O2580" i="1" s="1"/>
  <c r="M2581" i="1"/>
  <c r="O2581" i="1" s="1"/>
  <c r="M2582" i="1"/>
  <c r="O2582" i="1" s="1"/>
  <c r="M2583" i="1"/>
  <c r="O2583" i="1" s="1"/>
  <c r="M2584" i="1"/>
  <c r="O2584" i="1" s="1"/>
  <c r="M2585" i="1"/>
  <c r="O2585" i="1" s="1"/>
  <c r="M2586" i="1"/>
  <c r="O2586" i="1" s="1"/>
  <c r="M2587" i="1"/>
  <c r="O2587" i="1" s="1"/>
  <c r="M2588" i="1"/>
  <c r="O2588" i="1" s="1"/>
  <c r="M2589" i="1"/>
  <c r="O2589" i="1" s="1"/>
  <c r="M2590" i="1"/>
  <c r="O2590" i="1" s="1"/>
  <c r="M2591" i="1"/>
  <c r="O2591" i="1" s="1"/>
  <c r="M2592" i="1"/>
  <c r="O2592" i="1" s="1"/>
  <c r="M2593" i="1"/>
  <c r="O2593" i="1" s="1"/>
  <c r="M2594" i="1"/>
  <c r="O2594" i="1" s="1"/>
  <c r="M2595" i="1"/>
  <c r="O2595" i="1" s="1"/>
  <c r="M2596" i="1"/>
  <c r="O2596" i="1" s="1"/>
  <c r="M2597" i="1"/>
  <c r="O2597" i="1" s="1"/>
  <c r="M2598" i="1"/>
  <c r="O2598" i="1" s="1"/>
  <c r="M2599" i="1"/>
  <c r="O2599" i="1" s="1"/>
  <c r="M2600" i="1"/>
  <c r="O2600" i="1" s="1"/>
  <c r="M2601" i="1"/>
  <c r="O2601" i="1" s="1"/>
  <c r="M2602" i="1"/>
  <c r="O2602" i="1" s="1"/>
  <c r="M2603" i="1"/>
  <c r="O2603" i="1" s="1"/>
  <c r="M2604" i="1"/>
  <c r="O2604" i="1" s="1"/>
  <c r="M2605" i="1"/>
  <c r="O2605" i="1" s="1"/>
  <c r="M2606" i="1"/>
  <c r="O2606" i="1" s="1"/>
  <c r="M2607" i="1"/>
  <c r="O2607" i="1" s="1"/>
  <c r="M2608" i="1"/>
  <c r="O2608" i="1" s="1"/>
  <c r="M2609" i="1"/>
  <c r="O2609" i="1" s="1"/>
  <c r="M2610" i="1"/>
  <c r="O2610" i="1" s="1"/>
  <c r="M2611" i="1"/>
  <c r="O2611" i="1" s="1"/>
  <c r="M2612" i="1"/>
  <c r="O2612" i="1" s="1"/>
  <c r="M2613" i="1"/>
  <c r="O2613" i="1" s="1"/>
  <c r="M2614" i="1"/>
  <c r="O2614" i="1" s="1"/>
  <c r="M2615" i="1"/>
  <c r="O2615" i="1" s="1"/>
  <c r="M2616" i="1"/>
  <c r="O2616" i="1" s="1"/>
  <c r="M2617" i="1"/>
  <c r="O2617" i="1" s="1"/>
  <c r="M2618" i="1"/>
  <c r="O2618" i="1" s="1"/>
  <c r="M2619" i="1"/>
  <c r="O2619" i="1" s="1"/>
  <c r="M2620" i="1"/>
  <c r="O2620" i="1" s="1"/>
  <c r="M2621" i="1"/>
  <c r="O2621" i="1" s="1"/>
  <c r="M2622" i="1"/>
  <c r="O2622" i="1" s="1"/>
  <c r="M2623" i="1"/>
  <c r="O2623" i="1" s="1"/>
  <c r="M2624" i="1"/>
  <c r="O2624" i="1" s="1"/>
  <c r="M2625" i="1"/>
  <c r="O2625" i="1" s="1"/>
  <c r="M2626" i="1"/>
  <c r="O2626" i="1" s="1"/>
  <c r="M2627" i="1"/>
  <c r="O2627" i="1" s="1"/>
  <c r="M2628" i="1"/>
  <c r="O2628" i="1" s="1"/>
  <c r="M2629" i="1"/>
  <c r="O2629" i="1" s="1"/>
  <c r="M2630" i="1"/>
  <c r="O2630" i="1" s="1"/>
  <c r="M2631" i="1"/>
  <c r="O2631" i="1" s="1"/>
  <c r="M2632" i="1"/>
  <c r="O2632" i="1" s="1"/>
  <c r="M2633" i="1"/>
  <c r="O2633" i="1" s="1"/>
  <c r="M2634" i="1"/>
  <c r="O2634" i="1" s="1"/>
  <c r="M2635" i="1"/>
  <c r="O2635" i="1" s="1"/>
  <c r="M2636" i="1"/>
  <c r="O2636" i="1" s="1"/>
  <c r="M2637" i="1"/>
  <c r="O2637" i="1" s="1"/>
  <c r="M2638" i="1"/>
  <c r="O2638" i="1" s="1"/>
  <c r="M2639" i="1"/>
  <c r="O2639" i="1" s="1"/>
  <c r="M2640" i="1"/>
  <c r="O2640" i="1" s="1"/>
  <c r="M2641" i="1"/>
  <c r="O2641" i="1" s="1"/>
  <c r="M2642" i="1"/>
  <c r="O2642" i="1" s="1"/>
  <c r="M2643" i="1"/>
  <c r="O2643" i="1" s="1"/>
  <c r="M2644" i="1"/>
  <c r="O2644" i="1" s="1"/>
  <c r="M2645" i="1"/>
  <c r="O2645" i="1" s="1"/>
  <c r="M2646" i="1"/>
  <c r="O2646" i="1" s="1"/>
  <c r="M2647" i="1"/>
  <c r="O2647" i="1" s="1"/>
  <c r="M2648" i="1"/>
  <c r="O2648" i="1" s="1"/>
  <c r="M2649" i="1"/>
  <c r="O2649" i="1" s="1"/>
  <c r="M2650" i="1"/>
  <c r="O2650" i="1" s="1"/>
  <c r="M2651" i="1"/>
  <c r="O2651" i="1" s="1"/>
  <c r="M2652" i="1"/>
  <c r="O2652" i="1" s="1"/>
  <c r="M2653" i="1"/>
  <c r="O2653" i="1" s="1"/>
  <c r="M2654" i="1"/>
  <c r="O2654" i="1" s="1"/>
  <c r="M2655" i="1"/>
  <c r="O2655" i="1" s="1"/>
  <c r="M2656" i="1"/>
  <c r="O2656" i="1" s="1"/>
  <c r="M2657" i="1"/>
  <c r="O2657" i="1" s="1"/>
  <c r="M2658" i="1"/>
  <c r="O2658" i="1" s="1"/>
  <c r="M2659" i="1"/>
  <c r="O2659" i="1" s="1"/>
  <c r="M2660" i="1"/>
  <c r="O2660" i="1" s="1"/>
  <c r="M2661" i="1"/>
  <c r="O2661" i="1" s="1"/>
  <c r="M2662" i="1"/>
  <c r="O2662" i="1" s="1"/>
  <c r="M2663" i="1"/>
  <c r="O2663" i="1" s="1"/>
  <c r="M2664" i="1"/>
  <c r="O2664" i="1" s="1"/>
  <c r="M2665" i="1"/>
  <c r="O2665" i="1" s="1"/>
  <c r="M2666" i="1"/>
  <c r="O2666" i="1" s="1"/>
  <c r="M2667" i="1"/>
  <c r="O2667" i="1" s="1"/>
  <c r="M2668" i="1"/>
  <c r="O2668" i="1" s="1"/>
  <c r="M2669" i="1"/>
  <c r="O2669" i="1" s="1"/>
  <c r="M2670" i="1"/>
  <c r="O2670" i="1" s="1"/>
  <c r="M2671" i="1"/>
  <c r="O2671" i="1" s="1"/>
  <c r="M2672" i="1"/>
  <c r="O2672" i="1" s="1"/>
  <c r="M2673" i="1"/>
  <c r="O2673" i="1" s="1"/>
  <c r="M2674" i="1"/>
  <c r="O2674" i="1" s="1"/>
  <c r="M2675" i="1"/>
  <c r="O2675" i="1" s="1"/>
  <c r="M2676" i="1"/>
  <c r="O2676" i="1" s="1"/>
  <c r="M2677" i="1"/>
  <c r="O2677" i="1" s="1"/>
  <c r="M2678" i="1"/>
  <c r="O2678" i="1" s="1"/>
  <c r="M2679" i="1"/>
  <c r="O2679" i="1" s="1"/>
  <c r="M2680" i="1"/>
  <c r="O2680" i="1" s="1"/>
  <c r="M2681" i="1"/>
  <c r="O2681" i="1" s="1"/>
  <c r="M2682" i="1"/>
  <c r="O2682" i="1" s="1"/>
  <c r="M2683" i="1"/>
  <c r="O2683" i="1" s="1"/>
  <c r="M2684" i="1"/>
  <c r="O2684" i="1" s="1"/>
  <c r="M2685" i="1"/>
  <c r="O2685" i="1" s="1"/>
  <c r="M2686" i="1"/>
  <c r="O2686" i="1" s="1"/>
  <c r="M2687" i="1"/>
  <c r="O2687" i="1" s="1"/>
  <c r="M2688" i="1"/>
  <c r="O2688" i="1" s="1"/>
  <c r="M2689" i="1"/>
  <c r="O2689" i="1" s="1"/>
  <c r="M2690" i="1"/>
  <c r="O2690" i="1" s="1"/>
  <c r="M2691" i="1"/>
  <c r="O2691" i="1" s="1"/>
  <c r="M2692" i="1"/>
  <c r="O2692" i="1" s="1"/>
  <c r="M2693" i="1"/>
  <c r="O2693" i="1" s="1"/>
  <c r="M2694" i="1"/>
  <c r="O2694" i="1" s="1"/>
  <c r="M2695" i="1"/>
  <c r="O2695" i="1" s="1"/>
  <c r="M2696" i="1"/>
  <c r="O2696" i="1" s="1"/>
  <c r="M2697" i="1"/>
  <c r="O2697" i="1" s="1"/>
  <c r="M2698" i="1"/>
  <c r="O2698" i="1" s="1"/>
  <c r="M2699" i="1"/>
  <c r="O2699" i="1" s="1"/>
  <c r="M2700" i="1"/>
  <c r="O2700" i="1" s="1"/>
  <c r="M2701" i="1"/>
  <c r="O2701" i="1" s="1"/>
  <c r="M2702" i="1"/>
  <c r="O2702" i="1" s="1"/>
  <c r="M2703" i="1"/>
  <c r="O2703" i="1" s="1"/>
  <c r="M2704" i="1"/>
  <c r="O2704" i="1" s="1"/>
  <c r="M2705" i="1"/>
  <c r="O2705" i="1" s="1"/>
  <c r="M2706" i="1"/>
  <c r="O2706" i="1" s="1"/>
  <c r="M2707" i="1"/>
  <c r="O2707" i="1" s="1"/>
  <c r="M2708" i="1"/>
  <c r="O2708" i="1" s="1"/>
  <c r="M2709" i="1"/>
  <c r="O2709" i="1" s="1"/>
  <c r="M2710" i="1"/>
  <c r="O2710" i="1" s="1"/>
  <c r="M2711" i="1"/>
  <c r="O2711" i="1" s="1"/>
  <c r="M2712" i="1"/>
  <c r="O2712" i="1" s="1"/>
  <c r="M2713" i="1"/>
  <c r="O2713" i="1" s="1"/>
  <c r="M2714" i="1"/>
  <c r="O2714" i="1" s="1"/>
  <c r="M2715" i="1"/>
  <c r="O2715" i="1" s="1"/>
  <c r="M2716" i="1"/>
  <c r="O2716" i="1" s="1"/>
  <c r="M2717" i="1"/>
  <c r="O2717" i="1" s="1"/>
  <c r="M2718" i="1"/>
  <c r="O2718" i="1" s="1"/>
  <c r="M2719" i="1"/>
  <c r="O2719" i="1" s="1"/>
  <c r="M2720" i="1"/>
  <c r="O2720" i="1" s="1"/>
  <c r="M2721" i="1"/>
  <c r="O2721" i="1" s="1"/>
  <c r="M2722" i="1"/>
  <c r="O2722" i="1" s="1"/>
  <c r="M2723" i="1"/>
  <c r="O2723" i="1" s="1"/>
  <c r="M2724" i="1"/>
  <c r="O2724" i="1" s="1"/>
  <c r="M2725" i="1"/>
  <c r="O2725" i="1" s="1"/>
  <c r="M2726" i="1"/>
  <c r="O2726" i="1" s="1"/>
  <c r="M2727" i="1"/>
  <c r="O2727" i="1" s="1"/>
  <c r="M2728" i="1"/>
  <c r="O2728" i="1" s="1"/>
  <c r="M2729" i="1"/>
  <c r="O2729" i="1" s="1"/>
  <c r="M2730" i="1"/>
  <c r="O2730" i="1" s="1"/>
  <c r="M2731" i="1"/>
  <c r="O2731" i="1" s="1"/>
  <c r="M2732" i="1"/>
  <c r="O2732" i="1" s="1"/>
  <c r="M2733" i="1"/>
  <c r="O2733" i="1" s="1"/>
  <c r="M2734" i="1"/>
  <c r="O2734" i="1" s="1"/>
  <c r="M2735" i="1"/>
  <c r="O2735" i="1" s="1"/>
  <c r="M2736" i="1"/>
  <c r="O2736" i="1" s="1"/>
  <c r="M2737" i="1"/>
  <c r="O2737" i="1" s="1"/>
  <c r="M2738" i="1"/>
  <c r="O2738" i="1" s="1"/>
  <c r="M2739" i="1"/>
  <c r="O2739" i="1" s="1"/>
  <c r="M2740" i="1"/>
  <c r="O2740" i="1" s="1"/>
  <c r="M2741" i="1"/>
  <c r="O2741" i="1" s="1"/>
  <c r="M2742" i="1"/>
  <c r="O2742" i="1" s="1"/>
  <c r="M2743" i="1"/>
  <c r="O2743" i="1" s="1"/>
  <c r="M2744" i="1"/>
  <c r="O2744" i="1" s="1"/>
  <c r="M2745" i="1"/>
  <c r="O2745" i="1" s="1"/>
  <c r="M2746" i="1"/>
  <c r="O2746" i="1" s="1"/>
  <c r="M2747" i="1"/>
  <c r="O2747" i="1" s="1"/>
  <c r="M2748" i="1"/>
  <c r="O2748" i="1" s="1"/>
  <c r="M2749" i="1"/>
  <c r="O2749" i="1" s="1"/>
  <c r="M2750" i="1"/>
  <c r="O2750" i="1" s="1"/>
  <c r="M2751" i="1"/>
  <c r="O2751" i="1" s="1"/>
  <c r="M2752" i="1"/>
  <c r="O2752" i="1" s="1"/>
  <c r="M2753" i="1"/>
  <c r="O2753" i="1" s="1"/>
  <c r="M2754" i="1"/>
  <c r="O2754" i="1" s="1"/>
  <c r="M2755" i="1"/>
  <c r="O2755" i="1" s="1"/>
  <c r="M2756" i="1"/>
  <c r="O2756" i="1" s="1"/>
  <c r="M2757" i="1"/>
  <c r="O2757" i="1" s="1"/>
  <c r="M2758" i="1"/>
  <c r="O2758" i="1" s="1"/>
  <c r="M2759" i="1"/>
  <c r="O2759" i="1" s="1"/>
  <c r="M2760" i="1"/>
  <c r="O2760" i="1" s="1"/>
  <c r="M2761" i="1"/>
  <c r="O2761" i="1" s="1"/>
  <c r="M2762" i="1"/>
  <c r="O2762" i="1" s="1"/>
  <c r="M2763" i="1"/>
  <c r="O2763" i="1" s="1"/>
  <c r="M2764" i="1"/>
  <c r="O2764" i="1" s="1"/>
  <c r="M2765" i="1"/>
  <c r="O2765" i="1" s="1"/>
  <c r="M2766" i="1"/>
  <c r="O2766" i="1" s="1"/>
  <c r="M2767" i="1"/>
  <c r="O2767" i="1" s="1"/>
  <c r="M2768" i="1"/>
  <c r="O2768" i="1" s="1"/>
  <c r="M2769" i="1"/>
  <c r="O2769" i="1" s="1"/>
  <c r="M2770" i="1"/>
  <c r="O2770" i="1" s="1"/>
  <c r="M2771" i="1"/>
  <c r="O2771" i="1" s="1"/>
  <c r="M2772" i="1"/>
  <c r="O2772" i="1" s="1"/>
  <c r="M2773" i="1"/>
  <c r="O2773" i="1" s="1"/>
  <c r="M2774" i="1"/>
  <c r="O2774" i="1" s="1"/>
  <c r="M2775" i="1"/>
  <c r="O2775" i="1" s="1"/>
  <c r="M2776" i="1"/>
  <c r="O2776" i="1" s="1"/>
  <c r="M2777" i="1"/>
  <c r="O2777" i="1" s="1"/>
  <c r="M2778" i="1"/>
  <c r="O2778" i="1" s="1"/>
  <c r="M2779" i="1"/>
  <c r="O2779" i="1" s="1"/>
  <c r="M2780" i="1"/>
  <c r="O2780" i="1" s="1"/>
  <c r="M2781" i="1"/>
  <c r="O2781" i="1" s="1"/>
  <c r="M2782" i="1"/>
  <c r="O2782" i="1" s="1"/>
  <c r="M2783" i="1"/>
  <c r="O2783" i="1" s="1"/>
  <c r="M2784" i="1"/>
  <c r="O2784" i="1" s="1"/>
  <c r="M2785" i="1"/>
  <c r="O2785" i="1" s="1"/>
  <c r="M2786" i="1"/>
  <c r="O2786" i="1" s="1"/>
  <c r="M2787" i="1"/>
  <c r="O2787" i="1" s="1"/>
  <c r="M2788" i="1"/>
  <c r="O2788" i="1" s="1"/>
  <c r="M2789" i="1"/>
  <c r="O2789" i="1" s="1"/>
  <c r="M2790" i="1"/>
  <c r="O2790" i="1" s="1"/>
  <c r="M2791" i="1"/>
  <c r="O2791" i="1" s="1"/>
  <c r="M2792" i="1"/>
  <c r="O2792" i="1" s="1"/>
  <c r="M2793" i="1"/>
  <c r="O2793" i="1" s="1"/>
  <c r="M2794" i="1"/>
  <c r="O2794" i="1" s="1"/>
  <c r="M2795" i="1"/>
  <c r="O2795" i="1" s="1"/>
  <c r="M2796" i="1"/>
  <c r="O2796" i="1" s="1"/>
  <c r="M2797" i="1"/>
  <c r="O2797" i="1" s="1"/>
  <c r="M2798" i="1"/>
  <c r="O2798" i="1" s="1"/>
  <c r="M2799" i="1"/>
  <c r="O2799" i="1" s="1"/>
  <c r="M2800" i="1"/>
  <c r="O2800" i="1" s="1"/>
  <c r="M2801" i="1"/>
  <c r="O2801" i="1" s="1"/>
  <c r="M2802" i="1"/>
  <c r="O2802" i="1" s="1"/>
  <c r="M2803" i="1"/>
  <c r="O2803" i="1" s="1"/>
  <c r="M2804" i="1"/>
  <c r="O2804" i="1" s="1"/>
  <c r="M2805" i="1"/>
  <c r="O2805" i="1" s="1"/>
  <c r="M2806" i="1"/>
  <c r="O2806" i="1" s="1"/>
  <c r="M2807" i="1"/>
  <c r="O2807" i="1" s="1"/>
  <c r="M2808" i="1"/>
  <c r="O2808" i="1" s="1"/>
  <c r="M2809" i="1"/>
  <c r="O2809" i="1" s="1"/>
  <c r="M2810" i="1"/>
  <c r="O2810" i="1" s="1"/>
  <c r="M2811" i="1"/>
  <c r="O2811" i="1" s="1"/>
  <c r="M2812" i="1"/>
  <c r="O2812" i="1" s="1"/>
  <c r="M2813" i="1"/>
  <c r="O2813" i="1" s="1"/>
  <c r="M2814" i="1"/>
  <c r="O2814" i="1" s="1"/>
  <c r="M2815" i="1"/>
  <c r="O2815" i="1" s="1"/>
  <c r="M2816" i="1"/>
  <c r="O2816" i="1" s="1"/>
  <c r="M2817" i="1"/>
  <c r="O2817" i="1" s="1"/>
  <c r="M2818" i="1"/>
  <c r="O2818" i="1" s="1"/>
  <c r="M2819" i="1"/>
  <c r="O2819" i="1" s="1"/>
  <c r="M2820" i="1"/>
  <c r="O2820" i="1" s="1"/>
  <c r="M2821" i="1"/>
  <c r="O2821" i="1" s="1"/>
  <c r="M2822" i="1"/>
  <c r="O2822" i="1" s="1"/>
  <c r="M2823" i="1"/>
  <c r="O2823" i="1" s="1"/>
  <c r="M2824" i="1"/>
  <c r="O2824" i="1" s="1"/>
  <c r="M2825" i="1"/>
  <c r="O2825" i="1" s="1"/>
  <c r="M2826" i="1"/>
  <c r="O2826" i="1" s="1"/>
  <c r="M2827" i="1"/>
  <c r="O2827" i="1" s="1"/>
  <c r="M2828" i="1"/>
  <c r="O2828" i="1" s="1"/>
  <c r="M2829" i="1"/>
  <c r="O2829" i="1" s="1"/>
  <c r="M2830" i="1"/>
  <c r="O2830" i="1" s="1"/>
  <c r="M2831" i="1"/>
  <c r="O2831" i="1" s="1"/>
  <c r="M2832" i="1"/>
  <c r="O2832" i="1" s="1"/>
  <c r="M2833" i="1"/>
  <c r="O2833" i="1" s="1"/>
  <c r="M2834" i="1"/>
  <c r="O2834" i="1" s="1"/>
  <c r="M2835" i="1"/>
  <c r="O2835" i="1" s="1"/>
  <c r="M2836" i="1"/>
  <c r="O2836" i="1" s="1"/>
  <c r="M2837" i="1"/>
  <c r="O2837" i="1" s="1"/>
  <c r="M2838" i="1"/>
  <c r="O2838" i="1" s="1"/>
  <c r="M2839" i="1"/>
  <c r="O2839" i="1" s="1"/>
  <c r="M2840" i="1"/>
  <c r="O2840" i="1" s="1"/>
  <c r="M2841" i="1"/>
  <c r="O2841" i="1" s="1"/>
  <c r="M2842" i="1"/>
  <c r="O2842" i="1" s="1"/>
  <c r="M2843" i="1"/>
  <c r="O2843" i="1" s="1"/>
  <c r="M2844" i="1"/>
  <c r="O2844" i="1" s="1"/>
  <c r="M2845" i="1"/>
  <c r="O2845" i="1" s="1"/>
  <c r="M2846" i="1"/>
  <c r="O2846" i="1" s="1"/>
  <c r="M2847" i="1"/>
  <c r="O2847" i="1" s="1"/>
  <c r="M2848" i="1"/>
  <c r="O2848" i="1" s="1"/>
  <c r="M2849" i="1"/>
  <c r="O2849" i="1" s="1"/>
  <c r="M2850" i="1"/>
  <c r="O2850" i="1" s="1"/>
  <c r="M2851" i="1"/>
  <c r="O2851" i="1" s="1"/>
  <c r="M2852" i="1"/>
  <c r="O2852" i="1" s="1"/>
  <c r="M2853" i="1"/>
  <c r="O2853" i="1" s="1"/>
  <c r="M2854" i="1"/>
  <c r="O2854" i="1" s="1"/>
  <c r="M2855" i="1"/>
  <c r="O2855" i="1" s="1"/>
  <c r="M2856" i="1"/>
  <c r="O2856" i="1" s="1"/>
  <c r="M2857" i="1"/>
  <c r="O2857" i="1" s="1"/>
  <c r="M2858" i="1"/>
  <c r="O2858" i="1" s="1"/>
  <c r="M2859" i="1"/>
  <c r="O2859" i="1" s="1"/>
  <c r="M2860" i="1"/>
  <c r="O2860" i="1" s="1"/>
  <c r="M2861" i="1"/>
  <c r="O2861" i="1" s="1"/>
  <c r="M2862" i="1"/>
  <c r="O2862" i="1" s="1"/>
  <c r="M2863" i="1"/>
  <c r="O2863" i="1" s="1"/>
  <c r="M2864" i="1"/>
  <c r="O2864" i="1" s="1"/>
  <c r="M2865" i="1"/>
  <c r="O2865" i="1" s="1"/>
  <c r="M2866" i="1"/>
  <c r="O2866" i="1" s="1"/>
  <c r="M2867" i="1"/>
  <c r="O2867" i="1" s="1"/>
  <c r="M2868" i="1"/>
  <c r="O2868" i="1" s="1"/>
  <c r="M2869" i="1"/>
  <c r="O2869" i="1" s="1"/>
  <c r="M2870" i="1"/>
  <c r="O2870" i="1" s="1"/>
  <c r="M2871" i="1"/>
  <c r="O2871" i="1" s="1"/>
  <c r="M2872" i="1"/>
  <c r="O2872" i="1" s="1"/>
  <c r="M2873" i="1"/>
  <c r="O2873" i="1" s="1"/>
  <c r="M2874" i="1"/>
  <c r="O2874" i="1" s="1"/>
  <c r="M2875" i="1"/>
  <c r="O2875" i="1" s="1"/>
  <c r="M2876" i="1"/>
  <c r="O2876" i="1" s="1"/>
  <c r="M2877" i="1"/>
  <c r="O2877" i="1" s="1"/>
  <c r="M2878" i="1"/>
  <c r="O2878" i="1" s="1"/>
  <c r="M2879" i="1"/>
  <c r="O2879" i="1" s="1"/>
  <c r="M2880" i="1"/>
  <c r="O2880" i="1" s="1"/>
  <c r="M2881" i="1"/>
  <c r="O2881" i="1" s="1"/>
  <c r="M2882" i="1"/>
  <c r="O2882" i="1" s="1"/>
  <c r="M2883" i="1"/>
  <c r="O2883" i="1" s="1"/>
  <c r="M2884" i="1"/>
  <c r="O2884" i="1" s="1"/>
  <c r="M2885" i="1"/>
  <c r="O2885" i="1" s="1"/>
  <c r="M2886" i="1"/>
  <c r="O2886" i="1" s="1"/>
  <c r="M2887" i="1"/>
  <c r="O2887" i="1" s="1"/>
  <c r="M2888" i="1"/>
  <c r="O2888" i="1" s="1"/>
  <c r="M2889" i="1"/>
  <c r="O2889" i="1" s="1"/>
  <c r="M2890" i="1"/>
  <c r="O2890" i="1" s="1"/>
  <c r="M2891" i="1"/>
  <c r="O2891" i="1" s="1"/>
  <c r="M2892" i="1"/>
  <c r="O2892" i="1" s="1"/>
  <c r="M2893" i="1"/>
  <c r="O2893" i="1" s="1"/>
  <c r="M2894" i="1"/>
  <c r="O2894" i="1" s="1"/>
  <c r="M2895" i="1"/>
  <c r="O2895" i="1" s="1"/>
  <c r="M2896" i="1"/>
  <c r="O2896" i="1" s="1"/>
  <c r="M2897" i="1"/>
  <c r="O2897" i="1" s="1"/>
  <c r="M2898" i="1"/>
  <c r="O2898" i="1" s="1"/>
  <c r="M2899" i="1"/>
  <c r="O2899" i="1" s="1"/>
  <c r="M2900" i="1"/>
  <c r="O2900" i="1" s="1"/>
  <c r="M2901" i="1"/>
  <c r="O2901" i="1" s="1"/>
  <c r="M2902" i="1"/>
  <c r="O2902" i="1" s="1"/>
  <c r="M2903" i="1"/>
  <c r="O2903" i="1" s="1"/>
  <c r="M2904" i="1"/>
  <c r="O2904" i="1" s="1"/>
  <c r="M2905" i="1"/>
  <c r="O2905" i="1" s="1"/>
  <c r="M2906" i="1"/>
  <c r="O2906" i="1" s="1"/>
  <c r="M2907" i="1"/>
  <c r="O2907" i="1" s="1"/>
  <c r="M2908" i="1"/>
  <c r="O2908" i="1" s="1"/>
  <c r="M2909" i="1"/>
  <c r="O2909" i="1" s="1"/>
  <c r="M2910" i="1"/>
  <c r="O2910" i="1" s="1"/>
  <c r="M2911" i="1"/>
  <c r="O2911" i="1" s="1"/>
  <c r="M2912" i="1"/>
  <c r="O2912" i="1" s="1"/>
  <c r="M2913" i="1"/>
  <c r="O2913" i="1" s="1"/>
  <c r="M2914" i="1"/>
  <c r="O2914" i="1" s="1"/>
  <c r="M2915" i="1"/>
  <c r="O2915" i="1" s="1"/>
  <c r="M2916" i="1"/>
  <c r="O2916" i="1" s="1"/>
  <c r="M2917" i="1"/>
  <c r="O2917" i="1" s="1"/>
  <c r="M2918" i="1"/>
  <c r="O2918" i="1" s="1"/>
  <c r="M2919" i="1"/>
  <c r="O2919" i="1" s="1"/>
  <c r="M2920" i="1"/>
  <c r="O2920" i="1" s="1"/>
  <c r="M2921" i="1"/>
  <c r="O2921" i="1" s="1"/>
  <c r="M2922" i="1"/>
  <c r="O2922" i="1" s="1"/>
  <c r="M2923" i="1"/>
  <c r="O2923" i="1" s="1"/>
  <c r="M2924" i="1"/>
  <c r="O2924" i="1" s="1"/>
  <c r="M2925" i="1"/>
  <c r="O2925" i="1" s="1"/>
  <c r="M2926" i="1"/>
  <c r="O2926" i="1" s="1"/>
  <c r="M2927" i="1"/>
  <c r="O2927" i="1" s="1"/>
  <c r="M2928" i="1"/>
  <c r="O2928" i="1" s="1"/>
  <c r="M2929" i="1"/>
  <c r="O2929" i="1" s="1"/>
  <c r="M2930" i="1"/>
  <c r="O2930" i="1" s="1"/>
  <c r="M2931" i="1"/>
  <c r="O2931" i="1" s="1"/>
  <c r="M2932" i="1"/>
  <c r="O2932" i="1" s="1"/>
  <c r="M2933" i="1"/>
  <c r="O2933" i="1" s="1"/>
  <c r="M2934" i="1"/>
  <c r="O2934" i="1" s="1"/>
  <c r="M2935" i="1"/>
  <c r="O2935" i="1" s="1"/>
  <c r="M2936" i="1"/>
  <c r="O2936" i="1" s="1"/>
  <c r="M2937" i="1"/>
  <c r="O2937" i="1" s="1"/>
  <c r="M2938" i="1"/>
  <c r="O2938" i="1" s="1"/>
  <c r="M2939" i="1"/>
  <c r="O2939" i="1" s="1"/>
  <c r="M2940" i="1"/>
  <c r="O2940" i="1" s="1"/>
  <c r="M2941" i="1"/>
  <c r="O2941" i="1" s="1"/>
  <c r="M2942" i="1"/>
  <c r="O2942" i="1" s="1"/>
  <c r="M2943" i="1"/>
  <c r="O2943" i="1" s="1"/>
  <c r="M2944" i="1"/>
  <c r="O2944" i="1" s="1"/>
  <c r="M2945" i="1"/>
  <c r="O2945" i="1" s="1"/>
  <c r="M2946" i="1"/>
  <c r="O2946" i="1" s="1"/>
  <c r="M2947" i="1"/>
  <c r="O2947" i="1" s="1"/>
  <c r="M2948" i="1"/>
  <c r="O2948" i="1" s="1"/>
  <c r="M2949" i="1"/>
  <c r="O2949" i="1" s="1"/>
  <c r="M2950" i="1"/>
  <c r="O2950" i="1" s="1"/>
  <c r="M2951" i="1"/>
  <c r="O2951" i="1" s="1"/>
  <c r="M2952" i="1"/>
  <c r="O2952" i="1" s="1"/>
  <c r="M2953" i="1"/>
  <c r="O2953" i="1" s="1"/>
  <c r="M2954" i="1"/>
  <c r="O2954" i="1" s="1"/>
  <c r="M2955" i="1"/>
  <c r="O2955" i="1" s="1"/>
  <c r="M2956" i="1"/>
  <c r="O2956" i="1" s="1"/>
  <c r="M2957" i="1"/>
  <c r="O2957" i="1" s="1"/>
  <c r="M2958" i="1"/>
  <c r="O2958" i="1" s="1"/>
  <c r="M2959" i="1"/>
  <c r="O2959" i="1" s="1"/>
  <c r="M2960" i="1"/>
  <c r="O2960" i="1" s="1"/>
  <c r="M2961" i="1"/>
  <c r="O2961" i="1" s="1"/>
  <c r="M2962" i="1"/>
  <c r="O2962" i="1" s="1"/>
  <c r="M2963" i="1"/>
  <c r="O2963" i="1" s="1"/>
  <c r="M2964" i="1"/>
  <c r="O2964" i="1" s="1"/>
  <c r="M2965" i="1"/>
  <c r="O2965" i="1" s="1"/>
  <c r="M2966" i="1"/>
  <c r="O2966" i="1" s="1"/>
  <c r="M2967" i="1"/>
  <c r="O2967" i="1" s="1"/>
  <c r="M2968" i="1"/>
  <c r="O2968" i="1" s="1"/>
  <c r="M2969" i="1"/>
  <c r="O2969" i="1" s="1"/>
  <c r="M2970" i="1"/>
  <c r="O2970" i="1" s="1"/>
  <c r="M2971" i="1"/>
  <c r="O2971" i="1" s="1"/>
  <c r="M2972" i="1"/>
  <c r="O2972" i="1" s="1"/>
  <c r="M2973" i="1"/>
  <c r="O2973" i="1" s="1"/>
  <c r="M2974" i="1"/>
  <c r="O2974" i="1" s="1"/>
  <c r="M2975" i="1"/>
  <c r="O2975" i="1" s="1"/>
  <c r="M2976" i="1"/>
  <c r="O2976" i="1" s="1"/>
  <c r="M2977" i="1"/>
  <c r="O2977" i="1" s="1"/>
  <c r="M2978" i="1"/>
  <c r="O2978" i="1" s="1"/>
  <c r="M2979" i="1"/>
  <c r="O2979" i="1" s="1"/>
  <c r="M2980" i="1"/>
  <c r="O2980" i="1" s="1"/>
  <c r="M2981" i="1"/>
  <c r="O2981" i="1" s="1"/>
  <c r="M2982" i="1"/>
  <c r="O2982" i="1" s="1"/>
  <c r="M2983" i="1"/>
  <c r="O2983" i="1" s="1"/>
  <c r="M2984" i="1"/>
  <c r="O2984" i="1" s="1"/>
  <c r="M2985" i="1"/>
  <c r="O2985" i="1" s="1"/>
  <c r="M2986" i="1"/>
  <c r="O2986" i="1" s="1"/>
  <c r="M2987" i="1"/>
  <c r="O2987" i="1" s="1"/>
  <c r="M2988" i="1"/>
  <c r="O2988" i="1" s="1"/>
  <c r="M2989" i="1"/>
  <c r="O2989" i="1" s="1"/>
  <c r="M2990" i="1"/>
  <c r="O2990" i="1" s="1"/>
  <c r="M2991" i="1"/>
  <c r="O2991" i="1" s="1"/>
  <c r="M2992" i="1"/>
  <c r="O2992" i="1" s="1"/>
  <c r="M2993" i="1"/>
  <c r="O2993" i="1" s="1"/>
  <c r="M2994" i="1"/>
  <c r="O2994" i="1" s="1"/>
  <c r="M2995" i="1"/>
  <c r="O2995" i="1" s="1"/>
  <c r="M2996" i="1"/>
  <c r="O2996" i="1" s="1"/>
  <c r="M2997" i="1"/>
  <c r="O2997" i="1" s="1"/>
  <c r="M2998" i="1"/>
  <c r="O2998" i="1" s="1"/>
  <c r="M2999" i="1"/>
  <c r="O2999" i="1" s="1"/>
  <c r="M3000" i="1"/>
  <c r="O3000" i="1" s="1"/>
  <c r="M3001" i="1"/>
  <c r="O3001" i="1" s="1"/>
  <c r="M3002" i="1"/>
  <c r="O3002" i="1" s="1"/>
  <c r="M3003" i="1"/>
  <c r="O3003" i="1" s="1"/>
  <c r="M3004" i="1"/>
  <c r="O3004" i="1" s="1"/>
  <c r="M3005" i="1"/>
  <c r="O3005" i="1" s="1"/>
  <c r="M3006" i="1"/>
  <c r="O3006" i="1" s="1"/>
  <c r="M3007" i="1"/>
  <c r="O3007" i="1" s="1"/>
  <c r="M3008" i="1"/>
  <c r="O3008" i="1" s="1"/>
  <c r="M3009" i="1"/>
  <c r="O3009" i="1" s="1"/>
  <c r="M3010" i="1"/>
  <c r="O3010" i="1" s="1"/>
  <c r="M3011" i="1"/>
  <c r="O3011" i="1" s="1"/>
  <c r="M3012" i="1"/>
  <c r="O3012" i="1" s="1"/>
  <c r="M3013" i="1"/>
  <c r="O3013" i="1" s="1"/>
  <c r="M3014" i="1"/>
  <c r="O3014" i="1" s="1"/>
  <c r="M3015" i="1"/>
  <c r="O3015" i="1" s="1"/>
  <c r="M3016" i="1"/>
  <c r="O3016" i="1" s="1"/>
  <c r="M3017" i="1"/>
  <c r="O3017" i="1" s="1"/>
  <c r="M3018" i="1"/>
  <c r="O3018" i="1" s="1"/>
  <c r="M3019" i="1"/>
  <c r="O3019" i="1" s="1"/>
  <c r="M3020" i="1"/>
  <c r="O3020" i="1" s="1"/>
  <c r="M3021" i="1"/>
  <c r="O3021" i="1" s="1"/>
  <c r="M3022" i="1"/>
  <c r="O3022" i="1" s="1"/>
  <c r="M3023" i="1"/>
  <c r="O3023" i="1" s="1"/>
  <c r="M3024" i="1"/>
  <c r="O3024" i="1" s="1"/>
  <c r="M3025" i="1"/>
  <c r="O3025" i="1" s="1"/>
  <c r="M3026" i="1"/>
  <c r="O3026" i="1" s="1"/>
  <c r="M3027" i="1"/>
  <c r="O3027" i="1" s="1"/>
  <c r="M3028" i="1"/>
  <c r="O3028" i="1" s="1"/>
  <c r="M3029" i="1"/>
  <c r="O3029" i="1" s="1"/>
  <c r="M3030" i="1"/>
  <c r="O3030" i="1" s="1"/>
  <c r="M3031" i="1"/>
  <c r="O3031" i="1" s="1"/>
  <c r="M3032" i="1"/>
  <c r="O3032" i="1" s="1"/>
  <c r="M3033" i="1"/>
  <c r="O3033" i="1" s="1"/>
  <c r="M3034" i="1"/>
  <c r="O3034" i="1" s="1"/>
  <c r="M3035" i="1"/>
  <c r="O3035" i="1" s="1"/>
  <c r="M3036" i="1"/>
  <c r="O3036" i="1" s="1"/>
  <c r="M3037" i="1"/>
  <c r="O3037" i="1" s="1"/>
  <c r="M3038" i="1"/>
  <c r="O3038" i="1" s="1"/>
  <c r="M3039" i="1"/>
  <c r="O3039" i="1" s="1"/>
  <c r="M3040" i="1"/>
  <c r="O3040" i="1" s="1"/>
  <c r="M3041" i="1"/>
  <c r="O3041" i="1" s="1"/>
  <c r="M3042" i="1"/>
  <c r="O3042" i="1" s="1"/>
  <c r="M3043" i="1"/>
  <c r="O3043" i="1" s="1"/>
  <c r="M3044" i="1"/>
  <c r="O3044" i="1" s="1"/>
  <c r="M3045" i="1"/>
  <c r="O3045" i="1" s="1"/>
  <c r="M3046" i="1"/>
  <c r="O3046" i="1" s="1"/>
  <c r="M3047" i="1"/>
  <c r="O3047" i="1" s="1"/>
  <c r="M3048" i="1"/>
  <c r="O3048" i="1" s="1"/>
  <c r="M3049" i="1"/>
  <c r="O3049" i="1" s="1"/>
  <c r="M3050" i="1"/>
  <c r="O3050" i="1" s="1"/>
  <c r="M3051" i="1"/>
  <c r="O3051" i="1" s="1"/>
  <c r="M3052" i="1"/>
  <c r="O3052" i="1" s="1"/>
  <c r="M3053" i="1"/>
  <c r="O3053" i="1" s="1"/>
  <c r="M3054" i="1"/>
  <c r="O3054" i="1" s="1"/>
  <c r="M3055" i="1"/>
  <c r="O3055" i="1" s="1"/>
  <c r="M3056" i="1"/>
  <c r="O3056" i="1" s="1"/>
  <c r="M3057" i="1"/>
  <c r="O3057" i="1" s="1"/>
  <c r="M3058" i="1"/>
  <c r="O3058" i="1" s="1"/>
  <c r="M3059" i="1"/>
  <c r="O3059" i="1" s="1"/>
  <c r="M3060" i="1"/>
  <c r="O3060" i="1" s="1"/>
  <c r="M3061" i="1"/>
  <c r="O3061" i="1" s="1"/>
  <c r="M3062" i="1"/>
  <c r="O3062" i="1" s="1"/>
  <c r="M3063" i="1"/>
  <c r="O3063" i="1" s="1"/>
  <c r="M3064" i="1"/>
  <c r="O3064" i="1" s="1"/>
  <c r="M3065" i="1"/>
  <c r="O3065" i="1" s="1"/>
  <c r="M3066" i="1"/>
  <c r="O3066" i="1" s="1"/>
  <c r="M3067" i="1"/>
  <c r="O3067" i="1" s="1"/>
  <c r="M3068" i="1"/>
  <c r="O3068" i="1" s="1"/>
  <c r="M3069" i="1"/>
  <c r="O3069" i="1" s="1"/>
  <c r="M3070" i="1"/>
  <c r="O3070" i="1" s="1"/>
  <c r="M3071" i="1"/>
  <c r="O3071" i="1" s="1"/>
  <c r="M3072" i="1"/>
  <c r="O3072" i="1" s="1"/>
  <c r="M3073" i="1"/>
  <c r="O3073" i="1" s="1"/>
  <c r="M3074" i="1"/>
  <c r="O3074" i="1" s="1"/>
  <c r="M3075" i="1"/>
  <c r="O3075" i="1" s="1"/>
  <c r="M3076" i="1"/>
  <c r="O3076" i="1" s="1"/>
  <c r="M3077" i="1"/>
  <c r="O3077" i="1" s="1"/>
  <c r="M3078" i="1"/>
  <c r="O3078" i="1" s="1"/>
  <c r="M3079" i="1"/>
  <c r="O3079" i="1" s="1"/>
  <c r="M3080" i="1"/>
  <c r="O3080" i="1" s="1"/>
  <c r="M3081" i="1"/>
  <c r="O3081" i="1" s="1"/>
  <c r="M3082" i="1"/>
  <c r="O3082" i="1" s="1"/>
  <c r="M3083" i="1"/>
  <c r="O3083" i="1" s="1"/>
  <c r="M3084" i="1"/>
  <c r="O3084" i="1" s="1"/>
  <c r="M3085" i="1"/>
  <c r="O3085" i="1" s="1"/>
  <c r="M3086" i="1"/>
  <c r="O3086" i="1" s="1"/>
  <c r="M3087" i="1"/>
  <c r="O3087" i="1" s="1"/>
  <c r="M3088" i="1"/>
  <c r="O3088" i="1" s="1"/>
  <c r="M3089" i="1"/>
  <c r="O3089" i="1" s="1"/>
  <c r="M3090" i="1"/>
  <c r="O3090" i="1" s="1"/>
  <c r="M3091" i="1"/>
  <c r="O3091" i="1" s="1"/>
  <c r="M3092" i="1"/>
  <c r="O3092" i="1" s="1"/>
  <c r="M3093" i="1"/>
  <c r="O3093" i="1" s="1"/>
  <c r="M3094" i="1"/>
  <c r="O3094" i="1" s="1"/>
  <c r="M3095" i="1"/>
  <c r="O3095" i="1" s="1"/>
  <c r="M3096" i="1"/>
  <c r="O3096" i="1" s="1"/>
  <c r="M3097" i="1"/>
  <c r="O3097" i="1" s="1"/>
  <c r="M3098" i="1"/>
  <c r="O3098" i="1" s="1"/>
  <c r="M3099" i="1"/>
  <c r="O3099" i="1" s="1"/>
  <c r="M3100" i="1"/>
  <c r="O3100" i="1" s="1"/>
  <c r="M3101" i="1"/>
  <c r="O3101" i="1" s="1"/>
  <c r="M3102" i="1"/>
  <c r="O3102" i="1" s="1"/>
  <c r="M3103" i="1"/>
  <c r="O3103" i="1" s="1"/>
  <c r="M3104" i="1"/>
  <c r="O3104" i="1" s="1"/>
  <c r="M3105" i="1"/>
  <c r="O3105" i="1" s="1"/>
  <c r="M3106" i="1"/>
  <c r="O3106" i="1" s="1"/>
  <c r="M3107" i="1"/>
  <c r="O3107" i="1" s="1"/>
  <c r="M3108" i="1"/>
  <c r="O3108" i="1" s="1"/>
  <c r="M3109" i="1"/>
  <c r="O3109" i="1" s="1"/>
  <c r="M3110" i="1"/>
  <c r="O3110" i="1" s="1"/>
  <c r="M3111" i="1"/>
  <c r="O3111" i="1" s="1"/>
  <c r="M3112" i="1"/>
  <c r="O3112" i="1" s="1"/>
  <c r="M3113" i="1"/>
  <c r="O3113" i="1" s="1"/>
  <c r="M3114" i="1"/>
  <c r="O3114" i="1" s="1"/>
  <c r="M3115" i="1"/>
  <c r="O3115" i="1" s="1"/>
  <c r="M3116" i="1"/>
  <c r="O3116" i="1" s="1"/>
  <c r="M3117" i="1"/>
  <c r="O3117" i="1" s="1"/>
  <c r="M3118" i="1"/>
  <c r="O3118" i="1" s="1"/>
  <c r="M3119" i="1"/>
  <c r="O3119" i="1" s="1"/>
  <c r="M3120" i="1"/>
  <c r="O3120" i="1" s="1"/>
  <c r="M3121" i="1"/>
  <c r="O3121" i="1" s="1"/>
  <c r="M3122" i="1"/>
  <c r="O3122" i="1" s="1"/>
  <c r="M3123" i="1"/>
  <c r="O3123" i="1" s="1"/>
  <c r="M3124" i="1"/>
  <c r="O3124" i="1" s="1"/>
  <c r="M3125" i="1"/>
  <c r="O3125" i="1" s="1"/>
  <c r="M3126" i="1"/>
  <c r="O3126" i="1" s="1"/>
  <c r="M3127" i="1"/>
  <c r="O3127" i="1" s="1"/>
  <c r="M3128" i="1"/>
  <c r="O3128" i="1" s="1"/>
  <c r="M3129" i="1"/>
  <c r="O3129" i="1" s="1"/>
  <c r="M3130" i="1"/>
  <c r="O3130" i="1" s="1"/>
  <c r="M3131" i="1"/>
  <c r="O3131" i="1" s="1"/>
  <c r="M3132" i="1"/>
  <c r="O3132" i="1" s="1"/>
  <c r="M3133" i="1"/>
  <c r="O3133" i="1" s="1"/>
  <c r="M3134" i="1"/>
  <c r="O3134" i="1" s="1"/>
  <c r="M3135" i="1"/>
  <c r="O3135" i="1" s="1"/>
  <c r="M3136" i="1"/>
  <c r="O3136" i="1" s="1"/>
  <c r="M3137" i="1"/>
  <c r="O3137" i="1" s="1"/>
  <c r="M3138" i="1"/>
  <c r="O3138" i="1" s="1"/>
  <c r="M3139" i="1"/>
  <c r="O3139" i="1" s="1"/>
  <c r="M3140" i="1"/>
  <c r="O3140" i="1" s="1"/>
  <c r="M3141" i="1"/>
  <c r="O3141" i="1" s="1"/>
  <c r="M3142" i="1"/>
  <c r="O3142" i="1" s="1"/>
  <c r="M3143" i="1"/>
  <c r="O3143" i="1" s="1"/>
  <c r="M3144" i="1"/>
  <c r="O3144" i="1" s="1"/>
  <c r="M3145" i="1"/>
  <c r="O3145" i="1" s="1"/>
  <c r="M3146" i="1"/>
  <c r="O3146" i="1" s="1"/>
  <c r="M3147" i="1"/>
  <c r="O3147" i="1" s="1"/>
  <c r="M3148" i="1"/>
  <c r="O3148" i="1" s="1"/>
  <c r="M3149" i="1"/>
  <c r="O3149" i="1" s="1"/>
  <c r="M3150" i="1"/>
  <c r="O3150" i="1" s="1"/>
  <c r="M3151" i="1"/>
  <c r="O3151" i="1" s="1"/>
  <c r="M3152" i="1"/>
  <c r="O3152" i="1" s="1"/>
  <c r="M3153" i="1"/>
  <c r="O3153" i="1" s="1"/>
  <c r="M3154" i="1"/>
  <c r="O3154" i="1" s="1"/>
  <c r="M3155" i="1"/>
  <c r="O3155" i="1" s="1"/>
  <c r="M3156" i="1"/>
  <c r="O3156" i="1" s="1"/>
  <c r="M3157" i="1"/>
  <c r="O3157" i="1" s="1"/>
  <c r="M3158" i="1"/>
  <c r="O3158" i="1" s="1"/>
  <c r="M3159" i="1"/>
  <c r="O3159" i="1" s="1"/>
  <c r="M3160" i="1"/>
  <c r="O3160" i="1" s="1"/>
  <c r="M3161" i="1"/>
  <c r="O3161" i="1" s="1"/>
  <c r="M3162" i="1"/>
  <c r="O3162" i="1" s="1"/>
  <c r="M3163" i="1"/>
  <c r="O3163" i="1" s="1"/>
  <c r="M3164" i="1"/>
  <c r="O3164" i="1" s="1"/>
  <c r="M3165" i="1"/>
  <c r="O3165" i="1" s="1"/>
  <c r="M3166" i="1"/>
  <c r="O3166" i="1" s="1"/>
  <c r="M3167" i="1"/>
  <c r="O3167" i="1" s="1"/>
  <c r="M3168" i="1"/>
  <c r="O3168" i="1" s="1"/>
  <c r="M3169" i="1"/>
  <c r="O3169" i="1" s="1"/>
  <c r="M3170" i="1"/>
  <c r="O3170" i="1" s="1"/>
  <c r="M3171" i="1"/>
  <c r="O3171" i="1" s="1"/>
  <c r="M3172" i="1"/>
  <c r="O3172" i="1" s="1"/>
  <c r="M3173" i="1"/>
  <c r="O3173" i="1" s="1"/>
  <c r="M3174" i="1"/>
  <c r="O3174" i="1" s="1"/>
  <c r="M3175" i="1"/>
  <c r="O3175" i="1" s="1"/>
  <c r="M3176" i="1"/>
  <c r="O3176" i="1" s="1"/>
  <c r="M3177" i="1"/>
  <c r="O3177" i="1" s="1"/>
  <c r="M3178" i="1"/>
  <c r="O3178" i="1" s="1"/>
  <c r="M3179" i="1"/>
  <c r="O3179" i="1" s="1"/>
  <c r="M3180" i="1"/>
  <c r="O3180" i="1" s="1"/>
  <c r="M3181" i="1"/>
  <c r="O3181" i="1" s="1"/>
  <c r="M3182" i="1"/>
  <c r="O3182" i="1" s="1"/>
  <c r="M3183" i="1"/>
  <c r="O3183" i="1" s="1"/>
  <c r="M3184" i="1"/>
  <c r="O3184" i="1" s="1"/>
  <c r="M3185" i="1"/>
  <c r="O3185" i="1" s="1"/>
  <c r="M3186" i="1"/>
  <c r="O3186" i="1" s="1"/>
  <c r="M3187" i="1"/>
  <c r="O3187" i="1" s="1"/>
  <c r="M3188" i="1"/>
  <c r="O3188" i="1" s="1"/>
  <c r="M3189" i="1"/>
  <c r="O3189" i="1" s="1"/>
  <c r="M3190" i="1"/>
  <c r="O3190" i="1" s="1"/>
  <c r="M3191" i="1"/>
  <c r="O3191" i="1" s="1"/>
  <c r="M3192" i="1"/>
  <c r="O3192" i="1" s="1"/>
  <c r="M3193" i="1"/>
  <c r="O3193" i="1" s="1"/>
  <c r="M3194" i="1"/>
  <c r="O3194" i="1" s="1"/>
  <c r="M3195" i="1"/>
  <c r="O3195" i="1" s="1"/>
  <c r="M3196" i="1"/>
  <c r="O3196" i="1" s="1"/>
  <c r="M3197" i="1"/>
  <c r="O3197" i="1" s="1"/>
  <c r="M3198" i="1"/>
  <c r="O3198" i="1" s="1"/>
  <c r="M3199" i="1"/>
  <c r="O3199" i="1" s="1"/>
  <c r="M3200" i="1"/>
  <c r="O3200" i="1" s="1"/>
  <c r="M3201" i="1"/>
  <c r="O3201" i="1" s="1"/>
  <c r="M3202" i="1"/>
  <c r="O3202" i="1" s="1"/>
  <c r="M3203" i="1"/>
  <c r="O3203" i="1" s="1"/>
  <c r="M3204" i="1"/>
  <c r="O3204" i="1" s="1"/>
  <c r="M3205" i="1"/>
  <c r="O3205" i="1" s="1"/>
  <c r="M3206" i="1"/>
  <c r="O3206" i="1" s="1"/>
  <c r="M3207" i="1"/>
  <c r="O3207" i="1" s="1"/>
  <c r="M3208" i="1"/>
  <c r="O3208" i="1" s="1"/>
  <c r="M3209" i="1"/>
  <c r="O3209" i="1" s="1"/>
  <c r="M3210" i="1"/>
  <c r="O3210" i="1" s="1"/>
  <c r="M3211" i="1"/>
  <c r="O3211" i="1" s="1"/>
  <c r="M3212" i="1"/>
  <c r="O3212" i="1" s="1"/>
  <c r="M3213" i="1"/>
  <c r="O3213" i="1" s="1"/>
  <c r="M3214" i="1"/>
  <c r="O3214" i="1" s="1"/>
  <c r="M3215" i="1"/>
  <c r="O3215" i="1" s="1"/>
  <c r="M3216" i="1"/>
  <c r="O3216" i="1" s="1"/>
  <c r="M3217" i="1"/>
  <c r="O3217" i="1" s="1"/>
  <c r="M3218" i="1"/>
  <c r="O3218" i="1" s="1"/>
  <c r="M3219" i="1"/>
  <c r="O3219" i="1" s="1"/>
  <c r="M3220" i="1"/>
  <c r="O3220" i="1" s="1"/>
  <c r="M3221" i="1"/>
  <c r="O3221" i="1" s="1"/>
  <c r="M3222" i="1"/>
  <c r="O3222" i="1" s="1"/>
  <c r="M3223" i="1"/>
  <c r="O3223" i="1" s="1"/>
  <c r="M3224" i="1"/>
  <c r="O3224" i="1" s="1"/>
  <c r="M3225" i="1"/>
  <c r="O3225" i="1" s="1"/>
  <c r="M3226" i="1"/>
  <c r="O3226" i="1" s="1"/>
  <c r="M3227" i="1"/>
  <c r="O3227" i="1" s="1"/>
  <c r="M3228" i="1"/>
  <c r="O3228" i="1" s="1"/>
  <c r="M3229" i="1"/>
  <c r="O3229" i="1" s="1"/>
  <c r="M3230" i="1"/>
  <c r="O3230" i="1" s="1"/>
  <c r="M3231" i="1"/>
  <c r="O3231" i="1" s="1"/>
  <c r="M3232" i="1"/>
  <c r="O3232" i="1" s="1"/>
  <c r="M3233" i="1"/>
  <c r="O3233" i="1" s="1"/>
  <c r="M3234" i="1"/>
  <c r="O3234" i="1" s="1"/>
  <c r="M3235" i="1"/>
  <c r="O3235" i="1" s="1"/>
  <c r="M3236" i="1"/>
  <c r="O3236" i="1" s="1"/>
  <c r="M3237" i="1"/>
  <c r="O3237" i="1" s="1"/>
  <c r="M3238" i="1"/>
  <c r="O3238" i="1" s="1"/>
  <c r="M3239" i="1"/>
  <c r="O3239" i="1" s="1"/>
  <c r="M3240" i="1"/>
  <c r="O3240" i="1" s="1"/>
  <c r="M3241" i="1"/>
  <c r="O3241" i="1" s="1"/>
  <c r="M3242" i="1"/>
  <c r="O3242" i="1" s="1"/>
  <c r="M3243" i="1"/>
  <c r="O3243" i="1" s="1"/>
  <c r="M3244" i="1"/>
  <c r="O3244" i="1" s="1"/>
  <c r="M3245" i="1"/>
  <c r="O3245" i="1" s="1"/>
  <c r="M3246" i="1"/>
  <c r="O3246" i="1" s="1"/>
  <c r="M3247" i="1"/>
  <c r="O3247" i="1" s="1"/>
  <c r="M3248" i="1"/>
  <c r="O3248" i="1" s="1"/>
  <c r="M3249" i="1"/>
  <c r="O3249" i="1" s="1"/>
  <c r="M3250" i="1"/>
  <c r="O3250" i="1" s="1"/>
  <c r="M3251" i="1"/>
  <c r="O3251" i="1" s="1"/>
  <c r="M3252" i="1"/>
  <c r="O3252" i="1" s="1"/>
  <c r="M3253" i="1"/>
  <c r="O3253" i="1" s="1"/>
  <c r="M3254" i="1"/>
  <c r="O3254" i="1" s="1"/>
  <c r="M3255" i="1"/>
  <c r="O3255" i="1" s="1"/>
  <c r="M3256" i="1"/>
  <c r="O3256" i="1" s="1"/>
  <c r="M3257" i="1"/>
  <c r="O3257" i="1" s="1"/>
  <c r="M3258" i="1"/>
  <c r="O3258" i="1" s="1"/>
  <c r="M3259" i="1"/>
  <c r="O3259" i="1" s="1"/>
  <c r="M3260" i="1"/>
  <c r="O3260" i="1" s="1"/>
  <c r="M3261" i="1"/>
  <c r="O3261" i="1" s="1"/>
  <c r="M3262" i="1"/>
  <c r="O3262" i="1" s="1"/>
  <c r="M3263" i="1"/>
  <c r="O3263" i="1" s="1"/>
  <c r="M3264" i="1"/>
  <c r="O3264" i="1" s="1"/>
  <c r="M3265" i="1"/>
  <c r="O3265" i="1" s="1"/>
  <c r="M3266" i="1"/>
  <c r="O3266" i="1" s="1"/>
  <c r="M3267" i="1"/>
  <c r="O3267" i="1" s="1"/>
  <c r="M3268" i="1"/>
  <c r="O3268" i="1" s="1"/>
  <c r="M3269" i="1"/>
  <c r="O3269" i="1" s="1"/>
  <c r="M3270" i="1"/>
  <c r="O3270" i="1" s="1"/>
  <c r="M3271" i="1"/>
  <c r="O3271" i="1" s="1"/>
  <c r="M3272" i="1"/>
  <c r="O3272" i="1" s="1"/>
  <c r="M3273" i="1"/>
  <c r="O3273" i="1" s="1"/>
  <c r="M3274" i="1"/>
  <c r="O3274" i="1" s="1"/>
  <c r="M3275" i="1"/>
  <c r="O3275" i="1" s="1"/>
  <c r="M3276" i="1"/>
  <c r="O3276" i="1" s="1"/>
  <c r="M3277" i="1"/>
  <c r="O3277" i="1" s="1"/>
  <c r="M3278" i="1"/>
  <c r="O3278" i="1" s="1"/>
  <c r="M3279" i="1"/>
  <c r="O3279" i="1" s="1"/>
  <c r="M3280" i="1"/>
  <c r="O3280" i="1" s="1"/>
  <c r="M3281" i="1"/>
  <c r="O3281" i="1" s="1"/>
  <c r="M3282" i="1"/>
  <c r="O3282" i="1" s="1"/>
  <c r="M3283" i="1"/>
  <c r="O3283" i="1" s="1"/>
  <c r="M3284" i="1"/>
  <c r="O3284" i="1" s="1"/>
  <c r="M3285" i="1"/>
  <c r="O3285" i="1" s="1"/>
  <c r="M3286" i="1"/>
  <c r="O3286" i="1" s="1"/>
  <c r="M3287" i="1"/>
  <c r="O3287" i="1" s="1"/>
  <c r="M3288" i="1"/>
  <c r="O3288" i="1" s="1"/>
  <c r="M3289" i="1"/>
  <c r="O3289" i="1" s="1"/>
  <c r="M3290" i="1"/>
  <c r="O3290" i="1" s="1"/>
  <c r="M3291" i="1"/>
  <c r="O3291" i="1" s="1"/>
  <c r="M3292" i="1"/>
  <c r="O3292" i="1" s="1"/>
  <c r="M3293" i="1"/>
  <c r="O3293" i="1" s="1"/>
  <c r="M3294" i="1"/>
  <c r="O3294" i="1" s="1"/>
  <c r="M3295" i="1"/>
  <c r="O3295" i="1" s="1"/>
  <c r="M3296" i="1"/>
  <c r="O3296" i="1" s="1"/>
  <c r="M3297" i="1"/>
  <c r="O3297" i="1" s="1"/>
  <c r="M3298" i="1"/>
  <c r="O3298" i="1" s="1"/>
  <c r="M3299" i="1"/>
  <c r="O3299" i="1" s="1"/>
  <c r="M3300" i="1"/>
  <c r="O3300" i="1" s="1"/>
  <c r="M3301" i="1"/>
  <c r="O3301" i="1" s="1"/>
  <c r="M3302" i="1"/>
  <c r="O3302" i="1" s="1"/>
  <c r="M3303" i="1"/>
  <c r="O3303" i="1" s="1"/>
  <c r="M3304" i="1"/>
  <c r="O3304" i="1" s="1"/>
  <c r="M3305" i="1"/>
  <c r="O3305" i="1" s="1"/>
  <c r="M3306" i="1"/>
  <c r="O3306" i="1" s="1"/>
  <c r="M3307" i="1"/>
  <c r="O3307" i="1" s="1"/>
  <c r="M3308" i="1"/>
  <c r="O3308" i="1" s="1"/>
  <c r="M3309" i="1"/>
  <c r="O3309" i="1" s="1"/>
  <c r="M3310" i="1"/>
  <c r="O3310" i="1" s="1"/>
  <c r="M3311" i="1"/>
  <c r="O3311" i="1" s="1"/>
  <c r="M3312" i="1"/>
  <c r="O3312" i="1" s="1"/>
  <c r="M3313" i="1"/>
  <c r="O3313" i="1" s="1"/>
  <c r="M3314" i="1"/>
  <c r="O3314" i="1" s="1"/>
  <c r="M3315" i="1"/>
  <c r="O3315" i="1" s="1"/>
  <c r="M3316" i="1"/>
  <c r="O3316" i="1" s="1"/>
  <c r="M3317" i="1"/>
  <c r="O3317" i="1" s="1"/>
  <c r="M3318" i="1"/>
  <c r="O3318" i="1" s="1"/>
  <c r="M3319" i="1"/>
  <c r="O3319" i="1" s="1"/>
  <c r="M3320" i="1"/>
  <c r="O3320" i="1" s="1"/>
  <c r="M3321" i="1"/>
  <c r="O3321" i="1" s="1"/>
  <c r="M3322" i="1"/>
  <c r="O3322" i="1" s="1"/>
  <c r="M3323" i="1"/>
  <c r="O3323" i="1" s="1"/>
  <c r="M3324" i="1"/>
  <c r="O3324" i="1" s="1"/>
  <c r="M3325" i="1"/>
  <c r="O3325" i="1" s="1"/>
  <c r="M3326" i="1"/>
  <c r="O3326" i="1" s="1"/>
  <c r="M3327" i="1"/>
  <c r="O3327" i="1" s="1"/>
  <c r="M3328" i="1"/>
  <c r="O3328" i="1" s="1"/>
  <c r="M3329" i="1"/>
  <c r="O3329" i="1" s="1"/>
  <c r="M3330" i="1"/>
  <c r="O3330" i="1" s="1"/>
  <c r="M3331" i="1"/>
  <c r="O3331" i="1" s="1"/>
  <c r="M3332" i="1"/>
  <c r="O3332" i="1" s="1"/>
  <c r="M3333" i="1"/>
  <c r="O3333" i="1" s="1"/>
  <c r="M3334" i="1"/>
  <c r="O3334" i="1" s="1"/>
  <c r="M3335" i="1"/>
  <c r="O3335" i="1" s="1"/>
  <c r="M3336" i="1"/>
  <c r="O3336" i="1" s="1"/>
  <c r="M3337" i="1"/>
  <c r="O3337" i="1" s="1"/>
  <c r="M3338" i="1"/>
  <c r="O3338" i="1" s="1"/>
  <c r="M3339" i="1"/>
  <c r="O3339" i="1" s="1"/>
  <c r="M3340" i="1"/>
  <c r="O3340" i="1" s="1"/>
  <c r="M3341" i="1"/>
  <c r="O3341" i="1" s="1"/>
  <c r="M3342" i="1"/>
  <c r="O3342" i="1" s="1"/>
  <c r="M3343" i="1"/>
  <c r="O3343" i="1" s="1"/>
  <c r="M3344" i="1"/>
  <c r="O3344" i="1" s="1"/>
  <c r="M3345" i="1"/>
  <c r="O3345" i="1" s="1"/>
  <c r="M3346" i="1"/>
  <c r="O3346" i="1" s="1"/>
  <c r="M3347" i="1"/>
  <c r="O3347" i="1" s="1"/>
  <c r="M3348" i="1"/>
  <c r="O3348" i="1" s="1"/>
  <c r="M3349" i="1"/>
  <c r="O3349" i="1" s="1"/>
  <c r="M3350" i="1"/>
  <c r="O3350" i="1" s="1"/>
  <c r="M3351" i="1"/>
  <c r="O3351" i="1" s="1"/>
  <c r="M3352" i="1"/>
  <c r="O3352" i="1" s="1"/>
  <c r="M3353" i="1"/>
  <c r="O3353" i="1" s="1"/>
  <c r="M3354" i="1"/>
  <c r="O3354" i="1" s="1"/>
  <c r="M3355" i="1"/>
  <c r="O3355" i="1" s="1"/>
  <c r="M3356" i="1"/>
  <c r="O3356" i="1" s="1"/>
  <c r="M3357" i="1"/>
  <c r="O3357" i="1" s="1"/>
  <c r="M3358" i="1"/>
  <c r="O3358" i="1" s="1"/>
  <c r="M3359" i="1"/>
  <c r="O3359" i="1" s="1"/>
  <c r="M3360" i="1"/>
  <c r="O3360" i="1" s="1"/>
  <c r="M3361" i="1"/>
  <c r="O3361" i="1" s="1"/>
  <c r="M3362" i="1"/>
  <c r="O3362" i="1" s="1"/>
  <c r="M3363" i="1"/>
  <c r="O3363" i="1" s="1"/>
  <c r="M3364" i="1"/>
  <c r="O3364" i="1" s="1"/>
  <c r="M3365" i="1"/>
  <c r="O3365" i="1" s="1"/>
  <c r="M3366" i="1"/>
  <c r="O3366" i="1" s="1"/>
  <c r="M3367" i="1"/>
  <c r="O3367" i="1" s="1"/>
  <c r="M3368" i="1"/>
  <c r="O3368" i="1" s="1"/>
  <c r="M3369" i="1"/>
  <c r="O3369" i="1" s="1"/>
  <c r="M3370" i="1"/>
  <c r="O3370" i="1" s="1"/>
  <c r="M3371" i="1"/>
  <c r="O3371" i="1" s="1"/>
  <c r="M3372" i="1"/>
  <c r="O3372" i="1" s="1"/>
  <c r="M3373" i="1"/>
  <c r="O3373" i="1" s="1"/>
  <c r="M3374" i="1"/>
  <c r="O3374" i="1" s="1"/>
  <c r="M3375" i="1"/>
  <c r="O3375" i="1" s="1"/>
  <c r="M3376" i="1"/>
  <c r="O3376" i="1" s="1"/>
  <c r="M3377" i="1"/>
  <c r="O3377" i="1" s="1"/>
  <c r="M3378" i="1"/>
  <c r="O3378" i="1" s="1"/>
  <c r="M3379" i="1"/>
  <c r="O3379" i="1" s="1"/>
  <c r="M3380" i="1"/>
  <c r="O3380" i="1" s="1"/>
  <c r="M3381" i="1"/>
  <c r="O3381" i="1" s="1"/>
  <c r="M3382" i="1"/>
  <c r="O3382" i="1" s="1"/>
  <c r="M3383" i="1"/>
  <c r="O3383" i="1" s="1"/>
  <c r="M3384" i="1"/>
  <c r="O3384" i="1" s="1"/>
  <c r="M3385" i="1"/>
  <c r="O3385" i="1" s="1"/>
  <c r="M3386" i="1"/>
  <c r="O3386" i="1" s="1"/>
  <c r="M3387" i="1"/>
  <c r="O3387" i="1" s="1"/>
  <c r="M3388" i="1"/>
  <c r="O3388" i="1" s="1"/>
  <c r="M3389" i="1"/>
  <c r="O3389" i="1" s="1"/>
  <c r="M3390" i="1"/>
  <c r="O3390" i="1" s="1"/>
  <c r="M3391" i="1"/>
  <c r="O3391" i="1" s="1"/>
  <c r="M3392" i="1"/>
  <c r="O3392" i="1" s="1"/>
  <c r="M3393" i="1"/>
  <c r="O3393" i="1" s="1"/>
  <c r="M3394" i="1"/>
  <c r="O3394" i="1" s="1"/>
  <c r="M3395" i="1"/>
  <c r="O3395" i="1" s="1"/>
  <c r="M3396" i="1"/>
  <c r="O3396" i="1" s="1"/>
  <c r="M3397" i="1"/>
  <c r="O3397" i="1" s="1"/>
  <c r="M3398" i="1"/>
  <c r="O3398" i="1" s="1"/>
  <c r="M3399" i="1"/>
  <c r="O3399" i="1" s="1"/>
  <c r="M3400" i="1"/>
  <c r="O3400" i="1" s="1"/>
  <c r="M3401" i="1"/>
  <c r="O3401" i="1" s="1"/>
  <c r="M3402" i="1"/>
  <c r="O3402" i="1" s="1"/>
  <c r="M3403" i="1"/>
  <c r="O3403" i="1" s="1"/>
  <c r="M3404" i="1"/>
  <c r="O3404" i="1" s="1"/>
  <c r="M3405" i="1"/>
  <c r="O3405" i="1" s="1"/>
  <c r="M3406" i="1"/>
  <c r="O3406" i="1" s="1"/>
  <c r="M3407" i="1"/>
  <c r="O3407" i="1" s="1"/>
  <c r="M3408" i="1"/>
  <c r="O3408" i="1" s="1"/>
  <c r="M3409" i="1"/>
  <c r="O3409" i="1" s="1"/>
  <c r="M3410" i="1"/>
  <c r="O3410" i="1" s="1"/>
  <c r="M3411" i="1"/>
  <c r="O3411" i="1" s="1"/>
  <c r="M3412" i="1"/>
  <c r="O3412" i="1" s="1"/>
  <c r="M3413" i="1"/>
  <c r="O3413" i="1" s="1"/>
  <c r="M3414" i="1"/>
  <c r="O3414" i="1" s="1"/>
  <c r="M3415" i="1"/>
  <c r="O3415" i="1" s="1"/>
  <c r="M3416" i="1"/>
  <c r="O3416" i="1" s="1"/>
  <c r="M3417" i="1"/>
  <c r="O3417" i="1" s="1"/>
  <c r="M3418" i="1"/>
  <c r="O3418" i="1" s="1"/>
  <c r="M3419" i="1"/>
  <c r="O3419" i="1" s="1"/>
  <c r="M3420" i="1"/>
  <c r="O3420" i="1" s="1"/>
  <c r="M3421" i="1"/>
  <c r="O3421" i="1" s="1"/>
  <c r="M3422" i="1"/>
  <c r="O3422" i="1" s="1"/>
  <c r="M3423" i="1"/>
  <c r="O3423" i="1" s="1"/>
  <c r="M3424" i="1"/>
  <c r="O3424" i="1" s="1"/>
  <c r="M3425" i="1"/>
  <c r="O3425" i="1" s="1"/>
  <c r="M3426" i="1"/>
  <c r="O3426" i="1" s="1"/>
  <c r="M3427" i="1"/>
  <c r="O3427" i="1" s="1"/>
  <c r="M3428" i="1"/>
  <c r="O3428" i="1" s="1"/>
  <c r="M3429" i="1"/>
  <c r="O3429" i="1" s="1"/>
  <c r="M3430" i="1"/>
  <c r="O3430" i="1" s="1"/>
  <c r="M3431" i="1"/>
  <c r="O3431" i="1" s="1"/>
  <c r="M3432" i="1"/>
  <c r="O3432" i="1" s="1"/>
  <c r="M3433" i="1"/>
  <c r="O3433" i="1" s="1"/>
  <c r="M3434" i="1"/>
  <c r="O3434" i="1" s="1"/>
  <c r="M3435" i="1"/>
  <c r="O3435" i="1" s="1"/>
  <c r="M3436" i="1"/>
  <c r="O3436" i="1" s="1"/>
  <c r="M3437" i="1"/>
  <c r="O3437" i="1" s="1"/>
  <c r="M3438" i="1"/>
  <c r="O3438" i="1" s="1"/>
  <c r="M3439" i="1"/>
  <c r="O3439" i="1" s="1"/>
  <c r="M3440" i="1"/>
  <c r="O3440" i="1" s="1"/>
  <c r="M3441" i="1"/>
  <c r="O3441" i="1" s="1"/>
  <c r="M3442" i="1"/>
  <c r="O3442" i="1" s="1"/>
  <c r="M3443" i="1"/>
  <c r="O3443" i="1" s="1"/>
  <c r="M3444" i="1"/>
  <c r="O3444" i="1" s="1"/>
  <c r="M3445" i="1"/>
  <c r="O3445" i="1" s="1"/>
  <c r="M3446" i="1"/>
  <c r="O3446" i="1" s="1"/>
  <c r="M3447" i="1"/>
  <c r="O3447" i="1" s="1"/>
  <c r="M3448" i="1"/>
  <c r="O3448" i="1" s="1"/>
  <c r="M3449" i="1"/>
  <c r="O3449" i="1" s="1"/>
  <c r="M3450" i="1"/>
  <c r="O3450" i="1" s="1"/>
  <c r="M3451" i="1"/>
  <c r="O3451" i="1" s="1"/>
  <c r="M3452" i="1"/>
  <c r="O3452" i="1" s="1"/>
  <c r="M3453" i="1"/>
  <c r="O3453" i="1" s="1"/>
  <c r="M3454" i="1"/>
  <c r="O3454" i="1" s="1"/>
  <c r="M3455" i="1"/>
  <c r="O3455" i="1" s="1"/>
  <c r="M3456" i="1"/>
  <c r="O3456" i="1" s="1"/>
  <c r="M3457" i="1"/>
  <c r="O3457" i="1" s="1"/>
  <c r="M3458" i="1"/>
  <c r="O3458" i="1" s="1"/>
  <c r="M3459" i="1"/>
  <c r="O3459" i="1" s="1"/>
  <c r="M3460" i="1"/>
  <c r="O3460" i="1" s="1"/>
  <c r="M3461" i="1"/>
  <c r="O3461" i="1" s="1"/>
  <c r="M3462" i="1"/>
  <c r="O3462" i="1" s="1"/>
  <c r="M3463" i="1"/>
  <c r="O3463" i="1" s="1"/>
  <c r="M3464" i="1"/>
  <c r="O3464" i="1" s="1"/>
  <c r="M3465" i="1"/>
  <c r="O3465" i="1" s="1"/>
  <c r="M3466" i="1"/>
  <c r="O3466" i="1" s="1"/>
  <c r="M3467" i="1"/>
  <c r="O3467" i="1" s="1"/>
  <c r="M3468" i="1"/>
  <c r="O3468" i="1" s="1"/>
  <c r="M3469" i="1"/>
  <c r="O3469" i="1" s="1"/>
  <c r="M3470" i="1"/>
  <c r="O3470" i="1" s="1"/>
  <c r="M3471" i="1"/>
  <c r="O3471" i="1" s="1"/>
  <c r="M3472" i="1"/>
  <c r="O3472" i="1" s="1"/>
  <c r="M3473" i="1"/>
  <c r="O3473" i="1" s="1"/>
  <c r="M3474" i="1"/>
  <c r="O3474" i="1" s="1"/>
  <c r="M3475" i="1"/>
  <c r="O3475" i="1" s="1"/>
  <c r="M3476" i="1"/>
  <c r="O3476" i="1" s="1"/>
  <c r="M3477" i="1"/>
  <c r="O3477" i="1" s="1"/>
  <c r="M3478" i="1"/>
  <c r="O3478" i="1" s="1"/>
  <c r="M3479" i="1"/>
  <c r="O3479" i="1" s="1"/>
  <c r="M3480" i="1"/>
  <c r="O3480" i="1" s="1"/>
  <c r="M3481" i="1"/>
  <c r="O3481" i="1" s="1"/>
  <c r="M3482" i="1"/>
  <c r="O3482" i="1" s="1"/>
  <c r="M3483" i="1"/>
  <c r="O3483" i="1" s="1"/>
  <c r="M3484" i="1"/>
  <c r="O3484" i="1" s="1"/>
  <c r="M3485" i="1"/>
  <c r="O3485" i="1" s="1"/>
  <c r="M3486" i="1"/>
  <c r="O3486" i="1" s="1"/>
  <c r="M3487" i="1"/>
  <c r="O3487" i="1" s="1"/>
  <c r="M3488" i="1"/>
  <c r="O3488" i="1" s="1"/>
  <c r="M3489" i="1"/>
  <c r="O3489" i="1" s="1"/>
  <c r="M3490" i="1"/>
  <c r="O3490" i="1" s="1"/>
  <c r="M3491" i="1"/>
  <c r="O3491" i="1" s="1"/>
  <c r="M3492" i="1"/>
  <c r="O3492" i="1" s="1"/>
  <c r="M3493" i="1"/>
  <c r="O3493" i="1" s="1"/>
  <c r="M3494" i="1"/>
  <c r="O3494" i="1" s="1"/>
  <c r="M3495" i="1"/>
  <c r="O3495" i="1" s="1"/>
  <c r="M3496" i="1"/>
  <c r="O3496" i="1" s="1"/>
  <c r="M3497" i="1"/>
  <c r="O3497" i="1" s="1"/>
  <c r="M3498" i="1"/>
  <c r="O3498" i="1" s="1"/>
  <c r="M3499" i="1"/>
  <c r="O3499" i="1" s="1"/>
  <c r="M3500" i="1"/>
  <c r="O3500" i="1" s="1"/>
  <c r="M3501" i="1"/>
  <c r="O3501" i="1" s="1"/>
  <c r="M3502" i="1"/>
  <c r="O3502" i="1" s="1"/>
  <c r="M3503" i="1"/>
  <c r="O3503" i="1" s="1"/>
  <c r="M3504" i="1"/>
  <c r="O3504" i="1" s="1"/>
  <c r="M3505" i="1"/>
  <c r="O3505" i="1" s="1"/>
  <c r="M3506" i="1"/>
  <c r="O3506" i="1" s="1"/>
  <c r="M3507" i="1"/>
  <c r="O3507" i="1" s="1"/>
  <c r="M3508" i="1"/>
  <c r="O3508" i="1" s="1"/>
  <c r="M3509" i="1"/>
  <c r="O3509" i="1" s="1"/>
  <c r="M3510" i="1"/>
  <c r="O3510" i="1" s="1"/>
  <c r="M3511" i="1"/>
  <c r="O3511" i="1" s="1"/>
  <c r="M3512" i="1"/>
  <c r="O3512" i="1" s="1"/>
  <c r="M3513" i="1"/>
  <c r="O3513" i="1" s="1"/>
  <c r="M3514" i="1"/>
  <c r="O3514" i="1" s="1"/>
  <c r="M3515" i="1"/>
  <c r="O3515" i="1" s="1"/>
  <c r="M3516" i="1"/>
  <c r="O3516" i="1" s="1"/>
  <c r="M3517" i="1"/>
  <c r="O3517" i="1" s="1"/>
  <c r="M3518" i="1"/>
  <c r="O3518" i="1" s="1"/>
  <c r="M3519" i="1"/>
  <c r="O3519" i="1" s="1"/>
  <c r="M3520" i="1"/>
  <c r="O3520" i="1" s="1"/>
  <c r="M3521" i="1"/>
  <c r="O3521" i="1" s="1"/>
  <c r="M3522" i="1"/>
  <c r="O3522" i="1" s="1"/>
  <c r="M3523" i="1"/>
  <c r="O3523" i="1" s="1"/>
  <c r="M3524" i="1"/>
  <c r="O3524" i="1" s="1"/>
  <c r="M3525" i="1"/>
  <c r="O3525" i="1" s="1"/>
  <c r="M3526" i="1"/>
  <c r="O3526" i="1" s="1"/>
  <c r="M3527" i="1"/>
  <c r="O3527" i="1" s="1"/>
  <c r="M3528" i="1"/>
  <c r="O3528" i="1" s="1"/>
  <c r="M3529" i="1"/>
  <c r="O3529" i="1" s="1"/>
  <c r="M3530" i="1"/>
  <c r="O3530" i="1" s="1"/>
  <c r="M3531" i="1"/>
  <c r="O3531" i="1" s="1"/>
  <c r="M3532" i="1"/>
  <c r="O3532" i="1" s="1"/>
  <c r="M3533" i="1"/>
  <c r="O3533" i="1" s="1"/>
  <c r="M3534" i="1"/>
  <c r="O3534" i="1" s="1"/>
  <c r="M3535" i="1"/>
  <c r="O3535" i="1" s="1"/>
  <c r="M3536" i="1"/>
  <c r="O3536" i="1" s="1"/>
  <c r="M3537" i="1"/>
  <c r="O3537" i="1" s="1"/>
  <c r="M3538" i="1"/>
  <c r="O3538" i="1" s="1"/>
  <c r="M3539" i="1"/>
  <c r="O3539" i="1" s="1"/>
  <c r="M3540" i="1"/>
  <c r="O3540" i="1" s="1"/>
  <c r="M3541" i="1"/>
  <c r="O3541" i="1" s="1"/>
  <c r="M3542" i="1"/>
  <c r="O3542" i="1" s="1"/>
  <c r="M3543" i="1"/>
  <c r="O3543" i="1" s="1"/>
  <c r="M3544" i="1"/>
  <c r="O3544" i="1" s="1"/>
  <c r="M3545" i="1"/>
  <c r="O3545" i="1" s="1"/>
  <c r="M3546" i="1"/>
  <c r="O3546" i="1" s="1"/>
  <c r="M3547" i="1"/>
  <c r="O3547" i="1" s="1"/>
  <c r="M3548" i="1"/>
  <c r="O3548" i="1" s="1"/>
  <c r="M3549" i="1"/>
  <c r="O3549" i="1" s="1"/>
  <c r="M3550" i="1"/>
  <c r="O3550" i="1" s="1"/>
  <c r="M3551" i="1"/>
  <c r="O3551" i="1" s="1"/>
  <c r="M3552" i="1"/>
  <c r="O3552" i="1" s="1"/>
  <c r="M3553" i="1"/>
  <c r="O3553" i="1" s="1"/>
  <c r="M3554" i="1"/>
  <c r="O3554" i="1" s="1"/>
  <c r="M3555" i="1"/>
  <c r="O3555" i="1" s="1"/>
  <c r="M3556" i="1"/>
  <c r="O3556" i="1" s="1"/>
  <c r="M3557" i="1"/>
  <c r="O3557" i="1" s="1"/>
  <c r="M3558" i="1"/>
  <c r="O3558" i="1" s="1"/>
  <c r="M3559" i="1"/>
  <c r="O3559" i="1" s="1"/>
  <c r="M3560" i="1"/>
  <c r="O3560" i="1" s="1"/>
  <c r="M3561" i="1"/>
  <c r="O3561" i="1" s="1"/>
  <c r="M3562" i="1"/>
  <c r="O3562" i="1" s="1"/>
  <c r="M3563" i="1"/>
  <c r="O3563" i="1" s="1"/>
  <c r="M3564" i="1"/>
  <c r="O3564" i="1" s="1"/>
  <c r="M3565" i="1"/>
  <c r="O3565" i="1" s="1"/>
  <c r="M3566" i="1"/>
  <c r="O3566" i="1" s="1"/>
  <c r="M3567" i="1"/>
  <c r="O3567" i="1" s="1"/>
  <c r="M3568" i="1"/>
  <c r="O3568" i="1" s="1"/>
  <c r="M3569" i="1"/>
  <c r="O3569" i="1" s="1"/>
  <c r="M3570" i="1"/>
  <c r="O3570" i="1" s="1"/>
  <c r="M3571" i="1"/>
  <c r="O3571" i="1" s="1"/>
  <c r="M3572" i="1"/>
  <c r="O3572" i="1" s="1"/>
  <c r="M3573" i="1"/>
  <c r="O3573" i="1" s="1"/>
  <c r="M3574" i="1"/>
  <c r="O3574" i="1" s="1"/>
  <c r="M3575" i="1"/>
  <c r="O3575" i="1" s="1"/>
  <c r="M3576" i="1"/>
  <c r="O3576" i="1" s="1"/>
  <c r="M3577" i="1"/>
  <c r="O3577" i="1" s="1"/>
  <c r="M3578" i="1"/>
  <c r="O3578" i="1" s="1"/>
  <c r="M3579" i="1"/>
  <c r="O3579" i="1" s="1"/>
  <c r="M3580" i="1"/>
  <c r="O3580" i="1" s="1"/>
  <c r="M3581" i="1"/>
  <c r="O3581" i="1" s="1"/>
  <c r="M3582" i="1"/>
  <c r="O3582" i="1" s="1"/>
  <c r="M3583" i="1"/>
  <c r="O3583" i="1" s="1"/>
  <c r="M3584" i="1"/>
  <c r="O3584" i="1" s="1"/>
  <c r="M3585" i="1"/>
  <c r="O3585" i="1" s="1"/>
  <c r="M3586" i="1"/>
  <c r="O3586" i="1" s="1"/>
  <c r="M3587" i="1"/>
  <c r="O3587" i="1" s="1"/>
  <c r="M3588" i="1"/>
  <c r="O3588" i="1" s="1"/>
  <c r="M3589" i="1"/>
  <c r="O3589" i="1" s="1"/>
  <c r="M3590" i="1"/>
  <c r="O3590" i="1" s="1"/>
  <c r="M3591" i="1"/>
  <c r="O3591" i="1" s="1"/>
  <c r="M3592" i="1"/>
  <c r="O3592" i="1" s="1"/>
  <c r="M3593" i="1"/>
  <c r="O3593" i="1" s="1"/>
  <c r="M3594" i="1"/>
  <c r="O3594" i="1" s="1"/>
  <c r="M3595" i="1"/>
  <c r="O3595" i="1" s="1"/>
  <c r="M3596" i="1"/>
  <c r="O3596" i="1" s="1"/>
  <c r="M3597" i="1"/>
  <c r="O3597" i="1" s="1"/>
  <c r="M3598" i="1"/>
  <c r="O3598" i="1" s="1"/>
  <c r="M3599" i="1"/>
  <c r="O3599" i="1" s="1"/>
  <c r="M3600" i="1"/>
  <c r="O3600" i="1" s="1"/>
  <c r="M3601" i="1"/>
  <c r="O3601" i="1" s="1"/>
  <c r="M3602" i="1"/>
  <c r="O3602" i="1" s="1"/>
  <c r="M3603" i="1"/>
  <c r="O3603" i="1" s="1"/>
  <c r="M3604" i="1"/>
  <c r="O3604" i="1" s="1"/>
  <c r="M3605" i="1"/>
  <c r="O3605" i="1" s="1"/>
  <c r="M3606" i="1"/>
  <c r="O3606" i="1" s="1"/>
  <c r="M3607" i="1"/>
  <c r="O3607" i="1" s="1"/>
  <c r="M3608" i="1"/>
  <c r="O3608" i="1" s="1"/>
  <c r="M3609" i="1"/>
  <c r="O3609" i="1" s="1"/>
  <c r="M3610" i="1"/>
  <c r="O3610" i="1" s="1"/>
  <c r="M3611" i="1"/>
  <c r="O3611" i="1" s="1"/>
  <c r="M3612" i="1"/>
  <c r="O3612" i="1" s="1"/>
  <c r="M3613" i="1"/>
  <c r="O3613" i="1" s="1"/>
  <c r="M3614" i="1"/>
  <c r="O3614" i="1" s="1"/>
  <c r="M3615" i="1"/>
  <c r="O3615" i="1" s="1"/>
  <c r="M3616" i="1"/>
  <c r="O3616" i="1" s="1"/>
  <c r="M3617" i="1"/>
  <c r="O3617" i="1" s="1"/>
  <c r="M3618" i="1"/>
  <c r="O3618" i="1" s="1"/>
  <c r="M3619" i="1"/>
  <c r="O3619" i="1" s="1"/>
  <c r="M3620" i="1"/>
  <c r="O3620" i="1" s="1"/>
  <c r="M3621" i="1"/>
  <c r="O3621" i="1" s="1"/>
  <c r="M3622" i="1"/>
  <c r="O3622" i="1" s="1"/>
  <c r="M3623" i="1"/>
  <c r="O3623" i="1" s="1"/>
  <c r="M3624" i="1"/>
  <c r="O3624" i="1" s="1"/>
  <c r="M3625" i="1"/>
  <c r="O3625" i="1" s="1"/>
  <c r="M3626" i="1"/>
  <c r="O3626" i="1" s="1"/>
  <c r="M3627" i="1"/>
  <c r="O3627" i="1" s="1"/>
  <c r="M3628" i="1"/>
  <c r="O3628" i="1" s="1"/>
  <c r="M3629" i="1"/>
  <c r="O3629" i="1" s="1"/>
  <c r="M3630" i="1"/>
  <c r="O3630" i="1" s="1"/>
  <c r="M3631" i="1"/>
  <c r="O3631" i="1" s="1"/>
  <c r="M3632" i="1"/>
  <c r="O3632" i="1" s="1"/>
  <c r="M3633" i="1"/>
  <c r="O3633" i="1" s="1"/>
  <c r="M3634" i="1"/>
  <c r="O3634" i="1" s="1"/>
  <c r="M3635" i="1"/>
  <c r="O3635" i="1" s="1"/>
  <c r="M3636" i="1"/>
  <c r="O3636" i="1" s="1"/>
  <c r="M3637" i="1"/>
  <c r="O3637" i="1" s="1"/>
  <c r="M3638" i="1"/>
  <c r="O3638" i="1" s="1"/>
  <c r="M3639" i="1"/>
  <c r="O3639" i="1" s="1"/>
  <c r="M3640" i="1"/>
  <c r="O3640" i="1" s="1"/>
  <c r="M3641" i="1"/>
  <c r="O3641" i="1" s="1"/>
  <c r="M3642" i="1"/>
  <c r="O3642" i="1" s="1"/>
  <c r="M3643" i="1"/>
  <c r="O3643" i="1" s="1"/>
  <c r="M3644" i="1"/>
  <c r="O3644" i="1" s="1"/>
  <c r="M3645" i="1"/>
  <c r="O3645" i="1" s="1"/>
  <c r="M3646" i="1"/>
  <c r="O3646" i="1" s="1"/>
  <c r="M3647" i="1"/>
  <c r="O3647" i="1" s="1"/>
  <c r="M3648" i="1"/>
  <c r="O3648" i="1" s="1"/>
  <c r="M3649" i="1"/>
  <c r="O3649" i="1" s="1"/>
  <c r="M3650" i="1"/>
  <c r="O3650" i="1" s="1"/>
  <c r="M3651" i="1"/>
  <c r="O3651" i="1" s="1"/>
  <c r="M3652" i="1"/>
  <c r="O3652" i="1" s="1"/>
  <c r="M3653" i="1"/>
  <c r="O3653" i="1" s="1"/>
  <c r="M3654" i="1"/>
  <c r="O3654" i="1" s="1"/>
  <c r="M3655" i="1"/>
  <c r="O3655" i="1" s="1"/>
  <c r="M3656" i="1"/>
  <c r="O3656" i="1" s="1"/>
  <c r="M3657" i="1"/>
  <c r="O3657" i="1" s="1"/>
  <c r="M3658" i="1"/>
  <c r="O3658" i="1" s="1"/>
  <c r="M3659" i="1"/>
  <c r="O3659" i="1" s="1"/>
  <c r="M3660" i="1"/>
  <c r="O3660" i="1" s="1"/>
  <c r="M3661" i="1"/>
  <c r="O3661" i="1" s="1"/>
  <c r="M3662" i="1"/>
  <c r="O3662" i="1" s="1"/>
  <c r="M3663" i="1"/>
  <c r="O3663" i="1" s="1"/>
  <c r="M3664" i="1"/>
  <c r="O3664" i="1" s="1"/>
  <c r="M3665" i="1"/>
  <c r="O3665" i="1" s="1"/>
  <c r="M3666" i="1"/>
  <c r="O3666" i="1" s="1"/>
  <c r="M3667" i="1"/>
  <c r="O3667" i="1" s="1"/>
  <c r="M3668" i="1"/>
  <c r="O3668" i="1" s="1"/>
  <c r="M3669" i="1"/>
  <c r="O3669" i="1" s="1"/>
  <c r="M3670" i="1"/>
  <c r="O3670" i="1" s="1"/>
  <c r="M3671" i="1"/>
  <c r="O3671" i="1" s="1"/>
  <c r="M3672" i="1"/>
  <c r="O3672" i="1" s="1"/>
  <c r="M3673" i="1"/>
  <c r="O3673" i="1" s="1"/>
  <c r="M3674" i="1"/>
  <c r="O3674" i="1" s="1"/>
  <c r="M3675" i="1"/>
  <c r="O3675" i="1" s="1"/>
  <c r="M3676" i="1"/>
  <c r="O3676" i="1" s="1"/>
  <c r="M3677" i="1"/>
  <c r="O3677" i="1" s="1"/>
  <c r="M3678" i="1"/>
  <c r="O3678" i="1" s="1"/>
  <c r="M3679" i="1"/>
  <c r="O3679" i="1" s="1"/>
  <c r="M3680" i="1"/>
  <c r="O3680" i="1" s="1"/>
  <c r="M3681" i="1"/>
  <c r="O3681" i="1" s="1"/>
  <c r="M3682" i="1"/>
  <c r="O3682" i="1" s="1"/>
  <c r="M3683" i="1"/>
  <c r="O3683" i="1" s="1"/>
  <c r="M3684" i="1"/>
  <c r="O3684" i="1" s="1"/>
  <c r="M3685" i="1"/>
  <c r="O3685" i="1" s="1"/>
  <c r="M3686" i="1"/>
  <c r="O3686" i="1" s="1"/>
  <c r="M3687" i="1"/>
  <c r="O3687" i="1" s="1"/>
  <c r="M3688" i="1"/>
  <c r="O3688" i="1" s="1"/>
  <c r="M3689" i="1"/>
  <c r="O3689" i="1" s="1"/>
  <c r="M3690" i="1"/>
  <c r="O3690" i="1" s="1"/>
  <c r="M3691" i="1"/>
  <c r="O3691" i="1" s="1"/>
  <c r="M3692" i="1"/>
  <c r="O3692" i="1" s="1"/>
  <c r="M3693" i="1"/>
  <c r="O3693" i="1" s="1"/>
  <c r="M3694" i="1"/>
  <c r="O3694" i="1" s="1"/>
  <c r="M3695" i="1"/>
  <c r="O3695" i="1" s="1"/>
  <c r="M3696" i="1"/>
  <c r="O3696" i="1" s="1"/>
  <c r="M3697" i="1"/>
  <c r="O3697" i="1" s="1"/>
  <c r="M3698" i="1"/>
  <c r="O3698" i="1" s="1"/>
  <c r="M3699" i="1"/>
  <c r="O3699" i="1" s="1"/>
  <c r="M3700" i="1"/>
  <c r="O3700" i="1" s="1"/>
  <c r="M3701" i="1"/>
  <c r="O3701" i="1" s="1"/>
  <c r="M3702" i="1"/>
  <c r="O3702" i="1" s="1"/>
  <c r="M3703" i="1"/>
  <c r="O3703" i="1" s="1"/>
  <c r="M3704" i="1"/>
  <c r="O3704" i="1" s="1"/>
  <c r="M3705" i="1"/>
  <c r="O3705" i="1" s="1"/>
  <c r="M3706" i="1"/>
  <c r="O3706" i="1" s="1"/>
  <c r="M3707" i="1"/>
  <c r="O3707" i="1" s="1"/>
  <c r="M3708" i="1"/>
  <c r="O3708" i="1" s="1"/>
  <c r="M3709" i="1"/>
  <c r="O3709" i="1" s="1"/>
  <c r="M3710" i="1"/>
  <c r="O3710" i="1" s="1"/>
  <c r="M3711" i="1"/>
  <c r="O3711" i="1" s="1"/>
  <c r="M3712" i="1"/>
  <c r="O3712" i="1" s="1"/>
  <c r="M3713" i="1"/>
  <c r="O3713" i="1" s="1"/>
  <c r="M3714" i="1"/>
  <c r="O3714" i="1" s="1"/>
  <c r="M3715" i="1"/>
  <c r="O3715" i="1" s="1"/>
  <c r="M3716" i="1"/>
  <c r="O3716" i="1" s="1"/>
  <c r="M3717" i="1"/>
  <c r="O3717" i="1" s="1"/>
  <c r="M3718" i="1"/>
  <c r="O3718" i="1" s="1"/>
  <c r="M3719" i="1"/>
  <c r="O3719" i="1" s="1"/>
  <c r="M3720" i="1"/>
  <c r="O3720" i="1" s="1"/>
  <c r="M3721" i="1"/>
  <c r="O3721" i="1" s="1"/>
  <c r="M3722" i="1"/>
  <c r="O3722" i="1" s="1"/>
  <c r="M3723" i="1"/>
  <c r="O3723" i="1" s="1"/>
  <c r="M3724" i="1"/>
  <c r="O3724" i="1" s="1"/>
  <c r="M3725" i="1"/>
  <c r="O3725" i="1" s="1"/>
  <c r="M3726" i="1"/>
  <c r="O3726" i="1" s="1"/>
  <c r="M3727" i="1"/>
  <c r="O3727" i="1" s="1"/>
  <c r="M3728" i="1"/>
  <c r="O3728" i="1" s="1"/>
  <c r="M3729" i="1"/>
  <c r="O3729" i="1" s="1"/>
  <c r="M3730" i="1"/>
  <c r="O3730" i="1" s="1"/>
  <c r="M3731" i="1"/>
  <c r="O3731" i="1" s="1"/>
  <c r="M3732" i="1"/>
  <c r="O3732" i="1" s="1"/>
  <c r="M3733" i="1"/>
  <c r="O3733" i="1" s="1"/>
  <c r="M3734" i="1"/>
  <c r="O3734" i="1" s="1"/>
  <c r="M3735" i="1"/>
  <c r="O3735" i="1" s="1"/>
  <c r="M3736" i="1"/>
  <c r="O3736" i="1" s="1"/>
  <c r="M3737" i="1"/>
  <c r="O3737" i="1" s="1"/>
  <c r="M3738" i="1"/>
  <c r="O3738" i="1" s="1"/>
  <c r="M3739" i="1"/>
  <c r="O3739" i="1" s="1"/>
  <c r="M3740" i="1"/>
  <c r="O3740" i="1" s="1"/>
  <c r="M3741" i="1"/>
  <c r="O3741" i="1" s="1"/>
  <c r="M3742" i="1"/>
  <c r="O3742" i="1" s="1"/>
  <c r="M3743" i="1"/>
  <c r="O3743" i="1" s="1"/>
  <c r="M3744" i="1"/>
  <c r="O3744" i="1" s="1"/>
  <c r="M3745" i="1"/>
  <c r="O3745" i="1" s="1"/>
  <c r="M3746" i="1"/>
  <c r="O3746" i="1" s="1"/>
  <c r="M3747" i="1"/>
  <c r="O3747" i="1" s="1"/>
  <c r="M3748" i="1"/>
  <c r="O3748" i="1" s="1"/>
  <c r="M3749" i="1"/>
  <c r="O3749" i="1" s="1"/>
  <c r="M3750" i="1"/>
  <c r="O3750" i="1" s="1"/>
  <c r="M3751" i="1"/>
  <c r="O3751" i="1" s="1"/>
  <c r="M3752" i="1"/>
  <c r="O3752" i="1" s="1"/>
  <c r="M3753" i="1"/>
  <c r="O3753" i="1" s="1"/>
  <c r="M3754" i="1"/>
  <c r="O3754" i="1" s="1"/>
  <c r="M3755" i="1"/>
  <c r="O3755" i="1" s="1"/>
  <c r="M3756" i="1"/>
  <c r="O3756" i="1" s="1"/>
  <c r="M3757" i="1"/>
  <c r="O3757" i="1" s="1"/>
  <c r="M3758" i="1"/>
  <c r="O3758" i="1" s="1"/>
  <c r="M3759" i="1"/>
  <c r="O3759" i="1" s="1"/>
  <c r="M3760" i="1"/>
  <c r="O3760" i="1" s="1"/>
  <c r="M3761" i="1"/>
  <c r="O3761" i="1" s="1"/>
  <c r="M3762" i="1"/>
  <c r="O3762" i="1" s="1"/>
  <c r="M3763" i="1"/>
  <c r="O3763" i="1" s="1"/>
  <c r="M3764" i="1"/>
  <c r="O3764" i="1" s="1"/>
  <c r="M3765" i="1"/>
  <c r="O3765" i="1" s="1"/>
  <c r="M3766" i="1"/>
  <c r="O3766" i="1" s="1"/>
  <c r="M3767" i="1"/>
  <c r="O3767" i="1" s="1"/>
  <c r="M3768" i="1"/>
  <c r="O3768" i="1" s="1"/>
  <c r="M3769" i="1"/>
  <c r="O3769" i="1" s="1"/>
  <c r="M3770" i="1"/>
  <c r="O3770" i="1" s="1"/>
  <c r="M3771" i="1"/>
  <c r="O3771" i="1" s="1"/>
  <c r="M3772" i="1"/>
  <c r="O3772" i="1" s="1"/>
  <c r="M3773" i="1"/>
  <c r="O3773" i="1" s="1"/>
  <c r="M3774" i="1"/>
  <c r="O3774" i="1" s="1"/>
  <c r="M3775" i="1"/>
  <c r="O3775" i="1" s="1"/>
  <c r="M3776" i="1"/>
  <c r="O3776" i="1" s="1"/>
  <c r="M3777" i="1"/>
  <c r="O3777" i="1" s="1"/>
  <c r="M3778" i="1"/>
  <c r="O3778" i="1" s="1"/>
  <c r="M3779" i="1"/>
  <c r="O3779" i="1" s="1"/>
  <c r="M3780" i="1"/>
  <c r="O3780" i="1" s="1"/>
  <c r="M3781" i="1"/>
  <c r="O3781" i="1" s="1"/>
  <c r="M3782" i="1"/>
  <c r="O3782" i="1" s="1"/>
  <c r="M3783" i="1"/>
  <c r="O3783" i="1" s="1"/>
  <c r="M3784" i="1"/>
  <c r="O3784" i="1" s="1"/>
  <c r="M3785" i="1"/>
  <c r="O3785" i="1" s="1"/>
  <c r="M3786" i="1"/>
  <c r="O3786" i="1" s="1"/>
  <c r="M3787" i="1"/>
  <c r="O3787" i="1" s="1"/>
  <c r="M3788" i="1"/>
  <c r="O3788" i="1" s="1"/>
  <c r="M3789" i="1"/>
  <c r="O3789" i="1" s="1"/>
  <c r="M3790" i="1"/>
  <c r="O3790" i="1" s="1"/>
  <c r="M3791" i="1"/>
  <c r="O3791" i="1" s="1"/>
  <c r="M3792" i="1"/>
  <c r="O3792" i="1" s="1"/>
  <c r="M3793" i="1"/>
  <c r="O3793" i="1" s="1"/>
  <c r="M3794" i="1"/>
  <c r="O3794" i="1" s="1"/>
  <c r="M3795" i="1"/>
  <c r="O3795" i="1" s="1"/>
  <c r="M3796" i="1"/>
  <c r="O3796" i="1" s="1"/>
  <c r="M3797" i="1"/>
  <c r="O3797" i="1" s="1"/>
  <c r="M3798" i="1"/>
  <c r="O3798" i="1" s="1"/>
  <c r="M3799" i="1"/>
  <c r="O3799" i="1" s="1"/>
  <c r="M3800" i="1"/>
  <c r="O3800" i="1" s="1"/>
  <c r="M3801" i="1"/>
  <c r="O3801" i="1" s="1"/>
  <c r="M3802" i="1"/>
  <c r="O3802" i="1" s="1"/>
  <c r="M3803" i="1"/>
  <c r="O3803" i="1" s="1"/>
  <c r="M3804" i="1"/>
  <c r="O3804" i="1" s="1"/>
  <c r="M3805" i="1"/>
  <c r="O3805" i="1" s="1"/>
  <c r="M3806" i="1"/>
  <c r="O3806" i="1" s="1"/>
  <c r="M3807" i="1"/>
  <c r="O3807" i="1" s="1"/>
  <c r="M3808" i="1"/>
  <c r="O3808" i="1" s="1"/>
  <c r="M3809" i="1"/>
  <c r="O3809" i="1" s="1"/>
  <c r="M3810" i="1"/>
  <c r="O3810" i="1" s="1"/>
  <c r="M3811" i="1"/>
  <c r="O3811" i="1" s="1"/>
  <c r="M3812" i="1"/>
  <c r="O3812" i="1" s="1"/>
  <c r="M3813" i="1"/>
  <c r="O3813" i="1" s="1"/>
  <c r="M3814" i="1"/>
  <c r="O3814" i="1" s="1"/>
  <c r="M3815" i="1"/>
  <c r="O3815" i="1" s="1"/>
  <c r="M3816" i="1"/>
  <c r="O3816" i="1" s="1"/>
  <c r="M3817" i="1"/>
  <c r="O3817" i="1" s="1"/>
  <c r="M3818" i="1"/>
  <c r="O3818" i="1" s="1"/>
  <c r="M3819" i="1"/>
  <c r="O3819" i="1" s="1"/>
  <c r="M3820" i="1"/>
  <c r="O3820" i="1" s="1"/>
  <c r="M3821" i="1"/>
  <c r="O3821" i="1" s="1"/>
  <c r="M3822" i="1"/>
  <c r="O3822" i="1" s="1"/>
  <c r="M3823" i="1"/>
  <c r="O3823" i="1" s="1"/>
  <c r="M3824" i="1"/>
  <c r="O3824" i="1" s="1"/>
  <c r="M3825" i="1"/>
  <c r="O3825" i="1" s="1"/>
  <c r="M3826" i="1"/>
  <c r="O3826" i="1" s="1"/>
  <c r="M3827" i="1"/>
  <c r="O3827" i="1" s="1"/>
  <c r="M3828" i="1"/>
  <c r="O3828" i="1" s="1"/>
  <c r="M3829" i="1"/>
  <c r="O3829" i="1" s="1"/>
  <c r="M3830" i="1"/>
  <c r="O3830" i="1" s="1"/>
  <c r="M3831" i="1"/>
  <c r="O3831" i="1" s="1"/>
  <c r="M3832" i="1"/>
  <c r="O3832" i="1" s="1"/>
  <c r="M3833" i="1"/>
  <c r="O3833" i="1" s="1"/>
  <c r="M3834" i="1"/>
  <c r="O3834" i="1" s="1"/>
  <c r="M3835" i="1"/>
  <c r="O3835" i="1" s="1"/>
  <c r="M3836" i="1"/>
  <c r="O3836" i="1" s="1"/>
  <c r="M3837" i="1"/>
  <c r="O3837" i="1" s="1"/>
  <c r="M3838" i="1"/>
  <c r="O3838" i="1" s="1"/>
  <c r="M3839" i="1"/>
  <c r="O3839" i="1" s="1"/>
  <c r="M3840" i="1"/>
  <c r="O3840" i="1" s="1"/>
  <c r="M3841" i="1"/>
  <c r="O3841" i="1" s="1"/>
  <c r="M3842" i="1"/>
  <c r="O3842" i="1" s="1"/>
  <c r="M3843" i="1"/>
  <c r="O3843" i="1" s="1"/>
  <c r="M3844" i="1"/>
  <c r="O3844" i="1" s="1"/>
  <c r="M3845" i="1"/>
  <c r="O3845" i="1" s="1"/>
  <c r="M3846" i="1"/>
  <c r="O3846" i="1" s="1"/>
  <c r="M3847" i="1"/>
  <c r="O3847" i="1" s="1"/>
  <c r="M3848" i="1"/>
  <c r="O3848" i="1" s="1"/>
  <c r="M3849" i="1"/>
  <c r="O3849" i="1" s="1"/>
  <c r="M3850" i="1"/>
  <c r="O3850" i="1" s="1"/>
  <c r="M3851" i="1"/>
  <c r="O3851" i="1" s="1"/>
  <c r="M3852" i="1"/>
  <c r="O3852" i="1" s="1"/>
  <c r="M3853" i="1"/>
  <c r="O3853" i="1" s="1"/>
  <c r="M3854" i="1"/>
  <c r="O3854" i="1" s="1"/>
  <c r="M3855" i="1"/>
  <c r="O3855" i="1" s="1"/>
  <c r="M3856" i="1"/>
  <c r="O3856" i="1" s="1"/>
  <c r="M3857" i="1"/>
  <c r="O3857" i="1" s="1"/>
  <c r="M3858" i="1"/>
  <c r="O3858" i="1" s="1"/>
  <c r="M3859" i="1"/>
  <c r="O3859" i="1" s="1"/>
  <c r="M3860" i="1"/>
  <c r="O3860" i="1" s="1"/>
  <c r="M3861" i="1"/>
  <c r="O3861" i="1" s="1"/>
  <c r="M3862" i="1"/>
  <c r="O3862" i="1" s="1"/>
  <c r="M3863" i="1"/>
  <c r="O3863" i="1" s="1"/>
  <c r="M3864" i="1"/>
  <c r="O3864" i="1" s="1"/>
  <c r="M3865" i="1"/>
  <c r="O3865" i="1" s="1"/>
  <c r="M3866" i="1"/>
  <c r="O3866" i="1" s="1"/>
  <c r="M3867" i="1"/>
  <c r="O3867" i="1" s="1"/>
  <c r="M3868" i="1"/>
  <c r="O3868" i="1" s="1"/>
  <c r="M3869" i="1"/>
  <c r="O3869" i="1" s="1"/>
  <c r="M3870" i="1"/>
  <c r="O3870" i="1" s="1"/>
  <c r="M3871" i="1"/>
  <c r="O3871" i="1" s="1"/>
  <c r="M3872" i="1"/>
  <c r="O3872" i="1" s="1"/>
  <c r="M3873" i="1"/>
  <c r="O3873" i="1" s="1"/>
  <c r="M3874" i="1"/>
  <c r="O3874" i="1" s="1"/>
  <c r="M3875" i="1"/>
  <c r="O3875" i="1" s="1"/>
  <c r="M3876" i="1"/>
  <c r="O3876" i="1" s="1"/>
  <c r="M3877" i="1"/>
  <c r="O3877" i="1" s="1"/>
  <c r="M3878" i="1"/>
  <c r="O3878" i="1" s="1"/>
  <c r="M3879" i="1"/>
  <c r="O3879" i="1" s="1"/>
  <c r="M3880" i="1"/>
  <c r="O3880" i="1" s="1"/>
  <c r="M3881" i="1"/>
  <c r="O3881" i="1" s="1"/>
  <c r="M3882" i="1"/>
  <c r="O3882" i="1" s="1"/>
  <c r="M3883" i="1"/>
  <c r="O3883" i="1" s="1"/>
  <c r="M3884" i="1"/>
  <c r="O3884" i="1" s="1"/>
  <c r="M3885" i="1"/>
  <c r="O3885" i="1" s="1"/>
  <c r="M3886" i="1"/>
  <c r="O3886" i="1" s="1"/>
  <c r="M3887" i="1"/>
  <c r="O3887" i="1" s="1"/>
  <c r="M3888" i="1"/>
  <c r="O3888" i="1" s="1"/>
  <c r="M3889" i="1"/>
  <c r="O3889" i="1" s="1"/>
  <c r="M3890" i="1"/>
  <c r="O3890" i="1" s="1"/>
  <c r="M3891" i="1"/>
  <c r="O3891" i="1" s="1"/>
  <c r="M3892" i="1"/>
  <c r="O3892" i="1" s="1"/>
  <c r="M3893" i="1"/>
  <c r="O3893" i="1" s="1"/>
  <c r="M3894" i="1"/>
  <c r="O3894" i="1" s="1"/>
  <c r="M3895" i="1"/>
  <c r="O3895" i="1" s="1"/>
  <c r="M3896" i="1"/>
  <c r="O3896" i="1" s="1"/>
  <c r="M3897" i="1"/>
  <c r="O3897" i="1" s="1"/>
  <c r="M3898" i="1"/>
  <c r="O3898" i="1" s="1"/>
  <c r="M3899" i="1"/>
  <c r="O3899" i="1" s="1"/>
  <c r="M3900" i="1"/>
  <c r="O3900" i="1" s="1"/>
  <c r="M3901" i="1"/>
  <c r="O3901" i="1" s="1"/>
  <c r="M3902" i="1"/>
  <c r="O3902" i="1" s="1"/>
  <c r="M3903" i="1"/>
  <c r="O3903" i="1" s="1"/>
  <c r="M3904" i="1"/>
  <c r="O3904" i="1" s="1"/>
  <c r="M3905" i="1"/>
  <c r="O3905" i="1" s="1"/>
  <c r="M3906" i="1"/>
  <c r="O3906" i="1" s="1"/>
  <c r="M3907" i="1"/>
  <c r="O3907" i="1" s="1"/>
  <c r="M3908" i="1"/>
  <c r="O3908" i="1" s="1"/>
  <c r="M3909" i="1"/>
  <c r="O3909" i="1" s="1"/>
  <c r="M3910" i="1"/>
  <c r="O3910" i="1" s="1"/>
  <c r="M3911" i="1"/>
  <c r="O3911" i="1" s="1"/>
  <c r="M3912" i="1"/>
  <c r="O3912" i="1" s="1"/>
  <c r="M3913" i="1"/>
  <c r="O3913" i="1" s="1"/>
  <c r="M3914" i="1"/>
  <c r="O3914" i="1" s="1"/>
  <c r="M3915" i="1"/>
  <c r="O3915" i="1" s="1"/>
  <c r="M3916" i="1"/>
  <c r="O3916" i="1" s="1"/>
  <c r="M3917" i="1"/>
  <c r="O3917" i="1" s="1"/>
  <c r="M3918" i="1"/>
  <c r="O3918" i="1" s="1"/>
  <c r="M3919" i="1"/>
  <c r="O3919" i="1" s="1"/>
  <c r="M3920" i="1"/>
  <c r="O3920" i="1" s="1"/>
  <c r="M3921" i="1"/>
  <c r="O3921" i="1" s="1"/>
  <c r="M3922" i="1"/>
  <c r="O3922" i="1" s="1"/>
  <c r="M3923" i="1"/>
  <c r="O3923" i="1" s="1"/>
  <c r="M3924" i="1"/>
  <c r="O3924" i="1" s="1"/>
  <c r="M3925" i="1"/>
  <c r="O3925" i="1" s="1"/>
  <c r="M3926" i="1"/>
  <c r="O3926" i="1" s="1"/>
  <c r="M3927" i="1"/>
  <c r="O3927" i="1" s="1"/>
  <c r="M3928" i="1"/>
  <c r="O3928" i="1" s="1"/>
  <c r="M3929" i="1"/>
  <c r="O3929" i="1" s="1"/>
  <c r="M3930" i="1"/>
  <c r="O3930" i="1" s="1"/>
  <c r="M3931" i="1"/>
  <c r="O3931" i="1" s="1"/>
  <c r="M3932" i="1"/>
  <c r="O3932" i="1" s="1"/>
  <c r="M3933" i="1"/>
  <c r="O3933" i="1" s="1"/>
  <c r="M3934" i="1"/>
  <c r="O3934" i="1" s="1"/>
  <c r="M3935" i="1"/>
  <c r="O3935" i="1" s="1"/>
  <c r="M3936" i="1"/>
  <c r="O3936" i="1" s="1"/>
  <c r="M3937" i="1"/>
  <c r="O3937" i="1" s="1"/>
  <c r="M3938" i="1"/>
  <c r="O3938" i="1" s="1"/>
  <c r="M3939" i="1"/>
  <c r="O3939" i="1" s="1"/>
  <c r="M3940" i="1"/>
  <c r="O3940" i="1" s="1"/>
  <c r="M3941" i="1"/>
  <c r="O3941" i="1" s="1"/>
  <c r="M3942" i="1"/>
  <c r="O3942" i="1" s="1"/>
  <c r="M3943" i="1"/>
  <c r="O3943" i="1" s="1"/>
  <c r="M3944" i="1"/>
  <c r="O3944" i="1" s="1"/>
  <c r="M3945" i="1"/>
  <c r="O3945" i="1" s="1"/>
  <c r="M3946" i="1"/>
  <c r="O3946" i="1" s="1"/>
  <c r="M3947" i="1"/>
  <c r="O3947" i="1" s="1"/>
  <c r="M3948" i="1"/>
  <c r="O3948" i="1" s="1"/>
  <c r="M3949" i="1"/>
  <c r="O3949" i="1" s="1"/>
  <c r="M3950" i="1"/>
  <c r="O3950" i="1" s="1"/>
  <c r="M3951" i="1"/>
  <c r="O3951" i="1" s="1"/>
  <c r="M3952" i="1"/>
  <c r="O3952" i="1" s="1"/>
  <c r="M3953" i="1"/>
  <c r="O3953" i="1" s="1"/>
  <c r="M3954" i="1"/>
  <c r="O3954" i="1" s="1"/>
  <c r="M3955" i="1"/>
  <c r="O3955" i="1" s="1"/>
  <c r="M3956" i="1"/>
  <c r="O3956" i="1" s="1"/>
  <c r="M3957" i="1"/>
  <c r="O3957" i="1" s="1"/>
  <c r="M3958" i="1"/>
  <c r="O3958" i="1" s="1"/>
  <c r="M3959" i="1"/>
  <c r="O3959" i="1" s="1"/>
  <c r="M3960" i="1"/>
  <c r="O3960" i="1" s="1"/>
  <c r="M3961" i="1"/>
  <c r="O3961" i="1" s="1"/>
  <c r="M3962" i="1"/>
  <c r="O3962" i="1" s="1"/>
  <c r="M3963" i="1"/>
  <c r="O3963" i="1" s="1"/>
  <c r="M3964" i="1"/>
  <c r="O3964" i="1" s="1"/>
  <c r="M3965" i="1"/>
  <c r="O3965" i="1" s="1"/>
  <c r="M3966" i="1"/>
  <c r="O3966" i="1" s="1"/>
  <c r="M3967" i="1"/>
  <c r="O3967" i="1" s="1"/>
  <c r="M3968" i="1"/>
  <c r="O3968" i="1" s="1"/>
  <c r="M3969" i="1"/>
  <c r="O3969" i="1" s="1"/>
  <c r="M3970" i="1"/>
  <c r="O3970" i="1" s="1"/>
  <c r="M3971" i="1"/>
  <c r="O3971" i="1" s="1"/>
  <c r="M3972" i="1"/>
  <c r="O3972" i="1" s="1"/>
  <c r="M3973" i="1"/>
  <c r="O3973" i="1" s="1"/>
  <c r="M3974" i="1"/>
  <c r="O3974" i="1" s="1"/>
  <c r="M3975" i="1"/>
  <c r="O3975" i="1" s="1"/>
  <c r="M3976" i="1"/>
  <c r="O3976" i="1" s="1"/>
  <c r="M3977" i="1"/>
  <c r="O3977" i="1" s="1"/>
  <c r="M3978" i="1"/>
  <c r="O3978" i="1" s="1"/>
  <c r="M3979" i="1"/>
  <c r="O3979" i="1" s="1"/>
  <c r="M3980" i="1"/>
  <c r="O3980" i="1" s="1"/>
  <c r="M3981" i="1"/>
  <c r="O3981" i="1" s="1"/>
  <c r="M3982" i="1"/>
  <c r="O3982" i="1" s="1"/>
  <c r="M3983" i="1"/>
  <c r="O3983" i="1" s="1"/>
  <c r="M3984" i="1"/>
  <c r="O3984" i="1" s="1"/>
  <c r="M3985" i="1"/>
  <c r="O3985" i="1" s="1"/>
  <c r="M3986" i="1"/>
  <c r="O3986" i="1" s="1"/>
  <c r="M3987" i="1"/>
  <c r="O3987" i="1" s="1"/>
  <c r="M3988" i="1"/>
  <c r="O3988" i="1" s="1"/>
  <c r="M3989" i="1"/>
  <c r="O3989" i="1" s="1"/>
  <c r="M3990" i="1"/>
  <c r="O3990" i="1" s="1"/>
  <c r="M3991" i="1"/>
  <c r="O3991" i="1" s="1"/>
  <c r="M3992" i="1"/>
  <c r="O3992" i="1" s="1"/>
  <c r="M3993" i="1"/>
  <c r="O3993" i="1" s="1"/>
  <c r="M3994" i="1"/>
  <c r="O3994" i="1" s="1"/>
  <c r="M3995" i="1"/>
  <c r="O3995" i="1" s="1"/>
  <c r="M3996" i="1"/>
  <c r="O3996" i="1" s="1"/>
  <c r="M3997" i="1"/>
  <c r="O3997" i="1" s="1"/>
  <c r="M3998" i="1"/>
  <c r="O3998" i="1" s="1"/>
  <c r="M3999" i="1"/>
  <c r="O3999" i="1" s="1"/>
  <c r="M4000" i="1"/>
  <c r="O4000" i="1" s="1"/>
  <c r="M4001" i="1"/>
  <c r="O4001" i="1" s="1"/>
  <c r="M4002" i="1"/>
  <c r="O4002" i="1" s="1"/>
  <c r="M4003" i="1"/>
  <c r="O4003" i="1" s="1"/>
  <c r="M4004" i="1"/>
  <c r="O4004" i="1" s="1"/>
  <c r="M4005" i="1"/>
  <c r="O4005" i="1" s="1"/>
  <c r="M4006" i="1"/>
  <c r="O4006" i="1" s="1"/>
  <c r="M4007" i="1"/>
  <c r="O4007" i="1" s="1"/>
  <c r="M4008" i="1"/>
  <c r="O4008" i="1" s="1"/>
  <c r="M4009" i="1"/>
  <c r="O4009" i="1" s="1"/>
  <c r="M4010" i="1"/>
  <c r="O4010" i="1" s="1"/>
  <c r="M4011" i="1"/>
  <c r="O4011" i="1" s="1"/>
  <c r="M4012" i="1"/>
  <c r="O4012" i="1" s="1"/>
  <c r="M4013" i="1"/>
  <c r="O4013" i="1" s="1"/>
  <c r="M4014" i="1"/>
  <c r="O4014" i="1" s="1"/>
  <c r="M4015" i="1"/>
  <c r="O4015" i="1" s="1"/>
  <c r="M4016" i="1"/>
  <c r="O4016" i="1" s="1"/>
  <c r="M4017" i="1"/>
  <c r="O4017" i="1" s="1"/>
  <c r="M4018" i="1"/>
  <c r="O4018" i="1" s="1"/>
  <c r="M4019" i="1"/>
  <c r="O4019" i="1" s="1"/>
  <c r="M4020" i="1"/>
  <c r="O4020" i="1" s="1"/>
  <c r="M4021" i="1"/>
  <c r="O4021" i="1" s="1"/>
  <c r="M4022" i="1"/>
  <c r="O4022" i="1" s="1"/>
  <c r="M4023" i="1"/>
  <c r="O4023" i="1" s="1"/>
  <c r="M4024" i="1"/>
  <c r="O4024" i="1" s="1"/>
  <c r="M4025" i="1"/>
  <c r="O4025" i="1" s="1"/>
  <c r="M4026" i="1"/>
  <c r="O4026" i="1" s="1"/>
  <c r="M4027" i="1"/>
  <c r="O4027" i="1" s="1"/>
  <c r="M4028" i="1"/>
  <c r="O4028" i="1" s="1"/>
  <c r="M4029" i="1"/>
  <c r="O4029" i="1" s="1"/>
  <c r="M4030" i="1"/>
  <c r="O4030" i="1" s="1"/>
  <c r="M4031" i="1"/>
  <c r="O4031" i="1" s="1"/>
  <c r="M4032" i="1"/>
  <c r="O4032" i="1" s="1"/>
  <c r="M4033" i="1"/>
  <c r="O4033" i="1" s="1"/>
  <c r="M4034" i="1"/>
  <c r="O4034" i="1" s="1"/>
  <c r="M4035" i="1"/>
  <c r="O4035" i="1" s="1"/>
  <c r="M4036" i="1"/>
  <c r="O4036" i="1" s="1"/>
  <c r="M4037" i="1"/>
  <c r="O4037" i="1" s="1"/>
  <c r="M4038" i="1"/>
  <c r="O4038" i="1" s="1"/>
  <c r="M4039" i="1"/>
  <c r="O4039" i="1" s="1"/>
  <c r="M4040" i="1"/>
  <c r="O4040" i="1" s="1"/>
  <c r="M4041" i="1"/>
  <c r="O4041" i="1" s="1"/>
  <c r="M4042" i="1"/>
  <c r="O4042" i="1" s="1"/>
  <c r="M4043" i="1"/>
  <c r="O4043" i="1" s="1"/>
  <c r="M4044" i="1"/>
  <c r="O4044" i="1" s="1"/>
  <c r="M4045" i="1"/>
  <c r="O4045" i="1" s="1"/>
  <c r="M4046" i="1"/>
  <c r="O4046" i="1" s="1"/>
  <c r="M4047" i="1"/>
  <c r="O4047" i="1" s="1"/>
  <c r="M4048" i="1"/>
  <c r="O4048" i="1" s="1"/>
  <c r="M4049" i="1"/>
  <c r="O4049" i="1" s="1"/>
  <c r="M4050" i="1"/>
  <c r="O4050" i="1" s="1"/>
  <c r="M4051" i="1"/>
  <c r="O4051" i="1" s="1"/>
  <c r="M4052" i="1"/>
  <c r="O4052" i="1" s="1"/>
  <c r="M4053" i="1"/>
  <c r="O4053" i="1" s="1"/>
  <c r="M4054" i="1"/>
  <c r="O4054" i="1" s="1"/>
  <c r="M4055" i="1"/>
  <c r="O4055" i="1" s="1"/>
  <c r="M4056" i="1"/>
  <c r="O4056" i="1" s="1"/>
  <c r="M4057" i="1"/>
  <c r="O4057" i="1" s="1"/>
  <c r="M4058" i="1"/>
  <c r="O4058" i="1" s="1"/>
  <c r="M4059" i="1"/>
  <c r="O4059" i="1" s="1"/>
  <c r="M4060" i="1"/>
  <c r="O4060" i="1" s="1"/>
  <c r="M4061" i="1"/>
  <c r="O4061" i="1" s="1"/>
  <c r="M4062" i="1"/>
  <c r="O4062" i="1" s="1"/>
  <c r="M4063" i="1"/>
  <c r="O4063" i="1" s="1"/>
  <c r="M4064" i="1"/>
  <c r="O4064" i="1" s="1"/>
  <c r="M4065" i="1"/>
  <c r="O4065" i="1" s="1"/>
  <c r="M4066" i="1"/>
  <c r="O4066" i="1" s="1"/>
  <c r="M4067" i="1"/>
  <c r="O4067" i="1" s="1"/>
  <c r="M4068" i="1"/>
  <c r="O4068" i="1" s="1"/>
  <c r="M4069" i="1"/>
  <c r="O4069" i="1" s="1"/>
  <c r="M4070" i="1"/>
  <c r="O4070" i="1" s="1"/>
  <c r="M4071" i="1"/>
  <c r="O4071" i="1" s="1"/>
  <c r="M4072" i="1"/>
  <c r="O4072" i="1" s="1"/>
  <c r="M4073" i="1"/>
  <c r="O4073" i="1" s="1"/>
  <c r="M4074" i="1"/>
  <c r="O4074" i="1" s="1"/>
  <c r="M4075" i="1"/>
  <c r="O4075" i="1" s="1"/>
  <c r="M4076" i="1"/>
  <c r="O4076" i="1" s="1"/>
  <c r="M4077" i="1"/>
  <c r="O4077" i="1" s="1"/>
  <c r="M4078" i="1"/>
  <c r="O4078" i="1" s="1"/>
  <c r="M4079" i="1"/>
  <c r="O4079" i="1" s="1"/>
  <c r="M4080" i="1"/>
  <c r="O4080" i="1" s="1"/>
  <c r="M4081" i="1"/>
  <c r="O4081" i="1" s="1"/>
  <c r="M4082" i="1"/>
  <c r="O4082" i="1" s="1"/>
  <c r="M4083" i="1"/>
  <c r="O4083" i="1" s="1"/>
  <c r="M4084" i="1"/>
  <c r="O4084" i="1" s="1"/>
  <c r="M4085" i="1"/>
  <c r="O4085" i="1" s="1"/>
  <c r="M4086" i="1"/>
  <c r="O4086" i="1" s="1"/>
  <c r="M4087" i="1"/>
  <c r="O4087" i="1" s="1"/>
  <c r="M4088" i="1"/>
  <c r="O4088" i="1" s="1"/>
  <c r="M4089" i="1"/>
  <c r="O4089" i="1" s="1"/>
  <c r="M4090" i="1"/>
  <c r="O4090" i="1" s="1"/>
  <c r="M4091" i="1"/>
  <c r="O4091" i="1" s="1"/>
  <c r="M4092" i="1"/>
  <c r="O4092" i="1" s="1"/>
  <c r="M4093" i="1"/>
  <c r="O4093" i="1" s="1"/>
  <c r="M4094" i="1"/>
  <c r="O4094" i="1" s="1"/>
  <c r="M4095" i="1"/>
  <c r="O4095" i="1" s="1"/>
  <c r="M4096" i="1"/>
  <c r="O4096" i="1" s="1"/>
  <c r="M4097" i="1"/>
  <c r="O4097" i="1" s="1"/>
  <c r="M4098" i="1"/>
  <c r="O4098" i="1" s="1"/>
  <c r="M4099" i="1"/>
  <c r="O4099" i="1" s="1"/>
  <c r="M4100" i="1"/>
  <c r="O4100" i="1" s="1"/>
  <c r="M4101" i="1"/>
  <c r="O4101" i="1" s="1"/>
  <c r="M4102" i="1"/>
  <c r="O4102" i="1" s="1"/>
  <c r="M4103" i="1"/>
  <c r="O4103" i="1" s="1"/>
  <c r="M4104" i="1"/>
  <c r="O4104" i="1" s="1"/>
  <c r="M4105" i="1"/>
  <c r="O4105" i="1" s="1"/>
  <c r="M4106" i="1"/>
  <c r="O4106" i="1" s="1"/>
  <c r="M4107" i="1"/>
  <c r="O4107" i="1" s="1"/>
  <c r="M4108" i="1"/>
  <c r="O4108" i="1" s="1"/>
  <c r="M4109" i="1"/>
  <c r="O4109" i="1" s="1"/>
  <c r="M4110" i="1"/>
  <c r="O4110" i="1" s="1"/>
  <c r="M4111" i="1"/>
  <c r="O4111" i="1" s="1"/>
  <c r="M4112" i="1"/>
  <c r="O4112" i="1" s="1"/>
  <c r="M4113" i="1"/>
  <c r="O4113" i="1" s="1"/>
  <c r="M4114" i="1"/>
  <c r="O4114" i="1" s="1"/>
  <c r="M4115" i="1"/>
  <c r="O4115" i="1" s="1"/>
  <c r="M4116" i="1"/>
  <c r="O4116" i="1" s="1"/>
  <c r="M4117" i="1"/>
  <c r="O4117" i="1" s="1"/>
  <c r="M4118" i="1"/>
  <c r="O4118" i="1" s="1"/>
  <c r="M4119" i="1"/>
  <c r="O4119" i="1" s="1"/>
  <c r="M4120" i="1"/>
  <c r="O4120" i="1" s="1"/>
  <c r="M4121" i="1"/>
  <c r="O4121" i="1" s="1"/>
  <c r="M4122" i="1"/>
  <c r="O4122" i="1" s="1"/>
  <c r="M4123" i="1"/>
  <c r="O4123" i="1" s="1"/>
  <c r="M4124" i="1"/>
  <c r="O4124" i="1" s="1"/>
  <c r="M4125" i="1"/>
  <c r="O4125" i="1" s="1"/>
  <c r="M4126" i="1"/>
  <c r="O4126" i="1" s="1"/>
  <c r="M4127" i="1"/>
  <c r="O4127" i="1" s="1"/>
  <c r="M4128" i="1"/>
  <c r="O4128" i="1" s="1"/>
  <c r="M4129" i="1"/>
  <c r="O4129" i="1" s="1"/>
  <c r="M4130" i="1"/>
  <c r="O4130" i="1" s="1"/>
  <c r="M4131" i="1"/>
  <c r="O4131" i="1" s="1"/>
  <c r="M4132" i="1"/>
  <c r="O4132" i="1" s="1"/>
  <c r="M4133" i="1"/>
  <c r="O4133" i="1" s="1"/>
  <c r="M4134" i="1"/>
  <c r="O4134" i="1" s="1"/>
  <c r="M4135" i="1"/>
  <c r="O4135" i="1" s="1"/>
  <c r="M4136" i="1"/>
  <c r="O4136" i="1" s="1"/>
  <c r="M4137" i="1"/>
  <c r="O4137" i="1" s="1"/>
  <c r="M4138" i="1"/>
  <c r="O4138" i="1" s="1"/>
  <c r="M4139" i="1"/>
  <c r="O4139" i="1" s="1"/>
  <c r="M4140" i="1"/>
  <c r="O4140" i="1" s="1"/>
  <c r="M4141" i="1"/>
  <c r="O4141" i="1" s="1"/>
  <c r="M4142" i="1"/>
  <c r="O4142" i="1" s="1"/>
  <c r="M4143" i="1"/>
  <c r="O4143" i="1" s="1"/>
  <c r="M4144" i="1"/>
  <c r="O4144" i="1" s="1"/>
  <c r="M4145" i="1"/>
  <c r="O4145" i="1" s="1"/>
  <c r="M4146" i="1"/>
  <c r="O4146" i="1" s="1"/>
  <c r="M4147" i="1"/>
  <c r="O4147" i="1" s="1"/>
  <c r="M4148" i="1"/>
  <c r="O4148" i="1" s="1"/>
  <c r="M4149" i="1"/>
  <c r="O4149" i="1" s="1"/>
  <c r="M4150" i="1"/>
  <c r="O4150" i="1" s="1"/>
  <c r="M4151" i="1"/>
  <c r="O4151" i="1" s="1"/>
  <c r="M4152" i="1"/>
  <c r="O4152" i="1" s="1"/>
  <c r="M4153" i="1"/>
  <c r="O4153" i="1" s="1"/>
  <c r="M4154" i="1"/>
  <c r="O4154" i="1" s="1"/>
  <c r="M4155" i="1"/>
  <c r="O4155" i="1" s="1"/>
  <c r="M4156" i="1"/>
  <c r="O4156" i="1" s="1"/>
  <c r="M4157" i="1"/>
  <c r="O4157" i="1" s="1"/>
  <c r="M4158" i="1"/>
  <c r="O4158" i="1" s="1"/>
  <c r="M4159" i="1"/>
  <c r="O4159" i="1" s="1"/>
  <c r="M4160" i="1"/>
  <c r="O4160" i="1" s="1"/>
  <c r="M4161" i="1"/>
  <c r="O4161" i="1" s="1"/>
  <c r="M4162" i="1"/>
  <c r="O4162" i="1" s="1"/>
  <c r="M4163" i="1"/>
  <c r="O4163" i="1" s="1"/>
  <c r="M4164" i="1"/>
  <c r="O4164" i="1" s="1"/>
  <c r="M4165" i="1"/>
  <c r="O4165" i="1" s="1"/>
  <c r="M4166" i="1"/>
  <c r="O4166" i="1" s="1"/>
  <c r="M4167" i="1"/>
  <c r="O4167" i="1" s="1"/>
  <c r="M4168" i="1"/>
  <c r="O4168" i="1" s="1"/>
  <c r="M4169" i="1"/>
  <c r="O4169" i="1" s="1"/>
  <c r="M4170" i="1"/>
  <c r="O4170" i="1" s="1"/>
  <c r="M4171" i="1"/>
  <c r="O4171" i="1" s="1"/>
  <c r="M4172" i="1"/>
  <c r="O4172" i="1" s="1"/>
  <c r="M4173" i="1"/>
  <c r="O4173" i="1" s="1"/>
  <c r="M4174" i="1"/>
  <c r="O4174" i="1" s="1"/>
  <c r="M4175" i="1"/>
  <c r="O4175" i="1" s="1"/>
  <c r="M4176" i="1"/>
  <c r="O4176" i="1" s="1"/>
  <c r="M4177" i="1"/>
  <c r="O4177" i="1" s="1"/>
  <c r="M4178" i="1"/>
  <c r="O4178" i="1" s="1"/>
  <c r="M4179" i="1"/>
  <c r="O4179" i="1" s="1"/>
  <c r="M4180" i="1"/>
  <c r="O4180" i="1" s="1"/>
  <c r="M4181" i="1"/>
  <c r="O4181" i="1" s="1"/>
  <c r="M4182" i="1"/>
  <c r="O4182" i="1" s="1"/>
  <c r="M4183" i="1"/>
  <c r="O4183" i="1" s="1"/>
  <c r="M4184" i="1"/>
  <c r="O4184" i="1" s="1"/>
  <c r="M4185" i="1"/>
  <c r="O4185" i="1" s="1"/>
  <c r="M4186" i="1"/>
  <c r="O4186" i="1" s="1"/>
  <c r="M4187" i="1"/>
  <c r="O4187" i="1" s="1"/>
  <c r="M4188" i="1"/>
  <c r="O4188" i="1" s="1"/>
  <c r="M4189" i="1"/>
  <c r="O4189" i="1" s="1"/>
  <c r="M4190" i="1"/>
  <c r="O4190" i="1" s="1"/>
  <c r="M4191" i="1"/>
  <c r="O4191" i="1" s="1"/>
  <c r="M4192" i="1"/>
  <c r="O4192" i="1" s="1"/>
  <c r="M4193" i="1"/>
  <c r="O4193" i="1" s="1"/>
  <c r="M4194" i="1"/>
  <c r="O4194" i="1" s="1"/>
  <c r="M4195" i="1"/>
  <c r="O4195" i="1" s="1"/>
  <c r="M4196" i="1"/>
  <c r="O4196" i="1" s="1"/>
  <c r="M4197" i="1"/>
  <c r="O4197" i="1" s="1"/>
  <c r="M4198" i="1"/>
  <c r="O4198" i="1" s="1"/>
  <c r="M4199" i="1"/>
  <c r="O4199" i="1" s="1"/>
  <c r="M4200" i="1"/>
  <c r="O4200" i="1" s="1"/>
  <c r="M4201" i="1"/>
  <c r="O4201" i="1" s="1"/>
  <c r="M4202" i="1"/>
  <c r="O4202" i="1" s="1"/>
  <c r="M4203" i="1"/>
  <c r="O4203" i="1" s="1"/>
  <c r="M4204" i="1"/>
  <c r="O4204" i="1" s="1"/>
  <c r="M4205" i="1"/>
  <c r="O4205" i="1" s="1"/>
  <c r="M4206" i="1"/>
  <c r="O4206" i="1" s="1"/>
  <c r="M4207" i="1"/>
  <c r="O4207" i="1" s="1"/>
  <c r="M4208" i="1"/>
  <c r="O4208" i="1" s="1"/>
  <c r="M4209" i="1"/>
  <c r="O4209" i="1" s="1"/>
  <c r="M4210" i="1"/>
  <c r="O4210" i="1" s="1"/>
  <c r="M4211" i="1"/>
  <c r="O4211" i="1" s="1"/>
  <c r="M4212" i="1"/>
  <c r="O4212" i="1" s="1"/>
  <c r="M4213" i="1"/>
  <c r="O4213" i="1" s="1"/>
  <c r="M4214" i="1"/>
  <c r="O4214" i="1" s="1"/>
  <c r="M4215" i="1"/>
  <c r="O4215" i="1" s="1"/>
  <c r="M4216" i="1"/>
  <c r="O4216" i="1" s="1"/>
  <c r="M4217" i="1"/>
  <c r="O4217" i="1" s="1"/>
  <c r="M4218" i="1"/>
  <c r="O4218" i="1" s="1"/>
  <c r="M4219" i="1"/>
  <c r="O4219" i="1" s="1"/>
  <c r="M4220" i="1"/>
  <c r="O4220" i="1" s="1"/>
  <c r="M4221" i="1"/>
  <c r="O4221" i="1" s="1"/>
  <c r="M4222" i="1"/>
  <c r="O4222" i="1" s="1"/>
  <c r="M4223" i="1"/>
  <c r="O4223" i="1" s="1"/>
  <c r="M4224" i="1"/>
  <c r="O4224" i="1" s="1"/>
  <c r="M4225" i="1"/>
  <c r="O4225" i="1" s="1"/>
  <c r="M4226" i="1"/>
  <c r="O4226" i="1" s="1"/>
  <c r="M4227" i="1"/>
  <c r="O4227" i="1" s="1"/>
  <c r="M4228" i="1"/>
  <c r="O4228" i="1" s="1"/>
  <c r="M4229" i="1"/>
  <c r="O4229" i="1" s="1"/>
  <c r="M4230" i="1"/>
  <c r="O4230" i="1" s="1"/>
  <c r="M4231" i="1"/>
  <c r="O4231" i="1" s="1"/>
  <c r="M4232" i="1"/>
  <c r="O4232" i="1" s="1"/>
  <c r="M4233" i="1"/>
  <c r="O4233" i="1" s="1"/>
  <c r="M4234" i="1"/>
  <c r="O4234" i="1" s="1"/>
  <c r="M4235" i="1"/>
  <c r="O4235" i="1" s="1"/>
  <c r="M4236" i="1"/>
  <c r="O4236" i="1" s="1"/>
  <c r="M4237" i="1"/>
  <c r="O4237" i="1" s="1"/>
  <c r="M4238" i="1"/>
  <c r="O4238" i="1" s="1"/>
  <c r="M4239" i="1"/>
  <c r="O4239" i="1" s="1"/>
  <c r="M4240" i="1"/>
  <c r="O4240" i="1" s="1"/>
  <c r="M4241" i="1"/>
  <c r="O4241" i="1" s="1"/>
  <c r="M4242" i="1"/>
  <c r="O4242" i="1" s="1"/>
  <c r="M4243" i="1"/>
  <c r="O4243" i="1" s="1"/>
  <c r="M4244" i="1"/>
  <c r="O4244" i="1" s="1"/>
  <c r="M4245" i="1"/>
  <c r="O4245" i="1" s="1"/>
  <c r="M4246" i="1"/>
  <c r="O4246" i="1" s="1"/>
  <c r="M4247" i="1"/>
  <c r="O4247" i="1" s="1"/>
  <c r="M4248" i="1"/>
  <c r="O4248" i="1" s="1"/>
  <c r="M4249" i="1"/>
  <c r="O4249" i="1" s="1"/>
  <c r="M4250" i="1"/>
  <c r="O4250" i="1" s="1"/>
  <c r="M4251" i="1"/>
  <c r="O4251" i="1" s="1"/>
  <c r="M4252" i="1"/>
  <c r="O4252" i="1" s="1"/>
  <c r="M4253" i="1"/>
  <c r="O4253" i="1" s="1"/>
  <c r="M4254" i="1"/>
  <c r="O4254" i="1" s="1"/>
  <c r="M4255" i="1"/>
  <c r="O4255" i="1" s="1"/>
  <c r="M4256" i="1"/>
  <c r="O4256" i="1" s="1"/>
  <c r="M4257" i="1"/>
  <c r="O4257" i="1" s="1"/>
  <c r="M4258" i="1"/>
  <c r="O4258" i="1" s="1"/>
  <c r="M4259" i="1"/>
  <c r="O4259" i="1" s="1"/>
  <c r="M4260" i="1"/>
  <c r="O4260" i="1" s="1"/>
  <c r="M4261" i="1"/>
  <c r="O4261" i="1" s="1"/>
  <c r="M4262" i="1"/>
  <c r="O4262" i="1" s="1"/>
  <c r="M4263" i="1"/>
  <c r="O4263" i="1" s="1"/>
  <c r="M4264" i="1"/>
  <c r="O4264" i="1" s="1"/>
  <c r="M4265" i="1"/>
  <c r="O4265" i="1" s="1"/>
  <c r="M4266" i="1"/>
  <c r="O4266" i="1" s="1"/>
  <c r="M4267" i="1"/>
  <c r="O4267" i="1" s="1"/>
  <c r="M4268" i="1"/>
  <c r="O4268" i="1" s="1"/>
  <c r="M4269" i="1"/>
  <c r="O4269" i="1" s="1"/>
  <c r="M4270" i="1"/>
  <c r="O4270" i="1" s="1"/>
  <c r="M4271" i="1"/>
  <c r="O4271" i="1" s="1"/>
  <c r="M4272" i="1"/>
  <c r="O4272" i="1" s="1"/>
  <c r="M4273" i="1"/>
  <c r="O4273" i="1" s="1"/>
  <c r="M4274" i="1"/>
  <c r="O4274" i="1" s="1"/>
  <c r="M4275" i="1"/>
  <c r="O4275" i="1" s="1"/>
  <c r="M4276" i="1"/>
  <c r="O4276" i="1" s="1"/>
  <c r="M4277" i="1"/>
  <c r="O4277" i="1" s="1"/>
  <c r="M4278" i="1"/>
  <c r="O4278" i="1" s="1"/>
  <c r="M4279" i="1"/>
  <c r="O4279" i="1" s="1"/>
  <c r="M4280" i="1"/>
  <c r="O4280" i="1" s="1"/>
  <c r="M4281" i="1"/>
  <c r="O4281" i="1" s="1"/>
  <c r="M4282" i="1"/>
  <c r="O4282" i="1" s="1"/>
  <c r="M4283" i="1"/>
  <c r="O4283" i="1" s="1"/>
  <c r="M4284" i="1"/>
  <c r="O4284" i="1" s="1"/>
  <c r="M4285" i="1"/>
  <c r="O4285" i="1" s="1"/>
  <c r="M4286" i="1"/>
  <c r="O4286" i="1" s="1"/>
  <c r="M4287" i="1"/>
  <c r="O4287" i="1" s="1"/>
  <c r="M4288" i="1"/>
  <c r="O4288" i="1" s="1"/>
  <c r="M4289" i="1"/>
  <c r="O4289" i="1" s="1"/>
  <c r="M4290" i="1"/>
  <c r="O4290" i="1" s="1"/>
  <c r="M4291" i="1"/>
  <c r="O4291" i="1" s="1"/>
  <c r="M4292" i="1"/>
  <c r="O4292" i="1" s="1"/>
  <c r="M4293" i="1"/>
  <c r="O4293" i="1" s="1"/>
  <c r="M4294" i="1"/>
  <c r="O4294" i="1" s="1"/>
  <c r="M4295" i="1"/>
  <c r="O4295" i="1" s="1"/>
  <c r="M4296" i="1"/>
  <c r="O4296" i="1" s="1"/>
  <c r="M4297" i="1"/>
  <c r="O4297" i="1" s="1"/>
  <c r="M4298" i="1"/>
  <c r="O4298" i="1" s="1"/>
  <c r="M4299" i="1"/>
  <c r="O4299" i="1" s="1"/>
  <c r="M4300" i="1"/>
  <c r="O4300" i="1" s="1"/>
  <c r="M4301" i="1"/>
  <c r="O4301" i="1" s="1"/>
  <c r="M4302" i="1"/>
  <c r="O4302" i="1" s="1"/>
  <c r="M4303" i="1"/>
  <c r="O4303" i="1" s="1"/>
  <c r="M4304" i="1"/>
  <c r="O4304" i="1" s="1"/>
  <c r="M4305" i="1"/>
  <c r="O4305" i="1" s="1"/>
  <c r="M4306" i="1"/>
  <c r="O4306" i="1" s="1"/>
  <c r="M4307" i="1"/>
  <c r="O4307" i="1" s="1"/>
  <c r="M4308" i="1"/>
  <c r="O4308" i="1" s="1"/>
  <c r="M4309" i="1"/>
  <c r="O4309" i="1" s="1"/>
  <c r="M4310" i="1"/>
  <c r="O4310" i="1" s="1"/>
  <c r="M4311" i="1"/>
  <c r="O4311" i="1" s="1"/>
  <c r="M4312" i="1"/>
  <c r="O4312" i="1" s="1"/>
  <c r="M4313" i="1"/>
  <c r="O4313" i="1" s="1"/>
  <c r="M4314" i="1"/>
  <c r="O4314" i="1" s="1"/>
  <c r="M4315" i="1"/>
  <c r="O4315" i="1" s="1"/>
  <c r="M4316" i="1"/>
  <c r="O4316" i="1" s="1"/>
  <c r="M4317" i="1"/>
  <c r="O4317" i="1" s="1"/>
  <c r="M4318" i="1"/>
  <c r="O4318" i="1" s="1"/>
  <c r="M4319" i="1"/>
  <c r="O4319" i="1" s="1"/>
  <c r="M4320" i="1"/>
  <c r="O4320" i="1" s="1"/>
  <c r="M4321" i="1"/>
  <c r="O4321" i="1" s="1"/>
  <c r="M4322" i="1"/>
  <c r="O4322" i="1" s="1"/>
  <c r="M4323" i="1"/>
  <c r="O4323" i="1" s="1"/>
  <c r="M4324" i="1"/>
  <c r="O4324" i="1" s="1"/>
  <c r="M4325" i="1"/>
  <c r="O4325" i="1" s="1"/>
  <c r="M4326" i="1"/>
  <c r="O4326" i="1" s="1"/>
  <c r="M4327" i="1"/>
  <c r="O4327" i="1" s="1"/>
  <c r="M4328" i="1"/>
  <c r="O4328" i="1" s="1"/>
  <c r="M4329" i="1"/>
  <c r="O4329" i="1" s="1"/>
  <c r="M4330" i="1"/>
  <c r="O4330" i="1" s="1"/>
  <c r="M4331" i="1"/>
  <c r="O4331" i="1" s="1"/>
  <c r="M4332" i="1"/>
  <c r="O4332" i="1" s="1"/>
  <c r="M4333" i="1"/>
  <c r="O4333" i="1" s="1"/>
  <c r="M4334" i="1"/>
  <c r="O4334" i="1" s="1"/>
  <c r="M4335" i="1"/>
  <c r="O4335" i="1" s="1"/>
  <c r="M4336" i="1"/>
  <c r="O4336" i="1" s="1"/>
  <c r="M4337" i="1"/>
  <c r="O4337" i="1" s="1"/>
  <c r="M4338" i="1"/>
  <c r="O4338" i="1" s="1"/>
  <c r="M4339" i="1"/>
  <c r="O4339" i="1" s="1"/>
  <c r="M4340" i="1"/>
  <c r="O4340" i="1" s="1"/>
  <c r="M4341" i="1"/>
  <c r="O4341" i="1" s="1"/>
  <c r="M4342" i="1"/>
  <c r="O4342" i="1" s="1"/>
  <c r="M4343" i="1"/>
  <c r="O4343" i="1" s="1"/>
  <c r="M4344" i="1"/>
  <c r="O4344" i="1" s="1"/>
  <c r="M4345" i="1"/>
  <c r="O4345" i="1" s="1"/>
  <c r="M4346" i="1"/>
  <c r="O4346" i="1" s="1"/>
  <c r="M4347" i="1"/>
  <c r="O4347" i="1" s="1"/>
  <c r="M4348" i="1"/>
  <c r="O4348" i="1" s="1"/>
  <c r="M4349" i="1"/>
  <c r="O4349" i="1" s="1"/>
  <c r="M4350" i="1"/>
  <c r="O4350" i="1" s="1"/>
  <c r="M4351" i="1"/>
  <c r="O4351" i="1" s="1"/>
  <c r="M4352" i="1"/>
  <c r="O4352" i="1" s="1"/>
  <c r="M4353" i="1"/>
  <c r="O4353" i="1" s="1"/>
  <c r="M4354" i="1"/>
  <c r="O4354" i="1" s="1"/>
  <c r="M4355" i="1"/>
  <c r="O4355" i="1" s="1"/>
  <c r="M4356" i="1"/>
  <c r="O4356" i="1" s="1"/>
  <c r="M4357" i="1"/>
  <c r="O4357" i="1" s="1"/>
  <c r="M4358" i="1"/>
  <c r="O4358" i="1" s="1"/>
  <c r="M4359" i="1"/>
  <c r="O4359" i="1" s="1"/>
  <c r="M4360" i="1"/>
  <c r="O4360" i="1" s="1"/>
  <c r="M4361" i="1"/>
  <c r="O4361" i="1" s="1"/>
  <c r="M4362" i="1"/>
  <c r="O4362" i="1" s="1"/>
  <c r="M4363" i="1"/>
  <c r="O4363" i="1" s="1"/>
  <c r="M4364" i="1"/>
  <c r="O4364" i="1" s="1"/>
  <c r="M4365" i="1"/>
  <c r="O4365" i="1" s="1"/>
  <c r="M4366" i="1"/>
  <c r="O4366" i="1" s="1"/>
  <c r="M4367" i="1"/>
  <c r="O4367" i="1" s="1"/>
  <c r="M4368" i="1"/>
  <c r="O4368" i="1" s="1"/>
  <c r="M4369" i="1"/>
  <c r="O4369" i="1" s="1"/>
  <c r="M4370" i="1"/>
  <c r="O4370" i="1" s="1"/>
  <c r="M4371" i="1"/>
  <c r="O4371" i="1" s="1"/>
  <c r="M4372" i="1"/>
  <c r="O4372" i="1" s="1"/>
  <c r="M4373" i="1"/>
  <c r="O4373" i="1" s="1"/>
  <c r="M4374" i="1"/>
  <c r="O4374" i="1" s="1"/>
  <c r="M4375" i="1"/>
  <c r="O4375" i="1" s="1"/>
  <c r="M4376" i="1"/>
  <c r="O4376" i="1" s="1"/>
  <c r="M4377" i="1"/>
  <c r="O4377" i="1" s="1"/>
  <c r="M4378" i="1"/>
  <c r="O4378" i="1" s="1"/>
  <c r="M4379" i="1"/>
  <c r="O4379" i="1" s="1"/>
  <c r="M4380" i="1"/>
  <c r="O4380" i="1" s="1"/>
  <c r="M4381" i="1"/>
  <c r="O4381" i="1" s="1"/>
  <c r="M4382" i="1"/>
  <c r="O4382" i="1" s="1"/>
  <c r="M4383" i="1"/>
  <c r="O4383" i="1" s="1"/>
  <c r="M4384" i="1"/>
  <c r="O4384" i="1" s="1"/>
  <c r="M4385" i="1"/>
  <c r="O4385" i="1" s="1"/>
  <c r="M4386" i="1"/>
  <c r="O4386" i="1" s="1"/>
  <c r="M4387" i="1"/>
  <c r="O4387" i="1" s="1"/>
  <c r="M4388" i="1"/>
  <c r="O4388" i="1" s="1"/>
  <c r="M4389" i="1"/>
  <c r="O4389" i="1" s="1"/>
  <c r="M4390" i="1"/>
  <c r="O4390" i="1" s="1"/>
  <c r="M4391" i="1"/>
  <c r="O4391" i="1" s="1"/>
  <c r="M4392" i="1"/>
  <c r="O4392" i="1" s="1"/>
  <c r="M4393" i="1"/>
  <c r="O4393" i="1" s="1"/>
  <c r="M4394" i="1"/>
  <c r="O4394" i="1" s="1"/>
  <c r="M4395" i="1"/>
  <c r="O4395" i="1" s="1"/>
  <c r="M4396" i="1"/>
  <c r="O4396" i="1" s="1"/>
  <c r="M4397" i="1"/>
  <c r="O4397" i="1" s="1"/>
  <c r="M4398" i="1"/>
  <c r="O4398" i="1" s="1"/>
  <c r="M4399" i="1"/>
  <c r="O4399" i="1" s="1"/>
  <c r="M4400" i="1"/>
  <c r="O4400" i="1" s="1"/>
  <c r="M4401" i="1"/>
  <c r="O4401" i="1" s="1"/>
  <c r="M4402" i="1"/>
  <c r="O4402" i="1" s="1"/>
  <c r="M4403" i="1"/>
  <c r="O4403" i="1" s="1"/>
  <c r="M4404" i="1"/>
  <c r="O4404" i="1" s="1"/>
  <c r="M4405" i="1"/>
  <c r="O4405" i="1" s="1"/>
  <c r="M4406" i="1"/>
  <c r="O4406" i="1" s="1"/>
  <c r="M4407" i="1"/>
  <c r="O4407" i="1" s="1"/>
  <c r="M4408" i="1"/>
  <c r="O4408" i="1" s="1"/>
  <c r="M4409" i="1"/>
  <c r="O4409" i="1" s="1"/>
  <c r="M4410" i="1"/>
  <c r="O4410" i="1" s="1"/>
  <c r="M4411" i="1"/>
  <c r="O4411" i="1" s="1"/>
  <c r="M4412" i="1"/>
  <c r="O4412" i="1" s="1"/>
  <c r="M4413" i="1"/>
  <c r="O4413" i="1" s="1"/>
  <c r="M4414" i="1"/>
  <c r="O4414" i="1" s="1"/>
  <c r="M4415" i="1"/>
  <c r="O4415" i="1" s="1"/>
  <c r="M4416" i="1"/>
  <c r="O4416" i="1" s="1"/>
  <c r="M4417" i="1"/>
  <c r="O4417" i="1" s="1"/>
  <c r="M4418" i="1"/>
  <c r="O4418" i="1" s="1"/>
  <c r="M4419" i="1"/>
  <c r="O4419" i="1" s="1"/>
  <c r="M4420" i="1"/>
  <c r="O4420" i="1" s="1"/>
  <c r="M4421" i="1"/>
  <c r="O4421" i="1" s="1"/>
  <c r="M4422" i="1"/>
  <c r="O4422" i="1" s="1"/>
  <c r="M4423" i="1"/>
  <c r="O4423" i="1" s="1"/>
  <c r="M4424" i="1"/>
  <c r="O4424" i="1" s="1"/>
  <c r="M4425" i="1"/>
  <c r="O4425" i="1" s="1"/>
  <c r="M4426" i="1"/>
  <c r="O4426" i="1" s="1"/>
  <c r="M4427" i="1"/>
  <c r="O4427" i="1" s="1"/>
  <c r="M4428" i="1"/>
  <c r="O4428" i="1" s="1"/>
  <c r="M4429" i="1"/>
  <c r="O4429" i="1" s="1"/>
  <c r="M4430" i="1"/>
  <c r="O4430" i="1" s="1"/>
  <c r="M4431" i="1"/>
  <c r="O4431" i="1" s="1"/>
  <c r="M4432" i="1"/>
  <c r="O4432" i="1" s="1"/>
  <c r="M4433" i="1"/>
  <c r="O4433" i="1" s="1"/>
  <c r="M4434" i="1"/>
  <c r="O4434" i="1" s="1"/>
  <c r="M4435" i="1"/>
  <c r="O4435" i="1" s="1"/>
  <c r="M4436" i="1"/>
  <c r="O4436" i="1" s="1"/>
  <c r="M4437" i="1"/>
  <c r="O4437" i="1" s="1"/>
  <c r="M4438" i="1"/>
  <c r="O4438" i="1" s="1"/>
  <c r="M4439" i="1"/>
  <c r="O4439" i="1" s="1"/>
  <c r="M4440" i="1"/>
  <c r="O4440" i="1" s="1"/>
  <c r="M4441" i="1"/>
  <c r="O4441" i="1" s="1"/>
  <c r="M4442" i="1"/>
  <c r="O4442" i="1" s="1"/>
  <c r="M4443" i="1"/>
  <c r="O4443" i="1" s="1"/>
  <c r="M4444" i="1"/>
  <c r="O4444" i="1" s="1"/>
  <c r="M4445" i="1"/>
  <c r="O4445" i="1" s="1"/>
  <c r="M4446" i="1"/>
  <c r="O4446" i="1" s="1"/>
  <c r="M4447" i="1"/>
  <c r="O4447" i="1" s="1"/>
  <c r="M4448" i="1"/>
  <c r="O4448" i="1" s="1"/>
  <c r="M4449" i="1"/>
  <c r="O4449" i="1" s="1"/>
  <c r="M4450" i="1"/>
  <c r="O4450" i="1" s="1"/>
  <c r="M4451" i="1"/>
  <c r="O4451" i="1" s="1"/>
  <c r="M4452" i="1"/>
  <c r="O4452" i="1" s="1"/>
  <c r="M4453" i="1"/>
  <c r="O4453" i="1" s="1"/>
  <c r="M4454" i="1"/>
  <c r="O4454" i="1" s="1"/>
  <c r="M4455" i="1"/>
  <c r="O4455" i="1" s="1"/>
  <c r="M4456" i="1"/>
  <c r="O4456" i="1" s="1"/>
  <c r="M4457" i="1"/>
  <c r="O4457" i="1" s="1"/>
  <c r="M4458" i="1"/>
  <c r="O4458" i="1" s="1"/>
  <c r="M4459" i="1"/>
  <c r="O4459" i="1" s="1"/>
  <c r="M4460" i="1"/>
  <c r="O4460" i="1" s="1"/>
  <c r="M4461" i="1"/>
  <c r="O4461" i="1" s="1"/>
  <c r="M4462" i="1"/>
  <c r="O4462" i="1" s="1"/>
  <c r="M4463" i="1"/>
  <c r="O4463" i="1" s="1"/>
  <c r="M4464" i="1"/>
  <c r="O4464" i="1" s="1"/>
  <c r="M4465" i="1"/>
  <c r="O4465" i="1" s="1"/>
  <c r="M4466" i="1"/>
  <c r="O4466" i="1" s="1"/>
  <c r="M4467" i="1"/>
  <c r="O4467" i="1" s="1"/>
  <c r="M4468" i="1"/>
  <c r="O4468" i="1" s="1"/>
  <c r="M4469" i="1"/>
  <c r="O4469" i="1" s="1"/>
  <c r="M4470" i="1"/>
  <c r="O4470" i="1" s="1"/>
  <c r="M4471" i="1"/>
  <c r="O4471" i="1" s="1"/>
  <c r="M4472" i="1"/>
  <c r="O4472" i="1" s="1"/>
  <c r="M4473" i="1"/>
  <c r="O4473" i="1" s="1"/>
  <c r="M4474" i="1"/>
  <c r="O4474" i="1" s="1"/>
  <c r="M4475" i="1"/>
  <c r="O4475" i="1" s="1"/>
  <c r="M4476" i="1"/>
  <c r="O4476" i="1" s="1"/>
  <c r="M4477" i="1"/>
  <c r="O4477" i="1" s="1"/>
  <c r="M4478" i="1"/>
  <c r="O4478" i="1" s="1"/>
  <c r="M4479" i="1"/>
  <c r="O4479" i="1" s="1"/>
  <c r="M4480" i="1"/>
  <c r="O4480" i="1" s="1"/>
  <c r="M4481" i="1"/>
  <c r="O4481" i="1" s="1"/>
  <c r="M4482" i="1"/>
  <c r="O4482" i="1" s="1"/>
  <c r="M4483" i="1"/>
  <c r="O4483" i="1" s="1"/>
  <c r="M4484" i="1"/>
  <c r="O4484" i="1" s="1"/>
  <c r="M4485" i="1"/>
  <c r="O4485" i="1" s="1"/>
  <c r="M4486" i="1"/>
  <c r="O4486" i="1" s="1"/>
  <c r="M4487" i="1"/>
  <c r="O4487" i="1" s="1"/>
  <c r="M4488" i="1"/>
  <c r="O4488" i="1" s="1"/>
  <c r="M4489" i="1"/>
  <c r="O4489" i="1" s="1"/>
  <c r="M4490" i="1"/>
  <c r="O4490" i="1" s="1"/>
  <c r="M4491" i="1"/>
  <c r="O4491" i="1" s="1"/>
  <c r="M4492" i="1"/>
  <c r="O4492" i="1" s="1"/>
  <c r="M4493" i="1"/>
  <c r="O4493" i="1" s="1"/>
  <c r="M4494" i="1"/>
  <c r="O4494" i="1" s="1"/>
  <c r="M4495" i="1"/>
  <c r="O4495" i="1" s="1"/>
  <c r="M4496" i="1"/>
  <c r="O4496" i="1" s="1"/>
  <c r="M4497" i="1"/>
  <c r="O4497" i="1" s="1"/>
  <c r="M4498" i="1"/>
  <c r="O4498" i="1" s="1"/>
  <c r="M4499" i="1"/>
  <c r="O4499" i="1" s="1"/>
  <c r="M4500" i="1"/>
  <c r="O4500" i="1" s="1"/>
  <c r="M4501" i="1"/>
  <c r="O4501" i="1" s="1"/>
  <c r="M4502" i="1"/>
  <c r="O4502" i="1" s="1"/>
  <c r="M4503" i="1"/>
  <c r="O4503" i="1" s="1"/>
  <c r="M4504" i="1"/>
  <c r="O4504" i="1" s="1"/>
  <c r="M4505" i="1"/>
  <c r="O4505" i="1" s="1"/>
  <c r="M4506" i="1"/>
  <c r="O4506" i="1" s="1"/>
  <c r="M4507" i="1"/>
  <c r="O4507" i="1" s="1"/>
  <c r="M4508" i="1"/>
  <c r="O4508" i="1" s="1"/>
  <c r="M4509" i="1"/>
  <c r="O4509" i="1" s="1"/>
  <c r="M4510" i="1"/>
  <c r="O4510" i="1" s="1"/>
  <c r="M4511" i="1"/>
  <c r="O4511" i="1" s="1"/>
  <c r="M4512" i="1"/>
  <c r="O4512" i="1" s="1"/>
  <c r="M4513" i="1"/>
  <c r="O4513" i="1" s="1"/>
  <c r="M4514" i="1"/>
  <c r="O4514" i="1" s="1"/>
  <c r="M4515" i="1"/>
  <c r="O4515" i="1" s="1"/>
  <c r="M4516" i="1"/>
  <c r="O4516" i="1" s="1"/>
  <c r="M4517" i="1"/>
  <c r="O4517" i="1" s="1"/>
  <c r="M4518" i="1"/>
  <c r="O4518" i="1" s="1"/>
  <c r="M4519" i="1"/>
  <c r="O4519" i="1" s="1"/>
  <c r="M4520" i="1"/>
  <c r="O4520" i="1" s="1"/>
  <c r="M4521" i="1"/>
  <c r="O4521" i="1" s="1"/>
  <c r="M4522" i="1"/>
  <c r="O4522" i="1" s="1"/>
  <c r="M4523" i="1"/>
  <c r="O4523" i="1" s="1"/>
  <c r="M4524" i="1"/>
  <c r="O4524" i="1" s="1"/>
  <c r="M4525" i="1"/>
  <c r="O4525" i="1" s="1"/>
  <c r="M4526" i="1"/>
  <c r="O4526" i="1" s="1"/>
  <c r="M4527" i="1"/>
  <c r="O4527" i="1" s="1"/>
  <c r="M4528" i="1"/>
  <c r="O4528" i="1" s="1"/>
  <c r="M4529" i="1"/>
  <c r="O4529" i="1" s="1"/>
  <c r="M4530" i="1"/>
  <c r="O4530" i="1" s="1"/>
  <c r="M4531" i="1"/>
  <c r="O4531" i="1" s="1"/>
  <c r="M4532" i="1"/>
  <c r="O4532" i="1" s="1"/>
  <c r="M4533" i="1"/>
  <c r="O4533" i="1" s="1"/>
  <c r="M4534" i="1"/>
  <c r="O4534" i="1" s="1"/>
  <c r="M4535" i="1"/>
  <c r="O4535" i="1" s="1"/>
  <c r="M4536" i="1"/>
  <c r="O4536" i="1" s="1"/>
  <c r="M4537" i="1"/>
  <c r="O4537" i="1" s="1"/>
  <c r="M4538" i="1"/>
  <c r="O4538" i="1" s="1"/>
  <c r="M4539" i="1"/>
  <c r="O4539" i="1" s="1"/>
  <c r="M4540" i="1"/>
  <c r="O4540" i="1" s="1"/>
  <c r="M4541" i="1"/>
  <c r="O4541" i="1" s="1"/>
  <c r="M4542" i="1"/>
  <c r="O4542" i="1" s="1"/>
  <c r="M4543" i="1"/>
  <c r="O4543" i="1" s="1"/>
  <c r="M4544" i="1"/>
  <c r="O4544" i="1" s="1"/>
  <c r="M4545" i="1"/>
  <c r="O4545" i="1" s="1"/>
  <c r="M4546" i="1"/>
  <c r="O4546" i="1" s="1"/>
  <c r="M4547" i="1"/>
  <c r="O4547" i="1" s="1"/>
  <c r="M4548" i="1"/>
  <c r="O4548" i="1" s="1"/>
  <c r="M4549" i="1"/>
  <c r="O4549" i="1" s="1"/>
  <c r="M4550" i="1"/>
  <c r="O4550" i="1" s="1"/>
  <c r="M4551" i="1"/>
  <c r="O4551" i="1" s="1"/>
  <c r="M4552" i="1"/>
  <c r="O4552" i="1" s="1"/>
  <c r="M4553" i="1"/>
  <c r="O4553" i="1" s="1"/>
  <c r="M4554" i="1"/>
  <c r="O4554" i="1" s="1"/>
  <c r="M4555" i="1"/>
  <c r="O4555" i="1" s="1"/>
  <c r="M4556" i="1"/>
  <c r="O4556" i="1" s="1"/>
  <c r="M4557" i="1"/>
  <c r="O4557" i="1" s="1"/>
  <c r="M4558" i="1"/>
  <c r="O4558" i="1" s="1"/>
  <c r="M4559" i="1"/>
  <c r="O4559" i="1" s="1"/>
  <c r="M4560" i="1"/>
  <c r="O4560" i="1" s="1"/>
  <c r="M4561" i="1"/>
  <c r="O4561" i="1" s="1"/>
  <c r="M4562" i="1"/>
  <c r="O4562" i="1" s="1"/>
  <c r="M4563" i="1"/>
  <c r="O4563" i="1" s="1"/>
  <c r="M4564" i="1"/>
  <c r="O4564" i="1" s="1"/>
  <c r="M4565" i="1"/>
  <c r="O4565" i="1" s="1"/>
  <c r="M4566" i="1"/>
  <c r="O4566" i="1" s="1"/>
  <c r="M4567" i="1"/>
  <c r="O4567" i="1" s="1"/>
  <c r="M4568" i="1"/>
  <c r="O4568" i="1" s="1"/>
  <c r="M4569" i="1"/>
  <c r="O4569" i="1" s="1"/>
  <c r="M4570" i="1"/>
  <c r="O4570" i="1" s="1"/>
  <c r="M4571" i="1"/>
  <c r="O4571" i="1" s="1"/>
  <c r="M4572" i="1"/>
  <c r="O4572" i="1" s="1"/>
  <c r="M4573" i="1"/>
  <c r="O4573" i="1" s="1"/>
  <c r="M4574" i="1"/>
  <c r="O4574" i="1" s="1"/>
  <c r="M4575" i="1"/>
  <c r="O4575" i="1" s="1"/>
  <c r="M4576" i="1"/>
  <c r="O4576" i="1" s="1"/>
  <c r="M4577" i="1"/>
  <c r="O4577" i="1" s="1"/>
  <c r="M4578" i="1"/>
  <c r="O4578" i="1" s="1"/>
  <c r="M4579" i="1"/>
  <c r="O4579" i="1" s="1"/>
  <c r="M4580" i="1"/>
  <c r="O4580" i="1" s="1"/>
  <c r="M4581" i="1"/>
  <c r="O4581" i="1" s="1"/>
  <c r="M4582" i="1"/>
  <c r="O4582" i="1" s="1"/>
  <c r="M4583" i="1"/>
  <c r="O4583" i="1" s="1"/>
  <c r="M4584" i="1"/>
  <c r="O4584" i="1" s="1"/>
  <c r="M4585" i="1"/>
  <c r="O4585" i="1" s="1"/>
  <c r="M4586" i="1"/>
  <c r="O4586" i="1" s="1"/>
  <c r="M4587" i="1"/>
  <c r="O4587" i="1" s="1"/>
  <c r="M4588" i="1"/>
  <c r="O4588" i="1" s="1"/>
  <c r="M4589" i="1"/>
  <c r="O4589" i="1" s="1"/>
  <c r="M4590" i="1"/>
  <c r="O4590" i="1" s="1"/>
  <c r="M4591" i="1"/>
  <c r="O4591" i="1" s="1"/>
  <c r="M4592" i="1"/>
  <c r="O4592" i="1" s="1"/>
  <c r="M4593" i="1"/>
  <c r="O4593" i="1" s="1"/>
  <c r="M4594" i="1"/>
  <c r="O4594" i="1" s="1"/>
  <c r="M4595" i="1"/>
  <c r="O4595" i="1" s="1"/>
  <c r="M4596" i="1"/>
  <c r="O4596" i="1" s="1"/>
  <c r="M4597" i="1"/>
  <c r="O4597" i="1" s="1"/>
  <c r="M4598" i="1"/>
  <c r="O4598" i="1" s="1"/>
  <c r="M4599" i="1"/>
  <c r="O4599" i="1" s="1"/>
  <c r="M4600" i="1"/>
  <c r="O4600" i="1" s="1"/>
  <c r="M4601" i="1"/>
  <c r="O4601" i="1" s="1"/>
  <c r="M4602" i="1"/>
  <c r="O4602" i="1" s="1"/>
  <c r="M4603" i="1"/>
  <c r="O4603" i="1" s="1"/>
  <c r="M4604" i="1"/>
  <c r="O4604" i="1" s="1"/>
  <c r="M4605" i="1"/>
  <c r="O4605" i="1" s="1"/>
  <c r="M4606" i="1"/>
  <c r="O4606" i="1" s="1"/>
  <c r="M4607" i="1"/>
  <c r="O4607" i="1" s="1"/>
  <c r="M4608" i="1"/>
  <c r="O4608" i="1" s="1"/>
  <c r="M4609" i="1"/>
  <c r="O4609" i="1" s="1"/>
  <c r="M4610" i="1"/>
  <c r="O4610" i="1" s="1"/>
  <c r="M4611" i="1"/>
  <c r="O4611" i="1" s="1"/>
  <c r="M4612" i="1"/>
  <c r="O4612" i="1" s="1"/>
  <c r="M4613" i="1"/>
  <c r="O4613" i="1" s="1"/>
  <c r="M4614" i="1"/>
  <c r="O4614" i="1" s="1"/>
  <c r="M4615" i="1"/>
  <c r="O4615" i="1" s="1"/>
  <c r="M4616" i="1"/>
  <c r="O4616" i="1" s="1"/>
  <c r="M4617" i="1"/>
  <c r="O4617" i="1" s="1"/>
  <c r="M4618" i="1"/>
  <c r="O4618" i="1" s="1"/>
  <c r="M4619" i="1"/>
  <c r="O4619" i="1" s="1"/>
  <c r="M4620" i="1"/>
  <c r="O4620" i="1" s="1"/>
  <c r="M4621" i="1"/>
  <c r="O4621" i="1" s="1"/>
  <c r="M4622" i="1"/>
  <c r="O4622" i="1" s="1"/>
  <c r="M4623" i="1"/>
  <c r="O4623" i="1" s="1"/>
  <c r="M4624" i="1"/>
  <c r="O4624" i="1" s="1"/>
  <c r="M4625" i="1"/>
  <c r="O4625" i="1" s="1"/>
  <c r="M4626" i="1"/>
  <c r="O4626" i="1" s="1"/>
  <c r="M4627" i="1"/>
  <c r="O4627" i="1" s="1"/>
  <c r="M4628" i="1"/>
  <c r="O4628" i="1" s="1"/>
  <c r="M4629" i="1"/>
  <c r="O4629" i="1" s="1"/>
  <c r="M4630" i="1"/>
  <c r="O4630" i="1" s="1"/>
  <c r="M4631" i="1"/>
  <c r="O4631" i="1" s="1"/>
  <c r="M4632" i="1"/>
  <c r="O4632" i="1" s="1"/>
  <c r="M4633" i="1"/>
  <c r="O4633" i="1" s="1"/>
  <c r="M4634" i="1"/>
  <c r="O4634" i="1" s="1"/>
  <c r="M4635" i="1"/>
  <c r="O4635" i="1" s="1"/>
  <c r="M4636" i="1"/>
  <c r="O4636" i="1" s="1"/>
  <c r="M4637" i="1"/>
  <c r="O4637" i="1" s="1"/>
  <c r="M4638" i="1"/>
  <c r="O4638" i="1" s="1"/>
  <c r="M4639" i="1"/>
  <c r="O4639" i="1" s="1"/>
  <c r="M4640" i="1"/>
  <c r="O4640" i="1" s="1"/>
  <c r="M4641" i="1"/>
  <c r="O4641" i="1" s="1"/>
  <c r="M4642" i="1"/>
  <c r="O4642" i="1" s="1"/>
  <c r="M4643" i="1"/>
  <c r="O4643" i="1" s="1"/>
  <c r="M4644" i="1"/>
  <c r="O4644" i="1" s="1"/>
  <c r="M4645" i="1"/>
  <c r="O4645" i="1" s="1"/>
  <c r="M4646" i="1"/>
  <c r="O4646" i="1" s="1"/>
  <c r="M4647" i="1"/>
  <c r="O4647" i="1" s="1"/>
  <c r="M4648" i="1"/>
  <c r="O4648" i="1" s="1"/>
  <c r="M4649" i="1"/>
  <c r="O4649" i="1" s="1"/>
  <c r="M4650" i="1"/>
  <c r="O4650" i="1" s="1"/>
  <c r="M4651" i="1"/>
  <c r="O4651" i="1" s="1"/>
  <c r="M4652" i="1"/>
  <c r="O4652" i="1" s="1"/>
  <c r="M4653" i="1"/>
  <c r="O4653" i="1" s="1"/>
  <c r="M4654" i="1"/>
  <c r="O4654" i="1" s="1"/>
  <c r="M4655" i="1"/>
  <c r="O4655" i="1" s="1"/>
  <c r="M4656" i="1"/>
  <c r="O4656" i="1" s="1"/>
  <c r="M4657" i="1"/>
  <c r="O4657" i="1" s="1"/>
  <c r="M4658" i="1"/>
  <c r="O4658" i="1" s="1"/>
  <c r="M4659" i="1"/>
  <c r="O4659" i="1" s="1"/>
  <c r="M4660" i="1"/>
  <c r="O4660" i="1" s="1"/>
  <c r="M4661" i="1"/>
  <c r="O4661" i="1" s="1"/>
  <c r="M4662" i="1"/>
  <c r="O4662" i="1" s="1"/>
  <c r="M4663" i="1"/>
  <c r="O4663" i="1" s="1"/>
  <c r="M4664" i="1"/>
  <c r="O4664" i="1" s="1"/>
  <c r="M4665" i="1"/>
  <c r="O4665" i="1" s="1"/>
  <c r="N2" i="1"/>
  <c r="M2" i="1"/>
  <c r="O2" i="1" s="1"/>
  <c r="L3" i="1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7" i="1"/>
  <c r="L1858" i="1"/>
  <c r="L1859" i="1"/>
  <c r="L1860" i="1"/>
  <c r="L1861" i="1"/>
  <c r="L1862" i="1"/>
  <c r="L1863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0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5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0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8" i="1"/>
  <c r="L2029" i="1"/>
  <c r="L2030" i="1"/>
  <c r="L2031" i="1"/>
  <c r="L2032" i="1"/>
  <c r="L2033" i="1"/>
  <c r="L2034" i="1"/>
  <c r="L2035" i="1"/>
  <c r="L2036" i="1"/>
  <c r="L2037" i="1"/>
  <c r="L2038" i="1"/>
  <c r="L2039" i="1"/>
  <c r="L2040" i="1"/>
  <c r="L2041" i="1"/>
  <c r="L2042" i="1"/>
  <c r="L2043" i="1"/>
  <c r="L2044" i="1"/>
  <c r="L2045" i="1"/>
  <c r="L2046" i="1"/>
  <c r="L2047" i="1"/>
  <c r="L2048" i="1"/>
  <c r="L2049" i="1"/>
  <c r="L2050" i="1"/>
  <c r="L2051" i="1"/>
  <c r="L2052" i="1"/>
  <c r="L2053" i="1"/>
  <c r="L2054" i="1"/>
  <c r="L2055" i="1"/>
  <c r="L2056" i="1"/>
  <c r="L2057" i="1"/>
  <c r="L2058" i="1"/>
  <c r="L2059" i="1"/>
  <c r="L2060" i="1"/>
  <c r="L2061" i="1"/>
  <c r="L2062" i="1"/>
  <c r="L2063" i="1"/>
  <c r="L2064" i="1"/>
  <c r="L2065" i="1"/>
  <c r="L2066" i="1"/>
  <c r="L2067" i="1"/>
  <c r="L2068" i="1"/>
  <c r="L2069" i="1"/>
  <c r="L2070" i="1"/>
  <c r="L2071" i="1"/>
  <c r="L2072" i="1"/>
  <c r="L2073" i="1"/>
  <c r="L2074" i="1"/>
  <c r="L2075" i="1"/>
  <c r="L2076" i="1"/>
  <c r="L2077" i="1"/>
  <c r="L2078" i="1"/>
  <c r="L2079" i="1"/>
  <c r="L2080" i="1"/>
  <c r="L2081" i="1"/>
  <c r="L2082" i="1"/>
  <c r="L2083" i="1"/>
  <c r="L2084" i="1"/>
  <c r="L2085" i="1"/>
  <c r="L2086" i="1"/>
  <c r="L2087" i="1"/>
  <c r="L2088" i="1"/>
  <c r="L2089" i="1"/>
  <c r="L2090" i="1"/>
  <c r="L2091" i="1"/>
  <c r="L2092" i="1"/>
  <c r="L2093" i="1"/>
  <c r="L2094" i="1"/>
  <c r="L2095" i="1"/>
  <c r="L2096" i="1"/>
  <c r="L2097" i="1"/>
  <c r="L2098" i="1"/>
  <c r="L2099" i="1"/>
  <c r="L2100" i="1"/>
  <c r="L2101" i="1"/>
  <c r="L2102" i="1"/>
  <c r="L2103" i="1"/>
  <c r="L2104" i="1"/>
  <c r="L2105" i="1"/>
  <c r="L2106" i="1"/>
  <c r="L2107" i="1"/>
  <c r="L2108" i="1"/>
  <c r="L2109" i="1"/>
  <c r="L2110" i="1"/>
  <c r="L2111" i="1"/>
  <c r="L2112" i="1"/>
  <c r="L2113" i="1"/>
  <c r="L2114" i="1"/>
  <c r="L2115" i="1"/>
  <c r="L2116" i="1"/>
  <c r="L2117" i="1"/>
  <c r="L2118" i="1"/>
  <c r="L2119" i="1"/>
  <c r="L2120" i="1"/>
  <c r="L2121" i="1"/>
  <c r="L2122" i="1"/>
  <c r="L2123" i="1"/>
  <c r="L2124" i="1"/>
  <c r="L2125" i="1"/>
  <c r="L2126" i="1"/>
  <c r="L2127" i="1"/>
  <c r="L2128" i="1"/>
  <c r="L2129" i="1"/>
  <c r="L2130" i="1"/>
  <c r="L2131" i="1"/>
  <c r="L2132" i="1"/>
  <c r="L2133" i="1"/>
  <c r="L2134" i="1"/>
  <c r="L2135" i="1"/>
  <c r="L2136" i="1"/>
  <c r="L2137" i="1"/>
  <c r="L2138" i="1"/>
  <c r="L2139" i="1"/>
  <c r="L2140" i="1"/>
  <c r="L2141" i="1"/>
  <c r="L2142" i="1"/>
  <c r="L2143" i="1"/>
  <c r="L2144" i="1"/>
  <c r="L2145" i="1"/>
  <c r="L2146" i="1"/>
  <c r="L2147" i="1"/>
  <c r="L2148" i="1"/>
  <c r="L2149" i="1"/>
  <c r="L2150" i="1"/>
  <c r="L2151" i="1"/>
  <c r="L2152" i="1"/>
  <c r="L2153" i="1"/>
  <c r="L2154" i="1"/>
  <c r="L2155" i="1"/>
  <c r="L2156" i="1"/>
  <c r="L2157" i="1"/>
  <c r="L2158" i="1"/>
  <c r="L2159" i="1"/>
  <c r="L2160" i="1"/>
  <c r="L2161" i="1"/>
  <c r="L2162" i="1"/>
  <c r="L2163" i="1"/>
  <c r="L2164" i="1"/>
  <c r="L2165" i="1"/>
  <c r="L2166" i="1"/>
  <c r="L2167" i="1"/>
  <c r="L2168" i="1"/>
  <c r="L2169" i="1"/>
  <c r="L2170" i="1"/>
  <c r="L2171" i="1"/>
  <c r="L2172" i="1"/>
  <c r="L2173" i="1"/>
  <c r="L2174" i="1"/>
  <c r="L2175" i="1"/>
  <c r="L2176" i="1"/>
  <c r="L2177" i="1"/>
  <c r="L2178" i="1"/>
  <c r="L2179" i="1"/>
  <c r="L2180" i="1"/>
  <c r="L2181" i="1"/>
  <c r="L2182" i="1"/>
  <c r="L2183" i="1"/>
  <c r="L2184" i="1"/>
  <c r="L2185" i="1"/>
  <c r="L2186" i="1"/>
  <c r="L2187" i="1"/>
  <c r="L2188" i="1"/>
  <c r="L2189" i="1"/>
  <c r="L2190" i="1"/>
  <c r="L2191" i="1"/>
  <c r="L2192" i="1"/>
  <c r="L2193" i="1"/>
  <c r="L2194" i="1"/>
  <c r="L2195" i="1"/>
  <c r="L2196" i="1"/>
  <c r="L2197" i="1"/>
  <c r="L2198" i="1"/>
  <c r="L2199" i="1"/>
  <c r="L2200" i="1"/>
  <c r="L2201" i="1"/>
  <c r="L2202" i="1"/>
  <c r="L2203" i="1"/>
  <c r="L2204" i="1"/>
  <c r="L2205" i="1"/>
  <c r="L2206" i="1"/>
  <c r="L2207" i="1"/>
  <c r="L2208" i="1"/>
  <c r="L2209" i="1"/>
  <c r="L2210" i="1"/>
  <c r="L2211" i="1"/>
  <c r="L2212" i="1"/>
  <c r="L2213" i="1"/>
  <c r="L2214" i="1"/>
  <c r="L2215" i="1"/>
  <c r="L2216" i="1"/>
  <c r="L2217" i="1"/>
  <c r="L2218" i="1"/>
  <c r="L2219" i="1"/>
  <c r="L2220" i="1"/>
  <c r="L2221" i="1"/>
  <c r="L2222" i="1"/>
  <c r="L2223" i="1"/>
  <c r="L2224" i="1"/>
  <c r="L2225" i="1"/>
  <c r="L2226" i="1"/>
  <c r="L2227" i="1"/>
  <c r="L2228" i="1"/>
  <c r="L2229" i="1"/>
  <c r="L2230" i="1"/>
  <c r="L2231" i="1"/>
  <c r="L2232" i="1"/>
  <c r="L2233" i="1"/>
  <c r="L2234" i="1"/>
  <c r="L2235" i="1"/>
  <c r="L2236" i="1"/>
  <c r="L2237" i="1"/>
  <c r="L2238" i="1"/>
  <c r="L2239" i="1"/>
  <c r="L2240" i="1"/>
  <c r="L2241" i="1"/>
  <c r="L2242" i="1"/>
  <c r="L2243" i="1"/>
  <c r="L2244" i="1"/>
  <c r="L2245" i="1"/>
  <c r="L2246" i="1"/>
  <c r="L2247" i="1"/>
  <c r="L2248" i="1"/>
  <c r="L2249" i="1"/>
  <c r="L2250" i="1"/>
  <c r="L2251" i="1"/>
  <c r="L2252" i="1"/>
  <c r="L2253" i="1"/>
  <c r="L2254" i="1"/>
  <c r="L2255" i="1"/>
  <c r="L2256" i="1"/>
  <c r="L2257" i="1"/>
  <c r="L2258" i="1"/>
  <c r="L2259" i="1"/>
  <c r="L2260" i="1"/>
  <c r="L2261" i="1"/>
  <c r="L2262" i="1"/>
  <c r="L2263" i="1"/>
  <c r="L2264" i="1"/>
  <c r="L2265" i="1"/>
  <c r="L2266" i="1"/>
  <c r="L2267" i="1"/>
  <c r="L2268" i="1"/>
  <c r="L2269" i="1"/>
  <c r="L2270" i="1"/>
  <c r="L2271" i="1"/>
  <c r="L2272" i="1"/>
  <c r="L2273" i="1"/>
  <c r="L2274" i="1"/>
  <c r="L2275" i="1"/>
  <c r="L2276" i="1"/>
  <c r="L2277" i="1"/>
  <c r="L2278" i="1"/>
  <c r="L2279" i="1"/>
  <c r="L2280" i="1"/>
  <c r="L2281" i="1"/>
  <c r="L2282" i="1"/>
  <c r="L2283" i="1"/>
  <c r="L2284" i="1"/>
  <c r="L2285" i="1"/>
  <c r="L2286" i="1"/>
  <c r="L2287" i="1"/>
  <c r="L2288" i="1"/>
  <c r="L2289" i="1"/>
  <c r="L2290" i="1"/>
  <c r="L2291" i="1"/>
  <c r="L2292" i="1"/>
  <c r="L2293" i="1"/>
  <c r="L2294" i="1"/>
  <c r="L2295" i="1"/>
  <c r="L2296" i="1"/>
  <c r="L2297" i="1"/>
  <c r="L2298" i="1"/>
  <c r="L2299" i="1"/>
  <c r="L2300" i="1"/>
  <c r="L2301" i="1"/>
  <c r="L2302" i="1"/>
  <c r="L2303" i="1"/>
  <c r="L2304" i="1"/>
  <c r="L2305" i="1"/>
  <c r="L2306" i="1"/>
  <c r="L2307" i="1"/>
  <c r="L2308" i="1"/>
  <c r="L2309" i="1"/>
  <c r="L2310" i="1"/>
  <c r="L2311" i="1"/>
  <c r="L2312" i="1"/>
  <c r="L2313" i="1"/>
  <c r="L2314" i="1"/>
  <c r="L2315" i="1"/>
  <c r="L2316" i="1"/>
  <c r="L2317" i="1"/>
  <c r="L2318" i="1"/>
  <c r="L2319" i="1"/>
  <c r="L2320" i="1"/>
  <c r="L2321" i="1"/>
  <c r="L2322" i="1"/>
  <c r="L2323" i="1"/>
  <c r="L2324" i="1"/>
  <c r="L2325" i="1"/>
  <c r="L2326" i="1"/>
  <c r="L2327" i="1"/>
  <c r="L2328" i="1"/>
  <c r="L2329" i="1"/>
  <c r="L2330" i="1"/>
  <c r="L2331" i="1"/>
  <c r="L2332" i="1"/>
  <c r="L2333" i="1"/>
  <c r="L2334" i="1"/>
  <c r="L2335" i="1"/>
  <c r="L2336" i="1"/>
  <c r="L2337" i="1"/>
  <c r="L2338" i="1"/>
  <c r="L2339" i="1"/>
  <c r="L2340" i="1"/>
  <c r="L2341" i="1"/>
  <c r="L2342" i="1"/>
  <c r="L2343" i="1"/>
  <c r="L2344" i="1"/>
  <c r="L2345" i="1"/>
  <c r="L2346" i="1"/>
  <c r="L2347" i="1"/>
  <c r="L2348" i="1"/>
  <c r="L2349" i="1"/>
  <c r="L2350" i="1"/>
  <c r="L2351" i="1"/>
  <c r="L2352" i="1"/>
  <c r="L2353" i="1"/>
  <c r="L2354" i="1"/>
  <c r="L2355" i="1"/>
  <c r="L2356" i="1"/>
  <c r="L2357" i="1"/>
  <c r="L2358" i="1"/>
  <c r="L2359" i="1"/>
  <c r="L2360" i="1"/>
  <c r="L2361" i="1"/>
  <c r="L2362" i="1"/>
  <c r="L2363" i="1"/>
  <c r="L2364" i="1"/>
  <c r="L2365" i="1"/>
  <c r="L2366" i="1"/>
  <c r="L2367" i="1"/>
  <c r="L2368" i="1"/>
  <c r="L2369" i="1"/>
  <c r="L2370" i="1"/>
  <c r="L2371" i="1"/>
  <c r="L2372" i="1"/>
  <c r="L2373" i="1"/>
  <c r="L2374" i="1"/>
  <c r="L2375" i="1"/>
  <c r="L2376" i="1"/>
  <c r="L2377" i="1"/>
  <c r="L2378" i="1"/>
  <c r="L2379" i="1"/>
  <c r="L2380" i="1"/>
  <c r="L2381" i="1"/>
  <c r="L2382" i="1"/>
  <c r="L2383" i="1"/>
  <c r="L2384" i="1"/>
  <c r="L2385" i="1"/>
  <c r="L2386" i="1"/>
  <c r="L2387" i="1"/>
  <c r="L2388" i="1"/>
  <c r="L2389" i="1"/>
  <c r="L2390" i="1"/>
  <c r="L2391" i="1"/>
  <c r="L2392" i="1"/>
  <c r="L2393" i="1"/>
  <c r="L2394" i="1"/>
  <c r="L2395" i="1"/>
  <c r="L2396" i="1"/>
  <c r="L2397" i="1"/>
  <c r="L2398" i="1"/>
  <c r="L2399" i="1"/>
  <c r="L2400" i="1"/>
  <c r="L2401" i="1"/>
  <c r="L2402" i="1"/>
  <c r="L2403" i="1"/>
  <c r="L2404" i="1"/>
  <c r="L2405" i="1"/>
  <c r="L2406" i="1"/>
  <c r="L2407" i="1"/>
  <c r="L2408" i="1"/>
  <c r="L2409" i="1"/>
  <c r="L2410" i="1"/>
  <c r="L2411" i="1"/>
  <c r="L2412" i="1"/>
  <c r="L2413" i="1"/>
  <c r="L2414" i="1"/>
  <c r="L2415" i="1"/>
  <c r="L2416" i="1"/>
  <c r="L2417" i="1"/>
  <c r="L2418" i="1"/>
  <c r="L2419" i="1"/>
  <c r="L2420" i="1"/>
  <c r="L2421" i="1"/>
  <c r="L2422" i="1"/>
  <c r="L2423" i="1"/>
  <c r="L2424" i="1"/>
  <c r="L2425" i="1"/>
  <c r="L2426" i="1"/>
  <c r="L2427" i="1"/>
  <c r="L2428" i="1"/>
  <c r="L2429" i="1"/>
  <c r="L2430" i="1"/>
  <c r="L2431" i="1"/>
  <c r="L2432" i="1"/>
  <c r="L2433" i="1"/>
  <c r="L2434" i="1"/>
  <c r="L2435" i="1"/>
  <c r="L2436" i="1"/>
  <c r="L2437" i="1"/>
  <c r="L2438" i="1"/>
  <c r="L2439" i="1"/>
  <c r="L2440" i="1"/>
  <c r="L2441" i="1"/>
  <c r="L2442" i="1"/>
  <c r="L2443" i="1"/>
  <c r="L2444" i="1"/>
  <c r="L2445" i="1"/>
  <c r="L2446" i="1"/>
  <c r="L2447" i="1"/>
  <c r="L2448" i="1"/>
  <c r="L2449" i="1"/>
  <c r="L2450" i="1"/>
  <c r="L2451" i="1"/>
  <c r="L2452" i="1"/>
  <c r="L2453" i="1"/>
  <c r="L2454" i="1"/>
  <c r="L2455" i="1"/>
  <c r="L2456" i="1"/>
  <c r="L2457" i="1"/>
  <c r="L2458" i="1"/>
  <c r="L2459" i="1"/>
  <c r="L2460" i="1"/>
  <c r="L2461" i="1"/>
  <c r="L2462" i="1"/>
  <c r="L2463" i="1"/>
  <c r="L2464" i="1"/>
  <c r="L2465" i="1"/>
  <c r="L2466" i="1"/>
  <c r="L2467" i="1"/>
  <c r="L2468" i="1"/>
  <c r="L2469" i="1"/>
  <c r="L2470" i="1"/>
  <c r="L2471" i="1"/>
  <c r="L2472" i="1"/>
  <c r="L2473" i="1"/>
  <c r="L2474" i="1"/>
  <c r="L2475" i="1"/>
  <c r="L2476" i="1"/>
  <c r="L2477" i="1"/>
  <c r="L2478" i="1"/>
  <c r="L2479" i="1"/>
  <c r="L2480" i="1"/>
  <c r="L2481" i="1"/>
  <c r="L2482" i="1"/>
  <c r="L2483" i="1"/>
  <c r="L2484" i="1"/>
  <c r="L2485" i="1"/>
  <c r="L2486" i="1"/>
  <c r="L2487" i="1"/>
  <c r="L2488" i="1"/>
  <c r="L2489" i="1"/>
  <c r="L2490" i="1"/>
  <c r="L2491" i="1"/>
  <c r="L2492" i="1"/>
  <c r="L2493" i="1"/>
  <c r="L2494" i="1"/>
  <c r="L2495" i="1"/>
  <c r="L2496" i="1"/>
  <c r="L2497" i="1"/>
  <c r="L2498" i="1"/>
  <c r="L2499" i="1"/>
  <c r="L2500" i="1"/>
  <c r="L2501" i="1"/>
  <c r="L2502" i="1"/>
  <c r="L2503" i="1"/>
  <c r="L2504" i="1"/>
  <c r="L2505" i="1"/>
  <c r="L2506" i="1"/>
  <c r="L2507" i="1"/>
  <c r="L2508" i="1"/>
  <c r="L2509" i="1"/>
  <c r="L2510" i="1"/>
  <c r="L2511" i="1"/>
  <c r="L2512" i="1"/>
  <c r="L2513" i="1"/>
  <c r="L2514" i="1"/>
  <c r="L2515" i="1"/>
  <c r="L2516" i="1"/>
  <c r="L2517" i="1"/>
  <c r="L2518" i="1"/>
  <c r="L2519" i="1"/>
  <c r="L2520" i="1"/>
  <c r="L2521" i="1"/>
  <c r="L2522" i="1"/>
  <c r="L2523" i="1"/>
  <c r="L2524" i="1"/>
  <c r="L2525" i="1"/>
  <c r="L2526" i="1"/>
  <c r="L2527" i="1"/>
  <c r="L2528" i="1"/>
  <c r="L2529" i="1"/>
  <c r="L2530" i="1"/>
  <c r="L2531" i="1"/>
  <c r="L2532" i="1"/>
  <c r="L2533" i="1"/>
  <c r="L2534" i="1"/>
  <c r="L2535" i="1"/>
  <c r="L2536" i="1"/>
  <c r="L2537" i="1"/>
  <c r="L2538" i="1"/>
  <c r="L2539" i="1"/>
  <c r="L2540" i="1"/>
  <c r="L2541" i="1"/>
  <c r="L2542" i="1"/>
  <c r="L2543" i="1"/>
  <c r="L2544" i="1"/>
  <c r="L2545" i="1"/>
  <c r="L2546" i="1"/>
  <c r="L2547" i="1"/>
  <c r="L2548" i="1"/>
  <c r="L2549" i="1"/>
  <c r="L2550" i="1"/>
  <c r="L2551" i="1"/>
  <c r="L2552" i="1"/>
  <c r="L2553" i="1"/>
  <c r="L2554" i="1"/>
  <c r="L2555" i="1"/>
  <c r="L2556" i="1"/>
  <c r="L2557" i="1"/>
  <c r="L2558" i="1"/>
  <c r="L2559" i="1"/>
  <c r="L2560" i="1"/>
  <c r="L2561" i="1"/>
  <c r="L2562" i="1"/>
  <c r="L2563" i="1"/>
  <c r="L2564" i="1"/>
  <c r="L2565" i="1"/>
  <c r="L2566" i="1"/>
  <c r="L2567" i="1"/>
  <c r="L2568" i="1"/>
  <c r="L2569" i="1"/>
  <c r="L2570" i="1"/>
  <c r="L2571" i="1"/>
  <c r="L2572" i="1"/>
  <c r="L2573" i="1"/>
  <c r="L2574" i="1"/>
  <c r="L2575" i="1"/>
  <c r="L2576" i="1"/>
  <c r="L2577" i="1"/>
  <c r="L2578" i="1"/>
  <c r="L2579" i="1"/>
  <c r="L2580" i="1"/>
  <c r="L2581" i="1"/>
  <c r="L2582" i="1"/>
  <c r="L2583" i="1"/>
  <c r="L2584" i="1"/>
  <c r="L2585" i="1"/>
  <c r="L2586" i="1"/>
  <c r="L2587" i="1"/>
  <c r="L2588" i="1"/>
  <c r="L2589" i="1"/>
  <c r="L2590" i="1"/>
  <c r="L2591" i="1"/>
  <c r="L2592" i="1"/>
  <c r="L2593" i="1"/>
  <c r="L2594" i="1"/>
  <c r="L2595" i="1"/>
  <c r="L2596" i="1"/>
  <c r="L2597" i="1"/>
  <c r="L2598" i="1"/>
  <c r="L2599" i="1"/>
  <c r="L2600" i="1"/>
  <c r="L2601" i="1"/>
  <c r="L2602" i="1"/>
  <c r="L2603" i="1"/>
  <c r="L2604" i="1"/>
  <c r="L2605" i="1"/>
  <c r="L2606" i="1"/>
  <c r="L2607" i="1"/>
  <c r="L2608" i="1"/>
  <c r="L2609" i="1"/>
  <c r="L2610" i="1"/>
  <c r="L2611" i="1"/>
  <c r="L2612" i="1"/>
  <c r="L2613" i="1"/>
  <c r="L2614" i="1"/>
  <c r="L2615" i="1"/>
  <c r="L2616" i="1"/>
  <c r="L2617" i="1"/>
  <c r="L2618" i="1"/>
  <c r="L2619" i="1"/>
  <c r="L2620" i="1"/>
  <c r="L2621" i="1"/>
  <c r="L2622" i="1"/>
  <c r="L2623" i="1"/>
  <c r="L2624" i="1"/>
  <c r="L2625" i="1"/>
  <c r="L2626" i="1"/>
  <c r="L2627" i="1"/>
  <c r="L2628" i="1"/>
  <c r="L2629" i="1"/>
  <c r="L2630" i="1"/>
  <c r="L2631" i="1"/>
  <c r="L2632" i="1"/>
  <c r="L2633" i="1"/>
  <c r="L2634" i="1"/>
  <c r="L2635" i="1"/>
  <c r="L2636" i="1"/>
  <c r="L2637" i="1"/>
  <c r="L2638" i="1"/>
  <c r="L2639" i="1"/>
  <c r="L2640" i="1"/>
  <c r="L2641" i="1"/>
  <c r="L2642" i="1"/>
  <c r="L2643" i="1"/>
  <c r="L2644" i="1"/>
  <c r="L2645" i="1"/>
  <c r="L2646" i="1"/>
  <c r="L2647" i="1"/>
  <c r="L2648" i="1"/>
  <c r="L2649" i="1"/>
  <c r="L2650" i="1"/>
  <c r="L2651" i="1"/>
  <c r="L2652" i="1"/>
  <c r="L2653" i="1"/>
  <c r="L2654" i="1"/>
  <c r="L2655" i="1"/>
  <c r="L2656" i="1"/>
  <c r="L2657" i="1"/>
  <c r="L2658" i="1"/>
  <c r="L2659" i="1"/>
  <c r="L2660" i="1"/>
  <c r="L2661" i="1"/>
  <c r="L2662" i="1"/>
  <c r="L2663" i="1"/>
  <c r="L2664" i="1"/>
  <c r="L2665" i="1"/>
  <c r="L2666" i="1"/>
  <c r="L2667" i="1"/>
  <c r="L2668" i="1"/>
  <c r="L2669" i="1"/>
  <c r="L2670" i="1"/>
  <c r="L2671" i="1"/>
  <c r="L2672" i="1"/>
  <c r="L2673" i="1"/>
  <c r="L2674" i="1"/>
  <c r="L2675" i="1"/>
  <c r="L2676" i="1"/>
  <c r="L2677" i="1"/>
  <c r="L2678" i="1"/>
  <c r="L2679" i="1"/>
  <c r="L2680" i="1"/>
  <c r="L2681" i="1"/>
  <c r="L2682" i="1"/>
  <c r="L2683" i="1"/>
  <c r="L2684" i="1"/>
  <c r="L2685" i="1"/>
  <c r="L2686" i="1"/>
  <c r="L2687" i="1"/>
  <c r="L2688" i="1"/>
  <c r="L2689" i="1"/>
  <c r="L2690" i="1"/>
  <c r="L2691" i="1"/>
  <c r="L2692" i="1"/>
  <c r="L2693" i="1"/>
  <c r="L2694" i="1"/>
  <c r="L2695" i="1"/>
  <c r="L2696" i="1"/>
  <c r="L2697" i="1"/>
  <c r="L2698" i="1"/>
  <c r="L2699" i="1"/>
  <c r="L2700" i="1"/>
  <c r="L2701" i="1"/>
  <c r="L2702" i="1"/>
  <c r="L2703" i="1"/>
  <c r="L2704" i="1"/>
  <c r="L2705" i="1"/>
  <c r="L2706" i="1"/>
  <c r="L2707" i="1"/>
  <c r="L2708" i="1"/>
  <c r="L2709" i="1"/>
  <c r="L2710" i="1"/>
  <c r="L2711" i="1"/>
  <c r="L2712" i="1"/>
  <c r="L2713" i="1"/>
  <c r="L2714" i="1"/>
  <c r="L2715" i="1"/>
  <c r="L2716" i="1"/>
  <c r="L2717" i="1"/>
  <c r="L2718" i="1"/>
  <c r="L2719" i="1"/>
  <c r="L2720" i="1"/>
  <c r="L2721" i="1"/>
  <c r="L2722" i="1"/>
  <c r="L2723" i="1"/>
  <c r="L2724" i="1"/>
  <c r="L2725" i="1"/>
  <c r="L2726" i="1"/>
  <c r="L2727" i="1"/>
  <c r="L2728" i="1"/>
  <c r="L2729" i="1"/>
  <c r="L2730" i="1"/>
  <c r="L2731" i="1"/>
  <c r="L2732" i="1"/>
  <c r="L2733" i="1"/>
  <c r="L2734" i="1"/>
  <c r="L2735" i="1"/>
  <c r="L2736" i="1"/>
  <c r="L2737" i="1"/>
  <c r="L2738" i="1"/>
  <c r="L2739" i="1"/>
  <c r="L2740" i="1"/>
  <c r="L2741" i="1"/>
  <c r="L2742" i="1"/>
  <c r="L2743" i="1"/>
  <c r="L2744" i="1"/>
  <c r="L2745" i="1"/>
  <c r="L2746" i="1"/>
  <c r="L2747" i="1"/>
  <c r="L2748" i="1"/>
  <c r="L2749" i="1"/>
  <c r="L2750" i="1"/>
  <c r="L2751" i="1"/>
  <c r="L2752" i="1"/>
  <c r="L2753" i="1"/>
  <c r="L2754" i="1"/>
  <c r="L2755" i="1"/>
  <c r="L2756" i="1"/>
  <c r="L2757" i="1"/>
  <c r="L2758" i="1"/>
  <c r="L2759" i="1"/>
  <c r="L2760" i="1"/>
  <c r="L2761" i="1"/>
  <c r="L2762" i="1"/>
  <c r="L2763" i="1"/>
  <c r="L2764" i="1"/>
  <c r="L2765" i="1"/>
  <c r="L2766" i="1"/>
  <c r="L2767" i="1"/>
  <c r="L2768" i="1"/>
  <c r="L2769" i="1"/>
  <c r="L2770" i="1"/>
  <c r="L2771" i="1"/>
  <c r="L2772" i="1"/>
  <c r="L2773" i="1"/>
  <c r="L2774" i="1"/>
  <c r="L2775" i="1"/>
  <c r="L2776" i="1"/>
  <c r="L2777" i="1"/>
  <c r="L2778" i="1"/>
  <c r="L2779" i="1"/>
  <c r="L2780" i="1"/>
  <c r="L2781" i="1"/>
  <c r="L2782" i="1"/>
  <c r="L2783" i="1"/>
  <c r="L2784" i="1"/>
  <c r="L2785" i="1"/>
  <c r="L2786" i="1"/>
  <c r="L2787" i="1"/>
  <c r="L2788" i="1"/>
  <c r="L2789" i="1"/>
  <c r="L2790" i="1"/>
  <c r="L2791" i="1"/>
  <c r="L2792" i="1"/>
  <c r="L2793" i="1"/>
  <c r="L2794" i="1"/>
  <c r="L2795" i="1"/>
  <c r="L2796" i="1"/>
  <c r="L2797" i="1"/>
  <c r="L2798" i="1"/>
  <c r="L2799" i="1"/>
  <c r="L2800" i="1"/>
  <c r="L2801" i="1"/>
  <c r="L2802" i="1"/>
  <c r="L2803" i="1"/>
  <c r="L2804" i="1"/>
  <c r="L2805" i="1"/>
  <c r="L2806" i="1"/>
  <c r="L2807" i="1"/>
  <c r="L2808" i="1"/>
  <c r="L2809" i="1"/>
  <c r="L2810" i="1"/>
  <c r="L2811" i="1"/>
  <c r="L2812" i="1"/>
  <c r="L2813" i="1"/>
  <c r="L2814" i="1"/>
  <c r="L2815" i="1"/>
  <c r="L2816" i="1"/>
  <c r="L2817" i="1"/>
  <c r="L2818" i="1"/>
  <c r="L2819" i="1"/>
  <c r="L2820" i="1"/>
  <c r="L2821" i="1"/>
  <c r="L2822" i="1"/>
  <c r="L2823" i="1"/>
  <c r="L2824" i="1"/>
  <c r="L2825" i="1"/>
  <c r="L2826" i="1"/>
  <c r="L2827" i="1"/>
  <c r="L2828" i="1"/>
  <c r="L2829" i="1"/>
  <c r="L2830" i="1"/>
  <c r="L2831" i="1"/>
  <c r="L2832" i="1"/>
  <c r="L2833" i="1"/>
  <c r="L2834" i="1"/>
  <c r="L2835" i="1"/>
  <c r="L2836" i="1"/>
  <c r="L2837" i="1"/>
  <c r="L2838" i="1"/>
  <c r="L2839" i="1"/>
  <c r="L2840" i="1"/>
  <c r="L2841" i="1"/>
  <c r="L2842" i="1"/>
  <c r="L2843" i="1"/>
  <c r="L2844" i="1"/>
  <c r="L2845" i="1"/>
  <c r="L2846" i="1"/>
  <c r="L2847" i="1"/>
  <c r="L2848" i="1"/>
  <c r="L2849" i="1"/>
  <c r="L2850" i="1"/>
  <c r="L2851" i="1"/>
  <c r="L2852" i="1"/>
  <c r="L2853" i="1"/>
  <c r="L2854" i="1"/>
  <c r="L2855" i="1"/>
  <c r="L2856" i="1"/>
  <c r="L2857" i="1"/>
  <c r="L2858" i="1"/>
  <c r="L2859" i="1"/>
  <c r="L2860" i="1"/>
  <c r="L2861" i="1"/>
  <c r="L2862" i="1"/>
  <c r="L2863" i="1"/>
  <c r="L2864" i="1"/>
  <c r="L2865" i="1"/>
  <c r="L2866" i="1"/>
  <c r="L2867" i="1"/>
  <c r="L2868" i="1"/>
  <c r="L2869" i="1"/>
  <c r="L2870" i="1"/>
  <c r="L2871" i="1"/>
  <c r="L2872" i="1"/>
  <c r="L2873" i="1"/>
  <c r="L2874" i="1"/>
  <c r="L2875" i="1"/>
  <c r="L2876" i="1"/>
  <c r="L2877" i="1"/>
  <c r="L2878" i="1"/>
  <c r="L2879" i="1"/>
  <c r="L2880" i="1"/>
  <c r="L2881" i="1"/>
  <c r="L2882" i="1"/>
  <c r="L2883" i="1"/>
  <c r="L2884" i="1"/>
  <c r="L2885" i="1"/>
  <c r="L2886" i="1"/>
  <c r="L2887" i="1"/>
  <c r="L2888" i="1"/>
  <c r="L2889" i="1"/>
  <c r="L2890" i="1"/>
  <c r="L2891" i="1"/>
  <c r="L2892" i="1"/>
  <c r="L2893" i="1"/>
  <c r="L2894" i="1"/>
  <c r="L2895" i="1"/>
  <c r="L2896" i="1"/>
  <c r="L2897" i="1"/>
  <c r="L2898" i="1"/>
  <c r="L2899" i="1"/>
  <c r="L2900" i="1"/>
  <c r="L2901" i="1"/>
  <c r="L2902" i="1"/>
  <c r="L2903" i="1"/>
  <c r="L2904" i="1"/>
  <c r="L2905" i="1"/>
  <c r="L2906" i="1"/>
  <c r="L2907" i="1"/>
  <c r="L2908" i="1"/>
  <c r="L2909" i="1"/>
  <c r="L2910" i="1"/>
  <c r="L2911" i="1"/>
  <c r="L2912" i="1"/>
  <c r="L2913" i="1"/>
  <c r="L2914" i="1"/>
  <c r="L2915" i="1"/>
  <c r="L2916" i="1"/>
  <c r="L2917" i="1"/>
  <c r="L2918" i="1"/>
  <c r="L2919" i="1"/>
  <c r="L2920" i="1"/>
  <c r="L2921" i="1"/>
  <c r="L2922" i="1"/>
  <c r="L2923" i="1"/>
  <c r="L2924" i="1"/>
  <c r="L2925" i="1"/>
  <c r="L2926" i="1"/>
  <c r="L2927" i="1"/>
  <c r="L2928" i="1"/>
  <c r="L2929" i="1"/>
  <c r="L2930" i="1"/>
  <c r="L2931" i="1"/>
  <c r="L2932" i="1"/>
  <c r="L2933" i="1"/>
  <c r="L2934" i="1"/>
  <c r="L2935" i="1"/>
  <c r="L2936" i="1"/>
  <c r="L2937" i="1"/>
  <c r="L2938" i="1"/>
  <c r="L2939" i="1"/>
  <c r="L2940" i="1"/>
  <c r="L2941" i="1"/>
  <c r="L2942" i="1"/>
  <c r="L2943" i="1"/>
  <c r="L2944" i="1"/>
  <c r="L2945" i="1"/>
  <c r="L2946" i="1"/>
  <c r="L2947" i="1"/>
  <c r="L2948" i="1"/>
  <c r="L2949" i="1"/>
  <c r="L2950" i="1"/>
  <c r="L2951" i="1"/>
  <c r="L2952" i="1"/>
  <c r="L2953" i="1"/>
  <c r="L2954" i="1"/>
  <c r="L2955" i="1"/>
  <c r="L2956" i="1"/>
  <c r="L2957" i="1"/>
  <c r="L2958" i="1"/>
  <c r="L2959" i="1"/>
  <c r="L2960" i="1"/>
  <c r="L2961" i="1"/>
  <c r="L2962" i="1"/>
  <c r="L2963" i="1"/>
  <c r="L2964" i="1"/>
  <c r="L2965" i="1"/>
  <c r="L2966" i="1"/>
  <c r="L2967" i="1"/>
  <c r="L2968" i="1"/>
  <c r="L2969" i="1"/>
  <c r="L2970" i="1"/>
  <c r="L2971" i="1"/>
  <c r="L2972" i="1"/>
  <c r="L2973" i="1"/>
  <c r="L2974" i="1"/>
  <c r="L2975" i="1"/>
  <c r="L2976" i="1"/>
  <c r="L2977" i="1"/>
  <c r="L2978" i="1"/>
  <c r="L2979" i="1"/>
  <c r="L2980" i="1"/>
  <c r="L2981" i="1"/>
  <c r="L2982" i="1"/>
  <c r="L2983" i="1"/>
  <c r="L2984" i="1"/>
  <c r="L2985" i="1"/>
  <c r="L2986" i="1"/>
  <c r="L2987" i="1"/>
  <c r="L2988" i="1"/>
  <c r="L2989" i="1"/>
  <c r="L2990" i="1"/>
  <c r="L2991" i="1"/>
  <c r="L2992" i="1"/>
  <c r="L2993" i="1"/>
  <c r="L2994" i="1"/>
  <c r="L2995" i="1"/>
  <c r="L2996" i="1"/>
  <c r="L2997" i="1"/>
  <c r="L2998" i="1"/>
  <c r="L2999" i="1"/>
  <c r="L3000" i="1"/>
  <c r="L3001" i="1"/>
  <c r="L3002" i="1"/>
  <c r="L3003" i="1"/>
  <c r="L3004" i="1"/>
  <c r="L3005" i="1"/>
  <c r="L3006" i="1"/>
  <c r="L3007" i="1"/>
  <c r="L3008" i="1"/>
  <c r="L3009" i="1"/>
  <c r="L3010" i="1"/>
  <c r="L3011" i="1"/>
  <c r="L3012" i="1"/>
  <c r="L3013" i="1"/>
  <c r="L3014" i="1"/>
  <c r="L3015" i="1"/>
  <c r="L3016" i="1"/>
  <c r="L3017" i="1"/>
  <c r="L3018" i="1"/>
  <c r="L3019" i="1"/>
  <c r="L3020" i="1"/>
  <c r="L3021" i="1"/>
  <c r="L3022" i="1"/>
  <c r="L3023" i="1"/>
  <c r="L3024" i="1"/>
  <c r="L3025" i="1"/>
  <c r="L3026" i="1"/>
  <c r="L3027" i="1"/>
  <c r="L3028" i="1"/>
  <c r="L3029" i="1"/>
  <c r="L3030" i="1"/>
  <c r="L3031" i="1"/>
  <c r="L3032" i="1"/>
  <c r="L3033" i="1"/>
  <c r="L3034" i="1"/>
  <c r="L3035" i="1"/>
  <c r="L3036" i="1"/>
  <c r="L3037" i="1"/>
  <c r="L3038" i="1"/>
  <c r="L3039" i="1"/>
  <c r="L3040" i="1"/>
  <c r="L3041" i="1"/>
  <c r="L3042" i="1"/>
  <c r="L3043" i="1"/>
  <c r="L3044" i="1"/>
  <c r="L3045" i="1"/>
  <c r="L3046" i="1"/>
  <c r="L3047" i="1"/>
  <c r="L3048" i="1"/>
  <c r="L3049" i="1"/>
  <c r="L3050" i="1"/>
  <c r="L3051" i="1"/>
  <c r="L3052" i="1"/>
  <c r="L3053" i="1"/>
  <c r="L3054" i="1"/>
  <c r="L3055" i="1"/>
  <c r="L3056" i="1"/>
  <c r="L3057" i="1"/>
  <c r="L3058" i="1"/>
  <c r="L3059" i="1"/>
  <c r="L3060" i="1"/>
  <c r="L3061" i="1"/>
  <c r="L3062" i="1"/>
  <c r="L3063" i="1"/>
  <c r="L3064" i="1"/>
  <c r="L3065" i="1"/>
  <c r="L3066" i="1"/>
  <c r="L3067" i="1"/>
  <c r="L3068" i="1"/>
  <c r="L3069" i="1"/>
  <c r="L3070" i="1"/>
  <c r="L3071" i="1"/>
  <c r="L3072" i="1"/>
  <c r="L3073" i="1"/>
  <c r="L3074" i="1"/>
  <c r="L3075" i="1"/>
  <c r="L3076" i="1"/>
  <c r="L3077" i="1"/>
  <c r="L3078" i="1"/>
  <c r="L3079" i="1"/>
  <c r="L3080" i="1"/>
  <c r="L3081" i="1"/>
  <c r="L3082" i="1"/>
  <c r="L3083" i="1"/>
  <c r="L3084" i="1"/>
  <c r="L3085" i="1"/>
  <c r="L3086" i="1"/>
  <c r="L3087" i="1"/>
  <c r="L3088" i="1"/>
  <c r="L3089" i="1"/>
  <c r="L3090" i="1"/>
  <c r="L3091" i="1"/>
  <c r="L3092" i="1"/>
  <c r="L3093" i="1"/>
  <c r="L3094" i="1"/>
  <c r="L3095" i="1"/>
  <c r="L3096" i="1"/>
  <c r="L3097" i="1"/>
  <c r="L3098" i="1"/>
  <c r="L3099" i="1"/>
  <c r="L3100" i="1"/>
  <c r="L3101" i="1"/>
  <c r="L3102" i="1"/>
  <c r="L3103" i="1"/>
  <c r="L3104" i="1"/>
  <c r="L3105" i="1"/>
  <c r="L3106" i="1"/>
  <c r="L3107" i="1"/>
  <c r="L3108" i="1"/>
  <c r="L3109" i="1"/>
  <c r="L3110" i="1"/>
  <c r="L3111" i="1"/>
  <c r="L3112" i="1"/>
  <c r="L3113" i="1"/>
  <c r="L3114" i="1"/>
  <c r="L3115" i="1"/>
  <c r="L3116" i="1"/>
  <c r="L3117" i="1"/>
  <c r="L3118" i="1"/>
  <c r="L3119" i="1"/>
  <c r="L3120" i="1"/>
  <c r="L3121" i="1"/>
  <c r="L3122" i="1"/>
  <c r="L3123" i="1"/>
  <c r="L3124" i="1"/>
  <c r="L3125" i="1"/>
  <c r="L3126" i="1"/>
  <c r="L3127" i="1"/>
  <c r="L3128" i="1"/>
  <c r="L3129" i="1"/>
  <c r="L3130" i="1"/>
  <c r="L3131" i="1"/>
  <c r="L3132" i="1"/>
  <c r="L3133" i="1"/>
  <c r="L3134" i="1"/>
  <c r="L3135" i="1"/>
  <c r="L3136" i="1"/>
  <c r="L3137" i="1"/>
  <c r="L3138" i="1"/>
  <c r="L3139" i="1"/>
  <c r="L3140" i="1"/>
  <c r="L3141" i="1"/>
  <c r="L3142" i="1"/>
  <c r="L3143" i="1"/>
  <c r="L3144" i="1"/>
  <c r="L3145" i="1"/>
  <c r="L3146" i="1"/>
  <c r="L3147" i="1"/>
  <c r="L3148" i="1"/>
  <c r="L3149" i="1"/>
  <c r="L3150" i="1"/>
  <c r="L3151" i="1"/>
  <c r="L3152" i="1"/>
  <c r="L3153" i="1"/>
  <c r="L3154" i="1"/>
  <c r="L3155" i="1"/>
  <c r="L3156" i="1"/>
  <c r="L3157" i="1"/>
  <c r="L3158" i="1"/>
  <c r="L3159" i="1"/>
  <c r="L3160" i="1"/>
  <c r="L3161" i="1"/>
  <c r="L3162" i="1"/>
  <c r="L3163" i="1"/>
  <c r="L3164" i="1"/>
  <c r="L3165" i="1"/>
  <c r="L3166" i="1"/>
  <c r="L3167" i="1"/>
  <c r="L3168" i="1"/>
  <c r="L3169" i="1"/>
  <c r="L3170" i="1"/>
  <c r="L3171" i="1"/>
  <c r="L3172" i="1"/>
  <c r="L3173" i="1"/>
  <c r="L3174" i="1"/>
  <c r="L3175" i="1"/>
  <c r="L3176" i="1"/>
  <c r="L3177" i="1"/>
  <c r="L3178" i="1"/>
  <c r="L3179" i="1"/>
  <c r="L3180" i="1"/>
  <c r="L3181" i="1"/>
  <c r="L3182" i="1"/>
  <c r="L3183" i="1"/>
  <c r="L3184" i="1"/>
  <c r="L3185" i="1"/>
  <c r="L3186" i="1"/>
  <c r="L3187" i="1"/>
  <c r="L3188" i="1"/>
  <c r="L3189" i="1"/>
  <c r="L3190" i="1"/>
  <c r="L3191" i="1"/>
  <c r="L3192" i="1"/>
  <c r="L3193" i="1"/>
  <c r="L3194" i="1"/>
  <c r="L3195" i="1"/>
  <c r="L3196" i="1"/>
  <c r="L3197" i="1"/>
  <c r="L3198" i="1"/>
  <c r="L3199" i="1"/>
  <c r="L3200" i="1"/>
  <c r="L3201" i="1"/>
  <c r="L3202" i="1"/>
  <c r="L3203" i="1"/>
  <c r="L3204" i="1"/>
  <c r="L3205" i="1"/>
  <c r="L3206" i="1"/>
  <c r="L3207" i="1"/>
  <c r="L3208" i="1"/>
  <c r="L3209" i="1"/>
  <c r="L3210" i="1"/>
  <c r="L3211" i="1"/>
  <c r="L3212" i="1"/>
  <c r="L3213" i="1"/>
  <c r="L3214" i="1"/>
  <c r="L3215" i="1"/>
  <c r="L3216" i="1"/>
  <c r="L3217" i="1"/>
  <c r="L3218" i="1"/>
  <c r="L3219" i="1"/>
  <c r="L3220" i="1"/>
  <c r="L3221" i="1"/>
  <c r="L3222" i="1"/>
  <c r="L3223" i="1"/>
  <c r="L3224" i="1"/>
  <c r="L3225" i="1"/>
  <c r="L3226" i="1"/>
  <c r="L3227" i="1"/>
  <c r="L3228" i="1"/>
  <c r="L3229" i="1"/>
  <c r="L3230" i="1"/>
  <c r="L3231" i="1"/>
  <c r="L3232" i="1"/>
  <c r="L3233" i="1"/>
  <c r="L3234" i="1"/>
  <c r="L3235" i="1"/>
  <c r="L3236" i="1"/>
  <c r="L3237" i="1"/>
  <c r="L3238" i="1"/>
  <c r="L3239" i="1"/>
  <c r="L3240" i="1"/>
  <c r="L3241" i="1"/>
  <c r="L3242" i="1"/>
  <c r="L3243" i="1"/>
  <c r="L3244" i="1"/>
  <c r="L3245" i="1"/>
  <c r="L3246" i="1"/>
  <c r="L3247" i="1"/>
  <c r="L3248" i="1"/>
  <c r="L3249" i="1"/>
  <c r="L3250" i="1"/>
  <c r="L3251" i="1"/>
  <c r="L3252" i="1"/>
  <c r="L3253" i="1"/>
  <c r="L3254" i="1"/>
  <c r="L3255" i="1"/>
  <c r="L3256" i="1"/>
  <c r="L3257" i="1"/>
  <c r="L3258" i="1"/>
  <c r="L3259" i="1"/>
  <c r="L3260" i="1"/>
  <c r="L3261" i="1"/>
  <c r="L3262" i="1"/>
  <c r="L3263" i="1"/>
  <c r="L3264" i="1"/>
  <c r="L3265" i="1"/>
  <c r="L3266" i="1"/>
  <c r="L3267" i="1"/>
  <c r="L3268" i="1"/>
  <c r="L3269" i="1"/>
  <c r="L3270" i="1"/>
  <c r="L3271" i="1"/>
  <c r="L3272" i="1"/>
  <c r="L3273" i="1"/>
  <c r="L3274" i="1"/>
  <c r="L3275" i="1"/>
  <c r="L3276" i="1"/>
  <c r="L3277" i="1"/>
  <c r="L3278" i="1"/>
  <c r="L3279" i="1"/>
  <c r="L3280" i="1"/>
  <c r="L3281" i="1"/>
  <c r="L3282" i="1"/>
  <c r="L3283" i="1"/>
  <c r="L3284" i="1"/>
  <c r="L3285" i="1"/>
  <c r="L3286" i="1"/>
  <c r="L3287" i="1"/>
  <c r="L3288" i="1"/>
  <c r="L3289" i="1"/>
  <c r="L3290" i="1"/>
  <c r="L3291" i="1"/>
  <c r="L3292" i="1"/>
  <c r="L3293" i="1"/>
  <c r="L3294" i="1"/>
  <c r="L3295" i="1"/>
  <c r="L3296" i="1"/>
  <c r="L3297" i="1"/>
  <c r="L3298" i="1"/>
  <c r="L3299" i="1"/>
  <c r="L3300" i="1"/>
  <c r="L3301" i="1"/>
  <c r="L3302" i="1"/>
  <c r="L3303" i="1"/>
  <c r="L3304" i="1"/>
  <c r="L3305" i="1"/>
  <c r="L3306" i="1"/>
  <c r="L3307" i="1"/>
  <c r="L3308" i="1"/>
  <c r="L3309" i="1"/>
  <c r="L3310" i="1"/>
  <c r="L3311" i="1"/>
  <c r="L3312" i="1"/>
  <c r="L3313" i="1"/>
  <c r="L3314" i="1"/>
  <c r="L3315" i="1"/>
  <c r="L3316" i="1"/>
  <c r="L3317" i="1"/>
  <c r="L3318" i="1"/>
  <c r="L3319" i="1"/>
  <c r="L3320" i="1"/>
  <c r="L3321" i="1"/>
  <c r="L3322" i="1"/>
  <c r="L3323" i="1"/>
  <c r="L3324" i="1"/>
  <c r="L3325" i="1"/>
  <c r="L3326" i="1"/>
  <c r="L3327" i="1"/>
  <c r="L3328" i="1"/>
  <c r="L3329" i="1"/>
  <c r="L3330" i="1"/>
  <c r="L3331" i="1"/>
  <c r="L3332" i="1"/>
  <c r="L3333" i="1"/>
  <c r="L3334" i="1"/>
  <c r="L3335" i="1"/>
  <c r="L3336" i="1"/>
  <c r="L3337" i="1"/>
  <c r="L3338" i="1"/>
  <c r="L3339" i="1"/>
  <c r="L3340" i="1"/>
  <c r="L3341" i="1"/>
  <c r="L3342" i="1"/>
  <c r="L3343" i="1"/>
  <c r="L3344" i="1"/>
  <c r="L3345" i="1"/>
  <c r="L3346" i="1"/>
  <c r="L3347" i="1"/>
  <c r="L3348" i="1"/>
  <c r="L3349" i="1"/>
  <c r="L3350" i="1"/>
  <c r="L3351" i="1"/>
  <c r="L3352" i="1"/>
  <c r="L3353" i="1"/>
  <c r="L3354" i="1"/>
  <c r="L3355" i="1"/>
  <c r="L3356" i="1"/>
  <c r="L3357" i="1"/>
  <c r="L3358" i="1"/>
  <c r="L3359" i="1"/>
  <c r="L3360" i="1"/>
  <c r="L3361" i="1"/>
  <c r="L3362" i="1"/>
  <c r="L3363" i="1"/>
  <c r="L3364" i="1"/>
  <c r="L3365" i="1"/>
  <c r="L3366" i="1"/>
  <c r="L3367" i="1"/>
  <c r="L3368" i="1"/>
  <c r="L3369" i="1"/>
  <c r="L3370" i="1"/>
  <c r="L3371" i="1"/>
  <c r="L3372" i="1"/>
  <c r="L3373" i="1"/>
  <c r="L3374" i="1"/>
  <c r="L3375" i="1"/>
  <c r="L3376" i="1"/>
  <c r="L3377" i="1"/>
  <c r="L3378" i="1"/>
  <c r="L3379" i="1"/>
  <c r="L3380" i="1"/>
  <c r="L3381" i="1"/>
  <c r="L3382" i="1"/>
  <c r="L3383" i="1"/>
  <c r="L3384" i="1"/>
  <c r="L3385" i="1"/>
  <c r="L3386" i="1"/>
  <c r="L3387" i="1"/>
  <c r="L3388" i="1"/>
  <c r="L3389" i="1"/>
  <c r="L3390" i="1"/>
  <c r="L3391" i="1"/>
  <c r="L3392" i="1"/>
  <c r="L3393" i="1"/>
  <c r="L3394" i="1"/>
  <c r="L3395" i="1"/>
  <c r="L3396" i="1"/>
  <c r="L3397" i="1"/>
  <c r="L3398" i="1"/>
  <c r="L3399" i="1"/>
  <c r="L3400" i="1"/>
  <c r="L3401" i="1"/>
  <c r="L3402" i="1"/>
  <c r="L3403" i="1"/>
  <c r="L3404" i="1"/>
  <c r="L3405" i="1"/>
  <c r="L3406" i="1"/>
  <c r="L3407" i="1"/>
  <c r="L3408" i="1"/>
  <c r="L3409" i="1"/>
  <c r="L3410" i="1"/>
  <c r="L3411" i="1"/>
  <c r="L3412" i="1"/>
  <c r="L3413" i="1"/>
  <c r="L3414" i="1"/>
  <c r="L3415" i="1"/>
  <c r="L3416" i="1"/>
  <c r="L3417" i="1"/>
  <c r="L3418" i="1"/>
  <c r="L3419" i="1"/>
  <c r="L3420" i="1"/>
  <c r="L3421" i="1"/>
  <c r="L3422" i="1"/>
  <c r="L3423" i="1"/>
  <c r="L3424" i="1"/>
  <c r="L3425" i="1"/>
  <c r="L3426" i="1"/>
  <c r="L3427" i="1"/>
  <c r="L3428" i="1"/>
  <c r="L3429" i="1"/>
  <c r="L3430" i="1"/>
  <c r="L3431" i="1"/>
  <c r="L3432" i="1"/>
  <c r="L3433" i="1"/>
  <c r="L3434" i="1"/>
  <c r="L3435" i="1"/>
  <c r="L3436" i="1"/>
  <c r="L3437" i="1"/>
  <c r="L3438" i="1"/>
  <c r="L3439" i="1"/>
  <c r="L3440" i="1"/>
  <c r="L3441" i="1"/>
  <c r="L3442" i="1"/>
  <c r="L3443" i="1"/>
  <c r="L3444" i="1"/>
  <c r="L3445" i="1"/>
  <c r="L3446" i="1"/>
  <c r="L3447" i="1"/>
  <c r="L3448" i="1"/>
  <c r="L3449" i="1"/>
  <c r="L3450" i="1"/>
  <c r="L3451" i="1"/>
  <c r="L3452" i="1"/>
  <c r="L3453" i="1"/>
  <c r="L3454" i="1"/>
  <c r="L3455" i="1"/>
  <c r="L3456" i="1"/>
  <c r="L3457" i="1"/>
  <c r="L3458" i="1"/>
  <c r="L3459" i="1"/>
  <c r="L3460" i="1"/>
  <c r="L3461" i="1"/>
  <c r="L3462" i="1"/>
  <c r="L3463" i="1"/>
  <c r="L3464" i="1"/>
  <c r="L3465" i="1"/>
  <c r="L3466" i="1"/>
  <c r="L3467" i="1"/>
  <c r="L3468" i="1"/>
  <c r="L3469" i="1"/>
  <c r="L3470" i="1"/>
  <c r="L3471" i="1"/>
  <c r="L3472" i="1"/>
  <c r="L3473" i="1"/>
  <c r="L3474" i="1"/>
  <c r="L3475" i="1"/>
  <c r="L3476" i="1"/>
  <c r="L3477" i="1"/>
  <c r="L3478" i="1"/>
  <c r="L3479" i="1"/>
  <c r="L3480" i="1"/>
  <c r="L3481" i="1"/>
  <c r="L3482" i="1"/>
  <c r="L3483" i="1"/>
  <c r="L3484" i="1"/>
  <c r="L3485" i="1"/>
  <c r="L3486" i="1"/>
  <c r="L3487" i="1"/>
  <c r="L3488" i="1"/>
  <c r="L3489" i="1"/>
  <c r="L3490" i="1"/>
  <c r="L3491" i="1"/>
  <c r="L3492" i="1"/>
  <c r="L3493" i="1"/>
  <c r="L3494" i="1"/>
  <c r="L3495" i="1"/>
  <c r="L3496" i="1"/>
  <c r="L3497" i="1"/>
  <c r="L3498" i="1"/>
  <c r="L3499" i="1"/>
  <c r="L3500" i="1"/>
  <c r="L3501" i="1"/>
  <c r="L3502" i="1"/>
  <c r="L3503" i="1"/>
  <c r="L3504" i="1"/>
  <c r="L3505" i="1"/>
  <c r="L3506" i="1"/>
  <c r="L3507" i="1"/>
  <c r="L3508" i="1"/>
  <c r="L3509" i="1"/>
  <c r="L3510" i="1"/>
  <c r="L3511" i="1"/>
  <c r="L3512" i="1"/>
  <c r="L3513" i="1"/>
  <c r="L3514" i="1"/>
  <c r="L3515" i="1"/>
  <c r="L3516" i="1"/>
  <c r="L3517" i="1"/>
  <c r="L3518" i="1"/>
  <c r="L3519" i="1"/>
  <c r="L3520" i="1"/>
  <c r="L3521" i="1"/>
  <c r="L3522" i="1"/>
  <c r="L3523" i="1"/>
  <c r="L3524" i="1"/>
  <c r="L3525" i="1"/>
  <c r="L3526" i="1"/>
  <c r="L3527" i="1"/>
  <c r="L3528" i="1"/>
  <c r="L3529" i="1"/>
  <c r="L3530" i="1"/>
  <c r="L3531" i="1"/>
  <c r="L3532" i="1"/>
  <c r="L3533" i="1"/>
  <c r="L3534" i="1"/>
  <c r="L3535" i="1"/>
  <c r="L3536" i="1"/>
  <c r="L3537" i="1"/>
  <c r="L3538" i="1"/>
  <c r="L3539" i="1"/>
  <c r="L3540" i="1"/>
  <c r="L3541" i="1"/>
  <c r="L3542" i="1"/>
  <c r="L3543" i="1"/>
  <c r="L3544" i="1"/>
  <c r="L3545" i="1"/>
  <c r="L3546" i="1"/>
  <c r="L3547" i="1"/>
  <c r="L3548" i="1"/>
  <c r="L3549" i="1"/>
  <c r="L3550" i="1"/>
  <c r="L3551" i="1"/>
  <c r="L3552" i="1"/>
  <c r="L3553" i="1"/>
  <c r="L3554" i="1"/>
  <c r="L3555" i="1"/>
  <c r="L3556" i="1"/>
  <c r="L3557" i="1"/>
  <c r="L3558" i="1"/>
  <c r="L3559" i="1"/>
  <c r="L3560" i="1"/>
  <c r="L3561" i="1"/>
  <c r="L3562" i="1"/>
  <c r="L3563" i="1"/>
  <c r="L3564" i="1"/>
  <c r="L3565" i="1"/>
  <c r="L3566" i="1"/>
  <c r="L3567" i="1"/>
  <c r="L3568" i="1"/>
  <c r="L3569" i="1"/>
  <c r="L3570" i="1"/>
  <c r="L3571" i="1"/>
  <c r="L3572" i="1"/>
  <c r="L3573" i="1"/>
  <c r="L3574" i="1"/>
  <c r="L3575" i="1"/>
  <c r="L3576" i="1"/>
  <c r="L3577" i="1"/>
  <c r="L3578" i="1"/>
  <c r="L3579" i="1"/>
  <c r="L3580" i="1"/>
  <c r="L3581" i="1"/>
  <c r="L3582" i="1"/>
  <c r="L3583" i="1"/>
  <c r="L3584" i="1"/>
  <c r="L3585" i="1"/>
  <c r="L3586" i="1"/>
  <c r="L3587" i="1"/>
  <c r="L3588" i="1"/>
  <c r="L3589" i="1"/>
  <c r="L3590" i="1"/>
  <c r="L3591" i="1"/>
  <c r="L3592" i="1"/>
  <c r="L3593" i="1"/>
  <c r="L3594" i="1"/>
  <c r="L3595" i="1"/>
  <c r="L3596" i="1"/>
  <c r="L3597" i="1"/>
  <c r="L3598" i="1"/>
  <c r="L3599" i="1"/>
  <c r="L3600" i="1"/>
  <c r="L3601" i="1"/>
  <c r="L3602" i="1"/>
  <c r="L3603" i="1"/>
  <c r="L3604" i="1"/>
  <c r="L3605" i="1"/>
  <c r="L3606" i="1"/>
  <c r="L3607" i="1"/>
  <c r="L3608" i="1"/>
  <c r="L3609" i="1"/>
  <c r="L3610" i="1"/>
  <c r="L3611" i="1"/>
  <c r="L3612" i="1"/>
  <c r="L3613" i="1"/>
  <c r="L3614" i="1"/>
  <c r="L3615" i="1"/>
  <c r="L3616" i="1"/>
  <c r="L3617" i="1"/>
  <c r="L3618" i="1"/>
  <c r="L3619" i="1"/>
  <c r="L3620" i="1"/>
  <c r="L3621" i="1"/>
  <c r="L3622" i="1"/>
  <c r="L3623" i="1"/>
  <c r="L3624" i="1"/>
  <c r="L3625" i="1"/>
  <c r="L3626" i="1"/>
  <c r="L3627" i="1"/>
  <c r="L3628" i="1"/>
  <c r="L3629" i="1"/>
  <c r="L3630" i="1"/>
  <c r="L3631" i="1"/>
  <c r="L3632" i="1"/>
  <c r="L3633" i="1"/>
  <c r="L3634" i="1"/>
  <c r="L3635" i="1"/>
  <c r="L3636" i="1"/>
  <c r="L3637" i="1"/>
  <c r="L3638" i="1"/>
  <c r="L3639" i="1"/>
  <c r="L3640" i="1"/>
  <c r="L3641" i="1"/>
  <c r="L3642" i="1"/>
  <c r="L3643" i="1"/>
  <c r="L3644" i="1"/>
  <c r="L3645" i="1"/>
  <c r="L3646" i="1"/>
  <c r="L3647" i="1"/>
  <c r="L3648" i="1"/>
  <c r="L3649" i="1"/>
  <c r="L3650" i="1"/>
  <c r="L3651" i="1"/>
  <c r="L3652" i="1"/>
  <c r="L3653" i="1"/>
  <c r="L3654" i="1"/>
  <c r="L3655" i="1"/>
  <c r="L3656" i="1"/>
  <c r="L3657" i="1"/>
  <c r="L3658" i="1"/>
  <c r="L3659" i="1"/>
  <c r="L3660" i="1"/>
  <c r="L3661" i="1"/>
  <c r="L3662" i="1"/>
  <c r="L3663" i="1"/>
  <c r="L3664" i="1"/>
  <c r="L3665" i="1"/>
  <c r="L3666" i="1"/>
  <c r="L3667" i="1"/>
  <c r="L3668" i="1"/>
  <c r="L3669" i="1"/>
  <c r="L3670" i="1"/>
  <c r="L3671" i="1"/>
  <c r="L3672" i="1"/>
  <c r="L3673" i="1"/>
  <c r="L3674" i="1"/>
  <c r="L3675" i="1"/>
  <c r="L3676" i="1"/>
  <c r="L3677" i="1"/>
  <c r="L3678" i="1"/>
  <c r="L3679" i="1"/>
  <c r="L3680" i="1"/>
  <c r="L3681" i="1"/>
  <c r="L3682" i="1"/>
  <c r="L3683" i="1"/>
  <c r="L3684" i="1"/>
  <c r="L3685" i="1"/>
  <c r="L3686" i="1"/>
  <c r="L3687" i="1"/>
  <c r="L3688" i="1"/>
  <c r="L3689" i="1"/>
  <c r="L3690" i="1"/>
  <c r="L3691" i="1"/>
  <c r="L3692" i="1"/>
  <c r="L3693" i="1"/>
  <c r="L3694" i="1"/>
  <c r="L3695" i="1"/>
  <c r="L3696" i="1"/>
  <c r="L3697" i="1"/>
  <c r="L3698" i="1"/>
  <c r="L3699" i="1"/>
  <c r="L3700" i="1"/>
  <c r="L3701" i="1"/>
  <c r="L3702" i="1"/>
  <c r="L3703" i="1"/>
  <c r="L3704" i="1"/>
  <c r="L3705" i="1"/>
  <c r="L3706" i="1"/>
  <c r="L3707" i="1"/>
  <c r="L3708" i="1"/>
  <c r="L3709" i="1"/>
  <c r="L3710" i="1"/>
  <c r="L3711" i="1"/>
  <c r="L3712" i="1"/>
  <c r="L3713" i="1"/>
  <c r="L3714" i="1"/>
  <c r="L3715" i="1"/>
  <c r="L3716" i="1"/>
  <c r="L3717" i="1"/>
  <c r="L3718" i="1"/>
  <c r="L3719" i="1"/>
  <c r="L3720" i="1"/>
  <c r="L3721" i="1"/>
  <c r="L3722" i="1"/>
  <c r="L3723" i="1"/>
  <c r="L3724" i="1"/>
  <c r="L3725" i="1"/>
  <c r="L3726" i="1"/>
  <c r="L3727" i="1"/>
  <c r="L3728" i="1"/>
  <c r="L3729" i="1"/>
  <c r="L3730" i="1"/>
  <c r="L3731" i="1"/>
  <c r="L3732" i="1"/>
  <c r="L3733" i="1"/>
  <c r="L3734" i="1"/>
  <c r="L3735" i="1"/>
  <c r="L3736" i="1"/>
  <c r="L3737" i="1"/>
  <c r="L3738" i="1"/>
  <c r="L3739" i="1"/>
  <c r="L3740" i="1"/>
  <c r="L3741" i="1"/>
  <c r="L3742" i="1"/>
  <c r="L3743" i="1"/>
  <c r="L3744" i="1"/>
  <c r="L3745" i="1"/>
  <c r="L3746" i="1"/>
  <c r="L3747" i="1"/>
  <c r="L3748" i="1"/>
  <c r="L3749" i="1"/>
  <c r="L3750" i="1"/>
  <c r="L3751" i="1"/>
  <c r="L3752" i="1"/>
  <c r="L3753" i="1"/>
  <c r="L3754" i="1"/>
  <c r="L3755" i="1"/>
  <c r="L3756" i="1"/>
  <c r="L3757" i="1"/>
  <c r="L3758" i="1"/>
  <c r="L3759" i="1"/>
  <c r="L3760" i="1"/>
  <c r="L3761" i="1"/>
  <c r="L3762" i="1"/>
  <c r="L3763" i="1"/>
  <c r="L3764" i="1"/>
  <c r="L3765" i="1"/>
  <c r="L3766" i="1"/>
  <c r="L3767" i="1"/>
  <c r="L3768" i="1"/>
  <c r="L3769" i="1"/>
  <c r="L3770" i="1"/>
  <c r="L3771" i="1"/>
  <c r="L3772" i="1"/>
  <c r="L3773" i="1"/>
  <c r="L3774" i="1"/>
  <c r="L3775" i="1"/>
  <c r="L3776" i="1"/>
  <c r="L3777" i="1"/>
  <c r="L3778" i="1"/>
  <c r="L3779" i="1"/>
  <c r="L3780" i="1"/>
  <c r="L3781" i="1"/>
  <c r="L3782" i="1"/>
  <c r="L3783" i="1"/>
  <c r="L3784" i="1"/>
  <c r="L3785" i="1"/>
  <c r="L3786" i="1"/>
  <c r="L3787" i="1"/>
  <c r="L3788" i="1"/>
  <c r="L3789" i="1"/>
  <c r="L3790" i="1"/>
  <c r="L3791" i="1"/>
  <c r="L3792" i="1"/>
  <c r="L3793" i="1"/>
  <c r="L3794" i="1"/>
  <c r="L3795" i="1"/>
  <c r="L3796" i="1"/>
  <c r="L3797" i="1"/>
  <c r="L3798" i="1"/>
  <c r="L3799" i="1"/>
  <c r="L3800" i="1"/>
  <c r="L3801" i="1"/>
  <c r="L3802" i="1"/>
  <c r="L3803" i="1"/>
  <c r="L3804" i="1"/>
  <c r="L3805" i="1"/>
  <c r="L3806" i="1"/>
  <c r="L3807" i="1"/>
  <c r="L3808" i="1"/>
  <c r="L3809" i="1"/>
  <c r="L3810" i="1"/>
  <c r="L3811" i="1"/>
  <c r="L3812" i="1"/>
  <c r="L3813" i="1"/>
  <c r="L3814" i="1"/>
  <c r="L3815" i="1"/>
  <c r="L3816" i="1"/>
  <c r="L3817" i="1"/>
  <c r="L3818" i="1"/>
  <c r="L3819" i="1"/>
  <c r="L3820" i="1"/>
  <c r="L3821" i="1"/>
  <c r="L3822" i="1"/>
  <c r="L3823" i="1"/>
  <c r="L3824" i="1"/>
  <c r="L3825" i="1"/>
  <c r="L3826" i="1"/>
  <c r="L3827" i="1"/>
  <c r="L3828" i="1"/>
  <c r="L3829" i="1"/>
  <c r="L3830" i="1"/>
  <c r="L3831" i="1"/>
  <c r="L3832" i="1"/>
  <c r="L3833" i="1"/>
  <c r="L3834" i="1"/>
  <c r="L3835" i="1"/>
  <c r="L3836" i="1"/>
  <c r="L3837" i="1"/>
  <c r="L3838" i="1"/>
  <c r="L3839" i="1"/>
  <c r="L3840" i="1"/>
  <c r="L3841" i="1"/>
  <c r="L3842" i="1"/>
  <c r="L3843" i="1"/>
  <c r="L3844" i="1"/>
  <c r="L3845" i="1"/>
  <c r="L3846" i="1"/>
  <c r="L3847" i="1"/>
  <c r="L3848" i="1"/>
  <c r="L3849" i="1"/>
  <c r="L3850" i="1"/>
  <c r="L3851" i="1"/>
  <c r="L3852" i="1"/>
  <c r="L3853" i="1"/>
  <c r="L3854" i="1"/>
  <c r="L3855" i="1"/>
  <c r="L3856" i="1"/>
  <c r="L3857" i="1"/>
  <c r="L3858" i="1"/>
  <c r="L3859" i="1"/>
  <c r="L3860" i="1"/>
  <c r="L3861" i="1"/>
  <c r="L3862" i="1"/>
  <c r="L3863" i="1"/>
  <c r="L3864" i="1"/>
  <c r="L3865" i="1"/>
  <c r="L3866" i="1"/>
  <c r="L3867" i="1"/>
  <c r="L3868" i="1"/>
  <c r="L3869" i="1"/>
  <c r="L3870" i="1"/>
  <c r="L3871" i="1"/>
  <c r="L3872" i="1"/>
  <c r="L3873" i="1"/>
  <c r="L3874" i="1"/>
  <c r="L3875" i="1"/>
  <c r="L3876" i="1"/>
  <c r="L3877" i="1"/>
  <c r="L3878" i="1"/>
  <c r="L3879" i="1"/>
  <c r="L3880" i="1"/>
  <c r="L3881" i="1"/>
  <c r="L3882" i="1"/>
  <c r="L3883" i="1"/>
  <c r="L3884" i="1"/>
  <c r="L3885" i="1"/>
  <c r="L3886" i="1"/>
  <c r="L3887" i="1"/>
  <c r="L3888" i="1"/>
  <c r="L3889" i="1"/>
  <c r="L3890" i="1"/>
  <c r="L3891" i="1"/>
  <c r="L3892" i="1"/>
  <c r="L3893" i="1"/>
  <c r="L3894" i="1"/>
  <c r="L3895" i="1"/>
  <c r="L3896" i="1"/>
  <c r="L3897" i="1"/>
  <c r="L3898" i="1"/>
  <c r="L3899" i="1"/>
  <c r="L3900" i="1"/>
  <c r="L3901" i="1"/>
  <c r="L3902" i="1"/>
  <c r="L3903" i="1"/>
  <c r="L3904" i="1"/>
  <c r="L3905" i="1"/>
  <c r="L3906" i="1"/>
  <c r="L3907" i="1"/>
  <c r="L3908" i="1"/>
  <c r="L3909" i="1"/>
  <c r="L3910" i="1"/>
  <c r="L3911" i="1"/>
  <c r="L3912" i="1"/>
  <c r="L3913" i="1"/>
  <c r="L3914" i="1"/>
  <c r="L3915" i="1"/>
  <c r="L3916" i="1"/>
  <c r="L3917" i="1"/>
  <c r="L3918" i="1"/>
  <c r="L3919" i="1"/>
  <c r="L3920" i="1"/>
  <c r="L3921" i="1"/>
  <c r="L3922" i="1"/>
  <c r="L3923" i="1"/>
  <c r="L3924" i="1"/>
  <c r="L3925" i="1"/>
  <c r="L3926" i="1"/>
  <c r="L3927" i="1"/>
  <c r="L3928" i="1"/>
  <c r="L3929" i="1"/>
  <c r="L3930" i="1"/>
  <c r="L3931" i="1"/>
  <c r="L3932" i="1"/>
  <c r="L3933" i="1"/>
  <c r="L3934" i="1"/>
  <c r="L3935" i="1"/>
  <c r="L3936" i="1"/>
  <c r="L3937" i="1"/>
  <c r="L3938" i="1"/>
  <c r="L3939" i="1"/>
  <c r="L3940" i="1"/>
  <c r="L3941" i="1"/>
  <c r="L3942" i="1"/>
  <c r="L3943" i="1"/>
  <c r="L3944" i="1"/>
  <c r="L3945" i="1"/>
  <c r="L3946" i="1"/>
  <c r="L3947" i="1"/>
  <c r="L3948" i="1"/>
  <c r="L3949" i="1"/>
  <c r="L3950" i="1"/>
  <c r="L3951" i="1"/>
  <c r="L3952" i="1"/>
  <c r="L3953" i="1"/>
  <c r="L3954" i="1"/>
  <c r="L3955" i="1"/>
  <c r="L3956" i="1"/>
  <c r="L3957" i="1"/>
  <c r="L3958" i="1"/>
  <c r="L3959" i="1"/>
  <c r="L3960" i="1"/>
  <c r="L3961" i="1"/>
  <c r="L3962" i="1"/>
  <c r="L3963" i="1"/>
  <c r="L3964" i="1"/>
  <c r="L3965" i="1"/>
  <c r="L3966" i="1"/>
  <c r="L3967" i="1"/>
  <c r="L3968" i="1"/>
  <c r="L3969" i="1"/>
  <c r="L3970" i="1"/>
  <c r="L3971" i="1"/>
  <c r="L3972" i="1"/>
  <c r="L3973" i="1"/>
  <c r="L3974" i="1"/>
  <c r="L3975" i="1"/>
  <c r="L3976" i="1"/>
  <c r="L3977" i="1"/>
  <c r="L3978" i="1"/>
  <c r="L3979" i="1"/>
  <c r="L3980" i="1"/>
  <c r="L3981" i="1"/>
  <c r="L3982" i="1"/>
  <c r="L3983" i="1"/>
  <c r="L3984" i="1"/>
  <c r="L3985" i="1"/>
  <c r="L3986" i="1"/>
  <c r="L3987" i="1"/>
  <c r="L3988" i="1"/>
  <c r="L3989" i="1"/>
  <c r="L3990" i="1"/>
  <c r="L3991" i="1"/>
  <c r="L3992" i="1"/>
  <c r="L3993" i="1"/>
  <c r="L3994" i="1"/>
  <c r="L3995" i="1"/>
  <c r="L3996" i="1"/>
  <c r="L3997" i="1"/>
  <c r="L3998" i="1"/>
  <c r="L3999" i="1"/>
  <c r="L4000" i="1"/>
  <c r="L4001" i="1"/>
  <c r="L4002" i="1"/>
  <c r="L4003" i="1"/>
  <c r="L4004" i="1"/>
  <c r="L4005" i="1"/>
  <c r="L4006" i="1"/>
  <c r="L4007" i="1"/>
  <c r="L4008" i="1"/>
  <c r="L4009" i="1"/>
  <c r="L4010" i="1"/>
  <c r="L4011" i="1"/>
  <c r="L4012" i="1"/>
  <c r="L4013" i="1"/>
  <c r="L4014" i="1"/>
  <c r="L4015" i="1"/>
  <c r="L4016" i="1"/>
  <c r="L4017" i="1"/>
  <c r="L4018" i="1"/>
  <c r="L4019" i="1"/>
  <c r="L4020" i="1"/>
  <c r="L4021" i="1"/>
  <c r="L4022" i="1"/>
  <c r="L4023" i="1"/>
  <c r="L4024" i="1"/>
  <c r="L4025" i="1"/>
  <c r="L4026" i="1"/>
  <c r="L4027" i="1"/>
  <c r="L4028" i="1"/>
  <c r="L4029" i="1"/>
  <c r="L4030" i="1"/>
  <c r="L4031" i="1"/>
  <c r="L4032" i="1"/>
  <c r="L4033" i="1"/>
  <c r="L4034" i="1"/>
  <c r="L4035" i="1"/>
  <c r="L4036" i="1"/>
  <c r="L4037" i="1"/>
  <c r="L4038" i="1"/>
  <c r="L4039" i="1"/>
  <c r="L4040" i="1"/>
  <c r="L4041" i="1"/>
  <c r="L4042" i="1"/>
  <c r="L4043" i="1"/>
  <c r="L4044" i="1"/>
  <c r="L4045" i="1"/>
  <c r="L4046" i="1"/>
  <c r="L4047" i="1"/>
  <c r="L4048" i="1"/>
  <c r="L4049" i="1"/>
  <c r="L4050" i="1"/>
  <c r="L4051" i="1"/>
  <c r="L4052" i="1"/>
  <c r="L4053" i="1"/>
  <c r="L4054" i="1"/>
  <c r="L4055" i="1"/>
  <c r="L4056" i="1"/>
  <c r="L4057" i="1"/>
  <c r="L4058" i="1"/>
  <c r="L4059" i="1"/>
  <c r="L4060" i="1"/>
  <c r="L4061" i="1"/>
  <c r="L4062" i="1"/>
  <c r="L4063" i="1"/>
  <c r="L4064" i="1"/>
  <c r="L4065" i="1"/>
  <c r="L4066" i="1"/>
  <c r="L4067" i="1"/>
  <c r="L4068" i="1"/>
  <c r="L4069" i="1"/>
  <c r="L4070" i="1"/>
  <c r="L4071" i="1"/>
  <c r="L4072" i="1"/>
  <c r="L4073" i="1"/>
  <c r="L4074" i="1"/>
  <c r="L4075" i="1"/>
  <c r="L4076" i="1"/>
  <c r="L4077" i="1"/>
  <c r="L4078" i="1"/>
  <c r="L4079" i="1"/>
  <c r="L4080" i="1"/>
  <c r="L4081" i="1"/>
  <c r="L4082" i="1"/>
  <c r="L4083" i="1"/>
  <c r="L4084" i="1"/>
  <c r="L4085" i="1"/>
  <c r="L4086" i="1"/>
  <c r="L4087" i="1"/>
  <c r="L4088" i="1"/>
  <c r="L4089" i="1"/>
  <c r="L4090" i="1"/>
  <c r="L4091" i="1"/>
  <c r="L4092" i="1"/>
  <c r="L4093" i="1"/>
  <c r="L4094" i="1"/>
  <c r="L4095" i="1"/>
  <c r="L4096" i="1"/>
  <c r="L4097" i="1"/>
  <c r="L4098" i="1"/>
  <c r="L4099" i="1"/>
  <c r="L4100" i="1"/>
  <c r="L4101" i="1"/>
  <c r="L4102" i="1"/>
  <c r="L4103" i="1"/>
  <c r="L4104" i="1"/>
  <c r="L4105" i="1"/>
  <c r="L4106" i="1"/>
  <c r="L4107" i="1"/>
  <c r="L4108" i="1"/>
  <c r="L4109" i="1"/>
  <c r="L4110" i="1"/>
  <c r="L4111" i="1"/>
  <c r="L4112" i="1"/>
  <c r="L4113" i="1"/>
  <c r="L4114" i="1"/>
  <c r="L4115" i="1"/>
  <c r="L4116" i="1"/>
  <c r="L4117" i="1"/>
  <c r="L4118" i="1"/>
  <c r="L4119" i="1"/>
  <c r="L4120" i="1"/>
  <c r="L4121" i="1"/>
  <c r="L4122" i="1"/>
  <c r="L4123" i="1"/>
  <c r="L4124" i="1"/>
  <c r="L4125" i="1"/>
  <c r="L4126" i="1"/>
  <c r="L4127" i="1"/>
  <c r="L4128" i="1"/>
  <c r="L4129" i="1"/>
  <c r="L4130" i="1"/>
  <c r="L4131" i="1"/>
  <c r="L4132" i="1"/>
  <c r="L4133" i="1"/>
  <c r="L4134" i="1"/>
  <c r="L4135" i="1"/>
  <c r="L4136" i="1"/>
  <c r="L4137" i="1"/>
  <c r="L4138" i="1"/>
  <c r="L4139" i="1"/>
  <c r="L4140" i="1"/>
  <c r="L4141" i="1"/>
  <c r="L4142" i="1"/>
  <c r="L4143" i="1"/>
  <c r="L4144" i="1"/>
  <c r="L4145" i="1"/>
  <c r="L4146" i="1"/>
  <c r="L4147" i="1"/>
  <c r="L4148" i="1"/>
  <c r="L4149" i="1"/>
  <c r="L4150" i="1"/>
  <c r="L4151" i="1"/>
  <c r="L4152" i="1"/>
  <c r="L4153" i="1"/>
  <c r="L4154" i="1"/>
  <c r="L4155" i="1"/>
  <c r="L4156" i="1"/>
  <c r="L4157" i="1"/>
  <c r="L4158" i="1"/>
  <c r="L4159" i="1"/>
  <c r="L4160" i="1"/>
  <c r="L4161" i="1"/>
  <c r="L4162" i="1"/>
  <c r="L4163" i="1"/>
  <c r="L4164" i="1"/>
  <c r="L4165" i="1"/>
  <c r="L4166" i="1"/>
  <c r="L4167" i="1"/>
  <c r="L4168" i="1"/>
  <c r="L4169" i="1"/>
  <c r="L4170" i="1"/>
  <c r="L4171" i="1"/>
  <c r="L4172" i="1"/>
  <c r="L4173" i="1"/>
  <c r="L4174" i="1"/>
  <c r="L4175" i="1"/>
  <c r="L4176" i="1"/>
  <c r="L4177" i="1"/>
  <c r="L4178" i="1"/>
  <c r="L4179" i="1"/>
  <c r="L4180" i="1"/>
  <c r="L4181" i="1"/>
  <c r="L4182" i="1"/>
  <c r="L4183" i="1"/>
  <c r="L4184" i="1"/>
  <c r="L4185" i="1"/>
  <c r="L4186" i="1"/>
  <c r="L4187" i="1"/>
  <c r="L4188" i="1"/>
  <c r="L4189" i="1"/>
  <c r="L4190" i="1"/>
  <c r="L4191" i="1"/>
  <c r="L4192" i="1"/>
  <c r="L4193" i="1"/>
  <c r="L4194" i="1"/>
  <c r="L4195" i="1"/>
  <c r="L4196" i="1"/>
  <c r="L4197" i="1"/>
  <c r="L4198" i="1"/>
  <c r="L4199" i="1"/>
  <c r="L4200" i="1"/>
  <c r="L4201" i="1"/>
  <c r="L4202" i="1"/>
  <c r="L4203" i="1"/>
  <c r="L4204" i="1"/>
  <c r="L4205" i="1"/>
  <c r="L4206" i="1"/>
  <c r="L4207" i="1"/>
  <c r="L4208" i="1"/>
  <c r="L4209" i="1"/>
  <c r="L4210" i="1"/>
  <c r="L4211" i="1"/>
  <c r="L4212" i="1"/>
  <c r="L4213" i="1"/>
  <c r="L4214" i="1"/>
  <c r="L4215" i="1"/>
  <c r="L4216" i="1"/>
  <c r="L4217" i="1"/>
  <c r="L4218" i="1"/>
  <c r="L4219" i="1"/>
  <c r="L4220" i="1"/>
  <c r="L4221" i="1"/>
  <c r="L4222" i="1"/>
  <c r="L4223" i="1"/>
  <c r="L4224" i="1"/>
  <c r="L4225" i="1"/>
  <c r="L4226" i="1"/>
  <c r="L4227" i="1"/>
  <c r="L4228" i="1"/>
  <c r="L4229" i="1"/>
  <c r="L4230" i="1"/>
  <c r="L4231" i="1"/>
  <c r="L4232" i="1"/>
  <c r="L4233" i="1"/>
  <c r="L4234" i="1"/>
  <c r="L4235" i="1"/>
  <c r="L4236" i="1"/>
  <c r="L4237" i="1"/>
  <c r="L4238" i="1"/>
  <c r="L4239" i="1"/>
  <c r="L4240" i="1"/>
  <c r="L4241" i="1"/>
  <c r="L4242" i="1"/>
  <c r="L4243" i="1"/>
  <c r="L4244" i="1"/>
  <c r="L4245" i="1"/>
  <c r="L4246" i="1"/>
  <c r="L4247" i="1"/>
  <c r="L4248" i="1"/>
  <c r="L4249" i="1"/>
  <c r="L4250" i="1"/>
  <c r="L4251" i="1"/>
  <c r="L4252" i="1"/>
  <c r="L4253" i="1"/>
  <c r="L4254" i="1"/>
  <c r="L4255" i="1"/>
  <c r="L4256" i="1"/>
  <c r="L4257" i="1"/>
  <c r="L4258" i="1"/>
  <c r="L4259" i="1"/>
  <c r="L4260" i="1"/>
  <c r="L4261" i="1"/>
  <c r="L4262" i="1"/>
  <c r="L4263" i="1"/>
  <c r="L4264" i="1"/>
  <c r="L4265" i="1"/>
  <c r="L4266" i="1"/>
  <c r="L4267" i="1"/>
  <c r="L4268" i="1"/>
  <c r="L4269" i="1"/>
  <c r="L4270" i="1"/>
  <c r="L4271" i="1"/>
  <c r="L4272" i="1"/>
  <c r="L4273" i="1"/>
  <c r="L4274" i="1"/>
  <c r="L4275" i="1"/>
  <c r="L4276" i="1"/>
  <c r="L4277" i="1"/>
  <c r="L4278" i="1"/>
  <c r="L4279" i="1"/>
  <c r="L4280" i="1"/>
  <c r="L4281" i="1"/>
  <c r="L4282" i="1"/>
  <c r="L4283" i="1"/>
  <c r="L4284" i="1"/>
  <c r="L4285" i="1"/>
  <c r="L4286" i="1"/>
  <c r="L4287" i="1"/>
  <c r="L4288" i="1"/>
  <c r="L4289" i="1"/>
  <c r="L4290" i="1"/>
  <c r="L4291" i="1"/>
  <c r="L4292" i="1"/>
  <c r="L4293" i="1"/>
  <c r="L4294" i="1"/>
  <c r="L4295" i="1"/>
  <c r="L4296" i="1"/>
  <c r="L4297" i="1"/>
  <c r="L4298" i="1"/>
  <c r="L4299" i="1"/>
  <c r="L4300" i="1"/>
  <c r="L4301" i="1"/>
  <c r="L4302" i="1"/>
  <c r="L4303" i="1"/>
  <c r="L4304" i="1"/>
  <c r="L4305" i="1"/>
  <c r="L4306" i="1"/>
  <c r="L4307" i="1"/>
  <c r="L4308" i="1"/>
  <c r="L4309" i="1"/>
  <c r="L4310" i="1"/>
  <c r="L4311" i="1"/>
  <c r="L4312" i="1"/>
  <c r="L4313" i="1"/>
  <c r="L4314" i="1"/>
  <c r="L4315" i="1"/>
  <c r="L4316" i="1"/>
  <c r="L4317" i="1"/>
  <c r="L4318" i="1"/>
  <c r="L4319" i="1"/>
  <c r="L4320" i="1"/>
  <c r="L4321" i="1"/>
  <c r="L4322" i="1"/>
  <c r="L4323" i="1"/>
  <c r="L4324" i="1"/>
  <c r="L4325" i="1"/>
  <c r="L4326" i="1"/>
  <c r="L4327" i="1"/>
  <c r="L4328" i="1"/>
  <c r="L4329" i="1"/>
  <c r="L4330" i="1"/>
  <c r="L4331" i="1"/>
  <c r="L4332" i="1"/>
  <c r="L4333" i="1"/>
  <c r="L4334" i="1"/>
  <c r="L4335" i="1"/>
  <c r="L4336" i="1"/>
  <c r="L4337" i="1"/>
  <c r="L4338" i="1"/>
  <c r="L4339" i="1"/>
  <c r="L4340" i="1"/>
  <c r="L4341" i="1"/>
  <c r="L4342" i="1"/>
  <c r="L4343" i="1"/>
  <c r="L4344" i="1"/>
  <c r="L4345" i="1"/>
  <c r="L4346" i="1"/>
  <c r="L4347" i="1"/>
  <c r="L4348" i="1"/>
  <c r="L4349" i="1"/>
  <c r="L4350" i="1"/>
  <c r="L4351" i="1"/>
  <c r="L4352" i="1"/>
  <c r="L4353" i="1"/>
  <c r="L4354" i="1"/>
  <c r="L4355" i="1"/>
  <c r="L4356" i="1"/>
  <c r="L4357" i="1"/>
  <c r="L4358" i="1"/>
  <c r="L4359" i="1"/>
  <c r="L4360" i="1"/>
  <c r="L4361" i="1"/>
  <c r="L4362" i="1"/>
  <c r="L4363" i="1"/>
  <c r="L4364" i="1"/>
  <c r="L4365" i="1"/>
  <c r="L4366" i="1"/>
  <c r="L4367" i="1"/>
  <c r="L4368" i="1"/>
  <c r="L4369" i="1"/>
  <c r="L4370" i="1"/>
  <c r="L4371" i="1"/>
  <c r="L4372" i="1"/>
  <c r="L4373" i="1"/>
  <c r="L4374" i="1"/>
  <c r="L4375" i="1"/>
  <c r="L4376" i="1"/>
  <c r="L4377" i="1"/>
  <c r="L4378" i="1"/>
  <c r="L4379" i="1"/>
  <c r="L4380" i="1"/>
  <c r="L4381" i="1"/>
  <c r="L4382" i="1"/>
  <c r="L4383" i="1"/>
  <c r="L4384" i="1"/>
  <c r="L4385" i="1"/>
  <c r="L4386" i="1"/>
  <c r="L4387" i="1"/>
  <c r="L4388" i="1"/>
  <c r="L4389" i="1"/>
  <c r="L4390" i="1"/>
  <c r="L4391" i="1"/>
  <c r="L4392" i="1"/>
  <c r="L4393" i="1"/>
  <c r="L4394" i="1"/>
  <c r="L4395" i="1"/>
  <c r="L4396" i="1"/>
  <c r="L4397" i="1"/>
  <c r="L4398" i="1"/>
  <c r="L4399" i="1"/>
  <c r="L4400" i="1"/>
  <c r="L4401" i="1"/>
  <c r="L4402" i="1"/>
  <c r="L4403" i="1"/>
  <c r="L4404" i="1"/>
  <c r="L4405" i="1"/>
  <c r="L4406" i="1"/>
  <c r="L4407" i="1"/>
  <c r="L4408" i="1"/>
  <c r="L4409" i="1"/>
  <c r="L4410" i="1"/>
  <c r="L4411" i="1"/>
  <c r="L4412" i="1"/>
  <c r="L4413" i="1"/>
  <c r="L4414" i="1"/>
  <c r="L4415" i="1"/>
  <c r="L4416" i="1"/>
  <c r="L4417" i="1"/>
  <c r="L4418" i="1"/>
  <c r="L4419" i="1"/>
  <c r="L4420" i="1"/>
  <c r="L4421" i="1"/>
  <c r="L4422" i="1"/>
  <c r="L4423" i="1"/>
  <c r="L4424" i="1"/>
  <c r="L4425" i="1"/>
  <c r="L4426" i="1"/>
  <c r="L4427" i="1"/>
  <c r="L4428" i="1"/>
  <c r="L4429" i="1"/>
  <c r="L4430" i="1"/>
  <c r="L4431" i="1"/>
  <c r="L4432" i="1"/>
  <c r="L4433" i="1"/>
  <c r="L4434" i="1"/>
  <c r="L4435" i="1"/>
  <c r="L4436" i="1"/>
  <c r="L4437" i="1"/>
  <c r="L4438" i="1"/>
  <c r="L4439" i="1"/>
  <c r="L4440" i="1"/>
  <c r="L4441" i="1"/>
  <c r="L4442" i="1"/>
  <c r="L4443" i="1"/>
  <c r="L4444" i="1"/>
  <c r="L4445" i="1"/>
  <c r="L4446" i="1"/>
  <c r="L4447" i="1"/>
  <c r="L4448" i="1"/>
  <c r="L4449" i="1"/>
  <c r="L4450" i="1"/>
  <c r="L4451" i="1"/>
  <c r="L4452" i="1"/>
  <c r="L4453" i="1"/>
  <c r="L4454" i="1"/>
  <c r="L4455" i="1"/>
  <c r="L4456" i="1"/>
  <c r="L4457" i="1"/>
  <c r="L4458" i="1"/>
  <c r="L4459" i="1"/>
  <c r="L4460" i="1"/>
  <c r="L4461" i="1"/>
  <c r="L4462" i="1"/>
  <c r="L4463" i="1"/>
  <c r="L4464" i="1"/>
  <c r="L4465" i="1"/>
  <c r="L4466" i="1"/>
  <c r="L4467" i="1"/>
  <c r="L4468" i="1"/>
  <c r="L4469" i="1"/>
  <c r="L4470" i="1"/>
  <c r="L4471" i="1"/>
  <c r="L4472" i="1"/>
  <c r="L4473" i="1"/>
  <c r="L4474" i="1"/>
  <c r="L4475" i="1"/>
  <c r="L4476" i="1"/>
  <c r="L4477" i="1"/>
  <c r="L4478" i="1"/>
  <c r="L4479" i="1"/>
  <c r="L4480" i="1"/>
  <c r="L4481" i="1"/>
  <c r="L4482" i="1"/>
  <c r="L4483" i="1"/>
  <c r="L4484" i="1"/>
  <c r="L4485" i="1"/>
  <c r="L4486" i="1"/>
  <c r="L4487" i="1"/>
  <c r="L4488" i="1"/>
  <c r="L4489" i="1"/>
  <c r="L4490" i="1"/>
  <c r="L4491" i="1"/>
  <c r="L4492" i="1"/>
  <c r="L4493" i="1"/>
  <c r="L4494" i="1"/>
  <c r="L4495" i="1"/>
  <c r="L4496" i="1"/>
  <c r="L4497" i="1"/>
  <c r="L4498" i="1"/>
  <c r="L4499" i="1"/>
  <c r="L4500" i="1"/>
  <c r="L4501" i="1"/>
  <c r="L4502" i="1"/>
  <c r="L4503" i="1"/>
  <c r="L4504" i="1"/>
  <c r="L4505" i="1"/>
  <c r="L4506" i="1"/>
  <c r="L4507" i="1"/>
  <c r="L4508" i="1"/>
  <c r="L4509" i="1"/>
  <c r="L4510" i="1"/>
  <c r="L4511" i="1"/>
  <c r="L4512" i="1"/>
  <c r="L4513" i="1"/>
  <c r="L4514" i="1"/>
  <c r="L4515" i="1"/>
  <c r="L4516" i="1"/>
  <c r="L4517" i="1"/>
  <c r="L4518" i="1"/>
  <c r="L4519" i="1"/>
  <c r="L4520" i="1"/>
  <c r="L4521" i="1"/>
  <c r="L4522" i="1"/>
  <c r="L4523" i="1"/>
  <c r="L4524" i="1"/>
  <c r="L4525" i="1"/>
  <c r="L4526" i="1"/>
  <c r="L4527" i="1"/>
  <c r="L4528" i="1"/>
  <c r="L4529" i="1"/>
  <c r="L4530" i="1"/>
  <c r="L4531" i="1"/>
  <c r="L4532" i="1"/>
  <c r="L4533" i="1"/>
  <c r="L4534" i="1"/>
  <c r="L4535" i="1"/>
  <c r="L4536" i="1"/>
  <c r="L4537" i="1"/>
  <c r="L4538" i="1"/>
  <c r="L4539" i="1"/>
  <c r="L4540" i="1"/>
  <c r="L4541" i="1"/>
  <c r="L4542" i="1"/>
  <c r="L4543" i="1"/>
  <c r="L4544" i="1"/>
  <c r="L4545" i="1"/>
  <c r="L4546" i="1"/>
  <c r="L4547" i="1"/>
  <c r="L4548" i="1"/>
  <c r="L4549" i="1"/>
  <c r="L4550" i="1"/>
  <c r="L4551" i="1"/>
  <c r="L4552" i="1"/>
  <c r="L4553" i="1"/>
  <c r="L4554" i="1"/>
  <c r="L4555" i="1"/>
  <c r="L4556" i="1"/>
  <c r="L4557" i="1"/>
  <c r="L4558" i="1"/>
  <c r="L4559" i="1"/>
  <c r="L4560" i="1"/>
  <c r="L4561" i="1"/>
  <c r="L4562" i="1"/>
  <c r="L4563" i="1"/>
  <c r="L4564" i="1"/>
  <c r="L4565" i="1"/>
  <c r="L4566" i="1"/>
  <c r="L4567" i="1"/>
  <c r="L4568" i="1"/>
  <c r="L4569" i="1"/>
  <c r="L4570" i="1"/>
  <c r="L4571" i="1"/>
  <c r="L4572" i="1"/>
  <c r="L4573" i="1"/>
  <c r="L4574" i="1"/>
  <c r="L4575" i="1"/>
  <c r="L4576" i="1"/>
  <c r="L4577" i="1"/>
  <c r="L4578" i="1"/>
  <c r="L4579" i="1"/>
  <c r="L4580" i="1"/>
  <c r="L4581" i="1"/>
  <c r="L4582" i="1"/>
  <c r="L4583" i="1"/>
  <c r="L4584" i="1"/>
  <c r="L4585" i="1"/>
  <c r="L4586" i="1"/>
  <c r="L4587" i="1"/>
  <c r="L4588" i="1"/>
  <c r="L4589" i="1"/>
  <c r="L4590" i="1"/>
  <c r="L4591" i="1"/>
  <c r="L4592" i="1"/>
  <c r="L4593" i="1"/>
  <c r="L4594" i="1"/>
  <c r="L4595" i="1"/>
  <c r="L4596" i="1"/>
  <c r="L4597" i="1"/>
  <c r="L4598" i="1"/>
  <c r="L4599" i="1"/>
  <c r="L4600" i="1"/>
  <c r="L4601" i="1"/>
  <c r="L4602" i="1"/>
  <c r="L4603" i="1"/>
  <c r="L4604" i="1"/>
  <c r="L4605" i="1"/>
  <c r="L4606" i="1"/>
  <c r="L4607" i="1"/>
  <c r="L4608" i="1"/>
  <c r="L4609" i="1"/>
  <c r="L4610" i="1"/>
  <c r="L4611" i="1"/>
  <c r="L4612" i="1"/>
  <c r="L4613" i="1"/>
  <c r="L4614" i="1"/>
  <c r="L4615" i="1"/>
  <c r="L4616" i="1"/>
  <c r="L4617" i="1"/>
  <c r="L4618" i="1"/>
  <c r="L4619" i="1"/>
  <c r="L4620" i="1"/>
  <c r="L4621" i="1"/>
  <c r="L4622" i="1"/>
  <c r="L4623" i="1"/>
  <c r="L4624" i="1"/>
  <c r="L4625" i="1"/>
  <c r="L4626" i="1"/>
  <c r="L4627" i="1"/>
  <c r="L4628" i="1"/>
  <c r="L4629" i="1"/>
  <c r="L4630" i="1"/>
  <c r="L4631" i="1"/>
  <c r="L4632" i="1"/>
  <c r="L4633" i="1"/>
  <c r="L4634" i="1"/>
  <c r="L4635" i="1"/>
  <c r="L4636" i="1"/>
  <c r="L4637" i="1"/>
  <c r="L4638" i="1"/>
  <c r="L4639" i="1"/>
  <c r="L4640" i="1"/>
  <c r="L4641" i="1"/>
  <c r="L4642" i="1"/>
  <c r="L4643" i="1"/>
  <c r="L4644" i="1"/>
  <c r="L4645" i="1"/>
  <c r="L4646" i="1"/>
  <c r="L4647" i="1"/>
  <c r="L4648" i="1"/>
  <c r="L4649" i="1"/>
  <c r="L4650" i="1"/>
  <c r="L4651" i="1"/>
  <c r="L4652" i="1"/>
  <c r="L4653" i="1"/>
  <c r="L4654" i="1"/>
  <c r="L4655" i="1"/>
  <c r="L4656" i="1"/>
  <c r="L4657" i="1"/>
  <c r="L4658" i="1"/>
  <c r="L4659" i="1"/>
  <c r="L4660" i="1"/>
  <c r="L4661" i="1"/>
  <c r="L4662" i="1"/>
  <c r="L4663" i="1"/>
  <c r="L4664" i="1"/>
  <c r="L4665" i="1"/>
  <c r="L2" i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2" i="1"/>
  <c r="O1627" i="1" l="1"/>
  <c r="O1623" i="1"/>
  <c r="O1619" i="1"/>
  <c r="O1615" i="1"/>
  <c r="O1611" i="1"/>
  <c r="O1607" i="1"/>
  <c r="O1603" i="1"/>
  <c r="O1599" i="1"/>
  <c r="O1595" i="1"/>
  <c r="O1591" i="1"/>
  <c r="O1587" i="1"/>
  <c r="O1583" i="1"/>
  <c r="O1579" i="1"/>
  <c r="O1575" i="1"/>
  <c r="O1571" i="1"/>
  <c r="O1567" i="1"/>
  <c r="O1563" i="1"/>
  <c r="O1559" i="1"/>
  <c r="O1555" i="1"/>
  <c r="O1551" i="1"/>
  <c r="O1547" i="1"/>
  <c r="O1543" i="1"/>
  <c r="O1539" i="1"/>
  <c r="O1535" i="1"/>
  <c r="O1531" i="1"/>
  <c r="O1527" i="1"/>
  <c r="O1523" i="1"/>
  <c r="O1519" i="1"/>
  <c r="O1515" i="1"/>
  <c r="O1511" i="1"/>
  <c r="O1507" i="1"/>
  <c r="O1503" i="1"/>
  <c r="O1499" i="1"/>
  <c r="O1495" i="1"/>
  <c r="O1491" i="1"/>
  <c r="O1487" i="1"/>
  <c r="O1483" i="1"/>
  <c r="O1479" i="1"/>
  <c r="O1475" i="1"/>
  <c r="O1471" i="1"/>
  <c r="O1467" i="1"/>
  <c r="O1463" i="1"/>
  <c r="O1459" i="1"/>
  <c r="O1455" i="1"/>
  <c r="O1451" i="1"/>
  <c r="O1447" i="1"/>
  <c r="O1443" i="1"/>
  <c r="O1439" i="1"/>
  <c r="O1435" i="1"/>
  <c r="O1431" i="1"/>
  <c r="O1427" i="1"/>
  <c r="O1423" i="1"/>
  <c r="O1419" i="1"/>
  <c r="O1415" i="1"/>
  <c r="O1411" i="1"/>
  <c r="O1407" i="1"/>
  <c r="O1403" i="1"/>
  <c r="O1399" i="1"/>
  <c r="O1395" i="1"/>
  <c r="O1391" i="1"/>
  <c r="O1387" i="1"/>
  <c r="O1383" i="1"/>
  <c r="O1379" i="1"/>
  <c r="O1375" i="1"/>
  <c r="O1371" i="1"/>
  <c r="O1367" i="1"/>
  <c r="O1363" i="1"/>
  <c r="O1359" i="1"/>
  <c r="O1355" i="1"/>
  <c r="O1351" i="1"/>
  <c r="O1347" i="1"/>
  <c r="O1343" i="1"/>
  <c r="O1339" i="1"/>
  <c r="O1335" i="1"/>
  <c r="O1331" i="1"/>
  <c r="O1327" i="1"/>
  <c r="O1323" i="1"/>
  <c r="O1319" i="1"/>
  <c r="O1315" i="1"/>
  <c r="O1311" i="1"/>
  <c r="O1307" i="1"/>
  <c r="O1303" i="1"/>
  <c r="O1299" i="1"/>
  <c r="O1295" i="1"/>
  <c r="O1291" i="1"/>
  <c r="O1287" i="1"/>
  <c r="O1283" i="1"/>
  <c r="O1279" i="1"/>
  <c r="O1275" i="1"/>
  <c r="O1271" i="1"/>
  <c r="O1267" i="1"/>
  <c r="O1263" i="1"/>
  <c r="O1259" i="1"/>
  <c r="O1255" i="1"/>
  <c r="O1251" i="1"/>
  <c r="O1247" i="1"/>
  <c r="O1243" i="1"/>
  <c r="O1239" i="1"/>
  <c r="O1235" i="1"/>
  <c r="O1231" i="1"/>
  <c r="O1227" i="1"/>
  <c r="O1223" i="1"/>
  <c r="O1219" i="1"/>
  <c r="O1215" i="1"/>
  <c r="O1211" i="1"/>
  <c r="O1207" i="1"/>
  <c r="O1203" i="1"/>
  <c r="O1199" i="1"/>
  <c r="O1195" i="1"/>
  <c r="O1191" i="1"/>
  <c r="O1187" i="1"/>
  <c r="O1183" i="1"/>
  <c r="O1179" i="1"/>
  <c r="O1175" i="1"/>
  <c r="O1171" i="1"/>
  <c r="O1167" i="1"/>
  <c r="O1163" i="1"/>
  <c r="O1159" i="1"/>
  <c r="O1155" i="1"/>
  <c r="O1151" i="1"/>
  <c r="O1147" i="1"/>
  <c r="O1143" i="1"/>
  <c r="O1139" i="1"/>
  <c r="O1135" i="1"/>
  <c r="O1131" i="1"/>
  <c r="O1127" i="1"/>
  <c r="O1123" i="1"/>
  <c r="O1119" i="1"/>
  <c r="O1115" i="1"/>
  <c r="O1111" i="1"/>
  <c r="O1107" i="1"/>
  <c r="O1103" i="1"/>
  <c r="O1099" i="1"/>
  <c r="O1095" i="1"/>
  <c r="O1091" i="1"/>
  <c r="O1087" i="1"/>
  <c r="O1083" i="1"/>
  <c r="O1079" i="1"/>
  <c r="O1075" i="1"/>
  <c r="O1071" i="1"/>
  <c r="O1067" i="1"/>
  <c r="O1063" i="1"/>
  <c r="O1059" i="1"/>
  <c r="O1055" i="1"/>
  <c r="O1051" i="1"/>
  <c r="O1047" i="1"/>
  <c r="O1043" i="1"/>
  <c r="O1039" i="1"/>
  <c r="O1035" i="1"/>
  <c r="O1031" i="1"/>
  <c r="O1027" i="1"/>
  <c r="O1023" i="1"/>
  <c r="O1019" i="1"/>
  <c r="O1015" i="1"/>
  <c r="O1011" i="1"/>
  <c r="O1007" i="1"/>
  <c r="O1003" i="1"/>
  <c r="O999" i="1"/>
  <c r="O995" i="1"/>
  <c r="O991" i="1"/>
  <c r="O987" i="1"/>
  <c r="O983" i="1"/>
  <c r="O979" i="1"/>
  <c r="O975" i="1"/>
  <c r="O971" i="1"/>
  <c r="O967" i="1"/>
  <c r="O963" i="1"/>
  <c r="O959" i="1"/>
  <c r="O955" i="1"/>
  <c r="O951" i="1"/>
  <c r="O947" i="1"/>
  <c r="O943" i="1"/>
  <c r="O939" i="1"/>
  <c r="O935" i="1"/>
  <c r="O931" i="1"/>
  <c r="O927" i="1"/>
  <c r="O923" i="1"/>
  <c r="O919" i="1"/>
  <c r="O915" i="1"/>
  <c r="O911" i="1"/>
  <c r="O907" i="1"/>
  <c r="O903" i="1"/>
  <c r="O899" i="1"/>
  <c r="O895" i="1"/>
  <c r="O891" i="1"/>
  <c r="O887" i="1"/>
  <c r="O883" i="1"/>
  <c r="O879" i="1"/>
  <c r="O875" i="1"/>
  <c r="O871" i="1"/>
  <c r="O867" i="1"/>
  <c r="O863" i="1"/>
  <c r="O859" i="1"/>
  <c r="O855" i="1"/>
  <c r="O851" i="1"/>
  <c r="O847" i="1"/>
  <c r="O843" i="1"/>
  <c r="O839" i="1"/>
  <c r="O835" i="1"/>
  <c r="O831" i="1"/>
  <c r="O827" i="1"/>
  <c r="O823" i="1"/>
  <c r="O819" i="1"/>
  <c r="O815" i="1"/>
  <c r="O811" i="1"/>
  <c r="O807" i="1"/>
  <c r="O803" i="1"/>
  <c r="O799" i="1"/>
  <c r="O795" i="1"/>
  <c r="O791" i="1"/>
  <c r="O787" i="1"/>
  <c r="O783" i="1"/>
  <c r="O779" i="1"/>
  <c r="O775" i="1"/>
  <c r="O771" i="1"/>
  <c r="O767" i="1"/>
  <c r="O763" i="1"/>
  <c r="O759" i="1"/>
  <c r="O755" i="1"/>
  <c r="O751" i="1"/>
  <c r="O747" i="1"/>
  <c r="O743" i="1"/>
  <c r="O739" i="1"/>
  <c r="O735" i="1"/>
  <c r="O731" i="1"/>
  <c r="O727" i="1"/>
  <c r="O723" i="1"/>
  <c r="O719" i="1"/>
  <c r="O715" i="1"/>
  <c r="O711" i="1"/>
  <c r="O707" i="1"/>
  <c r="O703" i="1"/>
  <c r="O699" i="1"/>
  <c r="O695" i="1"/>
  <c r="O691" i="1"/>
  <c r="O687" i="1"/>
  <c r="O683" i="1"/>
  <c r="O679" i="1"/>
  <c r="O675" i="1"/>
  <c r="O671" i="1"/>
  <c r="O667" i="1"/>
  <c r="O663" i="1"/>
  <c r="O659" i="1"/>
  <c r="O655" i="1"/>
  <c r="O651" i="1"/>
  <c r="O647" i="1"/>
  <c r="O643" i="1"/>
  <c r="O639" i="1"/>
  <c r="O635" i="1"/>
  <c r="O631" i="1"/>
  <c r="O627" i="1"/>
  <c r="O623" i="1"/>
  <c r="O619" i="1"/>
  <c r="O615" i="1"/>
  <c r="O611" i="1"/>
  <c r="O607" i="1"/>
  <c r="O603" i="1"/>
  <c r="O599" i="1"/>
  <c r="O595" i="1"/>
  <c r="O591" i="1"/>
  <c r="O587" i="1"/>
  <c r="O583" i="1"/>
  <c r="O579" i="1"/>
  <c r="O575" i="1"/>
  <c r="O571" i="1"/>
  <c r="O567" i="1"/>
  <c r="O563" i="1"/>
  <c r="O559" i="1"/>
  <c r="O555" i="1"/>
  <c r="O551" i="1"/>
  <c r="O547" i="1"/>
  <c r="O543" i="1"/>
  <c r="O539" i="1"/>
  <c r="O535" i="1"/>
  <c r="O531" i="1"/>
  <c r="O527" i="1"/>
  <c r="O523" i="1"/>
  <c r="O519" i="1"/>
  <c r="O515" i="1"/>
  <c r="O511" i="1"/>
  <c r="O507" i="1"/>
  <c r="O503" i="1"/>
  <c r="O499" i="1"/>
  <c r="O495" i="1"/>
  <c r="O491" i="1"/>
  <c r="O487" i="1"/>
  <c r="O483" i="1"/>
  <c r="O479" i="1"/>
  <c r="O475" i="1"/>
  <c r="O471" i="1"/>
  <c r="O467" i="1"/>
  <c r="O463" i="1"/>
  <c r="O459" i="1"/>
  <c r="O455" i="1"/>
  <c r="O451" i="1"/>
  <c r="O447" i="1"/>
  <c r="O443" i="1"/>
  <c r="O439" i="1"/>
  <c r="O435" i="1"/>
  <c r="O431" i="1"/>
  <c r="O427" i="1"/>
  <c r="O423" i="1"/>
  <c r="O419" i="1"/>
  <c r="O415" i="1"/>
  <c r="O411" i="1"/>
  <c r="O407" i="1"/>
  <c r="O403" i="1"/>
  <c r="O399" i="1"/>
  <c r="O395" i="1"/>
  <c r="O391" i="1"/>
  <c r="O387" i="1"/>
  <c r="O383" i="1"/>
  <c r="O379" i="1"/>
  <c r="O375" i="1"/>
  <c r="O371" i="1"/>
  <c r="O367" i="1"/>
  <c r="O363" i="1"/>
  <c r="O359" i="1"/>
  <c r="O355" i="1"/>
  <c r="O351" i="1"/>
  <c r="O347" i="1"/>
  <c r="O343" i="1"/>
  <c r="O339" i="1"/>
  <c r="O335" i="1"/>
  <c r="O331" i="1"/>
  <c r="O327" i="1"/>
  <c r="O323" i="1"/>
  <c r="O319" i="1"/>
  <c r="O315" i="1"/>
  <c r="O311" i="1"/>
  <c r="O307" i="1"/>
  <c r="O303" i="1"/>
  <c r="O299" i="1"/>
  <c r="O295" i="1"/>
  <c r="O291" i="1"/>
  <c r="O287" i="1"/>
  <c r="O283" i="1"/>
  <c r="O279" i="1"/>
  <c r="O275" i="1"/>
  <c r="O271" i="1"/>
  <c r="O267" i="1"/>
  <c r="O263" i="1"/>
  <c r="O259" i="1"/>
  <c r="O255" i="1"/>
  <c r="O251" i="1"/>
  <c r="O247" i="1"/>
  <c r="O243" i="1"/>
  <c r="O239" i="1"/>
  <c r="O235" i="1"/>
  <c r="O231" i="1"/>
  <c r="O227" i="1"/>
  <c r="O223" i="1"/>
  <c r="O219" i="1"/>
  <c r="O215" i="1"/>
  <c r="O211" i="1"/>
  <c r="O207" i="1"/>
  <c r="O203" i="1"/>
  <c r="O199" i="1"/>
  <c r="O195" i="1"/>
  <c r="O191" i="1"/>
  <c r="O187" i="1"/>
  <c r="O183" i="1"/>
  <c r="O179" i="1"/>
  <c r="O175" i="1"/>
  <c r="O171" i="1"/>
  <c r="O167" i="1"/>
  <c r="O163" i="1"/>
  <c r="O159" i="1"/>
  <c r="O155" i="1"/>
  <c r="O151" i="1"/>
  <c r="O147" i="1"/>
  <c r="O143" i="1"/>
  <c r="O139" i="1"/>
  <c r="O135" i="1"/>
  <c r="O131" i="1"/>
  <c r="O127" i="1"/>
  <c r="O123" i="1"/>
  <c r="O119" i="1"/>
  <c r="O115" i="1"/>
  <c r="O111" i="1"/>
  <c r="O107" i="1"/>
  <c r="O103" i="1"/>
  <c r="O99" i="1"/>
  <c r="O95" i="1"/>
  <c r="O91" i="1"/>
  <c r="O87" i="1"/>
  <c r="O83" i="1"/>
  <c r="O79" i="1"/>
  <c r="O75" i="1"/>
  <c r="O71" i="1"/>
  <c r="O67" i="1"/>
  <c r="O63" i="1"/>
  <c r="O59" i="1"/>
  <c r="O55" i="1"/>
  <c r="O51" i="1"/>
  <c r="O47" i="1"/>
  <c r="O43" i="1"/>
  <c r="O39" i="1"/>
  <c r="O35" i="1"/>
  <c r="O31" i="1"/>
  <c r="O27" i="1"/>
  <c r="O23" i="1"/>
  <c r="O19" i="1"/>
  <c r="O15" i="1"/>
  <c r="O11" i="1"/>
  <c r="O7" i="1"/>
  <c r="O3" i="1"/>
  <c r="O626" i="1"/>
  <c r="O622" i="1"/>
  <c r="O618" i="1"/>
  <c r="O614" i="1"/>
  <c r="O610" i="1"/>
  <c r="O606" i="1"/>
  <c r="O602" i="1"/>
  <c r="O598" i="1"/>
  <c r="O594" i="1"/>
  <c r="O590" i="1"/>
  <c r="O586" i="1"/>
  <c r="O582" i="1"/>
  <c r="O578" i="1"/>
  <c r="O574" i="1"/>
  <c r="O570" i="1"/>
  <c r="O566" i="1"/>
  <c r="O562" i="1"/>
  <c r="O558" i="1"/>
  <c r="O554" i="1"/>
  <c r="O550" i="1"/>
  <c r="O546" i="1"/>
  <c r="O542" i="1"/>
  <c r="O538" i="1"/>
  <c r="O534" i="1"/>
  <c r="O530" i="1"/>
  <c r="O526" i="1"/>
  <c r="O522" i="1"/>
  <c r="O518" i="1"/>
  <c r="O514" i="1"/>
  <c r="O510" i="1"/>
  <c r="O506" i="1"/>
  <c r="O502" i="1"/>
  <c r="O498" i="1"/>
  <c r="O494" i="1"/>
  <c r="O490" i="1"/>
  <c r="O486" i="1"/>
  <c r="O482" i="1"/>
  <c r="O478" i="1"/>
  <c r="O474" i="1"/>
  <c r="O470" i="1"/>
  <c r="O466" i="1"/>
  <c r="O462" i="1"/>
  <c r="O458" i="1"/>
  <c r="O454" i="1"/>
  <c r="O450" i="1"/>
  <c r="O446" i="1"/>
  <c r="O442" i="1"/>
  <c r="O438" i="1"/>
  <c r="O434" i="1"/>
  <c r="O430" i="1"/>
  <c r="O426" i="1"/>
  <c r="O422" i="1"/>
  <c r="O418" i="1"/>
  <c r="O414" i="1"/>
  <c r="O410" i="1"/>
  <c r="O406" i="1"/>
  <c r="O402" i="1"/>
  <c r="O398" i="1"/>
  <c r="O394" i="1"/>
  <c r="O390" i="1"/>
  <c r="O386" i="1"/>
  <c r="O382" i="1"/>
  <c r="O378" i="1"/>
  <c r="O374" i="1"/>
  <c r="O370" i="1"/>
  <c r="O366" i="1"/>
  <c r="O362" i="1"/>
  <c r="O358" i="1"/>
  <c r="O354" i="1"/>
  <c r="O350" i="1"/>
  <c r="O346" i="1"/>
  <c r="O342" i="1"/>
  <c r="O338" i="1"/>
  <c r="O334" i="1"/>
  <c r="O330" i="1"/>
  <c r="O326" i="1"/>
  <c r="O322" i="1"/>
  <c r="O318" i="1"/>
  <c r="O314" i="1"/>
  <c r="O310" i="1"/>
  <c r="O306" i="1"/>
  <c r="O302" i="1"/>
  <c r="O298" i="1"/>
  <c r="O294" i="1"/>
  <c r="O290" i="1"/>
  <c r="O286" i="1"/>
  <c r="O282" i="1"/>
  <c r="O278" i="1"/>
  <c r="O274" i="1"/>
  <c r="O270" i="1"/>
  <c r="O266" i="1"/>
  <c r="O262" i="1"/>
  <c r="O258" i="1"/>
  <c r="O254" i="1"/>
  <c r="O250" i="1"/>
  <c r="O246" i="1"/>
  <c r="O242" i="1"/>
  <c r="O238" i="1"/>
  <c r="O234" i="1"/>
  <c r="O230" i="1"/>
  <c r="O226" i="1"/>
  <c r="O222" i="1"/>
  <c r="O218" i="1"/>
  <c r="O214" i="1"/>
  <c r="O210" i="1"/>
  <c r="O206" i="1"/>
  <c r="O202" i="1"/>
  <c r="O198" i="1"/>
  <c r="O194" i="1"/>
  <c r="O190" i="1"/>
  <c r="O186" i="1"/>
  <c r="O182" i="1"/>
  <c r="O178" i="1"/>
  <c r="O174" i="1"/>
  <c r="O170" i="1"/>
  <c r="O166" i="1"/>
  <c r="O162" i="1"/>
  <c r="O158" i="1"/>
  <c r="O154" i="1"/>
  <c r="O150" i="1"/>
  <c r="O146" i="1"/>
  <c r="O142" i="1"/>
  <c r="O138" i="1"/>
  <c r="O134" i="1"/>
  <c r="O130" i="1"/>
  <c r="O126" i="1"/>
  <c r="O122" i="1"/>
  <c r="O118" i="1"/>
  <c r="O114" i="1"/>
  <c r="O110" i="1"/>
  <c r="O106" i="1"/>
  <c r="O102" i="1"/>
  <c r="O98" i="1"/>
  <c r="O94" i="1"/>
  <c r="O90" i="1"/>
  <c r="O86" i="1"/>
  <c r="O82" i="1"/>
  <c r="O78" i="1"/>
  <c r="O74" i="1"/>
  <c r="O70" i="1"/>
  <c r="O66" i="1"/>
  <c r="O62" i="1"/>
  <c r="O58" i="1"/>
  <c r="O54" i="1"/>
  <c r="O50" i="1"/>
  <c r="O46" i="1"/>
  <c r="O42" i="1"/>
  <c r="O38" i="1"/>
  <c r="O34" i="1"/>
  <c r="O30" i="1"/>
  <c r="O26" i="1"/>
  <c r="O22" i="1"/>
  <c r="O18" i="1"/>
  <c r="O14" i="1"/>
  <c r="O10" i="1"/>
  <c r="O6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4128" i="1"/>
  <c r="J4129" i="1"/>
  <c r="J4130" i="1"/>
  <c r="J2794" i="1"/>
  <c r="J2795" i="1"/>
  <c r="J2796" i="1"/>
  <c r="J4121" i="1"/>
  <c r="J4122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3" i="1"/>
  <c r="J4124" i="1"/>
  <c r="J4125" i="1"/>
  <c r="J4126" i="1"/>
  <c r="J4127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2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4128" i="1"/>
  <c r="I4129" i="1"/>
  <c r="I4130" i="1"/>
  <c r="I2794" i="1"/>
  <c r="I2795" i="1"/>
  <c r="I2796" i="1"/>
  <c r="I4121" i="1"/>
  <c r="I4122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3" i="1"/>
  <c r="I4124" i="1"/>
  <c r="I4125" i="1"/>
  <c r="I4126" i="1"/>
  <c r="I4127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" i="1"/>
</calcChain>
</file>

<file path=xl/sharedStrings.xml><?xml version="1.0" encoding="utf-8"?>
<sst xmlns="http://schemas.openxmlformats.org/spreadsheetml/2006/main" count="44037" uniqueCount="5611">
  <si>
    <t>Sequence_ID</t>
  </si>
  <si>
    <t>Sequence_AC</t>
  </si>
  <si>
    <t>Sequence_length</t>
  </si>
  <si>
    <t>Pfam_AC</t>
  </si>
  <si>
    <t>From</t>
  </si>
  <si>
    <t>To</t>
  </si>
  <si>
    <t>Pfam_seq_num</t>
  </si>
  <si>
    <t>Description</t>
  </si>
  <si>
    <t>A0A011U267_9RHIZ</t>
  </si>
  <si>
    <t>A0A011U267</t>
  </si>
  <si>
    <t>PF07536</t>
  </si>
  <si>
    <t>PF07536.13 HWE histidine kinase</t>
  </si>
  <si>
    <t>PF08447</t>
  </si>
  <si>
    <t>PF08447.11 PAS fold</t>
  </si>
  <si>
    <t>PF13426</t>
  </si>
  <si>
    <t>PF13426.6 PAS domain</t>
  </si>
  <si>
    <t>A0A011UKB6_9RHIZ</t>
  </si>
  <si>
    <t>A0A011UKB6</t>
  </si>
  <si>
    <t>A0A011UL64_9RHIZ</t>
  </si>
  <si>
    <t>A0A011UL64</t>
  </si>
  <si>
    <t>PF03924</t>
  </si>
  <si>
    <t>PF03924.12 CHASE domain</t>
  </si>
  <si>
    <t>A0A013VJC5_9SPHN</t>
  </si>
  <si>
    <t>A0A013VJC5</t>
  </si>
  <si>
    <t>PF01590</t>
  </si>
  <si>
    <t>PF01590.25 GAF domain</t>
  </si>
  <si>
    <t>A0A013WHK9_9SPHN</t>
  </si>
  <si>
    <t>A0A013WHK9</t>
  </si>
  <si>
    <t>A0A013WSF1_9SPHN</t>
  </si>
  <si>
    <t>A0A013WSF1</t>
  </si>
  <si>
    <t>PF00989</t>
  </si>
  <si>
    <t>PF00989.24 PAS fold</t>
  </si>
  <si>
    <t>A0A013WV13_9SPHN</t>
  </si>
  <si>
    <t>A0A013WV13</t>
  </si>
  <si>
    <t>A0A013XQS0_9SPHN</t>
  </si>
  <si>
    <t>A0A013XQS0</t>
  </si>
  <si>
    <t>A0A017HDM3_9RHOB</t>
  </si>
  <si>
    <t>A0A017HDM3</t>
  </si>
  <si>
    <t>A0A017HF17_9RHOB</t>
  </si>
  <si>
    <t>A0A017HF17</t>
  </si>
  <si>
    <t>PF08448</t>
  </si>
  <si>
    <t>PF08448.9 PAS fold</t>
  </si>
  <si>
    <t>A0A017HGA6_9RHOB</t>
  </si>
  <si>
    <t>A0A017HGA6</t>
  </si>
  <si>
    <t>A0A017HH18_9RHOB</t>
  </si>
  <si>
    <t>A0A017HH18</t>
  </si>
  <si>
    <t>PF08446</t>
  </si>
  <si>
    <t>PF08446.10 PAS fold</t>
  </si>
  <si>
    <t>PF00360</t>
  </si>
  <si>
    <t>PF00360.19 Phytochrome region</t>
  </si>
  <si>
    <t>PF00072</t>
  </si>
  <si>
    <t>PF00072.23 Response regulator receiver domain</t>
  </si>
  <si>
    <t>A0A017HH61_9RHOB</t>
  </si>
  <si>
    <t>A0A017HH61</t>
  </si>
  <si>
    <t>A0A017HHL5_9RHOB</t>
  </si>
  <si>
    <t>A0A017HHL5</t>
  </si>
  <si>
    <t>A0A017HHU6_9RHOB</t>
  </si>
  <si>
    <t>A0A017HHU6</t>
  </si>
  <si>
    <t>A0A017HIQ0_9RHOB</t>
  </si>
  <si>
    <t>A0A017HIQ0</t>
  </si>
  <si>
    <t>PF01339</t>
  </si>
  <si>
    <t>PF01339.16 CheB methylesterase</t>
  </si>
  <si>
    <t>PF01739</t>
  </si>
  <si>
    <t>PF01739.17 CheR methyltransferase, SAM binding domain</t>
  </si>
  <si>
    <t>PF03705</t>
  </si>
  <si>
    <t>PF03705.14 CheR methyltransferase, all-alpha domain</t>
  </si>
  <si>
    <t>PF13185</t>
  </si>
  <si>
    <t>PF13185.5 GAF domain</t>
  </si>
  <si>
    <t>PF13596</t>
  </si>
  <si>
    <t>PF13596.5 PAS domain</t>
  </si>
  <si>
    <t>A0A017HP25_9RHOB</t>
  </si>
  <si>
    <t>A0A017HP25</t>
  </si>
  <si>
    <t>A0A017HT63_9RHOB</t>
  </si>
  <si>
    <t>A0A017HT63</t>
  </si>
  <si>
    <t>A0A021X6W8_9RHIZ</t>
  </si>
  <si>
    <t>A0A021X6W8</t>
  </si>
  <si>
    <t>A0A021X741_9RHIZ</t>
  </si>
  <si>
    <t>A0A021X741</t>
  </si>
  <si>
    <t>A0A021X753_9RHIZ</t>
  </si>
  <si>
    <t>A0A021X753</t>
  </si>
  <si>
    <t>A0A021XFW2_9RHIZ</t>
  </si>
  <si>
    <t>A0A021XFW2</t>
  </si>
  <si>
    <t>A0A021XHM8_9RHIZ</t>
  </si>
  <si>
    <t>A0A021XHM8</t>
  </si>
  <si>
    <t>A0A023D7W5_ACIMT</t>
  </si>
  <si>
    <t>A0A023D7W5</t>
  </si>
  <si>
    <t>A0A060QK13_9PROT</t>
  </si>
  <si>
    <t>A0A060QK13</t>
  </si>
  <si>
    <t>A0A060QK39_9PROT</t>
  </si>
  <si>
    <t>A0A060QK39</t>
  </si>
  <si>
    <t>A0A060QKZ8_9PROT</t>
  </si>
  <si>
    <t>A0A060QKZ8</t>
  </si>
  <si>
    <t>A0A061SXB1_9RHOB</t>
  </si>
  <si>
    <t>A0A061SXB1</t>
  </si>
  <si>
    <t>A0A061SXD5_9RHOB</t>
  </si>
  <si>
    <t>A0A061SXD5</t>
  </si>
  <si>
    <t>A0A062TU96_9RHOB</t>
  </si>
  <si>
    <t>A0A062TU96</t>
  </si>
  <si>
    <t>A0A062TZV3_9RHOB</t>
  </si>
  <si>
    <t>A0A062TZV3</t>
  </si>
  <si>
    <t>A0A062U0W5_9RHOB</t>
  </si>
  <si>
    <t>A0A062U0W5</t>
  </si>
  <si>
    <t>A0A062U1Z8_9RHOB</t>
  </si>
  <si>
    <t>A0A062U1Z8</t>
  </si>
  <si>
    <t>A0A073J171_9RHOB</t>
  </si>
  <si>
    <t>A0A073J171</t>
  </si>
  <si>
    <t>A0A073J2T8_9RHOB</t>
  </si>
  <si>
    <t>A0A073J2T8</t>
  </si>
  <si>
    <t>A0A074KFD0_9RHOB</t>
  </si>
  <si>
    <t>A0A074KFD0</t>
  </si>
  <si>
    <t>PF13188</t>
  </si>
  <si>
    <t>PF13188.6 PAS domain</t>
  </si>
  <si>
    <t>A0A074M3L2_ERYLO</t>
  </si>
  <si>
    <t>A0A074M3L2</t>
  </si>
  <si>
    <t>A0A074M5E1_9SPHN</t>
  </si>
  <si>
    <t>A0A074M5E1</t>
  </si>
  <si>
    <t>A0A074MA36_ERYLO</t>
  </si>
  <si>
    <t>A0A074MA36</t>
  </si>
  <si>
    <t>A0A074MDL6_9SPHN</t>
  </si>
  <si>
    <t>A0A074MDL6</t>
  </si>
  <si>
    <t>A0A074MHS9_9SPHN</t>
  </si>
  <si>
    <t>A0A074MHS9</t>
  </si>
  <si>
    <t>A0A074MY96_9SPHN</t>
  </si>
  <si>
    <t>A0A074MY96</t>
  </si>
  <si>
    <t>A0A074N308_9SPHN</t>
  </si>
  <si>
    <t>A0A074N308</t>
  </si>
  <si>
    <t>A0A074TMK7_9RHOB</t>
  </si>
  <si>
    <t>A0A074TMK7</t>
  </si>
  <si>
    <t>A0A074U741_9RHOB</t>
  </si>
  <si>
    <t>A0A074U741</t>
  </si>
  <si>
    <t>A0A081BU31_9BACT</t>
  </si>
  <si>
    <t>A0A081BU31</t>
  </si>
  <si>
    <t>PF02518</t>
  </si>
  <si>
    <t>PF02518.25 Histidine kinase-, DNA gyrase B-, and HSP90-like ATPase</t>
  </si>
  <si>
    <t>A0A081CPP4_9RHIZ</t>
  </si>
  <si>
    <t>A0A081CPP4</t>
  </si>
  <si>
    <t>A0A081CPP5_9RHIZ</t>
  </si>
  <si>
    <t>A0A081CPP5</t>
  </si>
  <si>
    <t>A0A081CQE5_9RHIZ</t>
  </si>
  <si>
    <t>A0A081CQE5</t>
  </si>
  <si>
    <t>A0A081CR71_9RHIZ</t>
  </si>
  <si>
    <t>A0A081CR71</t>
  </si>
  <si>
    <t>A0A081CZJ8_9RHIZ</t>
  </si>
  <si>
    <t>A0A081CZJ8</t>
  </si>
  <si>
    <t>A0A081D087_9RHIZ</t>
  </si>
  <si>
    <t>A0A081D087</t>
  </si>
  <si>
    <t>A0A081D108_9RHIZ</t>
  </si>
  <si>
    <t>A0A081D108</t>
  </si>
  <si>
    <t>A0A081D392_9RHIZ</t>
  </si>
  <si>
    <t>A0A081D392</t>
  </si>
  <si>
    <t>A0A081M9T2_9RHIZ</t>
  </si>
  <si>
    <t>A0A081M9T2</t>
  </si>
  <si>
    <t>A0A081MET5_9RHIZ</t>
  </si>
  <si>
    <t>A0A081MET5</t>
  </si>
  <si>
    <t>A0A081MFB4_9RHIZ</t>
  </si>
  <si>
    <t>A0A081MFB4</t>
  </si>
  <si>
    <t>PF02743</t>
  </si>
  <si>
    <t>PF02743.17 Cache domain</t>
  </si>
  <si>
    <t>A0A081MN77_9RHIZ</t>
  </si>
  <si>
    <t>A0A081MN77</t>
  </si>
  <si>
    <t>A0A081MND3_9RHIZ</t>
  </si>
  <si>
    <t>A0A081MND3</t>
  </si>
  <si>
    <t>A0A081MPQ8_9RHIZ</t>
  </si>
  <si>
    <t>A0A081MPQ8</t>
  </si>
  <si>
    <t>A0A081MQB3_9RHIZ</t>
  </si>
  <si>
    <t>A0A081MQB3</t>
  </si>
  <si>
    <t>A0A081MQE2_9RHIZ</t>
  </si>
  <si>
    <t>A0A081MQE2</t>
  </si>
  <si>
    <t>A0A081MT51_9RHIZ</t>
  </si>
  <si>
    <t>A0A081MT51</t>
  </si>
  <si>
    <t>A0A084U818_9RHIZ</t>
  </si>
  <si>
    <t>A0A084U818</t>
  </si>
  <si>
    <t>A0A084U9M6_9RHIZ</t>
  </si>
  <si>
    <t>A0A084U9M6</t>
  </si>
  <si>
    <t>A0A084UA70_9RHIZ</t>
  </si>
  <si>
    <t>A0A084UA70</t>
  </si>
  <si>
    <t>A0A084UEC5_9RHIZ</t>
  </si>
  <si>
    <t>A0A084UEC5</t>
  </si>
  <si>
    <t>A0A085BSP3_9RHOB</t>
  </si>
  <si>
    <t>A0A085BSP3</t>
  </si>
  <si>
    <t>A0A085C090_9RHOB</t>
  </si>
  <si>
    <t>A0A085C090</t>
  </si>
  <si>
    <t>A0A085ER60_9RHIZ</t>
  </si>
  <si>
    <t>A0A085ER60</t>
  </si>
  <si>
    <t>A0A085ETI2_9RHIZ</t>
  </si>
  <si>
    <t>A0A085ETI2</t>
  </si>
  <si>
    <t>A0A085FBF0_9RHIZ</t>
  </si>
  <si>
    <t>A0A085FBF0</t>
  </si>
  <si>
    <t>A0A085FMR7_9BRAD</t>
  </si>
  <si>
    <t>A0A085FMR7</t>
  </si>
  <si>
    <t>A0A085TSD3_9RHOB</t>
  </si>
  <si>
    <t>A0A085TSD3</t>
  </si>
  <si>
    <t>A0A085U0E5_9RHOB</t>
  </si>
  <si>
    <t>A0A085U0E5</t>
  </si>
  <si>
    <t>A0A086MD94_9RHIZ</t>
  </si>
  <si>
    <t>A0A086MD94</t>
  </si>
  <si>
    <t>A0A086MEF8_9RHIZ</t>
  </si>
  <si>
    <t>A0A086MEF8</t>
  </si>
  <si>
    <t>A0A086MEH6_9RHIZ</t>
  </si>
  <si>
    <t>A0A086MEH6</t>
  </si>
  <si>
    <t>A0A086MFB8_9RHIZ</t>
  </si>
  <si>
    <t>A0A086MFB8</t>
  </si>
  <si>
    <t>A0A086MFS2_9RHIZ</t>
  </si>
  <si>
    <t>A0A086MFS2</t>
  </si>
  <si>
    <t>A0A086MK83_9RHIZ</t>
  </si>
  <si>
    <t>A0A086MK83</t>
  </si>
  <si>
    <t>A0A086MKC9_9RHIZ</t>
  </si>
  <si>
    <t>A0A086MKC9</t>
  </si>
  <si>
    <t>A0A086MKV9_9RHIZ</t>
  </si>
  <si>
    <t>A0A086MKV9</t>
  </si>
  <si>
    <t>A0A086MME6_9RHIZ</t>
  </si>
  <si>
    <t>A0A086MME6</t>
  </si>
  <si>
    <t>A0A086MP85_9RHIZ</t>
  </si>
  <si>
    <t>A0A086MP85</t>
  </si>
  <si>
    <t>A0A086MQ84_9RHIZ</t>
  </si>
  <si>
    <t>A0A086MQ84</t>
  </si>
  <si>
    <t>A0A086P791_SPHHM</t>
  </si>
  <si>
    <t>A0A086P791</t>
  </si>
  <si>
    <t>A0A086P9V7_SPHHM</t>
  </si>
  <si>
    <t>A0A086P9V7</t>
  </si>
  <si>
    <t>A0A086PCB7_SPHHM</t>
  </si>
  <si>
    <t>A0A086PCB7</t>
  </si>
  <si>
    <t>A0A086XSR7_9RHOB</t>
  </si>
  <si>
    <t>A0A086XSR7</t>
  </si>
  <si>
    <t>A0A086XUH2_9RHOB</t>
  </si>
  <si>
    <t>A0A086XUH2</t>
  </si>
  <si>
    <t>A0A086Y712_9RHOB</t>
  </si>
  <si>
    <t>A0A086Y712</t>
  </si>
  <si>
    <t>A0A086Y8C5_9RHOB</t>
  </si>
  <si>
    <t>A0A086Y8C5</t>
  </si>
  <si>
    <t>A0A086YD69_9RHOB</t>
  </si>
  <si>
    <t>A0A086YD69</t>
  </si>
  <si>
    <t>A0A087LZM1_9RHIZ</t>
  </si>
  <si>
    <t>A0A087LZM1</t>
  </si>
  <si>
    <t>A0A087N8I4_9SPHN</t>
  </si>
  <si>
    <t>A0A087N8I4</t>
  </si>
  <si>
    <t>A0A087NA30_9SPHN</t>
  </si>
  <si>
    <t>A0A087NA30</t>
  </si>
  <si>
    <t>A0A087NBE6_9SPHN</t>
  </si>
  <si>
    <t>A0A087NBE6</t>
  </si>
  <si>
    <t>A0A090ET24_9RHIZ</t>
  </si>
  <si>
    <t>A0A090ET24</t>
  </si>
  <si>
    <t>A0A090EZK1_9RHIZ</t>
  </si>
  <si>
    <t>A0A090EZK1</t>
  </si>
  <si>
    <t>A0A090F4F5_9RHIZ</t>
  </si>
  <si>
    <t>A0A090F4F5</t>
  </si>
  <si>
    <t>A0A090F6Q1_9RHIZ</t>
  </si>
  <si>
    <t>A0A090F6Q1</t>
  </si>
  <si>
    <t>A0A090FH45_9RHIZ</t>
  </si>
  <si>
    <t>A0A090FH45</t>
  </si>
  <si>
    <t>A0A090FP55_9RHIZ</t>
  </si>
  <si>
    <t>A0A090FP55</t>
  </si>
  <si>
    <t>A0A090GN41_9RHIZ</t>
  </si>
  <si>
    <t>A0A090GN41</t>
  </si>
  <si>
    <t>A0A095C3W8_9SPHN</t>
  </si>
  <si>
    <t>A0A095C3W8</t>
  </si>
  <si>
    <t>A0A095CSH2_9RHOB</t>
  </si>
  <si>
    <t>A0A095CSH2</t>
  </si>
  <si>
    <t>A0A095D2Z5_9SPHN</t>
  </si>
  <si>
    <t>A0A095D2Z5</t>
  </si>
  <si>
    <t>A0A095D3R9_9SPHN</t>
  </si>
  <si>
    <t>A0A095D3R9</t>
  </si>
  <si>
    <t>A0A095V197_9RHIZ</t>
  </si>
  <si>
    <t>A0A095V197</t>
  </si>
  <si>
    <t>A0A097EH17_9SPHN</t>
  </si>
  <si>
    <t>A0A097EH17</t>
  </si>
  <si>
    <t>A0A097EIF5_9SPHN</t>
  </si>
  <si>
    <t>A0A097EIF5</t>
  </si>
  <si>
    <t>A0A097ELB4_9SPHN</t>
  </si>
  <si>
    <t>A0A097ELB4</t>
  </si>
  <si>
    <t>A0A098T451_9RHIZ</t>
  </si>
  <si>
    <t>A0A098T451</t>
  </si>
  <si>
    <t>A0A098T7V9_9RHIZ</t>
  </si>
  <si>
    <t>A0A098T7V9</t>
  </si>
  <si>
    <t>PF13493</t>
  </si>
  <si>
    <t>PF13493.5 Domain of unknown function (DUF4118)</t>
  </si>
  <si>
    <t>A0A098T9N6_9RHIZ</t>
  </si>
  <si>
    <t>A0A098T9N6</t>
  </si>
  <si>
    <t>A0A098TAC1_9RHIZ</t>
  </si>
  <si>
    <t>A0A098TAC1</t>
  </si>
  <si>
    <t>A0A098TAI9_9RHIZ</t>
  </si>
  <si>
    <t>A0A098TAI9</t>
  </si>
  <si>
    <t>A0A099GLN4_9RHOB</t>
  </si>
  <si>
    <t>A0A099GLN4</t>
  </si>
  <si>
    <t>A0A0A0D2G5_9PROT</t>
  </si>
  <si>
    <t>A0A0A0D2G5</t>
  </si>
  <si>
    <t>A0A0A0E880_9RHOB</t>
  </si>
  <si>
    <t>A0A0A0E880</t>
  </si>
  <si>
    <t>A0A0A0EKD8_9RHOB</t>
  </si>
  <si>
    <t>A0A0A0EKD8</t>
  </si>
  <si>
    <t>A0A0A1HP54_9PSED</t>
  </si>
  <si>
    <t>A0A0A1HP54</t>
  </si>
  <si>
    <t>A0A0A2WFG5_9GAMM</t>
  </si>
  <si>
    <t>A0A0A2WFG5</t>
  </si>
  <si>
    <t>A0A0A6F204_9SPHN</t>
  </si>
  <si>
    <t>A0A0A6F204</t>
  </si>
  <si>
    <t>A0A0A6F7H4_9SPHN</t>
  </si>
  <si>
    <t>A0A0A6F7H4</t>
  </si>
  <si>
    <t>A0A0A8K2S8_9RHIZ</t>
  </si>
  <si>
    <t>A0A0A8K2S8</t>
  </si>
  <si>
    <t>A0A0A8K4W3_9RHIZ</t>
  </si>
  <si>
    <t>A0A0A8K4W3</t>
  </si>
  <si>
    <t>A0A0A8WKE3_9SPHN</t>
  </si>
  <si>
    <t>A0A0A8WKE3</t>
  </si>
  <si>
    <t>A0A0B1PX13_9RHIZ</t>
  </si>
  <si>
    <t>A0A0B1PX13</t>
  </si>
  <si>
    <t>A0A0B1PY54_9RHIZ</t>
  </si>
  <si>
    <t>A0A0B1PY54</t>
  </si>
  <si>
    <t>A0A0B1Q4U5_9RHIZ</t>
  </si>
  <si>
    <t>A0A0B1Q4U5</t>
  </si>
  <si>
    <t>A0A0B1Q9R2_9RHIZ</t>
  </si>
  <si>
    <t>A0A0B1Q9R2</t>
  </si>
  <si>
    <t>A0A0B1ZHK6_9SPHN</t>
  </si>
  <si>
    <t>A0A0B1ZHK6</t>
  </si>
  <si>
    <t>A0A0B1ZN16_9SPHN</t>
  </si>
  <si>
    <t>A0A0B1ZN16</t>
  </si>
  <si>
    <t>A0A0B1ZNM7_9SPHN</t>
  </si>
  <si>
    <t>A0A0B1ZNM7</t>
  </si>
  <si>
    <t>A0A0B1ZQ59_9SPHN</t>
  </si>
  <si>
    <t>A0A0B1ZQ59</t>
  </si>
  <si>
    <t>A0A0B1ZS20_9SPHN</t>
  </si>
  <si>
    <t>A0A0B1ZS20</t>
  </si>
  <si>
    <t>A0A0B1ZU09_9SPHN</t>
  </si>
  <si>
    <t>A0A0B1ZU09</t>
  </si>
  <si>
    <t>A0A0B2BWH0_9SPHN</t>
  </si>
  <si>
    <t>A0A0B2BWH0</t>
  </si>
  <si>
    <t>A0A0B2BX33_9SPHN</t>
  </si>
  <si>
    <t>A0A0B2BX33</t>
  </si>
  <si>
    <t>A0A0B2BXE8_9SPHN</t>
  </si>
  <si>
    <t>A0A0B2BXE8</t>
  </si>
  <si>
    <t>A0A0B2BXL1_9SPHN</t>
  </si>
  <si>
    <t>A0A0B2BXL1</t>
  </si>
  <si>
    <t>A0A0B2BYE6_9SPHN</t>
  </si>
  <si>
    <t>A0A0B2BYE6</t>
  </si>
  <si>
    <t>A0A0B2BZ69_9SPHN</t>
  </si>
  <si>
    <t>A0A0B2BZ69</t>
  </si>
  <si>
    <t>A0A0B2C3J8_9SPHN</t>
  </si>
  <si>
    <t>A0A0B2C3J8</t>
  </si>
  <si>
    <t>A0A0B2C4D2_9SPHN</t>
  </si>
  <si>
    <t>A0A0B2C4D2</t>
  </si>
  <si>
    <t>A0A0B3SKU1_9RHOB</t>
  </si>
  <si>
    <t>A0A0B3SKU1</t>
  </si>
  <si>
    <t>A0A0B3SLV3_9RHOB</t>
  </si>
  <si>
    <t>A0A0B3SLV3</t>
  </si>
  <si>
    <t>A0A0B4D290_9RHOB</t>
  </si>
  <si>
    <t>A0A0B4D290</t>
  </si>
  <si>
    <t>A0A0B4X3H7_9RHIZ</t>
  </si>
  <si>
    <t>A0A0B4X3H7</t>
  </si>
  <si>
    <t>A0A0B4X3X1_9RHIZ</t>
  </si>
  <si>
    <t>A0A0B4X3X1</t>
  </si>
  <si>
    <t>A0A0B4X4V8_9RHIZ</t>
  </si>
  <si>
    <t>A0A0B4X4V8</t>
  </si>
  <si>
    <t>A0A0B4XGI3_9RHIZ</t>
  </si>
  <si>
    <t>A0A0B4XGI3</t>
  </si>
  <si>
    <t>A0A0B5DUN0_9RHOB</t>
  </si>
  <si>
    <t>A0A0B5DUN0</t>
  </si>
  <si>
    <t>A0A0B5DZI6_9RHOB</t>
  </si>
  <si>
    <t>A0A0B5DZI6</t>
  </si>
  <si>
    <t>A0A0C1YRV4_9CYAN</t>
  </si>
  <si>
    <t>A0A0C1YRV4</t>
  </si>
  <si>
    <t>A0A0C2CTU8_9BURK</t>
  </si>
  <si>
    <t>A0A0C2CTU8</t>
  </si>
  <si>
    <t>A0A0C2PLE7_9CYAN</t>
  </si>
  <si>
    <t>A0A0C2PLE7</t>
  </si>
  <si>
    <t>A0A0C2QIA6_9CYAN</t>
  </si>
  <si>
    <t>A0A0C2QIA6</t>
  </si>
  <si>
    <t>A0A0C2QIB3_9CYAN</t>
  </si>
  <si>
    <t>A0A0C2QIB3</t>
  </si>
  <si>
    <t>A0A0C5L1V1_9SPHN</t>
  </si>
  <si>
    <t>A0A0C5L1V1</t>
  </si>
  <si>
    <t>A0A0C9M089_SPHPI</t>
  </si>
  <si>
    <t>A0A0C9M089</t>
  </si>
  <si>
    <t>A0A0C9NBY7_SPHPI</t>
  </si>
  <si>
    <t>A0A0C9NBY7</t>
  </si>
  <si>
    <t>A0A0C9NF77_SPHPI</t>
  </si>
  <si>
    <t>A0A0C9NF77</t>
  </si>
  <si>
    <t>A0A0C9NI88_SPHPI</t>
  </si>
  <si>
    <t>A0A0C9NI88</t>
  </si>
  <si>
    <t>A0A0D0NKG2_9RHOB</t>
  </si>
  <si>
    <t>A0A0D0NKG2</t>
  </si>
  <si>
    <t>A0A0D0NKL9_9RHOB</t>
  </si>
  <si>
    <t>A0A0D0NKL9</t>
  </si>
  <si>
    <t>A0A0D0NLE8_9RHOB</t>
  </si>
  <si>
    <t>A0A0D0NLE8</t>
  </si>
  <si>
    <t>A0A0D0NSL2_9RHOB</t>
  </si>
  <si>
    <t>A0A0D0NSL2</t>
  </si>
  <si>
    <t>A0A0D0PI95_9RHOB</t>
  </si>
  <si>
    <t>A0A0D0PI95</t>
  </si>
  <si>
    <t>A0A0D0PIP0_9RHOB</t>
  </si>
  <si>
    <t>A0A0D0PIP0</t>
  </si>
  <si>
    <t>A0A0D0QJM5_9RHOB</t>
  </si>
  <si>
    <t>A0A0D0QJM5</t>
  </si>
  <si>
    <t>A0A0D0QJU1_9RHOB</t>
  </si>
  <si>
    <t>A0A0D0QJU1</t>
  </si>
  <si>
    <t>A0A0D1B1X5_9SPHN</t>
  </si>
  <si>
    <t>A0A0D1B1X5</t>
  </si>
  <si>
    <t>A0A0D1B2D3_9SPHN</t>
  </si>
  <si>
    <t>A0A0D1B2D3</t>
  </si>
  <si>
    <t>A0A0D1BDK7_9SPHN</t>
  </si>
  <si>
    <t>A0A0D1BDK7</t>
  </si>
  <si>
    <t>A0A0D1CCX4_9SPHN</t>
  </si>
  <si>
    <t>A0A0D1CCX4</t>
  </si>
  <si>
    <t>A0A0D1CIM0_9RHOB</t>
  </si>
  <si>
    <t>A0A0D1CIM0</t>
  </si>
  <si>
    <t>A0A0D1CJ20_9SPHN</t>
  </si>
  <si>
    <t>A0A0D1CJ20</t>
  </si>
  <si>
    <t>A0A0D1CKE0_9SPHN</t>
  </si>
  <si>
    <t>A0A0D1CKE0</t>
  </si>
  <si>
    <t>A0A0D1CPC4_9SPHN</t>
  </si>
  <si>
    <t>A0A0D1CPC4</t>
  </si>
  <si>
    <t>A0A0D1CQK1_9RHOB</t>
  </si>
  <si>
    <t>A0A0D1CQK1</t>
  </si>
  <si>
    <t>A0A0D1EG81_9RHOB</t>
  </si>
  <si>
    <t>A0A0D1EG81</t>
  </si>
  <si>
    <t>A0A0D1EPE1_9RHOB</t>
  </si>
  <si>
    <t>A0A0D1EPE1</t>
  </si>
  <si>
    <t>A0A0D1M3T6_BRAEL</t>
  </si>
  <si>
    <t>A0A0D1M3T6</t>
  </si>
  <si>
    <t>A0A0D1MLN4_BRAEL</t>
  </si>
  <si>
    <t>A0A0D1MLN4</t>
  </si>
  <si>
    <t>A0A0D1NNR1_BRAEL</t>
  </si>
  <si>
    <t>A0A0D1NNR1</t>
  </si>
  <si>
    <t>A0A0D1NPB4_BRAEL</t>
  </si>
  <si>
    <t>A0A0D1NPB4</t>
  </si>
  <si>
    <t>A0A0D1NU23_BRAEL</t>
  </si>
  <si>
    <t>A0A0D1NU23</t>
  </si>
  <si>
    <t>A0A0D1PK20_BRAEL</t>
  </si>
  <si>
    <t>A0A0D1PK20</t>
  </si>
  <si>
    <t>A0A0D2SNM5_9PROT</t>
  </si>
  <si>
    <t>A0A0D2SNM5</t>
  </si>
  <si>
    <t>A0A0D2STH8_9PROT</t>
  </si>
  <si>
    <t>A0A0D2STH8</t>
  </si>
  <si>
    <t>A0A0D2T350_9PROT</t>
  </si>
  <si>
    <t>A0A0D2T350</t>
  </si>
  <si>
    <t>A0A0D2T6F5_9PROT</t>
  </si>
  <si>
    <t>A0A0D2T6F5</t>
  </si>
  <si>
    <t>A0A0D2VTL8_9PROT</t>
  </si>
  <si>
    <t>A0A0D2VTL8</t>
  </si>
  <si>
    <t>A0A0D2W4E9_9PROT</t>
  </si>
  <si>
    <t>A0A0D2W4E9</t>
  </si>
  <si>
    <t>A0A0D2W5D2_9PROT</t>
  </si>
  <si>
    <t>A0A0D2W5D2</t>
  </si>
  <si>
    <t>A0A0D2WGM4_9PROT</t>
  </si>
  <si>
    <t>A0A0D2WGM4</t>
  </si>
  <si>
    <t>PF00512</t>
  </si>
  <si>
    <t>PF00512.24 His Kinase A (phospho-acceptor) domain</t>
  </si>
  <si>
    <t>A0A0D2WGY4_9PROT</t>
  </si>
  <si>
    <t>A0A0D2WGY4</t>
  </si>
  <si>
    <t>A0A0D2WL86_9PROT</t>
  </si>
  <si>
    <t>A0A0D2WL86</t>
  </si>
  <si>
    <t>A0A0D5LQJ8_9RHIZ</t>
  </si>
  <si>
    <t>A0A0D5LQJ8</t>
  </si>
  <si>
    <t>A0A0D5LU29_9RHIZ</t>
  </si>
  <si>
    <t>A0A0D5LU29</t>
  </si>
  <si>
    <t>A0A0D5LUN1_9RHIZ</t>
  </si>
  <si>
    <t>A0A0D5LUN1</t>
  </si>
  <si>
    <t>A0A0D5LXA5_9RHIZ</t>
  </si>
  <si>
    <t>A0A0D5LXA5</t>
  </si>
  <si>
    <t>A0A0D5LXC1_9RHIZ</t>
  </si>
  <si>
    <t>A0A0D5LXC1</t>
  </si>
  <si>
    <t>A0A0D6JAZ4_9RHIZ</t>
  </si>
  <si>
    <t>A0A0D6JAZ4</t>
  </si>
  <si>
    <t>A0A0D6JBY0_9RHIZ</t>
  </si>
  <si>
    <t>A0A0D6JBY0</t>
  </si>
  <si>
    <t>A0A0D6JBZ5_9RHIZ</t>
  </si>
  <si>
    <t>A0A0D6JBZ5</t>
  </si>
  <si>
    <t>A0A0D6JCY9_9RHIZ</t>
  </si>
  <si>
    <t>A0A0D6JCY9</t>
  </si>
  <si>
    <t>A0A0D6JDD4_9RHIZ</t>
  </si>
  <si>
    <t>A0A0D6JDD4</t>
  </si>
  <si>
    <t>A0A0D6JEF4_9RHIZ</t>
  </si>
  <si>
    <t>A0A0D6JEF4</t>
  </si>
  <si>
    <t>A0A0D6JGK9_9RHIZ</t>
  </si>
  <si>
    <t>A0A0D6JGK9</t>
  </si>
  <si>
    <t>A0A0D6JH66_9RHIZ</t>
  </si>
  <si>
    <t>A0A0D6JH66</t>
  </si>
  <si>
    <t>A0A0D6JH73_9RHIZ</t>
  </si>
  <si>
    <t>A0A0D6JH73</t>
  </si>
  <si>
    <t>A0A0D6MTZ2_ACEAC</t>
  </si>
  <si>
    <t>A0A0D6MTZ2</t>
  </si>
  <si>
    <t>A0A0D6MX84_ACEAC</t>
  </si>
  <si>
    <t>A0A0D6MX84</t>
  </si>
  <si>
    <t>A0A0D6NKP6_9PROT</t>
  </si>
  <si>
    <t>A0A0D6NKP6</t>
  </si>
  <si>
    <t>A0A0D6P8U1_9PROT</t>
  </si>
  <si>
    <t>A0A0D6P8U1</t>
  </si>
  <si>
    <t>A0A0D6TAQ7_9RHOB</t>
  </si>
  <si>
    <t>A0A0D6TAQ7</t>
  </si>
  <si>
    <t>A0A0D6TC73_9RHOB</t>
  </si>
  <si>
    <t>A0A0D6TC73</t>
  </si>
  <si>
    <t>A0A0D6TEV2_9RHOB</t>
  </si>
  <si>
    <t>A0A0D6TEV2</t>
  </si>
  <si>
    <t>A0A0D6TFC0_9RHOB</t>
  </si>
  <si>
    <t>A0A0D6TFC0</t>
  </si>
  <si>
    <t>A0A0D7E349_RHOPL</t>
  </si>
  <si>
    <t>A0A0D7E349</t>
  </si>
  <si>
    <t>A0A0D7EHQ2_RHOPL</t>
  </si>
  <si>
    <t>A0A0D7EHQ2</t>
  </si>
  <si>
    <t>A0A0D7EIE1_RHOPL</t>
  </si>
  <si>
    <t>A0A0D7EIE1</t>
  </si>
  <si>
    <t>A0A0D7EJA0_RHOPL</t>
  </si>
  <si>
    <t>A0A0D7EJA0</t>
  </si>
  <si>
    <t>A0A0E9MLR1_9SPHN</t>
  </si>
  <si>
    <t>A0A0E9MLR1</t>
  </si>
  <si>
    <t>A0A0E9MN04_9SPHN</t>
  </si>
  <si>
    <t>A0A0E9MN04</t>
  </si>
  <si>
    <t>A0A0E9MP50_9SPHN</t>
  </si>
  <si>
    <t>A0A0E9MP50</t>
  </si>
  <si>
    <t>A0A0E9MU07_9SPHN</t>
  </si>
  <si>
    <t>A0A0E9MU07</t>
  </si>
  <si>
    <t>PF13581</t>
  </si>
  <si>
    <t>PF13581.5 Histidine kinase-like ATPase domain</t>
  </si>
  <si>
    <t>A0A0E9MU70_9SPHN</t>
  </si>
  <si>
    <t>A0A0E9MU70</t>
  </si>
  <si>
    <t>A0A0F2P8C9_9RHIZ</t>
  </si>
  <si>
    <t>A0A0F2P8C9</t>
  </si>
  <si>
    <t>A0A0F2PSJ9_9RHIZ</t>
  </si>
  <si>
    <t>A0A0F2PSJ9</t>
  </si>
  <si>
    <t>A0A0F2PYQ0_9RHIZ</t>
  </si>
  <si>
    <t>A0A0F2PYQ0</t>
  </si>
  <si>
    <t>A0A0F2PYR0_9RHIZ</t>
  </si>
  <si>
    <t>A0A0F2PYR0</t>
  </si>
  <si>
    <t>A0A0F2QGW5_9RHOB</t>
  </si>
  <si>
    <t>A0A0F2QGW5</t>
  </si>
  <si>
    <t>A0A0F2QJR0_9RHOB</t>
  </si>
  <si>
    <t>A0A0F2QJR0</t>
  </si>
  <si>
    <t>PF05227</t>
  </si>
  <si>
    <t>PF05227.12 CHASE3 domain</t>
  </si>
  <si>
    <t>A0A0F2RAX3_9PROT</t>
  </si>
  <si>
    <t>A0A0F2RAX3</t>
  </si>
  <si>
    <t>A0A0F2RHT7_9RHOB</t>
  </si>
  <si>
    <t>A0A0F2RHT7</t>
  </si>
  <si>
    <t>A0A0F2RNC1_9RHOB</t>
  </si>
  <si>
    <t>A0A0F2RNC1</t>
  </si>
  <si>
    <t>A0A0F2RQK1_9RHOB</t>
  </si>
  <si>
    <t>A0A0F2RQK1</t>
  </si>
  <si>
    <t>A0A0F2RWJ2_9PROT</t>
  </si>
  <si>
    <t>A0A0F2RWJ2</t>
  </si>
  <si>
    <t>A0A0F2RWR8_9PROT</t>
  </si>
  <si>
    <t>A0A0F2RWR8</t>
  </si>
  <si>
    <t>A0A0F3IYP6_9PROT</t>
  </si>
  <si>
    <t>A0A0F3IYP6</t>
  </si>
  <si>
    <t>A0A0F3KX53_9GAMM</t>
  </si>
  <si>
    <t>A0A0F3KX53</t>
  </si>
  <si>
    <t>A0A0F3LCL2_9CAUL</t>
  </si>
  <si>
    <t>A0A0F3LCL2</t>
  </si>
  <si>
    <t>A0A0F3LEZ8_9CAUL</t>
  </si>
  <si>
    <t>A0A0F3LEZ8</t>
  </si>
  <si>
    <t>A0A0F3LLP9_9CAUL</t>
  </si>
  <si>
    <t>A0A0F3LLP9</t>
  </si>
  <si>
    <t>A0A0F4RAQ5_9RHOB</t>
  </si>
  <si>
    <t>A0A0F4RAQ5</t>
  </si>
  <si>
    <t>A0A0F5FGE0_9RHIZ</t>
  </si>
  <si>
    <t>A0A0F5FGE0</t>
  </si>
  <si>
    <t>A0A0F5FGP3_9RHIZ</t>
  </si>
  <si>
    <t>A0A0F5FGP3</t>
  </si>
  <si>
    <t>A0A0F5FK54_9RHIZ</t>
  </si>
  <si>
    <t>A0A0F5FK54</t>
  </si>
  <si>
    <t>A0A0F5FN99_9RHIZ</t>
  </si>
  <si>
    <t>A0A0F5FN99</t>
  </si>
  <si>
    <t>A0A0F5FSU1_9RHIZ</t>
  </si>
  <si>
    <t>A0A0F5FSU1</t>
  </si>
  <si>
    <t>A0A0F5FTF0_9RHIZ</t>
  </si>
  <si>
    <t>A0A0F5FTF0</t>
  </si>
  <si>
    <t>A0A0F5FWT6_9RHIZ</t>
  </si>
  <si>
    <t>A0A0F5FWT6</t>
  </si>
  <si>
    <t>A0A0F5JYB0_9BURK</t>
  </si>
  <si>
    <t>A0A0F5JYB0</t>
  </si>
  <si>
    <t>A0A0F5L1U6_9RHIZ</t>
  </si>
  <si>
    <t>A0A0F5L1U6</t>
  </si>
  <si>
    <t>A0A0F5L5K7_9RHIZ</t>
  </si>
  <si>
    <t>A0A0F5L5K7</t>
  </si>
  <si>
    <t>A0A0F5L7S7_9RHIZ</t>
  </si>
  <si>
    <t>A0A0F5L7S7</t>
  </si>
  <si>
    <t>A0A0F5L9D3_9RHIZ</t>
  </si>
  <si>
    <t>A0A0F5L9D3</t>
  </si>
  <si>
    <t>A0A0F5LDK5_9RHIZ</t>
  </si>
  <si>
    <t>A0A0F5LDK5</t>
  </si>
  <si>
    <t>A0A0F5LDY7_9RHIZ</t>
  </si>
  <si>
    <t>A0A0F5LDY7</t>
  </si>
  <si>
    <t>A0A0F5LEH9_9RHIZ</t>
  </si>
  <si>
    <t>A0A0F5LEH9</t>
  </si>
  <si>
    <t>A0A0F5LFW0_9RHIZ</t>
  </si>
  <si>
    <t>A0A0F5LFW0</t>
  </si>
  <si>
    <t>A0A0F5LQ32_9RHIZ</t>
  </si>
  <si>
    <t>A0A0F5LQ32</t>
  </si>
  <si>
    <t>A0A0F5LRK9_9RHIZ</t>
  </si>
  <si>
    <t>A0A0F5LRK9</t>
  </si>
  <si>
    <t>A0A0F5P9A4_9SPHN</t>
  </si>
  <si>
    <t>A0A0F5P9A4</t>
  </si>
  <si>
    <t>A0A0F5PD78_9SPHN</t>
  </si>
  <si>
    <t>A0A0F5PD78</t>
  </si>
  <si>
    <t>A0A0F5PHQ6_9SPHN</t>
  </si>
  <si>
    <t>A0A0F5PHQ6</t>
  </si>
  <si>
    <t>A0A0F5PR52_9RHIZ</t>
  </si>
  <si>
    <t>A0A0F5PR52</t>
  </si>
  <si>
    <t>A0A0F5PSD1_9RHIZ</t>
  </si>
  <si>
    <t>A0A0F5PSD1</t>
  </si>
  <si>
    <t>A0A0F5PTW9_9RHIZ</t>
  </si>
  <si>
    <t>A0A0F5PTW9</t>
  </si>
  <si>
    <t>A0A0F5PTX5_9RHIZ</t>
  </si>
  <si>
    <t>A0A0F5PTX5</t>
  </si>
  <si>
    <t>A0A0F5PU71_9RHIZ</t>
  </si>
  <si>
    <t>A0A0F5PU71</t>
  </si>
  <si>
    <t>A0A0F5PUI7_9RHIZ</t>
  </si>
  <si>
    <t>A0A0F5PUI7</t>
  </si>
  <si>
    <t>A0A0F5PVK9_9RHIZ</t>
  </si>
  <si>
    <t>A0A0F5PVK9</t>
  </si>
  <si>
    <t>A0A0F5PWJ4_9RHIZ</t>
  </si>
  <si>
    <t>A0A0F5PWJ4</t>
  </si>
  <si>
    <t>A0A0F5PXB5_9RHIZ</t>
  </si>
  <si>
    <t>A0A0F5PXB5</t>
  </si>
  <si>
    <t>A0A0F5Q7H4_9RHIZ</t>
  </si>
  <si>
    <t>A0A0F5Q7H4</t>
  </si>
  <si>
    <t>A0A0F5Q973_9RHIZ</t>
  </si>
  <si>
    <t>A0A0F5Q973</t>
  </si>
  <si>
    <t>A0A0F5QAS6_9RHIZ</t>
  </si>
  <si>
    <t>A0A0F5QAS6</t>
  </si>
  <si>
    <t>A0A0F5QGP9_9RHIZ</t>
  </si>
  <si>
    <t>A0A0F5QGP9</t>
  </si>
  <si>
    <t>A0A0F7KSG0_9SPHN</t>
  </si>
  <si>
    <t>A0A0F7KSG0</t>
  </si>
  <si>
    <t>A0A0F7KV23_9SPHN</t>
  </si>
  <si>
    <t>A0A0F7KV23</t>
  </si>
  <si>
    <t>A0A0F7KV38_9SPHN</t>
  </si>
  <si>
    <t>A0A0F7KV38</t>
  </si>
  <si>
    <t>A0A0F7KXA1_9SPHN</t>
  </si>
  <si>
    <t>A0A0F7KXA1</t>
  </si>
  <si>
    <t>A0A0F7PII1_9RHIZ</t>
  </si>
  <si>
    <t>A0A0F7PII1</t>
  </si>
  <si>
    <t>A0A0F7PJS3_9RHIZ</t>
  </si>
  <si>
    <t>A0A0F7PJS3</t>
  </si>
  <si>
    <t>A0A0F7PJS8_9RHIZ</t>
  </si>
  <si>
    <t>A0A0F7PJS8</t>
  </si>
  <si>
    <t>A0A0F7PQC5_9RHIZ</t>
  </si>
  <si>
    <t>A0A0F7PQC5</t>
  </si>
  <si>
    <t>A0A0G3X6D1_9SPHN</t>
  </si>
  <si>
    <t>A0A0G3X6D1</t>
  </si>
  <si>
    <t>A0A0G3X909_9SPHN</t>
  </si>
  <si>
    <t>A0A0G3X909</t>
  </si>
  <si>
    <t>A0A0G3XAJ9_9SPHN</t>
  </si>
  <si>
    <t>A0A0G3XAJ9</t>
  </si>
  <si>
    <t>A0A0G3XBN3_9SPHN</t>
  </si>
  <si>
    <t>A0A0G3XBN3</t>
  </si>
  <si>
    <t>A0A0G3XCH6_9SPHN</t>
  </si>
  <si>
    <t>A0A0G3XCH6</t>
  </si>
  <si>
    <t>A0A0G3XDZ9_9SPHN</t>
  </si>
  <si>
    <t>A0A0G3XDZ9</t>
  </si>
  <si>
    <t>A0A0G3XEQ8_9SPHN</t>
  </si>
  <si>
    <t>A0A0G3XEQ8</t>
  </si>
  <si>
    <t>A0A0G3XGB3_9SPHN</t>
  </si>
  <si>
    <t>A0A0G3XGB3</t>
  </si>
  <si>
    <t>A0A0G3XGV1_9SPHN</t>
  </si>
  <si>
    <t>A0A0G3XGV1</t>
  </si>
  <si>
    <t>A0A0G3XKU7_9SPHN</t>
  </si>
  <si>
    <t>A0A0G3XKU7</t>
  </si>
  <si>
    <t>A0A0G3XLD3_9SPHN</t>
  </si>
  <si>
    <t>A0A0G3XLD3</t>
  </si>
  <si>
    <t>A0A0G3XMI9_9SPHN</t>
  </si>
  <si>
    <t>A0A0G3XMI9</t>
  </si>
  <si>
    <t>A0A0G9MM84_9SPHN</t>
  </si>
  <si>
    <t>A0A0G9MM84</t>
  </si>
  <si>
    <t>A0A0G9MMS3_9SPHN</t>
  </si>
  <si>
    <t>A0A0G9MMS3</t>
  </si>
  <si>
    <t>A0A0G9MP35_9SPHN</t>
  </si>
  <si>
    <t>A0A0G9MP35</t>
  </si>
  <si>
    <t>A0A0G9MS89_9SPHN</t>
  </si>
  <si>
    <t>A0A0G9MS89</t>
  </si>
  <si>
    <t>A0A0G9MSK6_9SPHN</t>
  </si>
  <si>
    <t>A0A0G9MSK6</t>
  </si>
  <si>
    <t>A0A0G9MTC1_9SPHN</t>
  </si>
  <si>
    <t>A0A0G9MTC1</t>
  </si>
  <si>
    <t>A0A0G9MVB6_9SPHN</t>
  </si>
  <si>
    <t>A0A0G9MVB6</t>
  </si>
  <si>
    <t>A0A0G9MVU3_9SPHN</t>
  </si>
  <si>
    <t>A0A0G9MVU3</t>
  </si>
  <si>
    <t>A0A0G9MYY9_9SPHN</t>
  </si>
  <si>
    <t>A0A0G9MYY9</t>
  </si>
  <si>
    <t>A0A0G9MZM8_9SPHN</t>
  </si>
  <si>
    <t>A0A0G9MZM8</t>
  </si>
  <si>
    <t>A0A0H0XQE8_9SPHN</t>
  </si>
  <si>
    <t>A0A0H0XQE8</t>
  </si>
  <si>
    <t>A0A0H0XXV4_9SPHN</t>
  </si>
  <si>
    <t>A0A0H0XXV4</t>
  </si>
  <si>
    <t>A0A0H0ZYG1_9RHIZ</t>
  </si>
  <si>
    <t>A0A0H0ZYG1</t>
  </si>
  <si>
    <t>A0A0H1A0G4_9RHIZ</t>
  </si>
  <si>
    <t>A0A0H1A0G4</t>
  </si>
  <si>
    <t>A0A0H1A5N4_9RHIZ</t>
  </si>
  <si>
    <t>A0A0H1A5N4</t>
  </si>
  <si>
    <t>A0A0H1A6Q7_9RHIZ</t>
  </si>
  <si>
    <t>A0A0H1A6Q7</t>
  </si>
  <si>
    <t>A0A0H1R4U4_9RHIZ</t>
  </si>
  <si>
    <t>A0A0H1R4U4</t>
  </si>
  <si>
    <t>A0A0H1R5B0_9RHIZ</t>
  </si>
  <si>
    <t>A0A0H1R5B0</t>
  </si>
  <si>
    <t>A0A0H1R932_9RHIZ</t>
  </si>
  <si>
    <t>A0A0H1R932</t>
  </si>
  <si>
    <t>A0A0H1R939_9RHIZ</t>
  </si>
  <si>
    <t>A0A0H1R939</t>
  </si>
  <si>
    <t>A0A0H1RCT6_9RHIZ</t>
  </si>
  <si>
    <t>A0A0H1RCT6</t>
  </si>
  <si>
    <t>A0A0H1REN4_9RHIZ</t>
  </si>
  <si>
    <t>A0A0H1REN4</t>
  </si>
  <si>
    <t>A0A0H1RF83_9RHIZ</t>
  </si>
  <si>
    <t>A0A0H1RF83</t>
  </si>
  <si>
    <t>A0A0H1RNR6_9RHIZ</t>
  </si>
  <si>
    <t>A0A0H1RNR6</t>
  </si>
  <si>
    <t>A0A0H4KTM0_9RHOB</t>
  </si>
  <si>
    <t>A0A0H4KTM0</t>
  </si>
  <si>
    <t>A0A0H4KUM8_9RHOB</t>
  </si>
  <si>
    <t>A0A0H4KUM8</t>
  </si>
  <si>
    <t>A0A0H4L2U3_9RHOB</t>
  </si>
  <si>
    <t>A0A0H4L2U3</t>
  </si>
  <si>
    <t>PF05231</t>
  </si>
  <si>
    <t>PF05231.13 MASE1</t>
  </si>
  <si>
    <t>A0A0H4L5N3_9RHOB</t>
  </si>
  <si>
    <t>A0A0H4L5N3</t>
  </si>
  <si>
    <t>A0A0H4V8J9_9SPHN</t>
  </si>
  <si>
    <t>A0A0H4V8J9</t>
  </si>
  <si>
    <t>A0A0H4VAZ4_9SPHN</t>
  </si>
  <si>
    <t>A0A0H4VAZ4</t>
  </si>
  <si>
    <t>A0A0H4W0Y1_9SPHN</t>
  </si>
  <si>
    <t>A0A0H4W0Y1</t>
  </si>
  <si>
    <t>A0A0H5BEN7_BLAVI</t>
  </si>
  <si>
    <t>A0A0H5BEN7</t>
  </si>
  <si>
    <t>A0A0H5BNR5_BLAVI</t>
  </si>
  <si>
    <t>A0A0H5BNR5</t>
  </si>
  <si>
    <t>A0A0J1CJ43_9BURK</t>
  </si>
  <si>
    <t>A0A0J1CJ43</t>
  </si>
  <si>
    <t>A0A0J6QRG3_9RHIZ</t>
  </si>
  <si>
    <t>A0A0J6QRG3</t>
  </si>
  <si>
    <t>A0A0J6R2L7_9RHIZ</t>
  </si>
  <si>
    <t>A0A0J6R2L7</t>
  </si>
  <si>
    <t>A0A0J6RN66_9RHIZ</t>
  </si>
  <si>
    <t>A0A0J6RN66</t>
  </si>
  <si>
    <t>A0A0J6RPC5_9RHIZ</t>
  </si>
  <si>
    <t>A0A0J6RPC5</t>
  </si>
  <si>
    <t>A0A0J7XU09_9SPHN</t>
  </si>
  <si>
    <t>A0A0J7XU09</t>
  </si>
  <si>
    <t>A0A0J7XZI3_9SPHN</t>
  </si>
  <si>
    <t>A0A0J7XZI3</t>
  </si>
  <si>
    <t>A0A0K0TU28_9RHIZ</t>
  </si>
  <si>
    <t>A0A0K0TU28</t>
  </si>
  <si>
    <t>A0A0K0TUI7_9RHIZ</t>
  </si>
  <si>
    <t>A0A0K0TUI7</t>
  </si>
  <si>
    <t>A0A0K0TY43_9RHIZ</t>
  </si>
  <si>
    <t>A0A0K0TY43</t>
  </si>
  <si>
    <t>A0A0K2DII3_9RHIZ</t>
  </si>
  <si>
    <t>A0A0K2DII3</t>
  </si>
  <si>
    <t>A0A0M2LKH8_9SPHN</t>
  </si>
  <si>
    <t>A0A0M2LKH8</t>
  </si>
  <si>
    <t>A0A0M2LWB5_9SPHN</t>
  </si>
  <si>
    <t>A0A0M2LWB5</t>
  </si>
  <si>
    <t>A0A0M2YKT3_9ACTN</t>
  </si>
  <si>
    <t>A0A0M2YKT3</t>
  </si>
  <si>
    <t>A0A0M3AU66_9SPHN</t>
  </si>
  <si>
    <t>A0A0M3AU66</t>
  </si>
  <si>
    <t>A0A0M3AUV9_9SPHN</t>
  </si>
  <si>
    <t>A0A0M3AUV9</t>
  </si>
  <si>
    <t>A0A0M3BFA8_9RHIZ</t>
  </si>
  <si>
    <t>A0A0M3BFA8</t>
  </si>
  <si>
    <t>A0A0M3BGD9_9RHIZ</t>
  </si>
  <si>
    <t>A0A0M3BGD9</t>
  </si>
  <si>
    <t>A0A0M3BIV7_9RHIZ</t>
  </si>
  <si>
    <t>A0A0M3BIV7</t>
  </si>
  <si>
    <t>A0A0M3BQ50_9RHIZ</t>
  </si>
  <si>
    <t>A0A0M3BQ50</t>
  </si>
  <si>
    <t>A0A0M4CU62_SPHS1</t>
  </si>
  <si>
    <t>A0A0M4CU62</t>
  </si>
  <si>
    <t>A0A0M4CWV3_SPHS1</t>
  </si>
  <si>
    <t>A0A0M4CWV3</t>
  </si>
  <si>
    <t>A0A0M4CX66_SPHS1</t>
  </si>
  <si>
    <t>A0A0M4CX66</t>
  </si>
  <si>
    <t>A0A0M4D6A4_SPHS1</t>
  </si>
  <si>
    <t>A0A0M4D6A4</t>
  </si>
  <si>
    <t>A0A0M4M4H8_9SPHN</t>
  </si>
  <si>
    <t>A0A0M4M4H8</t>
  </si>
  <si>
    <t>A0A0M4MTU8_9SPHN</t>
  </si>
  <si>
    <t>A0A0M4MTU8</t>
  </si>
  <si>
    <t>A0A0M4MW49_9SPHN</t>
  </si>
  <si>
    <t>A0A0M4MW49</t>
  </si>
  <si>
    <t>A0A0M4MX78_9SPHN</t>
  </si>
  <si>
    <t>A0A0M4MX78</t>
  </si>
  <si>
    <t>A0A0M4MX86_9SPHN</t>
  </si>
  <si>
    <t>A0A0M4MX86</t>
  </si>
  <si>
    <t>A0A0M5KZ01_9SPHN</t>
  </si>
  <si>
    <t>A0A0M5KZ01</t>
  </si>
  <si>
    <t>A0A0M6XLU1_9RHOB</t>
  </si>
  <si>
    <t>A0A0M6XLU1</t>
  </si>
  <si>
    <t>A0A0M6XRS1_9RHOB</t>
  </si>
  <si>
    <t>A0A0M6XRS1</t>
  </si>
  <si>
    <t>A0A0M7B9T3_9RHOB</t>
  </si>
  <si>
    <t>A0A0M7B9T3</t>
  </si>
  <si>
    <t>A0A0M7BDG3_9RHOB</t>
  </si>
  <si>
    <t>A0A0M7BDG3</t>
  </si>
  <si>
    <t>A0A0M7BE98_9RHOB</t>
  </si>
  <si>
    <t>A0A0M7BE98</t>
  </si>
  <si>
    <t>A0A0M7BG43_9RHOB</t>
  </si>
  <si>
    <t>A0A0M7BG43</t>
  </si>
  <si>
    <t>A0A0M9GNE9_9RHOB</t>
  </si>
  <si>
    <t>A0A0M9GNE9</t>
  </si>
  <si>
    <t>A0A0M9GNU7_9RHOB</t>
  </si>
  <si>
    <t>A0A0M9GNU7</t>
  </si>
  <si>
    <t>A0A0N0E876_9RHOB</t>
  </si>
  <si>
    <t>A0A0N0E876</t>
  </si>
  <si>
    <t>A0A0N0JGP9_9SPHN</t>
  </si>
  <si>
    <t>A0A0N0JGP9</t>
  </si>
  <si>
    <t>A0A0N0JIZ4_9SPHN</t>
  </si>
  <si>
    <t>A0A0N0JIZ4</t>
  </si>
  <si>
    <t>A0A0N0KDG4_9SPHN</t>
  </si>
  <si>
    <t>A0A0N0KDG4</t>
  </si>
  <si>
    <t>A0A0N0LW16_9SPHN</t>
  </si>
  <si>
    <t>A0A0N0LW16</t>
  </si>
  <si>
    <t>A0A0N1AK78_9SPHN</t>
  </si>
  <si>
    <t>A0A0N1AK78</t>
  </si>
  <si>
    <t>A0A0N1AL08_9SPHN</t>
  </si>
  <si>
    <t>A0A0N1AL08</t>
  </si>
  <si>
    <t>A0A0N1AMK5_9SPHN</t>
  </si>
  <si>
    <t>A0A0N1AMK5</t>
  </si>
  <si>
    <t>A0A0N1ANI4_9SPHN</t>
  </si>
  <si>
    <t>A0A0N1ANI4</t>
  </si>
  <si>
    <t>A0A0N1AYW0_9SPHN</t>
  </si>
  <si>
    <t>A0A0N1AYW0</t>
  </si>
  <si>
    <t>A0A0N1B3Y0_9BRAD</t>
  </si>
  <si>
    <t>A0A0N1B3Y0</t>
  </si>
  <si>
    <t>A0A0N1BA13_9BRAD</t>
  </si>
  <si>
    <t>A0A0N1BA13</t>
  </si>
  <si>
    <t>A0A0N1BAT8_9BRAD</t>
  </si>
  <si>
    <t>A0A0N1BAT8</t>
  </si>
  <si>
    <t>A0A0N1BDN0_9BRAD</t>
  </si>
  <si>
    <t>A0A0N1BDN0</t>
  </si>
  <si>
    <t>A0A0N1BE22_9BRAD</t>
  </si>
  <si>
    <t>A0A0N1BE22</t>
  </si>
  <si>
    <t>A0A0N1BGW4_9PROT</t>
  </si>
  <si>
    <t>A0A0N1BGW4</t>
  </si>
  <si>
    <t>A0A0N1ECD4_9SPHN</t>
  </si>
  <si>
    <t>A0A0N1ECD4</t>
  </si>
  <si>
    <t>A0A0N1EQY9_9SPHN</t>
  </si>
  <si>
    <t>A0A0N1EQY9</t>
  </si>
  <si>
    <t>A0A0N1L2Y5_9SPHN</t>
  </si>
  <si>
    <t>A0A0N1L2Y5</t>
  </si>
  <si>
    <t>A0A0N1L418_9SPHN</t>
  </si>
  <si>
    <t>A0A0N1L418</t>
  </si>
  <si>
    <t>A0A0N1LAD5_9SPHN</t>
  </si>
  <si>
    <t>A0A0N1LAD5</t>
  </si>
  <si>
    <t>A0A0N1LES4_9BRAD</t>
  </si>
  <si>
    <t>A0A0N1LES4</t>
  </si>
  <si>
    <t>A0A0N7JGZ3_9CAUL</t>
  </si>
  <si>
    <t>A0A0N7JGZ3</t>
  </si>
  <si>
    <t>A0A0N7LZD6_9RHOB</t>
  </si>
  <si>
    <t>A0A0N7LZD6</t>
  </si>
  <si>
    <t>A0A0N9UWH7_SPHMC</t>
  </si>
  <si>
    <t>A0A0N9UWH7</t>
  </si>
  <si>
    <t>A0A0N9V1W4_SPHMC</t>
  </si>
  <si>
    <t>A0A0N9V1W4</t>
  </si>
  <si>
    <t>A0A0N9ZFN8_9RHOB</t>
  </si>
  <si>
    <t>A0A0N9ZFN8</t>
  </si>
  <si>
    <t>A0A0P0IS11_BLAVI</t>
  </si>
  <si>
    <t>A0A0P0IS11</t>
  </si>
  <si>
    <t>A0A0P0NWN8_9CAUL</t>
  </si>
  <si>
    <t>A0A0P0NWN8</t>
  </si>
  <si>
    <t>A0A0P0P269_9CAUL</t>
  </si>
  <si>
    <t>A0A0P0P269</t>
  </si>
  <si>
    <t>A0A0P1GGZ5_9RHOB</t>
  </si>
  <si>
    <t>A0A0P1GGZ5</t>
  </si>
  <si>
    <t>A0A0P6W3T9_9RHIZ</t>
  </si>
  <si>
    <t>A0A0P6W3T9</t>
  </si>
  <si>
    <t>A0A0P6WA77_9RHIZ</t>
  </si>
  <si>
    <t>A0A0P6WA77</t>
  </si>
  <si>
    <t>A0A0P6WDM3_9RHIZ</t>
  </si>
  <si>
    <t>A0A0P6WDM3</t>
  </si>
  <si>
    <t>A0A0P6XIH2_9SPHN</t>
  </si>
  <si>
    <t>A0A0P6XIH2</t>
  </si>
  <si>
    <t>A0A0P6ZHP1_9SPHN</t>
  </si>
  <si>
    <t>A0A0P6ZHP1</t>
  </si>
  <si>
    <t>A0A0P7AAT5_9SPHN</t>
  </si>
  <si>
    <t>A0A0P7AAT5</t>
  </si>
  <si>
    <t>A0A0P7ABX3_9SPHN</t>
  </si>
  <si>
    <t>A0A0P7ABX3</t>
  </si>
  <si>
    <t>A0A0P7ACB7_9SPHN</t>
  </si>
  <si>
    <t>A0A0P7ACB7</t>
  </si>
  <si>
    <t>A0A0P7ADE5_9SPHN</t>
  </si>
  <si>
    <t>A0A0P7ADE5</t>
  </si>
  <si>
    <t>A0A0P7AGF8_9SPHN</t>
  </si>
  <si>
    <t>A0A0P7AGF8</t>
  </si>
  <si>
    <t>A0A0P8DCJ1_9SPHN</t>
  </si>
  <si>
    <t>A0A0P8DCJ1</t>
  </si>
  <si>
    <t>A0A0Q1CF62_9DELT</t>
  </si>
  <si>
    <t>A0A0Q1CF62</t>
  </si>
  <si>
    <t>A0A0Q2UKX6_9RHOB</t>
  </si>
  <si>
    <t>A0A0Q2UKX6</t>
  </si>
  <si>
    <t>A0A0Q3I4Y7_9BRAD</t>
  </si>
  <si>
    <t>A0A0Q3I4Y7</t>
  </si>
  <si>
    <t>A0A0Q4BZ90_9SPHN</t>
  </si>
  <si>
    <t>A0A0Q4BZ90</t>
  </si>
  <si>
    <t>A0A0Q4C0Q6_9SPHN</t>
  </si>
  <si>
    <t>A0A0Q4C0Q6</t>
  </si>
  <si>
    <t>A0A0Q4C394_9SPHN</t>
  </si>
  <si>
    <t>A0A0Q4C394</t>
  </si>
  <si>
    <t>A0A0Q4CM45_9SPHN</t>
  </si>
  <si>
    <t>A0A0Q4CM45</t>
  </si>
  <si>
    <t>A0A0Q4CPQ2_9SPHN</t>
  </si>
  <si>
    <t>A0A0Q4CPQ2</t>
  </si>
  <si>
    <t>A0A0Q4CSP8_9SPHN</t>
  </si>
  <si>
    <t>A0A0Q4CSP8</t>
  </si>
  <si>
    <t>A0A0Q4FFK9_9SPHN</t>
  </si>
  <si>
    <t>A0A0Q4FFK9</t>
  </si>
  <si>
    <t>A0A0Q4IK98_9SPHN</t>
  </si>
  <si>
    <t>A0A0Q4IK98</t>
  </si>
  <si>
    <t>A0A0Q4J625_9SPHN</t>
  </si>
  <si>
    <t>A0A0Q4J625</t>
  </si>
  <si>
    <t>A0A0Q4JJ61_9SPHN</t>
  </si>
  <si>
    <t>A0A0Q4JJ61</t>
  </si>
  <si>
    <t>A0A0Q4JYC9_9SPHN</t>
  </si>
  <si>
    <t>A0A0Q4JYC9</t>
  </si>
  <si>
    <t>A0A0Q4KVE9_9SPHN</t>
  </si>
  <si>
    <t>A0A0Q4KVE9</t>
  </si>
  <si>
    <t>A0A0Q4L6G3_9SPHN</t>
  </si>
  <si>
    <t>A0A0Q4L6G3</t>
  </si>
  <si>
    <t>A0A0Q4LG27_9SPHN</t>
  </si>
  <si>
    <t>A0A0Q4LG27</t>
  </si>
  <si>
    <t>A0A0Q4LGD4_9SPHN</t>
  </si>
  <si>
    <t>A0A0Q4LGD4</t>
  </si>
  <si>
    <t>A0A0Q4WYT3_9RHIZ</t>
  </si>
  <si>
    <t>A0A0Q4WYT3</t>
  </si>
  <si>
    <t>A0A0Q4X242_9RHIZ</t>
  </si>
  <si>
    <t>A0A0Q4X242</t>
  </si>
  <si>
    <t>A0A0Q4X8Z2_9RHIZ</t>
  </si>
  <si>
    <t>A0A0Q4X8Z2</t>
  </si>
  <si>
    <t>A0A0Q4XB91_9RHIZ</t>
  </si>
  <si>
    <t>A0A0Q4XB91</t>
  </si>
  <si>
    <t>A0A0Q4XC98_9RHIZ</t>
  </si>
  <si>
    <t>A0A0Q4XC98</t>
  </si>
  <si>
    <t>A0A0Q4XDI4_9RHIZ</t>
  </si>
  <si>
    <t>A0A0Q4XDI4</t>
  </si>
  <si>
    <t>A0A0Q4XDR1_9RHIZ</t>
  </si>
  <si>
    <t>A0A0Q4XDR1</t>
  </si>
  <si>
    <t>A0A0Q4XDU9_9RHIZ</t>
  </si>
  <si>
    <t>A0A0Q4XDU9</t>
  </si>
  <si>
    <t>A0A0Q4XEU4_9RHIZ</t>
  </si>
  <si>
    <t>A0A0Q4XEU4</t>
  </si>
  <si>
    <t>A0A0Q4XHB5_9RHIZ</t>
  </si>
  <si>
    <t>A0A0Q4XHB5</t>
  </si>
  <si>
    <t>A0A0Q4XJL1_9RHIZ</t>
  </si>
  <si>
    <t>A0A0Q4XJL1</t>
  </si>
  <si>
    <t>A0A0Q4XJM2_9RHIZ</t>
  </si>
  <si>
    <t>A0A0Q4XJM2</t>
  </si>
  <si>
    <t>A0A0Q4XME7_9RHIZ</t>
  </si>
  <si>
    <t>A0A0Q4XME7</t>
  </si>
  <si>
    <t>A0A0Q4XMQ1_9RHIZ</t>
  </si>
  <si>
    <t>A0A0Q4XMQ1</t>
  </si>
  <si>
    <t>A0A0Q4XNJ2_9RHIZ</t>
  </si>
  <si>
    <t>A0A0Q4XNJ2</t>
  </si>
  <si>
    <t>A0A0Q4XPB8_9RHIZ</t>
  </si>
  <si>
    <t>A0A0Q4XPB8</t>
  </si>
  <si>
    <t>A0A0Q4XPJ1_9RHIZ</t>
  </si>
  <si>
    <t>A0A0Q4XPJ1</t>
  </si>
  <si>
    <t>A0A0Q4XQ72_9RHIZ</t>
  </si>
  <si>
    <t>A0A0Q4XQ72</t>
  </si>
  <si>
    <t>A0A0Q4XRM7_9RHIZ</t>
  </si>
  <si>
    <t>A0A0Q4XRM7</t>
  </si>
  <si>
    <t>A0A0Q4XSM5_9RHIZ</t>
  </si>
  <si>
    <t>A0A0Q4XSM5</t>
  </si>
  <si>
    <t>A0A0Q4XTH6_9RHIZ</t>
  </si>
  <si>
    <t>A0A0Q4XTH6</t>
  </si>
  <si>
    <t>A0A0Q4XTZ4_9RHIZ</t>
  </si>
  <si>
    <t>A0A0Q4XTZ4</t>
  </si>
  <si>
    <t>PF00672</t>
  </si>
  <si>
    <t>PF00672.24 HAMP domain</t>
  </si>
  <si>
    <t>A0A0Q4XUL0_9RHIZ</t>
  </si>
  <si>
    <t>A0A0Q4XUL0</t>
  </si>
  <si>
    <t>A0A0Q4XY52_9RHIZ</t>
  </si>
  <si>
    <t>A0A0Q4XY52</t>
  </si>
  <si>
    <t>A0A0Q4Y4Z7_9RHIZ</t>
  </si>
  <si>
    <t>A0A0Q4Y4Z7</t>
  </si>
  <si>
    <t>A0A0Q4Y8J4_9RHIZ</t>
  </si>
  <si>
    <t>A0A0Q4Y8J4</t>
  </si>
  <si>
    <t>A0A0Q5CRV0_9RHIZ</t>
  </si>
  <si>
    <t>A0A0Q5CRV0</t>
  </si>
  <si>
    <t>A0A0Q5CS61_9RHIZ</t>
  </si>
  <si>
    <t>A0A0Q5CS61</t>
  </si>
  <si>
    <t>A0A0Q5CUS5_9RHIZ</t>
  </si>
  <si>
    <t>A0A0Q5CUS5</t>
  </si>
  <si>
    <t>A0A0Q5CWZ1_9RHIZ</t>
  </si>
  <si>
    <t>A0A0Q5CWZ1</t>
  </si>
  <si>
    <t>A0A0Q5D0Z1_9RHIZ</t>
  </si>
  <si>
    <t>A0A0Q5D0Z1</t>
  </si>
  <si>
    <t>A0A0Q5D2K0_9RHIZ</t>
  </si>
  <si>
    <t>A0A0Q5D2K0</t>
  </si>
  <si>
    <t>A0A0Q5D440_9RHIZ</t>
  </si>
  <si>
    <t>A0A0Q5D440</t>
  </si>
  <si>
    <t>A0A0Q5D485_9RHIZ</t>
  </si>
  <si>
    <t>A0A0Q5D485</t>
  </si>
  <si>
    <t>A0A0Q5D5C7_9RHIZ</t>
  </si>
  <si>
    <t>A0A0Q5D5C7</t>
  </si>
  <si>
    <t>A0A0Q5D5W1_9RHIZ</t>
  </si>
  <si>
    <t>A0A0Q5D5W1</t>
  </si>
  <si>
    <t>A0A0Q5D8F1_9RHIZ</t>
  </si>
  <si>
    <t>A0A0Q5D8F1</t>
  </si>
  <si>
    <t>A0A0Q5D9W1_9RHIZ</t>
  </si>
  <si>
    <t>A0A0Q5D9W1</t>
  </si>
  <si>
    <t>A0A0Q5DBA1_9RHIZ</t>
  </si>
  <si>
    <t>A0A0Q5DBA1</t>
  </si>
  <si>
    <t>A0A0Q5DG40_9RHIZ</t>
  </si>
  <si>
    <t>A0A0Q5DG40</t>
  </si>
  <si>
    <t>A0A0Q5DGP1_9RHIZ</t>
  </si>
  <si>
    <t>A0A0Q5DGP1</t>
  </si>
  <si>
    <t>A0A0Q5GLZ4_9RHIZ</t>
  </si>
  <si>
    <t>A0A0Q5GLZ4</t>
  </si>
  <si>
    <t>A0A0Q5GQ62_9RHIZ</t>
  </si>
  <si>
    <t>A0A0Q5GQ62</t>
  </si>
  <si>
    <t>A0A0Q5GT59_9RHIZ</t>
  </si>
  <si>
    <t>A0A0Q5GT59</t>
  </si>
  <si>
    <t>A0A0Q5GUU3_9RHIZ</t>
  </si>
  <si>
    <t>A0A0Q5GUU3</t>
  </si>
  <si>
    <t>A0A0Q5GV40_9RHIZ</t>
  </si>
  <si>
    <t>A0A0Q5GV40</t>
  </si>
  <si>
    <t>A0A0Q5GXG2_9RHIZ</t>
  </si>
  <si>
    <t>A0A0Q5GXG2</t>
  </si>
  <si>
    <t>A0A0Q5GYV2_9RHIZ</t>
  </si>
  <si>
    <t>A0A0Q5GYV2</t>
  </si>
  <si>
    <t>A0A0Q5H056_9RHIZ</t>
  </si>
  <si>
    <t>A0A0Q5H056</t>
  </si>
  <si>
    <t>A0A0Q5H1G0_9RHIZ</t>
  </si>
  <si>
    <t>A0A0Q5H1G0</t>
  </si>
  <si>
    <t>A0A0Q5H2N5_9RHIZ</t>
  </si>
  <si>
    <t>A0A0Q5H2N5</t>
  </si>
  <si>
    <t>PF03707</t>
  </si>
  <si>
    <t>PF03707.15 Bacterial signalling protein N terminal repeat</t>
  </si>
  <si>
    <t>A0A0Q5H5U4_9RHIZ</t>
  </si>
  <si>
    <t>A0A0Q5H5U4</t>
  </si>
  <si>
    <t>A0A0Q5HAE0_9RHIZ</t>
  </si>
  <si>
    <t>A0A0Q5HAE0</t>
  </si>
  <si>
    <t>A0A0Q5HC93_9RHIZ</t>
  </si>
  <si>
    <t>A0A0Q5HC93</t>
  </si>
  <si>
    <t>A0A0Q5HG15_9RHIZ</t>
  </si>
  <si>
    <t>A0A0Q5HG15</t>
  </si>
  <si>
    <t>A0A0Q5PBM7_9SPHN</t>
  </si>
  <si>
    <t>A0A0Q5PBM7</t>
  </si>
  <si>
    <t>A0A0Q5PRA9_9SPHN</t>
  </si>
  <si>
    <t>A0A0Q5PRA9</t>
  </si>
  <si>
    <t>A0A0Q5PRG3_9SPHN</t>
  </si>
  <si>
    <t>A0A0Q5PRG3</t>
  </si>
  <si>
    <t>A0A0Q5R920_9SPHN</t>
  </si>
  <si>
    <t>A0A0Q5R920</t>
  </si>
  <si>
    <t>A0A0Q5RD16_9SPHN</t>
  </si>
  <si>
    <t>A0A0Q5RD16</t>
  </si>
  <si>
    <t>A0A0Q5RG15_9SPHN</t>
  </si>
  <si>
    <t>A0A0Q5RG15</t>
  </si>
  <si>
    <t>A0A0Q5UXQ7_9CAUL</t>
  </si>
  <si>
    <t>A0A0Q5UXQ7</t>
  </si>
  <si>
    <t>A0A0Q5V7M3_9CAUL</t>
  </si>
  <si>
    <t>A0A0Q5V7M3</t>
  </si>
  <si>
    <t>A0A0Q5VGI1_9CAUL</t>
  </si>
  <si>
    <t>A0A0Q5VGI1</t>
  </si>
  <si>
    <t>A0A0Q5VIE4_9RHIZ</t>
  </si>
  <si>
    <t>A0A0Q5VIE4</t>
  </si>
  <si>
    <t>A0A0Q5VJF5_9CAUL</t>
  </si>
  <si>
    <t>A0A0Q5VJF5</t>
  </si>
  <si>
    <t>A0A0Q5VPS0_9RHIZ</t>
  </si>
  <si>
    <t>A0A0Q5VPS0</t>
  </si>
  <si>
    <t>A0A0Q5VQ65_9RHIZ</t>
  </si>
  <si>
    <t>A0A0Q5VQ65</t>
  </si>
  <si>
    <t>A0A0Q5W008_9RHIZ</t>
  </si>
  <si>
    <t>A0A0Q5W008</t>
  </si>
  <si>
    <t>A0A0Q5W242_9RHIZ</t>
  </si>
  <si>
    <t>A0A0Q5W242</t>
  </si>
  <si>
    <t>A0A0Q5W9Y6_9RHIZ</t>
  </si>
  <si>
    <t>A0A0Q5W9Y6</t>
  </si>
  <si>
    <t>A0A0Q5WB60_9RHIZ</t>
  </si>
  <si>
    <t>A0A0Q5WB60</t>
  </si>
  <si>
    <t>A0A0Q5WES8_9RHIZ</t>
  </si>
  <si>
    <t>A0A0Q5WES8</t>
  </si>
  <si>
    <t>A0A0Q5WGQ5_9RHIZ</t>
  </si>
  <si>
    <t>A0A0Q5WGQ5</t>
  </si>
  <si>
    <t>A0A0Q5WI05_9RHIZ</t>
  </si>
  <si>
    <t>A0A0Q5WI05</t>
  </si>
  <si>
    <t>A0A0Q5WRL1_9RHIZ</t>
  </si>
  <si>
    <t>A0A0Q5WRL1</t>
  </si>
  <si>
    <t>A0A0Q5WTA2_9RHIZ</t>
  </si>
  <si>
    <t>A0A0Q5WTA2</t>
  </si>
  <si>
    <t>A0A0Q5WTU3_9RHIZ</t>
  </si>
  <si>
    <t>A0A0Q5WTU3</t>
  </si>
  <si>
    <t>A0A0Q5WUA3_9RHIZ</t>
  </si>
  <si>
    <t>A0A0Q5WUA3</t>
  </si>
  <si>
    <t>A0A0Q5Z252_9RHIZ</t>
  </si>
  <si>
    <t>A0A0Q5Z252</t>
  </si>
  <si>
    <t>A0A0Q5Z4E1_9RHIZ</t>
  </si>
  <si>
    <t>A0A0Q5Z4E1</t>
  </si>
  <si>
    <t>A0A0Q5Z4F5_9RHIZ</t>
  </si>
  <si>
    <t>A0A0Q5Z4F5</t>
  </si>
  <si>
    <t>A0A0Q5ZF72_9RHIZ</t>
  </si>
  <si>
    <t>A0A0Q5ZF72</t>
  </si>
  <si>
    <t>A0A0Q5ZFP2_9BRAD</t>
  </si>
  <si>
    <t>A0A0Q5ZFP2</t>
  </si>
  <si>
    <t>A0A0Q5ZGG4_9BRAD</t>
  </si>
  <si>
    <t>A0A0Q5ZGG4</t>
  </si>
  <si>
    <t>A0A0Q5ZGH0_9BRAD</t>
  </si>
  <si>
    <t>A0A0Q5ZGH0</t>
  </si>
  <si>
    <t>A0A0Q5ZHU5_9BRAD</t>
  </si>
  <si>
    <t>A0A0Q5ZHU5</t>
  </si>
  <si>
    <t>A0A0Q5ZIK1_9RHIZ</t>
  </si>
  <si>
    <t>A0A0Q5ZIK1</t>
  </si>
  <si>
    <t>A0A0Q5ZIL7_9RHIZ</t>
  </si>
  <si>
    <t>A0A0Q5ZIL7</t>
  </si>
  <si>
    <t>A0A0Q5ZIV1_9BRAD</t>
  </si>
  <si>
    <t>A0A0Q5ZIV1</t>
  </si>
  <si>
    <t>A0A0Q5ZL93_9RHIZ</t>
  </si>
  <si>
    <t>A0A0Q5ZL93</t>
  </si>
  <si>
    <t>A0A0Q5ZLH7_9RHIZ</t>
  </si>
  <si>
    <t>A0A0Q5ZLH7</t>
  </si>
  <si>
    <t>A0A0Q5ZMI4_9RHIZ</t>
  </si>
  <si>
    <t>A0A0Q5ZMI4</t>
  </si>
  <si>
    <t>A0A0Q5ZN15_9RHIZ</t>
  </si>
  <si>
    <t>A0A0Q5ZN15</t>
  </si>
  <si>
    <t>A0A0Q5ZNF4_9BRAD</t>
  </si>
  <si>
    <t>A0A0Q5ZNF4</t>
  </si>
  <si>
    <t>A0A0Q5ZPR2_9RHIZ</t>
  </si>
  <si>
    <t>A0A0Q5ZPR2</t>
  </si>
  <si>
    <t>A0A0Q5ZQ98_9RHIZ</t>
  </si>
  <si>
    <t>A0A0Q5ZQ98</t>
  </si>
  <si>
    <t>A0A0Q5ZQJ6_9BRAD</t>
  </si>
  <si>
    <t>A0A0Q5ZQJ6</t>
  </si>
  <si>
    <t>A0A0Q5ZXY5_9RHIZ</t>
  </si>
  <si>
    <t>A0A0Q5ZXY5</t>
  </si>
  <si>
    <t>A0A0Q6A8V0_9BRAD</t>
  </si>
  <si>
    <t>A0A0Q6A8V0</t>
  </si>
  <si>
    <t>A0A0Q6AFC9_9BRAD</t>
  </si>
  <si>
    <t>A0A0Q6AFC9</t>
  </si>
  <si>
    <t>A0A0Q6AJG9_9BRAD</t>
  </si>
  <si>
    <t>A0A0Q6AJG9</t>
  </si>
  <si>
    <t>A0A0Q6BHV4_9RHIZ</t>
  </si>
  <si>
    <t>A0A0Q6BHV4</t>
  </si>
  <si>
    <t>A0A0Q6BHY7_9RHIZ</t>
  </si>
  <si>
    <t>A0A0Q6BHY7</t>
  </si>
  <si>
    <t>A0A0Q6BIK5_9RHIZ</t>
  </si>
  <si>
    <t>A0A0Q6BIK5</t>
  </si>
  <si>
    <t>A0A0Q6BLH1_9RHIZ</t>
  </si>
  <si>
    <t>A0A0Q6BLH1</t>
  </si>
  <si>
    <t>A0A0Q6BQ92_9RHIZ</t>
  </si>
  <si>
    <t>A0A0Q6BQ92</t>
  </si>
  <si>
    <t>A0A0Q6BV04_9RHIZ</t>
  </si>
  <si>
    <t>A0A0Q6BV04</t>
  </si>
  <si>
    <t>A0A0Q6BX38_9RHIZ</t>
  </si>
  <si>
    <t>A0A0Q6BX38</t>
  </si>
  <si>
    <t>A0A0Q6BY78_9RHIZ</t>
  </si>
  <si>
    <t>A0A0Q6BY78</t>
  </si>
  <si>
    <t>A0A0Q6BZ04_9RHIZ</t>
  </si>
  <si>
    <t>A0A0Q6BZ04</t>
  </si>
  <si>
    <t>A0A0Q6BZ06_9RHIZ</t>
  </si>
  <si>
    <t>A0A0Q6BZ06</t>
  </si>
  <si>
    <t>A0A0Q6C0E4_9RHIZ</t>
  </si>
  <si>
    <t>A0A0Q6C0E4</t>
  </si>
  <si>
    <t>A0A0Q6C166_9RHIZ</t>
  </si>
  <si>
    <t>A0A0Q6C166</t>
  </si>
  <si>
    <t>A0A0Q6C1M6_9RHIZ</t>
  </si>
  <si>
    <t>A0A0Q6C1M6</t>
  </si>
  <si>
    <t>A0A0Q6C352_9RHIZ</t>
  </si>
  <si>
    <t>A0A0Q6C352</t>
  </si>
  <si>
    <t>A0A0Q6C5E7_9RHIZ</t>
  </si>
  <si>
    <t>A0A0Q6C5E7</t>
  </si>
  <si>
    <t>A0A0Q6C6I4_9RHIZ</t>
  </si>
  <si>
    <t>A0A0Q6C6I4</t>
  </si>
  <si>
    <t>A0A0Q6C7R7_9RHIZ</t>
  </si>
  <si>
    <t>A0A0Q6C7R7</t>
  </si>
  <si>
    <t>A0A0Q6C7U0_9RHIZ</t>
  </si>
  <si>
    <t>A0A0Q6C7U0</t>
  </si>
  <si>
    <t>A0A0Q6C8R2_9RHIZ</t>
  </si>
  <si>
    <t>A0A0Q6C8R2</t>
  </si>
  <si>
    <t>A0A0Q6C924_9RHIZ</t>
  </si>
  <si>
    <t>A0A0Q6C924</t>
  </si>
  <si>
    <t>A0A0Q6C9A7_9RHIZ</t>
  </si>
  <si>
    <t>A0A0Q6C9A7</t>
  </si>
  <si>
    <t>A0A0Q6CBY2_9RHIZ</t>
  </si>
  <si>
    <t>A0A0Q6CBY2</t>
  </si>
  <si>
    <t>A0A0Q6CJZ2_9RHIZ</t>
  </si>
  <si>
    <t>A0A0Q6CJZ2</t>
  </si>
  <si>
    <t>A0A0Q6CS09_9RHIZ</t>
  </si>
  <si>
    <t>A0A0Q6CS09</t>
  </si>
  <si>
    <t>A0A0Q6CSE0_9RHIZ</t>
  </si>
  <si>
    <t>A0A0Q6CSE0</t>
  </si>
  <si>
    <t>A0A0Q6D1B6_9RHIZ</t>
  </si>
  <si>
    <t>A0A0Q6D1B6</t>
  </si>
  <si>
    <t>A0A0Q6D6Q9_9RHIZ</t>
  </si>
  <si>
    <t>A0A0Q6D6Q9</t>
  </si>
  <si>
    <t>A0A0Q6D7F5_9RHIZ</t>
  </si>
  <si>
    <t>A0A0Q6D7F5</t>
  </si>
  <si>
    <t>A0A0Q6E0K8_9RHIZ</t>
  </si>
  <si>
    <t>A0A0Q6E0K8</t>
  </si>
  <si>
    <t>A0A0Q6E0P1_9RHIZ</t>
  </si>
  <si>
    <t>A0A0Q6E0P1</t>
  </si>
  <si>
    <t>A0A0Q6E1K5_9RHIZ</t>
  </si>
  <si>
    <t>A0A0Q6E1K5</t>
  </si>
  <si>
    <t>A0A0Q6E3D5_9RHIZ</t>
  </si>
  <si>
    <t>A0A0Q6E3D5</t>
  </si>
  <si>
    <t>A0A0Q6E5F0_9RHIZ</t>
  </si>
  <si>
    <t>A0A0Q6E5F0</t>
  </si>
  <si>
    <t>A0A0Q6E8Q5_9RHIZ</t>
  </si>
  <si>
    <t>A0A0Q6E8Q5</t>
  </si>
  <si>
    <t>A0A0Q6EJZ3_9RHIZ</t>
  </si>
  <si>
    <t>A0A0Q6EJZ3</t>
  </si>
  <si>
    <t>A0A0Q6EL12_9RHIZ</t>
  </si>
  <si>
    <t>A0A0Q6EL12</t>
  </si>
  <si>
    <t>A0A0Q6ENZ6_9RHIZ</t>
  </si>
  <si>
    <t>A0A0Q6ENZ6</t>
  </si>
  <si>
    <t>A0A0Q6EP77_9RHIZ</t>
  </si>
  <si>
    <t>A0A0Q6EP77</t>
  </si>
  <si>
    <t>A0A0Q6EPZ3_9RHIZ</t>
  </si>
  <si>
    <t>A0A0Q6EPZ3</t>
  </si>
  <si>
    <t>A0A0Q6ERH0_9RHIZ</t>
  </si>
  <si>
    <t>A0A0Q6ERH0</t>
  </si>
  <si>
    <t>A0A0Q6EV88_9RHIZ</t>
  </si>
  <si>
    <t>A0A0Q6EV88</t>
  </si>
  <si>
    <t>A0A0Q6EVQ3_9RHIZ</t>
  </si>
  <si>
    <t>A0A0Q6EVQ3</t>
  </si>
  <si>
    <t>A0A0Q6F1R2_9RHIZ</t>
  </si>
  <si>
    <t>A0A0Q6F1R2</t>
  </si>
  <si>
    <t>A0A0Q6F4A3_9RHIZ</t>
  </si>
  <si>
    <t>A0A0Q6F4A3</t>
  </si>
  <si>
    <t>A0A0Q6F8V0_9RHIZ</t>
  </si>
  <si>
    <t>A0A0Q6F8V0</t>
  </si>
  <si>
    <t>A0A0Q6FBA4_9RHIZ</t>
  </si>
  <si>
    <t>A0A0Q6FBA4</t>
  </si>
  <si>
    <t>A0A0Q6FCA0_9RHIZ</t>
  </si>
  <si>
    <t>A0A0Q6FCA0</t>
  </si>
  <si>
    <t>A0A0Q6FEF9_9RHIZ</t>
  </si>
  <si>
    <t>A0A0Q6FEF9</t>
  </si>
  <si>
    <t>A0A0Q6FFU1_9RHIZ</t>
  </si>
  <si>
    <t>A0A0Q6FFU1</t>
  </si>
  <si>
    <t>A0A0Q6G2F9_9RHIZ</t>
  </si>
  <si>
    <t>A0A0Q6G2F9</t>
  </si>
  <si>
    <t>A0A0Q6G3S3_9RHIZ</t>
  </si>
  <si>
    <t>A0A0Q6G3S3</t>
  </si>
  <si>
    <t>A0A0Q6G4Q0_9RHIZ</t>
  </si>
  <si>
    <t>A0A0Q6G4Q0</t>
  </si>
  <si>
    <t>A0A0Q6G5Q8_9RHIZ</t>
  </si>
  <si>
    <t>A0A0Q6G5Q8</t>
  </si>
  <si>
    <t>A0A0Q6GI25_9RHIZ</t>
  </si>
  <si>
    <t>A0A0Q6GI25</t>
  </si>
  <si>
    <t>A0A0Q6GNI4_9RHIZ</t>
  </si>
  <si>
    <t>A0A0Q6GNI4</t>
  </si>
  <si>
    <t>A0A0Q6GPD4_9RHIZ</t>
  </si>
  <si>
    <t>A0A0Q6GPD4</t>
  </si>
  <si>
    <t>A0A0Q6GRH7_9RHIZ</t>
  </si>
  <si>
    <t>A0A0Q6GRH7</t>
  </si>
  <si>
    <t>A0A0Q6GTI6_9RHIZ</t>
  </si>
  <si>
    <t>A0A0Q6GTI6</t>
  </si>
  <si>
    <t>A0A0Q6H0T2_9RHIZ</t>
  </si>
  <si>
    <t>A0A0Q6H0T2</t>
  </si>
  <si>
    <t>A0A0Q6K6V5_9BRAD</t>
  </si>
  <si>
    <t>A0A0Q6K6V5</t>
  </si>
  <si>
    <t>A0A0Q6K8M8_9BRAD</t>
  </si>
  <si>
    <t>A0A0Q6K8M8</t>
  </si>
  <si>
    <t>A0A0Q6KCB7_9SPHN</t>
  </si>
  <si>
    <t>A0A0Q6KCB7</t>
  </si>
  <si>
    <t>A0A0Q6KG98_9BRAD</t>
  </si>
  <si>
    <t>A0A0Q6KG98</t>
  </si>
  <si>
    <t>A0A0Q6KGC2_9BRAD</t>
  </si>
  <si>
    <t>A0A0Q6KGC2</t>
  </si>
  <si>
    <t>A0A0Q6KGJ3_9BRAD</t>
  </si>
  <si>
    <t>A0A0Q6KGJ3</t>
  </si>
  <si>
    <t>A0A0Q6KJX8_9BRAD</t>
  </si>
  <si>
    <t>A0A0Q6KJX8</t>
  </si>
  <si>
    <t>A0A0Q6KKD7_9SPHN</t>
  </si>
  <si>
    <t>A0A0Q6KKD7</t>
  </si>
  <si>
    <t>A0A0Q6KM83_9SPHN</t>
  </si>
  <si>
    <t>A0A0Q6KM83</t>
  </si>
  <si>
    <t>A0A0Q6KQQ3_9BRAD</t>
  </si>
  <si>
    <t>A0A0Q6KQQ3</t>
  </si>
  <si>
    <t>A0A0Q6KSR0_9BRAD</t>
  </si>
  <si>
    <t>A0A0Q6KSR0</t>
  </si>
  <si>
    <t>A0A0Q6L187_9SPHN</t>
  </si>
  <si>
    <t>A0A0Q6L187</t>
  </si>
  <si>
    <t>A0A0Q6L810_9RHIZ</t>
  </si>
  <si>
    <t>A0A0Q6L810</t>
  </si>
  <si>
    <t>A0A0Q6LE62_9RHIZ</t>
  </si>
  <si>
    <t>A0A0Q6LE62</t>
  </si>
  <si>
    <t>A0A0Q6LY70_9RHIZ</t>
  </si>
  <si>
    <t>A0A0Q6LY70</t>
  </si>
  <si>
    <t>A0A0Q6MD02_9RHIZ</t>
  </si>
  <si>
    <t>A0A0Q6MD02</t>
  </si>
  <si>
    <t>A0A0Q6ME62_9RHIZ</t>
  </si>
  <si>
    <t>A0A0Q6ME62</t>
  </si>
  <si>
    <t>A0A0Q6MI97_9RHIZ</t>
  </si>
  <si>
    <t>A0A0Q6MI97</t>
  </si>
  <si>
    <t>A0A0Q6S928_9RHIZ</t>
  </si>
  <si>
    <t>A0A0Q6S928</t>
  </si>
  <si>
    <t>A0A0Q6S9D0_9RHIZ</t>
  </si>
  <si>
    <t>A0A0Q6S9D0</t>
  </si>
  <si>
    <t>A0A0Q6SFF2_9RHIZ</t>
  </si>
  <si>
    <t>A0A0Q6SFF2</t>
  </si>
  <si>
    <t>A0A0Q6SXJ4_9RHIZ</t>
  </si>
  <si>
    <t>A0A0Q6SXJ4</t>
  </si>
  <si>
    <t>A0A0Q6T585_9RHIZ</t>
  </si>
  <si>
    <t>A0A0Q6T585</t>
  </si>
  <si>
    <t>A0A0Q6Z8R1_9BRAD</t>
  </si>
  <si>
    <t>A0A0Q6Z8R1</t>
  </si>
  <si>
    <t>A0A0Q6Z9Q1_9BRAD</t>
  </si>
  <si>
    <t>A0A0Q6Z9Q1</t>
  </si>
  <si>
    <t>A0A0Q6ZBP3_9BRAD</t>
  </si>
  <si>
    <t>A0A0Q6ZBP3</t>
  </si>
  <si>
    <t>A0A0Q6ZDL9_9BRAD</t>
  </si>
  <si>
    <t>A0A0Q6ZDL9</t>
  </si>
  <si>
    <t>A0A0Q7CNI4_9CAUL</t>
  </si>
  <si>
    <t>A0A0Q7CNI4</t>
  </si>
  <si>
    <t>A0A0Q7CQZ8_9CAUL</t>
  </si>
  <si>
    <t>A0A0Q7CQZ8</t>
  </si>
  <si>
    <t>A0A0Q7CU91_9CAUL</t>
  </si>
  <si>
    <t>A0A0Q7CU91</t>
  </si>
  <si>
    <t>A0A0Q7D433_9CAUL</t>
  </si>
  <si>
    <t>A0A0Q7D433</t>
  </si>
  <si>
    <t>A0A0Q7D7J4_9CAUL</t>
  </si>
  <si>
    <t>A0A0Q7D7J4</t>
  </si>
  <si>
    <t>A0A0Q7DG61_9RHIZ</t>
  </si>
  <si>
    <t>A0A0Q7DG61</t>
  </si>
  <si>
    <t>A0A0Q7DIQ3_9CAUL</t>
  </si>
  <si>
    <t>A0A0Q7DIQ3</t>
  </si>
  <si>
    <t>A0A0Q7DIU9_9CAUL</t>
  </si>
  <si>
    <t>A0A0Q7DIU9</t>
  </si>
  <si>
    <t>A0A0Q7DKP7_9CAUL</t>
  </si>
  <si>
    <t>A0A0Q7DKP7</t>
  </si>
  <si>
    <t>A0A0Q7DKY9_9CAUL</t>
  </si>
  <si>
    <t>A0A0Q7DKY9</t>
  </si>
  <si>
    <t>A0A0Q7DLZ3_9CAUL</t>
  </si>
  <si>
    <t>A0A0Q7DLZ3</t>
  </si>
  <si>
    <t>A0A0Q7DM42_9CAUL</t>
  </si>
  <si>
    <t>A0A0Q7DM42</t>
  </si>
  <si>
    <t>A0A0Q7DSV8_9CAUL</t>
  </si>
  <si>
    <t>A0A0Q7DSV8</t>
  </si>
  <si>
    <t>A0A0Q7DWT3_9RHIZ</t>
  </si>
  <si>
    <t>A0A0Q7DWT3</t>
  </si>
  <si>
    <t>A0A0Q7DZE9_9CAUL</t>
  </si>
  <si>
    <t>A0A0Q7DZE9</t>
  </si>
  <si>
    <t>A0A0Q7DZL9_9RHIZ</t>
  </si>
  <si>
    <t>A0A0Q7DZL9</t>
  </si>
  <si>
    <t>A0A0Q7E0V2_9CAUL</t>
  </si>
  <si>
    <t>A0A0Q7E0V2</t>
  </si>
  <si>
    <t>A0A0Q7E8E6_9RHIZ</t>
  </si>
  <si>
    <t>A0A0Q7E8E6</t>
  </si>
  <si>
    <t>A0A0Q7E9Q6_9CAUL</t>
  </si>
  <si>
    <t>A0A0Q7E9Q6</t>
  </si>
  <si>
    <t>A0A0Q7EHS7_9CAUL</t>
  </si>
  <si>
    <t>A0A0Q7EHS7</t>
  </si>
  <si>
    <t>A0A0Q7EKL0_9RHIZ</t>
  </si>
  <si>
    <t>A0A0Q7EKL0</t>
  </si>
  <si>
    <t>A0A0Q7I0L5_9RHIZ</t>
  </si>
  <si>
    <t>A0A0Q7I0L5</t>
  </si>
  <si>
    <t>A0A0Q7I3M2_9RHIZ</t>
  </si>
  <si>
    <t>A0A0Q7I3M2</t>
  </si>
  <si>
    <t>A0A0Q7I8Q0_9RHIZ</t>
  </si>
  <si>
    <t>A0A0Q7I8Q0</t>
  </si>
  <si>
    <t>A0A0Q7I946_9RHIZ</t>
  </si>
  <si>
    <t>A0A0Q7I946</t>
  </si>
  <si>
    <t>A0A0Q7IHX8_9RHIZ</t>
  </si>
  <si>
    <t>A0A0Q7IHX8</t>
  </si>
  <si>
    <t>A0A0Q7M711_9RHIZ</t>
  </si>
  <si>
    <t>A0A0Q7M711</t>
  </si>
  <si>
    <t>A0A0Q7MJ42_9RHIZ</t>
  </si>
  <si>
    <t>A0A0Q7MJ42</t>
  </si>
  <si>
    <t>A0A0Q7MYS2_9RHIZ</t>
  </si>
  <si>
    <t>A0A0Q7MYS2</t>
  </si>
  <si>
    <t>A0A0Q7N418_9RHIZ</t>
  </si>
  <si>
    <t>A0A0Q7N418</t>
  </si>
  <si>
    <t>A0A0Q7N531_9RHIZ</t>
  </si>
  <si>
    <t>A0A0Q7N531</t>
  </si>
  <si>
    <t>A0A0Q7NFS2_9RHIZ</t>
  </si>
  <si>
    <t>A0A0Q7NFS2</t>
  </si>
  <si>
    <t>A0A0Q7NNB1_9RHIZ</t>
  </si>
  <si>
    <t>A0A0Q7NNB1</t>
  </si>
  <si>
    <t>A0A0Q7NQQ0_9RHIZ</t>
  </si>
  <si>
    <t>A0A0Q7NQQ0</t>
  </si>
  <si>
    <t>A0A0Q7NY82_9RHIZ</t>
  </si>
  <si>
    <t>A0A0Q7NY82</t>
  </si>
  <si>
    <t>A0A0Q7P762_9RHIZ</t>
  </si>
  <si>
    <t>A0A0Q7P762</t>
  </si>
  <si>
    <t>A0A0Q7P9L8_9RHIZ</t>
  </si>
  <si>
    <t>A0A0Q7P9L8</t>
  </si>
  <si>
    <t>A0A0Q7PUY0_9GAMM</t>
  </si>
  <si>
    <t>A0A0Q7PUY0</t>
  </si>
  <si>
    <t>A0A0Q7S9J9_9CAUL</t>
  </si>
  <si>
    <t>A0A0Q7S9J9</t>
  </si>
  <si>
    <t>A0A0Q7SEK7_9CAUL</t>
  </si>
  <si>
    <t>A0A0Q7SEK7</t>
  </si>
  <si>
    <t>A0A0Q7SKK3_9CAUL</t>
  </si>
  <si>
    <t>A0A0Q7SKK3</t>
  </si>
  <si>
    <t>A0A0Q7SQ61_9CAUL</t>
  </si>
  <si>
    <t>A0A0Q7SQ61</t>
  </si>
  <si>
    <t>A0A0Q7SY05_9CAUL</t>
  </si>
  <si>
    <t>A0A0Q7SY05</t>
  </si>
  <si>
    <t>A0A0Q7T5D8_9CAUL</t>
  </si>
  <si>
    <t>A0A0Q7T5D8</t>
  </si>
  <si>
    <t>A0A0Q7TM22_9RHIZ</t>
  </si>
  <si>
    <t>A0A0Q7TM22</t>
  </si>
  <si>
    <t>A0A0Q7TPH5_9RHIZ</t>
  </si>
  <si>
    <t>A0A0Q7TPH5</t>
  </si>
  <si>
    <t>A0A0Q7TR25_9RHIZ</t>
  </si>
  <si>
    <t>A0A0Q7TR25</t>
  </si>
  <si>
    <t>A0A0Q7U1X3_9RHIZ</t>
  </si>
  <si>
    <t>A0A0Q7U1X3</t>
  </si>
  <si>
    <t>A0A0Q7WNQ4_9RHIZ</t>
  </si>
  <si>
    <t>A0A0Q7WNQ4</t>
  </si>
  <si>
    <t>A0A0Q7WYH6_9RHIZ</t>
  </si>
  <si>
    <t>A0A0Q7WYH6</t>
  </si>
  <si>
    <t>A0A0Q7WYT6_9RHIZ</t>
  </si>
  <si>
    <t>A0A0Q7WYT6</t>
  </si>
  <si>
    <t>A0A0Q7WZB3_9RHIZ</t>
  </si>
  <si>
    <t>A0A0Q7WZB3</t>
  </si>
  <si>
    <t>A0A0Q7XHJ5_9RHIZ</t>
  </si>
  <si>
    <t>A0A0Q7XHJ5</t>
  </si>
  <si>
    <t>A0A0Q7XMS4_9RHIZ</t>
  </si>
  <si>
    <t>A0A0Q7XMS4</t>
  </si>
  <si>
    <t>A0A0Q7XPL0_9RHIZ</t>
  </si>
  <si>
    <t>A0A0Q7XPL0</t>
  </si>
  <si>
    <t>A0A0Q7XT06_9RHIZ</t>
  </si>
  <si>
    <t>A0A0Q7XT06</t>
  </si>
  <si>
    <t>A0A0Q7XVA1_9RHIZ</t>
  </si>
  <si>
    <t>A0A0Q7XVA1</t>
  </si>
  <si>
    <t>A0A0Q7XX56_9RHIZ</t>
  </si>
  <si>
    <t>A0A0Q7XX56</t>
  </si>
  <si>
    <t>A0A0Q7Y165_9RHIZ</t>
  </si>
  <si>
    <t>A0A0Q7Y165</t>
  </si>
  <si>
    <t>A0A0Q7Y1N8_9RHIZ</t>
  </si>
  <si>
    <t>A0A0Q7Y1N8</t>
  </si>
  <si>
    <t>A0A0Q7YCL5_9RHIZ</t>
  </si>
  <si>
    <t>A0A0Q7YCL5</t>
  </si>
  <si>
    <t>A0A0Q7YL36_9RHIZ</t>
  </si>
  <si>
    <t>A0A0Q7YL36</t>
  </si>
  <si>
    <t>A0A0Q7YS96_9SPHN</t>
  </si>
  <si>
    <t>A0A0Q7YS96</t>
  </si>
  <si>
    <t>A0A0Q7YTP0_9SPHN</t>
  </si>
  <si>
    <t>A0A0Q7YTP0</t>
  </si>
  <si>
    <t>A0A0Q7YXE9_9SPHN</t>
  </si>
  <si>
    <t>A0A0Q7YXE9</t>
  </si>
  <si>
    <t>A0A0Q8AGC9_9RHIZ</t>
  </si>
  <si>
    <t>A0A0Q8AGC9</t>
  </si>
  <si>
    <t>A0A0Q8AKX0_9RHIZ</t>
  </si>
  <si>
    <t>A0A0Q8AKX0</t>
  </si>
  <si>
    <t>A0A0Q8ASG4_9RHIZ</t>
  </si>
  <si>
    <t>A0A0Q8ASG4</t>
  </si>
  <si>
    <t>A0A0Q8AT26_9RHIZ</t>
  </si>
  <si>
    <t>A0A0Q8AT26</t>
  </si>
  <si>
    <t>A0A0Q8AVH8_9RHIZ</t>
  </si>
  <si>
    <t>A0A0Q8AVH8</t>
  </si>
  <si>
    <t>A0A0Q8AYC9_9RHIZ</t>
  </si>
  <si>
    <t>A0A0Q8AYC9</t>
  </si>
  <si>
    <t>A0A0Q8B1I0_9RHIZ</t>
  </si>
  <si>
    <t>A0A0Q8B1I0</t>
  </si>
  <si>
    <t>A0A0Q8B1N5_9RHIZ</t>
  </si>
  <si>
    <t>A0A0Q8B1N5</t>
  </si>
  <si>
    <t>A0A0Q8B6Y4_9RHIZ</t>
  </si>
  <si>
    <t>A0A0Q8B6Y4</t>
  </si>
  <si>
    <t>A0A0Q8BE19_9RHIZ</t>
  </si>
  <si>
    <t>A0A0Q8BE19</t>
  </si>
  <si>
    <t>A0A0Q8BEZ4_9RHIZ</t>
  </si>
  <si>
    <t>A0A0Q8BEZ4</t>
  </si>
  <si>
    <t>A0A0Q8BFC2_9RHIZ</t>
  </si>
  <si>
    <t>A0A0Q8BFC2</t>
  </si>
  <si>
    <t>A0A0Q8BG91_9RHIZ</t>
  </si>
  <si>
    <t>A0A0Q8BG91</t>
  </si>
  <si>
    <t>A0A0Q8BHP6_9RHIZ</t>
  </si>
  <si>
    <t>A0A0Q8BHP6</t>
  </si>
  <si>
    <t>A0A0Q8BIK0_9RHIZ</t>
  </si>
  <si>
    <t>A0A0Q8BIK0</t>
  </si>
  <si>
    <t>A0A0Q8EXY3_9GAMM</t>
  </si>
  <si>
    <t>A0A0Q8EXY3</t>
  </si>
  <si>
    <t>A0A0Q8MPM2_9RHIZ</t>
  </si>
  <si>
    <t>A0A0Q8MPM2</t>
  </si>
  <si>
    <t>A0A0Q8MPN5_9RHIZ</t>
  </si>
  <si>
    <t>A0A0Q8MPN5</t>
  </si>
  <si>
    <t>A0A0Q8MR86_9RHIZ</t>
  </si>
  <si>
    <t>A0A0Q8MR86</t>
  </si>
  <si>
    <t>A0A0Q8MUE9_9RHIZ</t>
  </si>
  <si>
    <t>A0A0Q8MUE9</t>
  </si>
  <si>
    <t>A0A0Q8N379_9RHIZ</t>
  </si>
  <si>
    <t>A0A0Q8N379</t>
  </si>
  <si>
    <t>A0A0Q8N6H6_9RHIZ</t>
  </si>
  <si>
    <t>A0A0Q8N6H6</t>
  </si>
  <si>
    <t>A0A0Q8NBP4_9RHIZ</t>
  </si>
  <si>
    <t>A0A0Q8NBP4</t>
  </si>
  <si>
    <t>A0A0Q8NK25_9RHIZ</t>
  </si>
  <si>
    <t>A0A0Q8NK25</t>
  </si>
  <si>
    <t>A0A0Q8NK31_9RHIZ</t>
  </si>
  <si>
    <t>A0A0Q8NK31</t>
  </si>
  <si>
    <t>A0A0Q8NPS2_9RHIZ</t>
  </si>
  <si>
    <t>A0A0Q8NPS2</t>
  </si>
  <si>
    <t>A0A0Q8QHS6_9SPHN</t>
  </si>
  <si>
    <t>A0A0Q8QHS6</t>
  </si>
  <si>
    <t>A0A0Q8QIU8_9SPHN</t>
  </si>
  <si>
    <t>A0A0Q8QIU8</t>
  </si>
  <si>
    <t>A0A0Q8QT50_9SPHN</t>
  </si>
  <si>
    <t>A0A0Q8QT50</t>
  </si>
  <si>
    <t>A0A0Q8QY91_9SPHN</t>
  </si>
  <si>
    <t>A0A0Q8QY91</t>
  </si>
  <si>
    <t>A0A0Q8XIE6_9SPHN</t>
  </si>
  <si>
    <t>A0A0Q8XIE6</t>
  </si>
  <si>
    <t>A0A0Q9DAT9_9RHIZ</t>
  </si>
  <si>
    <t>A0A0Q9DAT9</t>
  </si>
  <si>
    <t>A0A0Q9DCK3_9RHIZ</t>
  </si>
  <si>
    <t>A0A0Q9DCK3</t>
  </si>
  <si>
    <t>A0A0Q9E5M9_9RHIZ</t>
  </si>
  <si>
    <t>A0A0Q9E5M9</t>
  </si>
  <si>
    <t>A0A0Q9E7L5_9RHIZ</t>
  </si>
  <si>
    <t>A0A0Q9E7L5</t>
  </si>
  <si>
    <t>A0A0Q9E9M9_9RHIZ</t>
  </si>
  <si>
    <t>A0A0Q9E9M9</t>
  </si>
  <si>
    <t>A0A0Q9EME5_9RHIZ</t>
  </si>
  <si>
    <t>A0A0Q9EME5</t>
  </si>
  <si>
    <t>A0A0Q9F3V2_9RHIZ</t>
  </si>
  <si>
    <t>A0A0Q9F3V2</t>
  </si>
  <si>
    <t>A0A0Q9FCQ6_9RHIZ</t>
  </si>
  <si>
    <t>A0A0Q9FCQ6</t>
  </si>
  <si>
    <t>A0A0Q9HH78_9BRAD</t>
  </si>
  <si>
    <t>A0A0Q9HH78</t>
  </si>
  <si>
    <t>A0A0Q9HHN6_9BRAD</t>
  </si>
  <si>
    <t>A0A0Q9HHN6</t>
  </si>
  <si>
    <t>A0A0Q9HJK0_9BRAD</t>
  </si>
  <si>
    <t>A0A0Q9HJK0</t>
  </si>
  <si>
    <t>A0A0Q9HVE1_9BRAD</t>
  </si>
  <si>
    <t>A0A0Q9HVE1</t>
  </si>
  <si>
    <t>A0A0Q9I0Y8_9BRAD</t>
  </si>
  <si>
    <t>A0A0Q9I0Y8</t>
  </si>
  <si>
    <t>A0A0Q9I3S4_9BRAD</t>
  </si>
  <si>
    <t>A0A0Q9I3S4</t>
  </si>
  <si>
    <t>A0A0Q9I6R8_9BRAD</t>
  </si>
  <si>
    <t>A0A0Q9I6R8</t>
  </si>
  <si>
    <t>A0A0Q9IA32_9BRAD</t>
  </si>
  <si>
    <t>A0A0Q9IA32</t>
  </si>
  <si>
    <t>A0A0Q9ICJ3_9BRAD</t>
  </si>
  <si>
    <t>A0A0Q9ICJ3</t>
  </si>
  <si>
    <t>A0A0Q9II07_9BRAD</t>
  </si>
  <si>
    <t>A0A0Q9II07</t>
  </si>
  <si>
    <t>A0A0Q9IID9_9BRAD</t>
  </si>
  <si>
    <t>A0A0Q9IID9</t>
  </si>
  <si>
    <t>A0A0Q9IYS2_9BRAD</t>
  </si>
  <si>
    <t>A0A0Q9IYS2</t>
  </si>
  <si>
    <t>A0A0Q9J4F6_9BRAD</t>
  </si>
  <si>
    <t>A0A0Q9J4F6</t>
  </si>
  <si>
    <t>A0A0R0AUC1_9GAMM</t>
  </si>
  <si>
    <t>A0A0R0AUC1</t>
  </si>
  <si>
    <t>A0A0R0CNN7_9GAMM</t>
  </si>
  <si>
    <t>A0A0R0CNN7</t>
  </si>
  <si>
    <t>A0A0R0D6C3_9GAMM</t>
  </si>
  <si>
    <t>A0A0R0D6C3</t>
  </si>
  <si>
    <t>A0A0R0DB04_9GAMM</t>
  </si>
  <si>
    <t>A0A0R0DB04</t>
  </si>
  <si>
    <t>A0A0R3MEV5_9BRAD</t>
  </si>
  <si>
    <t>A0A0R3MEV5</t>
  </si>
  <si>
    <t>A0A0R3MY61_9BRAD</t>
  </si>
  <si>
    <t>A0A0R3MY61</t>
  </si>
  <si>
    <t>A0A0R3MZ39_9BRAD</t>
  </si>
  <si>
    <t>A0A0R3MZ39</t>
  </si>
  <si>
    <t>A0A0R3N465_9BRAD</t>
  </si>
  <si>
    <t>A0A0R3N465</t>
  </si>
  <si>
    <t>A0A0R3N5P9_9BRAD</t>
  </si>
  <si>
    <t>A0A0R3N5P9</t>
  </si>
  <si>
    <t>A0A0S1Y434_9BORD</t>
  </si>
  <si>
    <t>A0A0S1Y434</t>
  </si>
  <si>
    <t>A0A0S2EIY6_9RHIZ</t>
  </si>
  <si>
    <t>A0A0S2EIY6</t>
  </si>
  <si>
    <t>A0A0S2EKD0_9RHIZ</t>
  </si>
  <si>
    <t>A0A0S2EKD0</t>
  </si>
  <si>
    <t>A0A0S2ELZ1_9RHIZ</t>
  </si>
  <si>
    <t>A0A0S2ELZ1</t>
  </si>
  <si>
    <t>A0A0S2EMS9_9RHIZ</t>
  </si>
  <si>
    <t>A0A0S2EMS9</t>
  </si>
  <si>
    <t>A0A0S2EN18_9RHIZ</t>
  </si>
  <si>
    <t>A0A0S2EN18</t>
  </si>
  <si>
    <t>A0A0S2ENC6_9RHIZ</t>
  </si>
  <si>
    <t>A0A0S2ENC6</t>
  </si>
  <si>
    <t>A0A0S2ENV7_9RHIZ</t>
  </si>
  <si>
    <t>A0A0S2ENV7</t>
  </si>
  <si>
    <t>A0A0S2EQE3_9RHIZ</t>
  </si>
  <si>
    <t>A0A0S2EQE3</t>
  </si>
  <si>
    <t>A0A0S2ESB3_9RHIZ</t>
  </si>
  <si>
    <t>A0A0S2ESB3</t>
  </si>
  <si>
    <t>A0A0S2ETM6_9RHIZ</t>
  </si>
  <si>
    <t>A0A0S2ETM6</t>
  </si>
  <si>
    <t>A0A0S2EU05_9RHIZ</t>
  </si>
  <si>
    <t>A0A0S2EU05</t>
  </si>
  <si>
    <t>A0A0S2EWK1_9RHIZ</t>
  </si>
  <si>
    <t>A0A0S2EWK1</t>
  </si>
  <si>
    <t>A0A0S2EWL4_9RHIZ</t>
  </si>
  <si>
    <t>A0A0S2EWL4</t>
  </si>
  <si>
    <t>A0A0S2EWW5_9RHIZ</t>
  </si>
  <si>
    <t>A0A0S2EWW5</t>
  </si>
  <si>
    <t>A0A0S2EWZ9_9RHIZ</t>
  </si>
  <si>
    <t>A0A0S2EWZ9</t>
  </si>
  <si>
    <t>A0A0S2EX01_9RHIZ</t>
  </si>
  <si>
    <t>A0A0S2EX01</t>
  </si>
  <si>
    <t>A0A0S2EX04_9RHIZ</t>
  </si>
  <si>
    <t>A0A0S2EX04</t>
  </si>
  <si>
    <t>A0A0S3EUB8_9SPHN</t>
  </si>
  <si>
    <t>A0A0S3EUB8</t>
  </si>
  <si>
    <t>A0A0S3EZV4_9SPHN</t>
  </si>
  <si>
    <t>A0A0S3EZV4</t>
  </si>
  <si>
    <t>A0A0S3F433_9SPHN</t>
  </si>
  <si>
    <t>A0A0S3F433</t>
  </si>
  <si>
    <t>A0A0S4Q1H5_BLAVI</t>
  </si>
  <si>
    <t>A0A0S4Q1H5</t>
  </si>
  <si>
    <t>A0A0S4Q5X7_BLAVI</t>
  </si>
  <si>
    <t>A0A0S4Q5X7</t>
  </si>
  <si>
    <t>A0A0S6WVU5_9SPHN</t>
  </si>
  <si>
    <t>A0A0S6WVU5</t>
  </si>
  <si>
    <t>A0A0S6WVW9_9SPHN</t>
  </si>
  <si>
    <t>A0A0S6WVW9</t>
  </si>
  <si>
    <t>A0A0S6WW82_9SPHN</t>
  </si>
  <si>
    <t>A0A0S6WW82</t>
  </si>
  <si>
    <t>A0A0S6WXQ7_9SPHN</t>
  </si>
  <si>
    <t>A0A0S6WXQ7</t>
  </si>
  <si>
    <t>A0A0S6X1C0_9SPHN</t>
  </si>
  <si>
    <t>A0A0S6X1C0</t>
  </si>
  <si>
    <t>A0A0S6X7N3_9SPHN</t>
  </si>
  <si>
    <t>A0A0S6X7N3</t>
  </si>
  <si>
    <t>A0A0S9C875_9SPHN</t>
  </si>
  <si>
    <t>A0A0S9C875</t>
  </si>
  <si>
    <t>A0A0S9CFE3_9SPHN</t>
  </si>
  <si>
    <t>A0A0S9CFE3</t>
  </si>
  <si>
    <t>A0A0S9CGD2_9SPHN</t>
  </si>
  <si>
    <t>A0A0S9CGD2</t>
  </si>
  <si>
    <t>A0A0S9CGT3_9SPHN</t>
  </si>
  <si>
    <t>A0A0S9CGT3</t>
  </si>
  <si>
    <t>A0A0S9CKL0_9SPHN</t>
  </si>
  <si>
    <t>A0A0S9CKL0</t>
  </si>
  <si>
    <t>A0A0S9CL38_9SPHN</t>
  </si>
  <si>
    <t>A0A0S9CL38</t>
  </si>
  <si>
    <t>A0A0T0PZA0_9SPHN</t>
  </si>
  <si>
    <t>A0A0T0PZA0</t>
  </si>
  <si>
    <t>A0A0T0PZR2_9SPHN</t>
  </si>
  <si>
    <t>A0A0T0PZR2</t>
  </si>
  <si>
    <t>A0A0T1WRL1_9RHIZ</t>
  </si>
  <si>
    <t>A0A0T1WRL1</t>
  </si>
  <si>
    <t>A0A0T1WX66_9RHIZ</t>
  </si>
  <si>
    <t>A0A0T1WX66</t>
  </si>
  <si>
    <t>A0A0T1WX97_9RHIZ</t>
  </si>
  <si>
    <t>A0A0T1WX97</t>
  </si>
  <si>
    <t>A0A0T1XD51_9RHIZ</t>
  </si>
  <si>
    <t>A0A0T1XD51</t>
  </si>
  <si>
    <t>A0A0T1XGS2_9RHIZ</t>
  </si>
  <si>
    <t>A0A0T1XGS2</t>
  </si>
  <si>
    <t>A0A0T1XGZ7_9RHIZ</t>
  </si>
  <si>
    <t>A0A0T1XGZ7</t>
  </si>
  <si>
    <t>A0A0T1XHP8_9RHIZ</t>
  </si>
  <si>
    <t>A0A0T1XHP8</t>
  </si>
  <si>
    <t>A0A0T2Q9F0_9SPHN</t>
  </si>
  <si>
    <t>A0A0T2Q9F0</t>
  </si>
  <si>
    <t>A0A0T2QAE0_9SPHN</t>
  </si>
  <si>
    <t>A0A0T2QAE0</t>
  </si>
  <si>
    <t>A0A0T2QEL0_9SPHN</t>
  </si>
  <si>
    <t>A0A0T2QEL0</t>
  </si>
  <si>
    <t>A0A0T5NRT1_9RHOB</t>
  </si>
  <si>
    <t>A0A0T5NRT1</t>
  </si>
  <si>
    <t>A0A0T5P0T2_9RHOB</t>
  </si>
  <si>
    <t>A0A0T5P0T2</t>
  </si>
  <si>
    <t>A0A0T5P682_9RHOB</t>
  </si>
  <si>
    <t>A0A0T5P682</t>
  </si>
  <si>
    <t>A0A0T5P7L1_9RHOB</t>
  </si>
  <si>
    <t>A0A0T5P7L1</t>
  </si>
  <si>
    <t>A0A0T5PAR3_9RHOB</t>
  </si>
  <si>
    <t>A0A0T5PAR3</t>
  </si>
  <si>
    <t>A0A0U2WBQ3_9RHOB</t>
  </si>
  <si>
    <t>A0A0U2WBQ3</t>
  </si>
  <si>
    <t>A0A0U3P3V0_9RHOB</t>
  </si>
  <si>
    <t>A0A0U3P3V0</t>
  </si>
  <si>
    <t>A0A0V2F4T7_CAUVI</t>
  </si>
  <si>
    <t>A0A0V2F4T7</t>
  </si>
  <si>
    <t>A0A0V2F6N0_CAUVI</t>
  </si>
  <si>
    <t>A0A0V2F6N0</t>
  </si>
  <si>
    <t>A0A0V2F7S3_CAUVI</t>
  </si>
  <si>
    <t>A0A0V2F7S3</t>
  </si>
  <si>
    <t>A0A0V2F7Y3_CAUVI</t>
  </si>
  <si>
    <t>A0A0V2F7Y3</t>
  </si>
  <si>
    <t>A0A0V2F8A4_CAUVI</t>
  </si>
  <si>
    <t>A0A0V2F8A4</t>
  </si>
  <si>
    <t>A0A0V2FA27_CAUVI</t>
  </si>
  <si>
    <t>A0A0V2FA27</t>
  </si>
  <si>
    <t>A0A0V2FC94_CAUVI</t>
  </si>
  <si>
    <t>A0A0V2FC94</t>
  </si>
  <si>
    <t>A0A0V2FC99_CAUVI</t>
  </si>
  <si>
    <t>A0A0V2FC99</t>
  </si>
  <si>
    <t>A0A0V2FCN9_CAUVI</t>
  </si>
  <si>
    <t>A0A0V2FCN9</t>
  </si>
  <si>
    <t>A0A0V2FFD3_CAUVI</t>
  </si>
  <si>
    <t>A0A0V2FFD3</t>
  </si>
  <si>
    <t>A0A0V2FFN6_CAUVI</t>
  </si>
  <si>
    <t>A0A0V2FFN6</t>
  </si>
  <si>
    <t>A0A0W0A7P2_9PROT</t>
  </si>
  <si>
    <t>A0A0W0A7P2</t>
  </si>
  <si>
    <t>A0A0W0A9P0_9PROT</t>
  </si>
  <si>
    <t>A0A0W0A9P0</t>
  </si>
  <si>
    <t>A0A0W0ADB0_9PROT</t>
  </si>
  <si>
    <t>A0A0W0ADB0</t>
  </si>
  <si>
    <t>A0A0W1DNA5_9SPHN</t>
  </si>
  <si>
    <t>A0A0W1DNA5</t>
  </si>
  <si>
    <t>A0A0W1DWX5_9SPHN</t>
  </si>
  <si>
    <t>A0A0W1DWX5</t>
  </si>
  <si>
    <t>A0A0W1QH93_9SPHN</t>
  </si>
  <si>
    <t>A0A0W1QH93</t>
  </si>
  <si>
    <t>A0A0W1QLV4_9SPHN</t>
  </si>
  <si>
    <t>A0A0W1QLV4</t>
  </si>
  <si>
    <t>A0A0W1QM22_9SPHN</t>
  </si>
  <si>
    <t>A0A0W1QM22</t>
  </si>
  <si>
    <t>A0A0W7WH48_9RHOB</t>
  </si>
  <si>
    <t>A0A0W7WH48</t>
  </si>
  <si>
    <t>A0A0W7WKT8_9RHOB</t>
  </si>
  <si>
    <t>A0A0W7WKT8</t>
  </si>
  <si>
    <t>A0A0X8R1L6_9SPHN</t>
  </si>
  <si>
    <t>A0A0X8R1L6</t>
  </si>
  <si>
    <t>A0A0X8R636_9SPHN</t>
  </si>
  <si>
    <t>A0A0X8R636</t>
  </si>
  <si>
    <t>A0A101JXZ4_9BRAD</t>
  </si>
  <si>
    <t>A0A101JXZ4</t>
  </si>
  <si>
    <t>A0A101K4G5_9BRAD</t>
  </si>
  <si>
    <t>A0A101K4G5</t>
  </si>
  <si>
    <t>A0A101KQI3_RHILI</t>
  </si>
  <si>
    <t>A0A101KQI3</t>
  </si>
  <si>
    <t>A0A101KRB5_RHILI</t>
  </si>
  <si>
    <t>A0A101KRB5</t>
  </si>
  <si>
    <t>A0A101VJ82_9SPHN</t>
  </si>
  <si>
    <t>A0A101VJ82</t>
  </si>
  <si>
    <t>A0A101VKC2_9PROT</t>
  </si>
  <si>
    <t>A0A101VKC2</t>
  </si>
  <si>
    <t>A0A101VTP4_9PROT</t>
  </si>
  <si>
    <t>A0A101VTP4</t>
  </si>
  <si>
    <t>A0A101VTU3_9PROT</t>
  </si>
  <si>
    <t>A0A101VTU3</t>
  </si>
  <si>
    <t>A0A101W9T3_9PROT</t>
  </si>
  <si>
    <t>A0A101W9T3</t>
  </si>
  <si>
    <t>A0A109BRC0_HYPSL</t>
  </si>
  <si>
    <t>A0A109BRC0</t>
  </si>
  <si>
    <t>A0A109J9E2_9BRAD</t>
  </si>
  <si>
    <t>A0A109J9E2</t>
  </si>
  <si>
    <t>A0A109JB85_9BRAD</t>
  </si>
  <si>
    <t>A0A109JB85</t>
  </si>
  <si>
    <t>A0A109JXW1_9BRAD</t>
  </si>
  <si>
    <t>A0A109JXW1</t>
  </si>
  <si>
    <t>A0A109JYU0_9BRAD</t>
  </si>
  <si>
    <t>A0A109JYU0</t>
  </si>
  <si>
    <t>A0A109LP77_9SPHN</t>
  </si>
  <si>
    <t>A0A109LP77</t>
  </si>
  <si>
    <t>A0A109LPV2_9SPHN</t>
  </si>
  <si>
    <t>A0A109LPV2</t>
  </si>
  <si>
    <t>A0A109LQ68_9SPHN</t>
  </si>
  <si>
    <t>A0A109LQ68</t>
  </si>
  <si>
    <t>A0A109LQL0_9SPHN</t>
  </si>
  <si>
    <t>A0A109LQL0</t>
  </si>
  <si>
    <t>A0A109LRC6_9SPHN</t>
  </si>
  <si>
    <t>A0A109LRC6</t>
  </si>
  <si>
    <t>A0A109LUC5_9SPHN</t>
  </si>
  <si>
    <t>A0A109LUC5</t>
  </si>
  <si>
    <t>A0A109LVB0_9SPHN</t>
  </si>
  <si>
    <t>A0A109LVB0</t>
  </si>
  <si>
    <t>A0A109LXH3_9SPHN</t>
  </si>
  <si>
    <t>A0A109LXH3</t>
  </si>
  <si>
    <t>A0A117N3T1_RHILI</t>
  </si>
  <si>
    <t>A0A117N3T1</t>
  </si>
  <si>
    <t>A0A117SFM7_9PROT</t>
  </si>
  <si>
    <t>A0A117SFM7</t>
  </si>
  <si>
    <t>A0A120GBJ0_9SPHN</t>
  </si>
  <si>
    <t>A0A120GBJ0</t>
  </si>
  <si>
    <t>A0A120GBR3_9SPHN</t>
  </si>
  <si>
    <t>A0A120GBR3</t>
  </si>
  <si>
    <t>A0A120GCM0_9SPHN</t>
  </si>
  <si>
    <t>A0A120GCM0</t>
  </si>
  <si>
    <t>A0A124GB70_9BRAD</t>
  </si>
  <si>
    <t>A0A124GB70</t>
  </si>
  <si>
    <t>A0A124GBX8_9BRAD</t>
  </si>
  <si>
    <t>A0A124GBX8</t>
  </si>
  <si>
    <t>A0A125NU31_HYPSL</t>
  </si>
  <si>
    <t>A0A125NU31</t>
  </si>
  <si>
    <t>A0A125QKC6_9SPHN</t>
  </si>
  <si>
    <t>A0A125QKC6</t>
  </si>
  <si>
    <t>A0A125QKV9_9SPHN</t>
  </si>
  <si>
    <t>A0A125QKV9</t>
  </si>
  <si>
    <t>A0A125QLA4_9SPHN</t>
  </si>
  <si>
    <t>A0A125QLA4</t>
  </si>
  <si>
    <t>A0A126NS37_9BRAD</t>
  </si>
  <si>
    <t>A0A126NS37</t>
  </si>
  <si>
    <t>A0A126NSK4_9BRAD</t>
  </si>
  <si>
    <t>A0A126NSK4</t>
  </si>
  <si>
    <t>A0A126NWA4_9BRAD</t>
  </si>
  <si>
    <t>A0A126NWA4</t>
  </si>
  <si>
    <t>A0A126NX45_9BRAD</t>
  </si>
  <si>
    <t>A0A126NX45</t>
  </si>
  <si>
    <t>A0A126NYC5_9BRAD</t>
  </si>
  <si>
    <t>A0A126NYC5</t>
  </si>
  <si>
    <t>A0A126NYY2_9BRAD</t>
  </si>
  <si>
    <t>A0A126NYY2</t>
  </si>
  <si>
    <t>A0A126NZ98_9BRAD</t>
  </si>
  <si>
    <t>A0A126NZ98</t>
  </si>
  <si>
    <t>A0A126NZB9_9BRAD</t>
  </si>
  <si>
    <t>A0A126NZB9</t>
  </si>
  <si>
    <t>A0A126P248_9BRAD</t>
  </si>
  <si>
    <t>A0A126P248</t>
  </si>
  <si>
    <t>A0A126RQK1_9SPHN</t>
  </si>
  <si>
    <t>A0A126RQK1</t>
  </si>
  <si>
    <t>A0A126RS88_9SPHN</t>
  </si>
  <si>
    <t>A0A126RS88</t>
  </si>
  <si>
    <t>A0A126RVM5_9SPHN</t>
  </si>
  <si>
    <t>A0A126RVM5</t>
  </si>
  <si>
    <t>A0A127CEQ9_9RHIZ</t>
  </si>
  <si>
    <t>A0A127CEQ9</t>
  </si>
  <si>
    <t>A0A127CFD7_9RHIZ</t>
  </si>
  <si>
    <t>A0A127CFD7</t>
  </si>
  <si>
    <t>A0A127CFI3_9RHIZ</t>
  </si>
  <si>
    <t>A0A127CFI3</t>
  </si>
  <si>
    <t>A0A127ENX8_9RHIZ</t>
  </si>
  <si>
    <t>A0A127ENX8</t>
  </si>
  <si>
    <t>A0A127EPD3_9RHIZ</t>
  </si>
  <si>
    <t>A0A127EPD3</t>
  </si>
  <si>
    <t>A0A127EPG3_9RHIZ</t>
  </si>
  <si>
    <t>A0A127EPG3</t>
  </si>
  <si>
    <t>A0A127F0X7_9RHIZ</t>
  </si>
  <si>
    <t>A0A127F0X7</t>
  </si>
  <si>
    <t>A0A127F4H8_9RHIZ</t>
  </si>
  <si>
    <t>A0A127F4H8</t>
  </si>
  <si>
    <t>A0A127F6V1_9RHIZ</t>
  </si>
  <si>
    <t>A0A127F6V1</t>
  </si>
  <si>
    <t>A0A127MDU1_9SPHN</t>
  </si>
  <si>
    <t>A0A127MDU1</t>
  </si>
  <si>
    <t>A0A127MEW2_9SPHN</t>
  </si>
  <si>
    <t>A0A127MEW2</t>
  </si>
  <si>
    <t>A0A127MHK7_9SPHN</t>
  </si>
  <si>
    <t>A0A127MHK7</t>
  </si>
  <si>
    <t>A0A135HNM0_9RHIZ</t>
  </si>
  <si>
    <t>A0A135HNM0</t>
  </si>
  <si>
    <t>A0A135HQV5_9RHIZ</t>
  </si>
  <si>
    <t>A0A135HQV5</t>
  </si>
  <si>
    <t>A0A135HTA5_9RHIZ</t>
  </si>
  <si>
    <t>A0A135HTA5</t>
  </si>
  <si>
    <t>A0A135HTE4_9RHIZ</t>
  </si>
  <si>
    <t>A0A135HTE4</t>
  </si>
  <si>
    <t>A0A140GV88_9RHIZ</t>
  </si>
  <si>
    <t>A0A140GV88</t>
  </si>
  <si>
    <t>A0A142L865_9RHOB</t>
  </si>
  <si>
    <t>A0A142L865</t>
  </si>
  <si>
    <t>A0A142LY80_AMIAI</t>
  </si>
  <si>
    <t>A0A142LY80</t>
  </si>
  <si>
    <t>A0A142M0Y2_AMIAI</t>
  </si>
  <si>
    <t>A0A142M0Y2</t>
  </si>
  <si>
    <t>A0A142M2G3_AMIAI</t>
  </si>
  <si>
    <t>A0A142M2G3</t>
  </si>
  <si>
    <t>A0A142M2G6_AMIAI</t>
  </si>
  <si>
    <t>A0A142M2G6</t>
  </si>
  <si>
    <t>A0A142M2H5_AMIAI</t>
  </si>
  <si>
    <t>A0A142M2H5</t>
  </si>
  <si>
    <t>A0A147EBR2_9SPHN</t>
  </si>
  <si>
    <t>A0A147EBR2</t>
  </si>
  <si>
    <t>A0A147EDX9_9SPHN</t>
  </si>
  <si>
    <t>A0A147EDX9</t>
  </si>
  <si>
    <t>A0A147EI49_9SPHN</t>
  </si>
  <si>
    <t>A0A147EI49</t>
  </si>
  <si>
    <t>A0A147EKR2_9SPHN</t>
  </si>
  <si>
    <t>A0A147EKR2</t>
  </si>
  <si>
    <t>A0A147ELE4_9SPHN</t>
  </si>
  <si>
    <t>A0A147ELE4</t>
  </si>
  <si>
    <t>A0A147ELQ6_9SPHN</t>
  </si>
  <si>
    <t>A0A147ELQ6</t>
  </si>
  <si>
    <t>A0A159Z056_9RHOB</t>
  </si>
  <si>
    <t>A0A159Z056</t>
  </si>
  <si>
    <t>A0A159Z165_9RHOB</t>
  </si>
  <si>
    <t>A0A159Z165</t>
  </si>
  <si>
    <t>A0A160JAW6_9SPHN</t>
  </si>
  <si>
    <t>A0A160JAW6</t>
  </si>
  <si>
    <t>A0A160JC03_9SPHN</t>
  </si>
  <si>
    <t>A0A160JC03</t>
  </si>
  <si>
    <t>A0A160JFY1_9PROT</t>
  </si>
  <si>
    <t>A0A160JFY1</t>
  </si>
  <si>
    <t>A0A161ISI8_9SPHN</t>
  </si>
  <si>
    <t>A0A161ISI8</t>
  </si>
  <si>
    <t>A0A161QX60_9BRAD</t>
  </si>
  <si>
    <t>A0A161QX60</t>
  </si>
  <si>
    <t>A0A161SKE2_9BRAD</t>
  </si>
  <si>
    <t>A0A161SKE2</t>
  </si>
  <si>
    <t>PF14417</t>
  </si>
  <si>
    <t>PF14417.5 MEDS: MEthanogen/methylotroph, DcmR Sensory domain</t>
  </si>
  <si>
    <t>A0A162HMW5_9SPHN</t>
  </si>
  <si>
    <t>A0A162HMW5</t>
  </si>
  <si>
    <t>A0A162HP60_9SPHN</t>
  </si>
  <si>
    <t>A0A162HP60</t>
  </si>
  <si>
    <t>A0A163X894_9BRAD</t>
  </si>
  <si>
    <t>A0A163X894</t>
  </si>
  <si>
    <t>A0A163Z104_9BRAD</t>
  </si>
  <si>
    <t>A0A163Z104</t>
  </si>
  <si>
    <t>A0A164A3A0_9BRAD</t>
  </si>
  <si>
    <t>A0A164A3A0</t>
  </si>
  <si>
    <t>A0A164A3F3_9BRAD</t>
  </si>
  <si>
    <t>A0A164A3F3</t>
  </si>
  <si>
    <t>A0A165PYQ4_9SPHN</t>
  </si>
  <si>
    <t>A0A165PYQ4</t>
  </si>
  <si>
    <t>A0A165Q1T2_9SPHN</t>
  </si>
  <si>
    <t>A0A165Q1T2</t>
  </si>
  <si>
    <t>A0A165Q825_9SPHN</t>
  </si>
  <si>
    <t>A0A165Q825</t>
  </si>
  <si>
    <t>A0A165QH30_9SPHN</t>
  </si>
  <si>
    <t>A0A165QH30</t>
  </si>
  <si>
    <t>A0A165QJ67_9SPHN</t>
  </si>
  <si>
    <t>A0A165QJ67</t>
  </si>
  <si>
    <t>A0A165QM78_9SPHN</t>
  </si>
  <si>
    <t>A0A165QM78</t>
  </si>
  <si>
    <t>A0A165R357_9SPHN</t>
  </si>
  <si>
    <t>A0A165R357</t>
  </si>
  <si>
    <t>A0A165R6J4_9SPHN</t>
  </si>
  <si>
    <t>A0A165R6J4</t>
  </si>
  <si>
    <t>A0A165RBT6_9SPHN</t>
  </si>
  <si>
    <t>A0A165RBT6</t>
  </si>
  <si>
    <t>A0A165RDR6_9SPHN</t>
  </si>
  <si>
    <t>A0A165RDR6</t>
  </si>
  <si>
    <t>A0A165RV04_9SPHN</t>
  </si>
  <si>
    <t>A0A165RV04</t>
  </si>
  <si>
    <t>A0A166TCB5_9RHOB</t>
  </si>
  <si>
    <t>A0A166TCB5</t>
  </si>
  <si>
    <t>A0A166UBS5_9RHOB</t>
  </si>
  <si>
    <t>A0A166UBS5</t>
  </si>
  <si>
    <t>A0A166WD34_9CYAN</t>
  </si>
  <si>
    <t>A0A166WD34</t>
  </si>
  <si>
    <t>A0A167IBS4_9SPHN</t>
  </si>
  <si>
    <t>A0A167IBS4</t>
  </si>
  <si>
    <t>A0A167IF23_9SPHN</t>
  </si>
  <si>
    <t>A0A167IF23</t>
  </si>
  <si>
    <t>A0A167IYE9_9SPHN</t>
  </si>
  <si>
    <t>A0A167IYE9</t>
  </si>
  <si>
    <t>A0A167J7S1_9SPHN</t>
  </si>
  <si>
    <t>A0A167J7S1</t>
  </si>
  <si>
    <t>A0A176EYL1_9RHOB</t>
  </si>
  <si>
    <t>A0A176EYL1</t>
  </si>
  <si>
    <t>A0A176F221_9RHOB</t>
  </si>
  <si>
    <t>A0A176F221</t>
  </si>
  <si>
    <t>A0A176F245_9RHOB</t>
  </si>
  <si>
    <t>A0A176F245</t>
  </si>
  <si>
    <t>A0A176F4V1_9RHOB</t>
  </si>
  <si>
    <t>A0A176F4V1</t>
  </si>
  <si>
    <t>A0A177P0B2_9RHIZ</t>
  </si>
  <si>
    <t>A0A177P0B2</t>
  </si>
  <si>
    <t>A0A177P4Q7_9RHIZ</t>
  </si>
  <si>
    <t>A0A177P4Q7</t>
  </si>
  <si>
    <t>A0A177P7Z6_9RHIZ</t>
  </si>
  <si>
    <t>A0A177P7Z6</t>
  </si>
  <si>
    <t>A1B2I9_PARDP</t>
  </si>
  <si>
    <t>A1B2I9</t>
  </si>
  <si>
    <t>A1URH9_BARBK</t>
  </si>
  <si>
    <t>A1URH9</t>
  </si>
  <si>
    <t>A2TX11_9FLAO</t>
  </si>
  <si>
    <t>A2TX11</t>
  </si>
  <si>
    <t>A3K2L1_9RHOB</t>
  </si>
  <si>
    <t>A3K2L1</t>
  </si>
  <si>
    <t>A3K7J9_9RHOB</t>
  </si>
  <si>
    <t>A3K7J9</t>
  </si>
  <si>
    <t>A3K9F1_9RHOB</t>
  </si>
  <si>
    <t>A3K9F1</t>
  </si>
  <si>
    <t>A3SH48_ROSNI</t>
  </si>
  <si>
    <t>A3SH48</t>
  </si>
  <si>
    <t>A3SK51_ROSNI</t>
  </si>
  <si>
    <t>A3SK51</t>
  </si>
  <si>
    <t>A3TSR6_PSEBH</t>
  </si>
  <si>
    <t>A3TSR6</t>
  </si>
  <si>
    <t>A3TUU8_PSEBH</t>
  </si>
  <si>
    <t>A3TUU8</t>
  </si>
  <si>
    <t>A3TY46_PSEBH</t>
  </si>
  <si>
    <t>A3TY46</t>
  </si>
  <si>
    <t>A3U0I6_PSEBH</t>
  </si>
  <si>
    <t>A3U0I6</t>
  </si>
  <si>
    <t>A3U0M3_PSEBH</t>
  </si>
  <si>
    <t>A3U0M3</t>
  </si>
  <si>
    <t>A3V9Y6_9RHOB</t>
  </si>
  <si>
    <t>A3V9Y6</t>
  </si>
  <si>
    <t>A3VCN2_9RHOB</t>
  </si>
  <si>
    <t>A3VCN2</t>
  </si>
  <si>
    <t>A3VK20_9RHOB</t>
  </si>
  <si>
    <t>A3VK20</t>
  </si>
  <si>
    <t>A3WDI3_9SPHN</t>
  </si>
  <si>
    <t>A3WDI3</t>
  </si>
  <si>
    <t>A3WEK1_9SPHN</t>
  </si>
  <si>
    <t>A3WEK1</t>
  </si>
  <si>
    <t>A3WGK7_9SPHN</t>
  </si>
  <si>
    <t>A3WGK7</t>
  </si>
  <si>
    <t>A4YKL6_BRASO</t>
  </si>
  <si>
    <t>A4YKL6</t>
  </si>
  <si>
    <t>A4YM34_BRASO</t>
  </si>
  <si>
    <t>A4YM34</t>
  </si>
  <si>
    <t>A4YN95_BRASO</t>
  </si>
  <si>
    <t>A4YN95</t>
  </si>
  <si>
    <t>A4YPN9_BRASO</t>
  </si>
  <si>
    <t>A4YPN9</t>
  </si>
  <si>
    <t>A4YQE9_BRASO</t>
  </si>
  <si>
    <t>A4YQE9</t>
  </si>
  <si>
    <t>A4YQW4_BRASO</t>
  </si>
  <si>
    <t>A4YQW4</t>
  </si>
  <si>
    <t>A4YRU8_BRASO</t>
  </si>
  <si>
    <t>A4YRU8</t>
  </si>
  <si>
    <t>A4YTJ6_BRASO</t>
  </si>
  <si>
    <t>A4YTJ6</t>
  </si>
  <si>
    <t>A4YUX8_BRASO</t>
  </si>
  <si>
    <t>A4YUX8</t>
  </si>
  <si>
    <t>A4YXW4_BRASO</t>
  </si>
  <si>
    <t>A4YXW4</t>
  </si>
  <si>
    <t>A4YZU4_BRASO</t>
  </si>
  <si>
    <t>A4YZU4</t>
  </si>
  <si>
    <t>A4Z0K2_BRASO</t>
  </si>
  <si>
    <t>A4Z0K2</t>
  </si>
  <si>
    <t>A4Z146_BRASO</t>
  </si>
  <si>
    <t>A4Z146</t>
  </si>
  <si>
    <t>A4Z2U0_BRASO</t>
  </si>
  <si>
    <t>A4Z2U0</t>
  </si>
  <si>
    <t>A5P796_9SPHN</t>
  </si>
  <si>
    <t>A5P796</t>
  </si>
  <si>
    <t>A5P8W2_9SPHN</t>
  </si>
  <si>
    <t>A5P8W2</t>
  </si>
  <si>
    <t>A5P9A8_9SPHN</t>
  </si>
  <si>
    <t>A5P9A8</t>
  </si>
  <si>
    <t>A5PA73_9SPHN</t>
  </si>
  <si>
    <t>A5PA73</t>
  </si>
  <si>
    <t>A5PB43_9SPHN</t>
  </si>
  <si>
    <t>A5PB43</t>
  </si>
  <si>
    <t>A5PBU7_9SPHN</t>
  </si>
  <si>
    <t>A5PBU7</t>
  </si>
  <si>
    <t>A5PC46_9SPHN</t>
  </si>
  <si>
    <t>A5PC46</t>
  </si>
  <si>
    <t>A5PCV2_9SPHN</t>
  </si>
  <si>
    <t>A5PCV2</t>
  </si>
  <si>
    <t>A5PCV7_9SPHN</t>
  </si>
  <si>
    <t>A5PCV7</t>
  </si>
  <si>
    <t>A5PCX2_9SPHN</t>
  </si>
  <si>
    <t>A5PCX2</t>
  </si>
  <si>
    <t>A5PD01_9SPHN</t>
  </si>
  <si>
    <t>A5PD01</t>
  </si>
  <si>
    <t>A5PE84_9SPHN</t>
  </si>
  <si>
    <t>A5PE84</t>
  </si>
  <si>
    <t>A5VGB2_SPHWW</t>
  </si>
  <si>
    <t>A5VGB2</t>
  </si>
  <si>
    <t>A5VGG2_SPHWW</t>
  </si>
  <si>
    <t>A5VGG2</t>
  </si>
  <si>
    <t>A6WYA7_OCHA4</t>
  </si>
  <si>
    <t>A6WYA7</t>
  </si>
  <si>
    <t>A6X707_OCHA4</t>
  </si>
  <si>
    <t>A6X707</t>
  </si>
  <si>
    <t>A6X7F4_OCHA4</t>
  </si>
  <si>
    <t>A6X7F4</t>
  </si>
  <si>
    <t>A6X815_OCHA4</t>
  </si>
  <si>
    <t>A6X815</t>
  </si>
  <si>
    <t>A7HPZ8_PARL1</t>
  </si>
  <si>
    <t>A7HPZ8</t>
  </si>
  <si>
    <t>A8HU76_AZOC5</t>
  </si>
  <si>
    <t>A8HU76</t>
  </si>
  <si>
    <t>A8I2U8_AZOC5</t>
  </si>
  <si>
    <t>A8I2U8</t>
  </si>
  <si>
    <t>A8TME6_9PROT</t>
  </si>
  <si>
    <t>A8TME6</t>
  </si>
  <si>
    <t>A8TTV0_9PROT</t>
  </si>
  <si>
    <t>A8TTV0</t>
  </si>
  <si>
    <t>A9CI81_AGRFC</t>
  </si>
  <si>
    <t>A9CI81</t>
  </si>
  <si>
    <t>A9CLP6_AGRFC</t>
  </si>
  <si>
    <t>A9CLP6</t>
  </si>
  <si>
    <t>A9DTK3_9RHOB</t>
  </si>
  <si>
    <t>A9DTK3</t>
  </si>
  <si>
    <t>A9DTX6_9RHOB</t>
  </si>
  <si>
    <t>A9DTX6</t>
  </si>
  <si>
    <t>A9DXF0_9RHOB</t>
  </si>
  <si>
    <t>A9DXF0</t>
  </si>
  <si>
    <t>A9DY80_9RHOB</t>
  </si>
  <si>
    <t>A9DY80</t>
  </si>
  <si>
    <t>A9E4R0_9RHOB</t>
  </si>
  <si>
    <t>A9E4R0</t>
  </si>
  <si>
    <t>A9EFK2_9RHOB</t>
  </si>
  <si>
    <t>A9EFK2</t>
  </si>
  <si>
    <t>A9FA64_SORC5</t>
  </si>
  <si>
    <t>A9FA64</t>
  </si>
  <si>
    <t>PF13191</t>
  </si>
  <si>
    <t>PF13191.5 AAA ATPase domain</t>
  </si>
  <si>
    <t>PF00069</t>
  </si>
  <si>
    <t>PF00069.24 Protein kinase domain</t>
  </si>
  <si>
    <t>B0C1J9_ACAM1</t>
  </si>
  <si>
    <t>B0C1J9</t>
  </si>
  <si>
    <t>B0SVM4_CAUSK</t>
  </si>
  <si>
    <t>B0SVM4</t>
  </si>
  <si>
    <t>B0SW59_CAUSK</t>
  </si>
  <si>
    <t>B0SW59</t>
  </si>
  <si>
    <t>B0SX43_CAUSK</t>
  </si>
  <si>
    <t>B0SX43</t>
  </si>
  <si>
    <t>B0SXM1_CAUSK</t>
  </si>
  <si>
    <t>B0SXM1</t>
  </si>
  <si>
    <t>B0SYP0_CAUSK</t>
  </si>
  <si>
    <t>B0SYP0</t>
  </si>
  <si>
    <t>B0SYY4_CAUSK</t>
  </si>
  <si>
    <t>B0SYY4</t>
  </si>
  <si>
    <t>B0T248_CAUSK</t>
  </si>
  <si>
    <t>B0T248</t>
  </si>
  <si>
    <t>B0T2K8_CAUSK</t>
  </si>
  <si>
    <t>B0T2K8</t>
  </si>
  <si>
    <t>B0T3W0_CAUSK</t>
  </si>
  <si>
    <t>B0T3W0</t>
  </si>
  <si>
    <t>B0T6I8_CAUSK</t>
  </si>
  <si>
    <t>B0T6I8</t>
  </si>
  <si>
    <t>B0U9B0_METS4</t>
  </si>
  <si>
    <t>B0U9B0</t>
  </si>
  <si>
    <t>B0UAY4_METS4</t>
  </si>
  <si>
    <t>B0UAY4</t>
  </si>
  <si>
    <t>B0UAY6_METS4</t>
  </si>
  <si>
    <t>B0UAY6</t>
  </si>
  <si>
    <t>B0UAZ7_METS4</t>
  </si>
  <si>
    <t>B0UAZ7</t>
  </si>
  <si>
    <t>B0UBN2_METS4</t>
  </si>
  <si>
    <t>B0UBN2</t>
  </si>
  <si>
    <t>B0UDB3_METS4</t>
  </si>
  <si>
    <t>B0UDB3</t>
  </si>
  <si>
    <t>B0UHM2_METS4</t>
  </si>
  <si>
    <t>B0UHM2</t>
  </si>
  <si>
    <t>B0UJR0_METS4</t>
  </si>
  <si>
    <t>B0UJR0</t>
  </si>
  <si>
    <t>B0UJZ8_METS4</t>
  </si>
  <si>
    <t>B0UJZ8</t>
  </si>
  <si>
    <t>B0UKN6_METS4</t>
  </si>
  <si>
    <t>B0UKN6</t>
  </si>
  <si>
    <t>B0UMS6_METS4</t>
  </si>
  <si>
    <t>B0UMS6</t>
  </si>
  <si>
    <t>B0UPH2_METS4</t>
  </si>
  <si>
    <t>B0UPH2</t>
  </si>
  <si>
    <t>B0UPQ2_METS4</t>
  </si>
  <si>
    <t>B0UPQ2</t>
  </si>
  <si>
    <t>B0UQ39_METS4</t>
  </si>
  <si>
    <t>B0UQ39</t>
  </si>
  <si>
    <t>B1LSK7_METRJ</t>
  </si>
  <si>
    <t>B1LSK7</t>
  </si>
  <si>
    <t>B1LT88_METRJ</t>
  </si>
  <si>
    <t>B1LT88</t>
  </si>
  <si>
    <t>B1LTM5_METRJ</t>
  </si>
  <si>
    <t>B1LTM5</t>
  </si>
  <si>
    <t>B1LVK4_METRJ</t>
  </si>
  <si>
    <t>B1LVK4</t>
  </si>
  <si>
    <t>B1LX70_METRJ</t>
  </si>
  <si>
    <t>B1LX70</t>
  </si>
  <si>
    <t>B1LZA6_METRJ</t>
  </si>
  <si>
    <t>B1LZA6</t>
  </si>
  <si>
    <t>B1M2G2_METRJ</t>
  </si>
  <si>
    <t>B1M2G2</t>
  </si>
  <si>
    <t>B1M309_METRJ</t>
  </si>
  <si>
    <t>B1M309</t>
  </si>
  <si>
    <t>B1M3A1_METRJ</t>
  </si>
  <si>
    <t>B1M3A1</t>
  </si>
  <si>
    <t>B1M3N2_METRJ</t>
  </si>
  <si>
    <t>B1M3N2</t>
  </si>
  <si>
    <t>B1M4A1_METRJ</t>
  </si>
  <si>
    <t>B1M4A1</t>
  </si>
  <si>
    <t>B1M4H6_METRJ</t>
  </si>
  <si>
    <t>B1M4H6</t>
  </si>
  <si>
    <t>B1M500_METRJ</t>
  </si>
  <si>
    <t>B1M500</t>
  </si>
  <si>
    <t>B1M5F5_METRJ</t>
  </si>
  <si>
    <t>B1M5F5</t>
  </si>
  <si>
    <t>B1M5K0_METRJ</t>
  </si>
  <si>
    <t>B1M5K0</t>
  </si>
  <si>
    <t>B1M7C5_METRJ</t>
  </si>
  <si>
    <t>B1M7C5</t>
  </si>
  <si>
    <t>B1M8A8_METRJ</t>
  </si>
  <si>
    <t>B1M8A8</t>
  </si>
  <si>
    <t>B1M9D0_METRJ</t>
  </si>
  <si>
    <t>B1M9D0</t>
  </si>
  <si>
    <t>B1M9J3_METRJ</t>
  </si>
  <si>
    <t>B1M9J3</t>
  </si>
  <si>
    <t>B1M9L0_METRJ</t>
  </si>
  <si>
    <t>B1M9L0</t>
  </si>
  <si>
    <t>B1M9L2_METRJ</t>
  </si>
  <si>
    <t>B1M9L2</t>
  </si>
  <si>
    <t>B2FTR1_STRMK</t>
  </si>
  <si>
    <t>B2FTR1</t>
  </si>
  <si>
    <t>B2IBM5_BEII9</t>
  </si>
  <si>
    <t>B2IBM5</t>
  </si>
  <si>
    <t>B2IGH5_BEII9</t>
  </si>
  <si>
    <t>B2IGH5</t>
  </si>
  <si>
    <t>B2IK45_BEII9</t>
  </si>
  <si>
    <t>B2IK45</t>
  </si>
  <si>
    <t>B2ILH0_BEII9</t>
  </si>
  <si>
    <t>B2ILH0</t>
  </si>
  <si>
    <t>B4R9K2_PHEZH</t>
  </si>
  <si>
    <t>B4R9K2</t>
  </si>
  <si>
    <t>B4R9Y6_PHEZH</t>
  </si>
  <si>
    <t>B4R9Y6</t>
  </si>
  <si>
    <t>B4RDM6_PHEZH</t>
  </si>
  <si>
    <t>B4RDM6</t>
  </si>
  <si>
    <t>B4RF24_PHEZH</t>
  </si>
  <si>
    <t>B4RF24</t>
  </si>
  <si>
    <t>B4RFD4_PHEZH</t>
  </si>
  <si>
    <t>B4RFD4</t>
  </si>
  <si>
    <t>B4RHI5_PHEZH</t>
  </si>
  <si>
    <t>B4RHI5</t>
  </si>
  <si>
    <t>B6IQP7_RHOCS</t>
  </si>
  <si>
    <t>B6IQP7</t>
  </si>
  <si>
    <t>B6ISA2_RHOCS</t>
  </si>
  <si>
    <t>B6ISA2</t>
  </si>
  <si>
    <t>B6ITX7_RHOCS</t>
  </si>
  <si>
    <t>B6ITX7</t>
  </si>
  <si>
    <t>B6IUG0_RHOCS</t>
  </si>
  <si>
    <t>B6IUG0</t>
  </si>
  <si>
    <t>B6IY83_RHOCS</t>
  </si>
  <si>
    <t>B6IY83</t>
  </si>
  <si>
    <t>B6JJB7_OLICO</t>
  </si>
  <si>
    <t>B6JJB7</t>
  </si>
  <si>
    <t>B7RHJ6_9RHOB</t>
  </si>
  <si>
    <t>B7RHJ6</t>
  </si>
  <si>
    <t>B7RJ14_9RHOB</t>
  </si>
  <si>
    <t>B7RJ14</t>
  </si>
  <si>
    <t>B7RK65_9RHOB</t>
  </si>
  <si>
    <t>B7RK65</t>
  </si>
  <si>
    <t>B7RKK4_9RHOB</t>
  </si>
  <si>
    <t>B7RKK4</t>
  </si>
  <si>
    <t>B8DLE9_DESVM</t>
  </si>
  <si>
    <t>B8DLE9</t>
  </si>
  <si>
    <t>B8ENW1_METSB</t>
  </si>
  <si>
    <t>B8ENW1</t>
  </si>
  <si>
    <t>B8ESM0_METSB</t>
  </si>
  <si>
    <t>B8ESM0</t>
  </si>
  <si>
    <t>B8IC46_METNO</t>
  </si>
  <si>
    <t>B8IC46</t>
  </si>
  <si>
    <t>B8IDD4_METNO</t>
  </si>
  <si>
    <t>B8IDD4</t>
  </si>
  <si>
    <t>B8IHU0_METNO</t>
  </si>
  <si>
    <t>B8IHU0</t>
  </si>
  <si>
    <t>B8IRC1_METNO</t>
  </si>
  <si>
    <t>B8IRC1</t>
  </si>
  <si>
    <t>B8IST4_METNO</t>
  </si>
  <si>
    <t>B8IST4</t>
  </si>
  <si>
    <t>B8IWS1_METNO</t>
  </si>
  <si>
    <t>B8IWS1</t>
  </si>
  <si>
    <t>B8IWT7_METNO</t>
  </si>
  <si>
    <t>B8IWT7</t>
  </si>
  <si>
    <t>B9J871_AGRRK</t>
  </si>
  <si>
    <t>B9J871</t>
  </si>
  <si>
    <t>B9JAB6_AGRRK</t>
  </si>
  <si>
    <t>B9JAB6</t>
  </si>
  <si>
    <t>B9JMT0_AGRRK</t>
  </si>
  <si>
    <t>B9JMT0</t>
  </si>
  <si>
    <t>B9JR96_AGRVS</t>
  </si>
  <si>
    <t>B9JR96</t>
  </si>
  <si>
    <t>B9JSH4_AGRVS</t>
  </si>
  <si>
    <t>B9JSH4</t>
  </si>
  <si>
    <t>B9K196_AGRVS</t>
  </si>
  <si>
    <t>B9K196</t>
  </si>
  <si>
    <t>B9K1D8_AGRVS</t>
  </si>
  <si>
    <t>B9K1D8</t>
  </si>
  <si>
    <t>B9K1E0_AGRVS</t>
  </si>
  <si>
    <t>B9K1E0</t>
  </si>
  <si>
    <t>B9K2B9_AGRVS</t>
  </si>
  <si>
    <t>B9K2B9</t>
  </si>
  <si>
    <t>B9K3C0_AGRVS</t>
  </si>
  <si>
    <t>B9K3C0</t>
  </si>
  <si>
    <t>B9K3G4_AGRVS</t>
  </si>
  <si>
    <t>B9K3G4</t>
  </si>
  <si>
    <t>B9QUM8_LABAD</t>
  </si>
  <si>
    <t>B9QUM8</t>
  </si>
  <si>
    <t>C3KKT5_SINFN</t>
  </si>
  <si>
    <t>C3KKT5</t>
  </si>
  <si>
    <t>C3KQ47_SINFN</t>
  </si>
  <si>
    <t>C3KQ47</t>
  </si>
  <si>
    <t>C3KQ60_SINFN</t>
  </si>
  <si>
    <t>C3KQ60</t>
  </si>
  <si>
    <t>C3MC17_SINFN</t>
  </si>
  <si>
    <t>C3MC17</t>
  </si>
  <si>
    <t>C3MC69_SINFN</t>
  </si>
  <si>
    <t>C3MC69</t>
  </si>
  <si>
    <t>C3MGE8_SINFN</t>
  </si>
  <si>
    <t>C3MGE8</t>
  </si>
  <si>
    <t>C5ASY2_METEA</t>
  </si>
  <si>
    <t>C5ASY2</t>
  </si>
  <si>
    <t>C5AUV3_METEA</t>
  </si>
  <si>
    <t>C5AUV3</t>
  </si>
  <si>
    <t>C5AVA5_METEA</t>
  </si>
  <si>
    <t>C5AVA5</t>
  </si>
  <si>
    <t>C5AVE7_METEA</t>
  </si>
  <si>
    <t>C5AVE7</t>
  </si>
  <si>
    <t>C5AX24_METEA</t>
  </si>
  <si>
    <t>C5AX24</t>
  </si>
  <si>
    <t>C5AYF1_METEA</t>
  </si>
  <si>
    <t>C5AYF1</t>
  </si>
  <si>
    <t>C5B097_METEA</t>
  </si>
  <si>
    <t>C5B097</t>
  </si>
  <si>
    <t>C5B099_METEA</t>
  </si>
  <si>
    <t>C5B099</t>
  </si>
  <si>
    <t>C5B292_METEA</t>
  </si>
  <si>
    <t>C5B292</t>
  </si>
  <si>
    <t>C5B2F3_METEA</t>
  </si>
  <si>
    <t>C5B2F3</t>
  </si>
  <si>
    <t>C5B2N4_METEA</t>
  </si>
  <si>
    <t>C5B2N4</t>
  </si>
  <si>
    <t>C5B6G3_METEA</t>
  </si>
  <si>
    <t>C5B6G3</t>
  </si>
  <si>
    <t>D0CZ84_9RHOB</t>
  </si>
  <si>
    <t>D0CZ84</t>
  </si>
  <si>
    <t>D0D2X2_9RHOB</t>
  </si>
  <si>
    <t>D0D2X2</t>
  </si>
  <si>
    <t>D0DC49_9RHOB</t>
  </si>
  <si>
    <t>D0DC49</t>
  </si>
  <si>
    <t>D0DEC8_9RHOB</t>
  </si>
  <si>
    <t>D0DEC8</t>
  </si>
  <si>
    <t>D4XH25_9BURK</t>
  </si>
  <si>
    <t>D4XH25</t>
  </si>
  <si>
    <t>D4YZ51_SPHJU</t>
  </si>
  <si>
    <t>D4YZ51</t>
  </si>
  <si>
    <t>D4YZZ5_SPHJU</t>
  </si>
  <si>
    <t>D4YZZ5</t>
  </si>
  <si>
    <t>D4Z030_SPHJU</t>
  </si>
  <si>
    <t>D4Z030</t>
  </si>
  <si>
    <t>D4Z653_SPHJU</t>
  </si>
  <si>
    <t>D4Z653</t>
  </si>
  <si>
    <t>D5RGY5_9PROT</t>
  </si>
  <si>
    <t>D5RGY5</t>
  </si>
  <si>
    <t>D5RHQ0_9PROT</t>
  </si>
  <si>
    <t>D5RHQ0</t>
  </si>
  <si>
    <t>D5RIE4_9PROT</t>
  </si>
  <si>
    <t>D5RIE4</t>
  </si>
  <si>
    <t>D5RJP1_9PROT</t>
  </si>
  <si>
    <t>D5RJP1</t>
  </si>
  <si>
    <t>D5RK53_9PROT</t>
  </si>
  <si>
    <t>D5RK53</t>
  </si>
  <si>
    <t>D5RKZ7_9PROT</t>
  </si>
  <si>
    <t>D5RKZ7</t>
  </si>
  <si>
    <t>D5RMH9_9PROT</t>
  </si>
  <si>
    <t>D5RMH9</t>
  </si>
  <si>
    <t>D5RN49_9PROT</t>
  </si>
  <si>
    <t>D5RN49</t>
  </si>
  <si>
    <t>D5RN52_9PROT</t>
  </si>
  <si>
    <t>D5RN52</t>
  </si>
  <si>
    <t>D5RU33_9PROT</t>
  </si>
  <si>
    <t>D5RU33</t>
  </si>
  <si>
    <t>D6ZZX3_STAND</t>
  </si>
  <si>
    <t>D6ZZX3</t>
  </si>
  <si>
    <t>D9QJP7_BRESC</t>
  </si>
  <si>
    <t>D9QJP7</t>
  </si>
  <si>
    <t>D9QN87_BRESC</t>
  </si>
  <si>
    <t>D9QN87</t>
  </si>
  <si>
    <t>D9QNA3_BRESC</t>
  </si>
  <si>
    <t>D9QNA3</t>
  </si>
  <si>
    <t>E0MP74_9RHOB</t>
  </si>
  <si>
    <t>E0MP74</t>
  </si>
  <si>
    <t>E0MT53_9RHOB</t>
  </si>
  <si>
    <t>E0MT53</t>
  </si>
  <si>
    <t>E0TBF2_PARBH</t>
  </si>
  <si>
    <t>E0TBF2</t>
  </si>
  <si>
    <t>E0TEY6_PARBH</t>
  </si>
  <si>
    <t>E0TEY6</t>
  </si>
  <si>
    <t>E1QGN8_DESB2</t>
  </si>
  <si>
    <t>E1QGN8</t>
  </si>
  <si>
    <t>E3F4V0_KETVY</t>
  </si>
  <si>
    <t>E3F4V0</t>
  </si>
  <si>
    <t>E3F4V4_KETVY</t>
  </si>
  <si>
    <t>E3F4V4</t>
  </si>
  <si>
    <t>E3F4Z6_KETVY</t>
  </si>
  <si>
    <t>E3F4Z6</t>
  </si>
  <si>
    <t>E3F5R8_KETVY</t>
  </si>
  <si>
    <t>E3F5R8</t>
  </si>
  <si>
    <t>E3HYW0_RHOVT</t>
  </si>
  <si>
    <t>E3HYW0</t>
  </si>
  <si>
    <t>E6WX06_PSEUU</t>
  </si>
  <si>
    <t>E6WX06</t>
  </si>
  <si>
    <t>E8T8C9_MESCW</t>
  </si>
  <si>
    <t>E8T8C9</t>
  </si>
  <si>
    <t>E8T8D3_MESCW</t>
  </si>
  <si>
    <t>E8T8D3</t>
  </si>
  <si>
    <t>E8T8E1_MESCW</t>
  </si>
  <si>
    <t>E8T8E1</t>
  </si>
  <si>
    <t>E8T9N5_MESCW</t>
  </si>
  <si>
    <t>E8T9N5</t>
  </si>
  <si>
    <t>E8TCW4_MESCW</t>
  </si>
  <si>
    <t>E8TCW4</t>
  </si>
  <si>
    <t>E8TD96_MESCW</t>
  </si>
  <si>
    <t>E8TD96</t>
  </si>
  <si>
    <t>E8TEC3_MESCW</t>
  </si>
  <si>
    <t>E8TEC3</t>
  </si>
  <si>
    <t>E8TP88_MESCW</t>
  </si>
  <si>
    <t>E8TP88</t>
  </si>
  <si>
    <t>F2A1G0_RHIET</t>
  </si>
  <si>
    <t>F2A1G0</t>
  </si>
  <si>
    <t>F2A7P5_RHIET</t>
  </si>
  <si>
    <t>F2A7P5</t>
  </si>
  <si>
    <t>F2A9F7_RHIET</t>
  </si>
  <si>
    <t>F2A9F7</t>
  </si>
  <si>
    <t>F2A9G5_RHIET</t>
  </si>
  <si>
    <t>F2A9G5</t>
  </si>
  <si>
    <t>F2J6V0_POLGS</t>
  </si>
  <si>
    <t>F2J6V0</t>
  </si>
  <si>
    <t>F3S8W7_9PROT</t>
  </si>
  <si>
    <t>F3S8W7</t>
  </si>
  <si>
    <t>F4QQI7_9CAUL</t>
  </si>
  <si>
    <t>F4QQI7</t>
  </si>
  <si>
    <t>F4R050_BREDI</t>
  </si>
  <si>
    <t>F4R050</t>
  </si>
  <si>
    <t>F6EZ18_SPHCR</t>
  </si>
  <si>
    <t>F6EZ18</t>
  </si>
  <si>
    <t>F6F2C9_SPHCR</t>
  </si>
  <si>
    <t>F6F2C9</t>
  </si>
  <si>
    <t>F6F2D4_SPHCR</t>
  </si>
  <si>
    <t>F6F2D4</t>
  </si>
  <si>
    <t>F6ID35_9SPHN</t>
  </si>
  <si>
    <t>F6ID35</t>
  </si>
  <si>
    <t>F6ID39_9SPHN</t>
  </si>
  <si>
    <t>F6ID39</t>
  </si>
  <si>
    <t>F6IDE7_9SPHN</t>
  </si>
  <si>
    <t>F6IDE7</t>
  </si>
  <si>
    <t>F6IK42_9SPHN</t>
  </si>
  <si>
    <t>F6IK42</t>
  </si>
  <si>
    <t>F6IK49_9SPHN</t>
  </si>
  <si>
    <t>F6IK49</t>
  </si>
  <si>
    <t>F6IN93_9SPHN</t>
  </si>
  <si>
    <t>F6IN93</t>
  </si>
  <si>
    <t>F7QF62_9BRAD</t>
  </si>
  <si>
    <t>F7QF62</t>
  </si>
  <si>
    <t>F7QFS4_9BRAD</t>
  </si>
  <si>
    <t>F7QFS4</t>
  </si>
  <si>
    <t>F7QIV9_9BRAD</t>
  </si>
  <si>
    <t>F7QIV9</t>
  </si>
  <si>
    <t>F7QJP9_9BRAD</t>
  </si>
  <si>
    <t>F7QJP9</t>
  </si>
  <si>
    <t>F7QQ22_9BRAD</t>
  </si>
  <si>
    <t>F7QQ22</t>
  </si>
  <si>
    <t>F7VD52_9PROT</t>
  </si>
  <si>
    <t>F7VD52</t>
  </si>
  <si>
    <t>F7VE10_9PROT</t>
  </si>
  <si>
    <t>F7VE10</t>
  </si>
  <si>
    <t>F8BZE6_OLICO</t>
  </si>
  <si>
    <t>F8BZE6</t>
  </si>
  <si>
    <t>F8J5C3_HYPSM</t>
  </si>
  <si>
    <t>F8J5C3</t>
  </si>
  <si>
    <t>F8J5C4_HYPSM</t>
  </si>
  <si>
    <t>F8J5C4</t>
  </si>
  <si>
    <t>F8JCF1_HYPSM</t>
  </si>
  <si>
    <t>F8JCF1</t>
  </si>
  <si>
    <t>G1XVY5_9PROT</t>
  </si>
  <si>
    <t>G1XVY5</t>
  </si>
  <si>
    <t>G1Y4J2_9PROT</t>
  </si>
  <si>
    <t>G1Y4J2</t>
  </si>
  <si>
    <t>G2IIL7_9SPHN</t>
  </si>
  <si>
    <t>G2IIL7</t>
  </si>
  <si>
    <t>G2IIW9_9SPHN</t>
  </si>
  <si>
    <t>G2IIW9</t>
  </si>
  <si>
    <t>G2IJF8_9SPHN</t>
  </si>
  <si>
    <t>G2IJF8</t>
  </si>
  <si>
    <t>G2IP39_9SPHN</t>
  </si>
  <si>
    <t>G2IP39</t>
  </si>
  <si>
    <t>G2IPP2_9SPHN</t>
  </si>
  <si>
    <t>G2IPP2</t>
  </si>
  <si>
    <t>G2IPV1_9SPHN</t>
  </si>
  <si>
    <t>G2IPV1</t>
  </si>
  <si>
    <t>G2IRL7_9SPHN</t>
  </si>
  <si>
    <t>G2IRL7</t>
  </si>
  <si>
    <t>G4R998_PELHB</t>
  </si>
  <si>
    <t>G4R998</t>
  </si>
  <si>
    <t>G4RCT8_PELHB</t>
  </si>
  <si>
    <t>G4RCT8</t>
  </si>
  <si>
    <t>G4RG45_PELHB</t>
  </si>
  <si>
    <t>G4RG45</t>
  </si>
  <si>
    <t>G6E7V3_9SPHN</t>
  </si>
  <si>
    <t>G6E7V3</t>
  </si>
  <si>
    <t>G6EE24_9SPHN</t>
  </si>
  <si>
    <t>G6EE24</t>
  </si>
  <si>
    <t>G6EE31_9SPHN</t>
  </si>
  <si>
    <t>G6EE31</t>
  </si>
  <si>
    <t>G6EG25_9SPHN</t>
  </si>
  <si>
    <t>G6EG25</t>
  </si>
  <si>
    <t>G6Y7K8_9RHIZ</t>
  </si>
  <si>
    <t>G6Y7K8</t>
  </si>
  <si>
    <t>G6YDG6_9RHIZ</t>
  </si>
  <si>
    <t>G6YDG6</t>
  </si>
  <si>
    <t>G6YDX3_9RHIZ</t>
  </si>
  <si>
    <t>G6YDX3</t>
  </si>
  <si>
    <t>G6YDY2_9RHIZ</t>
  </si>
  <si>
    <t>G6YDY2</t>
  </si>
  <si>
    <t>G6YDY6_9RHIZ</t>
  </si>
  <si>
    <t>G6YDY6</t>
  </si>
  <si>
    <t>G6YF18_9RHIZ</t>
  </si>
  <si>
    <t>G6YF18</t>
  </si>
  <si>
    <t>G7ZDI7_AZOL4</t>
  </si>
  <si>
    <t>G7ZDI7</t>
  </si>
  <si>
    <t>G8AS18_AZOBR</t>
  </si>
  <si>
    <t>G8AS18</t>
  </si>
  <si>
    <t>G8AZ44_AZOBR</t>
  </si>
  <si>
    <t>G8AZ44</t>
  </si>
  <si>
    <t>H0A0J1_9PROT</t>
  </si>
  <si>
    <t>H0A0J1</t>
  </si>
  <si>
    <t>H0A473_9PROT</t>
  </si>
  <si>
    <t>H0A473</t>
  </si>
  <si>
    <t>H0A644_9PROT</t>
  </si>
  <si>
    <t>H0A644</t>
  </si>
  <si>
    <t>H0A8C7_9PROT</t>
  </si>
  <si>
    <t>H0A8C7</t>
  </si>
  <si>
    <t>H0HKF7_9RHIZ</t>
  </si>
  <si>
    <t>H0HKF7</t>
  </si>
  <si>
    <t>H0HMC8_9RHIZ</t>
  </si>
  <si>
    <t>H0HMC8</t>
  </si>
  <si>
    <t>H0HMT3_9RHIZ</t>
  </si>
  <si>
    <t>H0HMT3</t>
  </si>
  <si>
    <t>H0HRZ7_9RHIZ</t>
  </si>
  <si>
    <t>H0HRZ7</t>
  </si>
  <si>
    <t>H0HV55_9RHIZ</t>
  </si>
  <si>
    <t>H0HV55</t>
  </si>
  <si>
    <t>H0HZD9_9RHIZ</t>
  </si>
  <si>
    <t>H0HZD9</t>
  </si>
  <si>
    <t>H0HZI9_9RHIZ</t>
  </si>
  <si>
    <t>H0HZI9</t>
  </si>
  <si>
    <t>H0I0N2_9RHIZ</t>
  </si>
  <si>
    <t>H0I0N2</t>
  </si>
  <si>
    <t>H0I2R7_9RHIZ</t>
  </si>
  <si>
    <t>H0I2R7</t>
  </si>
  <si>
    <t>H0TDP1_9BRAD</t>
  </si>
  <si>
    <t>H0TDP1</t>
  </si>
  <si>
    <t>H0TDW9_9BRAD</t>
  </si>
  <si>
    <t>H0TDW9</t>
  </si>
  <si>
    <t>H0TI34_9BRAD</t>
  </si>
  <si>
    <t>H0TI34</t>
  </si>
  <si>
    <t>H0TIK2_9BRAD</t>
  </si>
  <si>
    <t>H0TIK2</t>
  </si>
  <si>
    <t>H0TME8_9BRAD</t>
  </si>
  <si>
    <t>H0TME8</t>
  </si>
  <si>
    <t>H0TMF3_9BRAD</t>
  </si>
  <si>
    <t>H0TMF3</t>
  </si>
  <si>
    <t>H0TPC1_9BRAD</t>
  </si>
  <si>
    <t>H0TPC1</t>
  </si>
  <si>
    <t>H0TQ57_9BRAD</t>
  </si>
  <si>
    <t>H0TQ57</t>
  </si>
  <si>
    <t>H0TQG6_9BRAD</t>
  </si>
  <si>
    <t>H0TQG6</t>
  </si>
  <si>
    <t>H0TQP1_9BRAD</t>
  </si>
  <si>
    <t>H0TQP1</t>
  </si>
  <si>
    <t>H0TTV7_9BRAD</t>
  </si>
  <si>
    <t>H0TTV7</t>
  </si>
  <si>
    <t>H4F145_9RHIZ</t>
  </si>
  <si>
    <t>H4F145</t>
  </si>
  <si>
    <t>H4F1U8_9RHIZ</t>
  </si>
  <si>
    <t>H4F1U8</t>
  </si>
  <si>
    <t>H4F8Q8_9RHIZ</t>
  </si>
  <si>
    <t>H4F8Q8</t>
  </si>
  <si>
    <t>H4FBD4_9RHIZ</t>
  </si>
  <si>
    <t>H4FBD4</t>
  </si>
  <si>
    <t>I1AS43_9RHOB</t>
  </si>
  <si>
    <t>I1AS43</t>
  </si>
  <si>
    <t>I1B281_9RHOB</t>
  </si>
  <si>
    <t>I1B281</t>
  </si>
  <si>
    <t>I3TTZ9_TISMK</t>
  </si>
  <si>
    <t>I3TTZ9</t>
  </si>
  <si>
    <t>I4VTH8_9GAMM</t>
  </si>
  <si>
    <t>I4VTH8</t>
  </si>
  <si>
    <t>I4YKF6_9RHIZ</t>
  </si>
  <si>
    <t>I4YKF6</t>
  </si>
  <si>
    <t>I4YKN3_9RHIZ</t>
  </si>
  <si>
    <t>I4YKN3</t>
  </si>
  <si>
    <t>I4YMR0_9RHIZ</t>
  </si>
  <si>
    <t>I4YMR0</t>
  </si>
  <si>
    <t>I4YNF5_9RHIZ</t>
  </si>
  <si>
    <t>I4YNF5</t>
  </si>
  <si>
    <t>I4YNH8_9RHIZ</t>
  </si>
  <si>
    <t>I4YNH8</t>
  </si>
  <si>
    <t>I4YPG9_9RHIZ</t>
  </si>
  <si>
    <t>I4YPG9</t>
  </si>
  <si>
    <t>I4YQA3_9RHIZ</t>
  </si>
  <si>
    <t>I4YQA3</t>
  </si>
  <si>
    <t>I4YQI1_9RHIZ</t>
  </si>
  <si>
    <t>I4YQI1</t>
  </si>
  <si>
    <t>I4YR81_9RHIZ</t>
  </si>
  <si>
    <t>I4YR81</t>
  </si>
  <si>
    <t>I4YRH5_9RHIZ</t>
  </si>
  <si>
    <t>I4YRH5</t>
  </si>
  <si>
    <t>PF13492</t>
  </si>
  <si>
    <t>PF13492.5 GAF domain</t>
  </si>
  <si>
    <t>I4YRX4_9RHIZ</t>
  </si>
  <si>
    <t>I4YRX4</t>
  </si>
  <si>
    <t>I4YS17_9RHIZ</t>
  </si>
  <si>
    <t>I4YS17</t>
  </si>
  <si>
    <t>I4YT63_9RHIZ</t>
  </si>
  <si>
    <t>I4YT63</t>
  </si>
  <si>
    <t>I4YTL8_9RHIZ</t>
  </si>
  <si>
    <t>I4YTL8</t>
  </si>
  <si>
    <t>I4YU23_9RHIZ</t>
  </si>
  <si>
    <t>I4YU23</t>
  </si>
  <si>
    <t>I4YU72_9RHIZ</t>
  </si>
  <si>
    <t>I4YU72</t>
  </si>
  <si>
    <t>I4YWE2_9RHIZ</t>
  </si>
  <si>
    <t>I4YWE2</t>
  </si>
  <si>
    <t>I4YYN1_9RHIZ</t>
  </si>
  <si>
    <t>I4YYN1</t>
  </si>
  <si>
    <t>I4YZH1_9RHIZ</t>
  </si>
  <si>
    <t>I4YZH1</t>
  </si>
  <si>
    <t>I4YZY1_9RHIZ</t>
  </si>
  <si>
    <t>I4YZY1</t>
  </si>
  <si>
    <t>I4Z3J8_9RHIZ</t>
  </si>
  <si>
    <t>I4Z3J8</t>
  </si>
  <si>
    <t>I4Z3Q3_9RHIZ</t>
  </si>
  <si>
    <t>I4Z3Q3</t>
  </si>
  <si>
    <t>I4Z4K4_9RHIZ</t>
  </si>
  <si>
    <t>I4Z4K4</t>
  </si>
  <si>
    <t>I5BSC4_9RHIZ</t>
  </si>
  <si>
    <t>I5BSC4</t>
  </si>
  <si>
    <t>I7F2C9_PHAIB</t>
  </si>
  <si>
    <t>I7F2C9</t>
  </si>
  <si>
    <t>I9C2T4_9SPHN</t>
  </si>
  <si>
    <t>I9C2T4</t>
  </si>
  <si>
    <t>I9C9S0_9SPHN</t>
  </si>
  <si>
    <t>I9C9S0</t>
  </si>
  <si>
    <t>I9CB27_9SPHN</t>
  </si>
  <si>
    <t>I9CB27</t>
  </si>
  <si>
    <t>I9L546_9SPHN</t>
  </si>
  <si>
    <t>I9L546</t>
  </si>
  <si>
    <t>I9WKQ6_9SPHN</t>
  </si>
  <si>
    <t>I9WKQ6</t>
  </si>
  <si>
    <t>J1K006_9RHIZ</t>
  </si>
  <si>
    <t>J1K006</t>
  </si>
  <si>
    <t>J1K2B9_9RHIZ</t>
  </si>
  <si>
    <t>J1K2B9</t>
  </si>
  <si>
    <t>J1K320_9RHIZ</t>
  </si>
  <si>
    <t>J1K320</t>
  </si>
  <si>
    <t>J2B2H9_9RHIZ</t>
  </si>
  <si>
    <t>J2B2H9</t>
  </si>
  <si>
    <t>J2DAE3_9SPHN</t>
  </si>
  <si>
    <t>J2DAE3</t>
  </si>
  <si>
    <t>J2KW83_9RHIZ</t>
  </si>
  <si>
    <t>J2KW83</t>
  </si>
  <si>
    <t>J2L7V4_9RHIZ</t>
  </si>
  <si>
    <t>J2L7V4</t>
  </si>
  <si>
    <t>J2LAM7_9RHIZ</t>
  </si>
  <si>
    <t>J2LAM7</t>
  </si>
  <si>
    <t>J2P4S6_9SPHN</t>
  </si>
  <si>
    <t>J2P4S6</t>
  </si>
  <si>
    <t>J2PB78_9SPHN</t>
  </si>
  <si>
    <t>J2PB78</t>
  </si>
  <si>
    <t>J2PWD2_9SPHN</t>
  </si>
  <si>
    <t>J2PWD2</t>
  </si>
  <si>
    <t>J2V8B2_9RHIZ</t>
  </si>
  <si>
    <t>J2V8B2</t>
  </si>
  <si>
    <t>J2WG58_9SPHN</t>
  </si>
  <si>
    <t>J2WG58</t>
  </si>
  <si>
    <t>J2WPZ6_9SPHN</t>
  </si>
  <si>
    <t>J2WPZ6</t>
  </si>
  <si>
    <t>J2ZTE7_9SPHN</t>
  </si>
  <si>
    <t>J2ZTE7</t>
  </si>
  <si>
    <t>J2ZWR2_9SPHN</t>
  </si>
  <si>
    <t>J2ZWR2</t>
  </si>
  <si>
    <t>J3AJC1_9SPHN</t>
  </si>
  <si>
    <t>J3AJC1</t>
  </si>
  <si>
    <t>J3HS51_9RHIZ</t>
  </si>
  <si>
    <t>J3HS51</t>
  </si>
  <si>
    <t>J3HTR7_9RHIZ</t>
  </si>
  <si>
    <t>J3HTR7</t>
  </si>
  <si>
    <t>J6J6Z5_9RHOB</t>
  </si>
  <si>
    <t>J6J6Z5</t>
  </si>
  <si>
    <t>J6LH40_9RHOB</t>
  </si>
  <si>
    <t>J6LH40</t>
  </si>
  <si>
    <t>J6LKW5_9RHOB</t>
  </si>
  <si>
    <t>J6LKW5</t>
  </si>
  <si>
    <t>J6LL66_9RHOB</t>
  </si>
  <si>
    <t>J6LL66</t>
  </si>
  <si>
    <t>J6UG82_9RHOB</t>
  </si>
  <si>
    <t>J6UG82</t>
  </si>
  <si>
    <t>J6UGH2_9RHOB</t>
  </si>
  <si>
    <t>J6UGH2</t>
  </si>
  <si>
    <t>J6UGW0_9RHOB</t>
  </si>
  <si>
    <t>J6UGW0</t>
  </si>
  <si>
    <t>J6UHS5_9RHOB</t>
  </si>
  <si>
    <t>J6UHS5</t>
  </si>
  <si>
    <t>J7Q4Q6_METSZ</t>
  </si>
  <si>
    <t>J7Q4Q6</t>
  </si>
  <si>
    <t>J7Q526_METSZ</t>
  </si>
  <si>
    <t>J7Q526</t>
  </si>
  <si>
    <t>J7Q9A8_METSZ</t>
  </si>
  <si>
    <t>J7Q9A8</t>
  </si>
  <si>
    <t>J7QH63_METSZ</t>
  </si>
  <si>
    <t>J7QH63</t>
  </si>
  <si>
    <t>J7QNL5_METSZ</t>
  </si>
  <si>
    <t>J7QNL5</t>
  </si>
  <si>
    <t>J7QVP0_METSZ</t>
  </si>
  <si>
    <t>J7QVP0</t>
  </si>
  <si>
    <t>J8SI05_9SPHN</t>
  </si>
  <si>
    <t>J8SI05</t>
  </si>
  <si>
    <t>J8SL30_9SPHN</t>
  </si>
  <si>
    <t>J8SL30</t>
  </si>
  <si>
    <t>J8V9S6_9SPHN</t>
  </si>
  <si>
    <t>J8V9S6</t>
  </si>
  <si>
    <t>J8VEG5_9SPHN</t>
  </si>
  <si>
    <t>J8VEG5</t>
  </si>
  <si>
    <t>J8VEX3_9SPHN</t>
  </si>
  <si>
    <t>J8VEX3</t>
  </si>
  <si>
    <t>J8VHJ9_9SPHN</t>
  </si>
  <si>
    <t>J8VHJ9</t>
  </si>
  <si>
    <t>J8VIS0_9SPHN</t>
  </si>
  <si>
    <t>J8VIS0</t>
  </si>
  <si>
    <t>J8VIW2_9SPHN</t>
  </si>
  <si>
    <t>J8VIW2</t>
  </si>
  <si>
    <t>J8VLZ6_9SPHN</t>
  </si>
  <si>
    <t>J8VLZ6</t>
  </si>
  <si>
    <t>J8VPB3_9SPHN</t>
  </si>
  <si>
    <t>J8VPB3</t>
  </si>
  <si>
    <t>J8VQX7_9SPHN</t>
  </si>
  <si>
    <t>J8VQX7</t>
  </si>
  <si>
    <t>J8VUB4_9SPHN</t>
  </si>
  <si>
    <t>J8VUB4</t>
  </si>
  <si>
    <t>J9DCU8_9RHOB</t>
  </si>
  <si>
    <t>J9DCU8</t>
  </si>
  <si>
    <t>J9DSY2_9RHOB</t>
  </si>
  <si>
    <t>J9DSY2</t>
  </si>
  <si>
    <t>K0PNW6_9RHIZ</t>
  </si>
  <si>
    <t>K0PNW6</t>
  </si>
  <si>
    <t>K0PWK2_9RHIZ</t>
  </si>
  <si>
    <t>K0PWK2</t>
  </si>
  <si>
    <t>K0PXX1_9RHIZ</t>
  </si>
  <si>
    <t>K0PXX1</t>
  </si>
  <si>
    <t>K0PZP3_9RHIZ</t>
  </si>
  <si>
    <t>K0PZP3</t>
  </si>
  <si>
    <t>K0Q1K1_9RHIZ</t>
  </si>
  <si>
    <t>K0Q1K1</t>
  </si>
  <si>
    <t>K0Q2A6_9RHIZ</t>
  </si>
  <si>
    <t>K0Q2A6</t>
  </si>
  <si>
    <t>K0Q2W0_9RHIZ</t>
  </si>
  <si>
    <t>K0Q2W0</t>
  </si>
  <si>
    <t>K0Q544_9RHIZ</t>
  </si>
  <si>
    <t>K0Q544</t>
  </si>
  <si>
    <t>K0Q689_9RHIZ</t>
  </si>
  <si>
    <t>K0Q689</t>
  </si>
  <si>
    <t>K2MBA9_9RHIZ</t>
  </si>
  <si>
    <t>K2MBA9</t>
  </si>
  <si>
    <t>K2MZH3_9RHIZ</t>
  </si>
  <si>
    <t>K2MZH3</t>
  </si>
  <si>
    <t>K2PCF1_9RHIZ</t>
  </si>
  <si>
    <t>K2PCF1</t>
  </si>
  <si>
    <t>K2PDU0_9RHIZ</t>
  </si>
  <si>
    <t>K2PDU0</t>
  </si>
  <si>
    <t>K2PE68_9RHIZ</t>
  </si>
  <si>
    <t>K2PE68</t>
  </si>
  <si>
    <t>K2PIW6_9RHIZ</t>
  </si>
  <si>
    <t>K2PIW6</t>
  </si>
  <si>
    <t>K2PTB2_9RHIZ</t>
  </si>
  <si>
    <t>K2PTB2</t>
  </si>
  <si>
    <t>K2PXN2_9RHIZ</t>
  </si>
  <si>
    <t>K2PXN2</t>
  </si>
  <si>
    <t>K2Q8X9_9RHIZ</t>
  </si>
  <si>
    <t>K2Q8X9</t>
  </si>
  <si>
    <t>K2QH28_9RHIZ</t>
  </si>
  <si>
    <t>K2QH28</t>
  </si>
  <si>
    <t>K2QV62_9RHIZ</t>
  </si>
  <si>
    <t>K2QV62</t>
  </si>
  <si>
    <t>K2QVZ4_9RHIZ</t>
  </si>
  <si>
    <t>K2QVZ4</t>
  </si>
  <si>
    <t>K9GLP8_9PROT</t>
  </si>
  <si>
    <t>K9GLP8</t>
  </si>
  <si>
    <t>K9GQ71_9PROT</t>
  </si>
  <si>
    <t>K9GQ71</t>
  </si>
  <si>
    <t>K9GSF2_9PROT</t>
  </si>
  <si>
    <t>K9GSF2</t>
  </si>
  <si>
    <t>K9GXK7_9PROT</t>
  </si>
  <si>
    <t>K9GXK7</t>
  </si>
  <si>
    <t>K9H4R4_9PROT</t>
  </si>
  <si>
    <t>K9H4R4</t>
  </si>
  <si>
    <t>K9HEJ1_9PROT</t>
  </si>
  <si>
    <t>K9HEJ1</t>
  </si>
  <si>
    <t>K9HHP4_9PROT</t>
  </si>
  <si>
    <t>K9HHP4</t>
  </si>
  <si>
    <t>L0NEH9_9RHIZ</t>
  </si>
  <si>
    <t>L0NEH9</t>
  </si>
  <si>
    <t>L0NIG6_9RHIZ</t>
  </si>
  <si>
    <t>L0NIG6</t>
  </si>
  <si>
    <t>L0NJR7_9RHIZ</t>
  </si>
  <si>
    <t>L0NJR7</t>
  </si>
  <si>
    <t>L0NJV9_9RHIZ</t>
  </si>
  <si>
    <t>L0NJV9</t>
  </si>
  <si>
    <t>L0NLF7_9RHIZ</t>
  </si>
  <si>
    <t>L0NLF7</t>
  </si>
  <si>
    <t>L0NMA7_9RHIZ</t>
  </si>
  <si>
    <t>L0NMA7</t>
  </si>
  <si>
    <t>L0NMD4_9RHIZ</t>
  </si>
  <si>
    <t>L0NMD4</t>
  </si>
  <si>
    <t>LOVHK_BRUA2</t>
  </si>
  <si>
    <t>Q2YKK7</t>
  </si>
  <si>
    <t>LOVHK_OCHA4</t>
  </si>
  <si>
    <t>A6X554</t>
  </si>
  <si>
    <t>LVHK1_ERYLH</t>
  </si>
  <si>
    <t>Q2NCA3</t>
  </si>
  <si>
    <t>M2SF03_9PROT</t>
  </si>
  <si>
    <t>M2SF03</t>
  </si>
  <si>
    <t>M2T6Q5_9PROT</t>
  </si>
  <si>
    <t>M2T6Q5</t>
  </si>
  <si>
    <t>M2T8Z4_9PROT</t>
  </si>
  <si>
    <t>M2T8Z4</t>
  </si>
  <si>
    <t>M2TJB0_9PROT</t>
  </si>
  <si>
    <t>M2TJB0</t>
  </si>
  <si>
    <t>M2TNG2_9PROT</t>
  </si>
  <si>
    <t>M2TNG2</t>
  </si>
  <si>
    <t>M4S840_9SPHN</t>
  </si>
  <si>
    <t>M4S840</t>
  </si>
  <si>
    <t>M5EKW2_9RHIZ</t>
  </si>
  <si>
    <t>M5EKW2</t>
  </si>
  <si>
    <t>M5EKW5_9RHIZ</t>
  </si>
  <si>
    <t>M5EKW5</t>
  </si>
  <si>
    <t>M5ELC4_9RHIZ</t>
  </si>
  <si>
    <t>M5ELC4</t>
  </si>
  <si>
    <t>M5ENH7_9RHIZ</t>
  </si>
  <si>
    <t>M5ENH7</t>
  </si>
  <si>
    <t>M5ESH3_9RHIZ</t>
  </si>
  <si>
    <t>M5ESH3</t>
  </si>
  <si>
    <t>M5F1I1_9RHIZ</t>
  </si>
  <si>
    <t>M5F1I1</t>
  </si>
  <si>
    <t>N0B291_9RHIZ</t>
  </si>
  <si>
    <t>N0B291</t>
  </si>
  <si>
    <t>N0BA13_9RHIZ</t>
  </si>
  <si>
    <t>N0BA13</t>
  </si>
  <si>
    <t>N0BAS0_9RHIZ</t>
  </si>
  <si>
    <t>N0BAS0</t>
  </si>
  <si>
    <t>N0BIC1_9RHIZ</t>
  </si>
  <si>
    <t>N0BIC1</t>
  </si>
  <si>
    <t>N1MMR8_9SPHN</t>
  </si>
  <si>
    <t>N1MMR8</t>
  </si>
  <si>
    <t>N1MPW2_9SPHN</t>
  </si>
  <si>
    <t>N1MPW2</t>
  </si>
  <si>
    <t>N1MRN4_9SPHN</t>
  </si>
  <si>
    <t>N1MRN4</t>
  </si>
  <si>
    <t>N1MVD9_9SPHN</t>
  </si>
  <si>
    <t>N1MVD9</t>
  </si>
  <si>
    <t>N2IUA5_9PSED</t>
  </si>
  <si>
    <t>N2IUA5</t>
  </si>
  <si>
    <t>N2J168_9PSED</t>
  </si>
  <si>
    <t>N2J168</t>
  </si>
  <si>
    <t>N6V2V9_9RHIZ</t>
  </si>
  <si>
    <t>N6V2V9</t>
  </si>
  <si>
    <t>N6V7P4_9RHIZ</t>
  </si>
  <si>
    <t>N6V7P4</t>
  </si>
  <si>
    <t>N9UN02_9SPHN</t>
  </si>
  <si>
    <t>N9UN02</t>
  </si>
  <si>
    <t>N9UTY0_9SPHN</t>
  </si>
  <si>
    <t>N9UTY0</t>
  </si>
  <si>
    <t>Q0BT21_GRABC</t>
  </si>
  <si>
    <t>Q0BT21</t>
  </si>
  <si>
    <t>Q0BXN1_HYPNA</t>
  </si>
  <si>
    <t>Q0BXN1</t>
  </si>
  <si>
    <t>Q0BZP8_HYPNA</t>
  </si>
  <si>
    <t>Q0BZP8</t>
  </si>
  <si>
    <t>Q0C534_HYPNA</t>
  </si>
  <si>
    <t>Q0C534</t>
  </si>
  <si>
    <t>Q0C540_HYPNA</t>
  </si>
  <si>
    <t>Q0C540</t>
  </si>
  <si>
    <t>Q0FQ68_PELBH</t>
  </si>
  <si>
    <t>Q0FQ68</t>
  </si>
  <si>
    <t>Q0FR11_PELBH</t>
  </si>
  <si>
    <t>Q0FR11</t>
  </si>
  <si>
    <t>Q0FTP0_PELBH</t>
  </si>
  <si>
    <t>Q0FTP0</t>
  </si>
  <si>
    <t>Q0FZZ8_9RHIZ</t>
  </si>
  <si>
    <t>Q0FZZ8</t>
  </si>
  <si>
    <t>Q0G229_9RHIZ</t>
  </si>
  <si>
    <t>Q0G229</t>
  </si>
  <si>
    <t>Q0G2I5_9RHIZ</t>
  </si>
  <si>
    <t>Q0G2I5</t>
  </si>
  <si>
    <t>Q0G2R6_9RHIZ</t>
  </si>
  <si>
    <t>Q0G2R6</t>
  </si>
  <si>
    <t>Q0G376_9RHIZ</t>
  </si>
  <si>
    <t>Q0G376</t>
  </si>
  <si>
    <t>Q0G379_9RHIZ</t>
  </si>
  <si>
    <t>Q0G379</t>
  </si>
  <si>
    <t>Q0G3Z5_9RHIZ</t>
  </si>
  <si>
    <t>Q0G3Z5</t>
  </si>
  <si>
    <t>Q0G4S4_9RHIZ</t>
  </si>
  <si>
    <t>Q0G4S4</t>
  </si>
  <si>
    <t>Q0G4X2_9RHIZ</t>
  </si>
  <si>
    <t>Q0G4X2</t>
  </si>
  <si>
    <t>Q0G778_9RHIZ</t>
  </si>
  <si>
    <t>Q0G778</t>
  </si>
  <si>
    <t>Q0G7M4_9RHIZ</t>
  </si>
  <si>
    <t>Q0G7M4</t>
  </si>
  <si>
    <t>Q11BC5_CHESB</t>
  </si>
  <si>
    <t>Q11BC5</t>
  </si>
  <si>
    <t>Q11GY8_CHESB</t>
  </si>
  <si>
    <t>Q11GY8</t>
  </si>
  <si>
    <t>Q11I96_CHESB</t>
  </si>
  <si>
    <t>Q11I96</t>
  </si>
  <si>
    <t>Q11KQ5_CHESB</t>
  </si>
  <si>
    <t>Q11KQ5</t>
  </si>
  <si>
    <t>Q11LZ0_CHESB</t>
  </si>
  <si>
    <t>Q11LZ0</t>
  </si>
  <si>
    <t>Q1GRC4_SPHAL</t>
  </si>
  <si>
    <t>Q1GRC4</t>
  </si>
  <si>
    <t>Q1GWG1_SPHAL</t>
  </si>
  <si>
    <t>Q1GWG1</t>
  </si>
  <si>
    <t>Q1N9J4_SPHSS</t>
  </si>
  <si>
    <t>Q1N9J4</t>
  </si>
  <si>
    <t>Q1NF69_SPHSS</t>
  </si>
  <si>
    <t>Q1NF69</t>
  </si>
  <si>
    <t>Q1NFE5_SPHSS</t>
  </si>
  <si>
    <t>Q1NFE5</t>
  </si>
  <si>
    <t>Q1QF17_NITHX</t>
  </si>
  <si>
    <t>Q1QF17</t>
  </si>
  <si>
    <t>Q1QF26_NITHX</t>
  </si>
  <si>
    <t>Q1QF26</t>
  </si>
  <si>
    <t>Q1QG18_NITHX</t>
  </si>
  <si>
    <t>Q1QG18</t>
  </si>
  <si>
    <t>Q1QGX2_NITHX</t>
  </si>
  <si>
    <t>Q1QGX2</t>
  </si>
  <si>
    <t>Q1QGY3_NITHX</t>
  </si>
  <si>
    <t>Q1QGY3</t>
  </si>
  <si>
    <t>Q1QHJ5_NITHX</t>
  </si>
  <si>
    <t>Q1QHJ5</t>
  </si>
  <si>
    <t>Q1QP06_NITHX</t>
  </si>
  <si>
    <t>Q1QP06</t>
  </si>
  <si>
    <t>Q1QP49_NITHX</t>
  </si>
  <si>
    <t>Q1QP49</t>
  </si>
  <si>
    <t>Q1YE85_AURMS</t>
  </si>
  <si>
    <t>Q1YE85</t>
  </si>
  <si>
    <t>Q1YKD0_AURMS</t>
  </si>
  <si>
    <t>Q1YKD0</t>
  </si>
  <si>
    <t>Q1YKJ2_AURMS</t>
  </si>
  <si>
    <t>Q1YKJ2</t>
  </si>
  <si>
    <t>Q1YKL4_AURMS</t>
  </si>
  <si>
    <t>Q1YKL4</t>
  </si>
  <si>
    <t>Q1YKR9_AURMS</t>
  </si>
  <si>
    <t>Q1YKR9</t>
  </si>
  <si>
    <t>Q1YLR9_AURMS</t>
  </si>
  <si>
    <t>Q1YLR9</t>
  </si>
  <si>
    <t>Q1YM27_AURMS</t>
  </si>
  <si>
    <t>Q1YM27</t>
  </si>
  <si>
    <t>Q20Z79_RHOPB</t>
  </si>
  <si>
    <t>Q20Z79</t>
  </si>
  <si>
    <t>Q21BP8_RHOPB</t>
  </si>
  <si>
    <t>Q21BP8</t>
  </si>
  <si>
    <t>Q28QM5_JANSC</t>
  </si>
  <si>
    <t>Q28QM5</t>
  </si>
  <si>
    <t>Q2CB24_OCEGH</t>
  </si>
  <si>
    <t>Q2CB24</t>
  </si>
  <si>
    <t>Q2CBN9_OCEGH</t>
  </si>
  <si>
    <t>Q2CBN9</t>
  </si>
  <si>
    <t>Q2CCS8_OCEGH</t>
  </si>
  <si>
    <t>Q2CCS8</t>
  </si>
  <si>
    <t>Q2CDY0_OCEGH</t>
  </si>
  <si>
    <t>Q2CDY0</t>
  </si>
  <si>
    <t>Q2CHD7_OCEGH</t>
  </si>
  <si>
    <t>Q2CHD7</t>
  </si>
  <si>
    <t>Q2G4X1_NOVAD</t>
  </si>
  <si>
    <t>Q2G4X1</t>
  </si>
  <si>
    <t>Q2G5U0_NOVAD</t>
  </si>
  <si>
    <t>Q2G5U0</t>
  </si>
  <si>
    <t>Q2G8I4_NOVAD</t>
  </si>
  <si>
    <t>Q2G8I4</t>
  </si>
  <si>
    <t>Q2G8Z6_NOVAD</t>
  </si>
  <si>
    <t>Q2G8Z6</t>
  </si>
  <si>
    <t>Q2GAV2_NOVAD</t>
  </si>
  <si>
    <t>Q2GAV2</t>
  </si>
  <si>
    <t>Q2GB38_NOVAD</t>
  </si>
  <si>
    <t>Q2GB38</t>
  </si>
  <si>
    <t>Q2JZL4_RHIEC</t>
  </si>
  <si>
    <t>Q2JZL4</t>
  </si>
  <si>
    <t>Q2JZL7_RHIEC</t>
  </si>
  <si>
    <t>Q2JZL7</t>
  </si>
  <si>
    <t>Q2K472_RHIEC</t>
  </si>
  <si>
    <t>Q2K472</t>
  </si>
  <si>
    <t>Q2K546_RHIEC</t>
  </si>
  <si>
    <t>Q2K546</t>
  </si>
  <si>
    <t>Q2N791_ERYLH</t>
  </si>
  <si>
    <t>Q2N791</t>
  </si>
  <si>
    <t>Q2N855_ERYLH</t>
  </si>
  <si>
    <t>Q2N855</t>
  </si>
  <si>
    <t>Q2N9L9_ERYLH</t>
  </si>
  <si>
    <t>Q2N9L9</t>
  </si>
  <si>
    <t>Q2NBL4_ERYLH</t>
  </si>
  <si>
    <t>Q2NBL4</t>
  </si>
  <si>
    <t>Q2RRA1_RHORT</t>
  </si>
  <si>
    <t>Q2RRA1</t>
  </si>
  <si>
    <t>Q2RWF0_RHORT</t>
  </si>
  <si>
    <t>Q2RWF0</t>
  </si>
  <si>
    <t>Q2YRJ9_BRUA2</t>
  </si>
  <si>
    <t>Q2YRJ9</t>
  </si>
  <si>
    <t>Q3IVF2_RHOS4</t>
  </si>
  <si>
    <t>Q3IVF2</t>
  </si>
  <si>
    <t>Q3IXL4_RHOS4</t>
  </si>
  <si>
    <t>Q3IXL4</t>
  </si>
  <si>
    <t>Q3J499_RHOS4</t>
  </si>
  <si>
    <t>Q3J499</t>
  </si>
  <si>
    <t>Q3J4V3_RHOS4</t>
  </si>
  <si>
    <t>Q3J4V3</t>
  </si>
  <si>
    <t>Q3J611_RHOS4</t>
  </si>
  <si>
    <t>Q3J611</t>
  </si>
  <si>
    <t>Q3SNW4_NITWN</t>
  </si>
  <si>
    <t>Q3SNW4</t>
  </si>
  <si>
    <t>Q3SV65_NITWN</t>
  </si>
  <si>
    <t>Q3SV65</t>
  </si>
  <si>
    <t>Q5FQI6_GLUOX</t>
  </si>
  <si>
    <t>Q5FQI6</t>
  </si>
  <si>
    <t>Q5FU48_GLUOX</t>
  </si>
  <si>
    <t>Q5FU48</t>
  </si>
  <si>
    <t>Q6N195_RHOPA</t>
  </si>
  <si>
    <t>Q6N195</t>
  </si>
  <si>
    <t>Q6N224_RHOPA</t>
  </si>
  <si>
    <t>Q6N224</t>
  </si>
  <si>
    <t>Q6N2P1_RHOPA</t>
  </si>
  <si>
    <t>Q6N2P1</t>
  </si>
  <si>
    <t>Q6N4M1_RHOPA</t>
  </si>
  <si>
    <t>Q6N4M1</t>
  </si>
  <si>
    <t>Q6N631_RHOPA</t>
  </si>
  <si>
    <t>Q6N631</t>
  </si>
  <si>
    <t>Q6N828_RHOPA</t>
  </si>
  <si>
    <t>Q6N828</t>
  </si>
  <si>
    <t>Q6N829_RHOPA</t>
  </si>
  <si>
    <t>Q6N829</t>
  </si>
  <si>
    <t>Q6NB40_RHOPA</t>
  </si>
  <si>
    <t>Q6NB40</t>
  </si>
  <si>
    <t>Q6NBS4_RHOPA</t>
  </si>
  <si>
    <t>Q6NBS4</t>
  </si>
  <si>
    <t>Q6NDU7_RHOPA</t>
  </si>
  <si>
    <t>Q6NDU7</t>
  </si>
  <si>
    <t>Q7CU79_AGRFC</t>
  </si>
  <si>
    <t>Q7CU79</t>
  </si>
  <si>
    <t>Q7CU80_AGRFC</t>
  </si>
  <si>
    <t>Q7CU80</t>
  </si>
  <si>
    <t>Q7CY47_AGRFC</t>
  </si>
  <si>
    <t>Q7CY47</t>
  </si>
  <si>
    <t>Q7D2U9_AGRFC</t>
  </si>
  <si>
    <t>Q7D2U9</t>
  </si>
  <si>
    <t>Q7D386_AGRFC</t>
  </si>
  <si>
    <t>Q7D386</t>
  </si>
  <si>
    <t>Q882H5_PSESM</t>
  </si>
  <si>
    <t>Q882H5</t>
  </si>
  <si>
    <t>Q88HJ2_PSEPK</t>
  </si>
  <si>
    <t>Q88HJ2</t>
  </si>
  <si>
    <t>Q89BT8_BRADU</t>
  </si>
  <si>
    <t>Q89BT8</t>
  </si>
  <si>
    <t>Q89BV9_BRADU</t>
  </si>
  <si>
    <t>Q89BV9</t>
  </si>
  <si>
    <t>Q89CT7_BRADU</t>
  </si>
  <si>
    <t>Q89CT7</t>
  </si>
  <si>
    <t>Q89EA4_BRADU</t>
  </si>
  <si>
    <t>Q89EA4</t>
  </si>
  <si>
    <t>Q89RH7_BRADU</t>
  </si>
  <si>
    <t>Q89RH7</t>
  </si>
  <si>
    <t>Q89S14_BRADU</t>
  </si>
  <si>
    <t>Q89S14</t>
  </si>
  <si>
    <t>Q89UF6_BRADU</t>
  </si>
  <si>
    <t>Q89UF6</t>
  </si>
  <si>
    <t>Q89W01_BRADU</t>
  </si>
  <si>
    <t>Q89W01</t>
  </si>
  <si>
    <t>Q8P4M1_XANCP</t>
  </si>
  <si>
    <t>Q8P4M1</t>
  </si>
  <si>
    <t>Q8P6K8_XANCP</t>
  </si>
  <si>
    <t>Q8P6K8</t>
  </si>
  <si>
    <t>Q92K06_RHIME</t>
  </si>
  <si>
    <t>Q92K06</t>
  </si>
  <si>
    <t>Q92KT1_RHIME</t>
  </si>
  <si>
    <t>Q92KT1</t>
  </si>
  <si>
    <t>Q92UP1_RHIME</t>
  </si>
  <si>
    <t>Q92UP1</t>
  </si>
  <si>
    <t>Q92W49_RHIME</t>
  </si>
  <si>
    <t>Q92W49</t>
  </si>
  <si>
    <t>Q92XW3_RHIME</t>
  </si>
  <si>
    <t>Q92XW3</t>
  </si>
  <si>
    <t>Q92YE9_RHIME</t>
  </si>
  <si>
    <t>Q92YE9</t>
  </si>
  <si>
    <t>Q92ZE7_RHIME</t>
  </si>
  <si>
    <t>Q92ZE7</t>
  </si>
  <si>
    <t>Q930Y7_RHIME</t>
  </si>
  <si>
    <t>Q930Y7</t>
  </si>
  <si>
    <t>Q984A8_RHILO</t>
  </si>
  <si>
    <t>Q984A8</t>
  </si>
  <si>
    <t>Q988F6_RHILO</t>
  </si>
  <si>
    <t>Q988F6</t>
  </si>
  <si>
    <t>Q98FM2_RHILO</t>
  </si>
  <si>
    <t>Q98FM2</t>
  </si>
  <si>
    <t>Q98FM6_RHILO</t>
  </si>
  <si>
    <t>Q98FM6</t>
  </si>
  <si>
    <t>Q98FN5_RHILO</t>
  </si>
  <si>
    <t>Q98FN5</t>
  </si>
  <si>
    <t>Q98JT2_RHILO</t>
  </si>
  <si>
    <t>Q98JT2</t>
  </si>
  <si>
    <t>Q98NY8_RHILO</t>
  </si>
  <si>
    <t>Q98NY8</t>
  </si>
  <si>
    <t>Q98P10_RHILO</t>
  </si>
  <si>
    <t>Q98P10</t>
  </si>
  <si>
    <t>Q98P62_RHILO</t>
  </si>
  <si>
    <t>Q98P62</t>
  </si>
  <si>
    <t>Q98P68_RHILO</t>
  </si>
  <si>
    <t>Q98P68</t>
  </si>
  <si>
    <t>Q9A2K1_CAUCR</t>
  </si>
  <si>
    <t>Q9A2K1</t>
  </si>
  <si>
    <t>Q9A3N2_CAUCR</t>
  </si>
  <si>
    <t>Q9A3N2</t>
  </si>
  <si>
    <t>Q9A3Z2_CAUCR</t>
  </si>
  <si>
    <t>Q9A3Z2</t>
  </si>
  <si>
    <t>Q9A402_CAUCR</t>
  </si>
  <si>
    <t>Q9A402</t>
  </si>
  <si>
    <t>Q9A4C7_CAUCR</t>
  </si>
  <si>
    <t>Q9A4C7</t>
  </si>
  <si>
    <t>Q9A599_CAUCR</t>
  </si>
  <si>
    <t>Q9A599</t>
  </si>
  <si>
    <t>Q9A7N7_CAUCR</t>
  </si>
  <si>
    <t>Q9A7N7</t>
  </si>
  <si>
    <t>Q9A9X5_CAUCR</t>
  </si>
  <si>
    <t>Q9A9X5</t>
  </si>
  <si>
    <t>Q9AAH1_CAUCR</t>
  </si>
  <si>
    <t>Q9AAH1</t>
  </si>
  <si>
    <t>S4Y9J8_SORCE</t>
  </si>
  <si>
    <t>S4Y9J8</t>
  </si>
  <si>
    <t>S9RWK3_9RHOB</t>
  </si>
  <si>
    <t>S9RWK3</t>
  </si>
  <si>
    <t>T0G499_9SPHN</t>
  </si>
  <si>
    <t>T0G499</t>
  </si>
  <si>
    <t>T0GBJ4_9SPHN</t>
  </si>
  <si>
    <t>T0GBJ4</t>
  </si>
  <si>
    <t>T0GC73_9SPHN</t>
  </si>
  <si>
    <t>T0GC73</t>
  </si>
  <si>
    <t>T0GUK0_9SPHN</t>
  </si>
  <si>
    <t>T0GUK0</t>
  </si>
  <si>
    <t>T0GY99_9SPHN</t>
  </si>
  <si>
    <t>T0GY99</t>
  </si>
  <si>
    <t>T0H7A7_9SPHN</t>
  </si>
  <si>
    <t>T0H7A7</t>
  </si>
  <si>
    <t>T0HW44_9SPHN</t>
  </si>
  <si>
    <t>T0HW44</t>
  </si>
  <si>
    <t>T0HXB7_9SPHN</t>
  </si>
  <si>
    <t>T0HXB7</t>
  </si>
  <si>
    <t>T0HY31_9SPHN</t>
  </si>
  <si>
    <t>T0HY31</t>
  </si>
  <si>
    <t>T0HY34_9SPHN</t>
  </si>
  <si>
    <t>T0HY34</t>
  </si>
  <si>
    <t>T0HZ87_9SPHN</t>
  </si>
  <si>
    <t>T0HZ87</t>
  </si>
  <si>
    <t>T0I0H0_9SPHN</t>
  </si>
  <si>
    <t>T0I0H0</t>
  </si>
  <si>
    <t>T0I1L1_9SPHN</t>
  </si>
  <si>
    <t>T0I1L1</t>
  </si>
  <si>
    <t>T0I448_9SPHN</t>
  </si>
  <si>
    <t>T0I448</t>
  </si>
  <si>
    <t>T0I862_9SPHN</t>
  </si>
  <si>
    <t>T0I862</t>
  </si>
  <si>
    <t>T0IFW2_9SPHN</t>
  </si>
  <si>
    <t>T0IFW2</t>
  </si>
  <si>
    <t>T0IR42_9SPHN</t>
  </si>
  <si>
    <t>T0IR42</t>
  </si>
  <si>
    <t>T0ISV0_9SPHN</t>
  </si>
  <si>
    <t>T0ISV0</t>
  </si>
  <si>
    <t>T0ITJ5_9SPHN</t>
  </si>
  <si>
    <t>T0ITJ5</t>
  </si>
  <si>
    <t>T0IWN5_9SPHN</t>
  </si>
  <si>
    <t>T0IWN5</t>
  </si>
  <si>
    <t>T0J103_9SPHN</t>
  </si>
  <si>
    <t>T0J103</t>
  </si>
  <si>
    <t>T0J342_9SPHN</t>
  </si>
  <si>
    <t>T0J342</t>
  </si>
  <si>
    <t>T0J4V5_9SPHN</t>
  </si>
  <si>
    <t>T0J4V5</t>
  </si>
  <si>
    <t>T0J779_9SPHN</t>
  </si>
  <si>
    <t>T0J779</t>
  </si>
  <si>
    <t>T0KCU7_9SPHN</t>
  </si>
  <si>
    <t>T0KCU7</t>
  </si>
  <si>
    <t>U2Y541_9SPHN</t>
  </si>
  <si>
    <t>U2Y541</t>
  </si>
  <si>
    <t>U2Y7R3_9SPHN</t>
  </si>
  <si>
    <t>U2Y7R3</t>
  </si>
  <si>
    <t>U2YHT2_9SPHN</t>
  </si>
  <si>
    <t>U2YHT2</t>
  </si>
  <si>
    <t>U2YW56_9CAUL</t>
  </si>
  <si>
    <t>U2YW56</t>
  </si>
  <si>
    <t>U2ZDM4_9CAUL</t>
  </si>
  <si>
    <t>U2ZDM4</t>
  </si>
  <si>
    <t>U3ARF5_9CAUL</t>
  </si>
  <si>
    <t>U3ARF5</t>
  </si>
  <si>
    <t>U3AYU6_9CAUL</t>
  </si>
  <si>
    <t>U3AYU6</t>
  </si>
  <si>
    <t>U7FM49_9RHOB</t>
  </si>
  <si>
    <t>U7FM49</t>
  </si>
  <si>
    <t>U7GK41_9RHOB</t>
  </si>
  <si>
    <t>U7GK41</t>
  </si>
  <si>
    <t>U7GMF0_9RHOB</t>
  </si>
  <si>
    <t>U7GMF0</t>
  </si>
  <si>
    <t>V4QVT5_9RHIZ</t>
  </si>
  <si>
    <t>V4QVT5</t>
  </si>
  <si>
    <t>V4RJ57_9RHIZ</t>
  </si>
  <si>
    <t>V4RJ57</t>
  </si>
  <si>
    <t>V4RMR7_9RHIZ</t>
  </si>
  <si>
    <t>V4RMR7</t>
  </si>
  <si>
    <t>V4RQ92_9RHIZ</t>
  </si>
  <si>
    <t>V4RQ92</t>
  </si>
  <si>
    <t>V4TL52_9RHIZ</t>
  </si>
  <si>
    <t>V4TL52</t>
  </si>
  <si>
    <t>V5SAS3_9RHIZ</t>
  </si>
  <si>
    <t>V5SAS3</t>
  </si>
  <si>
    <t>V5SBL6_9RHIZ</t>
  </si>
  <si>
    <t>V5SBL6</t>
  </si>
  <si>
    <t>V5SCL4_9RHIZ</t>
  </si>
  <si>
    <t>V5SCL4</t>
  </si>
  <si>
    <t>V5SHT2_9RHIZ</t>
  </si>
  <si>
    <t>V5SHT2</t>
  </si>
  <si>
    <t>V5SIM4_9RHIZ</t>
  </si>
  <si>
    <t>V5SIM4</t>
  </si>
  <si>
    <t>V7EGQ4_9RHOB</t>
  </si>
  <si>
    <t>V7EGQ4</t>
  </si>
  <si>
    <t>V7FGA6_9RHIZ</t>
  </si>
  <si>
    <t>V7FGA6</t>
  </si>
  <si>
    <t>V7FGB6_9RHIZ</t>
  </si>
  <si>
    <t>V7FGB6</t>
  </si>
  <si>
    <t>V7FGT8_9RHIZ</t>
  </si>
  <si>
    <t>V7FGT8</t>
  </si>
  <si>
    <t>V7FHA4_9RHIZ</t>
  </si>
  <si>
    <t>V7FHA4</t>
  </si>
  <si>
    <t>V7FN25_9RHIZ</t>
  </si>
  <si>
    <t>V7FN25</t>
  </si>
  <si>
    <t>V7FQK8_9RHIZ</t>
  </si>
  <si>
    <t>V7FQK8</t>
  </si>
  <si>
    <t>V9VPN7_9RHOB</t>
  </si>
  <si>
    <t>V9VPN7</t>
  </si>
  <si>
    <t>V9VVQ2_9RHOB</t>
  </si>
  <si>
    <t>V9VVQ2</t>
  </si>
  <si>
    <t>V9VZH5_9RHOB</t>
  </si>
  <si>
    <t>V9VZH5</t>
  </si>
  <si>
    <t>W0A520_9SPHN</t>
  </si>
  <si>
    <t>W0A520</t>
  </si>
  <si>
    <t>W0AG33_9SPHN</t>
  </si>
  <si>
    <t>W0AG33</t>
  </si>
  <si>
    <t>W0AKD2_9SPHN</t>
  </si>
  <si>
    <t>W0AKD2</t>
  </si>
  <si>
    <t>W1S027_9SPHN</t>
  </si>
  <si>
    <t>W1S027</t>
  </si>
  <si>
    <t>W1S5S8_9SPHN</t>
  </si>
  <si>
    <t>W1S5S8</t>
  </si>
  <si>
    <t>W1S6Y6_9SPHN</t>
  </si>
  <si>
    <t>W1S6Y6</t>
  </si>
  <si>
    <t>W1S8U7_9SPHN</t>
  </si>
  <si>
    <t>W1S8U7</t>
  </si>
  <si>
    <t>W3RKD7_9BRAD</t>
  </si>
  <si>
    <t>W3RKD7</t>
  </si>
  <si>
    <t>W3RMA4_9BRAD</t>
  </si>
  <si>
    <t>W3RMA4</t>
  </si>
  <si>
    <t>W4HDZ8_9RHOB</t>
  </si>
  <si>
    <t>W4HDZ8</t>
  </si>
  <si>
    <t>W4HG47_9RHOB</t>
  </si>
  <si>
    <t>W4HG47</t>
  </si>
  <si>
    <t>W4HL13_9RHOB</t>
  </si>
  <si>
    <t>W4HL13</t>
  </si>
  <si>
    <t>W4HNJ3_9RHOB</t>
  </si>
  <si>
    <t>W4HNJ3</t>
  </si>
  <si>
    <t>W5Y955_KOMXY</t>
  </si>
  <si>
    <t>W5Y955</t>
  </si>
  <si>
    <t>W6VWV7_9RHIZ</t>
  </si>
  <si>
    <t>W6VWV7</t>
  </si>
  <si>
    <t>W6VY86_9RHIZ</t>
  </si>
  <si>
    <t>W6VY86</t>
  </si>
  <si>
    <t>W6W180_9RHIZ</t>
  </si>
  <si>
    <t>W6W180</t>
  </si>
  <si>
    <t>W6W1D0_9RHIZ</t>
  </si>
  <si>
    <t>W6W1D0</t>
  </si>
  <si>
    <t>W6W2M3_9RHIZ</t>
  </si>
  <si>
    <t>W6W2M3</t>
  </si>
  <si>
    <t>W6W3V7_9RHIZ</t>
  </si>
  <si>
    <t>W6W3V7</t>
  </si>
  <si>
    <t>W6W7T5_9RHIZ</t>
  </si>
  <si>
    <t>W6W7T5</t>
  </si>
  <si>
    <t>W6WN92_9RHIZ</t>
  </si>
  <si>
    <t>W6WN92</t>
  </si>
  <si>
    <t>W8RZR8_PSEST</t>
  </si>
  <si>
    <t>W8RZR8</t>
  </si>
  <si>
    <t>W8S2M3_9RHOB</t>
  </si>
  <si>
    <t>W8S2M3</t>
  </si>
  <si>
    <t>W9E5C4_RHILI</t>
  </si>
  <si>
    <t>W9E5C4</t>
  </si>
  <si>
    <t>W9GRT6_9PROT</t>
  </si>
  <si>
    <t>W9GRT6</t>
  </si>
  <si>
    <t>W9GTC5_9PROT</t>
  </si>
  <si>
    <t>W9GTC5</t>
  </si>
  <si>
    <t>W9GTP1_9PROT</t>
  </si>
  <si>
    <t>W9GTP1</t>
  </si>
  <si>
    <t>W9GW49_9PROT</t>
  </si>
  <si>
    <t>W9GW49</t>
  </si>
  <si>
    <t>W9GWN6_9PROT</t>
  </si>
  <si>
    <t>W9GWN6</t>
  </si>
  <si>
    <t>W9GYN9_9PROT</t>
  </si>
  <si>
    <t>W9GYN9</t>
  </si>
  <si>
    <t>W9H2V3_9PROT</t>
  </si>
  <si>
    <t>W9H2V3</t>
  </si>
  <si>
    <t>W9H988_9PROT</t>
  </si>
  <si>
    <t>W9H988</t>
  </si>
  <si>
    <t>W9HBJ0_9PROT</t>
  </si>
  <si>
    <t>W9HBJ0</t>
  </si>
  <si>
    <t>PF17158</t>
  </si>
  <si>
    <t>PF17158.3 Membrane-associated sensor, integral membrane domain</t>
  </si>
  <si>
    <t>X5M8Z0_9RHIZ</t>
  </si>
  <si>
    <t>X5M8Z0</t>
  </si>
  <si>
    <t>X5MFP0_9RHIZ</t>
  </si>
  <si>
    <t>X5MFP0</t>
  </si>
  <si>
    <t>X6CJE9_9RHIZ</t>
  </si>
  <si>
    <t>X6CJE9</t>
  </si>
  <si>
    <t>X6CMU7_9RHIZ</t>
  </si>
  <si>
    <t>X6CMU7</t>
  </si>
  <si>
    <t>X6CWX8_9RHIZ</t>
  </si>
  <si>
    <t>X6CWX8</t>
  </si>
  <si>
    <t>X6D1T9_9RHIZ</t>
  </si>
  <si>
    <t>X6D1T9</t>
  </si>
  <si>
    <t>X6DC72_9RHIZ</t>
  </si>
  <si>
    <t>X6DC72</t>
  </si>
  <si>
    <t>X6DDR0_9RHIZ</t>
  </si>
  <si>
    <t>X6DDR0</t>
  </si>
  <si>
    <t>X6DGU1_9RHIZ</t>
  </si>
  <si>
    <t>X6DGU1</t>
  </si>
  <si>
    <t>X6FZC1_9RHIZ</t>
  </si>
  <si>
    <t>X6FZC1</t>
  </si>
  <si>
    <t>X6GFY6_9RHIZ</t>
  </si>
  <si>
    <t>X6GFY6</t>
  </si>
  <si>
    <t>X6GK57_9RHIZ</t>
  </si>
  <si>
    <t>X6GK57</t>
  </si>
  <si>
    <t>X6GL98_9RHIZ</t>
  </si>
  <si>
    <t>X6GL98</t>
  </si>
  <si>
    <t>X6GQ82_9RHIZ</t>
  </si>
  <si>
    <t>X6GQ82</t>
  </si>
  <si>
    <t>X6GR70_9RHIZ</t>
  </si>
  <si>
    <t>X6GR70</t>
  </si>
  <si>
    <t>X6KXR3_9RHOB</t>
  </si>
  <si>
    <t>X6KXR3</t>
  </si>
  <si>
    <t>X6KYV7_9RHOB</t>
  </si>
  <si>
    <t>X6KYV7</t>
  </si>
  <si>
    <t>X7E490_9RHOB</t>
  </si>
  <si>
    <t>X7E490</t>
  </si>
  <si>
    <t>X7EFQ5_9RHOB</t>
  </si>
  <si>
    <t>X7EFQ5</t>
  </si>
  <si>
    <t>X7EKK3_9RHOB</t>
  </si>
  <si>
    <t>X7EKK3</t>
  </si>
  <si>
    <t>X7EKZ6_9RHOB</t>
  </si>
  <si>
    <t>X7EKZ6</t>
  </si>
  <si>
    <t>X7F540_9RHOB</t>
  </si>
  <si>
    <t>X7F540</t>
  </si>
  <si>
    <t>X7F825_9RHOB</t>
  </si>
  <si>
    <t>X7F825</t>
  </si>
  <si>
    <t>X7FAS8_9RHOB</t>
  </si>
  <si>
    <t>X7FAS8</t>
  </si>
  <si>
    <t>X7FBP2_9RHOB</t>
  </si>
  <si>
    <t>X7FBP2</t>
  </si>
  <si>
    <t>ID</t>
  </si>
  <si>
    <t>primary_AC</t>
  </si>
  <si>
    <t>OS</t>
  </si>
  <si>
    <t>OG</t>
  </si>
  <si>
    <t>OX</t>
  </si>
  <si>
    <t>OH</t>
  </si>
  <si>
    <t>Taxonomy</t>
  </si>
  <si>
    <t xml:space="preserve"> Aquamicrobium defluvii.</t>
  </si>
  <si>
    <t xml:space="preserve"> NCBI_TaxID=69279 {ECO:0000313|EMBL:EXL10527.1, ECO:0000313|Proteomes:UP000019849};</t>
  </si>
  <si>
    <t>Bacteria</t>
  </si>
  <si>
    <t xml:space="preserve"> Proteobacteria</t>
  </si>
  <si>
    <t xml:space="preserve"> Alphaproteobacteria</t>
  </si>
  <si>
    <t xml:space="preserve"> Rhizobiales</t>
  </si>
  <si>
    <t>Phyllobacteriaceae</t>
  </si>
  <si>
    <t xml:space="preserve"> Aquamicrobium.</t>
  </si>
  <si>
    <t xml:space="preserve"> NCBI_TaxID=69279 {ECO:0000313|EMBL:EXL06646.1, ECO:0000313|Proteomes:UP000019849};</t>
  </si>
  <si>
    <t xml:space="preserve"> NCBI_TaxID=69279 {ECO:0000313|EMBL:EXL06648.1, ECO:0000313|Proteomes:UP000019849};</t>
  </si>
  <si>
    <t xml:space="preserve"> Sphingobium sp. Ant17.</t>
  </si>
  <si>
    <t xml:space="preserve"> NCBI_TaxID=1461752 {ECO:0000313|EMBL:EXS68537.1, ECO:0000313|Proteomes:UP000021537};</t>
  </si>
  <si>
    <t xml:space="preserve"> Sphingomonadales</t>
  </si>
  <si>
    <t>Sphingomonadaceae</t>
  </si>
  <si>
    <t xml:space="preserve"> Sphingobium.</t>
  </si>
  <si>
    <t xml:space="preserve"> NCBI_TaxID=1461752 {ECO:0000313|EMBL:EXS69726.1, ECO:0000313|Proteomes:UP000021537};</t>
  </si>
  <si>
    <t xml:space="preserve"> NCBI_TaxID=1461752 {ECO:0000313|EMBL:EXS69068.1, ECO:0000313|Proteomes:UP000021537};</t>
  </si>
  <si>
    <t xml:space="preserve"> NCBI_TaxID=1461752 {ECO:0000313|EMBL:EXS69958.1, ECO:0000313|Proteomes:UP000021537};</t>
  </si>
  <si>
    <t xml:space="preserve"> NCBI_TaxID=1461752 {ECO:0000313|EMBL:EXS68725.1, ECO:0000313|Proteomes:UP000021537};</t>
  </si>
  <si>
    <t xml:space="preserve"> Loktanella hongkongensis DSM 17492.</t>
  </si>
  <si>
    <t xml:space="preserve"> NCBI_TaxID=1122180 {ECO:0000313|EMBL:EYD72258.1, ECO:0000313|Proteomes:UP000025047};</t>
  </si>
  <si>
    <t xml:space="preserve"> Rhodobacterales</t>
  </si>
  <si>
    <t>Rhodobacteraceae</t>
  </si>
  <si>
    <t xml:space="preserve"> Loktanella.</t>
  </si>
  <si>
    <t xml:space="preserve"> NCBI_TaxID=1122180 {ECO:0000313|EMBL:EYD72753.1, ECO:0000313|Proteomes:UP000025047};</t>
  </si>
  <si>
    <t xml:space="preserve"> Rubellimicrobium mesophilum DSM 19309.</t>
  </si>
  <si>
    <t xml:space="preserve"> NCBI_TaxID=442562 {ECO:0000313|EMBL:EYD73512.1, ECO:0000313|Proteomes:UP000019666};</t>
  </si>
  <si>
    <t xml:space="preserve"> Rubellimicrobium.</t>
  </si>
  <si>
    <t xml:space="preserve"> NCBI_TaxID=1122180 {ECO:0000313|EMBL:EYD73059.1, ECO:0000313|Proteomes:UP000025047};</t>
  </si>
  <si>
    <t xml:space="preserve"> NCBI_TaxID=1122180 {ECO:0000313|EMBL:EYD73114.1, ECO:0000313|Proteomes:UP000025047};</t>
  </si>
  <si>
    <t xml:space="preserve"> NCBI_TaxID=1122180 {ECO:0000313|EMBL:EYD73815.1, ECO:0000313|Proteomes:UP000025047};</t>
  </si>
  <si>
    <t xml:space="preserve"> NCBI_TaxID=1122180 {ECO:0000313|EMBL:EYD73369.1, ECO:0000313|Proteomes:UP000025047};</t>
  </si>
  <si>
    <t xml:space="preserve"> NCBI_TaxID=442562 {ECO:0000313|EMBL:EYD74236.1, ECO:0000313|Proteomes:UP000019666};</t>
  </si>
  <si>
    <t xml:space="preserve"> NCBI_TaxID=442562 {ECO:0000313|EMBL:EYD75519.1, ECO:0000313|Proteomes:UP000019666};</t>
  </si>
  <si>
    <t xml:space="preserve"> NCBI_TaxID=442562 {ECO:0000313|EMBL:EYD76944.1, ECO:0000313|Proteomes:UP000019666};</t>
  </si>
  <si>
    <t xml:space="preserve"> Shinella sp. DD12.</t>
  </si>
  <si>
    <t xml:space="preserve"> NCBI_TaxID=1410620 {ECO:0000313|EMBL:EYR80924.1, ECO:0000313|Proteomes:UP000017832};</t>
  </si>
  <si>
    <t>Rhizobiaceae</t>
  </si>
  <si>
    <t xml:space="preserve"> Shinella.</t>
  </si>
  <si>
    <t xml:space="preserve"> NCBI_TaxID=1410620 {ECO:0000313|EMBL:EYR81004.1, ECO:0000313|Proteomes:UP000017832};</t>
  </si>
  <si>
    <t xml:space="preserve"> NCBI_TaxID=1410620 {ECO:0000313|EMBL:EYR81005.1, ECO:0000313|Proteomes:UP000017832};</t>
  </si>
  <si>
    <t xml:space="preserve"> NCBI_TaxID=1410620 {ECO:0000313|EMBL:EYR84148.1, ECO:0000313|Proteomes:UP000017832};</t>
  </si>
  <si>
    <t xml:space="preserve"> NCBI_TaxID=1410620 {ECO:0000313|EMBL:EYR84624.1, ECO:0000313|Proteomes:UP000017832};</t>
  </si>
  <si>
    <t xml:space="preserve"> Acidomonas methanolica NBRC 104435.</t>
  </si>
  <si>
    <t xml:space="preserve"> NCBI_TaxID=1231351 {ECO:0000313|EMBL:GAJ30223.1, ECO:0000313|Proteomes:UP000019760};</t>
  </si>
  <si>
    <t xml:space="preserve"> Rhodospirillales</t>
  </si>
  <si>
    <t>Acetobacteraceae</t>
  </si>
  <si>
    <t xml:space="preserve"> Acidomonas.</t>
  </si>
  <si>
    <t xml:space="preserve"> Asaia platycodi SF2.1.</t>
  </si>
  <si>
    <t xml:space="preserve"> NCBI_TaxID=1382230 {ECO:0000313|EMBL:CDG39157.1, ECO:0000313|Proteomes:UP000027583};</t>
  </si>
  <si>
    <t xml:space="preserve"> Asaia.</t>
  </si>
  <si>
    <t xml:space="preserve"> NCBI_TaxID=1382230 {ECO:0000313|EMBL:CDG39192.1, ECO:0000313|Proteomes:UP000027583};</t>
  </si>
  <si>
    <t xml:space="preserve"> NCBI_TaxID=1382230 {ECO:0000313|EMBL:CDG39892.1, ECO:0000313|Proteomes:UP000027583};</t>
  </si>
  <si>
    <t xml:space="preserve"> Sulfitobacter mediterraneus.</t>
  </si>
  <si>
    <t xml:space="preserve"> NCBI_TaxID=83219 {ECO:0000313|EMBL:KAJ04644.1, ECO:0000313|Proteomes:UP000027337};</t>
  </si>
  <si>
    <t xml:space="preserve"> Sulfitobacter.</t>
  </si>
  <si>
    <t xml:space="preserve"> NCBI_TaxID=83219 {ECO:0000313|EMBL:KAJ04535.1, ECO:0000313|Proteomes:UP000027337};</t>
  </si>
  <si>
    <t xml:space="preserve"> Hyphomonas sp. T16B2.</t>
  </si>
  <si>
    <t xml:space="preserve"> NCBI_TaxID=1280941 {ECO:0000313|EMBL:KCZ51556.1, ECO:0000313|Proteomes:UP000027006};</t>
  </si>
  <si>
    <t>Hyphomonadaceae</t>
  </si>
  <si>
    <t xml:space="preserve"> Hyphomonas.</t>
  </si>
  <si>
    <t xml:space="preserve"> NCBI_TaxID=1280941 {ECO:0000313|EMBL:KCZ51557.1, ECO:0000313|Proteomes:UP000027006};</t>
  </si>
  <si>
    <t xml:space="preserve"> NCBI_TaxID=1280941 {ECO:0000313|EMBL:KCZ50254.1, ECO:0000313|Proteomes:UP000027006};</t>
  </si>
  <si>
    <t xml:space="preserve"> NCBI_TaxID=1280941 {ECO:0000313|EMBL:KCZ52322.1, ECO:0000313|Proteomes:UP000027006};</t>
  </si>
  <si>
    <t xml:space="preserve"> Sulfitobacter pseudonitzschiae.</t>
  </si>
  <si>
    <t xml:space="preserve"> NCBI_TaxID=1402135 {ECO:0000313|EMBL:KEJ95749.1, ECO:0000313|Proteomes:UP000027746};</t>
  </si>
  <si>
    <t xml:space="preserve"> NCBI_TaxID=1402135 {ECO:0000313|EMBL:KEJ96299.1, ECO:0000313|Proteomes:UP000027746};</t>
  </si>
  <si>
    <t xml:space="preserve"> Thioclava indica.</t>
  </si>
  <si>
    <t xml:space="preserve"> NCBI_TaxID=1353528 {ECO:0000313|EMBL:KEO60257.1, ECO:0000313|Proteomes:UP000027471};</t>
  </si>
  <si>
    <t xml:space="preserve"> Thioclava.</t>
  </si>
  <si>
    <t xml:space="preserve"> Erythrobacter longus.</t>
  </si>
  <si>
    <t xml:space="preserve"> NCBI_TaxID=1044 {ECO:0000313|EMBL:KEO89191.1, ECO:0000313|Proteomes:UP000027647};</t>
  </si>
  <si>
    <t>Erythrobacteraceae</t>
  </si>
  <si>
    <t xml:space="preserve"> Erythrobacter.</t>
  </si>
  <si>
    <t xml:space="preserve"> Erythrobacter litoralis.</t>
  </si>
  <si>
    <t xml:space="preserve"> NCBI_TaxID=39960 {ECO:0000313|EMBL:KEO89926.1, ECO:0000313|Proteomes:UP000027866};</t>
  </si>
  <si>
    <t xml:space="preserve"> NCBI_TaxID=1044 {ECO:0000313|EMBL:KEO88688.1, ECO:0000313|Proteomes:UP000027647};</t>
  </si>
  <si>
    <t xml:space="preserve"> NCBI_TaxID=39960 {ECO:0000313|EMBL:KEO92926.1, ECO:0000313|Proteomes:UP000027866};</t>
  </si>
  <si>
    <t xml:space="preserve"> NCBI_TaxID=39960 {ECO:0000313|EMBL:KEO92380.1, ECO:0000313|Proteomes:UP000027866};</t>
  </si>
  <si>
    <t xml:space="preserve"> NCBI_TaxID=39960 {ECO:0000313|EMBL:KEO96823.1, ECO:0000313|Proteomes:UP000027866};</t>
  </si>
  <si>
    <t xml:space="preserve"> NCBI_TaxID=39960 {ECO:0000313|EMBL:KEO98558.1, ECO:0000313|Proteomes:UP000027866};</t>
  </si>
  <si>
    <t xml:space="preserve"> Thioclava dalianensis.</t>
  </si>
  <si>
    <t xml:space="preserve"> NCBI_TaxID=1185766 {ECO:0000313|EMBL:KEP71420.1, ECO:0000313|Proteomes:UP000027725};</t>
  </si>
  <si>
    <t xml:space="preserve"> NCBI_TaxID=1185766 {ECO:0000313|EMBL:KEP70497.1, ECO:0000313|Proteomes:UP000027725};</t>
  </si>
  <si>
    <t xml:space="preserve"> Candidatus Vecturithrix granuli.</t>
  </si>
  <si>
    <t xml:space="preserve"> NCBI_TaxID=1499967 {ECO:0000313|EMBL:GAK55836.1, ECO:0000313|Proteomes:UP000030661};</t>
  </si>
  <si>
    <t xml:space="preserve"> Candidatus Vecturithrix.</t>
  </si>
  <si>
    <t xml:space="preserve"> Rhizobium rubi NBRC 13261.</t>
  </si>
  <si>
    <t xml:space="preserve"> NCBI_TaxID=1220582 {ECO:0000313|EMBL:GAK68640.1, ECO:0000313|Proteomes:UP000028701};</t>
  </si>
  <si>
    <t xml:space="preserve"> Rhizobium/Agrobacterium group</t>
  </si>
  <si>
    <t xml:space="preserve"> Agrobacterium.</t>
  </si>
  <si>
    <t xml:space="preserve"> NCBI_TaxID=1220582 {ECO:0000313|EMBL:GAK68641.1, ECO:0000313|Proteomes:UP000028701};</t>
  </si>
  <si>
    <t xml:space="preserve"> NCBI_TaxID=1220582 {ECO:0000313|EMBL:GAK68891.1, ECO:0000313|Proteomes:UP000028701};</t>
  </si>
  <si>
    <t xml:space="preserve"> NCBI_TaxID=1220582 {ECO:0000313|EMBL:GAK69167.1, ECO:0000313|Proteomes:UP000028701};</t>
  </si>
  <si>
    <t xml:space="preserve"> NCBI_TaxID=1220582 {ECO:0000313|EMBL:GAK72094.1, ECO:0000313|Proteomes:UP000028701};</t>
  </si>
  <si>
    <t xml:space="preserve"> NCBI_TaxID=1220582 {ECO:0000313|EMBL:GAK72333.1, ECO:0000313|Proteomes:UP000028701};</t>
  </si>
  <si>
    <t xml:space="preserve"> NCBI_TaxID=1220582 {ECO:0000313|EMBL:GAK72604.1, ECO:0000313|Proteomes:UP000028701};</t>
  </si>
  <si>
    <t xml:space="preserve"> NCBI_TaxID=1220582 {ECO:0000313|EMBL:GAK73388.1, ECO:0000313|Proteomes:UP000028701};</t>
  </si>
  <si>
    <t xml:space="preserve"> Pseudorhizobium pelagicum.</t>
  </si>
  <si>
    <t xml:space="preserve"> NCBI_TaxID=1509405 {ECO:0000313|EMBL:KEQ02955.1, ECO:0000313|Proteomes:UP000052187};</t>
  </si>
  <si>
    <t xml:space="preserve"> Pseudorhizobium.</t>
  </si>
  <si>
    <t xml:space="preserve"> NCBI_TaxID=1509405 {ECO:0000313|EMBL:KEQ04708.1, ECO:0000313|Proteomes:UP000052187};</t>
  </si>
  <si>
    <t xml:space="preserve"> NCBI_TaxID=1509405 {ECO:0000313|EMBL:KEQ04887.1, ECO:0000313|Proteomes:UP000052187};</t>
  </si>
  <si>
    <t xml:space="preserve"> NCBI_TaxID=1509405 {ECO:0000313|EMBL:KEQ07650.1, ECO:0000313|Proteomes:UP000052187};</t>
  </si>
  <si>
    <t xml:space="preserve"> NCBI_TaxID=1509405 {ECO:0000313|EMBL:KEQ07706.1, ECO:0000313|Proteomes:UP000052187};</t>
  </si>
  <si>
    <t xml:space="preserve"> NCBI_TaxID=1509405 {ECO:0000313|EMBL:KEQ08181.1, ECO:0000313|Proteomes:UP000052187};</t>
  </si>
  <si>
    <t xml:space="preserve"> NCBI_TaxID=1509405 {ECO:0000313|EMBL:KEQ08386.1, ECO:0000313|Proteomes:UP000052187};</t>
  </si>
  <si>
    <t xml:space="preserve"> NCBI_TaxID=1509405 {ECO:0000313|EMBL:KEQ08415.1, ECO:0000313|Proteomes:UP000052187};</t>
  </si>
  <si>
    <t xml:space="preserve"> NCBI_TaxID=1509405 {ECO:0000313|EMBL:KEQ09374.1, ECO:0000313|Proteomes:UP000052187};</t>
  </si>
  <si>
    <t xml:space="preserve"> Nitratireductor basaltis.</t>
  </si>
  <si>
    <t xml:space="preserve"> NCBI_TaxID=472175 {ECO:0000313|EMBL:KFB09104.1, ECO:0000313|Proteomes:UP000053675};</t>
  </si>
  <si>
    <t xml:space="preserve"> Nitratireductor.</t>
  </si>
  <si>
    <t xml:space="preserve"> NCBI_TaxID=472175 {ECO:0000313|EMBL:KFB09662.1, ECO:0000313|Proteomes:UP000053675};</t>
  </si>
  <si>
    <t xml:space="preserve"> NCBI_TaxID=472175 {ECO:0000313|EMBL:KFB09856.1, ECO:0000313|Proteomes:UP000053675};</t>
  </si>
  <si>
    <t xml:space="preserve"> NCBI_TaxID=472175 {ECO:0000313|EMBL:KFB11311.1, ECO:0000313|Proteomes:UP000053675};</t>
  </si>
  <si>
    <t xml:space="preserve"> Sulfitobacter sp. CB2047.</t>
  </si>
  <si>
    <t xml:space="preserve"> NCBI_TaxID=1525218 {ECO:0000313|EMBL:KFC25488.1, ECO:0000313|Proteomes:UP000028921};</t>
  </si>
  <si>
    <t xml:space="preserve"> NCBI_TaxID=1525218 {ECO:0000313|EMBL:KFC28135.1, ECO:0000313|Proteomes:UP000028921};</t>
  </si>
  <si>
    <t xml:space="preserve"> Devosia sp. LC5.</t>
  </si>
  <si>
    <t xml:space="preserve"> NCBI_TaxID=1502724 {ECO:0000313|EMBL:KFC61705.1, ECO:0000313|Proteomes:UP000028638};</t>
  </si>
  <si>
    <t>Hyphomicrobiaceae</t>
  </si>
  <si>
    <t xml:space="preserve"> Devosia.</t>
  </si>
  <si>
    <t xml:space="preserve"> NCBI_TaxID=1502724 {ECO:0000313|EMBL:KFC62527.1, ECO:0000313|Proteomes:UP000028638};</t>
  </si>
  <si>
    <t xml:space="preserve"> NCBI_TaxID=1502724 {ECO:0000313|EMBL:KFC68795.1, ECO:0000313|Proteomes:UP000028638};</t>
  </si>
  <si>
    <t xml:space="preserve"> Bosea sp. LC85.</t>
  </si>
  <si>
    <t xml:space="preserve"> NCBI_TaxID=1502851 {ECO:0000313|EMBL:KFC72762.1, ECO:0000313|Proteomes:UP000028622};</t>
  </si>
  <si>
    <t>Bradyrhizobiaceae</t>
  </si>
  <si>
    <t xml:space="preserve"> Bosea.</t>
  </si>
  <si>
    <t xml:space="preserve"> Thioclava atlantica.</t>
  </si>
  <si>
    <t xml:space="preserve"> NCBI_TaxID=1317124 {ECO:0000313|EMBL:KFE33630.1, ECO:0000313|Proteomes:UP000028607};</t>
  </si>
  <si>
    <t xml:space="preserve"> NCBI_TaxID=1317124 {ECO:0000313|EMBL:KFE36442.1, ECO:0000313|Proteomes:UP000028607};</t>
  </si>
  <si>
    <t xml:space="preserve"> Microvirga sp. BSC39.</t>
  </si>
  <si>
    <t xml:space="preserve"> NCBI_TaxID=1549810 {ECO:0000313|EMBL:KFG66862.1, ECO:0000313|Proteomes:UP000028825};</t>
  </si>
  <si>
    <t>Methylobacteriaceae</t>
  </si>
  <si>
    <t xml:space="preserve"> Microvirga.</t>
  </si>
  <si>
    <t xml:space="preserve"> NCBI_TaxID=1549810 {ECO:0000313|EMBL:KFG67276.1, ECO:0000313|Proteomes:UP000028825};</t>
  </si>
  <si>
    <t xml:space="preserve"> NCBI_TaxID=1549810 {ECO:0000313|EMBL:KFG67294.1, ECO:0000313|Proteomes:UP000028825};</t>
  </si>
  <si>
    <t xml:space="preserve"> NCBI_TaxID=1549810 {ECO:0000313|EMBL:KFG67586.1, ECO:0000313|Proteomes:UP000028825};</t>
  </si>
  <si>
    <t xml:space="preserve"> NCBI_TaxID=1549810 {ECO:0000313|EMBL:KFG67740.1, ECO:0000313|Proteomes:UP000028825};</t>
  </si>
  <si>
    <t xml:space="preserve"> NCBI_TaxID=1549810 {ECO:0000313|EMBL:KFG69301.1, ECO:0000313|Proteomes:UP000028825};</t>
  </si>
  <si>
    <t xml:space="preserve"> NCBI_TaxID=1549810 {ECO:0000313|EMBL:KFG69347.1, ECO:0000313|Proteomes:UP000028825};</t>
  </si>
  <si>
    <t xml:space="preserve"> NCBI_TaxID=1549810 {ECO:0000313|EMBL:KFG69527.1, ECO:0000313|Proteomes:UP000028825};</t>
  </si>
  <si>
    <t xml:space="preserve"> NCBI_TaxID=1549810 {ECO:0000313|EMBL:KFG70064.1, ECO:0000313|Proteomes:UP000028825};</t>
  </si>
  <si>
    <t xml:space="preserve"> NCBI_TaxID=1549810 {ECO:0000313|EMBL:KFG70703.1, ECO:0000313|Proteomes:UP000028825};</t>
  </si>
  <si>
    <t xml:space="preserve"> NCBI_TaxID=1549810 {ECO:0000313|EMBL:KFG71052.1, ECO:0000313|Proteomes:UP000028825};</t>
  </si>
  <si>
    <t xml:space="preserve"> Sphingobium herbicidovorans (strain ATCC 700291 / DSM 11019 / NBRC 16415 / MH) (Sphingomonas herbicidovorans).</t>
  </si>
  <si>
    <t xml:space="preserve"> NCBI_TaxID=1219045 {ECO:0000313|EMBL:KFG89259.1, ECO:0000313|Proteomes:UP000024284};</t>
  </si>
  <si>
    <t xml:space="preserve"> NCBI_TaxID=1219045 {ECO:0000313|EMBL:KFG90175.1, ECO:0000313|Proteomes:UP000024284};</t>
  </si>
  <si>
    <t xml:space="preserve"> NCBI_TaxID=1219045 {ECO:0000313|EMBL:KFG91035.1, ECO:0000313|Proteomes:UP000024284};</t>
  </si>
  <si>
    <t xml:space="preserve"> Haematobacter massiliensis.</t>
  </si>
  <si>
    <t xml:space="preserve"> NCBI_TaxID=195105 {ECO:0000313|EMBL:KFI25067.1, ECO:0000313|Proteomes:UP000028826};</t>
  </si>
  <si>
    <t xml:space="preserve"> Haematobacter.</t>
  </si>
  <si>
    <t xml:space="preserve"> NCBI_TaxID=195105 {ECO:0000313|EMBL:KFI25672.1, ECO:0000313|Proteomes:UP000028826};</t>
  </si>
  <si>
    <t xml:space="preserve"> NCBI_TaxID=195105 {ECO:0000313|EMBL:KFI30062.1, ECO:0000313|Proteomes:UP000028826};</t>
  </si>
  <si>
    <t xml:space="preserve"> NCBI_TaxID=195105 {ECO:0000313|EMBL:KFI30525.1, ECO:0000313|Proteomes:UP000028826};</t>
  </si>
  <si>
    <t xml:space="preserve"> NCBI_TaxID=195105 {ECO:0000313|EMBL:KFI32219.1, ECO:0000313|Proteomes:UP000028826};</t>
  </si>
  <si>
    <t xml:space="preserve"> Devosia riboflavina.</t>
  </si>
  <si>
    <t xml:space="preserve"> NCBI_TaxID=46914 {ECO:0000313|EMBL:KFL30074.1, ECO:0000313|Proteomes:UP000028981};</t>
  </si>
  <si>
    <t xml:space="preserve"> Sphingobium sp. ba1.</t>
  </si>
  <si>
    <t xml:space="preserve"> NCBI_TaxID=1522072 {ECO:0000313|EMBL:KFL45437.1, ECO:0000313|Proteomes:UP000029094};</t>
  </si>
  <si>
    <t xml:space="preserve"> NCBI_TaxID=1522072 {ECO:0000313|EMBL:KFL45983.1, ECO:0000313|Proteomes:UP000029094};</t>
  </si>
  <si>
    <t xml:space="preserve"> NCBI_TaxID=1522072 {ECO:0000313|EMBL:KFL46449.1, ECO:0000313|Proteomes:UP000029094};</t>
  </si>
  <si>
    <t xml:space="preserve"> Mesorhizobium sp. SOD10.</t>
  </si>
  <si>
    <t xml:space="preserve"> NCBI_TaxID=1505946 {ECO:0000313|EMBL:CDX34682.1, ECO:0000313|Proteomes:UP000045063};</t>
  </si>
  <si>
    <t xml:space="preserve"> Mesorhizobium.</t>
  </si>
  <si>
    <t xml:space="preserve"> NCBI_TaxID=1505946 {ECO:0000313|EMBL:CDX34689.1, ECO:0000313|Proteomes:UP000045063};</t>
  </si>
  <si>
    <t xml:space="preserve"> NCBI_TaxID=1505946 {ECO:0000313|EMBL:CDX36573.1, ECO:0000313|Proteomes:UP000045063};</t>
  </si>
  <si>
    <t xml:space="preserve"> NCBI_TaxID=1505946 {ECO:0000313|EMBL:CDX39488.1, ECO:0000313|Proteomes:UP000045063};</t>
  </si>
  <si>
    <t xml:space="preserve"> NCBI_TaxID=1505946 {ECO:0000313|EMBL:CDX43302.1, ECO:0000313|Proteomes:UP000045063};</t>
  </si>
  <si>
    <t xml:space="preserve"> NCBI_TaxID=1505946 {ECO:0000313|EMBL:CDX43496.1, ECO:0000313|Proteomes:UP000045063};</t>
  </si>
  <si>
    <t xml:space="preserve"> NCBI_TaxID=1505946 {ECO:0000313|EMBL:CDX40035.1, ECO:0000313|Proteomes:UP000045063};</t>
  </si>
  <si>
    <t xml:space="preserve"> Sphingopyxis sp. LC363.</t>
  </si>
  <si>
    <t xml:space="preserve"> NCBI_TaxID=1120705 {ECO:0000313|EMBL:KGB58011.1, ECO:0000313|Proteomes:UP000029625};</t>
  </si>
  <si>
    <t xml:space="preserve"> Sphingopyxis.</t>
  </si>
  <si>
    <t xml:space="preserve"> Rhodovulum sp. NI22.</t>
  </si>
  <si>
    <t xml:space="preserve"> NCBI_TaxID=1469613 {ECO:0000313|EMBL:KGB83360.1, ECO:0000313|Proteomes:UP000029524};</t>
  </si>
  <si>
    <t xml:space="preserve"> Rhodovulum.</t>
  </si>
  <si>
    <t xml:space="preserve"> NCBI_TaxID=1120705 {ECO:0000313|EMBL:KGB53543.1, ECO:0000313|Proteomes:UP000029625};</t>
  </si>
  <si>
    <t xml:space="preserve"> NCBI_TaxID=1120705 {ECO:0000313|EMBL:KGB53823.1, ECO:0000313|Proteomes:UP000029625};</t>
  </si>
  <si>
    <t xml:space="preserve"> Rhizobium sp. YS-1r.</t>
  </si>
  <si>
    <t xml:space="preserve"> NCBI_TaxID=1532558 {ECO:0000313|EMBL:KGD94974.1, ECO:0000313|Proteomes:UP000029602};</t>
  </si>
  <si>
    <t xml:space="preserve"> Rhizobium.</t>
  </si>
  <si>
    <t xml:space="preserve"> Sphingomonas taxi.</t>
  </si>
  <si>
    <t xml:space="preserve"> NCBI_TaxID=1549858 {ECO:0000313|EMBL:AIT06869.1, ECO:0000313|Proteomes:UP000033200};</t>
  </si>
  <si>
    <t xml:space="preserve"> Sphingomonas.</t>
  </si>
  <si>
    <t xml:space="preserve"> NCBI_TaxID=1549858 {ECO:0000313|EMBL:AIT07347.1, ECO:0000313|Proteomes:UP000033200};</t>
  </si>
  <si>
    <t xml:space="preserve"> NCBI_TaxID=1549858 {ECO:0000313|EMBL:AIT08356.1, ECO:0000313|Proteomes:UP000033200};</t>
  </si>
  <si>
    <t xml:space="preserve"> Hoeflea sp. BAL378.</t>
  </si>
  <si>
    <t xml:space="preserve"> NCBI_TaxID=1547437 {ECO:0000313|EMBL:KGF67275.1, ECO:0000313|Proteomes:UP000029706};</t>
  </si>
  <si>
    <t xml:space="preserve"> Hoeflea.</t>
  </si>
  <si>
    <t xml:space="preserve"> NCBI_TaxID=1547437 {ECO:0000313|EMBL:KGF67949.1, ECO:0000313|Proteomes:UP000029706};</t>
  </si>
  <si>
    <t xml:space="preserve"> NCBI_TaxID=1547437 {ECO:0000313|EMBL:KGF67668.1, ECO:0000313|Proteomes:UP000029706};</t>
  </si>
  <si>
    <t xml:space="preserve"> NCBI_TaxID=1547437 {ECO:0000313|EMBL:KGF69047.1, ECO:0000313|Proteomes:UP000029706};</t>
  </si>
  <si>
    <t xml:space="preserve"> NCBI_TaxID=1547437 {ECO:0000313|EMBL:KGF69046.1, ECO:0000313|Proteomes:UP000029706};</t>
  </si>
  <si>
    <t xml:space="preserve"> Paracoccus sanguinis.</t>
  </si>
  <si>
    <t xml:space="preserve"> NCBI_TaxID=1545044 {ECO:0000313|EMBL:KGJ23631.1, ECO:0000313|Proteomes:UP000029858};</t>
  </si>
  <si>
    <t xml:space="preserve"> Paracoccus.</t>
  </si>
  <si>
    <t xml:space="preserve"> Inquilinus limosus MP06.</t>
  </si>
  <si>
    <t xml:space="preserve"> NCBI_TaxID=1398085 {ECO:0000313|EMBL:KGM32886.1, ECO:0000313|Proteomes:UP000029995};</t>
  </si>
  <si>
    <t>Rhodospirillaceae</t>
  </si>
  <si>
    <t xml:space="preserve"> Inquilinus.</t>
  </si>
  <si>
    <t xml:space="preserve"> Pseudooceanicola atlanticus.</t>
  </si>
  <si>
    <t xml:space="preserve"> NCBI_TaxID=1461694 {ECO:0000313|EMBL:KGM47221.1, ECO:0000313|Proteomes:UP000030004};</t>
  </si>
  <si>
    <t xml:space="preserve"> Pseudooceanicola.</t>
  </si>
  <si>
    <t xml:space="preserve"> NCBI_TaxID=1461694 {ECO:0000313|EMBL:KGM50633.1, ECO:0000313|Proteomes:UP000030004};</t>
  </si>
  <si>
    <t xml:space="preserve"> Pseudomonas sp. SHC52.</t>
  </si>
  <si>
    <t xml:space="preserve"> NCBI_TaxID=984195 {ECO:0000313|EMBL:CDF92168.1, ECO:0000313|Proteomes:UP000031550};</t>
  </si>
  <si>
    <t xml:space="preserve"> Gammaproteobacteria</t>
  </si>
  <si>
    <t xml:space="preserve"> Pseudomonadales</t>
  </si>
  <si>
    <t>Pseudomonadaceae</t>
  </si>
  <si>
    <t xml:space="preserve"> Pseudomonas.</t>
  </si>
  <si>
    <t xml:space="preserve"> Lysobacter dokdonensis DS-58.</t>
  </si>
  <si>
    <t xml:space="preserve"> NCBI_TaxID=1300345 {ECO:0000313|EMBL:KGQ18493.1, ECO:0000313|Proteomes:UP000030518};</t>
  </si>
  <si>
    <t xml:space="preserve"> Xanthomonadales</t>
  </si>
  <si>
    <t>Xanthomonadaceae</t>
  </si>
  <si>
    <t xml:space="preserve"> Lysobacter.</t>
  </si>
  <si>
    <t xml:space="preserve"> Sphingomonas sp. Ant20.</t>
  </si>
  <si>
    <t xml:space="preserve"> NCBI_TaxID=104605 {ECO:0000313|EMBL:KHA62789.1, ECO:0000313|Proteomes:UP000033201};</t>
  </si>
  <si>
    <t xml:space="preserve"> NCBI_TaxID=104605 {ECO:0000313|EMBL:KHA64734.1, ECO:0000313|Proteomes:UP000033201};</t>
  </si>
  <si>
    <t xml:space="preserve"> Methyloceanibacter caenitepidi.</t>
  </si>
  <si>
    <t xml:space="preserve"> NCBI_TaxID=1384459 {ECO:0000313|EMBL:BAQ17258.1, ECO:0000313|Proteomes:UP000031643};</t>
  </si>
  <si>
    <t>Methyloceanibacter.</t>
  </si>
  <si>
    <t xml:space="preserve"> NCBI_TaxID=1384459 {ECO:0000313|EMBL:BAQ17054.1, ECO:0000313|Proteomes:UP000031643};</t>
  </si>
  <si>
    <t xml:space="preserve"> Novosphingobium sp. MBES04.</t>
  </si>
  <si>
    <t xml:space="preserve"> NCBI_TaxID=1206458 {ECO:0000313|EMBL:GAM07563.1, ECO:0000313|Proteomes:UP000053513};</t>
  </si>
  <si>
    <t xml:space="preserve"> Novosphingobium.</t>
  </si>
  <si>
    <t xml:space="preserve"> Aureimonas altamirensis.</t>
  </si>
  <si>
    <t xml:space="preserve"> NCBI_TaxID=370622 {ECO:0000313|EMBL:KHJ53078.1, ECO:0000313|Proteomes:UP000030826};</t>
  </si>
  <si>
    <t>Aurantimonadaceae</t>
  </si>
  <si>
    <t xml:space="preserve"> Aureimonas.</t>
  </si>
  <si>
    <t xml:space="preserve"> NCBI_TaxID=370622 {ECO:0000313|EMBL:KHJ53034.1, ECO:0000313|Proteomes:UP000030826};</t>
  </si>
  <si>
    <t xml:space="preserve"> NCBI_TaxID=370622 {ECO:0000313|EMBL:KHJ55878.1, ECO:0000313|Proteomes:UP000030826};</t>
  </si>
  <si>
    <t xml:space="preserve"> NCBI_TaxID=370622 {ECO:0000313|EMBL:KHJ55637.1, ECO:0000313|Proteomes:UP000030826};</t>
  </si>
  <si>
    <t xml:space="preserve"> Novosphingobium malaysiense.</t>
  </si>
  <si>
    <t xml:space="preserve"> NCBI_TaxID=1348853 {ECO:0000313|EMBL:KHK90567.1, ECO:0000313|Proteomes:UP000031057};</t>
  </si>
  <si>
    <t xml:space="preserve"> NCBI_TaxID=1348853 {ECO:0000313|EMBL:KHK90559.1, ECO:0000313|Proteomes:UP000031057};</t>
  </si>
  <si>
    <t xml:space="preserve"> NCBI_TaxID=1348853 {ECO:0000313|EMBL:KHK90789.1, ECO:0000313|Proteomes:UP000031057};</t>
  </si>
  <si>
    <t xml:space="preserve"> NCBI_TaxID=1348853 {ECO:0000313|EMBL:KHK92716.1, ECO:0000313|Proteomes:UP000031057};</t>
  </si>
  <si>
    <t xml:space="preserve"> NCBI_TaxID=1348853 {ECO:0000313|EMBL:KHK92049.1, ECO:0000313|Proteomes:UP000031057};</t>
  </si>
  <si>
    <t xml:space="preserve"> NCBI_TaxID=1348853 {ECO:0000313|EMBL:KHK92979.1, ECO:0000313|Proteomes:UP000031057};</t>
  </si>
  <si>
    <t xml:space="preserve"> Porphyrobacter mercurialis.</t>
  </si>
  <si>
    <t xml:space="preserve"> NCBI_TaxID=1572751 {ECO:0000313|EMBL:KHL25729.1, ECO:0000313|Proteomes:UP000030988};</t>
  </si>
  <si>
    <t xml:space="preserve"> Porphyrobacter.</t>
  </si>
  <si>
    <t xml:space="preserve"> NCBI_TaxID=1572751 {ECO:0000313|EMBL:KHL26004.1, ECO:0000313|Proteomes:UP000030988};</t>
  </si>
  <si>
    <t xml:space="preserve"> NCBI_TaxID=1572751 {ECO:0000313|EMBL:KHL26243.1, ECO:0000313|Proteomes:UP000030988};</t>
  </si>
  <si>
    <t xml:space="preserve"> NCBI_TaxID=1572751 {ECO:0000313|EMBL:KHL26338.1, ECO:0000313|Proteomes:UP000030988};</t>
  </si>
  <si>
    <t xml:space="preserve"> NCBI_TaxID=1572751 {ECO:0000313|EMBL:KHL25032.1, ECO:0000313|Proteomes:UP000030988};</t>
  </si>
  <si>
    <t xml:space="preserve"> NCBI_TaxID=1572751 {ECO:0000313|EMBL:KHL24996.1, ECO:0000313|Proteomes:UP000030988};</t>
  </si>
  <si>
    <t xml:space="preserve"> NCBI_TaxID=1572751 {ECO:0000313|EMBL:KHL26606.1, ECO:0000313|Proteomes:UP000030988};</t>
  </si>
  <si>
    <t xml:space="preserve"> NCBI_TaxID=1572751 {ECO:0000313|EMBL:KHL26846.1, ECO:0000313|Proteomes:UP000030988};</t>
  </si>
  <si>
    <t xml:space="preserve"> Mameliella alba.</t>
  </si>
  <si>
    <t xml:space="preserve"> NCBI_TaxID=561184 {ECO:0000313|EMBL:KHQ51174.1, ECO:0000313|Proteomes:UP000030960};</t>
  </si>
  <si>
    <t xml:space="preserve"> Mameliella.</t>
  </si>
  <si>
    <t xml:space="preserve"> NCBI_TaxID=561184 {ECO:0000313|EMBL:KHQ51479.1, ECO:0000313|Proteomes:UP000030960};</t>
  </si>
  <si>
    <t xml:space="preserve"> Tateyamaria sp. ANG-S1.</t>
  </si>
  <si>
    <t xml:space="preserve"> NCBI_TaxID=1577905 {ECO:0000313|EMBL:KIC48903.1, ECO:0000313|Proteomes:UP000031171};</t>
  </si>
  <si>
    <t xml:space="preserve"> Tateyamaria.</t>
  </si>
  <si>
    <t xml:space="preserve"> Rhizobium gallicum bv. gallicum R602.</t>
  </si>
  <si>
    <t xml:space="preserve"> NCBI_TaxID=1418105 {ECO:0000313|EMBL:AJD41077.1, ECO:0000313|Proteomes:UP000031368};</t>
  </si>
  <si>
    <t xml:space="preserve"> NCBI_TaxID=1418105 {ECO:0000313|EMBL:AJD42824.1, ECO:0000313|Proteomes:UP000031368};</t>
  </si>
  <si>
    <t xml:space="preserve"> NCBI_TaxID=1418105 {ECO:0000313|EMBL:AJD42201.1, ECO:0000313|Proteomes:UP000031368};</t>
  </si>
  <si>
    <t xml:space="preserve"> Plasmid pRgalR602c {ECO:0000313|EMBL:AJD45860.1, ECO:0000313|Proteomes:UP000031368}.</t>
  </si>
  <si>
    <t xml:space="preserve"> NCBI_TaxID=1418105 {ECO:0000313|EMBL:AJD45860.1, ECO:0000313|Proteomes:UP000031368};</t>
  </si>
  <si>
    <t xml:space="preserve"> Celeribacter indicus.</t>
  </si>
  <si>
    <t xml:space="preserve"> NCBI_TaxID=1208324 {ECO:0000313|EMBL:AJE46729.1, ECO:0000313|Proteomes:UP000031521};</t>
  </si>
  <si>
    <t xml:space="preserve"> Celeribacter.</t>
  </si>
  <si>
    <t xml:space="preserve"> NCBI_TaxID=1208324 {ECO:0000313|EMBL:AJE48868.1, ECO:0000313|Proteomes:UP000031521};</t>
  </si>
  <si>
    <t xml:space="preserve"> Lyngbya confervoides BDU141951.</t>
  </si>
  <si>
    <t xml:space="preserve"> NCBI_TaxID=1574623 {ECO:0000313|EMBL:KIF43366.1, ECO:0000313|Proteomes:UP000031561};</t>
  </si>
  <si>
    <t xml:space="preserve"> Cyanobacteria</t>
  </si>
  <si>
    <t xml:space="preserve"> Oscillatoriophycideae</t>
  </si>
  <si>
    <t xml:space="preserve"> Oscillatoriales</t>
  </si>
  <si>
    <t>Oscillatoriaceae</t>
  </si>
  <si>
    <t xml:space="preserve"> Lyngbya.</t>
  </si>
  <si>
    <t xml:space="preserve"> Burkholderia sp. MR1.</t>
  </si>
  <si>
    <t xml:space="preserve"> NCBI_TaxID=870478 {ECO:0000313|EMBL:KIG11277.1, ECO:0000313|Proteomes:UP000031560};</t>
  </si>
  <si>
    <t xml:space="preserve"> Betaproteobacteria</t>
  </si>
  <si>
    <t xml:space="preserve"> Burkholderiales</t>
  </si>
  <si>
    <t>Burkholderiaceae</t>
  </si>
  <si>
    <t xml:space="preserve"> Burkholderia.</t>
  </si>
  <si>
    <t xml:space="preserve"> Sphingomonas hengshuiensis.</t>
  </si>
  <si>
    <t xml:space="preserve"> NCBI_TaxID=1609977 {ECO:0000313|EMBL:AJP71046.1, ECO:0000313|Proteomes:UP000032300};</t>
  </si>
  <si>
    <t xml:space="preserve"> Sphingomonas paucimobilis NBRC 13935.</t>
  </si>
  <si>
    <t xml:space="preserve"> NCBI_TaxID=1219050 {ECO:0000313|EMBL:GAN12635.1, ECO:0000313|Proteomes:UP000032025};</t>
  </si>
  <si>
    <t xml:space="preserve"> NCBI_TaxID=1219050 {ECO:0000313|EMBL:GAN13792.1, ECO:0000313|Proteomes:UP000032025};</t>
  </si>
  <si>
    <t xml:space="preserve"> NCBI_TaxID=1219050 {ECO:0000313|EMBL:GAN13393.1, ECO:0000313|Proteomes:UP000032025};</t>
  </si>
  <si>
    <t xml:space="preserve"> NCBI_TaxID=1219050 {ECO:0000313|EMBL:GAN14408.1, ECO:0000313|Proteomes:UP000032025};</t>
  </si>
  <si>
    <t xml:space="preserve"> Wenxinia marina DSM 24838.</t>
  </si>
  <si>
    <t xml:space="preserve"> NCBI_TaxID=1123501 {ECO:0000313|EMBL:KIQ68805.1, ECO:0000313|Proteomes:UP000035100};</t>
  </si>
  <si>
    <t xml:space="preserve"> Wenxinia.</t>
  </si>
  <si>
    <t xml:space="preserve"> NCBI_TaxID=1123501 {ECO:0000313|EMBL:KIQ68865.1, ECO:0000313|Proteomes:UP000035100};</t>
  </si>
  <si>
    <t xml:space="preserve"> NCBI_TaxID=1123501 {ECO:0000313|EMBL:KIQ69120.1, ECO:0000313|Proteomes:UP000035100};</t>
  </si>
  <si>
    <t xml:space="preserve"> NCBI_TaxID=1123501 {ECO:0000313|EMBL:KIQ71185.1, ECO:0000313|Proteomes:UP000035100};</t>
  </si>
  <si>
    <t xml:space="preserve"> NCBI_TaxID=1123501 {ECO:0000313|EMBL:KIQ71106.1, ECO:0000313|Proteomes:UP000035100};</t>
  </si>
  <si>
    <t xml:space="preserve"> NCBI_TaxID=1123501 {ECO:0000313|EMBL:KIQ71206.1, ECO:0000313|Proteomes:UP000035100};</t>
  </si>
  <si>
    <t xml:space="preserve"> NCBI_TaxID=1123501 {ECO:0000313|EMBL:KIQ71188.1, ECO:0000313|Proteomes:UP000035100};</t>
  </si>
  <si>
    <t xml:space="preserve"> NCBI_TaxID=1123501 {ECO:0000313|EMBL:KIQ71278.1, ECO:0000313|Proteomes:UP000035100};</t>
  </si>
  <si>
    <t xml:space="preserve"> Novosphingobium sp. P6W.</t>
  </si>
  <si>
    <t xml:space="preserve"> NCBI_TaxID=1609758 {ECO:0000313|EMBL:KIS29424.1, ECO:0000313|Proteomes:UP000032296};</t>
  </si>
  <si>
    <t xml:space="preserve"> NCBI_TaxID=1609758 {ECO:0000313|EMBL:KIS29544.1, ECO:0000313|Proteomes:UP000032296};</t>
  </si>
  <si>
    <t xml:space="preserve"> NCBI_TaxID=1609758 {ECO:0000313|EMBL:KIS33779.1, ECO:0000313|Proteomes:UP000032296};</t>
  </si>
  <si>
    <t xml:space="preserve"> NCBI_TaxID=1609758 {ECO:0000313|EMBL:KIS30362.1, ECO:0000313|Proteomes:UP000032296};</t>
  </si>
  <si>
    <t xml:space="preserve"> Jannaschia aquimarina.</t>
  </si>
  <si>
    <t xml:space="preserve"> NCBI_TaxID=935700 {ECO:0000313|EMBL:KIT14587.1, ECO:0000313|Proteomes:UP000032232};</t>
  </si>
  <si>
    <t xml:space="preserve"> Jannaschia.</t>
  </si>
  <si>
    <t xml:space="preserve"> NCBI_TaxID=1609758 {ECO:0000313|EMBL:KIS33290.1, ECO:0000313|Proteomes:UP000032296};</t>
  </si>
  <si>
    <t xml:space="preserve"> NCBI_TaxID=1609758 {ECO:0000313|EMBL:KIS33790.1, ECO:0000313|Proteomes:UP000032296};</t>
  </si>
  <si>
    <t xml:space="preserve"> NCBI_TaxID=1609758 {ECO:0000313|EMBL:KIS33191.1, ECO:0000313|Proteomes:UP000032296};</t>
  </si>
  <si>
    <t xml:space="preserve"> NCBI_TaxID=935700 {ECO:0000313|EMBL:KIT17062.1, ECO:0000313|Proteomes:UP000032232};</t>
  </si>
  <si>
    <t xml:space="preserve"> NCBI_TaxID=935700 {ECO:0000313|EMBL:KIT15921.1, ECO:0000313|Proteomes:UP000032232};</t>
  </si>
  <si>
    <t xml:space="preserve"> NCBI_TaxID=935700 {ECO:0000313|EMBL:KIT17535.1, ECO:0000313|Proteomes:UP000032232};</t>
  </si>
  <si>
    <t xml:space="preserve"> Bradyrhizobium elkanii.</t>
  </si>
  <si>
    <t xml:space="preserve"> NCBI_TaxID=29448 {ECO:0000313|EMBL:KIU43569.1, ECO:0000313|Proteomes:UP000032215};</t>
  </si>
  <si>
    <t xml:space="preserve"> Bradyrhizobium.</t>
  </si>
  <si>
    <t xml:space="preserve"> NCBI_TaxID=29448 {ECO:0000313|EMBL:KIU49869.1, ECO:0000313|Proteomes:UP000032215};</t>
  </si>
  <si>
    <t xml:space="preserve"> NCBI_TaxID=29448 {ECO:0000313|EMBL:KIU46480.1, ECO:0000313|Proteomes:UP000032215};</t>
  </si>
  <si>
    <t xml:space="preserve"> NCBI_TaxID=29448 {ECO:0000313|EMBL:KIU46700.1, ECO:0000313|Proteomes:UP000032215};</t>
  </si>
  <si>
    <t xml:space="preserve"> NCBI_TaxID=29448 {ECO:0000313|EMBL:KIU48435.1, ECO:0000313|Proteomes:UP000032215};</t>
  </si>
  <si>
    <t xml:space="preserve"> NCBI_TaxID=29448 {ECO:0000313|EMBL:KIU52451.1, ECO:0000313|Proteomes:UP000032215};</t>
  </si>
  <si>
    <t xml:space="preserve"> Skermanella aerolata KACC 11604.</t>
  </si>
  <si>
    <t xml:space="preserve"> NCBI_TaxID=1385368 {ECO:0000313|EMBL:KJB90081.1, ECO:0000313|Proteomes:UP000032292};</t>
  </si>
  <si>
    <t xml:space="preserve"> Skermanella.</t>
  </si>
  <si>
    <t xml:space="preserve"> NCBI_TaxID=1385368 {ECO:0000313|EMBL:KJB91431.1, ECO:0000313|Proteomes:UP000032292};</t>
  </si>
  <si>
    <t xml:space="preserve"> NCBI_TaxID=1385368 {ECO:0000313|EMBL:KJB94366.1, ECO:0000313|Proteomes:UP000032292};</t>
  </si>
  <si>
    <t xml:space="preserve"> NCBI_TaxID=1385368 {ECO:0000313|EMBL:KJB95516.1, ECO:0000313|Proteomes:UP000032292};</t>
  </si>
  <si>
    <t xml:space="preserve"> NCBI_TaxID=1385368 {ECO:0000313|EMBL:KJB93075.1, ECO:0000313|Proteomes:UP000032292};</t>
  </si>
  <si>
    <t xml:space="preserve"> NCBI_TaxID=1385368 {ECO:0000313|EMBL:KJB96833.1, ECO:0000313|Proteomes:UP000032292};</t>
  </si>
  <si>
    <t xml:space="preserve"> NCBI_TaxID=1385368 {ECO:0000313|EMBL:KJB97398.1, ECO:0000313|Proteomes:UP000032292};</t>
  </si>
  <si>
    <t xml:space="preserve"> NCBI_TaxID=1385368 {ECO:0000313|EMBL:KJB93039.1, ECO:0000313|Proteomes:UP000032292};</t>
  </si>
  <si>
    <t xml:space="preserve"> NCBI_TaxID=1385368 {ECO:0000313|EMBL:KJB93189.1, ECO:0000313|Proteomes:UP000032292};</t>
  </si>
  <si>
    <t xml:space="preserve"> NCBI_TaxID=1385368 {ECO:0000313|EMBL:KJB95434.1, ECO:0000313|Proteomes:UP000032292};</t>
  </si>
  <si>
    <t xml:space="preserve"> Martelella endophytica.</t>
  </si>
  <si>
    <t xml:space="preserve"> NCBI_TaxID=1486262 {ECO:0000313|EMBL:AJY45618.1, ECO:0000313|Proteomes:UP000032611};</t>
  </si>
  <si>
    <t xml:space="preserve"> Martelella.</t>
  </si>
  <si>
    <t xml:space="preserve"> NCBI_TaxID=1486262 {ECO:0000313|EMBL:AJY47277.1, ECO:0000313|Proteomes:UP000032611};</t>
  </si>
  <si>
    <t xml:space="preserve"> NCBI_TaxID=1486262 {ECO:0000313|EMBL:AJY47685.1, ECO:0000313|Proteomes:UP000032611};</t>
  </si>
  <si>
    <t xml:space="preserve"> NCBI_TaxID=1486262 {ECO:0000313|EMBL:AJY48422.1, ECO:0000313|Proteomes:UP000032611};</t>
  </si>
  <si>
    <t xml:space="preserve"> NCBI_TaxID=1486262 {ECO:0000313|EMBL:AJY48083.1, ECO:0000313|Proteomes:UP000032611};</t>
  </si>
  <si>
    <t xml:space="preserve"> Candidatus Filomicrobium marinum.</t>
  </si>
  <si>
    <t xml:space="preserve"> NCBI_TaxID=1608628 {ECO:0000313|EMBL:CPR16087.1, ECO:0000313|Proteomes:UP000033187};</t>
  </si>
  <si>
    <t xml:space="preserve"> Filomicrobium.</t>
  </si>
  <si>
    <t xml:space="preserve"> NCBI_TaxID=1608628 {ECO:0000313|EMBL:CPR15875.1, ECO:0000313|Proteomes:UP000033187};</t>
  </si>
  <si>
    <t xml:space="preserve"> NCBI_TaxID=1608628 {ECO:0000313|EMBL:CPR16828.1, ECO:0000313|Proteomes:UP000033187};</t>
  </si>
  <si>
    <t xml:space="preserve"> NCBI_TaxID=1608628 {ECO:0000313|EMBL:CPR17536.1, ECO:0000313|Proteomes:UP000033187};</t>
  </si>
  <si>
    <t xml:space="preserve"> NCBI_TaxID=1608628 {ECO:0000313|EMBL:CPR17256.1, ECO:0000313|Proteomes:UP000033187};</t>
  </si>
  <si>
    <t xml:space="preserve"> NCBI_TaxID=1608628 {ECO:0000313|EMBL:CPR17820.1, ECO:0000313|Proteomes:UP000033187};</t>
  </si>
  <si>
    <t xml:space="preserve"> NCBI_TaxID=1608628 {ECO:0000313|EMBL:CPR20129.1, ECO:0000313|Proteomes:UP000033187};</t>
  </si>
  <si>
    <t xml:space="preserve"> NCBI_TaxID=1608628 {ECO:0000313|EMBL:CPR20132.1, ECO:0000313|Proteomes:UP000033187};</t>
  </si>
  <si>
    <t xml:space="preserve"> NCBI_TaxID=1608628 {ECO:0000313|EMBL:CPR20661.1, ECO:0000313|Proteomes:UP000033187};</t>
  </si>
  <si>
    <t xml:space="preserve"> Acetobacter aceti NBRC 14818.</t>
  </si>
  <si>
    <t xml:space="preserve"> NCBI_TaxID=887700 {ECO:0000313|EMBL:GAN57177.1, ECO:0000313|Proteomes:UP000032677};</t>
  </si>
  <si>
    <t xml:space="preserve"> Acetobacter</t>
  </si>
  <si>
    <t xml:space="preserve"> Acetobacter subgen. Acetobacter.</t>
  </si>
  <si>
    <t xml:space="preserve"> NCBI_TaxID=887700 {ECO:0000313|EMBL:GAN57948.1, ECO:0000313|Proteomes:UP000032677};</t>
  </si>
  <si>
    <t xml:space="preserve"> Acetobacter orientalis 21F-2.</t>
  </si>
  <si>
    <t xml:space="preserve"> NCBI_TaxID=1231341 {ECO:0000313|EMBL:GAN66195.1, ECO:0000313|Proteomes:UP000032670};</t>
  </si>
  <si>
    <t xml:space="preserve"> Acetobacter.</t>
  </si>
  <si>
    <t xml:space="preserve"> Acidisphaera rubrifaciens HS-AP3.</t>
  </si>
  <si>
    <t xml:space="preserve"> NCBI_TaxID=1231350 {ECO:0000313|EMBL:GAN77608.1, ECO:0000313|Proteomes:UP000032680};</t>
  </si>
  <si>
    <t xml:space="preserve"> Acidisphaera.</t>
  </si>
  <si>
    <t xml:space="preserve"> Paracoccus sp. 228.</t>
  </si>
  <si>
    <t xml:space="preserve"> NCBI_TaxID=1192054 {ECO:0000313|EMBL:KIX17270.1, ECO:0000313|Proteomes:UP000032743};</t>
  </si>
  <si>
    <t xml:space="preserve"> NCBI_TaxID=1192054 {ECO:0000313|EMBL:KIX17761.1, ECO:0000313|Proteomes:UP000032743};</t>
  </si>
  <si>
    <t xml:space="preserve"> NCBI_TaxID=1192054 {ECO:0000313|EMBL:KIX18633.1, ECO:0000313|Proteomes:UP000032743};</t>
  </si>
  <si>
    <t xml:space="preserve"> NCBI_TaxID=1192054 {ECO:0000313|EMBL:KIX18856.1, ECO:0000313|Proteomes:UP000032743};</t>
  </si>
  <si>
    <t xml:space="preserve"> Rhodopseudomonas palustris.</t>
  </si>
  <si>
    <t xml:space="preserve"> NCBI_TaxID=1076 {ECO:0000313|EMBL:KIZ35289.1, ECO:0000313|Proteomes:UP000032515};</t>
  </si>
  <si>
    <t xml:space="preserve"> Rhodopseudomonas.</t>
  </si>
  <si>
    <t xml:space="preserve"> NCBI_TaxID=1076 {ECO:0000313|EMBL:KIZ40181.1, ECO:0000313|Proteomes:UP000032515};</t>
  </si>
  <si>
    <t xml:space="preserve"> NCBI_TaxID=1076 {ECO:0000313|EMBL:KIZ40543.1, ECO:0000313|Proteomes:UP000032515};</t>
  </si>
  <si>
    <t xml:space="preserve"> NCBI_TaxID=1076 {ECO:0000313|EMBL:KIZ39582.1, ECO:0000313|Proteomes:UP000032515};</t>
  </si>
  <si>
    <t xml:space="preserve"> Sphingomonas changbaiensis NBRC 104936.</t>
  </si>
  <si>
    <t xml:space="preserve"> NCBI_TaxID=1219043 {ECO:0000313|EMBL:GAO38428.1, ECO:0000313|Proteomes:UP000033202};</t>
  </si>
  <si>
    <t xml:space="preserve"> NCBI_TaxID=1219043 {ECO:0000313|EMBL:GAO38904.1, ECO:0000313|Proteomes:UP000033202};</t>
  </si>
  <si>
    <t xml:space="preserve"> NCBI_TaxID=1219043 {ECO:0000313|EMBL:GAO39537.1, ECO:0000313|Proteomes:UP000033202};</t>
  </si>
  <si>
    <t xml:space="preserve"> NCBI_TaxID=1219043 {ECO:0000313|EMBL:GAO40625.1, ECO:0000313|Proteomes:UP000033202};</t>
  </si>
  <si>
    <t xml:space="preserve"> NCBI_TaxID=1219043 {ECO:0000313|EMBL:GAO40956.1, ECO:0000313|Proteomes:UP000033202};</t>
  </si>
  <si>
    <t xml:space="preserve"> Hoeflea sp. BRH_c9.</t>
  </si>
  <si>
    <t xml:space="preserve"> NCBI_TaxID=1629712 {ECO:0000313|EMBL:KJS09631.1, ECO:0000313|Proteomes:UP000050680};</t>
  </si>
  <si>
    <t xml:space="preserve"> NCBI_TaxID=1629712 {ECO:0000313|EMBL:KJS15567.1, ECO:0000313|Proteomes:UP000050680};</t>
  </si>
  <si>
    <t xml:space="preserve"> NCBI_TaxID=1629712 {ECO:0000313|EMBL:KJS18590.1, ECO:0000313|Proteomes:UP000050680};</t>
  </si>
  <si>
    <t xml:space="preserve"> NCBI_TaxID=1629712 {ECO:0000313|EMBL:KJS18605.1, ECO:0000313|Proteomes:UP000050680};</t>
  </si>
  <si>
    <t xml:space="preserve"> Hyphomonadaceae bacterium BRH_c29.</t>
  </si>
  <si>
    <t xml:space="preserve"> NCBI_TaxID=1629720 {ECO:0000313|EMBL:KJS25748.1, ECO:0000313|Proteomes:UP000033495};</t>
  </si>
  <si>
    <t>Hyphomonadaceae.</t>
  </si>
  <si>
    <t xml:space="preserve"> NCBI_TaxID=1629720 {ECO:0000313|EMBL:KJS25157.1, ECO:0000313|Proteomes:UP000033495};</t>
  </si>
  <si>
    <t xml:space="preserve"> Rhodospirillaceae bacterium BRH_c57.</t>
  </si>
  <si>
    <t xml:space="preserve"> NCBI_TaxID=1629718 {ECO:0000313|EMBL:KJS35754.1, ECO:0000313|Proteomes:UP000033468};</t>
  </si>
  <si>
    <t>Rhodospirillaceae.</t>
  </si>
  <si>
    <t xml:space="preserve"> Hyphomonas sp. BRH_c22.</t>
  </si>
  <si>
    <t xml:space="preserve"> NCBI_TaxID=1629710 {ECO:0000313|EMBL:KJS38213.1, ECO:0000313|Proteomes:UP000033765};</t>
  </si>
  <si>
    <t xml:space="preserve"> NCBI_TaxID=1629710 {ECO:0000313|EMBL:KJS39496.1, ECO:0000313|Proteomes:UP000033765};</t>
  </si>
  <si>
    <t xml:space="preserve"> NCBI_TaxID=1629710 {ECO:0000313|EMBL:KJS39467.1, ECO:0000313|Proteomes:UP000033765};</t>
  </si>
  <si>
    <t xml:space="preserve"> NCBI_TaxID=1629718 {ECO:0000313|EMBL:KJS42948.1, ECO:0000313|Proteomes:UP000033468};</t>
  </si>
  <si>
    <t xml:space="preserve"> NCBI_TaxID=1629718 {ECO:0000313|EMBL:KJS43033.1, ECO:0000313|Proteomes:UP000033468};</t>
  </si>
  <si>
    <t xml:space="preserve"> Elstera litoralis.</t>
  </si>
  <si>
    <t xml:space="preserve"> NCBI_TaxID=552518 {ECO:0000313|EMBL:KJV10719.1, ECO:0000313|Proteomes:UP000033774};</t>
  </si>
  <si>
    <t xml:space="preserve"> Elstera.</t>
  </si>
  <si>
    <t xml:space="preserve"> Luteibacter yeojuensis.</t>
  </si>
  <si>
    <t xml:space="preserve"> NCBI_TaxID=345309 {ECO:0000313|EMBL:KJV35803.1, ECO:0000313|Proteomes:UP000033651};</t>
  </si>
  <si>
    <t>Rhodanobacteraceae</t>
  </si>
  <si>
    <t xml:space="preserve"> Luteibacter.</t>
  </si>
  <si>
    <t xml:space="preserve"> Brevundimonas sp. KM4.</t>
  </si>
  <si>
    <t xml:space="preserve"> NCBI_TaxID=1628191 {ECO:0000313|EMBL:KJV40927.1, ECO:0000313|Proteomes:UP000033583};</t>
  </si>
  <si>
    <t xml:space="preserve"> Caulobacterales</t>
  </si>
  <si>
    <t>Caulobacteraceae</t>
  </si>
  <si>
    <t xml:space="preserve"> Brevundimonas.</t>
  </si>
  <si>
    <t xml:space="preserve"> NCBI_TaxID=1628191 {ECO:0000313|EMBL:KJV41986.1, ECO:0000313|Proteomes:UP000033583};</t>
  </si>
  <si>
    <t xml:space="preserve"> NCBI_TaxID=1628191 {ECO:0000313|EMBL:KJV43249.1, ECO:0000313|Proteomes:UP000033583};</t>
  </si>
  <si>
    <t xml:space="preserve"> Loktanella sp. S4079.</t>
  </si>
  <si>
    <t xml:space="preserve"> NCBI_TaxID=579483 {ECO:0000313|EMBL:KJZ17051.1, ECO:0000313|Proteomes:UP000033741};</t>
  </si>
  <si>
    <t xml:space="preserve"> Devosia chinhatensis.</t>
  </si>
  <si>
    <t xml:space="preserve"> NCBI_TaxID=429727 {ECO:0000313|EMBL:KKB07921.1, ECO:0000313|Proteomes:UP000033649};</t>
  </si>
  <si>
    <t xml:space="preserve"> NCBI_TaxID=429727 {ECO:0000313|EMBL:KKB07377.1, ECO:0000313|Proteomes:UP000033649};</t>
  </si>
  <si>
    <t xml:space="preserve"> NCBI_TaxID=429727 {ECO:0000313|EMBL:KKB08582.1, ECO:0000313|Proteomes:UP000033649};</t>
  </si>
  <si>
    <t xml:space="preserve"> NCBI_TaxID=429727 {ECO:0000313|EMBL:KKB10020.1, ECO:0000313|Proteomes:UP000033649};</t>
  </si>
  <si>
    <t xml:space="preserve"> Devosia geojensis.</t>
  </si>
  <si>
    <t xml:space="preserve"> NCBI_TaxID=443610 {ECO:0000313|EMBL:KKB11903.1, ECO:0000313|Proteomes:UP000033632};</t>
  </si>
  <si>
    <t xml:space="preserve"> NCBI_TaxID=443610 {ECO:0000313|EMBL:KKB11860.1, ECO:0000313|Proteomes:UP000033632};</t>
  </si>
  <si>
    <t xml:space="preserve"> NCBI_TaxID=443610 {ECO:0000313|EMBL:KKB13319.1, ECO:0000313|Proteomes:UP000033632};</t>
  </si>
  <si>
    <t xml:space="preserve"> Paraburkholderia andropogonis.</t>
  </si>
  <si>
    <t xml:space="preserve"> NCBI_TaxID=28092 {ECO:0000313|EMBL:KKB62823.1, ECO:0000313|Proteomes:UP000033618};</t>
  </si>
  <si>
    <t xml:space="preserve"> Paraburkholderia.</t>
  </si>
  <si>
    <t xml:space="preserve"> Devosia limi DSM 17137.</t>
  </si>
  <si>
    <t xml:space="preserve"> NCBI_TaxID=1121477 {ECO:0000313|EMBL:KKB76165.1, ECO:0000313|Proteomes:UP000033608};</t>
  </si>
  <si>
    <t xml:space="preserve"> Devosia soli.</t>
  </si>
  <si>
    <t xml:space="preserve"> NCBI_TaxID=361041 {ECO:0000313|EMBL:KKB76917.1, ECO:0000313|Proteomes:UP000033514};</t>
  </si>
  <si>
    <t xml:space="preserve"> NCBI_TaxID=361041 {ECO:0000313|EMBL:KKB78403.1, ECO:0000313|Proteomes:UP000033514};</t>
  </si>
  <si>
    <t xml:space="preserve"> NCBI_TaxID=361041 {ECO:0000313|EMBL:KKB78958.1, ECO:0000313|Proteomes:UP000033514};</t>
  </si>
  <si>
    <t xml:space="preserve"> NCBI_TaxID=361041 {ECO:0000313|EMBL:KKB80355.1, ECO:0000313|Proteomes:UP000033514};</t>
  </si>
  <si>
    <t xml:space="preserve"> NCBI_TaxID=361041 {ECO:0000313|EMBL:KKB80505.1, ECO:0000313|Proteomes:UP000033514};</t>
  </si>
  <si>
    <t xml:space="preserve"> NCBI_TaxID=361041 {ECO:0000313|EMBL:KKB80007.1, ECO:0000313|Proteomes:UP000033514};</t>
  </si>
  <si>
    <t xml:space="preserve"> NCBI_TaxID=361041 {ECO:0000313|EMBL:KKB80477.1, ECO:0000313|Proteomes:UP000033514};</t>
  </si>
  <si>
    <t xml:space="preserve"> NCBI_TaxID=1121477 {ECO:0000313|EMBL:KKB84229.1, ECO:0000313|Proteomes:UP000033608};</t>
  </si>
  <si>
    <t xml:space="preserve"> NCBI_TaxID=1121477 {ECO:0000313|EMBL:KKB84292.1, ECO:0000313|Proteomes:UP000033608};</t>
  </si>
  <si>
    <t xml:space="preserve"> Sphingomonas sp. SRS2.</t>
  </si>
  <si>
    <t xml:space="preserve"> NCBI_TaxID=133190 {ECO:0000313|EMBL:KKC24801.1, ECO:0000313|Proteomes:UP000033680};</t>
  </si>
  <si>
    <t xml:space="preserve"> NCBI_TaxID=133190 {ECO:0000313|EMBL:KKC26380.1, ECO:0000313|Proteomes:UP000033680};</t>
  </si>
  <si>
    <t xml:space="preserve"> NCBI_TaxID=133190 {ECO:0000313|EMBL:KKC27109.1, ECO:0000313|Proteomes:UP000033680};</t>
  </si>
  <si>
    <t xml:space="preserve"> Devosia psychrophila.</t>
  </si>
  <si>
    <t xml:space="preserve"> NCBI_TaxID=728005 {ECO:0000313|EMBL:KKC31157.1, ECO:0000313|Proteomes:UP000033519};</t>
  </si>
  <si>
    <t xml:space="preserve"> NCBI_TaxID=728005 {ECO:0000313|EMBL:KKC31525.1, ECO:0000313|Proteomes:UP000033519};</t>
  </si>
  <si>
    <t xml:space="preserve"> NCBI_TaxID=728005 {ECO:0000313|EMBL:KKC32142.1, ECO:0000313|Proteomes:UP000033519};</t>
  </si>
  <si>
    <t xml:space="preserve"> NCBI_TaxID=728005 {ECO:0000313|EMBL:KKC32045.1, ECO:0000313|Proteomes:UP000033519};</t>
  </si>
  <si>
    <t xml:space="preserve"> NCBI_TaxID=728005 {ECO:0000313|EMBL:KKC32135.1, ECO:0000313|Proteomes:UP000033519};</t>
  </si>
  <si>
    <t xml:space="preserve"> NCBI_TaxID=728005 {ECO:0000313|EMBL:KKC32372.1, ECO:0000313|Proteomes:UP000033519};</t>
  </si>
  <si>
    <t xml:space="preserve"> NCBI_TaxID=728005 {ECO:0000313|EMBL:KKC31864.1, ECO:0000313|Proteomes:UP000033519};</t>
  </si>
  <si>
    <t xml:space="preserve"> NCBI_TaxID=728005 {ECO:0000313|EMBL:KKC32985.1, ECO:0000313|Proteomes:UP000033519};</t>
  </si>
  <si>
    <t xml:space="preserve"> NCBI_TaxID=728005 {ECO:0000313|EMBL:KKC33250.1, ECO:0000313|Proteomes:UP000033519};</t>
  </si>
  <si>
    <t xml:space="preserve"> Devosia epidermidihirudinis.</t>
  </si>
  <si>
    <t xml:space="preserve"> NCBI_TaxID=1293439 {ECO:0000313|EMBL:KKC36586.1, ECO:0000313|Proteomes:UP000033411};</t>
  </si>
  <si>
    <t xml:space="preserve"> NCBI_TaxID=1293439 {ECO:0000313|EMBL:KKC36559.1, ECO:0000313|Proteomes:UP000033411};</t>
  </si>
  <si>
    <t xml:space="preserve"> NCBI_TaxID=1293439 {ECO:0000313|EMBL:KKC37838.1, ECO:0000313|Proteomes:UP000033411};</t>
  </si>
  <si>
    <t xml:space="preserve"> NCBI_TaxID=1293439 {ECO:0000313|EMBL:KKC39888.1, ECO:0000313|Proteomes:UP000033411};</t>
  </si>
  <si>
    <t xml:space="preserve"> Altererythrobacter atlanticus.</t>
  </si>
  <si>
    <t xml:space="preserve"> NCBI_TaxID=1267766 {ECO:0000313|EMBL:AKH42207.1, ECO:0000313|Proteomes:UP000034392};</t>
  </si>
  <si>
    <t xml:space="preserve"> Altererythrobacter.</t>
  </si>
  <si>
    <t xml:space="preserve"> NCBI_TaxID=1267766 {ECO:0000313|EMBL:AKH43087.1, ECO:0000313|Proteomes:UP000034392};</t>
  </si>
  <si>
    <t xml:space="preserve"> NCBI_TaxID=1267766 {ECO:0000313|EMBL:AKH42625.1, ECO:0000313|Proteomes:UP000034392};</t>
  </si>
  <si>
    <t xml:space="preserve"> NCBI_TaxID=1267766 {ECO:0000313|EMBL:AKH43862.1, ECO:0000313|Proteomes:UP000034392};</t>
  </si>
  <si>
    <t xml:space="preserve"> Hoeflea sp. IMCC20628.</t>
  </si>
  <si>
    <t xml:space="preserve"> NCBI_TaxID=1620421 {ECO:0000313|EMBL:AKH99990.1, ECO:0000313|Proteomes:UP000050665};</t>
  </si>
  <si>
    <t xml:space="preserve"> NCBI_TaxID=1620421 {ECO:0000313|EMBL:AKI00426.1, ECO:0000313|Proteomes:UP000050665};</t>
  </si>
  <si>
    <t xml:space="preserve"> NCBI_TaxID=1620421 {ECO:0000313|EMBL:AKI00431.1, ECO:0000313|Proteomes:UP000050665};</t>
  </si>
  <si>
    <t xml:space="preserve"> NCBI_TaxID=1620421 {ECO:0000313|EMBL:AKI01364.1, ECO:0000313|Proteomes:UP000050665};</t>
  </si>
  <si>
    <t xml:space="preserve"> Altererythrobacter marensis.</t>
  </si>
  <si>
    <t xml:space="preserve"> NCBI_TaxID=543877 {ECO:0000313|EMBL:AKM06154.1, ECO:0000313|Proteomes:UP000037643};</t>
  </si>
  <si>
    <t xml:space="preserve"> NCBI_TaxID=543877 {ECO:0000313|EMBL:AKM07089.1, ECO:0000313|Proteomes:UP000037643};</t>
  </si>
  <si>
    <t xml:space="preserve"> NCBI_TaxID=543877 {ECO:0000313|EMBL:AKM08545.1, ECO:0000313|Proteomes:UP000037643};</t>
  </si>
  <si>
    <t xml:space="preserve"> Croceicoccus naphthovorans.</t>
  </si>
  <si>
    <t xml:space="preserve"> NCBI_TaxID=1348774 {ECO:0000313|EMBL:AKM08980.1, ECO:0000313|Proteomes:UP000035287};</t>
  </si>
  <si>
    <t xml:space="preserve"> Croceicoccus.</t>
  </si>
  <si>
    <t xml:space="preserve"> NCBI_TaxID=543877 {ECO:0000313|EMBL:AKM08058.1, ECO:0000313|Proteomes:UP000037643};</t>
  </si>
  <si>
    <t xml:space="preserve"> NCBI_TaxID=1348774 {ECO:0000313|EMBL:AKM09770.1, ECO:0000313|Proteomes:UP000035287};</t>
  </si>
  <si>
    <t xml:space="preserve"> NCBI_TaxID=1348774 {ECO:0000313|EMBL:AKM09682.1, ECO:0000313|Proteomes:UP000035287};</t>
  </si>
  <si>
    <t xml:space="preserve"> NCBI_TaxID=1348774 {ECO:0000313|EMBL:AKM10242.1, ECO:0000313|Proteomes:UP000035287};</t>
  </si>
  <si>
    <t xml:space="preserve"> NCBI_TaxID=1348774 {ECO:0000313|EMBL:AKM09573.1, ECO:0000313|Proteomes:UP000035287};</t>
  </si>
  <si>
    <t xml:space="preserve"> NCBI_TaxID=1348774 {ECO:0000313|EMBL:AKM11018.1, ECO:0000313|Proteomes:UP000035287};</t>
  </si>
  <si>
    <t xml:space="preserve"> NCBI_TaxID=1348774 {ECO:0000313|EMBL:AKM11431.1, ECO:0000313|Proteomes:UP000035287};</t>
  </si>
  <si>
    <t xml:space="preserve"> NCBI_TaxID=1348774 {ECO:0000313|EMBL:AKM11899.1, ECO:0000313|Proteomes:UP000035287};</t>
  </si>
  <si>
    <t xml:space="preserve"> Erythrobacter gangjinensis.</t>
  </si>
  <si>
    <t xml:space="preserve"> NCBI_TaxID=502682 {ECO:0000313|EMBL:KLE31800.1, ECO:0000313|Proteomes:UP000053070};</t>
  </si>
  <si>
    <t xml:space="preserve"> NCBI_TaxID=502682 {ECO:0000313|EMBL:KLE31997.1, ECO:0000313|Proteomes:UP000053070};</t>
  </si>
  <si>
    <t xml:space="preserve"> NCBI_TaxID=502682 {ECO:0000313|EMBL:KLE31073.1, ECO:0000313|Proteomes:UP000053070};</t>
  </si>
  <si>
    <t xml:space="preserve"> NCBI_TaxID=502682 {ECO:0000313|EMBL:KLE32158.1, ECO:0000313|Proteomes:UP000053070};</t>
  </si>
  <si>
    <t xml:space="preserve"> NCBI_TaxID=502682 {ECO:0000313|EMBL:KLE33670.1, ECO:0000313|Proteomes:UP000053070};</t>
  </si>
  <si>
    <t xml:space="preserve"> Erythrobacter luteus.</t>
  </si>
  <si>
    <t xml:space="preserve"> NCBI_TaxID=1581420 {ECO:0000313|EMBL:KLE33975.1, ECO:0000313|Proteomes:UP000053464};</t>
  </si>
  <si>
    <t xml:space="preserve"> NCBI_TaxID=1581420 {ECO:0000313|EMBL:KLE34625.1, ECO:0000313|Proteomes:UP000053464};</t>
  </si>
  <si>
    <t xml:space="preserve"> NCBI_TaxID=1581420 {ECO:0000313|EMBL:KLE34830.1, ECO:0000313|Proteomes:UP000053464};</t>
  </si>
  <si>
    <t xml:space="preserve"> NCBI_TaxID=1581420 {ECO:0000313|EMBL:KLE35997.1, ECO:0000313|Proteomes:UP000053464};</t>
  </si>
  <si>
    <t xml:space="preserve"> NCBI_TaxID=1581420 {ECO:0000313|EMBL:KLE36049.1, ECO:0000313|Proteomes:UP000053464};</t>
  </si>
  <si>
    <t xml:space="preserve"> Erythrobacter marinus.</t>
  </si>
  <si>
    <t xml:space="preserve"> NCBI_TaxID=874156 {ECO:0000313|EMBL:KLI64569.1, ECO:0000313|Proteomes:UP000053455};</t>
  </si>
  <si>
    <t xml:space="preserve"> NCBI_TaxID=874156 {ECO:0000313|EMBL:KLI65140.1, ECO:0000313|Proteomes:UP000053455};</t>
  </si>
  <si>
    <t xml:space="preserve"> Mesorhizobium sp. LC103.</t>
  </si>
  <si>
    <t xml:space="preserve"> NCBI_TaxID=1120658 {ECO:0000313|EMBL:KLI91521.1, ECO:0000313|Proteomes:UP000050670};</t>
  </si>
  <si>
    <t xml:space="preserve"> NCBI_TaxID=1120658 {ECO:0000313|EMBL:KLI92397.1, ECO:0000313|Proteomes:UP000050670};</t>
  </si>
  <si>
    <t xml:space="preserve"> NCBI_TaxID=1120658 {ECO:0000313|EMBL:KLI92285.1, ECO:0000313|Proteomes:UP000050670};</t>
  </si>
  <si>
    <t xml:space="preserve"> NCBI_TaxID=1120658 {ECO:0000313|EMBL:KLI94983.1, ECO:0000313|Proteomes:UP000050670};</t>
  </si>
  <si>
    <t xml:space="preserve"> Microvirga vignae.</t>
  </si>
  <si>
    <t xml:space="preserve"> NCBI_TaxID=1225564 {ECO:0000313|EMBL:KLK89786.1, ECO:0000313|Proteomes:UP000035489};</t>
  </si>
  <si>
    <t xml:space="preserve"> NCBI_TaxID=1225564 {ECO:0000313|EMBL:KLK90308.1, ECO:0000313|Proteomes:UP000035489};</t>
  </si>
  <si>
    <t xml:space="preserve"> NCBI_TaxID=1225564 {ECO:0000313|EMBL:KLK91321.1, ECO:0000313|Proteomes:UP000035489};</t>
  </si>
  <si>
    <t xml:space="preserve"> NCBI_TaxID=1225564 {ECO:0000313|EMBL:KLK91331.1, ECO:0000313|Proteomes:UP000035489};</t>
  </si>
  <si>
    <t xml:space="preserve"> NCBI_TaxID=1225564 {ECO:0000313|EMBL:KLK92869.1, ECO:0000313|Proteomes:UP000035489};</t>
  </si>
  <si>
    <t xml:space="preserve"> NCBI_TaxID=1225564 {ECO:0000313|EMBL:KLK93665.1, ECO:0000313|Proteomes:UP000035489};</t>
  </si>
  <si>
    <t xml:space="preserve"> NCBI_TaxID=1225564 {ECO:0000313|EMBL:KLK93526.1, ECO:0000313|Proteomes:UP000035489};</t>
  </si>
  <si>
    <t xml:space="preserve"> NCBI_TaxID=1225564 {ECO:0000313|EMBL:KLK94292.1, ECO:0000313|Proteomes:UP000035489};</t>
  </si>
  <si>
    <t xml:space="preserve"> Marinovum algicola DG 898.</t>
  </si>
  <si>
    <t xml:space="preserve"> NCBI_TaxID=988812 {ECO:0000313|EMBL:AKO96341.1, ECO:0000313|Proteomes:UP000036352};</t>
  </si>
  <si>
    <t xml:space="preserve"> Marinovum.</t>
  </si>
  <si>
    <t xml:space="preserve"> NCBI_TaxID=988812 {ECO:0000313|EMBL:AKO96134.1, ECO:0000313|Proteomes:UP000036352};</t>
  </si>
  <si>
    <t xml:space="preserve"> Plasmid pMaD2 {ECO:0000313|EMBL:AKO99094.1, ECO:0000313|Proteomes:UP000036352}.</t>
  </si>
  <si>
    <t xml:space="preserve"> NCBI_TaxID=988812 {ECO:0000313|EMBL:AKO99094.1, ECO:0000313|Proteomes:UP000036352};</t>
  </si>
  <si>
    <t xml:space="preserve"> NCBI_TaxID=988812 {ECO:0000313|EMBL:AKO96058.1, ECO:0000313|Proteomes:UP000036352};</t>
  </si>
  <si>
    <t xml:space="preserve"> Erythrobacter atlanticus.</t>
  </si>
  <si>
    <t xml:space="preserve"> NCBI_TaxID=1648404 {ECO:0000313|EMBL:AKQ40937.1, ECO:0000313|Proteomes:UP000059113};</t>
  </si>
  <si>
    <t xml:space="preserve"> NCBI_TaxID=1648404 {ECO:0000313|EMBL:AKQ41615.1, ECO:0000313|Proteomes:UP000059113};</t>
  </si>
  <si>
    <t xml:space="preserve"> NCBI_TaxID=1648404 {ECO:0000313|EMBL:AKQ43168.2, ECO:0000313|Proteomes:UP000059113};</t>
  </si>
  <si>
    <t xml:space="preserve"> Blastochloris viridis (Rhodopseudomonas viridis).</t>
  </si>
  <si>
    <t xml:space="preserve"> NCBI_TaxID=1079 {ECO:0000313|EMBL:CUU42104.1, ECO:0000313|Proteomes:UP000065734};</t>
  </si>
  <si>
    <t xml:space="preserve"> Blastochloris.</t>
  </si>
  <si>
    <t xml:space="preserve"> NCBI_TaxID=1079 {ECO:0000313|EMBL:CUU41275.1, ECO:0000313|Proteomes:UP000065734};</t>
  </si>
  <si>
    <t xml:space="preserve"> Caballeronia glathei PML1(12).</t>
  </si>
  <si>
    <t xml:space="preserve"> NCBI_TaxID=908627 {ECO:0000313|EMBL:KLU20725.1, ECO:0000313|Proteomes:UP000035963};</t>
  </si>
  <si>
    <t xml:space="preserve"> Caballeronia.</t>
  </si>
  <si>
    <t xml:space="preserve"> Methylobacterium platani.</t>
  </si>
  <si>
    <t xml:space="preserve"> NCBI_TaxID=427683 {ECO:0000313|EMBL:KMO12739.1, ECO:0000313|Proteomes:UP000036498};</t>
  </si>
  <si>
    <t xml:space="preserve"> Methylobacterium.</t>
  </si>
  <si>
    <t xml:space="preserve"> NCBI_TaxID=427683 {ECO:0000313|EMBL:KMO18234.1, ECO:0000313|Proteomes:UP000036498};</t>
  </si>
  <si>
    <t xml:space="preserve"> NCBI_TaxID=427683 {ECO:0000313|EMBL:KMO16038.1, ECO:0000313|Proteomes:UP000036498};</t>
  </si>
  <si>
    <t xml:space="preserve"> NCBI_TaxID=427683 {ECO:0000313|EMBL:KMO23092.1, ECO:0000313|Proteomes:UP000036498};</t>
  </si>
  <si>
    <t xml:space="preserve"> Sphingobium czechense LL01.</t>
  </si>
  <si>
    <t xml:space="preserve"> NCBI_TaxID=1420583 {ECO:0000313|EMBL:KMS54508.1, ECO:0000313|Proteomes:UP000052232};</t>
  </si>
  <si>
    <t xml:space="preserve"> NCBI_TaxID=1420583 {ECO:0000313|EMBL:KMS56954.1, ECO:0000313|Proteomes:UP000052232};</t>
  </si>
  <si>
    <t xml:space="preserve"> Devosia sp. H5989.</t>
  </si>
  <si>
    <t xml:space="preserve"> NCBI_TaxID=1643450 {ECO:0000313|EMBL:AKR55278.1, ECO:0000313|Proteomes:UP000037066};</t>
  </si>
  <si>
    <t xml:space="preserve"> NCBI_TaxID=1643450 {ECO:0000313|EMBL:AKR55390.1, ECO:0000313|Proteomes:UP000037066};</t>
  </si>
  <si>
    <t xml:space="preserve"> NCBI_TaxID=1643450 {ECO:0000313|EMBL:AKR56673.1, ECO:0000313|Proteomes:UP000037066};</t>
  </si>
  <si>
    <t xml:space="preserve"> Chelatococcus sp. CO-6.</t>
  </si>
  <si>
    <t xml:space="preserve"> NCBI_TaxID=1702325 {ECO:0000313|EMBL:ALA19788.1, ECO:0000313|Proteomes:UP000065824};</t>
  </si>
  <si>
    <t>Beijerinckiaceae</t>
  </si>
  <si>
    <t xml:space="preserve"> Chelatococcus.</t>
  </si>
  <si>
    <t xml:space="preserve"> Sphingomonas sp. Ag1.</t>
  </si>
  <si>
    <t xml:space="preserve"> NCBI_TaxID=1642949 {ECO:0000313|EMBL:KKI18331.1, ECO:0000313|Proteomes:UP000033997};</t>
  </si>
  <si>
    <t xml:space="preserve"> NCBI_TaxID=1642949 {ECO:0000313|EMBL:KKI19959.1, ECO:0000313|Proteomes:UP000033997};</t>
  </si>
  <si>
    <t xml:space="preserve"> Sphingobium chungbukense.</t>
  </si>
  <si>
    <t xml:space="preserve"> NCBI_TaxID=56193 {ECO:0000313|EMBL:KKW92486.1, ECO:0000313|Proteomes:UP000033874};</t>
  </si>
  <si>
    <t xml:space="preserve"> NCBI_TaxID=56193 {ECO:0000313|EMBL:KKW92334.1, ECO:0000313|Proteomes:UP000033874};</t>
  </si>
  <si>
    <t xml:space="preserve"> Rhizobium sp. LC145.</t>
  </si>
  <si>
    <t xml:space="preserve"> NCBI_TaxID=1120688 {ECO:0000313|EMBL:KKX29387.1, ECO:0000313|Proteomes:UP000034908};</t>
  </si>
  <si>
    <t xml:space="preserve"> NCBI_TaxID=1120688 {ECO:0000313|EMBL:KKX30602.1, ECO:0000313|Proteomes:UP000034908};</t>
  </si>
  <si>
    <t xml:space="preserve"> NCBI_TaxID=1120688 {ECO:0000313|EMBL:KKX30663.1, ECO:0000313|Proteomes:UP000034908};</t>
  </si>
  <si>
    <t xml:space="preserve"> NCBI_TaxID=1120688 {ECO:0000313|EMBL:KKX32885.1, ECO:0000313|Proteomes:UP000034908};</t>
  </si>
  <si>
    <t xml:space="preserve"> Sphingopyxis sp. (strain 113P3).</t>
  </si>
  <si>
    <t xml:space="preserve"> NCBI_TaxID=292913 {ECO:0000313|EMBL:ALC11451.1, ECO:0000313|Proteomes:UP000061305};</t>
  </si>
  <si>
    <t xml:space="preserve"> NCBI_TaxID=292913 {ECO:0000313|EMBL:ALC13871.1, ECO:0000313|Proteomes:UP000061305};</t>
  </si>
  <si>
    <t xml:space="preserve"> NCBI_TaxID=292913 {ECO:0000313|EMBL:ALC13351.1, ECO:0000313|Proteomes:UP000061305};</t>
  </si>
  <si>
    <t xml:space="preserve"> NCBI_TaxID=292913 {ECO:0000313|EMBL:ALC10612.1, ECO:0000313|Proteomes:UP000061305};</t>
  </si>
  <si>
    <t xml:space="preserve"> Altererythrobacter epoxidivorans.</t>
  </si>
  <si>
    <t xml:space="preserve"> NCBI_TaxID=361183 {ECO:0000313|EMBL:ALE16690.1, ECO:0000313|Proteomes:UP000057938};</t>
  </si>
  <si>
    <t xml:space="preserve"> NCBI_TaxID=361183 {ECO:0000313|EMBL:ALE15625.1, ECO:0000313|Proteomes:UP000057938};</t>
  </si>
  <si>
    <t xml:space="preserve"> NCBI_TaxID=361183 {ECO:0000313|EMBL:ALE18058.1, ECO:0000313|Proteomes:UP000057938};</t>
  </si>
  <si>
    <t xml:space="preserve"> NCBI_TaxID=361183 {ECO:0000313|EMBL:ALE17488.1, ECO:0000313|Proteomes:UP000057938};</t>
  </si>
  <si>
    <t xml:space="preserve"> NCBI_TaxID=361183 {ECO:0000313|EMBL:ALE17500.1, ECO:0000313|Proteomes:UP000057938};</t>
  </si>
  <si>
    <t xml:space="preserve"> NCBI_TaxID=361183 {ECO:0000313|EMBL:ALE17594.1, ECO:0000313|Proteomes:UP000057938};</t>
  </si>
  <si>
    <t xml:space="preserve"> Jannaschia rubra.</t>
  </si>
  <si>
    <t xml:space="preserve"> NCBI_TaxID=282197 {ECO:0000313|EMBL:CTQ31537.1, ECO:0000313|Proteomes:UP000048908};</t>
  </si>
  <si>
    <t xml:space="preserve"> NCBI_TaxID=282197 {ECO:0000313|EMBL:CTQ33829.1, ECO:0000313|Proteomes:UP000048908};</t>
  </si>
  <si>
    <t xml:space="preserve"> Jannaschia seosinensis.</t>
  </si>
  <si>
    <t xml:space="preserve"> NCBI_TaxID=313367 {ECO:0000313|EMBL:CUH39557.1, ECO:0000313|Proteomes:UP000049455};</t>
  </si>
  <si>
    <t xml:space="preserve"> NCBI_TaxID=313367 {ECO:0000313|EMBL:CUH40108.1, ECO:0000313|Proteomes:UP000049455};</t>
  </si>
  <si>
    <t xml:space="preserve"> NCBI_TaxID=313367 {ECO:0000313|EMBL:CUH39626.1, ECO:0000313|Proteomes:UP000049455};</t>
  </si>
  <si>
    <t xml:space="preserve"> NCBI_TaxID=313367 {ECO:0000313|EMBL:CUH40306.1, ECO:0000313|Proteomes:UP000049455};</t>
  </si>
  <si>
    <t xml:space="preserve"> Ahrensia marina.</t>
  </si>
  <si>
    <t xml:space="preserve"> NCBI_TaxID=1514904 {ECO:0000313|EMBL:KPB01566.1, ECO:0000313|Proteomes:UP000038011};</t>
  </si>
  <si>
    <t xml:space="preserve"> Ahrensia.</t>
  </si>
  <si>
    <t xml:space="preserve"> NCBI_TaxID=1514904 {ECO:0000313|EMBL:KPB02173.1, ECO:0000313|Proteomes:UP000038011};</t>
  </si>
  <si>
    <t xml:space="preserve"> NCBI_TaxID=1514904 {ECO:0000313|EMBL:KPB02025.1, ECO:0000313|Proteomes:UP000038011};</t>
  </si>
  <si>
    <t xml:space="preserve"> Novosphingobium sp. AAP1.</t>
  </si>
  <si>
    <t xml:space="preserve"> NCBI_TaxID=1523413 {ECO:0000313|EMBL:KPF52976.1, ECO:0000313|Proteomes:UP000037880};</t>
  </si>
  <si>
    <t xml:space="preserve"> NCBI_TaxID=1523413 {ECO:0000313|EMBL:KPF55935.1, ECO:0000313|Proteomes:UP000037880};</t>
  </si>
  <si>
    <t xml:space="preserve"> Novosphingobium sp. AAP83.</t>
  </si>
  <si>
    <t xml:space="preserve"> NCBI_TaxID=1523425 {ECO:0000313|EMBL:KPF90408.1, ECO:0000313|Proteomes:UP000037998};</t>
  </si>
  <si>
    <t xml:space="preserve"> Novosphingobium sp. ST904.</t>
  </si>
  <si>
    <t xml:space="preserve"> NCBI_TaxID=1684385 {ECO:0000313|EMBL:KPH58898.1, ECO:0000313|Proteomes:UP000037878};</t>
  </si>
  <si>
    <t xml:space="preserve"> NCBI_TaxID=1523413 {ECO:0000313|EMBL:KPF53212.1, ECO:0000313|Proteomes:UP000037880};</t>
  </si>
  <si>
    <t xml:space="preserve"> NCBI_TaxID=1523413 {ECO:0000313|EMBL:KPF54352.1, ECO:0000313|Proteomes:UP000037880};</t>
  </si>
  <si>
    <t xml:space="preserve"> NCBI_TaxID=1523413 {ECO:0000313|EMBL:KPF56301.1, ECO:0000313|Proteomes:UP000037880};</t>
  </si>
  <si>
    <t xml:space="preserve"> NCBI_TaxID=1523413 {ECO:0000313|EMBL:KPF56992.1, ECO:0000313|Proteomes:UP000037880};</t>
  </si>
  <si>
    <t xml:space="preserve"> Porphyrobacter sp. AAP60.</t>
  </si>
  <si>
    <t xml:space="preserve"> NCBI_TaxID=1523423 {ECO:0000313|EMBL:KPF63064.1, ECO:0000313|Proteomes:UP000037996};</t>
  </si>
  <si>
    <t xml:space="preserve"> Bosea sp. AAP35.</t>
  </si>
  <si>
    <t xml:space="preserve"> NCBI_TaxID=1523417 {ECO:0000313|EMBL:KPF66537.1, ECO:0000313|Proteomes:UP000037890};</t>
  </si>
  <si>
    <t xml:space="preserve"> NCBI_TaxID=1523417 {ECO:0000313|EMBL:KPF72830.1, ECO:0000313|Proteomes:UP000037890};</t>
  </si>
  <si>
    <t xml:space="preserve"> NCBI_TaxID=1523417 {ECO:0000313|EMBL:KPF72041.1, ECO:0000313|Proteomes:UP000037890};</t>
  </si>
  <si>
    <t xml:space="preserve"> NCBI_TaxID=1523417 {ECO:0000313|EMBL:KPF71562.1, ECO:0000313|Proteomes:UP000037890};</t>
  </si>
  <si>
    <t xml:space="preserve"> NCBI_TaxID=1523417 {ECO:0000313|EMBL:KPF73089.1, ECO:0000313|Proteomes:UP000037890};</t>
  </si>
  <si>
    <t xml:space="preserve"> alpha proteobacterium AAP81b.</t>
  </si>
  <si>
    <t xml:space="preserve"> NCBI_TaxID=1523432 {ECO:0000313|EMBL:KPF77959.1, ECO:0000313|Proteomes:UP000037971};</t>
  </si>
  <si>
    <t xml:space="preserve"> Alphaproteobacteria.</t>
  </si>
  <si>
    <t xml:space="preserve"> NCBI_TaxID=1684385 {ECO:0000313|EMBL:KPH58246.1, ECO:0000313|Proteomes:UP000037878};</t>
  </si>
  <si>
    <t xml:space="preserve"> NCBI_TaxID=1684385 {ECO:0000313|EMBL:KPH66170.1, ECO:0000313|Proteomes:UP000037878};</t>
  </si>
  <si>
    <t xml:space="preserve"> NCBI_TaxID=1523413 {ECO:0000313|EMBL:KPF54461.1, ECO:0000313|Proteomes:UP000037880};</t>
  </si>
  <si>
    <t xml:space="preserve"> NCBI_TaxID=1523413 {ECO:0000313|EMBL:KPF56319.1, ECO:0000313|Proteomes:UP000037880};</t>
  </si>
  <si>
    <t xml:space="preserve"> NCBI_TaxID=1523423 {ECO:0000313|EMBL:KPF64703.1, ECO:0000313|Proteomes:UP000037996};</t>
  </si>
  <si>
    <t xml:space="preserve"> NCBI_TaxID=1523417 {ECO:0000313|EMBL:KPF72040.1, ECO:0000313|Proteomes:UP000037890};</t>
  </si>
  <si>
    <t xml:space="preserve"> Caulobacter henricii.</t>
  </si>
  <si>
    <t xml:space="preserve"> NCBI_TaxID=69395 {ECO:0000313|EMBL:ALL11954.1, ECO:0000313|Proteomes:UP000056905};</t>
  </si>
  <si>
    <t xml:space="preserve"> Caulobacter.</t>
  </si>
  <si>
    <t xml:space="preserve"> Tropicibacter multivorans.</t>
  </si>
  <si>
    <t xml:space="preserve"> NCBI_TaxID=928856 {ECO:0000313|EMBL:CUH77369.1, ECO:0000313|Proteomes:UP000052022};</t>
  </si>
  <si>
    <t xml:space="preserve"> Tropicibacter.</t>
  </si>
  <si>
    <t xml:space="preserve"> Sphingopyxis macrogoltabida (Sphingomonas macrogoltabidus).</t>
  </si>
  <si>
    <t xml:space="preserve"> NCBI_TaxID=33050 {ECO:0000313|EMBL:ALH79920.1, ECO:0000313|Proteomes:UP000058074};</t>
  </si>
  <si>
    <t xml:space="preserve"> NCBI_TaxID=33050 {ECO:0000313|EMBL:ALH81829.1, ECO:0000313|Proteomes:UP000058074};</t>
  </si>
  <si>
    <t xml:space="preserve"> Celeribacter marinus.</t>
  </si>
  <si>
    <t xml:space="preserve"> NCBI_TaxID=1397108 {ECO:0000313|EMBL:ALI54527.1, ECO:0000313|Proteomes:UP000064920};</t>
  </si>
  <si>
    <t xml:space="preserve"> NCBI_TaxID=1079 {ECO:0000313|EMBL:CUU41189.1, ECO:0000313|Proteomes:UP000065734};</t>
  </si>
  <si>
    <t xml:space="preserve"> NCBI_TaxID=69395 {ECO:0000313|EMBL:ALL12463.1, ECO:0000313|Proteomes:UP000056905};</t>
  </si>
  <si>
    <t xml:space="preserve"> NCBI_TaxID=69395 {ECO:0000313|EMBL:ALL14350.1, ECO:0000313|Proteomes:UP000056905};</t>
  </si>
  <si>
    <t xml:space="preserve"> Tropicibacter naphthalenivorans.</t>
  </si>
  <si>
    <t xml:space="preserve"> NCBI_TaxID=441103 {ECO:0000313|EMBL:CUH75592.1, ECO:0000313|Proteomes:UP000054935};</t>
  </si>
  <si>
    <t xml:space="preserve"> Prosthecomicrobium hirschii.</t>
  </si>
  <si>
    <t xml:space="preserve"> NCBI_TaxID=665126 {ECO:0000313|EMBL:KPL53078.1, ECO:0000313|Proteomes:UP000048984};</t>
  </si>
  <si>
    <t xml:space="preserve"> Prosthecomicrobium.</t>
  </si>
  <si>
    <t xml:space="preserve"> NCBI_TaxID=665126 {ECO:0000313|EMBL:KPL51380.1, ECO:0000313|Proteomes:UP000048984};</t>
  </si>
  <si>
    <t xml:space="preserve"> NCBI_TaxID=665126 {ECO:0000313|EMBL:KPL52788.1, ECO:0000313|Proteomes:UP000048984};</t>
  </si>
  <si>
    <t xml:space="preserve"> Erythrobacter sp. SG61-1L.</t>
  </si>
  <si>
    <t xml:space="preserve"> NCBI_TaxID=1603897 {ECO:0000313|EMBL:KPL68702.1, ECO:0000313|Proteomes:UP000049978};</t>
  </si>
  <si>
    <t xml:space="preserve"> Citromicrobium sp. RCC1885.</t>
  </si>
  <si>
    <t xml:space="preserve"> NCBI_TaxID=1647104 {ECO:0000313|EMBL:KPM22062.1, ECO:0000313|Proteomes:UP000050479};</t>
  </si>
  <si>
    <t xml:space="preserve"> Citromicrobium.</t>
  </si>
  <si>
    <t xml:space="preserve"> NCBI_TaxID=1647104 {ECO:0000313|EMBL:KPM24630.1, ECO:0000313|Proteomes:UP000050479};</t>
  </si>
  <si>
    <t xml:space="preserve"> NCBI_TaxID=1647104 {ECO:0000313|EMBL:KPM24778.1, ECO:0000313|Proteomes:UP000050479};</t>
  </si>
  <si>
    <t xml:space="preserve"> NCBI_TaxID=1647104 {ECO:0000313|EMBL:KPM22146.1, ECO:0000313|Proteomes:UP000050479};</t>
  </si>
  <si>
    <t xml:space="preserve"> NCBI_TaxID=1647104 {ECO:0000313|EMBL:KPM25726.1, ECO:0000313|Proteomes:UP000050479};</t>
  </si>
  <si>
    <t xml:space="preserve"> NCBI_TaxID=1647104 {ECO:0000313|EMBL:KPM24387.1, ECO:0000313|Proteomes:UP000050479};</t>
  </si>
  <si>
    <t xml:space="preserve"> Porphyrobacter sp. HL-46.</t>
  </si>
  <si>
    <t xml:space="preserve"> NCBI_TaxID=1479239 {ECO:0000313|EMBL:KPQ33828.1, ECO:0000313|Proteomes:UP000054043};</t>
  </si>
  <si>
    <t xml:space="preserve"> Desulfuromonas sp. SDB.</t>
  </si>
  <si>
    <t xml:space="preserve"> NCBI_TaxID=1735325 {ECO:0000313|EMBL:KQC13566.1, ECO:0000313|Proteomes:UP000051310};</t>
  </si>
  <si>
    <t xml:space="preserve"> Deltaproteobacteria</t>
  </si>
  <si>
    <t xml:space="preserve"> Desulfuromonadales</t>
  </si>
  <si>
    <t>Desulfuromonadaceae</t>
  </si>
  <si>
    <t xml:space="preserve"> Desulfuromonas.</t>
  </si>
  <si>
    <t xml:space="preserve"> Loktanella sp. 3ANDIMAR09.</t>
  </si>
  <si>
    <t xml:space="preserve"> NCBI_TaxID=1225657 {ECO:0000313|EMBL:KQI70219.1, ECO:0000313|Proteomes:UP000051463};</t>
  </si>
  <si>
    <t xml:space="preserve"> Bosea thiooxidans.</t>
  </si>
  <si>
    <t xml:space="preserve"> NCBI_TaxID=53254 {ECO:0000313|EMBL:KQK29773.1, ECO:0000313|Proteomes:UP000051562};</t>
  </si>
  <si>
    <t xml:space="preserve"> Novosphingobium sp. Leaf2.</t>
  </si>
  <si>
    <t xml:space="preserve"> NCBI_TaxID=1735670 {ECO:0000313|EMBL:KQM18898.1, ECO:0000313|Proteomes:UP000050893};</t>
  </si>
  <si>
    <t xml:space="preserve"> NCBI_TaxID=1735670 {ECO:0000313|EMBL:KQM18832.1, ECO:0000313|Proteomes:UP000050893};</t>
  </si>
  <si>
    <t xml:space="preserve"> NCBI_TaxID=1735670 {ECO:0000313|EMBL:KQM19627.1, ECO:0000313|Proteomes:UP000050893};</t>
  </si>
  <si>
    <t xml:space="preserve"> Sphingomonas sp. Leaf9.</t>
  </si>
  <si>
    <t xml:space="preserve"> NCBI_TaxID=1735674 {ECO:0000313|EMBL:KQM26647.1, ECO:0000313|Proteomes:UP000051210};</t>
  </si>
  <si>
    <t xml:space="preserve"> NCBI_TaxID=1735674 {ECO:0000313|EMBL:KQM26465.1, ECO:0000313|Proteomes:UP000051210};</t>
  </si>
  <si>
    <t xml:space="preserve"> NCBI_TaxID=1735674 {ECO:0000313|EMBL:KQM28116.1, ECO:0000313|Proteomes:UP000051210};</t>
  </si>
  <si>
    <t xml:space="preserve"> Sphingomonas sp. Leaf17.</t>
  </si>
  <si>
    <t xml:space="preserve"> NCBI_TaxID=1735683 {ECO:0000313|EMBL:KQM64382.1, ECO:0000313|Proteomes:UP000051777};</t>
  </si>
  <si>
    <t xml:space="preserve"> Sphingobium sp. Leaf26.</t>
  </si>
  <si>
    <t xml:space="preserve"> NCBI_TaxID=1735693 {ECO:0000313|EMBL:KQM98726.1, ECO:0000313|Proteomes:UP000051336};</t>
  </si>
  <si>
    <t xml:space="preserve"> NCBI_TaxID=1735693 {ECO:0000313|EMBL:KQN04450.1, ECO:0000313|Proteomes:UP000051336};</t>
  </si>
  <si>
    <t xml:space="preserve"> NCBI_TaxID=1735693 {ECO:0000313|EMBL:KQN10119.1, ECO:0000313|Proteomes:UP000051336};</t>
  </si>
  <si>
    <t xml:space="preserve"> Sphingomonas sp. Leaf33.</t>
  </si>
  <si>
    <t xml:space="preserve"> NCBI_TaxID=1736215 {ECO:0000313|EMBL:KQN19414.1, ECO:0000313|Proteomes:UP000051455};</t>
  </si>
  <si>
    <t xml:space="preserve"> NCBI_TaxID=1736215 {ECO:0000313|EMBL:KQN26702.1, ECO:0000313|Proteomes:UP000051455};</t>
  </si>
  <si>
    <t xml:space="preserve"> Sphingomonas sp. Leaf34.</t>
  </si>
  <si>
    <t xml:space="preserve"> NCBI_TaxID=1736216 {ECO:0000313|EMBL:KQN30295.1, ECO:0000313|Proteomes:UP000051932};</t>
  </si>
  <si>
    <t xml:space="preserve"> NCBI_TaxID=1736216 {ECO:0000313|EMBL:KQN31979.1, ECO:0000313|Proteomes:UP000051932};</t>
  </si>
  <si>
    <t xml:space="preserve"> NCBI_TaxID=1736216 {ECO:0000313|EMBL:KQN32075.1, ECO:0000313|Proteomes:UP000051932};</t>
  </si>
  <si>
    <t xml:space="preserve"> Methylobacterium sp. Leaf93.</t>
  </si>
  <si>
    <t xml:space="preserve"> NCBI_TaxID=1736249 {ECO:0000313|EMBL:KQP00997.1, ECO:0000313|Proteomes:UP000052062};</t>
  </si>
  <si>
    <t xml:space="preserve"> Methylobacterium sp. Leaf99.</t>
  </si>
  <si>
    <t xml:space="preserve"> NCBI_TaxID=1736251 {ECO:0000313|EMBL:KQP04183.1, ECO:0000313|Proteomes:UP000052050};</t>
  </si>
  <si>
    <t xml:space="preserve"> NCBI_TaxID=1736249 {ECO:0000313|EMBL:KQP00995.1, ECO:0000313|Proteomes:UP000052062};</t>
  </si>
  <si>
    <t xml:space="preserve"> NCBI_TaxID=1736251 {ECO:0000313|EMBL:KQP07806.1, ECO:0000313|Proteomes:UP000052050};</t>
  </si>
  <si>
    <t xml:space="preserve"> NCBI_TaxID=1736251 {ECO:0000313|EMBL:KQP08778.1, ECO:0000313|Proteomes:UP000052050};</t>
  </si>
  <si>
    <t xml:space="preserve"> NCBI_TaxID=1736249 {ECO:0000313|EMBL:KQP09587.1, ECO:0000313|Proteomes:UP000052062};</t>
  </si>
  <si>
    <t xml:space="preserve"> NCBI_TaxID=1736249 {ECO:0000313|EMBL:KQP04812.1, ECO:0000313|Proteomes:UP000052062};</t>
  </si>
  <si>
    <t xml:space="preserve"> NCBI_TaxID=1736251 {ECO:0000313|EMBL:KQP09813.1, ECO:0000313|Proteomes:UP000052050};</t>
  </si>
  <si>
    <t xml:space="preserve"> NCBI_TaxID=1736249 {ECO:0000313|EMBL:KQP05769.1, ECO:0000313|Proteomes:UP000052062};</t>
  </si>
  <si>
    <t xml:space="preserve"> NCBI_TaxID=1736249 {ECO:0000313|EMBL:KQP08692.1, ECO:0000313|Proteomes:UP000052062};</t>
  </si>
  <si>
    <t xml:space="preserve"> NCBI_TaxID=1736251 {ECO:0000313|EMBL:KQP05912.1, ECO:0000313|Proteomes:UP000052050};</t>
  </si>
  <si>
    <t xml:space="preserve"> NCBI_TaxID=1736251 {ECO:0000313|EMBL:KQP07288.1, ECO:0000313|Proteomes:UP000052050};</t>
  </si>
  <si>
    <t xml:space="preserve"> NCBI_TaxID=1736251 {ECO:0000313|EMBL:KQP08171.1, ECO:0000313|Proteomes:UP000052050};</t>
  </si>
  <si>
    <t xml:space="preserve"> NCBI_TaxID=1736251 {ECO:0000313|EMBL:KQP11442.1, ECO:0000313|Proteomes:UP000052050};</t>
  </si>
  <si>
    <t xml:space="preserve"> NCBI_TaxID=1736249 {ECO:0000313|EMBL:KQP13946.1, ECO:0000313|Proteomes:UP000052062};</t>
  </si>
  <si>
    <t xml:space="preserve"> NCBI_TaxID=1736251 {ECO:0000313|EMBL:KQP08224.1, ECO:0000313|Proteomes:UP000052050};</t>
  </si>
  <si>
    <t xml:space="preserve"> NCBI_TaxID=1736251 {ECO:0000313|EMBL:KQP07793.1, ECO:0000313|Proteomes:UP000052050};</t>
  </si>
  <si>
    <t xml:space="preserve"> NCBI_TaxID=1736249 {ECO:0000313|EMBL:KQP14627.1, ECO:0000313|Proteomes:UP000052062};</t>
  </si>
  <si>
    <t xml:space="preserve"> NCBI_TaxID=1736251 {ECO:0000313|EMBL:KQP10877.1, ECO:0000313|Proteomes:UP000052050};</t>
  </si>
  <si>
    <t xml:space="preserve"> NCBI_TaxID=1736249 {ECO:0000313|EMBL:KQP15689.1, ECO:0000313|Proteomes:UP000052062};</t>
  </si>
  <si>
    <t xml:space="preserve"> NCBI_TaxID=1736249 {ECO:0000313|EMBL:KQP16364.1, ECO:0000313|Proteomes:UP000052062};</t>
  </si>
  <si>
    <t xml:space="preserve"> NCBI_TaxID=1736249 {ECO:0000313|EMBL:KQP16581.1, ECO:0000313|Proteomes:UP000052062};</t>
  </si>
  <si>
    <t xml:space="preserve"> NCBI_TaxID=1736251 {ECO:0000313|EMBL:KQP10384.1, ECO:0000313|Proteomes:UP000052050};</t>
  </si>
  <si>
    <t xml:space="preserve"> NCBI_TaxID=1736251 {ECO:0000313|EMBL:KQP11252.1, ECO:0000313|Proteomes:UP000052050};</t>
  </si>
  <si>
    <t xml:space="preserve"> NCBI_TaxID=1736249 {ECO:0000313|EMBL:KQP14625.1, ECO:0000313|Proteomes:UP000052062};</t>
  </si>
  <si>
    <t xml:space="preserve"> NCBI_TaxID=1736249 {ECO:0000313|EMBL:KQP16509.1, ECO:0000313|Proteomes:UP000052062};</t>
  </si>
  <si>
    <t xml:space="preserve"> Rhizobium sp. Leaf306.</t>
  </si>
  <si>
    <t xml:space="preserve"> NCBI_TaxID=1736330 {ECO:0000313|EMBL:KQQ35234.1, ECO:0000313|Proteomes:UP000052122};</t>
  </si>
  <si>
    <t xml:space="preserve"> NCBI_TaxID=1736330 {ECO:0000313|EMBL:KQQ35182.1, ECO:0000313|Proteomes:UP000052122};</t>
  </si>
  <si>
    <t xml:space="preserve"> NCBI_TaxID=1736330 {ECO:0000313|EMBL:KQQ36344.1, ECO:0000313|Proteomes:UP000052122};</t>
  </si>
  <si>
    <t xml:space="preserve"> NCBI_TaxID=1736330 {ECO:0000313|EMBL:KQQ37048.1, ECO:0000313|Proteomes:UP000052122};</t>
  </si>
  <si>
    <t xml:space="preserve"> NCBI_TaxID=1736330 {ECO:0000313|EMBL:KQQ37339.1, ECO:0000313|Proteomes:UP000052122};</t>
  </si>
  <si>
    <t xml:space="preserve"> NCBI_TaxID=1736330 {ECO:0000313|EMBL:KQQ38793.1, ECO:0000313|Proteomes:UP000052122};</t>
  </si>
  <si>
    <t xml:space="preserve"> NCBI_TaxID=1736330 {ECO:0000313|EMBL:KQQ34522.1, ECO:0000313|Proteomes:UP000052122};</t>
  </si>
  <si>
    <t xml:space="preserve"> NCBI_TaxID=1736330 {ECO:0000313|EMBL:KQQ34579.1, ECO:0000313|Proteomes:UP000052122};</t>
  </si>
  <si>
    <t xml:space="preserve"> NCBI_TaxID=1736330 {ECO:0000313|EMBL:KQQ35011.1, ECO:0000313|Proteomes:UP000052122};</t>
  </si>
  <si>
    <t xml:space="preserve"> NCBI_TaxID=1736330 {ECO:0000313|EMBL:KQQ35258.1, ECO:0000313|Proteomes:UP000052122};</t>
  </si>
  <si>
    <t xml:space="preserve"> NCBI_TaxID=1736330 {ECO:0000313|EMBL:KQQ37430.1, ECO:0000313|Proteomes:UP000052122};</t>
  </si>
  <si>
    <t xml:space="preserve"> NCBI_TaxID=1736330 {ECO:0000313|EMBL:KQQ36573.1, ECO:0000313|Proteomes:UP000052122};</t>
  </si>
  <si>
    <t xml:space="preserve"> NCBI_TaxID=1736330 {ECO:0000313|EMBL:KQQ37107.1, ECO:0000313|Proteomes:UP000052122};</t>
  </si>
  <si>
    <t xml:space="preserve"> NCBI_TaxID=1736330 {ECO:0000313|EMBL:KQQ38869.1, ECO:0000313|Proteomes:UP000052122};</t>
  </si>
  <si>
    <t xml:space="preserve"> NCBI_TaxID=1736330 {ECO:0000313|EMBL:KQQ38795.1, ECO:0000313|Proteomes:UP000052122};</t>
  </si>
  <si>
    <t xml:space="preserve"> Aureimonas sp. Leaf324.</t>
  </si>
  <si>
    <t xml:space="preserve"> NCBI_TaxID=1736336 {ECO:0000313|EMBL:KQQ80808.1, ECO:0000313|Proteomes:UP000050862};</t>
  </si>
  <si>
    <t xml:space="preserve"> NCBI_TaxID=1736336 {ECO:0000313|EMBL:KQQ79066.1, ECO:0000313|Proteomes:UP000050862};</t>
  </si>
  <si>
    <t xml:space="preserve"> NCBI_TaxID=1736336 {ECO:0000313|EMBL:KQQ82089.1, ECO:0000313|Proteomes:UP000050862};</t>
  </si>
  <si>
    <t xml:space="preserve"> NCBI_TaxID=1736336 {ECO:0000313|EMBL:KQQ85774.1, ECO:0000313|Proteomes:UP000050862};</t>
  </si>
  <si>
    <t xml:space="preserve"> NCBI_TaxID=1736336 {ECO:0000313|EMBL:KQQ80619.1, ECO:0000313|Proteomes:UP000050862};</t>
  </si>
  <si>
    <t xml:space="preserve"> NCBI_TaxID=1736336 {ECO:0000313|EMBL:KQQ81325.1, ECO:0000313|Proteomes:UP000050862};</t>
  </si>
  <si>
    <t xml:space="preserve"> NCBI_TaxID=1736336 {ECO:0000313|EMBL:KQQ80709.1, ECO:0000313|Proteomes:UP000050862};</t>
  </si>
  <si>
    <t xml:space="preserve"> NCBI_TaxID=1736336 {ECO:0000313|EMBL:KQQ86235.1, ECO:0000313|Proteomes:UP000050862};</t>
  </si>
  <si>
    <t xml:space="preserve"> NCBI_TaxID=1736336 {ECO:0000313|EMBL:KQQ81879.1, ECO:0000313|Proteomes:UP000050862};</t>
  </si>
  <si>
    <t xml:space="preserve"> NCBI_TaxID=1736336 {ECO:0000313|EMBL:KQQ86477.1, ECO:0000313|Proteomes:UP000050862};</t>
  </si>
  <si>
    <t xml:space="preserve"> NCBI_TaxID=1736336 {ECO:0000313|EMBL:KQQ84513.1, ECO:0000313|Proteomes:UP000050862};</t>
  </si>
  <si>
    <t xml:space="preserve"> NCBI_TaxID=1736336 {ECO:0000313|EMBL:KQQ91120.1, ECO:0000313|Proteomes:UP000050862};</t>
  </si>
  <si>
    <t xml:space="preserve"> NCBI_TaxID=1736336 {ECO:0000313|EMBL:KQQ90252.1, ECO:0000313|Proteomes:UP000050862};</t>
  </si>
  <si>
    <t xml:space="preserve"> NCBI_TaxID=1736336 {ECO:0000313|EMBL:KQQ91214.1, ECO:0000313|Proteomes:UP000050862};</t>
  </si>
  <si>
    <t xml:space="preserve"> Sphingomonas sp. Leaf343.</t>
  </si>
  <si>
    <t xml:space="preserve"> NCBI_TaxID=1736345 {ECO:0000313|EMBL:KQR82167.1, ECO:0000313|Proteomes:UP000051323};</t>
  </si>
  <si>
    <t xml:space="preserve"> NCBI_TaxID=1736345 {ECO:0000313|EMBL:KQR84132.1, ECO:0000313|Proteomes:UP000051323};</t>
  </si>
  <si>
    <t xml:space="preserve"> NCBI_TaxID=1736345 {ECO:0000313|EMBL:KQR83641.1, ECO:0000313|Proteomes:UP000051323};</t>
  </si>
  <si>
    <t xml:space="preserve"> Sphingomonas sp. Leaf357.</t>
  </si>
  <si>
    <t xml:space="preserve"> NCBI_TaxID=1736350 {ECO:0000313|EMBL:KQS01846.1, ECO:0000313|Proteomes:UP000051080};</t>
  </si>
  <si>
    <t xml:space="preserve"> NCBI_TaxID=1736350 {ECO:0000313|EMBL:KQS03643.1, ECO:0000313|Proteomes:UP000051080};</t>
  </si>
  <si>
    <t xml:space="preserve"> NCBI_TaxID=1736350 {ECO:0000313|EMBL:KQS05111.1, ECO:0000313|Proteomes:UP000051080};</t>
  </si>
  <si>
    <t xml:space="preserve"> Brevundimonas sp. Leaf363.</t>
  </si>
  <si>
    <t xml:space="preserve"> NCBI_TaxID=1736353 {ECO:0000313|EMBL:KQS54295.1, ECO:0000313|Proteomes:UP000051182};</t>
  </si>
  <si>
    <t xml:space="preserve"> NCBI_TaxID=1736353 {ECO:0000313|EMBL:KQS56524.1, ECO:0000313|Proteomes:UP000051182};</t>
  </si>
  <si>
    <t xml:space="preserve"> NCBI_TaxID=1736353 {ECO:0000313|EMBL:KQS55599.1, ECO:0000313|Proteomes:UP000051182};</t>
  </si>
  <si>
    <t xml:space="preserve"> Rhizobium sp. Leaf371.</t>
  </si>
  <si>
    <t xml:space="preserve"> NCBI_TaxID=1736355 {ECO:0000313|EMBL:KQS61207.1, ECO:0000313|Proteomes:UP000052161};</t>
  </si>
  <si>
    <t xml:space="preserve"> NCBI_TaxID=1736353 {ECO:0000313|EMBL:KQS56376.1, ECO:0000313|Proteomes:UP000051182};</t>
  </si>
  <si>
    <t xml:space="preserve"> NCBI_TaxID=1736355 {ECO:0000313|EMBL:KQS63201.1, ECO:0000313|Proteomes:UP000052161};</t>
  </si>
  <si>
    <t xml:space="preserve"> NCBI_TaxID=1736355 {ECO:0000313|EMBL:KQS63424.1, ECO:0000313|Proteomes:UP000052161};</t>
  </si>
  <si>
    <t xml:space="preserve"> NCBI_TaxID=1736355 {ECO:0000313|EMBL:KQS64165.1, ECO:0000313|Proteomes:UP000052161};</t>
  </si>
  <si>
    <t xml:space="preserve"> NCBI_TaxID=1736355 {ECO:0000313|EMBL:KQS67619.1, ECO:0000313|Proteomes:UP000052161};</t>
  </si>
  <si>
    <t xml:space="preserve"> NCBI_TaxID=1736355 {ECO:0000313|EMBL:KQS65682.1, ECO:0000313|Proteomes:UP000052161};</t>
  </si>
  <si>
    <t xml:space="preserve"> NCBI_TaxID=1736355 {ECO:0000313|EMBL:KQS67611.1, ECO:0000313|Proteomes:UP000052161};</t>
  </si>
  <si>
    <t xml:space="preserve"> NCBI_TaxID=1736355 {ECO:0000313|EMBL:KQS71699.1, ECO:0000313|Proteomes:UP000052161};</t>
  </si>
  <si>
    <t xml:space="preserve"> NCBI_TaxID=1736355 {ECO:0000313|EMBL:KQS72417.1, ECO:0000313|Proteomes:UP000052161};</t>
  </si>
  <si>
    <t xml:space="preserve"> NCBI_TaxID=1736355 {ECO:0000313|EMBL:KQS72726.1, ECO:0000313|Proteomes:UP000052161};</t>
  </si>
  <si>
    <t xml:space="preserve"> NCBI_TaxID=1736355 {ECO:0000313|EMBL:KQS71778.1, ECO:0000313|Proteomes:UP000052161};</t>
  </si>
  <si>
    <t xml:space="preserve"> NCBI_TaxID=1736355 {ECO:0000313|EMBL:KQS73051.1, ECO:0000313|Proteomes:UP000052161};</t>
  </si>
  <si>
    <t xml:space="preserve"> NCBI_TaxID=1736355 {ECO:0000313|EMBL:KQS72234.1, ECO:0000313|Proteomes:UP000052161};</t>
  </si>
  <si>
    <t xml:space="preserve"> NCBI_TaxID=1736355 {ECO:0000313|EMBL:KQS72362.1, ECO:0000313|Proteomes:UP000052161};</t>
  </si>
  <si>
    <t xml:space="preserve"> Methylobacterium sp. Leaf399.</t>
  </si>
  <si>
    <t xml:space="preserve"> NCBI_TaxID=1736364 {ECO:0000313|EMBL:KQT11907.1, ECO:0000313|Proteomes:UP000052067};</t>
  </si>
  <si>
    <t xml:space="preserve"> NCBI_TaxID=1736364 {ECO:0000313|EMBL:KQT07914.1, ECO:0000313|Proteomes:UP000052067};</t>
  </si>
  <si>
    <t xml:space="preserve"> NCBI_TaxID=1736364 {ECO:0000313|EMBL:KQT12604.1, ECO:0000313|Proteomes:UP000052067};</t>
  </si>
  <si>
    <t xml:space="preserve"> NCBI_TaxID=1736364 {ECO:0000313|EMBL:KQT12603.1, ECO:0000313|Proteomes:UP000052067};</t>
  </si>
  <si>
    <t xml:space="preserve"> Bradyrhizobium sp. Leaf396.</t>
  </si>
  <si>
    <t xml:space="preserve"> NCBI_TaxID=1736363 {ECO:0000313|EMBL:KQT12082.1, ECO:0000313|Proteomes:UP000051536};</t>
  </si>
  <si>
    <t xml:space="preserve"> NCBI_TaxID=1736363 {ECO:0000313|EMBL:KQT12873.1, ECO:0000313|Proteomes:UP000051536};</t>
  </si>
  <si>
    <t xml:space="preserve"> NCBI_TaxID=1736363 {ECO:0000313|EMBL:KQT13211.1, ECO:0000313|Proteomes:UP000051536};</t>
  </si>
  <si>
    <t xml:space="preserve"> NCBI_TaxID=1736363 {ECO:0000313|EMBL:KQT12926.1, ECO:0000313|Proteomes:UP000051536};</t>
  </si>
  <si>
    <t xml:space="preserve"> NCBI_TaxID=1736364 {ECO:0000313|EMBL:KQT14901.1, ECO:0000313|Proteomes:UP000052067};</t>
  </si>
  <si>
    <t xml:space="preserve"> NCBI_TaxID=1736364 {ECO:0000313|EMBL:KQT14933.1, ECO:0000313|Proteomes:UP000052067};</t>
  </si>
  <si>
    <t xml:space="preserve"> NCBI_TaxID=1736363 {ECO:0000313|EMBL:KQT15013.1, ECO:0000313|Proteomes:UP000051536};</t>
  </si>
  <si>
    <t xml:space="preserve"> NCBI_TaxID=1736364 {ECO:0000313|EMBL:KQT18902.1, ECO:0000313|Proteomes:UP000052067};</t>
  </si>
  <si>
    <t xml:space="preserve"> NCBI_TaxID=1736364 {ECO:0000313|EMBL:KQT18903.1, ECO:0000313|Proteomes:UP000052067};</t>
  </si>
  <si>
    <t xml:space="preserve"> NCBI_TaxID=1736364 {ECO:0000313|EMBL:KQT14610.1, ECO:0000313|Proteomes:UP000052067};</t>
  </si>
  <si>
    <t xml:space="preserve"> NCBI_TaxID=1736364 {ECO:0000313|EMBL:KQT14926.1, ECO:0000313|Proteomes:UP000052067};</t>
  </si>
  <si>
    <t xml:space="preserve"> NCBI_TaxID=1736363 {ECO:0000313|EMBL:KQT16629.1, ECO:0000313|Proteomes:UP000051536};</t>
  </si>
  <si>
    <t xml:space="preserve"> NCBI_TaxID=1736364 {ECO:0000313|EMBL:KQT19740.1, ECO:0000313|Proteomes:UP000052067};</t>
  </si>
  <si>
    <t xml:space="preserve"> NCBI_TaxID=1736364 {ECO:0000313|EMBL:KQT20000.1, ECO:0000313|Proteomes:UP000052067};</t>
  </si>
  <si>
    <t xml:space="preserve"> NCBI_TaxID=1736363 {ECO:0000313|EMBL:KQT15880.1, ECO:0000313|Proteomes:UP000051536};</t>
  </si>
  <si>
    <t xml:space="preserve"> NCBI_TaxID=1736364 {ECO:0000313|EMBL:KQT19051.1, ECO:0000313|Proteomes:UP000052067};</t>
  </si>
  <si>
    <t xml:space="preserve"> NCBI_TaxID=1736363 {ECO:0000313|EMBL:KQT26759.1, ECO:0000313|Proteomes:UP000051536};</t>
  </si>
  <si>
    <t xml:space="preserve"> NCBI_TaxID=1736363 {ECO:0000313|EMBL:KQT25659.1, ECO:0000313|Proteomes:UP000051536};</t>
  </si>
  <si>
    <t xml:space="preserve"> NCBI_TaxID=1736363 {ECO:0000313|EMBL:KQT26843.1, ECO:0000313|Proteomes:UP000051536};</t>
  </si>
  <si>
    <t xml:space="preserve"> Aureimonas sp. Leaf454.</t>
  </si>
  <si>
    <t xml:space="preserve"> NCBI_TaxID=1736381 {ECO:0000313|EMBL:KQT41969.1, ECO:0000313|Proteomes:UP000051585};</t>
  </si>
  <si>
    <t xml:space="preserve"> NCBI_TaxID=1736381 {ECO:0000313|EMBL:KQT45229.1, ECO:0000313|Proteomes:UP000051585};</t>
  </si>
  <si>
    <t xml:space="preserve"> NCBI_TaxID=1736381 {ECO:0000313|EMBL:KQT45299.1, ECO:0000313|Proteomes:UP000051585};</t>
  </si>
  <si>
    <t xml:space="preserve"> NCBI_TaxID=1736381 {ECO:0000313|EMBL:KQT42020.1, ECO:0000313|Proteomes:UP000051585};</t>
  </si>
  <si>
    <t xml:space="preserve"> NCBI_TaxID=1736381 {ECO:0000313|EMBL:KQT47424.1, ECO:0000313|Proteomes:UP000051585};</t>
  </si>
  <si>
    <t xml:space="preserve"> NCBI_TaxID=1736381 {ECO:0000313|EMBL:KQT48978.1, ECO:0000313|Proteomes:UP000051585};</t>
  </si>
  <si>
    <t xml:space="preserve"> Methylobacterium sp. Leaf456.</t>
  </si>
  <si>
    <t xml:space="preserve"> NCBI_TaxID=1736382 {ECO:0000313|EMBL:KQT50141.1, ECO:0000313|Proteomes:UP000050829};</t>
  </si>
  <si>
    <t xml:space="preserve"> NCBI_TaxID=1736381 {ECO:0000313|EMBL:KQT50290.1, ECO:0000313|Proteomes:UP000051585};</t>
  </si>
  <si>
    <t xml:space="preserve"> NCBI_TaxID=1736382 {ECO:0000313|EMBL:KQT50610.1, ECO:0000313|Proteomes:UP000050829};</t>
  </si>
  <si>
    <t xml:space="preserve"> NCBI_TaxID=1736381 {ECO:0000313|EMBL:KQT50927.1, ECO:0000313|Proteomes:UP000051585};</t>
  </si>
  <si>
    <t xml:space="preserve"> NCBI_TaxID=1736382 {ECO:0000313|EMBL:KQT46558.1, ECO:0000313|Proteomes:UP000050829};</t>
  </si>
  <si>
    <t xml:space="preserve"> NCBI_TaxID=1736382 {ECO:0000313|EMBL:KQT46836.1, ECO:0000313|Proteomes:UP000050829};</t>
  </si>
  <si>
    <t xml:space="preserve"> NCBI_TaxID=1736381 {ECO:0000313|EMBL:KQT46363.1, ECO:0000313|Proteomes:UP000051585};</t>
  </si>
  <si>
    <t xml:space="preserve"> NCBI_TaxID=1736381 {ECO:0000313|EMBL:KQT52365.1, ECO:0000313|Proteomes:UP000051585};</t>
  </si>
  <si>
    <t xml:space="preserve"> NCBI_TaxID=1736382 {ECO:0000313|EMBL:KQT50005.1, ECO:0000313|Proteomes:UP000050829};</t>
  </si>
  <si>
    <t xml:space="preserve"> NCBI_TaxID=1736382 {ECO:0000313|EMBL:KQT50055.1, ECO:0000313|Proteomes:UP000050829};</t>
  </si>
  <si>
    <t xml:space="preserve"> NCBI_TaxID=1736381 {ECO:0000313|EMBL:KQT53666.1, ECO:0000313|Proteomes:UP000051585};</t>
  </si>
  <si>
    <t xml:space="preserve"> NCBI_TaxID=1736381 {ECO:0000313|EMBL:KQT53656.1, ECO:0000313|Proteomes:UP000051585};</t>
  </si>
  <si>
    <t xml:space="preserve"> NCBI_TaxID=1736381 {ECO:0000313|EMBL:KQT50823.1, ECO:0000313|Proteomes:UP000051585};</t>
  </si>
  <si>
    <t xml:space="preserve"> NCBI_TaxID=1736382 {ECO:0000313|EMBL:KQT54064.1, ECO:0000313|Proteomes:UP000050829};</t>
  </si>
  <si>
    <t xml:space="preserve"> NCBI_TaxID=1736381 {ECO:0000313|EMBL:KQT54088.1, ECO:0000313|Proteomes:UP000051585};</t>
  </si>
  <si>
    <t xml:space="preserve"> NCBI_TaxID=1736381 {ECO:0000313|EMBL:KQT52341.1, ECO:0000313|Proteomes:UP000051585};</t>
  </si>
  <si>
    <t xml:space="preserve"> NCBI_TaxID=1736382 {ECO:0000313|EMBL:KQT58056.1, ECO:0000313|Proteomes:UP000050829};</t>
  </si>
  <si>
    <t xml:space="preserve"> NCBI_TaxID=1736382 {ECO:0000313|EMBL:KQT56967.1, ECO:0000313|Proteomes:UP000050829};</t>
  </si>
  <si>
    <t xml:space="preserve"> NCBI_TaxID=1736382 {ECO:0000313|EMBL:KQT60786.1, ECO:0000313|Proteomes:UP000050829};</t>
  </si>
  <si>
    <t xml:space="preserve"> NCBI_TaxID=1736382 {ECO:0000313|EMBL:KQT59738.1, ECO:0000313|Proteomes:UP000050829};</t>
  </si>
  <si>
    <t xml:space="preserve"> NCBI_TaxID=1736382 {ECO:0000313|EMBL:KQT61430.1, ECO:0000313|Proteomes:UP000050829};</t>
  </si>
  <si>
    <t xml:space="preserve"> NCBI_TaxID=1736382 {ECO:0000313|EMBL:KQT61674.1, ECO:0000313|Proteomes:UP000050829};</t>
  </si>
  <si>
    <t xml:space="preserve"> Aureimonas sp. Leaf460.</t>
  </si>
  <si>
    <t xml:space="preserve"> NCBI_TaxID=1736384 {ECO:0000313|EMBL:KQT72375.1, ECO:0000313|Proteomes:UP000051159};</t>
  </si>
  <si>
    <t xml:space="preserve"> NCBI_TaxID=1736384 {ECO:0000313|EMBL:KQT75938.1, ECO:0000313|Proteomes:UP000051159};</t>
  </si>
  <si>
    <t xml:space="preserve"> NCBI_TaxID=1736384 {ECO:0000313|EMBL:KQT76048.1, ECO:0000313|Proteomes:UP000051159};</t>
  </si>
  <si>
    <t xml:space="preserve"> NCBI_TaxID=1736384 {ECO:0000313|EMBL:KQT72414.1, ECO:0000313|Proteomes:UP000051159};</t>
  </si>
  <si>
    <t xml:space="preserve"> NCBI_TaxID=1736384 {ECO:0000313|EMBL:KQT77043.1, ECO:0000313|Proteomes:UP000051159};</t>
  </si>
  <si>
    <t xml:space="preserve"> NCBI_TaxID=1736384 {ECO:0000313|EMBL:KQT74922.1, ECO:0000313|Proteomes:UP000051159};</t>
  </si>
  <si>
    <t xml:space="preserve"> Aurantimonas sp. Leaf443.</t>
  </si>
  <si>
    <t xml:space="preserve"> NCBI_TaxID=1736378 {ECO:0000313|EMBL:KQT82477.1, ECO:0000313|Proteomes:UP000051458};</t>
  </si>
  <si>
    <t xml:space="preserve"> Aurantimonas.</t>
  </si>
  <si>
    <t xml:space="preserve"> NCBI_TaxID=1736384 {ECO:0000313|EMBL:KQT79445.1, ECO:0000313|Proteomes:UP000051159};</t>
  </si>
  <si>
    <t xml:space="preserve"> NCBI_TaxID=1736384 {ECO:0000313|EMBL:KQT81249.1, ECO:0000313|Proteomes:UP000051159};</t>
  </si>
  <si>
    <t xml:space="preserve"> NCBI_TaxID=1736384 {ECO:0000313|EMBL:KQT81393.1, ECO:0000313|Proteomes:UP000051159};</t>
  </si>
  <si>
    <t xml:space="preserve"> NCBI_TaxID=1736378 {ECO:0000313|EMBL:KQT83795.1, ECO:0000313|Proteomes:UP000051458};</t>
  </si>
  <si>
    <t xml:space="preserve"> NCBI_TaxID=1736384 {ECO:0000313|EMBL:KQT80262.1, ECO:0000313|Proteomes:UP000051159};</t>
  </si>
  <si>
    <t xml:space="preserve"> NCBI_TaxID=1736378 {ECO:0000313|EMBL:KQT85965.1, ECO:0000313|Proteomes:UP000051458};</t>
  </si>
  <si>
    <t xml:space="preserve"> NCBI_TaxID=1736378 {ECO:0000313|EMBL:KQT83159.1, ECO:0000313|Proteomes:UP000051458};</t>
  </si>
  <si>
    <t xml:space="preserve"> NCBI_TaxID=1736378 {ECO:0000313|EMBL:KQT87920.1, ECO:0000313|Proteomes:UP000051458};</t>
  </si>
  <si>
    <t xml:space="preserve"> NCBI_TaxID=1736378 {ECO:0000313|EMBL:KQT88451.1, ECO:0000313|Proteomes:UP000051458};</t>
  </si>
  <si>
    <t xml:space="preserve"> NCBI_TaxID=1736378 {ECO:0000313|EMBL:KQT86036.1, ECO:0000313|Proteomes:UP000051458};</t>
  </si>
  <si>
    <t xml:space="preserve"> Rhizobium sp. Leaf453.</t>
  </si>
  <si>
    <t xml:space="preserve"> NCBI_TaxID=1736380 {ECO:0000313|EMBL:KQT91917.1, ECO:0000313|Proteomes:UP000050939};</t>
  </si>
  <si>
    <t xml:space="preserve"> NCBI_TaxID=1736380 {ECO:0000313|EMBL:KQT91699.1, ECO:0000313|Proteomes:UP000050939};</t>
  </si>
  <si>
    <t xml:space="preserve"> NCBI_TaxID=1736378 {ECO:0000313|EMBL:KQT87115.1, ECO:0000313|Proteomes:UP000051458};</t>
  </si>
  <si>
    <t xml:space="preserve"> NCBI_TaxID=1736378 {ECO:0000313|EMBL:KQT88470.1, ECO:0000313|Proteomes:UP000051458};</t>
  </si>
  <si>
    <t xml:space="preserve"> NCBI_TaxID=1736380 {ECO:0000313|EMBL:KQU00941.1, ECO:0000313|Proteomes:UP000050939};</t>
  </si>
  <si>
    <t xml:space="preserve"> NCBI_TaxID=1736380 {ECO:0000313|EMBL:KQU01331.1, ECO:0000313|Proteomes:UP000050939};</t>
  </si>
  <si>
    <t xml:space="preserve"> NCBI_TaxID=1736380 {ECO:0000313|EMBL:KQU01546.1, ECO:0000313|Proteomes:UP000050939};</t>
  </si>
  <si>
    <t xml:space="preserve"> NCBI_TaxID=1736380 {ECO:0000313|EMBL:KQU01668.1, ECO:0000313|Proteomes:UP000050939};</t>
  </si>
  <si>
    <t xml:space="preserve"> NCBI_TaxID=1736380 {ECO:0000313|EMBL:KQU06010.1, ECO:0000313|Proteomes:UP000050939};</t>
  </si>
  <si>
    <t xml:space="preserve"> NCBI_TaxID=1736380 {ECO:0000313|EMBL:KQU08493.1, ECO:0000313|Proteomes:UP000050939};</t>
  </si>
  <si>
    <t xml:space="preserve"> NCBI_TaxID=1736380 {ECO:0000313|EMBL:KQU05970.1, ECO:0000313|Proteomes:UP000050939};</t>
  </si>
  <si>
    <t xml:space="preserve"> NCBI_TaxID=1736380 {ECO:0000313|EMBL:KQU05931.1, ECO:0000313|Proteomes:UP000050939};</t>
  </si>
  <si>
    <t xml:space="preserve"> NCBI_TaxID=1736380 {ECO:0000313|EMBL:KQU09971.1, ECO:0000313|Proteomes:UP000050939};</t>
  </si>
  <si>
    <t xml:space="preserve"> NCBI_TaxID=1736380 {ECO:0000313|EMBL:KQU08023.1, ECO:0000313|Proteomes:UP000050939};</t>
  </si>
  <si>
    <t xml:space="preserve"> Bosea sp. Leaf344.</t>
  </si>
  <si>
    <t xml:space="preserve"> NCBI_TaxID=1736346 {ECO:0000313|EMBL:KQU50944.1, ECO:0000313|Proteomes:UP000050986};</t>
  </si>
  <si>
    <t xml:space="preserve"> NCBI_TaxID=1736346 {ECO:0000313|EMBL:KQU51620.1, ECO:0000313|Proteomes:UP000050986};</t>
  </si>
  <si>
    <t xml:space="preserve"> Sphingomonas sp. Leaf339.</t>
  </si>
  <si>
    <t xml:space="preserve"> NCBI_TaxID=1736343 {ECO:0000313|EMBL:KQU53001.1, ECO:0000313|Proteomes:UP000051371};</t>
  </si>
  <si>
    <t xml:space="preserve"> NCBI_TaxID=1736346 {ECO:0000313|EMBL:KQU54528.1, ECO:0000313|Proteomes:UP000050986};</t>
  </si>
  <si>
    <t xml:space="preserve"> NCBI_TaxID=1736346 {ECO:0000313|EMBL:KQU54564.1, ECO:0000313|Proteomes:UP000050986};</t>
  </si>
  <si>
    <t xml:space="preserve"> NCBI_TaxID=1736346 {ECO:0000313|EMBL:KQU52086.1, ECO:0000313|Proteomes:UP000050986};</t>
  </si>
  <si>
    <t xml:space="preserve"> NCBI_TaxID=1736346 {ECO:0000313|EMBL:KQU51285.1, ECO:0000313|Proteomes:UP000050986};</t>
  </si>
  <si>
    <t xml:space="preserve"> NCBI_TaxID=1736343 {ECO:0000313|EMBL:KQU56052.1, ECO:0000313|Proteomes:UP000051371};</t>
  </si>
  <si>
    <t xml:space="preserve"> NCBI_TaxID=1736343 {ECO:0000313|EMBL:KQU53192.1, ECO:0000313|Proteomes:UP000051371};</t>
  </si>
  <si>
    <t xml:space="preserve"> NCBI_TaxID=1736346 {ECO:0000313|EMBL:KQU55138.1, ECO:0000313|Proteomes:UP000050986};</t>
  </si>
  <si>
    <t xml:space="preserve"> NCBI_TaxID=1736346 {ECO:0000313|EMBL:KQU53527.1, ECO:0000313|Proteomes:UP000050986};</t>
  </si>
  <si>
    <t xml:space="preserve"> NCBI_TaxID=1736343 {ECO:0000313|EMBL:KQU61610.1, ECO:0000313|Proteomes:UP000051371};</t>
  </si>
  <si>
    <t xml:space="preserve"> Aminobacter sp. Root100.</t>
  </si>
  <si>
    <t xml:space="preserve"> NCBI_TaxID=1736420 {ECO:0000313|EMBL:KQU64067.1, ECO:0000313|Proteomes:UP000051834};</t>
  </si>
  <si>
    <t xml:space="preserve"> Aminobacter.</t>
  </si>
  <si>
    <t xml:space="preserve"> NCBI_TaxID=1736420 {ECO:0000313|EMBL:KQU65854.1, ECO:0000313|Proteomes:UP000051834};</t>
  </si>
  <si>
    <t xml:space="preserve"> NCBI_TaxID=1736420 {ECO:0000313|EMBL:KQU72825.1, ECO:0000313|Proteomes:UP000051834};</t>
  </si>
  <si>
    <t xml:space="preserve"> NCBI_TaxID=1736420 {ECO:0000313|EMBL:KQU72828.1, ECO:0000313|Proteomes:UP000051834};</t>
  </si>
  <si>
    <t xml:space="preserve"> NCBI_TaxID=1736420 {ECO:0000313|EMBL:KQU73212.1, ECO:0000313|Proteomes:UP000051834};</t>
  </si>
  <si>
    <t xml:space="preserve"> NCBI_TaxID=1736420 {ECO:0000313|EMBL:KQU74444.1, ECO:0000313|Proteomes:UP000051834};</t>
  </si>
  <si>
    <t xml:space="preserve"> Rhizobium sp. Root1212.</t>
  </si>
  <si>
    <t xml:space="preserve"> NCBI_TaxID=1736429 {ECO:0000313|EMBL:KQV38050.1, ECO:0000313|Proteomes:UP000052066};</t>
  </si>
  <si>
    <t xml:space="preserve"> NCBI_TaxID=1736429 {ECO:0000313|EMBL:KQV38165.1, ECO:0000313|Proteomes:UP000052066};</t>
  </si>
  <si>
    <t xml:space="preserve"> NCBI_TaxID=1736429 {ECO:0000313|EMBL:KQV40002.1, ECO:0000313|Proteomes:UP000052066};</t>
  </si>
  <si>
    <t xml:space="preserve"> NCBI_TaxID=1736429 {ECO:0000313|EMBL:KQV40760.1, ECO:0000313|Proteomes:UP000052066};</t>
  </si>
  <si>
    <t xml:space="preserve"> NCBI_TaxID=1736429 {ECO:0000313|EMBL:KQV44400.1, ECO:0000313|Proteomes:UP000052066};</t>
  </si>
  <si>
    <t xml:space="preserve"> Afipia sp. Root123D2.</t>
  </si>
  <si>
    <t xml:space="preserve"> NCBI_TaxID=1736436 {ECO:0000313|EMBL:KQW22555.1, ECO:0000313|Proteomes:UP000051348};</t>
  </si>
  <si>
    <t xml:space="preserve"> Afipia.</t>
  </si>
  <si>
    <t xml:space="preserve"> NCBI_TaxID=1736436 {ECO:0000313|EMBL:KQW19041.1, ECO:0000313|Proteomes:UP000051348};</t>
  </si>
  <si>
    <t xml:space="preserve"> NCBI_TaxID=1736436 {ECO:0000313|EMBL:KQW20666.1, ECO:0000313|Proteomes:UP000051348};</t>
  </si>
  <si>
    <t xml:space="preserve"> NCBI_TaxID=1736436 {ECO:0000313|EMBL:KQW20641.1, ECO:0000313|Proteomes:UP000051348};</t>
  </si>
  <si>
    <t xml:space="preserve"> Phenylobacterium sp. Root1277.</t>
  </si>
  <si>
    <t xml:space="preserve"> NCBI_TaxID=1736442 {ECO:0000313|EMBL:KQW66390.1, ECO:0000313|Proteomes:UP000051150};</t>
  </si>
  <si>
    <t xml:space="preserve"> Phenylobacterium.</t>
  </si>
  <si>
    <t xml:space="preserve"> NCBI_TaxID=1736442 {ECO:0000313|EMBL:KQW67094.1, ECO:0000313|Proteomes:UP000051150};</t>
  </si>
  <si>
    <t xml:space="preserve"> NCBI_TaxID=1736442 {ECO:0000313|EMBL:KQW68181.1, ECO:0000313|Proteomes:UP000051150};</t>
  </si>
  <si>
    <t xml:space="preserve"> NCBI_TaxID=1736442 {ECO:0000313|EMBL:KQW72162.1, ECO:0000313|Proteomes:UP000051150};</t>
  </si>
  <si>
    <t xml:space="preserve"> NCBI_TaxID=1736442 {ECO:0000313|EMBL:KQW67038.1, ECO:0000313|Proteomes:UP000051150};</t>
  </si>
  <si>
    <t xml:space="preserve"> Devosia sp. Root413D1.</t>
  </si>
  <si>
    <t xml:space="preserve"> NCBI_TaxID=1736531 {ECO:0000313|EMBL:KQW74091.1, ECO:0000313|Proteomes:UP000051002};</t>
  </si>
  <si>
    <t xml:space="preserve"> NCBI_TaxID=1736442 {ECO:0000313|EMBL:KQW70633.1, ECO:0000313|Proteomes:UP000051150};</t>
  </si>
  <si>
    <t xml:space="preserve"> NCBI_TaxID=1736442 {ECO:0000313|EMBL:KQW70681.1, ECO:0000313|Proteomes:UP000051150};</t>
  </si>
  <si>
    <t xml:space="preserve"> NCBI_TaxID=1736442 {ECO:0000313|EMBL:KQW71742.1, ECO:0000313|Proteomes:UP000051150};</t>
  </si>
  <si>
    <t xml:space="preserve"> NCBI_TaxID=1736442 {ECO:0000313|EMBL:KQW72151.1, ECO:0000313|Proteomes:UP000051150};</t>
  </si>
  <si>
    <t xml:space="preserve"> NCBI_TaxID=1736442 {ECO:0000313|EMBL:KQW71737.1, ECO:0000313|Proteomes:UP000051150};</t>
  </si>
  <si>
    <t xml:space="preserve"> NCBI_TaxID=1736442 {ECO:0000313|EMBL:KQW73489.1, ECO:0000313|Proteomes:UP000051150};</t>
  </si>
  <si>
    <t xml:space="preserve"> Brevundimonas sp. Root1279.</t>
  </si>
  <si>
    <t xml:space="preserve"> NCBI_TaxID=1736443 {ECO:0000313|EMBL:KQW80783.1, ECO:0000313|Proteomes:UP000050923};</t>
  </si>
  <si>
    <t xml:space="preserve"> NCBI_TaxID=1736531 {ECO:0000313|EMBL:KQW77696.1, ECO:0000313|Proteomes:UP000051002};</t>
  </si>
  <si>
    <t xml:space="preserve"> NCBI_TaxID=1736443 {ECO:0000313|EMBL:KQW82668.1, ECO:0000313|Proteomes:UP000050923};</t>
  </si>
  <si>
    <t xml:space="preserve"> NCBI_TaxID=1736531 {ECO:0000313|EMBL:KQW80347.1, ECO:0000313|Proteomes:UP000051002};</t>
  </si>
  <si>
    <t xml:space="preserve"> NCBI_TaxID=1736443 {ECO:0000313|EMBL:KQW82882.1, ECO:0000313|Proteomes:UP000050923};</t>
  </si>
  <si>
    <t xml:space="preserve"> NCBI_TaxID=1736531 {ECO:0000313|EMBL:KQW81488.1, ECO:0000313|Proteomes:UP000051002};</t>
  </si>
  <si>
    <t xml:space="preserve"> NCBI_TaxID=1736443 {ECO:0000313|EMBL:KQW86547.1, ECO:0000313|Proteomes:UP000050923};</t>
  </si>
  <si>
    <t xml:space="preserve"> NCBI_TaxID=1736443 {ECO:0000313|EMBL:KQW84026.1, ECO:0000313|Proteomes:UP000050923};</t>
  </si>
  <si>
    <t xml:space="preserve"> NCBI_TaxID=1736531 {ECO:0000313|EMBL:KQW85952.1, ECO:0000313|Proteomes:UP000051002};</t>
  </si>
  <si>
    <t xml:space="preserve"> Devosia sp. Root436.</t>
  </si>
  <si>
    <t xml:space="preserve"> NCBI_TaxID=1736537 {ECO:0000313|EMBL:KQX34302.1, ECO:0000313|Proteomes:UP000051058};</t>
  </si>
  <si>
    <t xml:space="preserve"> NCBI_TaxID=1736537 {ECO:0000313|EMBL:KQX38168.1, ECO:0000313|Proteomes:UP000051058};</t>
  </si>
  <si>
    <t xml:space="preserve"> NCBI_TaxID=1736537 {ECO:0000313|EMBL:KQX40281.1, ECO:0000313|Proteomes:UP000051058};</t>
  </si>
  <si>
    <t xml:space="preserve"> NCBI_TaxID=1736537 {ECO:0000313|EMBL:KQX40274.1, ECO:0000313|Proteomes:UP000051058};</t>
  </si>
  <si>
    <t xml:space="preserve"> NCBI_TaxID=1736537 {ECO:0000313|EMBL:KQX38720.1, ECO:0000313|Proteomes:UP000051058};</t>
  </si>
  <si>
    <t xml:space="preserve"> Rhizobium sp. Root483D2.</t>
  </si>
  <si>
    <t xml:space="preserve"> NCBI_TaxID=1736545 {ECO:0000313|EMBL:KQY21627.1, ECO:0000313|Proteomes:UP000051333};</t>
  </si>
  <si>
    <t xml:space="preserve"> NCBI_TaxID=1736545 {ECO:0000313|EMBL:KQY21608.1, ECO:0000313|Proteomes:UP000051333};</t>
  </si>
  <si>
    <t xml:space="preserve"> NCBI_TaxID=1736545 {ECO:0000313|EMBL:KQY27824.1, ECO:0000313|Proteomes:UP000051333};</t>
  </si>
  <si>
    <t xml:space="preserve"> NCBI_TaxID=1736545 {ECO:0000313|EMBL:KQY33820.1, ECO:0000313|Proteomes:UP000051333};</t>
  </si>
  <si>
    <t xml:space="preserve"> NCBI_TaxID=1736545 {ECO:0000313|EMBL:KQY34076.1, ECO:0000313|Proteomes:UP000051333};</t>
  </si>
  <si>
    <t xml:space="preserve"> NCBI_TaxID=1736545 {ECO:0000313|EMBL:KQY32862.1, ECO:0000313|Proteomes:UP000051333};</t>
  </si>
  <si>
    <t xml:space="preserve"> NCBI_TaxID=1736545 {ECO:0000313|EMBL:KQY40658.1, ECO:0000313|Proteomes:UP000051333};</t>
  </si>
  <si>
    <t xml:space="preserve"> NCBI_TaxID=1736545 {ECO:0000313|EMBL:KQY41459.1, ECO:0000313|Proteomes:UP000051333};</t>
  </si>
  <si>
    <t xml:space="preserve"> NCBI_TaxID=1736545 {ECO:0000313|EMBL:KQY40541.1, ECO:0000313|Proteomes:UP000051333};</t>
  </si>
  <si>
    <t xml:space="preserve"> NCBI_TaxID=1736545 {ECO:0000313|EMBL:KQY44315.1, ECO:0000313|Proteomes:UP000051333};</t>
  </si>
  <si>
    <t xml:space="preserve"> NCBI_TaxID=1736545 {ECO:0000313|EMBL:KQY44317.1, ECO:0000313|Proteomes:UP000051333};</t>
  </si>
  <si>
    <t xml:space="preserve"> Lysobacter sp. Root494.</t>
  </si>
  <si>
    <t xml:space="preserve"> NCBI_TaxID=1736549 {ECO:0000313|EMBL:KQY52139.1, ECO:0000313|Proteomes:UP000051738};</t>
  </si>
  <si>
    <t xml:space="preserve"> Brevundimonas sp. Root1423.</t>
  </si>
  <si>
    <t xml:space="preserve"> NCBI_TaxID=1736462 {ECO:0000313|EMBL:KQY84581.1, ECO:0000313|Proteomes:UP000051815};</t>
  </si>
  <si>
    <t xml:space="preserve"> NCBI_TaxID=1736462 {ECO:0000313|EMBL:KQY86524.1, ECO:0000313|Proteomes:UP000051815};</t>
  </si>
  <si>
    <t xml:space="preserve"> NCBI_TaxID=1736462 {ECO:0000313|EMBL:KQY83815.1, ECO:0000313|Proteomes:UP000051815};</t>
  </si>
  <si>
    <t xml:space="preserve"> NCBI_TaxID=1736462 {ECO:0000313|EMBL:KQY84761.1, ECO:0000313|Proteomes:UP000051815};</t>
  </si>
  <si>
    <t xml:space="preserve"> NCBI_TaxID=1736462 {ECO:0000313|EMBL:KQY87902.1, ECO:0000313|Proteomes:UP000051815};</t>
  </si>
  <si>
    <t xml:space="preserve"> NCBI_TaxID=1736462 {ECO:0000313|EMBL:KQY91736.1, ECO:0000313|Proteomes:UP000051815};</t>
  </si>
  <si>
    <t xml:space="preserve"> Pseudolabrys sp. Root1462.</t>
  </si>
  <si>
    <t xml:space="preserve"> NCBI_TaxID=1736466 {ECO:0000313|EMBL:KQZ01360.1, ECO:0000313|Proteomes:UP000051186};</t>
  </si>
  <si>
    <t>Xanthobacteraceae</t>
  </si>
  <si>
    <t xml:space="preserve"> Pseudolabrys.</t>
  </si>
  <si>
    <t xml:space="preserve"> NCBI_TaxID=1736466 {ECO:0000313|EMBL:KQY97793.1, ECO:0000313|Proteomes:UP000051186};</t>
  </si>
  <si>
    <t xml:space="preserve"> NCBI_TaxID=1736466 {ECO:0000313|EMBL:KQY97710.1, ECO:0000313|Proteomes:UP000051186};</t>
  </si>
  <si>
    <t xml:space="preserve"> NCBI_TaxID=1736466 {ECO:0000313|EMBL:KQZ01178.1, ECO:0000313|Proteomes:UP000051186};</t>
  </si>
  <si>
    <t xml:space="preserve"> Mesorhizobium sp. Root554.</t>
  </si>
  <si>
    <t xml:space="preserve"> NCBI_TaxID=1736557 {ECO:0000313|EMBL:KQZ38515.1, ECO:0000313|Proteomes:UP000054487};</t>
  </si>
  <si>
    <t xml:space="preserve"> NCBI_TaxID=1736557 {ECO:0000313|EMBL:KQZ37387.1, ECO:0000313|Proteomes:UP000054487};</t>
  </si>
  <si>
    <t xml:space="preserve"> NCBI_TaxID=1736557 {ECO:0000313|EMBL:KQZ37061.1, ECO:0000313|Proteomes:UP000054487};</t>
  </si>
  <si>
    <t xml:space="preserve"> NCBI_TaxID=1736557 {ECO:0000313|EMBL:KQZ37384.1, ECO:0000313|Proteomes:UP000054487};</t>
  </si>
  <si>
    <t xml:space="preserve"> Rhizobium sp. Root149.</t>
  </si>
  <si>
    <t xml:space="preserve"> NCBI_TaxID=1736473 {ECO:0000313|EMBL:KQZ48516.1, ECO:0000313|Proteomes:UP000051907};</t>
  </si>
  <si>
    <t xml:space="preserve"> NCBI_TaxID=1736473 {ECO:0000313|EMBL:KQZ50710.1, ECO:0000313|Proteomes:UP000051907};</t>
  </si>
  <si>
    <t xml:space="preserve"> NCBI_TaxID=1736473 {ECO:0000313|EMBL:KQZ48494.1, ECO:0000313|Proteomes:UP000051907};</t>
  </si>
  <si>
    <t xml:space="preserve"> NCBI_TaxID=1736473 {ECO:0000313|EMBL:KQZ49982.1, ECO:0000313|Proteomes:UP000051907};</t>
  </si>
  <si>
    <t xml:space="preserve"> NCBI_TaxID=1736473 {ECO:0000313|EMBL:KQZ49937.1, ECO:0000313|Proteomes:UP000051907};</t>
  </si>
  <si>
    <t xml:space="preserve"> NCBI_TaxID=1736473 {ECO:0000313|EMBL:KQZ48677.1, ECO:0000313|Proteomes:UP000051907};</t>
  </si>
  <si>
    <t xml:space="preserve"> NCBI_TaxID=1736473 {ECO:0000313|EMBL:KQZ55043.1, ECO:0000313|Proteomes:UP000051907};</t>
  </si>
  <si>
    <t xml:space="preserve"> NCBI_TaxID=1736473 {ECO:0000313|EMBL:KQZ55140.1, ECO:0000313|Proteomes:UP000051907};</t>
  </si>
  <si>
    <t xml:space="preserve"> NCBI_TaxID=1736473 {ECO:0000313|EMBL:KQZ59408.1, ECO:0000313|Proteomes:UP000051907};</t>
  </si>
  <si>
    <t xml:space="preserve"> NCBI_TaxID=1736473 {ECO:0000313|EMBL:KQZ62179.1, ECO:0000313|Proteomes:UP000051907};</t>
  </si>
  <si>
    <t xml:space="preserve"> Sphingopyxis sp. Root1497.</t>
  </si>
  <si>
    <t xml:space="preserve"> NCBI_TaxID=1736474 {ECO:0000313|EMBL:KQZ61137.1, ECO:0000313|Proteomes:UP000051141};</t>
  </si>
  <si>
    <t xml:space="preserve"> NCBI_TaxID=1736474 {ECO:0000313|EMBL:KQZ64662.1, ECO:0000313|Proteomes:UP000051141};</t>
  </si>
  <si>
    <t xml:space="preserve"> NCBI_TaxID=1736474 {ECO:0000313|EMBL:KQZ63790.1, ECO:0000313|Proteomes:UP000051141};</t>
  </si>
  <si>
    <t xml:space="preserve"> Mesorhizobium sp. Root157.</t>
  </si>
  <si>
    <t xml:space="preserve"> NCBI_TaxID=1736477 {ECO:0000313|EMBL:KQZ80866.1, ECO:0000313|Proteomes:UP000053761};</t>
  </si>
  <si>
    <t xml:space="preserve"> NCBI_TaxID=1736477 {ECO:0000313|EMBL:KQZ80869.1, ECO:0000313|Proteomes:UP000053761};</t>
  </si>
  <si>
    <t xml:space="preserve"> Rhizobium sp. Root564.</t>
  </si>
  <si>
    <t xml:space="preserve"> NCBI_TaxID=1736563 {ECO:0000313|EMBL:KQZ92658.1, ECO:0000313|Proteomes:UP000052141};</t>
  </si>
  <si>
    <t xml:space="preserve"> NCBI_TaxID=1736563 {ECO:0000313|EMBL:KQZ92735.1, ECO:0000313|Proteomes:UP000052141};</t>
  </si>
  <si>
    <t xml:space="preserve"> NCBI_TaxID=1736477 {ECO:0000313|EMBL:KQZ84712.1, ECO:0000313|Proteomes:UP000053761};</t>
  </si>
  <si>
    <t xml:space="preserve"> NCBI_TaxID=1736563 {ECO:0000313|EMBL:KQZ92736.1, ECO:0000313|Proteomes:UP000052141};</t>
  </si>
  <si>
    <t xml:space="preserve"> NCBI_TaxID=1736563 {ECO:0000313|EMBL:KQZ95606.1, ECO:0000313|Proteomes:UP000052141};</t>
  </si>
  <si>
    <t xml:space="preserve"> NCBI_TaxID=1736563 {ECO:0000313|EMBL:KQZ92235.1, ECO:0000313|Proteomes:UP000052141};</t>
  </si>
  <si>
    <t xml:space="preserve"> NCBI_TaxID=1736563 {ECO:0000313|EMBL:KQZ92988.1, ECO:0000313|Proteomes:UP000052141};</t>
  </si>
  <si>
    <t xml:space="preserve"> NCBI_TaxID=1736477 {ECO:0000313|EMBL:KRA00038.1, ECO:0000313|Proteomes:UP000053761};</t>
  </si>
  <si>
    <t xml:space="preserve"> NCBI_TaxID=1736563 {ECO:0000313|EMBL:KQZ97299.1, ECO:0000313|Proteomes:UP000052141};</t>
  </si>
  <si>
    <t xml:space="preserve"> NCBI_TaxID=1736563 {ECO:0000313|EMBL:KQZ95434.1, ECO:0000313|Proteomes:UP000052141};</t>
  </si>
  <si>
    <t xml:space="preserve"> NCBI_TaxID=1736563 {ECO:0000313|EMBL:KQZ95415.1, ECO:0000313|Proteomes:UP000052141};</t>
  </si>
  <si>
    <t xml:space="preserve"> NCBI_TaxID=1736477 {ECO:0000313|EMBL:KQZ95879.1, ECO:0000313|Proteomes:UP000053761};</t>
  </si>
  <si>
    <t xml:space="preserve"> NCBI_TaxID=1736563 {ECO:0000313|EMBL:KQZ97068.1, ECO:0000313|Proteomes:UP000052141};</t>
  </si>
  <si>
    <t xml:space="preserve"> Pseudoxanthomonas sp. Root65.</t>
  </si>
  <si>
    <t xml:space="preserve"> NCBI_TaxID=1736576 {ECO:0000313|EMBL:KRA52313.1, ECO:0000313|Proteomes:UP000051430};</t>
  </si>
  <si>
    <t xml:space="preserve"> Pseudoxanthomonas.</t>
  </si>
  <si>
    <t xml:space="preserve"> Rhizobium sp. Root708.</t>
  </si>
  <si>
    <t xml:space="preserve"> NCBI_TaxID=1736592 {ECO:0000313|EMBL:KRB50774.1, ECO:0000313|Proteomes:UP000051238};</t>
  </si>
  <si>
    <t xml:space="preserve"> NCBI_TaxID=1736592 {ECO:0000313|EMBL:KRB51295.1, ECO:0000313|Proteomes:UP000051238};</t>
  </si>
  <si>
    <t xml:space="preserve"> NCBI_TaxID=1736592 {ECO:0000313|EMBL:KRB51855.1, ECO:0000313|Proteomes:UP000051238};</t>
  </si>
  <si>
    <t xml:space="preserve"> NCBI_TaxID=1736592 {ECO:0000313|EMBL:KRB49240.1, ECO:0000313|Proteomes:UP000051238};</t>
  </si>
  <si>
    <t xml:space="preserve"> NCBI_TaxID=1736592 {ECO:0000313|EMBL:KRB52724.1, ECO:0000313|Proteomes:UP000051238};</t>
  </si>
  <si>
    <t xml:space="preserve"> NCBI_TaxID=1736592 {ECO:0000313|EMBL:KRB54506.1, ECO:0000313|Proteomes:UP000051238};</t>
  </si>
  <si>
    <t xml:space="preserve"> NCBI_TaxID=1736592 {ECO:0000313|EMBL:KRB58275.1, ECO:0000313|Proteomes:UP000051238};</t>
  </si>
  <si>
    <t xml:space="preserve"> NCBI_TaxID=1736592 {ECO:0000313|EMBL:KRB61852.1, ECO:0000313|Proteomes:UP000051238};</t>
  </si>
  <si>
    <t xml:space="preserve"> NCBI_TaxID=1736592 {ECO:0000313|EMBL:KRB61858.1, ECO:0000313|Proteomes:UP000051238};</t>
  </si>
  <si>
    <t xml:space="preserve"> NCBI_TaxID=1736592 {ECO:0000313|EMBL:KRB59383.1, ECO:0000313|Proteomes:UP000051238};</t>
  </si>
  <si>
    <t xml:space="preserve"> Sphingomonas sp. Root710.</t>
  </si>
  <si>
    <t xml:space="preserve"> NCBI_TaxID=1736594 {ECO:0000313|EMBL:KRB85395.1, ECO:0000313|Proteomes:UP000051854};</t>
  </si>
  <si>
    <t xml:space="preserve"> NCBI_TaxID=1736594 {ECO:0000313|EMBL:KRB85803.1, ECO:0000313|Proteomes:UP000051854};</t>
  </si>
  <si>
    <t xml:space="preserve"> Sphingomonas sp. Root720.</t>
  </si>
  <si>
    <t xml:space="preserve"> NCBI_TaxID=1736595 {ECO:0000313|EMBL:KRB88751.1, ECO:0000313|Proteomes:UP000051570};</t>
  </si>
  <si>
    <t xml:space="preserve"> NCBI_TaxID=1736595 {ECO:0000313|EMBL:KRB90684.1, ECO:0000313|Proteomes:UP000051570};</t>
  </si>
  <si>
    <t xml:space="preserve"> Sphingomonas sp. Root241.</t>
  </si>
  <si>
    <t xml:space="preserve"> NCBI_TaxID=1736501 {ECO:0000313|EMBL:KRC81691.1, ECO:0000313|Proteomes:UP000051629};</t>
  </si>
  <si>
    <t xml:space="preserve"> Ensifer sp. Root278.</t>
  </si>
  <si>
    <t xml:space="preserve"> NCBI_TaxID=1736509 {ECO:0000313|EMBL:KRD53216.1, ECO:0000313|Proteomes:UP000051719};</t>
  </si>
  <si>
    <t xml:space="preserve"> Sinorhizobium/Ensifer group</t>
  </si>
  <si>
    <t xml:space="preserve"> Ensifer.</t>
  </si>
  <si>
    <t xml:space="preserve"> NCBI_TaxID=1736509 {ECO:0000313|EMBL:KRD49352.1, ECO:0000313|Proteomes:UP000051719};</t>
  </si>
  <si>
    <t xml:space="preserve"> NCBI_TaxID=1736509 {ECO:0000313|EMBL:KRD58945.1, ECO:0000313|Proteomes:UP000051719};</t>
  </si>
  <si>
    <t xml:space="preserve"> NCBI_TaxID=1736509 {ECO:0000313|EMBL:KRD63756.1, ECO:0000313|Proteomes:UP000051719};</t>
  </si>
  <si>
    <t xml:space="preserve"> NCBI_TaxID=1736509 {ECO:0000313|EMBL:KRD64928.1, ECO:0000313|Proteomes:UP000051719};</t>
  </si>
  <si>
    <t xml:space="preserve"> NCBI_TaxID=1736509 {ECO:0000313|EMBL:KRD69839.1, ECO:0000313|Proteomes:UP000051719};</t>
  </si>
  <si>
    <t xml:space="preserve"> NCBI_TaxID=1736509 {ECO:0000313|EMBL:KRD72948.1, ECO:0000313|Proteomes:UP000051719};</t>
  </si>
  <si>
    <t xml:space="preserve"> NCBI_TaxID=1736509 {ECO:0000313|EMBL:KRD72691.1, ECO:0000313|Proteomes:UP000051719};</t>
  </si>
  <si>
    <t xml:space="preserve"> Bosea sp. Root381.</t>
  </si>
  <si>
    <t xml:space="preserve"> NCBI_TaxID=1736524 {ECO:0000313|EMBL:KRE04362.1, ECO:0000313|Proteomes:UP000050937};</t>
  </si>
  <si>
    <t xml:space="preserve"> NCBI_TaxID=1736524 {ECO:0000313|EMBL:KRE04253.1, ECO:0000313|Proteomes:UP000050937};</t>
  </si>
  <si>
    <t xml:space="preserve"> NCBI_TaxID=1736524 {ECO:0000313|EMBL:KRE05056.1, ECO:0000313|Proteomes:UP000050937};</t>
  </si>
  <si>
    <t xml:space="preserve"> NCBI_TaxID=1736524 {ECO:0000313|EMBL:KRE04233.1, ECO:0000313|Proteomes:UP000050937};</t>
  </si>
  <si>
    <t xml:space="preserve"> NCBI_TaxID=1736524 {ECO:0000313|EMBL:KRE09704.1, ECO:0000313|Proteomes:UP000050937};</t>
  </si>
  <si>
    <t xml:space="preserve"> Bosea sp. Root483D1.</t>
  </si>
  <si>
    <t xml:space="preserve"> NCBI_TaxID=1736544 {ECO:0000313|EMBL:KRE11614.1, ECO:0000313|Proteomes:UP000051771};</t>
  </si>
  <si>
    <t xml:space="preserve"> NCBI_TaxID=1736544 {ECO:0000313|EMBL:KRE11736.1, ECO:0000313|Proteomes:UP000051771};</t>
  </si>
  <si>
    <t xml:space="preserve"> NCBI_TaxID=1736524 {ECO:0000313|EMBL:KRE13882.1, ECO:0000313|Proteomes:UP000050937};</t>
  </si>
  <si>
    <t xml:space="preserve"> NCBI_TaxID=1736524 {ECO:0000313|EMBL:KRE09945.1, ECO:0000313|Proteomes:UP000050937};</t>
  </si>
  <si>
    <t xml:space="preserve"> NCBI_TaxID=1736544 {ECO:0000313|EMBL:KRE11684.1, ECO:0000313|Proteomes:UP000051771};</t>
  </si>
  <si>
    <t xml:space="preserve"> NCBI_TaxID=1736524 {ECO:0000313|EMBL:KRE16880.1, ECO:0000313|Proteomes:UP000050937};</t>
  </si>
  <si>
    <t xml:space="preserve"> NCBI_TaxID=1736544 {ECO:0000313|EMBL:KRE22154.1, ECO:0000313|Proteomes:UP000051771};</t>
  </si>
  <si>
    <t xml:space="preserve"> NCBI_TaxID=1736544 {ECO:0000313|EMBL:KRE23895.1, ECO:0000313|Proteomes:UP000051771};</t>
  </si>
  <si>
    <t xml:space="preserve"> Stenotrophomonas panacihumi.</t>
  </si>
  <si>
    <t xml:space="preserve"> NCBI_TaxID=676599 {ECO:0000313|EMBL:KRG44817.1, ECO:0000313|Proteomes:UP000051802};</t>
  </si>
  <si>
    <t xml:space="preserve"> Stenotrophomonas.</t>
  </si>
  <si>
    <t xml:space="preserve"> Pseudoxanthomonas dokdonensis.</t>
  </si>
  <si>
    <t xml:space="preserve"> NCBI_TaxID=344882 {ECO:0000313|EMBL:KRG71609.1, ECO:0000313|Proteomes:UP000052052};</t>
  </si>
  <si>
    <t xml:space="preserve"> Stenotrophomonas chelatiphaga.</t>
  </si>
  <si>
    <t xml:space="preserve"> NCBI_TaxID=517011 {ECO:0000313|EMBL:KRG77727.1, ECO:0000313|Proteomes:UP000051386};</t>
  </si>
  <si>
    <t xml:space="preserve"> NCBI_TaxID=517011 {ECO:0000313|EMBL:KRG75383.1, ECO:0000313|Proteomes:UP000051386};</t>
  </si>
  <si>
    <t xml:space="preserve"> Bradyrhizobium lablabi.</t>
  </si>
  <si>
    <t xml:space="preserve"> NCBI_TaxID=722472 {ECO:0000313|EMBL:KRR16431.1, ECO:0000313|Proteomes:UP000051660};</t>
  </si>
  <si>
    <t xml:space="preserve"> NCBI_TaxID=722472 {ECO:0000313|EMBL:KRR24952.1, ECO:0000313|Proteomes:UP000051660};</t>
  </si>
  <si>
    <t xml:space="preserve"> NCBI_TaxID=722472 {ECO:0000313|EMBL:KRR23197.1, ECO:0000313|Proteomes:UP000051660};</t>
  </si>
  <si>
    <t xml:space="preserve"> NCBI_TaxID=722472 {ECO:0000313|EMBL:KRR24773.1, ECO:0000313|Proteomes:UP000051660};</t>
  </si>
  <si>
    <t xml:space="preserve"> NCBI_TaxID=722472 {ECO:0000313|EMBL:KRR25091.1, ECO:0000313|Proteomes:UP000051660};</t>
  </si>
  <si>
    <t xml:space="preserve"> Bordetella sp. N.</t>
  </si>
  <si>
    <t xml:space="preserve"> NCBI_TaxID=1746199 {ECO:0000313|EMBL:ALM84581.1, ECO:0000313|Proteomes:UP000064621};</t>
  </si>
  <si>
    <t>Alcaligenaceae</t>
  </si>
  <si>
    <t xml:space="preserve"> Bordetella.</t>
  </si>
  <si>
    <t xml:space="preserve"> Aureimonas sp. AU20.</t>
  </si>
  <si>
    <t xml:space="preserve"> NCBI_TaxID=1349819 {ECO:0000313|EMBL:ALN71259.1, ECO:0000313|Proteomes:UP000060544};</t>
  </si>
  <si>
    <t xml:space="preserve"> NCBI_TaxID=1349819 {ECO:0000313|EMBL:ALN71769.1, ECO:0000313|Proteomes:UP000060544};</t>
  </si>
  <si>
    <t xml:space="preserve"> NCBI_TaxID=1349819 {ECO:0000313|EMBL:ALN72317.1, ECO:0000313|Proteomes:UP000060544};</t>
  </si>
  <si>
    <t xml:space="preserve"> NCBI_TaxID=1349819 {ECO:0000313|EMBL:ALN72604.1, ECO:0000313|Proteomes:UP000060544};</t>
  </si>
  <si>
    <t xml:space="preserve"> NCBI_TaxID=1349819 {ECO:0000313|EMBL:ALN72696.1, ECO:0000313|Proteomes:UP000060544};</t>
  </si>
  <si>
    <t xml:space="preserve"> NCBI_TaxID=1349819 {ECO:0000313|EMBL:ALN72811.1, ECO:0000313|Proteomes:UP000060544};</t>
  </si>
  <si>
    <t xml:space="preserve"> NCBI_TaxID=1349819 {ECO:0000313|EMBL:ALN72943.1, ECO:0000313|Proteomes:UP000060544};</t>
  </si>
  <si>
    <t xml:space="preserve"> NCBI_TaxID=1349819 {ECO:0000313|EMBL:ALN73507.1, ECO:0000313|Proteomes:UP000060544};</t>
  </si>
  <si>
    <t xml:space="preserve"> NCBI_TaxID=1349819 {ECO:0000313|EMBL:ALN74180.1, ECO:0000313|Proteomes:UP000060544};</t>
  </si>
  <si>
    <t xml:space="preserve"> Plasmid pAU20a {ECO:0000313|EMBL:ALN74545.1, ECO:0000313|Proteomes:UP000060544}.</t>
  </si>
  <si>
    <t xml:space="preserve"> NCBI_TaxID=1349819 {ECO:0000313|EMBL:ALN74545.1, ECO:0000313|Proteomes:UP000060544};</t>
  </si>
  <si>
    <t xml:space="preserve"> Plasmid pAU20a {ECO:0000313|EMBL:ALN74747.1, ECO:0000313|Proteomes:UP000060544}.</t>
  </si>
  <si>
    <t xml:space="preserve"> NCBI_TaxID=1349819 {ECO:0000313|EMBL:ALN74747.1, ECO:0000313|Proteomes:UP000060544};</t>
  </si>
  <si>
    <t xml:space="preserve"> Plasmid pAU20d {ECO:0000313|EMBL:ALN75688.1, ECO:0000313|Proteomes:UP000060544}.</t>
  </si>
  <si>
    <t xml:space="preserve"> NCBI_TaxID=1349819 {ECO:0000313|EMBL:ALN75688.1, ECO:0000313|Proteomes:UP000060544};</t>
  </si>
  <si>
    <t xml:space="preserve"> Plasmid pAU20d {ECO:0000313|EMBL:ALN75690.1, ECO:0000313|Proteomes:UP000060544}.</t>
  </si>
  <si>
    <t xml:space="preserve"> NCBI_TaxID=1349819 {ECO:0000313|EMBL:ALN75690.1, ECO:0000313|Proteomes:UP000060544};</t>
  </si>
  <si>
    <t xml:space="preserve"> Plasmid pAU20f {ECO:0000313|EMBL:ALN75787.1, ECO:0000313|Proteomes:UP000060544}.</t>
  </si>
  <si>
    <t xml:space="preserve"> NCBI_TaxID=1349819 {ECO:0000313|EMBL:ALN75787.1, ECO:0000313|Proteomes:UP000060544};</t>
  </si>
  <si>
    <t xml:space="preserve"> Plasmid pAU20d {ECO:0000313|EMBL:ALN75713.1, ECO:0000313|Proteomes:UP000060544}.</t>
  </si>
  <si>
    <t xml:space="preserve"> NCBI_TaxID=1349819 {ECO:0000313|EMBL:ALN75713.1, ECO:0000313|Proteomes:UP000060544};</t>
  </si>
  <si>
    <t xml:space="preserve"> Plasmid pAU20f {ECO:0000313|EMBL:ALN75789.1, ECO:0000313|Proteomes:UP000060544}.</t>
  </si>
  <si>
    <t xml:space="preserve"> NCBI_TaxID=1349819 {ECO:0000313|EMBL:ALN75789.1, ECO:0000313|Proteomes:UP000060544};</t>
  </si>
  <si>
    <t xml:space="preserve"> Plasmid pAU20g {ECO:0000313|EMBL:ALN75832.1, ECO:0000313|Proteomes:UP000060544}.</t>
  </si>
  <si>
    <t xml:space="preserve"> NCBI_TaxID=1349819 {ECO:0000313|EMBL:ALN75832.1, ECO:0000313|Proteomes:UP000060544};</t>
  </si>
  <si>
    <t xml:space="preserve"> Sphingobium baderi.</t>
  </si>
  <si>
    <t xml:space="preserve"> NCBI_TaxID=1332080 {ECO:0000313|EMBL:ALR18962.1, ECO:0000313|Proteomes:UP000056968};</t>
  </si>
  <si>
    <t xml:space="preserve"> NCBI_TaxID=1332080 {ECO:0000313|EMBL:ALR20974.1, ECO:0000313|Proteomes:UP000056968};</t>
  </si>
  <si>
    <t xml:space="preserve"> NCBI_TaxID=1332080 {ECO:0000313|EMBL:ALR22375.1, ECO:0000313|Proteomes:UP000056968};</t>
  </si>
  <si>
    <t xml:space="preserve"> NCBI_TaxID=1079 {ECO:0000313|EMBL:CUU42135.1, ECO:0000313|Proteomes:UP000065734};</t>
  </si>
  <si>
    <t xml:space="preserve"> NCBI_TaxID=1079 {ECO:0000313|EMBL:CUU43087.1, ECO:0000313|Proteomes:UP000065734};</t>
  </si>
  <si>
    <t xml:space="preserve"> NCBI_TaxID=1206458 {ECO:0000313|EMBL:GAM03185.1, ECO:0000313|Proteomes:UP000053513};</t>
  </si>
  <si>
    <t xml:space="preserve"> NCBI_TaxID=1206458 {ECO:0000313|EMBL:GAM03192.1, ECO:0000313|Proteomes:UP000053513};</t>
  </si>
  <si>
    <t xml:space="preserve"> NCBI_TaxID=1206458 {ECO:0000313|EMBL:GAM03370.1, ECO:0000313|Proteomes:UP000053513};</t>
  </si>
  <si>
    <t xml:space="preserve"> NCBI_TaxID=1206458 {ECO:0000313|EMBL:GAM03835.1, ECO:0000313|Proteomes:UP000053513};</t>
  </si>
  <si>
    <t xml:space="preserve"> NCBI_TaxID=1206458 {ECO:0000313|EMBL:GAM07326.1, ECO:0000313|Proteomes:UP000053513};</t>
  </si>
  <si>
    <t xml:space="preserve"> NCBI_TaxID=1206458 {ECO:0000313|EMBL:GAM07386.1, ECO:0000313|Proteomes:UP000053513};</t>
  </si>
  <si>
    <t xml:space="preserve"> Sphingomonas sp. Leaf231.</t>
  </si>
  <si>
    <t xml:space="preserve"> NCBI_TaxID=1736301 {ECO:0000313|EMBL:KQN89877.1, ECO:0000313|Proteomes:UP000051427};</t>
  </si>
  <si>
    <t xml:space="preserve"> NCBI_TaxID=1736301 {ECO:0000313|EMBL:KQN92389.1, ECO:0000313|Proteomes:UP000051427};</t>
  </si>
  <si>
    <t xml:space="preserve"> NCBI_TaxID=1736301 {ECO:0000313|EMBL:KQN92705.1, ECO:0000313|Proteomes:UP000051427};</t>
  </si>
  <si>
    <t xml:space="preserve"> NCBI_TaxID=1736301 {ECO:0000313|EMBL:KQN92815.1, ECO:0000313|Proteomes:UP000051427};</t>
  </si>
  <si>
    <t xml:space="preserve"> NCBI_TaxID=1736301 {ECO:0000313|EMBL:KQN94217.1, ECO:0000313|Proteomes:UP000051427};</t>
  </si>
  <si>
    <t xml:space="preserve"> NCBI_TaxID=1736301 {ECO:0000313|EMBL:KQN94381.1, ECO:0000313|Proteomes:UP000051427};</t>
  </si>
  <si>
    <t xml:space="preserve"> Sphingomonas sp. Leaf412.</t>
  </si>
  <si>
    <t xml:space="preserve"> NCBI_TaxID=1736370 {ECO:0000313|EMBL:KQT35044.1, ECO:0000313|Proteomes:UP000051178};</t>
  </si>
  <si>
    <t xml:space="preserve"> NCBI_TaxID=1736370 {ECO:0000313|EMBL:KQT35214.1, ECO:0000313|Proteomes:UP000051178};</t>
  </si>
  <si>
    <t xml:space="preserve"> Rhizobium sp. Root482.</t>
  </si>
  <si>
    <t xml:space="preserve"> NCBI_TaxID=1736543 {ECO:0000313|EMBL:KQY12691.1, ECO:0000313|Proteomes:UP000052057};</t>
  </si>
  <si>
    <t xml:space="preserve"> NCBI_TaxID=1736543 {ECO:0000313|EMBL:KQY15251.1, ECO:0000313|Proteomes:UP000052057};</t>
  </si>
  <si>
    <t xml:space="preserve"> NCBI_TaxID=1736543 {ECO:0000313|EMBL:KQY15455.1, ECO:0000313|Proteomes:UP000052057};</t>
  </si>
  <si>
    <t xml:space="preserve"> NCBI_TaxID=1736543 {ECO:0000313|EMBL:KQY22493.1, ECO:0000313|Proteomes:UP000052057};</t>
  </si>
  <si>
    <t xml:space="preserve"> NCBI_TaxID=1736543 {ECO:0000313|EMBL:KQY23688.1, ECO:0000313|Proteomes:UP000052057};</t>
  </si>
  <si>
    <t xml:space="preserve"> NCBI_TaxID=1736543 {ECO:0000313|EMBL:KQY23745.1, ECO:0000313|Proteomes:UP000052057};</t>
  </si>
  <si>
    <t xml:space="preserve"> NCBI_TaxID=1736543 {ECO:0000313|EMBL:KQY23687.1, ECO:0000313|Proteomes:UP000052057};</t>
  </si>
  <si>
    <t xml:space="preserve"> Altererythrobacter sp. Root672.</t>
  </si>
  <si>
    <t xml:space="preserve"> NCBI_TaxID=1736584 {ECO:0000313|EMBL:KRA80815.1, ECO:0000313|Proteomes:UP000051125};</t>
  </si>
  <si>
    <t xml:space="preserve"> NCBI_TaxID=1736584 {ECO:0000313|EMBL:KRA81208.1, ECO:0000313|Proteomes:UP000051125};</t>
  </si>
  <si>
    <t xml:space="preserve"> NCBI_TaxID=1736584 {ECO:0000313|EMBL:KRA83145.1, ECO:0000313|Proteomes:UP000051125};</t>
  </si>
  <si>
    <t xml:space="preserve"> Roseovarius atlanticus.</t>
  </si>
  <si>
    <t xml:space="preserve"> NCBI_TaxID=1641875 {ECO:0000313|EMBL:KRS11569.1, ECO:0000313|Proteomes:UP000051295};</t>
  </si>
  <si>
    <t xml:space="preserve"> Roseovarius.</t>
  </si>
  <si>
    <t xml:space="preserve"> NCBI_TaxID=1641875 {ECO:0000313|EMBL:KRS14741.1, ECO:0000313|Proteomes:UP000051295};</t>
  </si>
  <si>
    <t xml:space="preserve"> Roseovarius indicus.</t>
  </si>
  <si>
    <t xml:space="preserve"> NCBI_TaxID=540747 {ECO:0000313|EMBL:KRS16568.1, ECO:0000313|Proteomes:UP000051401};</t>
  </si>
  <si>
    <t xml:space="preserve"> NCBI_TaxID=540747 {ECO:0000313|EMBL:KRS16927.1, ECO:0000313|Proteomes:UP000051401};</t>
  </si>
  <si>
    <t xml:space="preserve"> NCBI_TaxID=540747 {ECO:0000313|EMBL:KRS18122.1, ECO:0000313|Proteomes:UP000051401};</t>
  </si>
  <si>
    <t xml:space="preserve"> Pannonibacter phragmitetus.</t>
  </si>
  <si>
    <t xml:space="preserve"> NCBI_TaxID=121719 {ECO:0000313|EMBL:ALV29866.1, ECO:0000313|Proteomes:UP000064921};</t>
  </si>
  <si>
    <t xml:space="preserve"> Pannonibacter.</t>
  </si>
  <si>
    <t xml:space="preserve"> NCBI_TaxID=121719 {ECO:0000313|EMBL:ALV26485.1, ECO:0000313|Proteomes:UP000064921};</t>
  </si>
  <si>
    <t xml:space="preserve"> Caulobacter vibrioides (Caulobacter crescentus).</t>
  </si>
  <si>
    <t xml:space="preserve"> NCBI_TaxID=155892 {ECO:0000313|EMBL:KSB87519.1, ECO:0000313|Proteomes:UP000053705};</t>
  </si>
  <si>
    <t xml:space="preserve"> NCBI_TaxID=155892 {ECO:0000313|EMBL:KSB88140.1, ECO:0000313|Proteomes:UP000053705};</t>
  </si>
  <si>
    <t xml:space="preserve"> NCBI_TaxID=155892 {ECO:0000313|EMBL:KSB88488.1, ECO:0000313|Proteomes:UP000053705};</t>
  </si>
  <si>
    <t xml:space="preserve"> NCBI_TaxID=155892 {ECO:0000313|EMBL:KSB88538.1, ECO:0000313|Proteomes:UP000053705};</t>
  </si>
  <si>
    <t xml:space="preserve"> NCBI_TaxID=155892 {ECO:0000313|EMBL:KSB88664.1, ECO:0000313|Proteomes:UP000053705};</t>
  </si>
  <si>
    <t xml:space="preserve"> NCBI_TaxID=155892 {ECO:0000313|EMBL:KSB89256.1, ECO:0000313|Proteomes:UP000053705};</t>
  </si>
  <si>
    <t xml:space="preserve"> NCBI_TaxID=155892 {ECO:0000313|EMBL:KSB89861.1, ECO:0000313|Proteomes:UP000053705};</t>
  </si>
  <si>
    <t xml:space="preserve"> NCBI_TaxID=155892 {ECO:0000313|EMBL:KSB90160.1, ECO:0000313|Proteomes:UP000053705};</t>
  </si>
  <si>
    <t xml:space="preserve"> NCBI_TaxID=155892 {ECO:0000313|EMBL:KSB90271.1, ECO:0000313|Proteomes:UP000053705};</t>
  </si>
  <si>
    <t xml:space="preserve"> NCBI_TaxID=155892 {ECO:0000313|EMBL:KSB91249.1, ECO:0000313|Proteomes:UP000053705};</t>
  </si>
  <si>
    <t xml:space="preserve"> NCBI_TaxID=155892 {ECO:0000313|EMBL:KSB91324.1, ECO:0000313|Proteomes:UP000053705};</t>
  </si>
  <si>
    <t xml:space="preserve"> Sphingopyxis sp. H050.</t>
  </si>
  <si>
    <t xml:space="preserve"> NCBI_TaxID=1759072 {ECO:0000313|EMBL:KTE19588.1, ECO:0000313|Proteomes:UP000053439};</t>
  </si>
  <si>
    <t xml:space="preserve"> NCBI_TaxID=1759072 {ECO:0000313|EMBL:KTE22428.1, ECO:0000313|Proteomes:UP000053439};</t>
  </si>
  <si>
    <t xml:space="preserve"> Sphingomonas sp. WG.</t>
  </si>
  <si>
    <t xml:space="preserve"> NCBI_TaxID=1592629 {ECO:0000313|EMBL:KTF67899.1, ECO:0000313|Proteomes:UP000052965};</t>
  </si>
  <si>
    <t xml:space="preserve"> NCBI_TaxID=1592629 {ECO:0000313|EMBL:KTF69511.1, ECO:0000313|Proteomes:UP000052965};</t>
  </si>
  <si>
    <t xml:space="preserve"> NCBI_TaxID=1592629 {ECO:0000313|EMBL:KTF69571.1, ECO:0000313|Proteomes:UP000052965};</t>
  </si>
  <si>
    <t xml:space="preserve"> Ponticoccus sp. SJ5A-1.</t>
  </si>
  <si>
    <t xml:space="preserve"> NCBI_TaxID=1685382 {ECO:0000313|EMBL:KUF09806.1, ECO:0000313|Proteomes:UP000054396};</t>
  </si>
  <si>
    <t xml:space="preserve"> Ponticoccus.</t>
  </si>
  <si>
    <t xml:space="preserve"> NCBI_TaxID=1685382 {ECO:0000313|EMBL:KUF11151.1, ECO:0000313|Proteomes:UP000054396};</t>
  </si>
  <si>
    <t xml:space="preserve"> Sphingopyxis granuli.</t>
  </si>
  <si>
    <t xml:space="preserve"> NCBI_TaxID=267128 {ECO:0000313|EMBL:AMG73558.1, ECO:0000313|Proteomes:UP000058599};</t>
  </si>
  <si>
    <t xml:space="preserve"> NCBI_TaxID=267128 {ECO:0000313|EMBL:AMG75826.1, ECO:0000313|Proteomes:UP000058599};</t>
  </si>
  <si>
    <t xml:space="preserve"> Bosea sp. WAO.</t>
  </si>
  <si>
    <t xml:space="preserve"> NCBI_TaxID=406341 {ECO:0000313|EMBL:KUL93908.1, ECO:0000313|Proteomes:UP000053994};</t>
  </si>
  <si>
    <t xml:space="preserve"> NCBI_TaxID=406341 {ECO:0000313|EMBL:KUL97321.1, ECO:0000313|Proteomes:UP000053994};</t>
  </si>
  <si>
    <t xml:space="preserve"> Rhizobium loti (Mesorhizobium loti).</t>
  </si>
  <si>
    <t xml:space="preserve"> NCBI_TaxID=381 {ECO:0000313|EMBL:KUM25080.1, ECO:0000313|Proteomes:UP000053176};</t>
  </si>
  <si>
    <t xml:space="preserve"> NCBI_TaxID=381 {ECO:0000313|EMBL:KUM25364.1, ECO:0000313|Proteomes:UP000053176};</t>
  </si>
  <si>
    <t xml:space="preserve"> Sphingomonadales bacterium BRH_c3.</t>
  </si>
  <si>
    <t xml:space="preserve"> NCBI_TaxID=1734408 {ECO:0000313|EMBL:KUO55812.1, ECO:0000313|Proteomes:UP000061825};</t>
  </si>
  <si>
    <t>unclassified Sphingomonadales.</t>
  </si>
  <si>
    <t xml:space="preserve"> Alphaproteobacteria bacterium BRH_c36.</t>
  </si>
  <si>
    <t xml:space="preserve"> NCBI_TaxID=1734406 {ECO:0000313|EMBL:KUO56018.1, ECO:0000313|Proteomes:UP000053382};</t>
  </si>
  <si>
    <t xml:space="preserve"> NCBI_TaxID=1734406 {ECO:0000313|EMBL:KUO60565.1, ECO:0000313|Proteomes:UP000053382};</t>
  </si>
  <si>
    <t xml:space="preserve"> NCBI_TaxID=1734406 {ECO:0000313|EMBL:KUO60562.1, ECO:0000313|Proteomes:UP000053382};</t>
  </si>
  <si>
    <t xml:space="preserve"> NCBI_TaxID=1734406 {ECO:0000313|EMBL:KUO68864.1, ECO:0000313|Proteomes:UP000053382};</t>
  </si>
  <si>
    <t xml:space="preserve"> Hyphomicrobium sulfonivorans.</t>
  </si>
  <si>
    <t xml:space="preserve"> NCBI_TaxID=121290 {ECO:0000313|EMBL:KWT72797.1, ECO:0000313|Proteomes:UP000059074};</t>
  </si>
  <si>
    <t xml:space="preserve"> Hyphomicrobium.</t>
  </si>
  <si>
    <t xml:space="preserve"> Bradyrhizobium sp. BR 10303.</t>
  </si>
  <si>
    <t xml:space="preserve"> NCBI_TaxID=1755647 {ECO:0000313|EMBL:KWV44776.1, ECO:0000313|Proteomes:UP000057737};</t>
  </si>
  <si>
    <t xml:space="preserve"> NCBI_TaxID=1755647 {ECO:0000313|EMBL:KWV45714.1, ECO:0000313|Proteomes:UP000057737};</t>
  </si>
  <si>
    <t xml:space="preserve"> NCBI_TaxID=1755647 {ECO:0000313|EMBL:KWV57045.1, ECO:0000313|Proteomes:UP000057737};</t>
  </si>
  <si>
    <t xml:space="preserve"> NCBI_TaxID=1755647 {ECO:0000313|EMBL:KWV57641.1, ECO:0000313|Proteomes:UP000057737};</t>
  </si>
  <si>
    <t xml:space="preserve"> Erythrobacter sp. YT30.</t>
  </si>
  <si>
    <t xml:space="preserve"> NCBI_TaxID=1735012 {ECO:0000313|EMBL:KWV91125.1, ECO:0000313|Proteomes:UP000055668};</t>
  </si>
  <si>
    <t xml:space="preserve"> NCBI_TaxID=1735012 {ECO:0000313|EMBL:KWV91592.1, ECO:0000313|Proteomes:UP000055668};</t>
  </si>
  <si>
    <t xml:space="preserve"> NCBI_TaxID=1735012 {ECO:0000313|EMBL:KWV91699.1, ECO:0000313|Proteomes:UP000055668};</t>
  </si>
  <si>
    <t xml:space="preserve"> NCBI_TaxID=1735012 {ECO:0000313|EMBL:KWV91960.1, ECO:0000313|Proteomes:UP000055668};</t>
  </si>
  <si>
    <t xml:space="preserve"> NCBI_TaxID=1735012 {ECO:0000313|EMBL:KWV92376.1, ECO:0000313|Proteomes:UP000055668};</t>
  </si>
  <si>
    <t xml:space="preserve"> Erythrobacter sp. AP23.</t>
  </si>
  <si>
    <t xml:space="preserve"> NCBI_TaxID=499656 {ECO:0000313|EMBL:KWV93940.1, ECO:0000313|Proteomes:UP000058666};</t>
  </si>
  <si>
    <t xml:space="preserve"> NCBI_TaxID=499656 {ECO:0000313|EMBL:KWV94432.1, ECO:0000313|Proteomes:UP000058666};</t>
  </si>
  <si>
    <t xml:space="preserve"> NCBI_TaxID=499656 {ECO:0000313|EMBL:KWV95585.1, ECO:0000313|Proteomes:UP000058666};</t>
  </si>
  <si>
    <t xml:space="preserve"> NCBI_TaxID=381 {ECO:0000313|EMBL:KUM26913.1, ECO:0000313|Proteomes:UP000053176};</t>
  </si>
  <si>
    <t xml:space="preserve"> NCBI_TaxID=1734406 {ECO:0000313|EMBL:KUO68866.1, ECO:0000313|Proteomes:UP000053382};</t>
  </si>
  <si>
    <t xml:space="preserve"> NCBI_TaxID=499656 {ECO:0000313|EMBL:KWV93641.1, ECO:0000313|Proteomes:UP000058666};</t>
  </si>
  <si>
    <t xml:space="preserve"> NCBI_TaxID=499656 {ECO:0000313|EMBL:KWV93959.1, ECO:0000313|Proteomes:UP000058666};</t>
  </si>
  <si>
    <t xml:space="preserve"> NCBI_TaxID=499656 {ECO:0000313|EMBL:KWV95353.1, ECO:0000313|Proteomes:UP000058666};</t>
  </si>
  <si>
    <t xml:space="preserve"> NCBI_TaxID=406341 {ECO:0000313|EMBL:KUL93352.1, ECO:0000313|Proteomes:UP000053994};</t>
  </si>
  <si>
    <t xml:space="preserve"> NCBI_TaxID=406341 {ECO:0000313|EMBL:KUL95702.1, ECO:0000313|Proteomes:UP000053994};</t>
  </si>
  <si>
    <t xml:space="preserve"> NCBI_TaxID=121290 {ECO:0000313|EMBL:KWT65263.1, ECO:0000313|Proteomes:UP000059074};</t>
  </si>
  <si>
    <t xml:space="preserve"> NCBI_TaxID=499656 {ECO:0000313|EMBL:KWV93522.1, ECO:0000313|Proteomes:UP000058666};</t>
  </si>
  <si>
    <t xml:space="preserve"> NCBI_TaxID=499656 {ECO:0000313|EMBL:KWV95187.1, ECO:0000313|Proteomes:UP000058666};</t>
  </si>
  <si>
    <t xml:space="preserve"> NCBI_TaxID=499656 {ECO:0000313|EMBL:KWV96448.1, ECO:0000313|Proteomes:UP000058666};</t>
  </si>
  <si>
    <t xml:space="preserve"> Bosea sp. PAMC 26642.</t>
  </si>
  <si>
    <t xml:space="preserve"> NCBI_TaxID=1792307 {ECO:0000313|EMBL:AMJ59697.1, ECO:0000313|Proteomes:UP000061184};</t>
  </si>
  <si>
    <t xml:space="preserve"> NCBI_TaxID=1792307 {ECO:0000313|EMBL:AMJ59748.1, ECO:0000313|Proteomes:UP000061184};</t>
  </si>
  <si>
    <t xml:space="preserve"> NCBI_TaxID=1792307 {ECO:0000313|EMBL:AMJ61214.1, ECO:0000313|Proteomes:UP000061184};</t>
  </si>
  <si>
    <t xml:space="preserve"> NCBI_TaxID=1792307 {ECO:0000313|EMBL:AMJ61514.1, ECO:0000313|Proteomes:UP000061184};</t>
  </si>
  <si>
    <t xml:space="preserve"> NCBI_TaxID=1792307 {ECO:0000313|EMBL:AMJ61940.1, ECO:0000313|Proteomes:UP000061184};</t>
  </si>
  <si>
    <t xml:space="preserve"> NCBI_TaxID=1792307 {ECO:0000313|EMBL:AMJ62094.1, ECO:0000313|Proteomes:UP000061184};</t>
  </si>
  <si>
    <t xml:space="preserve"> NCBI_TaxID=1792307 {ECO:0000313|EMBL:AMJ61052.1, ECO:0000313|Proteomes:UP000061184};</t>
  </si>
  <si>
    <t xml:space="preserve"> NCBI_TaxID=1792307 {ECO:0000313|EMBL:AMJ61062.1, ECO:0000313|Proteomes:UP000061184};</t>
  </si>
  <si>
    <t xml:space="preserve"> NCBI_TaxID=1792307 {ECO:0000313|EMBL:AMJ62998.1, ECO:0000313|Proteomes:UP000061184};</t>
  </si>
  <si>
    <t xml:space="preserve"> Sphingobium sp. TKS.</t>
  </si>
  <si>
    <t xml:space="preserve"> NCBI_TaxID=1315974 {ECO:0000313|EMBL:AMK24540.1, ECO:0000313|Proteomes:UP000060779};</t>
  </si>
  <si>
    <t xml:space="preserve"> NCBI_TaxID=1315974 {ECO:0000313|EMBL:AMK24919.1, ECO:0000313|Proteomes:UP000060779};</t>
  </si>
  <si>
    <t xml:space="preserve"> Plasmid pTK1 {ECO:0000313|EMBL:AMK26119.1, ECO:0000313|Proteomes:UP000060779}.</t>
  </si>
  <si>
    <t xml:space="preserve"> NCBI_TaxID=1315974 {ECO:0000313|EMBL:AMK26119.1, ECO:0000313|Proteomes:UP000060779};</t>
  </si>
  <si>
    <t xml:space="preserve"> Martelella sp. AD-3.</t>
  </si>
  <si>
    <t xml:space="preserve"> NCBI_TaxID=686597 {ECO:0000313|EMBL:AMM83334.1, ECO:0000313|Proteomes:UP000070688};</t>
  </si>
  <si>
    <t xml:space="preserve"> NCBI_TaxID=686597 {ECO:0000313|EMBL:AMM83549.1, ECO:0000313|Proteomes:UP000070688};</t>
  </si>
  <si>
    <t xml:space="preserve"> NCBI_TaxID=686597 {ECO:0000313|EMBL:AMM83410.1, ECO:0000313|Proteomes:UP000070688};</t>
  </si>
  <si>
    <t xml:space="preserve"> Rhodoplanes sp. Z2-YC6860.</t>
  </si>
  <si>
    <t xml:space="preserve"> NCBI_TaxID=674703 {ECO:0000313|EMBL:AMN38980.1, ECO:0000313|Proteomes:UP000070354};</t>
  </si>
  <si>
    <t xml:space="preserve"> Rhodoplanes.</t>
  </si>
  <si>
    <t xml:space="preserve"> NCBI_TaxID=674703 {ECO:0000313|EMBL:AMN39145.1, ECO:0000313|Proteomes:UP000070354};</t>
  </si>
  <si>
    <t xml:space="preserve"> NCBI_TaxID=674703 {ECO:0000313|EMBL:AMN40177.1, ECO:0000313|Proteomes:UP000070354};</t>
  </si>
  <si>
    <t xml:space="preserve"> NCBI_TaxID=674703 {ECO:0000313|EMBL:AMN43149.1, ECO:0000313|Proteomes:UP000070354};</t>
  </si>
  <si>
    <t xml:space="preserve"> NCBI_TaxID=674703 {ECO:0000313|EMBL:AMN45327.1, ECO:0000313|Proteomes:UP000070354};</t>
  </si>
  <si>
    <t xml:space="preserve"> NCBI_TaxID=674703 {ECO:0000313|EMBL:AMN45325.1, ECO:0000313|Proteomes:UP000070354};</t>
  </si>
  <si>
    <t xml:space="preserve"> Sphingorhabdus sp. M41.</t>
  </si>
  <si>
    <t xml:space="preserve"> NCBI_TaxID=1806885 {ECO:0000313|EMBL:AMO71345.1, ECO:0000313|Proteomes:UP000073959};</t>
  </si>
  <si>
    <t xml:space="preserve"> Sphingorhabdus.</t>
  </si>
  <si>
    <t xml:space="preserve"> NCBI_TaxID=1806885 {ECO:0000313|EMBL:AMO71833.1, ECO:0000313|Proteomes:UP000073959};</t>
  </si>
  <si>
    <t xml:space="preserve"> NCBI_TaxID=1806885 {ECO:0000313|EMBL:AMO72739.1, ECO:0000313|Proteomes:UP000073959};</t>
  </si>
  <si>
    <t xml:space="preserve"> Paramesorhizobium deserti.</t>
  </si>
  <si>
    <t xml:space="preserve"> NCBI_TaxID=1494590 {ECO:0000313|EMBL:KXF74736.1, ECO:0000313|Proteomes:UP000070107};</t>
  </si>
  <si>
    <t xml:space="preserve"> Paramesorhizobium.</t>
  </si>
  <si>
    <t xml:space="preserve"> NCBI_TaxID=1494590 {ECO:0000313|EMBL:KXF75562.1, ECO:0000313|Proteomes:UP000070107};</t>
  </si>
  <si>
    <t xml:space="preserve"> NCBI_TaxID=1494590 {ECO:0000313|EMBL:KXF76417.1, ECO:0000313|Proteomes:UP000070107};</t>
  </si>
  <si>
    <t xml:space="preserve"> NCBI_TaxID=1494590 {ECO:0000313|EMBL:KXF76464.1, ECO:0000313|Proteomes:UP000070107};</t>
  </si>
  <si>
    <t xml:space="preserve"> NCBI_TaxID=674703 {ECO:0000313|EMBL:AMN38872.1, ECO:0000313|Proteomes:UP000070354};</t>
  </si>
  <si>
    <t xml:space="preserve"> Hyphomonadaceae bacterium UKL13-1.</t>
  </si>
  <si>
    <t xml:space="preserve"> NCBI_TaxID=1690484 {ECO:0000313|EMBL:AMS28411.1, ECO:0000313|Proteomes:UP000075235};</t>
  </si>
  <si>
    <t xml:space="preserve"> Aminobacter aminovorans (Chelatobacter heintzii).</t>
  </si>
  <si>
    <t xml:space="preserve"> NCBI_TaxID=83263 {ECO:0000313|EMBL:AMS39050.1, ECO:0000313|Proteomes:UP000075755};</t>
  </si>
  <si>
    <t xml:space="preserve"> NCBI_TaxID=83263 {ECO:0000313|EMBL:AMS40002.1, ECO:0000313|Proteomes:UP000075755};</t>
  </si>
  <si>
    <t xml:space="preserve"> NCBI_TaxID=83263 {ECO:0000313|EMBL:AMS40533.1, ECO:0000313|Proteomes:UP000075755};</t>
  </si>
  <si>
    <t xml:space="preserve"> NCBI_TaxID=83263 {ECO:0000313|EMBL:AMS40536.1, ECO:0000313|Proteomes:UP000075755};</t>
  </si>
  <si>
    <t xml:space="preserve"> NCBI_TaxID=83263 {ECO:0000313|EMBL:AMS40545.1, ECO:0000313|Proteomes:UP000075755};</t>
  </si>
  <si>
    <t xml:space="preserve"> Novosphingobium barchaimii.</t>
  </si>
  <si>
    <t xml:space="preserve"> NCBI_TaxID=1420591 {ECO:0000313|EMBL:KTR81841.1, ECO:0000313|Proteomes:UP000071549};</t>
  </si>
  <si>
    <t xml:space="preserve"> NCBI_TaxID=1420591 {ECO:0000313|EMBL:KTR82595.1, ECO:0000313|Proteomes:UP000071549};</t>
  </si>
  <si>
    <t xml:space="preserve"> NCBI_TaxID=1420591 {ECO:0000313|EMBL:KTR83799.1, ECO:0000313|Proteomes:UP000071549};</t>
  </si>
  <si>
    <t xml:space="preserve"> NCBI_TaxID=1420591 {ECO:0000313|EMBL:KTR85053.1, ECO:0000313|Proteomes:UP000071549};</t>
  </si>
  <si>
    <t xml:space="preserve"> NCBI_TaxID=1420591 {ECO:0000313|EMBL:KTR85221.1, ECO:0000313|Proteomes:UP000071549};</t>
  </si>
  <si>
    <t xml:space="preserve"> NCBI_TaxID=1420591 {ECO:0000313|EMBL:KTR85049.1, ECO:0000313|Proteomes:UP000071549};</t>
  </si>
  <si>
    <t xml:space="preserve"> Defluviimonas alba.</t>
  </si>
  <si>
    <t xml:space="preserve"> NCBI_TaxID=1335048 {ECO:0000313|EMBL:AMY68221.1, ECO:0000313|Proteomes:UP000076128};</t>
  </si>
  <si>
    <t xml:space="preserve"> Defluviimonas.</t>
  </si>
  <si>
    <t xml:space="preserve"> NCBI_TaxID=1335048 {ECO:0000313|EMBL:AMY68656.1, ECO:0000313|Proteomes:UP000076128};</t>
  </si>
  <si>
    <t xml:space="preserve"> Azospirillum humicireducens.</t>
  </si>
  <si>
    <t xml:space="preserve"> NCBI_TaxID=1226968 {ECO:0000313|EMBL:ANC91832.1, ECO:0000313|Proteomes:UP000077405};</t>
  </si>
  <si>
    <t xml:space="preserve"> Azospirillum.</t>
  </si>
  <si>
    <t xml:space="preserve"> Tardiphaga robiniae.</t>
  </si>
  <si>
    <t xml:space="preserve"> NCBI_TaxID=943830 {ECO:0000313|EMBL:KZD20441.1, ECO:0000313|Proteomes:UP000076574};</t>
  </si>
  <si>
    <t xml:space="preserve"> Tardiphaga.</t>
  </si>
  <si>
    <t xml:space="preserve"> NCBI_TaxID=943830 {ECO:0000313|EMBL:KZD20422.1, ECO:0000313|Proteomes:UP000076574};</t>
  </si>
  <si>
    <t xml:space="preserve"> Erythrobacter sp. HI00D59.</t>
  </si>
  <si>
    <t xml:space="preserve"> NCBI_TaxID=1822215 {ECO:0000313|EMBL:KZX54763.1, ECO:0000313|Proteomes:UP000077319};</t>
  </si>
  <si>
    <t xml:space="preserve"> NCBI_TaxID=1822215 {ECO:0000313|EMBL:KZX55313.1, ECO:0000313|Proteomes:UP000077319};</t>
  </si>
  <si>
    <t xml:space="preserve"> NCBI_TaxID=943830 {ECO:0000313|EMBL:KZD20555.1, ECO:0000313|Proteomes:UP000076574};</t>
  </si>
  <si>
    <t xml:space="preserve"> NCBI_TaxID=943830 {ECO:0000313|EMBL:KZD22793.1, ECO:0000313|Proteomes:UP000076574};</t>
  </si>
  <si>
    <t xml:space="preserve"> NCBI_TaxID=943830 {ECO:0000313|EMBL:KZD24197.1, ECO:0000313|Proteomes:UP000076574};</t>
  </si>
  <si>
    <t xml:space="preserve"> NCBI_TaxID=943830 {ECO:0000313|EMBL:KZD24205.1, ECO:0000313|Proteomes:UP000076574};</t>
  </si>
  <si>
    <t xml:space="preserve"> Erythrobacter sp. HI0063.</t>
  </si>
  <si>
    <t xml:space="preserve"> NCBI_TaxID=1822240 {ECO:0000313|EMBL:KZY54355.1, ECO:0000313|Proteomes:UP000077326};</t>
  </si>
  <si>
    <t xml:space="preserve"> NCBI_TaxID=1822215 {ECO:0000313|EMBL:KZX52309.1, ECO:0000313|Proteomes:UP000077319};</t>
  </si>
  <si>
    <t xml:space="preserve"> NCBI_TaxID=1822215 {ECO:0000313|EMBL:KZX52534.1, ECO:0000313|Proteomes:UP000077319};</t>
  </si>
  <si>
    <t xml:space="preserve"> NCBI_TaxID=1822240 {ECO:0000313|EMBL:KZY55648.1, ECO:0000313|Proteomes:UP000077326};</t>
  </si>
  <si>
    <t xml:space="preserve"> NCBI_TaxID=1822240 {ECO:0000313|EMBL:KZY55859.1, ECO:0000313|Proteomes:UP000077326};</t>
  </si>
  <si>
    <t xml:space="preserve"> NCBI_TaxID=1822240 {ECO:0000313|EMBL:KZY56077.1, ECO:0000313|Proteomes:UP000077326};</t>
  </si>
  <si>
    <t xml:space="preserve"> NCBI_TaxID=1822215 {ECO:0000313|EMBL:KZX53703.1, ECO:0000313|Proteomes:UP000077319};</t>
  </si>
  <si>
    <t xml:space="preserve"> NCBI_TaxID=1822240 {ECO:0000313|EMBL:KZY57766.1, ECO:0000313|Proteomes:UP000077326};</t>
  </si>
  <si>
    <t xml:space="preserve"> NCBI_TaxID=1822215 {ECO:0000313|EMBL:KZX54061.1, ECO:0000313|Proteomes:UP000077319};</t>
  </si>
  <si>
    <t xml:space="preserve"> NCBI_TaxID=1822240 {ECO:0000313|EMBL:KZY58421.1, ECO:0000313|Proteomes:UP000077326};</t>
  </si>
  <si>
    <t xml:space="preserve"> NCBI_TaxID=1822215 {ECO:0000313|EMBL:KZX54814.1, ECO:0000313|Proteomes:UP000077319};</t>
  </si>
  <si>
    <t xml:space="preserve"> Oceanibulbus sp. HI0023.</t>
  </si>
  <si>
    <t xml:space="preserve"> NCBI_TaxID=1822225 {ECO:0000313|EMBL:KZY03107.1, ECO:0000313|Proteomes:UP000077323};</t>
  </si>
  <si>
    <t xml:space="preserve"> Oceanibulbus.</t>
  </si>
  <si>
    <t xml:space="preserve"> NCBI_TaxID=1822225 {ECO:0000313|EMBL:KZY05365.1, ECO:0000313|Proteomes:UP000077323};</t>
  </si>
  <si>
    <t xml:space="preserve"> Leptolyngbya valderiana BDU 20041.</t>
  </si>
  <si>
    <t xml:space="preserve"> NCBI_TaxID=322866 {ECO:0000313|EMBL:OAB63863.1, ECO:0000313|Proteomes:UP000077404};</t>
  </si>
  <si>
    <t xml:space="preserve"> Synechococcales</t>
  </si>
  <si>
    <t xml:space="preserve"> Leptolyngbyaceae</t>
  </si>
  <si>
    <t>Leptolyngbya.</t>
  </si>
  <si>
    <t xml:space="preserve"> NCBI_TaxID=1822240 {ECO:0000313|EMBL:KZY54772.1, ECO:0000313|Proteomes:UP000077326};</t>
  </si>
  <si>
    <t xml:space="preserve"> NCBI_TaxID=1822240 {ECO:0000313|EMBL:KZY55039.1, ECO:0000313|Proteomes:UP000077326};</t>
  </si>
  <si>
    <t xml:space="preserve"> NCBI_TaxID=1822240 {ECO:0000313|EMBL:KZY56289.1, ECO:0000313|Proteomes:UP000077326};</t>
  </si>
  <si>
    <t xml:space="preserve"> NCBI_TaxID=1822240 {ECO:0000313|EMBL:KZY56930.1, ECO:0000313|Proteomes:UP000077326};</t>
  </si>
  <si>
    <t xml:space="preserve"> Roseovarius sp. HI0049.</t>
  </si>
  <si>
    <t xml:space="preserve"> NCBI_TaxID=1822235 {ECO:0000313|EMBL:KZY31416.1, ECO:0000313|Proteomes:UP000077043};</t>
  </si>
  <si>
    <t xml:space="preserve"> NCBI_TaxID=1822235 {ECO:0000313|EMBL:KZY33320.1, ECO:0000313|Proteomes:UP000077043};</t>
  </si>
  <si>
    <t xml:space="preserve"> NCBI_TaxID=1822235 {ECO:0000313|EMBL:KZY33235.1, ECO:0000313|Proteomes:UP000077043};</t>
  </si>
  <si>
    <t xml:space="preserve"> NCBI_TaxID=1822235 {ECO:0000313|EMBL:KZY34691.1, ECO:0000313|Proteomes:UP000077043};</t>
  </si>
  <si>
    <t xml:space="preserve"> Methylosinus sp. R-45379.</t>
  </si>
  <si>
    <t xml:space="preserve"> NCBI_TaxID=980563 {ECO:0000313|EMBL:OAI23736.1, ECO:0000313|Proteomes:UP000078138};</t>
  </si>
  <si>
    <t>Methylocystaceae</t>
  </si>
  <si>
    <t xml:space="preserve"> Methylosinus.</t>
  </si>
  <si>
    <t xml:space="preserve"> NCBI_TaxID=980563 {ECO:0000313|EMBL:OAI25288.1, ECO:0000313|Proteomes:UP000078138};</t>
  </si>
  <si>
    <t xml:space="preserve"> NCBI_TaxID=980563 {ECO:0000313|EMBL:OAI26311.1, ECO:0000313|Proteomes:UP000078138};</t>
  </si>
  <si>
    <t xml:space="preserve"> Paracoccus denitrificans (strain Pd 1222).</t>
  </si>
  <si>
    <t xml:space="preserve"> NCBI_TaxID=318586 {ECO:0000313|EMBL:ABL69733.1, ECO:0000313|Proteomes:UP000000361};</t>
  </si>
  <si>
    <t xml:space="preserve"> Bartonella bacilliformis (strain ATCC 35685 / KC583).</t>
  </si>
  <si>
    <t xml:space="preserve"> NCBI_TaxID=360095 {ECO:0000313|EMBL:ABM45131.1, ECO:0000313|Proteomes:UP000000643};</t>
  </si>
  <si>
    <t>Bartonellaceae</t>
  </si>
  <si>
    <t xml:space="preserve"> Bartonella.</t>
  </si>
  <si>
    <t xml:space="preserve"> Polaribacter sp. MED152.</t>
  </si>
  <si>
    <t xml:space="preserve"> NCBI_TaxID=313598 {ECO:0000313|EMBL:EAQ41068.3, ECO:0000313|Proteomes:UP000006470};</t>
  </si>
  <si>
    <t xml:space="preserve"> Bacteroidetes</t>
  </si>
  <si>
    <t xml:space="preserve"> Flavobacteriia</t>
  </si>
  <si>
    <t xml:space="preserve"> Flavobacteriales</t>
  </si>
  <si>
    <t>Flavobacteriaceae</t>
  </si>
  <si>
    <t xml:space="preserve"> Polaribacter.</t>
  </si>
  <si>
    <t xml:space="preserve"> Sagittula stellata E-37.</t>
  </si>
  <si>
    <t xml:space="preserve"> NCBI_TaxID=388399 {ECO:0000313|EMBL:EBA08420.1, ECO:0000313|Proteomes:UP000005713};</t>
  </si>
  <si>
    <t xml:space="preserve"> Sagittula.</t>
  </si>
  <si>
    <t xml:space="preserve"> NCBI_TaxID=388399 {ECO:0000313|EMBL:EBA06958.1, ECO:0000313|Proteomes:UP000005713};</t>
  </si>
  <si>
    <t xml:space="preserve"> NCBI_TaxID=388399 {ECO:0000313|EMBL:EBA06095.1, ECO:0000313|Proteomes:UP000005713};</t>
  </si>
  <si>
    <t xml:space="preserve"> Roseovarius nubinhibens (strain ATCC BAA-591 / DSM 15170 / ISM).</t>
  </si>
  <si>
    <t xml:space="preserve"> NCBI_TaxID=89187 {ECO:0000313|EMBL:EAP76679.1, ECO:0000313|Proteomes:UP000005954};</t>
  </si>
  <si>
    <t xml:space="preserve"> NCBI_TaxID=89187 {ECO:0000313|EMBL:EAP77732.1, ECO:0000313|Proteomes:UP000005954};</t>
  </si>
  <si>
    <t xml:space="preserve"> Pseudooceanicola batsensis (strain ATCC BAA-863 / DSM 15984 / KCTC 12145 / HTCC2597) (Oceanicola batsensis).</t>
  </si>
  <si>
    <t xml:space="preserve"> NCBI_TaxID=252305 {ECO:0000313|EMBL:EAQ04693.1, ECO:0000313|Proteomes:UP000004318};</t>
  </si>
  <si>
    <t xml:space="preserve"> NCBI_TaxID=252305 {ECO:0000313|EMBL:EAQ04294.1, ECO:0000313|Proteomes:UP000004318};</t>
  </si>
  <si>
    <t xml:space="preserve"> NCBI_TaxID=252305 {ECO:0000313|EMBL:EAQ03080.1, ECO:0000313|Proteomes:UP000004318};</t>
  </si>
  <si>
    <t xml:space="preserve"> NCBI_TaxID=252305 {ECO:0000313|EMBL:EAQ02277.1, ECO:0000313|Proteomes:UP000004318};</t>
  </si>
  <si>
    <t xml:space="preserve"> NCBI_TaxID=252305 {ECO:0000313|EMBL:EAQ02314.1, ECO:0000313|Proteomes:UP000004318};</t>
  </si>
  <si>
    <t xml:space="preserve"> Maritimibacter alkaliphilus HTCC2654.</t>
  </si>
  <si>
    <t xml:space="preserve"> NCBI_TaxID=314271 {ECO:0000313|EMBL:EAQ14727.1, ECO:0000313|Proteomes:UP000002931};</t>
  </si>
  <si>
    <t xml:space="preserve"> Maritimibacter.</t>
  </si>
  <si>
    <t xml:space="preserve"> NCBI_TaxID=314271 {ECO:0000313|EMBL:EAQ13900.1, ECO:0000313|Proteomes:UP000002931};</t>
  </si>
  <si>
    <t xml:space="preserve"> NCBI_TaxID=314271 {ECO:0000313|EMBL:EAQ11325.1, ECO:0000313|Proteomes:UP000002931};</t>
  </si>
  <si>
    <t xml:space="preserve"> Erythrobacter sp. NAP1.</t>
  </si>
  <si>
    <t xml:space="preserve"> NCBI_TaxID=237727 {ECO:0000313|EMBL:EAQ29604.1, ECO:0000313|Proteomes:UP000002995};</t>
  </si>
  <si>
    <t xml:space="preserve"> NCBI_TaxID=237727 {ECO:0000313|EMBL:EAQ27946.1, ECO:0000313|Proteomes:UP000002995};</t>
  </si>
  <si>
    <t xml:space="preserve"> NCBI_TaxID=237727 {ECO:0000313|EMBL:EAQ28960.1, ECO:0000313|Proteomes:UP000002995};</t>
  </si>
  <si>
    <t xml:space="preserve"> Bradyrhizobium sp. (strain ORS 278).</t>
  </si>
  <si>
    <t xml:space="preserve"> NCBI_TaxID=114615 {ECO:0000313|EMBL:CAL74442.1, ECO:0000313|Proteomes:UP000001994};</t>
  </si>
  <si>
    <t xml:space="preserve"> NCBI_TaxID=114615 {ECO:0000313|EMBL:CAL74960.1, ECO:0000313|Proteomes:UP000001994};</t>
  </si>
  <si>
    <t xml:space="preserve"> NCBI_TaxID=114615 {ECO:0000313|EMBL:CAL75371.1, ECO:0000313|Proteomes:UP000001994};</t>
  </si>
  <si>
    <t xml:space="preserve"> NCBI_TaxID=114615 {ECO:0000313|EMBL:CAL75865.1, ECO:0000313|Proteomes:UP000001994};</t>
  </si>
  <si>
    <t xml:space="preserve"> NCBI_TaxID=114615 {ECO:0000313|EMBL:CAL76125.1, ECO:0000313|Proteomes:UP000001994};</t>
  </si>
  <si>
    <t xml:space="preserve"> NCBI_TaxID=114615 {ECO:0000313|EMBL:CAL76290.1, ECO:0000313|Proteomes:UP000001994};</t>
  </si>
  <si>
    <t xml:space="preserve"> NCBI_TaxID=114615 {ECO:0000313|EMBL:CAL76624.1, ECO:0000313|Proteomes:UP000001994};</t>
  </si>
  <si>
    <t xml:space="preserve"> NCBI_TaxID=114615 {ECO:0000313|EMBL:CAL77222.1, ECO:0000313|Proteomes:UP000001994};</t>
  </si>
  <si>
    <t xml:space="preserve"> NCBI_TaxID=114615 {ECO:0000313|EMBL:CAL77704.1, ECO:0000313|Proteomes:UP000001994};</t>
  </si>
  <si>
    <t xml:space="preserve"> NCBI_TaxID=114615 {ECO:0000313|EMBL:CAL78740.1, ECO:0000313|Proteomes:UP000001994};</t>
  </si>
  <si>
    <t xml:space="preserve"> NCBI_TaxID=114615 {ECO:0000313|EMBL:CAL79420.1, ECO:0000313|Proteomes:UP000001994};</t>
  </si>
  <si>
    <t xml:space="preserve"> NCBI_TaxID=114615 {ECO:0000313|EMBL:CAL79678.1, ECO:0000313|Proteomes:UP000001994};</t>
  </si>
  <si>
    <t xml:space="preserve"> NCBI_TaxID=114615 {ECO:0000313|EMBL:CAL79872.1, ECO:0000313|Proteomes:UP000001994};</t>
  </si>
  <si>
    <t xml:space="preserve"> NCBI_TaxID=114615 {ECO:0000313|EMBL:CAL80466.1, ECO:0000313|Proteomes:UP000001994};</t>
  </si>
  <si>
    <t xml:space="preserve"> Erythrobacter sp. SD-21.</t>
  </si>
  <si>
    <t xml:space="preserve"> NCBI_TaxID=161528 {ECO:0000313|EMBL:EDL50197.1, ECO:0000313|Proteomes:UP000005498};</t>
  </si>
  <si>
    <t xml:space="preserve"> NCBI_TaxID=161528 {ECO:0000313|EMBL:EDL49556.1, ECO:0000313|Proteomes:UP000005498};</t>
  </si>
  <si>
    <t xml:space="preserve"> NCBI_TaxID=161528 {ECO:0000313|EMBL:EDL49702.1, ECO:0000313|Proteomes:UP000005498};</t>
  </si>
  <si>
    <t xml:space="preserve"> NCBI_TaxID=161528 {ECO:0000313|EMBL:EDL49128.1, ECO:0000313|Proteomes:UP000005498};</t>
  </si>
  <si>
    <t xml:space="preserve"> NCBI_TaxID=161528 {ECO:0000313|EMBL:EDL48791.1, ECO:0000313|Proteomes:UP000005498};</t>
  </si>
  <si>
    <t xml:space="preserve"> NCBI_TaxID=161528 {ECO:0000313|EMBL:EDL48517.1, ECO:0000313|Proteomes:UP000005498};</t>
  </si>
  <si>
    <t xml:space="preserve"> NCBI_TaxID=161528 {ECO:0000313|EMBL:EDL48616.1, ECO:0000313|Proteomes:UP000005498};</t>
  </si>
  <si>
    <t xml:space="preserve"> NCBI_TaxID=161528 {ECO:0000313|EMBL:EDL48432.1, ECO:0000313|Proteomes:UP000005498};</t>
  </si>
  <si>
    <t xml:space="preserve"> NCBI_TaxID=161528 {ECO:0000313|EMBL:EDL48437.1, ECO:0000313|Proteomes:UP000005498};</t>
  </si>
  <si>
    <t xml:space="preserve"> NCBI_TaxID=161528 {ECO:0000313|EMBL:EDL48452.1, ECO:0000313|Proteomes:UP000005498};</t>
  </si>
  <si>
    <t xml:space="preserve"> NCBI_TaxID=161528 {ECO:0000313|EMBL:EDL48481.1, ECO:0000313|Proteomes:UP000005498};</t>
  </si>
  <si>
    <t xml:space="preserve"> NCBI_TaxID=161528 {ECO:0000313|EMBL:EDL47842.1, ECO:0000313|Proteomes:UP000005498};</t>
  </si>
  <si>
    <t xml:space="preserve"> Sphingomonas wittichii (strain RW1 / DSM 6014 / JCM 10273).</t>
  </si>
  <si>
    <t xml:space="preserve"> Plasmid pSWIT01 {ECO:0000313|EMBL:ABQ71328.1, ECO:0000313|Proteomes:UP000001989}.</t>
  </si>
  <si>
    <t xml:space="preserve"> NCBI_TaxID=392499 {ECO:0000313|EMBL:ABQ71328.1, ECO:0000313|Proteomes:UP000001989};</t>
  </si>
  <si>
    <t xml:space="preserve"> Plasmid pSWIT01 {ECO:0000313|EMBL:ABQ71378.1, ECO:0000313|Proteomes:UP000001989}.</t>
  </si>
  <si>
    <t xml:space="preserve"> NCBI_TaxID=392499 {ECO:0000313|EMBL:ABQ71378.1, ECO:0000313|Proteomes:UP000001989};</t>
  </si>
  <si>
    <t xml:space="preserve"> Ochrobactrum anthropi (strain ATCC 49188 / DSM 6882 / JCM 21032 / NBRC 15819 / NCTC 12168).</t>
  </si>
  <si>
    <t xml:space="preserve"> NCBI_TaxID=439375 {ECO:0000313|EMBL:ABS13961.1, ECO:0000313|Proteomes:UP000002301};</t>
  </si>
  <si>
    <t>Brucellaceae</t>
  </si>
  <si>
    <t xml:space="preserve"> Ochrobactrum.</t>
  </si>
  <si>
    <t xml:space="preserve"> NCBI_TaxID=439375 {ECO:0000313|EMBL:ABS17011.1, ECO:0000313|Proteomes:UP000002301};</t>
  </si>
  <si>
    <t xml:space="preserve"> Plasmid pOANT01 {ECO:0000313|EMBL:ABS17158.1, ECO:0000313|Proteomes:UP000002301}.</t>
  </si>
  <si>
    <t xml:space="preserve"> NCBI_TaxID=439375 {ECO:0000313|EMBL:ABS17158.1, ECO:0000313|Proteomes:UP000002301};</t>
  </si>
  <si>
    <t xml:space="preserve"> Plasmid pOANT02 {ECO:0000313|EMBL:ABS17369.1, ECO:0000313|Proteomes:UP000002301}.</t>
  </si>
  <si>
    <t xml:space="preserve"> NCBI_TaxID=439375 {ECO:0000313|EMBL:ABS17369.1, ECO:0000313|Proteomes:UP000002301};</t>
  </si>
  <si>
    <t xml:space="preserve"> Parvibaculum lavamentivorans (strain DS-1 / DSM 13023 / NCIMB 13966).</t>
  </si>
  <si>
    <t xml:space="preserve"> NCBI_TaxID=402881 {ECO:0000313|EMBL:ABS61981.1, ECO:0000313|Proteomes:UP000006377};</t>
  </si>
  <si>
    <t>Rhodobiaceae</t>
  </si>
  <si>
    <t xml:space="preserve"> Parvibaculum.</t>
  </si>
  <si>
    <t xml:space="preserve"> Azorhizobium caulinodans (strain ATCC 43989 / DSM 5975 / JCM 20966 / NBRC 14845 / NCIMB 13405 / ORS 571).</t>
  </si>
  <si>
    <t xml:space="preserve"> NCBI_TaxID=438753 {ECO:0000313|EMBL:BAF86913.1, ECO:0000313|Proteomes:UP000000270};</t>
  </si>
  <si>
    <t xml:space="preserve"> Azorhizobium.</t>
  </si>
  <si>
    <t xml:space="preserve"> NCBI_TaxID=438753 {ECO:0000313|EMBL:BAF87936.1, ECO:0000313|Proteomes:UP000000270};</t>
  </si>
  <si>
    <t xml:space="preserve"> alpha proteobacterium BAL199.</t>
  </si>
  <si>
    <t xml:space="preserve"> NCBI_TaxID=331869 {ECO:0000313|EMBL:EDP65745.1, ECO:0000313|Proteomes:UP000003417};</t>
  </si>
  <si>
    <t xml:space="preserve"> NCBI_TaxID=331869 {ECO:0000313|EMBL:EDP63799.1, ECO:0000313|Proteomes:UP000003417};</t>
  </si>
  <si>
    <t xml:space="preserve"> Agrobacterium fabrum (strain C58 / ATCC 33970) (Agrobacterium tumefaciens (strain C58)).</t>
  </si>
  <si>
    <t xml:space="preserve"> NCBI_TaxID=176299 {ECO:0000313|EMBL:AAK87910.1, ECO:0000313|Proteomes:UP000000813};</t>
  </si>
  <si>
    <t xml:space="preserve"> Agrobacterium</t>
  </si>
  <si>
    <t>Agrobacterium tumefaciens complex.</t>
  </si>
  <si>
    <t xml:space="preserve"> Plasmid At {ECO:0000313|EMBL:AAK90465.1, ECO:0000313|Proteomes:UP000000813}.</t>
  </si>
  <si>
    <t xml:space="preserve"> NCBI_TaxID=176299 {ECO:0000313|EMBL:AAK90465.1, ECO:0000313|Proteomes:UP000000813};</t>
  </si>
  <si>
    <t xml:space="preserve"> Oceanibulbus indolifex HEL-45.</t>
  </si>
  <si>
    <t xml:space="preserve"> NCBI_TaxID=391624 {ECO:0000313|EMBL:EDQ05820.1, ECO:0000313|Proteomes:UP000003257};</t>
  </si>
  <si>
    <t xml:space="preserve"> NCBI_TaxID=391624 {ECO:0000313|EMBL:EDQ06563.1, ECO:0000313|Proteomes:UP000003257};</t>
  </si>
  <si>
    <t xml:space="preserve"> NCBI_TaxID=391624 {ECO:0000313|EMBL:EDQ06189.1, ECO:0000313|Proteomes:UP000003257};</t>
  </si>
  <si>
    <t xml:space="preserve"> NCBI_TaxID=391624 {ECO:0000313|EMBL:EDQ06268.1, ECO:0000313|Proteomes:UP000003257};</t>
  </si>
  <si>
    <t xml:space="preserve"> NCBI_TaxID=391624 {ECO:0000313|EMBL:EDQ04633.1, ECO:0000313|Proteomes:UP000003257};</t>
  </si>
  <si>
    <t xml:space="preserve"> NCBI_TaxID=391624 {ECO:0000313|EMBL:EDQ03175.1, ECO:0000313|Proteomes:UP000003257};</t>
  </si>
  <si>
    <t xml:space="preserve"> Sorangium cellulosum (strain So ce56) (Polyangium cellulosum (strain So ce56)).</t>
  </si>
  <si>
    <t xml:space="preserve"> NCBI_TaxID=448385 {ECO:0000313|EMBL:CAN97870.1, ECO:0000313|Proteomes:UP000002139};</t>
  </si>
  <si>
    <t xml:space="preserve"> Myxococcales</t>
  </si>
  <si>
    <t>Sorangiineae</t>
  </si>
  <si>
    <t xml:space="preserve"> Polyangiaceae</t>
  </si>
  <si>
    <t xml:space="preserve"> Sorangium.</t>
  </si>
  <si>
    <t xml:space="preserve"> Acaryochloris marina (strain MBIC 11017).</t>
  </si>
  <si>
    <t xml:space="preserve"> NCBI_TaxID=329726 {ECO:0000313|EMBL:ABW30833.1, ECO:0000313|Proteomes:UP000000268};</t>
  </si>
  <si>
    <t xml:space="preserve"> Acaryochloridaceae</t>
  </si>
  <si>
    <t>Acaryochloris.</t>
  </si>
  <si>
    <t xml:space="preserve"> Caulobacter sp. (strain K31).</t>
  </si>
  <si>
    <t xml:space="preserve"> NCBI_TaxID=366602 {ECO:0000313|EMBL:ABZ70063.1, ECO:0000313|Proteomes:UP000001316};</t>
  </si>
  <si>
    <t xml:space="preserve"> NCBI_TaxID=366602 {ECO:0000313|EMBL:ABZ73103.1, ECO:0000313|Proteomes:UP000001316};</t>
  </si>
  <si>
    <t xml:space="preserve"> NCBI_TaxID=366602 {ECO:0000313|EMBL:ABZ70204.1, ECO:0000313|Proteomes:UP000001316};</t>
  </si>
  <si>
    <t xml:space="preserve"> NCBI_TaxID=366602 {ECO:0000313|EMBL:ABZ73233.1, ECO:0000313|Proteomes:UP000001316};</t>
  </si>
  <si>
    <t xml:space="preserve"> NCBI_TaxID=366602 {ECO:0000313|EMBL:ABZ70371.1, ECO:0000313|Proteomes:UP000001316};</t>
  </si>
  <si>
    <t xml:space="preserve"> NCBI_TaxID=366602 {ECO:0000313|EMBL:ABZ71895.1, ECO:0000313|Proteomes:UP000001316};</t>
  </si>
  <si>
    <t xml:space="preserve"> NCBI_TaxID=366602 {ECO:0000313|EMBL:ABZ69217.1, ECO:0000313|Proteomes:UP000001316};</t>
  </si>
  <si>
    <t xml:space="preserve"> NCBI_TaxID=366602 {ECO:0000313|EMBL:ABZ70829.1, ECO:0000313|Proteomes:UP000001316};</t>
  </si>
  <si>
    <t xml:space="preserve"> NCBI_TaxID=366602 {ECO:0000313|EMBL:ABZ72424.1, ECO:0000313|Proteomes:UP000001316};</t>
  </si>
  <si>
    <t xml:space="preserve"> NCBI_TaxID=366602 {ECO:0000313|EMBL:ABZ69605.1, ECO:0000313|Proteomes:UP000001316};</t>
  </si>
  <si>
    <t xml:space="preserve"> Methylobacterium sp. (strain 4-46).</t>
  </si>
  <si>
    <t xml:space="preserve"> NCBI_TaxID=426117 {ECO:0000313|EMBL:ACA15381.1, ECO:0000313|Proteomes:UP000001185};</t>
  </si>
  <si>
    <t xml:space="preserve"> NCBI_TaxID=426117 {ECO:0000313|EMBL:ACA19887.1, ECO:0000313|Proteomes:UP000001185};</t>
  </si>
  <si>
    <t xml:space="preserve"> NCBI_TaxID=426117 {ECO:0000313|EMBL:ACA19889.1, ECO:0000313|Proteomes:UP000001185};</t>
  </si>
  <si>
    <t xml:space="preserve"> NCBI_TaxID=426117 {ECO:0000313|EMBL:ACA19900.1, ECO:0000313|Proteomes:UP000001185};</t>
  </si>
  <si>
    <t xml:space="preserve"> NCBI_TaxID=426117 {ECO:0000313|EMBL:ACA18007.1, ECO:0000313|Proteomes:UP000001185};</t>
  </si>
  <si>
    <t xml:space="preserve"> NCBI_TaxID=426117 {ECO:0000313|EMBL:ACA15599.1, ECO:0000313|Proteomes:UP000001185};</t>
  </si>
  <si>
    <t xml:space="preserve"> NCBI_TaxID=426117 {ECO:0000313|EMBL:ACA20203.1, ECO:0000313|Proteomes:UP000001185};</t>
  </si>
  <si>
    <t xml:space="preserve"> NCBI_TaxID=426117 {ECO:0000313|EMBL:ACA17002.1, ECO:0000313|Proteomes:UP000001185};</t>
  </si>
  <si>
    <t xml:space="preserve"> NCBI_TaxID=426117 {ECO:0000313|EMBL:ACA17412.1, ECO:0000313|Proteomes:UP000001185};</t>
  </si>
  <si>
    <t xml:space="preserve"> NCBI_TaxID=426117 {ECO:0000313|EMBL:ACA21139.1, ECO:0000313|Proteomes:UP000001185};</t>
  </si>
  <si>
    <t xml:space="preserve"> NCBI_TaxID=426117 {ECO:0000313|EMBL:ACA18564.1, ECO:0000313|Proteomes:UP000001185};</t>
  </si>
  <si>
    <t xml:space="preserve"> NCBI_TaxID=426117 {ECO:0000313|EMBL:ACA19614.1, ECO:0000313|Proteomes:UP000001185};</t>
  </si>
  <si>
    <t xml:space="preserve"> NCBI_TaxID=426117 {ECO:0000313|EMBL:ACA20478.1, ECO:0000313|Proteomes:UP000001185};</t>
  </si>
  <si>
    <t xml:space="preserve"> NCBI_TaxID=426117 {ECO:0000313|EMBL:ACA16170.1, ECO:0000313|Proteomes:UP000001185};</t>
  </si>
  <si>
    <t xml:space="preserve"> Methylobacterium radiotolerans (strain ATCC 27329 / DSM 1819 / JCM 2831).</t>
  </si>
  <si>
    <t xml:space="preserve"> NCBI_TaxID=426355 {ECO:0000313|EMBL:ACB25309.1, ECO:0000313|Proteomes:UP000006589};</t>
  </si>
  <si>
    <t xml:space="preserve"> NCBI_TaxID=426355 {ECO:0000313|EMBL:ACB22394.1, ECO:0000313|Proteomes:UP000006589};</t>
  </si>
  <si>
    <t xml:space="preserve"> NCBI_TaxID=426355 {ECO:0000313|EMBL:ACB25394.1, ECO:0000313|Proteomes:UP000006589};</t>
  </si>
  <si>
    <t xml:space="preserve"> NCBI_TaxID=426355 {ECO:0000313|EMBL:ACB24085.1, ECO:0000313|Proteomes:UP000006589};</t>
  </si>
  <si>
    <t xml:space="preserve"> NCBI_TaxID=426355 {ECO:0000313|EMBL:ACB27191.1, ECO:0000313|Proteomes:UP000006589};</t>
  </si>
  <si>
    <t xml:space="preserve"> NCBI_TaxID=426355 {ECO:0000313|EMBL:ACB25948.1, ECO:0000313|Proteomes:UP000006589};</t>
  </si>
  <si>
    <t xml:space="preserve"> NCBI_TaxID=426355 {ECO:0000313|EMBL:ACB26202.1, ECO:0000313|Proteomes:UP000006589};</t>
  </si>
  <si>
    <t xml:space="preserve"> NCBI_TaxID=426355 {ECO:0000313|EMBL:ACB23300.1, ECO:0000313|Proteomes:UP000006589};</t>
  </si>
  <si>
    <t xml:space="preserve"> NCBI_TaxID=426355 {ECO:0000313|EMBL:ACB24817.1, ECO:0000313|Proteomes:UP000006589};</t>
  </si>
  <si>
    <t xml:space="preserve"> NCBI_TaxID=426355 {ECO:0000313|EMBL:ACB23331.1, ECO:0000313|Proteomes:UP000006589};</t>
  </si>
  <si>
    <t xml:space="preserve"> NCBI_TaxID=426355 {ECO:0000313|EMBL:ACB26396.1, ECO:0000313|Proteomes:UP000006589};</t>
  </si>
  <si>
    <t xml:space="preserve"> NCBI_TaxID=426355 {ECO:0000313|EMBL:ACB23435.1, ECO:0000313|Proteomes:UP000006589};</t>
  </si>
  <si>
    <t xml:space="preserve"> NCBI_TaxID=426355 {ECO:0000313|EMBL:ACB26461.1, ECO:0000313|Proteomes:UP000006589};</t>
  </si>
  <si>
    <t xml:space="preserve"> NCBI_TaxID=426355 {ECO:0000313|EMBL:ACB23546.1, ECO:0000313|Proteomes:UP000006589};</t>
  </si>
  <si>
    <t xml:space="preserve"> NCBI_TaxID=426355 {ECO:0000313|EMBL:ACB25030.1, ECO:0000313|Proteomes:UP000006589};</t>
  </si>
  <si>
    <t xml:space="preserve"> NCBI_TaxID=426355 {ECO:0000313|EMBL:ACB22223.1, ECO:0000313|Proteomes:UP000006589};</t>
  </si>
  <si>
    <t xml:space="preserve"> Plasmid pMRAD01 {ECO:0000313|EMBL:ACB27733.1, ECO:0000313|Proteomes:UP000006589}.</t>
  </si>
  <si>
    <t xml:space="preserve"> NCBI_TaxID=426355 {ECO:0000313|EMBL:ACB27733.1, ECO:0000313|Proteomes:UP000006589};</t>
  </si>
  <si>
    <t xml:space="preserve"> Plasmid pMRAD01 {ECO:0000313|EMBL:ACB28105.1, ECO:0000313|Proteomes:UP000006589}.</t>
  </si>
  <si>
    <t xml:space="preserve"> NCBI_TaxID=426355 {ECO:0000313|EMBL:ACB28105.1, ECO:0000313|Proteomes:UP000006589};</t>
  </si>
  <si>
    <t xml:space="preserve"> Plasmid pMRAD01 {ECO:0000313|EMBL:ACB28168.1, ECO:0000313|Proteomes:UP000006589}.</t>
  </si>
  <si>
    <t xml:space="preserve"> NCBI_TaxID=426355 {ECO:0000313|EMBL:ACB28168.1, ECO:0000313|Proteomes:UP000006589};</t>
  </si>
  <si>
    <t xml:space="preserve"> Plasmid pMRAD01 {ECO:0000313|EMBL:ACB28185.1, ECO:0000313|Proteomes:UP000006589}.</t>
  </si>
  <si>
    <t xml:space="preserve"> NCBI_TaxID=426355 {ECO:0000313|EMBL:ACB28185.1, ECO:0000313|Proteomes:UP000006589};</t>
  </si>
  <si>
    <t xml:space="preserve"> Plasmid pMRAD01 {ECO:0000313|EMBL:ACB28187.1, ECO:0000313|Proteomes:UP000006589}.</t>
  </si>
  <si>
    <t xml:space="preserve"> NCBI_TaxID=426355 {ECO:0000313|EMBL:ACB28187.1, ECO:0000313|Proteomes:UP000006589};</t>
  </si>
  <si>
    <t xml:space="preserve"> Stenotrophomonas maltophilia (strain K279a).</t>
  </si>
  <si>
    <t xml:space="preserve"> NCBI_TaxID=522373 {ECO:0000313|EMBL:CAQ46182.1, ECO:0000313|Proteomes:UP000008840};</t>
  </si>
  <si>
    <t xml:space="preserve"> Stenotrophomonas</t>
  </si>
  <si>
    <t>Stenotrophomonas maltophilia group.</t>
  </si>
  <si>
    <t xml:space="preserve"> Beijerinckia indica subsp. indica (strain ATCC 9039 / DSM 1715 / NCIB 8712).</t>
  </si>
  <si>
    <t xml:space="preserve"> NCBI_TaxID=395963 {ECO:0000313|EMBL:ACB96651.1, ECO:0000313|Proteomes:UP000001695};</t>
  </si>
  <si>
    <t xml:space="preserve"> Beijerinckia.</t>
  </si>
  <si>
    <t xml:space="preserve"> NCBI_TaxID=395963 {ECO:0000313|EMBL:ACB94357.1, ECO:0000313|Proteomes:UP000001695};</t>
  </si>
  <si>
    <t xml:space="preserve"> NCBI_TaxID=395963 {ECO:0000313|EMBL:ACB94977.1, ECO:0000313|Proteomes:UP000001695};</t>
  </si>
  <si>
    <t xml:space="preserve"> Plasmid pBIND01 {ECO:0000313|EMBL:ACB97368.1, ECO:0000313|Proteomes:UP000001695}.</t>
  </si>
  <si>
    <t xml:space="preserve"> NCBI_TaxID=395963 {ECO:0000313|EMBL:ACB97368.1, ECO:0000313|Proteomes:UP000001695};</t>
  </si>
  <si>
    <t xml:space="preserve"> Phenylobacterium zucineum (strain HLK1).</t>
  </si>
  <si>
    <t xml:space="preserve"> NCBI_TaxID=450851 {ECO:0000313|EMBL:ACG79462.1, ECO:0000313|Proteomes:UP000001868};</t>
  </si>
  <si>
    <t xml:space="preserve"> NCBI_TaxID=450851 {ECO:0000313|EMBL:ACG79490.1, ECO:0000313|Proteomes:UP000001868};</t>
  </si>
  <si>
    <t xml:space="preserve"> NCBI_TaxID=450851 {ECO:0000313|EMBL:ACG76725.1, ECO:0000313|Proteomes:UP000001868};</t>
  </si>
  <si>
    <t xml:space="preserve"> NCBI_TaxID=450851 {ECO:0000313|EMBL:ACG77012.1, ECO:0000313|Proteomes:UP000001868};</t>
  </si>
  <si>
    <t xml:space="preserve"> NCBI_TaxID=450851 {ECO:0000313|EMBL:ACG78704.1, ECO:0000313|Proteomes:UP000001868};</t>
  </si>
  <si>
    <t xml:space="preserve"> NCBI_TaxID=450851 {ECO:0000313|EMBL:ACG77445.1, ECO:0000313|Proteomes:UP000001868};</t>
  </si>
  <si>
    <t xml:space="preserve"> Rhodospirillum centenum (strain ATCC 51521 / SW).</t>
  </si>
  <si>
    <t xml:space="preserve"> NCBI_TaxID=414684 {ECO:0000313|EMBL:ACI97783.1, ECO:0000313|Proteomes:UP000001591};</t>
  </si>
  <si>
    <t xml:space="preserve"> Rhodospirillum.</t>
  </si>
  <si>
    <t xml:space="preserve"> NCBI_TaxID=414684 {ECO:0000313|EMBL:ACI98338.1, ECO:0000313|Proteomes:UP000001591};</t>
  </si>
  <si>
    <t xml:space="preserve"> NCBI_TaxID=414684 {ECO:0000313|EMBL:ACI99513.1, ECO:0000313|Proteomes:UP000001591};</t>
  </si>
  <si>
    <t xml:space="preserve"> NCBI_TaxID=414684 {ECO:0000313|EMBL:ACI99785.1, ECO:0000313|Proteomes:UP000001591};</t>
  </si>
  <si>
    <t xml:space="preserve"> NCBI_TaxID=414684 {ECO:0000313|EMBL:ACJ01257.1, ECO:0000313|Proteomes:UP000001591};</t>
  </si>
  <si>
    <t xml:space="preserve"> Oligotropha carboxidovorans (strain ATCC 49405 / DSM 1227 / KCTC 32145 / OM5).</t>
  </si>
  <si>
    <t xml:space="preserve"> NCBI_TaxID=504832 {ECO:0000313|EMBL:AEI05443.1, ECO:0000313|Proteomes:UP000007730};</t>
  </si>
  <si>
    <t xml:space="preserve"> Oligotropha.</t>
  </si>
  <si>
    <t xml:space="preserve"> Roseobacter sp. GAI101.</t>
  </si>
  <si>
    <t xml:space="preserve"> NCBI_TaxID=391589 {ECO:0000313|EMBL:EEB84672.1, ECO:0000313|Proteomes:UP000002944};</t>
  </si>
  <si>
    <t xml:space="preserve"> Roseobacter.</t>
  </si>
  <si>
    <t xml:space="preserve"> NCBI_TaxID=391589 {ECO:0000313|EMBL:EEB83608.1, ECO:0000313|Proteomes:UP000002944};</t>
  </si>
  <si>
    <t xml:space="preserve"> NCBI_TaxID=391589 {ECO:0000313|EMBL:EEB83826.1, ECO:0000313|Proteomes:UP000002944};</t>
  </si>
  <si>
    <t xml:space="preserve"> NCBI_TaxID=391589 {ECO:0000313|EMBL:EEB83055.1, ECO:0000313|Proteomes:UP000002944};</t>
  </si>
  <si>
    <t xml:space="preserve"> Desulfovibrio vulgaris (strain Miyazaki F / DSM 19637).</t>
  </si>
  <si>
    <t xml:space="preserve"> NCBI_TaxID=883 {ECO:0000313|EMBL:ACL08211.1, ECO:0000313|Proteomes:UP000001361};</t>
  </si>
  <si>
    <t xml:space="preserve"> Desulfovibrionales</t>
  </si>
  <si>
    <t>Desulfovibrionaceae</t>
  </si>
  <si>
    <t xml:space="preserve"> Desulfovibrio.</t>
  </si>
  <si>
    <t xml:space="preserve"> Methylocella silvestris (strain DSM 15510 / CIP 108128 / LMG 27833 / NCIMB 13906 / BL2).</t>
  </si>
  <si>
    <t xml:space="preserve"> NCBI_TaxID=395965 {ECO:0000313|EMBL:ACK49199.1, ECO:0000313|Proteomes:UP000002257};</t>
  </si>
  <si>
    <t xml:space="preserve"> Methylocella.</t>
  </si>
  <si>
    <t xml:space="preserve"> NCBI_TaxID=395965 {ECO:0000313|EMBL:ACK50355.1, ECO:0000313|Proteomes:UP000002257};</t>
  </si>
  <si>
    <t xml:space="preserve"> Methylobacterium nodulans (strain LMG 21967 / CNCM I-2342 / ORS 2060).</t>
  </si>
  <si>
    <t xml:space="preserve"> NCBI_TaxID=460265 {ECO:0000313|EMBL:ACL61228.1, ECO:0000313|Proteomes:UP000008207};</t>
  </si>
  <si>
    <t xml:space="preserve"> NCBI_TaxID=460265 {ECO:0000313|EMBL:ACL61300.1, ECO:0000313|Proteomes:UP000008207};</t>
  </si>
  <si>
    <t xml:space="preserve"> NCBI_TaxID=460265 {ECO:0000313|EMBL:ACL55978.1, ECO:0000313|Proteomes:UP000008207};</t>
  </si>
  <si>
    <t xml:space="preserve"> NCBI_TaxID=460265 {ECO:0000313|EMBL:ACL58661.1, ECO:0000313|Proteomes:UP000008207};</t>
  </si>
  <si>
    <t xml:space="preserve"> NCBI_TaxID=460265 {ECO:0000313|EMBL:ACL60733.1, ECO:0000313|Proteomes:UP000008207};</t>
  </si>
  <si>
    <t xml:space="preserve"> Plasmid pMNOD02 {ECO:0000313|EMBL:ACL62962.1, ECO:0000313|Proteomes:UP000008207}.</t>
  </si>
  <si>
    <t xml:space="preserve"> NCBI_TaxID=460265 {ECO:0000313|EMBL:ACL62962.1, ECO:0000313|Proteomes:UP000008207};</t>
  </si>
  <si>
    <t xml:space="preserve"> Plasmid pMNOD02 {ECO:0000313|EMBL:ACL62978.1, ECO:0000313|Proteomes:UP000008207}.</t>
  </si>
  <si>
    <t xml:space="preserve"> NCBI_TaxID=460265 {ECO:0000313|EMBL:ACL62978.1, ECO:0000313|Proteomes:UP000008207};</t>
  </si>
  <si>
    <t xml:space="preserve"> Agrobacterium radiobacter (strain K84 / ATCC BAA-868).</t>
  </si>
  <si>
    <t xml:space="preserve"> NCBI_TaxID=311403 {ECO:0000313|EMBL:ACM27392.1, ECO:0000313|Proteomes:UP000001600};</t>
  </si>
  <si>
    <t xml:space="preserve"> NCBI_TaxID=311403 {ECO:0000313|EMBL:ACM27731.1, ECO:0000313|Proteomes:UP000001600};</t>
  </si>
  <si>
    <t xml:space="preserve"> NCBI_TaxID=311403 {ECO:0000313|EMBL:ACM28861.1, ECO:0000313|Proteomes:UP000001600};</t>
  </si>
  <si>
    <t xml:space="preserve"> Agrobacterium vitis (strain S4 / ATCC BAA-846) (Rhizobium vitis (strain S4)).</t>
  </si>
  <si>
    <t xml:space="preserve"> NCBI_TaxID=311402 {ECO:0000313|EMBL:ACM37507.1, ECO:0000313|Proteomes:UP000001596};</t>
  </si>
  <si>
    <t xml:space="preserve"> NCBI_TaxID=311402 {ECO:0000313|EMBL:ACM35667.1, ECO:0000313|Proteomes:UP000001596};</t>
  </si>
  <si>
    <t xml:space="preserve"> NCBI_TaxID=311402 {ECO:0000313|EMBL:ACM38644.1, ECO:0000313|Proteomes:UP000001596};</t>
  </si>
  <si>
    <t xml:space="preserve"> NCBI_TaxID=311402 {ECO:0000313|EMBL:ACM38686.1, ECO:0000313|Proteomes:UP000001596};</t>
  </si>
  <si>
    <t xml:space="preserve"> NCBI_TaxID=311402 {ECO:0000313|EMBL:ACM38688.1, ECO:0000313|Proteomes:UP000001596};</t>
  </si>
  <si>
    <t xml:space="preserve"> NCBI_TaxID=311402 {ECO:0000313|EMBL:ACM39017.1, ECO:0000313|Proteomes:UP000001596};</t>
  </si>
  <si>
    <t xml:space="preserve"> Plasmid pAtS4c {ECO:0000313|EMBL:ACM39368.1, ECO:0000313|Proteomes:UP000001596}.</t>
  </si>
  <si>
    <t xml:space="preserve"> NCBI_TaxID=311402 {ECO:0000313|EMBL:ACM39368.1, ECO:0000313|Proteomes:UP000001596};</t>
  </si>
  <si>
    <t xml:space="preserve"> Plasmid pAtS4c {ECO:0000313|EMBL:ACM39412.1, ECO:0000313|Proteomes:UP000001596}.</t>
  </si>
  <si>
    <t xml:space="preserve"> NCBI_TaxID=311402 {ECO:0000313|EMBL:ACM39412.1, ECO:0000313|Proteomes:UP000001596};</t>
  </si>
  <si>
    <t xml:space="preserve"> Labrenzia alexandrii (strain DSM 17067 / NCIMB 14079 / DFL-11) (Stappia alexandrii).</t>
  </si>
  <si>
    <t xml:space="preserve"> NCBI_TaxID=244592 {ECO:0000313|EMBL:EEE45735.1, ECO:0000313|Proteomes:UP000004703};</t>
  </si>
  <si>
    <t xml:space="preserve"> Labrenzia.</t>
  </si>
  <si>
    <t xml:space="preserve"> Sinorhizobium fredii (strain NBRC 101917 / NGR234).</t>
  </si>
  <si>
    <t xml:space="preserve"> Plasmid sym pNGR234b {ECO:0000313|Proteomes:UP000001054}.</t>
  </si>
  <si>
    <t xml:space="preserve"> NCBI_TaxID=394 {ECO:0000313|EMBL:ACP23021.1, ECO:0000313|Proteomes:UP000001054};</t>
  </si>
  <si>
    <t xml:space="preserve"> Sinorhizobium.</t>
  </si>
  <si>
    <t xml:space="preserve"> NCBI_TaxID=394 {ECO:0000313|EMBL:ACP22205.1, ECO:0000313|Proteomes:UP000001054};</t>
  </si>
  <si>
    <t xml:space="preserve"> NCBI_TaxID=394 {ECO:0000313|EMBL:ACP22218.1, ECO:0000313|Proteomes:UP000001054};</t>
  </si>
  <si>
    <t xml:space="preserve"> NCBI_TaxID=394 {ECO:0000313|EMBL:ACP27242.1, ECO:0000313|Proteomes:UP000001054};</t>
  </si>
  <si>
    <t xml:space="preserve"> NCBI_TaxID=394 {ECO:0000313|EMBL:ACP27294.1, ECO:0000313|Proteomes:UP000001054};</t>
  </si>
  <si>
    <t xml:space="preserve"> NCBI_TaxID=394 {ECO:0000313|EMBL:ACP26220.1, ECO:0000313|Proteomes:UP000001054};</t>
  </si>
  <si>
    <t xml:space="preserve"> Methylobacterium extorquens (strain ATCC 14718 / DSM 1338 / JCM 2805 / NCIMB 9133 / AM1).</t>
  </si>
  <si>
    <t xml:space="preserve"> NCBI_TaxID=272630 {ECO:0000313|EMBL:ACS42595.1, ECO:0000313|Proteomes:UP000009081};</t>
  </si>
  <si>
    <t xml:space="preserve"> NCBI_TaxID=272630 {ECO:0000313|EMBL:ACS40713.1, ECO:0000313|Proteomes:UP000009081};</t>
  </si>
  <si>
    <t xml:space="preserve"> NCBI_TaxID=272630 {ECO:0000313|EMBL:ACS38573.1, ECO:0000313|Proteomes:UP000009081};</t>
  </si>
  <si>
    <t xml:space="preserve"> NCBI_TaxID=272630 {ECO:0000313|EMBL:ACS38615.1, ECO:0000313|Proteomes:UP000009081};</t>
  </si>
  <si>
    <t xml:space="preserve"> NCBI_TaxID=272630 {ECO:0000313|EMBL:ACS38863.1, ECO:0000313|Proteomes:UP000009081};</t>
  </si>
  <si>
    <t xml:space="preserve"> NCBI_TaxID=272630 {ECO:0000313|EMBL:ACS41250.1, ECO:0000313|Proteomes:UP000009081};</t>
  </si>
  <si>
    <t xml:space="preserve"> NCBI_TaxID=272630 {ECO:0000313|EMBL:ACS39447.1, ECO:0000313|Proteomes:UP000009081};</t>
  </si>
  <si>
    <t xml:space="preserve"> NCBI_TaxID=272630 {ECO:0000313|EMBL:ACS39449.1, ECO:0000313|Proteomes:UP000009081};</t>
  </si>
  <si>
    <t xml:space="preserve"> NCBI_TaxID=272630 {ECO:0000313|EMBL:ACS41909.1, ECO:0000313|Proteomes:UP000009081};</t>
  </si>
  <si>
    <t xml:space="preserve"> NCBI_TaxID=272630 {ECO:0000313|EMBL:ACS39808.1, ECO:0000313|Proteomes:UP000009081};</t>
  </si>
  <si>
    <t xml:space="preserve"> NCBI_TaxID=272630 {ECO:0000313|EMBL:ACS39889.1, ECO:0000313|Proteomes:UP000009081};</t>
  </si>
  <si>
    <t xml:space="preserve"> Plasmid megaplasmid {ECO:0000313|EMBL:ACS44045.1, ECO:0000313|Proteomes:UP000009081}.</t>
  </si>
  <si>
    <t xml:space="preserve"> NCBI_TaxID=272630 {ECO:0000313|EMBL:ACS44045.1, ECO:0000313|Proteomes:UP000009081};</t>
  </si>
  <si>
    <t xml:space="preserve"> Citreicella sp. SE45.</t>
  </si>
  <si>
    <t xml:space="preserve"> NCBI_TaxID=501479 {ECO:0000313|EMBL:EEX16452.1, ECO:0000313|Proteomes:UP000005759};</t>
  </si>
  <si>
    <t xml:space="preserve"> Citreicella.</t>
  </si>
  <si>
    <t xml:space="preserve"> NCBI_TaxID=501479 {ECO:0000313|EMBL:EEX14698.1, ECO:0000313|Proteomes:UP000005759};</t>
  </si>
  <si>
    <t xml:space="preserve"> NCBI_TaxID=501479 {ECO:0000313|EMBL:EEX12448.1, ECO:0000313|Proteomes:UP000005759};</t>
  </si>
  <si>
    <t xml:space="preserve"> NCBI_TaxID=501479 {ECO:0000313|EMBL:EEX11662.1, ECO:0000313|Proteomes:UP000005759};</t>
  </si>
  <si>
    <t xml:space="preserve"> Achromobacter piechaudii ATCC 43553.</t>
  </si>
  <si>
    <t xml:space="preserve"> NCBI_TaxID=742159 {ECO:0000313|EMBL:EFF73833.1, ECO:0000313|Proteomes:UP000004510};</t>
  </si>
  <si>
    <t xml:space="preserve"> Achromobacter.</t>
  </si>
  <si>
    <t xml:space="preserve"> Sphingobium japonicum (strain NBRC 101211 / UT26S).</t>
  </si>
  <si>
    <t xml:space="preserve"> NCBI_TaxID=452662 {ECO:0000313|EMBL:BAI95633.1, ECO:0000313|Proteomes:UP000007753};</t>
  </si>
  <si>
    <t xml:space="preserve"> NCBI_TaxID=452662 {ECO:0000313|EMBL:BAI95927.1, ECO:0000313|Proteomes:UP000007753};</t>
  </si>
  <si>
    <t xml:space="preserve"> NCBI_TaxID=452662 {ECO:0000313|EMBL:BAI95962.1, ECO:0000313|Proteomes:UP000007753};</t>
  </si>
  <si>
    <t xml:space="preserve"> NCBI_TaxID=452662 {ECO:0000313|EMBL:BAI98085.1, ECO:0000313|Proteomes:UP000007753};</t>
  </si>
  <si>
    <t xml:space="preserve"> Roseomonas cervicalis ATCC 49957.</t>
  </si>
  <si>
    <t xml:space="preserve"> NCBI_TaxID=525371 {ECO:0000313|EMBL:EFH13437.1, ECO:0000313|Proteomes:UP000005324};</t>
  </si>
  <si>
    <t xml:space="preserve"> Roseomonas.</t>
  </si>
  <si>
    <t xml:space="preserve"> NCBI_TaxID=525371 {ECO:0000313|EMBL:EFH13173.1, ECO:0000313|Proteomes:UP000005324};</t>
  </si>
  <si>
    <t xml:space="preserve"> NCBI_TaxID=525371 {ECO:0000313|EMBL:EFH12921.1, ECO:0000313|Proteomes:UP000005324};</t>
  </si>
  <si>
    <t xml:space="preserve"> NCBI_TaxID=525371 {ECO:0000313|EMBL:EFH12479.1, ECO:0000313|Proteomes:UP000005324};</t>
  </si>
  <si>
    <t xml:space="preserve"> NCBI_TaxID=525371 {ECO:0000313|EMBL:EFH12316.1, ECO:0000313|Proteomes:UP000005324};</t>
  </si>
  <si>
    <t xml:space="preserve"> NCBI_TaxID=525371 {ECO:0000313|EMBL:EFH12023.1, ECO:0000313|Proteomes:UP000005324};</t>
  </si>
  <si>
    <t xml:space="preserve"> NCBI_TaxID=525371 {ECO:0000313|EMBL:EFH11490.1, ECO:0000313|Proteomes:UP000005324};</t>
  </si>
  <si>
    <t xml:space="preserve"> NCBI_TaxID=525371 {ECO:0000313|EMBL:EFH11273.1, ECO:0000313|Proteomes:UP000005324};</t>
  </si>
  <si>
    <t xml:space="preserve"> NCBI_TaxID=525371 {ECO:0000313|EMBL:EFH11268.1, ECO:0000313|Proteomes:UP000005324};</t>
  </si>
  <si>
    <t xml:space="preserve"> NCBI_TaxID=525371 {ECO:0000313|EMBL:EFH09186.1, ECO:0000313|Proteomes:UP000005324};</t>
  </si>
  <si>
    <t xml:space="preserve"> Starkeya novella (strain ATCC 8093 / DSM 506 / CCM 1077 / IAM 12100 / NBRC 12443 / NCIB 9113).</t>
  </si>
  <si>
    <t xml:space="preserve"> NCBI_TaxID=639283 {ECO:0000313|EMBL:ADH87387.1, ECO:0000313|Proteomes:UP000006633};</t>
  </si>
  <si>
    <t xml:space="preserve"> Starkeya.</t>
  </si>
  <si>
    <t xml:space="preserve"> Brevundimonas subvibrioides (strain ATCC 15264 / DSM 4735 / LMG 14903 / NBRC 16000 / CB 81) (Caulobacter subvibrioides).</t>
  </si>
  <si>
    <t xml:space="preserve"> NCBI_TaxID=633149 {ECO:0000313|EMBL:ADK99648.1, ECO:0000313|Proteomes:UP000002696};</t>
  </si>
  <si>
    <t xml:space="preserve"> NCBI_TaxID=633149 {ECO:0000313|EMBL:ADL00288.1, ECO:0000313|Proteomes:UP000002696};</t>
  </si>
  <si>
    <t xml:space="preserve"> NCBI_TaxID=633149 {ECO:0000313|EMBL:ADL00304.1, ECO:0000313|Proteomes:UP000002696};</t>
  </si>
  <si>
    <t xml:space="preserve"> Ahrensia sp. R2A130.</t>
  </si>
  <si>
    <t xml:space="preserve"> NCBI_TaxID=744979 {ECO:0000313|EMBL:EFL88834.1, ECO:0000313|Proteomes:UP000003904};</t>
  </si>
  <si>
    <t xml:space="preserve"> NCBI_TaxID=744979 {ECO:0000313|EMBL:EFL87758.1, ECO:0000313|Proteomes:UP000003904};</t>
  </si>
  <si>
    <t xml:space="preserve"> Parvularcula bermudensis (strain ATCC BAA-594 / HTCC2503 / KCTC 12087).</t>
  </si>
  <si>
    <t xml:space="preserve"> NCBI_TaxID=314260 {ECO:0000313|EMBL:ADM09749.1, ECO:0000313|Proteomes:UP000001302};</t>
  </si>
  <si>
    <t xml:space="preserve"> Parvularculales</t>
  </si>
  <si>
    <t>Parvularculaceae</t>
  </si>
  <si>
    <t xml:space="preserve"> Parvularcula.</t>
  </si>
  <si>
    <t xml:space="preserve"> NCBI_TaxID=314260 {ECO:0000313|EMBL:ADM10079.1, ECO:0000313|Proteomes:UP000001302};</t>
  </si>
  <si>
    <t xml:space="preserve"> Desulfarculus baarsii (strain ATCC 33931 / DSM 2075 / VKM B-1802 / 2st14).</t>
  </si>
  <si>
    <t xml:space="preserve"> NCBI_TaxID=644282 {ECO:0000313|EMBL:ADK84731.1, ECO:0000313|Proteomes:UP000009047};</t>
  </si>
  <si>
    <t xml:space="preserve"> Desulfarculales</t>
  </si>
  <si>
    <t>Desulfarculaceae</t>
  </si>
  <si>
    <t xml:space="preserve"> Desulfarculus.</t>
  </si>
  <si>
    <t xml:space="preserve"> Ketogulonicigenium vulgare (strain Y25).</t>
  </si>
  <si>
    <t xml:space="preserve"> Plasmid pYP1 {ECO:0000313|EMBL:ADO43994.1, ECO:0000313|Proteomes:UP000006871}.</t>
  </si>
  <si>
    <t xml:space="preserve"> NCBI_TaxID=880591 {ECO:0000313|EMBL:ADO43994.1, ECO:0000313|Proteomes:UP000006871};</t>
  </si>
  <si>
    <t xml:space="preserve"> Ketogulonicigenium.</t>
  </si>
  <si>
    <t xml:space="preserve"> Plasmid pYP1 {ECO:0000313|EMBL:ADO43998.1, ECO:0000313|Proteomes:UP000006871}.</t>
  </si>
  <si>
    <t xml:space="preserve"> NCBI_TaxID=880591 {ECO:0000313|EMBL:ADO43998.1, ECO:0000313|Proteomes:UP000006871};</t>
  </si>
  <si>
    <t xml:space="preserve"> Plasmid pYP1 {ECO:0000313|EMBL:ADO44040.1, ECO:0000313|Proteomes:UP000006871}.</t>
  </si>
  <si>
    <t xml:space="preserve"> NCBI_TaxID=880591 {ECO:0000313|EMBL:ADO44040.1, ECO:0000313|Proteomes:UP000006871};</t>
  </si>
  <si>
    <t xml:space="preserve"> Plasmid pYP12 {ECO:0000313|EMBL:ADO44312.1, ECO:0000313|Proteomes:UP000006871}.</t>
  </si>
  <si>
    <t xml:space="preserve"> NCBI_TaxID=880591 {ECO:0000313|EMBL:ADO44312.1, ECO:0000313|Proteomes:UP000006871};</t>
  </si>
  <si>
    <t xml:space="preserve"> Rhodomicrobium vannielii (strain ATCC 17100 / ATH 3.1.1 / DSM 162 / LMG 4299).</t>
  </si>
  <si>
    <t xml:space="preserve"> NCBI_TaxID=648757 {ECO:0000313|EMBL:ADP70935.1, ECO:0000313|Proteomes:UP000001399};</t>
  </si>
  <si>
    <t xml:space="preserve"> Rhodomicrobium.</t>
  </si>
  <si>
    <t xml:space="preserve"> Pseudoxanthomonas suwonensis (strain 11-1).</t>
  </si>
  <si>
    <t xml:space="preserve"> NCBI_TaxID=743721 {ECO:0000313|EMBL:ADV28705.1, ECO:0000313|Proteomes:UP000008632};</t>
  </si>
  <si>
    <t xml:space="preserve"> Mesorhizobium ciceri biovar biserrulae (strain HAMBI 2942 / LMG 23838 / WSM1271).</t>
  </si>
  <si>
    <t xml:space="preserve"> NCBI_TaxID=765698 {ECO:0000313|EMBL:ADV10585.1, ECO:0000313|Proteomes:UP000007471};</t>
  </si>
  <si>
    <t xml:space="preserve"> NCBI_TaxID=765698 {ECO:0000313|EMBL:ADV10589.1, ECO:0000313|Proteomes:UP000007471};</t>
  </si>
  <si>
    <t xml:space="preserve"> NCBI_TaxID=765698 {ECO:0000313|EMBL:ADV10597.1, ECO:0000313|Proteomes:UP000007471};</t>
  </si>
  <si>
    <t xml:space="preserve"> NCBI_TaxID=765698 {ECO:0000313|EMBL:ADV11857.1, ECO:0000313|Proteomes:UP000007471};</t>
  </si>
  <si>
    <t xml:space="preserve"> NCBI_TaxID=765698 {ECO:0000313|EMBL:ADV12089.1, ECO:0000313|Proteomes:UP000007471};</t>
  </si>
  <si>
    <t xml:space="preserve"> NCBI_TaxID=765698 {ECO:0000313|EMBL:ADV14462.1, ECO:0000313|Proteomes:UP000007471};</t>
  </si>
  <si>
    <t xml:space="preserve"> NCBI_TaxID=765698 {ECO:0000313|EMBL:ADV14538.1, ECO:0000313|Proteomes:UP000007471};</t>
  </si>
  <si>
    <t xml:space="preserve"> Plasmid pMESCI01 {ECO:0000313|EMBL:ADV15123.1, ECO:0000313|Proteomes:UP000007471}.</t>
  </si>
  <si>
    <t xml:space="preserve"> NCBI_TaxID=765698 {ECO:0000313|EMBL:ADV15123.1, ECO:0000313|Proteomes:UP000007471};</t>
  </si>
  <si>
    <t xml:space="preserve"> Rhizobium etli CNPAF512.</t>
  </si>
  <si>
    <t xml:space="preserve"> NCBI_TaxID=993047 {ECO:0000313|EMBL:EGE61696.1, ECO:0000313|Proteomes:UP000003712};</t>
  </si>
  <si>
    <t xml:space="preserve"> NCBI_TaxID=993047 {ECO:0000313|EMBL:EGE59511.1, ECO:0000313|Proteomes:UP000003712};</t>
  </si>
  <si>
    <t xml:space="preserve"> NCBI_TaxID=993047 {ECO:0000313|EMBL:EGE58898.1, ECO:0000313|Proteomes:UP000003712};</t>
  </si>
  <si>
    <t xml:space="preserve"> NCBI_TaxID=993047 {ECO:0000313|EMBL:EGE58906.1, ECO:0000313|Proteomes:UP000003712};</t>
  </si>
  <si>
    <t xml:space="preserve"> Polymorphum gilvum (strain LMG 25793 / CGMCC 1.9160 / SL003B-26A1).</t>
  </si>
  <si>
    <t xml:space="preserve"> NCBI_TaxID=991905 {ECO:0000313|EMBL:ADZ72583.1, ECO:0000313|Proteomes:UP000008130};</t>
  </si>
  <si>
    <t xml:space="preserve"> Polymorphum.</t>
  </si>
  <si>
    <t xml:space="preserve"> Gluconacetobacter sp. SXCC-1.</t>
  </si>
  <si>
    <t xml:space="preserve"> NCBI_TaxID=1004836 {ECO:0000313|EMBL:EGG77281.1, ECO:0000313|Proteomes:UP000005513};</t>
  </si>
  <si>
    <t xml:space="preserve"> Gluconacetobacter.</t>
  </si>
  <si>
    <t xml:space="preserve"> Asticcacaulis biprosthecum C19.</t>
  </si>
  <si>
    <t xml:space="preserve"> NCBI_TaxID=715226 {ECO:0000313|EMBL:EGF90474.1, ECO:0000313|Proteomes:UP000006512};</t>
  </si>
  <si>
    <t xml:space="preserve"> Asticcacaulis.</t>
  </si>
  <si>
    <t>F4R050_BREDA</t>
  </si>
  <si>
    <t xml:space="preserve"> Brevundimonas diminuta (strain ATCC 11568 / DSM 7234 / NBRC 12697 / NCIMB 9393 / NCTC 8545).</t>
  </si>
  <si>
    <t xml:space="preserve"> NCBI_TaxID=751586 {ECO:0000313|EMBL:EGF94873.1, ECO:0000313|Proteomes:UP000002955};</t>
  </si>
  <si>
    <t xml:space="preserve"> Sphingobium chlorophenolicum L-1.</t>
  </si>
  <si>
    <t xml:space="preserve"> NCBI_TaxID=690566 {ECO:0000313|EMBL:AEG49259.1, ECO:0000313|Proteomes:UP000007150};</t>
  </si>
  <si>
    <t xml:space="preserve"> NCBI_TaxID=690566 {ECO:0000313|EMBL:AEG50591.1, ECO:0000313|Proteomes:UP000007150};</t>
  </si>
  <si>
    <t xml:space="preserve"> NCBI_TaxID=690566 {ECO:0000313|EMBL:AEG50596.1, ECO:0000313|Proteomes:UP000007150};</t>
  </si>
  <si>
    <t xml:space="preserve"> Novosphingobium sp. PP1Y.</t>
  </si>
  <si>
    <t xml:space="preserve"> Plasmid Mpl {ECO:0000313|EMBL:CCA90210.1, ECO:0000313|Proteomes:UP000009242}.</t>
  </si>
  <si>
    <t xml:space="preserve"> NCBI_TaxID=702113 {ECO:0000313|EMBL:CCA90210.1, ECO:0000313|Proteomes:UP000009242};</t>
  </si>
  <si>
    <t xml:space="preserve"> Plasmid Mpl {ECO:0000313|EMBL:CCA90214.1, ECO:0000313|Proteomes:UP000009242}.</t>
  </si>
  <si>
    <t xml:space="preserve"> NCBI_TaxID=702113 {ECO:0000313|EMBL:CCA90214.1, ECO:0000313|Proteomes:UP000009242};</t>
  </si>
  <si>
    <t xml:space="preserve"> Plasmid Mpl {ECO:0000313|EMBL:CCA90322.1, ECO:0000313|Proteomes:UP000009242}.</t>
  </si>
  <si>
    <t xml:space="preserve"> NCBI_TaxID=702113 {ECO:0000313|EMBL:CCA90322.1, ECO:0000313|Proteomes:UP000009242};</t>
  </si>
  <si>
    <t xml:space="preserve"> NCBI_TaxID=702113 {ECO:0000313|EMBL:CCA91860.1, ECO:0000313|Proteomes:UP000009242};</t>
  </si>
  <si>
    <t xml:space="preserve"> NCBI_TaxID=702113 {ECO:0000313|EMBL:CCA91867.1, ECO:0000313|Proteomes:UP000009242};</t>
  </si>
  <si>
    <t xml:space="preserve"> NCBI_TaxID=702113 {ECO:0000313|EMBL:CCA92895.1, ECO:0000313|Proteomes:UP000009242};</t>
  </si>
  <si>
    <t xml:space="preserve"> Bradyrhizobiaceae bacterium SG-6C.</t>
  </si>
  <si>
    <t xml:space="preserve"> NCBI_TaxID=709797 {ECO:0000313|EMBL:EGP10156.1, ECO:0000313|Proteomes:UP000003148};</t>
  </si>
  <si>
    <t>Bradyrhizobiaceae.</t>
  </si>
  <si>
    <t xml:space="preserve"> NCBI_TaxID=709797 {ECO:0000313|EMBL:EGP09866.1, ECO:0000313|Proteomes:UP000003148};</t>
  </si>
  <si>
    <t xml:space="preserve"> NCBI_TaxID=709797 {ECO:0000313|EMBL:EGP08922.1, ECO:0000313|Proteomes:UP000003148};</t>
  </si>
  <si>
    <t xml:space="preserve"> NCBI_TaxID=709797 {ECO:0000313|EMBL:EGP08610.1, ECO:0000313|Proteomes:UP000003148};</t>
  </si>
  <si>
    <t xml:space="preserve"> NCBI_TaxID=709797 {ECO:0000313|EMBL:EGP06799.1, ECO:0000313|Proteomes:UP000003148};</t>
  </si>
  <si>
    <t xml:space="preserve"> Acetobacter tropicalis NBRC 101654.</t>
  </si>
  <si>
    <t xml:space="preserve"> NCBI_TaxID=749388 {ECO:0000313|EMBL:GAA08297.1, ECO:0000313|Proteomes:UP000004319};</t>
  </si>
  <si>
    <t xml:space="preserve"> NCBI_TaxID=749388 {ECO:0000313|EMBL:GAA08605.1, ECO:0000313|Proteomes:UP000004319};</t>
  </si>
  <si>
    <t xml:space="preserve"> NCBI_TaxID=504832 {ECO:0000313|EMBL:AEI07049.1, ECO:0000313|Proteomes:UP000007730};</t>
  </si>
  <si>
    <t xml:space="preserve"> Hyphomicrobium sp. (strain MC1).</t>
  </si>
  <si>
    <t xml:space="preserve"> NCBI_TaxID=717785 {ECO:0000313|EMBL:CCB65841.1, ECO:0000313|Proteomes:UP000000494};</t>
  </si>
  <si>
    <t xml:space="preserve"> NCBI_TaxID=717785 {ECO:0000313|EMBL:CCB65843.1, ECO:0000313|Proteomes:UP000000494};</t>
  </si>
  <si>
    <t xml:space="preserve"> NCBI_TaxID=717785 {ECO:0000313|EMBL:CCB63940.1, ECO:0000313|Proteomes:UP000000494};</t>
  </si>
  <si>
    <t xml:space="preserve"> Nitrospirillum amazonense Y2.</t>
  </si>
  <si>
    <t xml:space="preserve"> NCBI_TaxID=1003237 {ECO:0000313|EMBL:EGY02570.1, ECO:0000313|Proteomes:UP000018435};</t>
  </si>
  <si>
    <t xml:space="preserve"> Nitrospirillum.</t>
  </si>
  <si>
    <t xml:space="preserve"> NCBI_TaxID=1003237 {ECO:0000313|EMBL:EGX99561.1, ECO:0000313|Proteomes:UP000018435};</t>
  </si>
  <si>
    <t xml:space="preserve"> Sphingobium sp. SYK-6.</t>
  </si>
  <si>
    <t xml:space="preserve"> NCBI_TaxID=627192 {ECO:0000313|EMBL:BAK64697.1, ECO:0000313|Proteomes:UP000001275};</t>
  </si>
  <si>
    <t xml:space="preserve"> NCBI_TaxID=627192 {ECO:0000313|EMBL:BAK67139.1, ECO:0000313|Proteomes:UP000001275};</t>
  </si>
  <si>
    <t xml:space="preserve"> NCBI_TaxID=627192 {ECO:0000313|EMBL:BAK64828.1, ECO:0000313|Proteomes:UP000001275};</t>
  </si>
  <si>
    <t xml:space="preserve"> NCBI_TaxID=627192 {ECO:0000313|EMBL:BAK65678.1, ECO:0000313|Proteomes:UP000001275};</t>
  </si>
  <si>
    <t xml:space="preserve"> NCBI_TaxID=627192 {ECO:0000313|EMBL:BAK65720.1, ECO:0000313|Proteomes:UP000001275};</t>
  </si>
  <si>
    <t xml:space="preserve"> NCBI_TaxID=627192 {ECO:0000313|EMBL:BAK65779.1, ECO:0000313|Proteomes:UP000001275};</t>
  </si>
  <si>
    <t xml:space="preserve"> NCBI_TaxID=627192 {ECO:0000313|EMBL:BAK66083.1, ECO:0000313|Proteomes:UP000001275};</t>
  </si>
  <si>
    <t xml:space="preserve"> Pelagibacterium halotolerans (strain DSM 22347 / JCM 15775 / CGMCC 1.7692 / B2).</t>
  </si>
  <si>
    <t xml:space="preserve"> NCBI_TaxID=1082931 {ECO:0000313|EMBL:AEQ53432.1, ECO:0000313|Proteomes:UP000008850};</t>
  </si>
  <si>
    <t xml:space="preserve"> Pelagibacterium.</t>
  </si>
  <si>
    <t xml:space="preserve"> NCBI_TaxID=1082931 {ECO:0000313|EMBL:AEQ51743.1, ECO:0000313|Proteomes:UP000008850};</t>
  </si>
  <si>
    <t xml:space="preserve"> NCBI_TaxID=1082931 {ECO:0000313|EMBL:AEQ52059.1, ECO:0000313|Proteomes:UP000008850};</t>
  </si>
  <si>
    <t xml:space="preserve"> Novosphingobium pentaromativorans US6-1.</t>
  </si>
  <si>
    <t xml:space="preserve"> NCBI_TaxID=1088721 {ECO:0000313|EMBL:EHJ62596.1, ECO:0000313|Proteomes:UP000004030};</t>
  </si>
  <si>
    <t xml:space="preserve"> NCBI_TaxID=1088721 {ECO:0000313|EMBL:EHJ60465.1, ECO:0000313|Proteomes:UP000004030};</t>
  </si>
  <si>
    <t xml:space="preserve"> NCBI_TaxID=1088721 {ECO:0000313|EMBL:EHJ60472.1, ECO:0000313|Proteomes:UP000004030};</t>
  </si>
  <si>
    <t xml:space="preserve"> NCBI_TaxID=1088721 {ECO:0000313|EMBL:EHJ59714.1, ECO:0000313|Proteomes:UP000004030};</t>
  </si>
  <si>
    <t xml:space="preserve"> Mesorhizobium amorphae CCNWGS0123.</t>
  </si>
  <si>
    <t xml:space="preserve"> NCBI_TaxID=1082933 {ECO:0000313|EMBL:EHH12330.1, ECO:0000313|Proteomes:UP000002949};</t>
  </si>
  <si>
    <t xml:space="preserve"> NCBI_TaxID=1082933 {ECO:0000313|EMBL:EHH10266.1, ECO:0000313|Proteomes:UP000002949};</t>
  </si>
  <si>
    <t xml:space="preserve"> NCBI_TaxID=1082933 {ECO:0000313|EMBL:EHH10046.1, ECO:0000313|Proteomes:UP000002949};</t>
  </si>
  <si>
    <t xml:space="preserve"> NCBI_TaxID=1082933 {ECO:0000313|EMBL:EHH10055.1, ECO:0000313|Proteomes:UP000002949};</t>
  </si>
  <si>
    <t xml:space="preserve"> NCBI_TaxID=1082933 {ECO:0000313|EMBL:EHH10059.1, ECO:0000313|Proteomes:UP000002949};</t>
  </si>
  <si>
    <t xml:space="preserve"> NCBI_TaxID=1082933 {ECO:0000313|EMBL:EHH09711.1, ECO:0000313|Proteomes:UP000002949};</t>
  </si>
  <si>
    <t xml:space="preserve"> Azospirillum lipoferum (strain 4B).</t>
  </si>
  <si>
    <t xml:space="preserve"> Plasmid AZO_p2 {ECO:0000313|EMBL:CBS89557.1, ECO:0000313|Proteomes:UP000005667}.</t>
  </si>
  <si>
    <t xml:space="preserve"> NCBI_TaxID=862719 {ECO:0000313|EMBL:CBS89557.1, ECO:0000313|Proteomes:UP000005667};</t>
  </si>
  <si>
    <t xml:space="preserve"> Azospirillum brasilense Sp245.</t>
  </si>
  <si>
    <t xml:space="preserve"> Plasmid AZOBR_p1 {ECO:0000313|EMBL:CCD00229.1, ECO:0000313|Proteomes:UP000007319}.</t>
  </si>
  <si>
    <t xml:space="preserve"> NCBI_TaxID=1064539 {ECO:0000313|EMBL:CCD00229.1, ECO:0000313|Proteomes:UP000007319};</t>
  </si>
  <si>
    <t xml:space="preserve"> Plasmid AZOBR_p4 {ECO:0000313|EMBL:CCD03203.1, ECO:0000313|Proteomes:UP000007319}.</t>
  </si>
  <si>
    <t xml:space="preserve"> NCBI_TaxID=1064539 {ECO:0000313|EMBL:CCD03203.1, ECO:0000313|Proteomes:UP000007319};</t>
  </si>
  <si>
    <t xml:space="preserve"> Acetobacteraceae bacterium AT-5844.</t>
  </si>
  <si>
    <t xml:space="preserve"> NCBI_TaxID=1054213 {ECO:0000313|EMBL:EHM01013.1, ECO:0000313|Proteomes:UP000003292};</t>
  </si>
  <si>
    <t xml:space="preserve"> unclassified Acetobacteraceae.</t>
  </si>
  <si>
    <t xml:space="preserve"> NCBI_TaxID=1054213 {ECO:0000313|EMBL:EHL98298.1, ECO:0000313|Proteomes:UP000003292};</t>
  </si>
  <si>
    <t xml:space="preserve"> NCBI_TaxID=1054213 {ECO:0000313|EMBL:EHL97269.1, ECO:0000313|Proteomes:UP000003292};</t>
  </si>
  <si>
    <t xml:space="preserve"> NCBI_TaxID=1054213 {ECO:0000313|EMBL:EHL95771.1, ECO:0000313|Proteomes:UP000003292};</t>
  </si>
  <si>
    <t xml:space="preserve"> Mesorhizobium alhagi CCNWXJ12-2.</t>
  </si>
  <si>
    <t xml:space="preserve"> NCBI_TaxID=1107882 {ECO:0000313|EMBL:EHK58655.1, ECO:0000313|Proteomes:UP000003250};</t>
  </si>
  <si>
    <t xml:space="preserve"> NCBI_TaxID=1107882 {ECO:0000313|EMBL:EHK58142.1, ECO:0000313|Proteomes:UP000003250};</t>
  </si>
  <si>
    <t xml:space="preserve"> NCBI_TaxID=1107882 {ECO:0000313|EMBL:EHK57955.1, ECO:0000313|Proteomes:UP000003250};</t>
  </si>
  <si>
    <t xml:space="preserve"> NCBI_TaxID=1107882 {ECO:0000313|EMBL:EHK56501.1, ECO:0000313|Proteomes:UP000003250};</t>
  </si>
  <si>
    <t xml:space="preserve"> NCBI_TaxID=1107882 {ECO:0000313|EMBL:EHK55453.1, ECO:0000313|Proteomes:UP000003250};</t>
  </si>
  <si>
    <t xml:space="preserve"> NCBI_TaxID=1107882 {ECO:0000313|EMBL:EHK53912.1, ECO:0000313|Proteomes:UP000003250};</t>
  </si>
  <si>
    <t xml:space="preserve"> NCBI_TaxID=1107882 {ECO:0000313|EMBL:EHK53857.1, ECO:0000313|Proteomes:UP000003250};</t>
  </si>
  <si>
    <t xml:space="preserve"> NCBI_TaxID=1107882 {ECO:0000313|EMBL:EHK53457.1, ECO:0000313|Proteomes:UP000003250};</t>
  </si>
  <si>
    <t xml:space="preserve"> NCBI_TaxID=1107882 {ECO:0000313|EMBL:EHK52766.1, ECO:0000313|Proteomes:UP000003250};</t>
  </si>
  <si>
    <t xml:space="preserve"> Bradyrhizobium sp. STM 3843.</t>
  </si>
  <si>
    <t xml:space="preserve"> NCBI_TaxID=551947 {ECO:0000313|EMBL:CCE04579.1, ECO:0000313|Proteomes:UP000002686};</t>
  </si>
  <si>
    <t xml:space="preserve"> NCBI_TaxID=551947 {ECO:0000313|EMBL:CCE04657.1, ECO:0000313|Proteomes:UP000002686};</t>
  </si>
  <si>
    <t xml:space="preserve"> NCBI_TaxID=551947 {ECO:0000313|EMBL:CCE06122.1, ECO:0000313|Proteomes:UP000002686};</t>
  </si>
  <si>
    <t xml:space="preserve"> NCBI_TaxID=551947 {ECO:0000313|EMBL:CCE06290.1, ECO:0000313|Proteomes:UP000002686};</t>
  </si>
  <si>
    <t xml:space="preserve"> NCBI_TaxID=551947 {ECO:0000313|EMBL:CCE07636.1, ECO:0000313|Proteomes:UP000002686};</t>
  </si>
  <si>
    <t xml:space="preserve"> NCBI_TaxID=551947 {ECO:0000313|EMBL:CCE07641.1, ECO:0000313|Proteomes:UP000002686};</t>
  </si>
  <si>
    <t xml:space="preserve"> NCBI_TaxID=551947 {ECO:0000313|EMBL:CCE08309.1, ECO:0000313|Proteomes:UP000002686};</t>
  </si>
  <si>
    <t xml:space="preserve"> NCBI_TaxID=551947 {ECO:0000313|EMBL:CCE08595.1, ECO:0000313|Proteomes:UP000002686};</t>
  </si>
  <si>
    <t xml:space="preserve"> NCBI_TaxID=551947 {ECO:0000313|EMBL:CCE08704.1, ECO:0000313|Proteomes:UP000002686};</t>
  </si>
  <si>
    <t xml:space="preserve"> NCBI_TaxID=551947 {ECO:0000313|EMBL:CCE08779.1, ECO:0000313|Proteomes:UP000002686};</t>
  </si>
  <si>
    <t xml:space="preserve"> NCBI_TaxID=551947 {ECO:0000313|EMBL:CCE09895.1, ECO:0000313|Proteomes:UP000002686};</t>
  </si>
  <si>
    <t xml:space="preserve"> Rhizobium sp. PDO1-076.</t>
  </si>
  <si>
    <t xml:space="preserve"> NCBI_TaxID=1125979 {ECO:0000313|EMBL:EHS53613.1, ECO:0000313|Proteomes:UP000017669};</t>
  </si>
  <si>
    <t xml:space="preserve"> NCBI_TaxID=1125979 {ECO:0000313|EMBL:EHS53334.1, ECO:0000313|Proteomes:UP000017669};</t>
  </si>
  <si>
    <t xml:space="preserve"> NCBI_TaxID=1125979 {ECO:0000313|EMBL:EHS50802.1, ECO:0000313|Proteomes:UP000017669};</t>
  </si>
  <si>
    <t xml:space="preserve"> NCBI_TaxID=1125979 {ECO:0000313|EMBL:EHS49909.1, ECO:0000313|Proteomes:UP000017669};</t>
  </si>
  <si>
    <t xml:space="preserve"> Citreicella sp. 357.</t>
  </si>
  <si>
    <t xml:space="preserve"> NCBI_TaxID=766499 {ECO:0000313|EMBL:EIE49314.1, ECO:0000313|Proteomes:UP000003110};</t>
  </si>
  <si>
    <t xml:space="preserve"> NCBI_TaxID=766499 {ECO:0000313|EMBL:EIE52852.1, ECO:0000313|Proteomes:UP000003110};</t>
  </si>
  <si>
    <t xml:space="preserve"> Tistrella mobilis (strain KA081020-065).</t>
  </si>
  <si>
    <t xml:space="preserve"> Plasmid pTM2 {ECO:0000313|EMBL:AFK56237.1, ECO:0000313|Proteomes:UP000005258}.</t>
  </si>
  <si>
    <t xml:space="preserve"> NCBI_TaxID=1110502 {ECO:0000313|EMBL:AFK56237.1, ECO:0000313|Proteomes:UP000005258};</t>
  </si>
  <si>
    <t xml:space="preserve"> Tistrella.</t>
  </si>
  <si>
    <t xml:space="preserve"> Rhodanobacter fulvus Jip2.</t>
  </si>
  <si>
    <t xml:space="preserve"> NCBI_TaxID=1163408 {ECO:0000313|EMBL:EIL90519.1, ECO:0000313|Proteomes:UP000004210};</t>
  </si>
  <si>
    <t xml:space="preserve"> Rhodanobacter.</t>
  </si>
  <si>
    <t xml:space="preserve"> Microvirga lotononidis.</t>
  </si>
  <si>
    <t xml:space="preserve"> NCBI_TaxID=864069 {ECO:0000313|EMBL:EIM24448.1, ECO:0000313|Proteomes:UP000003947};</t>
  </si>
  <si>
    <t xml:space="preserve"> NCBI_TaxID=864069 {ECO:0000313|EMBL:EIM24525.1, ECO:0000313|Proteomes:UP000003947};</t>
  </si>
  <si>
    <t xml:space="preserve"> NCBI_TaxID=864069 {ECO:0000313|EMBL:EIM25252.1, ECO:0000313|Proteomes:UP000003947};</t>
  </si>
  <si>
    <t xml:space="preserve"> NCBI_TaxID=864069 {ECO:0000313|EMBL:EIM25497.1, ECO:0000313|Proteomes:UP000003947};</t>
  </si>
  <si>
    <t xml:space="preserve"> NCBI_TaxID=864069 {ECO:0000313|EMBL:EIM25520.1, ECO:0000313|Proteomes:UP000003947};</t>
  </si>
  <si>
    <t xml:space="preserve"> NCBI_TaxID=864069 {ECO:0000313|EMBL:EIM25861.1, ECO:0000313|Proteomes:UP000003947};</t>
  </si>
  <si>
    <t xml:space="preserve"> NCBI_TaxID=864069 {ECO:0000313|EMBL:EIM26145.1, ECO:0000313|Proteomes:UP000003947};</t>
  </si>
  <si>
    <t xml:space="preserve"> NCBI_TaxID=864069 {ECO:0000313|EMBL:EIM26223.1, ECO:0000313|Proteomes:UP000003947};</t>
  </si>
  <si>
    <t xml:space="preserve"> NCBI_TaxID=864069 {ECO:0000313|EMBL:EIM26473.1, ECO:0000313|Proteomes:UP000003947};</t>
  </si>
  <si>
    <t xml:space="preserve"> NCBI_TaxID=864069 {ECO:0000313|EMBL:EIM26567.1, ECO:0000313|Proteomes:UP000003947};</t>
  </si>
  <si>
    <t xml:space="preserve"> NCBI_TaxID=864069 {ECO:0000313|EMBL:EIM26716.1, ECO:0000313|Proteomes:UP000003947};</t>
  </si>
  <si>
    <t xml:space="preserve"> NCBI_TaxID=864069 {ECO:0000313|EMBL:EIM26759.1, ECO:0000313|Proteomes:UP000003947};</t>
  </si>
  <si>
    <t xml:space="preserve"> NCBI_TaxID=864069 {ECO:0000313|EMBL:EIM27155.1, ECO:0000313|Proteomes:UP000003947};</t>
  </si>
  <si>
    <t xml:space="preserve"> NCBI_TaxID=864069 {ECO:0000313|EMBL:EIM27310.1, ECO:0000313|Proteomes:UP000003947};</t>
  </si>
  <si>
    <t xml:space="preserve"> NCBI_TaxID=864069 {ECO:0000313|EMBL:EIM27465.1, ECO:0000313|Proteomes:UP000003947};</t>
  </si>
  <si>
    <t xml:space="preserve"> NCBI_TaxID=864069 {ECO:0000313|EMBL:EIM27514.1, ECO:0000313|Proteomes:UP000003947};</t>
  </si>
  <si>
    <t xml:space="preserve"> NCBI_TaxID=864069 {ECO:0000313|EMBL:EIM28284.1, ECO:0000313|Proteomes:UP000003947};</t>
  </si>
  <si>
    <t xml:space="preserve"> NCBI_TaxID=864069 {ECO:0000313|EMBL:EIM29073.1, ECO:0000313|Proteomes:UP000003947};</t>
  </si>
  <si>
    <t xml:space="preserve"> NCBI_TaxID=864069 {ECO:0000313|EMBL:EIM29363.1, ECO:0000313|Proteomes:UP000003947};</t>
  </si>
  <si>
    <t xml:space="preserve"> NCBI_TaxID=864069 {ECO:0000313|EMBL:EIM29523.1, ECO:0000313|Proteomes:UP000003947};</t>
  </si>
  <si>
    <t xml:space="preserve"> NCBI_TaxID=864069 {ECO:0000313|EMBL:EIM30790.1, ECO:0000313|Proteomes:UP000003947};</t>
  </si>
  <si>
    <t xml:space="preserve"> NCBI_TaxID=864069 {ECO:0000313|EMBL:EIM30845.1, ECO:0000313|Proteomes:UP000003947};</t>
  </si>
  <si>
    <t xml:space="preserve"> NCBI_TaxID=864069 {ECO:0000313|EMBL:EIM31146.1, ECO:0000313|Proteomes:UP000003947};</t>
  </si>
  <si>
    <t xml:space="preserve"> Nitratireductor aquibiodomus RA22.</t>
  </si>
  <si>
    <t xml:space="preserve"> NCBI_TaxID=1189611 {ECO:0000313|EMBL:EIM72476.1, ECO:0000313|Proteomes:UP000004622};</t>
  </si>
  <si>
    <t xml:space="preserve"> Phaeobacter inhibens (strain ATCC 700781 / DSM 17395 / CIP 105210 / JCM 21319 / NBRC 16654 / NCIMB 13546 / BS107).</t>
  </si>
  <si>
    <t xml:space="preserve"> NCBI_TaxID=391619 {ECO:0000313|EMBL:AFO92525.1, ECO:0000313|Proteomes:UP000002914};</t>
  </si>
  <si>
    <t xml:space="preserve"> Phaeobacter.</t>
  </si>
  <si>
    <t xml:space="preserve"> Novosphingobium sp. Rr 2-17.</t>
  </si>
  <si>
    <t xml:space="preserve"> NCBI_TaxID=555793 {ECO:0000313|EMBL:EIZ78107.1, ECO:0000313|Proteomes:UP000004732};</t>
  </si>
  <si>
    <t xml:space="preserve"> NCBI_TaxID=555793 {ECO:0000313|EMBL:EIZ80647.1, ECO:0000313|Proteomes:UP000004732};</t>
  </si>
  <si>
    <t xml:space="preserve"> NCBI_TaxID=555793 {ECO:0000313|EMBL:EIZ80655.1, ECO:0000313|Proteomes:UP000004732};</t>
  </si>
  <si>
    <t xml:space="preserve"> NCBI_TaxID=555793 {ECO:0000313|EMBL:EIZ79499.1, ECO:0000313|Proteomes:UP000004732};</t>
  </si>
  <si>
    <t xml:space="preserve"> NCBI_TaxID=555793 {ECO:0000313|EMBL:EIZ80886.1, ECO:0000313|Proteomes:UP000004732};</t>
  </si>
  <si>
    <t xml:space="preserve"> Bartonella tamiae Th239.</t>
  </si>
  <si>
    <t xml:space="preserve"> NCBI_TaxID=1094558 {ECO:0000313|EMBL:EJF90340.1, ECO:0000313|Proteomes:UP000008952};</t>
  </si>
  <si>
    <t xml:space="preserve"> NCBI_TaxID=1094558 {ECO:0000313|EMBL:EJF91627.1, ECO:0000313|Proteomes:UP000008952};</t>
  </si>
  <si>
    <t xml:space="preserve"> NCBI_TaxID=1094558 {ECO:0000313|EMBL:EJF91495.1, ECO:0000313|Proteomes:UP000008952};</t>
  </si>
  <si>
    <t xml:space="preserve"> Rhizobium sp. CF142.</t>
  </si>
  <si>
    <t xml:space="preserve"> NCBI_TaxID=1144314 {ECO:0000313|EMBL:EJJ30115.1, ECO:0000313|Proteomes:UP000009023};</t>
  </si>
  <si>
    <t xml:space="preserve"> Sphingobium sp. AP49.</t>
  </si>
  <si>
    <t xml:space="preserve"> NCBI_TaxID=1144307 {ECO:0000313|EMBL:EJK86854.1, ECO:0000313|Proteomes:UP000006480};</t>
  </si>
  <si>
    <t xml:space="preserve"> NCBI_TaxID=1144314 {ECO:0000313|EMBL:EJJ25014.1, ECO:0000313|Proteomes:UP000009023};</t>
  </si>
  <si>
    <t xml:space="preserve"> NCBI_TaxID=1144314 {ECO:0000313|EMBL:EJJ29114.1, ECO:0000313|Proteomes:UP000009023};</t>
  </si>
  <si>
    <t xml:space="preserve"> NCBI_TaxID=1144314 {ECO:0000313|EMBL:EJJ30109.1, ECO:0000313|Proteomes:UP000009023};</t>
  </si>
  <si>
    <t xml:space="preserve"> Novosphingobium sp. AP12.</t>
  </si>
  <si>
    <t xml:space="preserve"> NCBI_TaxID=1144305 {ECO:0000313|EMBL:EJL22012.1, ECO:0000313|Proteomes:UP000007515};</t>
  </si>
  <si>
    <t xml:space="preserve"> NCBI_TaxID=1144305 {ECO:0000313|EMBL:EJL24437.1, ECO:0000313|Proteomes:UP000007515};</t>
  </si>
  <si>
    <t xml:space="preserve"> NCBI_TaxID=1144305 {ECO:0000313|EMBL:EJL32057.1, ECO:0000313|Proteomes:UP000007515};</t>
  </si>
  <si>
    <t xml:space="preserve"> Phyllobacterium sp. YR531.</t>
  </si>
  <si>
    <t xml:space="preserve"> NCBI_TaxID=1144343 {ECO:0000313|EMBL:EJN02082.1, ECO:0000313|Proteomes:UP000007283};</t>
  </si>
  <si>
    <t xml:space="preserve"> Phyllobacterium.</t>
  </si>
  <si>
    <t xml:space="preserve"> NCBI_TaxID=1144307 {ECO:0000313|EMBL:EJK81645.1, ECO:0000313|Proteomes:UP000006480};</t>
  </si>
  <si>
    <t xml:space="preserve"> NCBI_TaxID=1144307 {ECO:0000313|EMBL:EJK85043.1, ECO:0000313|Proteomes:UP000006480};</t>
  </si>
  <si>
    <t xml:space="preserve"> NCBI_TaxID=1144305 {ECO:0000313|EMBL:EJL22014.1, ECO:0000313|Proteomes:UP000007515};</t>
  </si>
  <si>
    <t xml:space="preserve"> NCBI_TaxID=1144305 {ECO:0000313|EMBL:EJL23099.1, ECO:0000313|Proteomes:UP000007515};</t>
  </si>
  <si>
    <t xml:space="preserve"> NCBI_TaxID=1144305 {ECO:0000313|EMBL:EJL32044.1, ECO:0000313|Proteomes:UP000007515};</t>
  </si>
  <si>
    <t xml:space="preserve"> NCBI_TaxID=1144343 {ECO:0000313|EMBL:EJN04196.1, ECO:0000313|Proteomes:UP000007283};</t>
  </si>
  <si>
    <t xml:space="preserve"> NCBI_TaxID=1144343 {ECO:0000313|EMBL:EJN05581.1, ECO:0000313|Proteomes:UP000007283};</t>
  </si>
  <si>
    <t xml:space="preserve"> Rhodovulum sp. PH10.</t>
  </si>
  <si>
    <t xml:space="preserve"> NCBI_TaxID=1187851 {ECO:0000313|EMBL:EJW11850.1, ECO:0000313|Proteomes:UP000002930};</t>
  </si>
  <si>
    <t xml:space="preserve"> NCBI_TaxID=1187851 {ECO:0000313|EMBL:EJW12228.1, ECO:0000313|Proteomes:UP000002930};</t>
  </si>
  <si>
    <t xml:space="preserve"> NCBI_TaxID=1187851 {ECO:0000313|EMBL:EJW13328.1, ECO:0000313|Proteomes:UP000002930};</t>
  </si>
  <si>
    <t xml:space="preserve"> NCBI_TaxID=1187851 {ECO:0000313|EMBL:EJW13418.1, ECO:0000313|Proteomes:UP000002930};</t>
  </si>
  <si>
    <t xml:space="preserve"> NCBI_TaxID=1187851 {ECO:0000313|EMBL:EJW12329.1, ECO:0000313|Proteomes:UP000002930};</t>
  </si>
  <si>
    <t xml:space="preserve"> NCBI_TaxID=1187851 {ECO:0000313|EMBL:EJW12454.1, ECO:0000313|Proteomes:UP000002930};</t>
  </si>
  <si>
    <t xml:space="preserve"> NCBI_TaxID=1187851 {ECO:0000313|EMBL:EJW12654.1, ECO:0000313|Proteomes:UP000002930};</t>
  </si>
  <si>
    <t xml:space="preserve"> NCBI_TaxID=1187851 {ECO:0000313|EMBL:EJW13581.1, ECO:0000313|Proteomes:UP000002930};</t>
  </si>
  <si>
    <t xml:space="preserve"> Methylocystis sp. (strain SC2).</t>
  </si>
  <si>
    <t xml:space="preserve"> NCBI_TaxID=187303 {ECO:0000313|EMBL:CCJ07769.1, ECO:0000313|Proteomes:UP000005263};</t>
  </si>
  <si>
    <t xml:space="preserve"> Methylocystis.</t>
  </si>
  <si>
    <t xml:space="preserve"> NCBI_TaxID=187303 {ECO:0000313|EMBL:CCJ08369.1, ECO:0000313|Proteomes:UP000005263};</t>
  </si>
  <si>
    <t xml:space="preserve"> NCBI_TaxID=187303 {ECO:0000313|EMBL:CCJ07777.1, ECO:0000313|Proteomes:UP000005263};</t>
  </si>
  <si>
    <t xml:space="preserve"> NCBI_TaxID=187303 {ECO:0000313|EMBL:CCJ07381.1, ECO:0000313|Proteomes:UP000005263};</t>
  </si>
  <si>
    <t xml:space="preserve"> NCBI_TaxID=187303 {ECO:0000313|EMBL:CCJ06963.1, ECO:0000313|Proteomes:UP000005263};</t>
  </si>
  <si>
    <t xml:space="preserve"> NCBI_TaxID=187303 {ECO:0000313|EMBL:CCJ08315.1, ECO:0000313|Proteomes:UP000005263};</t>
  </si>
  <si>
    <t xml:space="preserve"> Sphingomonas sp. LH128.</t>
  </si>
  <si>
    <t xml:space="preserve"> NCBI_TaxID=473781 {ECO:0000313|EMBL:EJU12439.1, ECO:0000313|Proteomes:UP000004402};</t>
  </si>
  <si>
    <t xml:space="preserve"> NCBI_TaxID=473781 {ECO:0000313|EMBL:EJU13509.1, ECO:0000313|Proteomes:UP000004402};</t>
  </si>
  <si>
    <t xml:space="preserve"> NCBI_TaxID=473781 {ECO:0000313|EMBL:EJU09592.1, ECO:0000313|Proteomes:UP000004402};</t>
  </si>
  <si>
    <t xml:space="preserve"> NCBI_TaxID=473781 {ECO:0000313|EMBL:EJU11197.1, ECO:0000313|Proteomes:UP000004402};</t>
  </si>
  <si>
    <t xml:space="preserve"> NCBI_TaxID=473781 {ECO:0000313|EMBL:EJU09125.1, ECO:0000313|Proteomes:UP000004402};</t>
  </si>
  <si>
    <t xml:space="preserve"> NCBI_TaxID=473781 {ECO:0000313|EMBL:EJU12272.1, ECO:0000313|Proteomes:UP000004402};</t>
  </si>
  <si>
    <t xml:space="preserve"> NCBI_TaxID=473781 {ECO:0000313|EMBL:EJU12707.1, ECO:0000313|Proteomes:UP000004402};</t>
  </si>
  <si>
    <t xml:space="preserve"> NCBI_TaxID=473781 {ECO:0000313|EMBL:EJU12737.1, ECO:0000313|Proteomes:UP000004402};</t>
  </si>
  <si>
    <t xml:space="preserve"> NCBI_TaxID=473781 {ECO:0000313|EMBL:EJU13767.1, ECO:0000313|Proteomes:UP000004402};</t>
  </si>
  <si>
    <t xml:space="preserve"> NCBI_TaxID=473781 {ECO:0000313|EMBL:EJU12455.1, ECO:0000313|Proteomes:UP000004402};</t>
  </si>
  <si>
    <t xml:space="preserve"> NCBI_TaxID=473781 {ECO:0000313|EMBL:EJU10453.1, ECO:0000313|Proteomes:UP000004402};</t>
  </si>
  <si>
    <t xml:space="preserve"> NCBI_TaxID=473781 {ECO:0000313|EMBL:EJU11618.1, ECO:0000313|Proteomes:UP000004402};</t>
  </si>
  <si>
    <t xml:space="preserve"> NCBI_TaxID=1187851 {ECO:0000313|EMBL:EJW09383.1, ECO:0000313|Proteomes:UP000002930};</t>
  </si>
  <si>
    <t xml:space="preserve"> NCBI_TaxID=1187851 {ECO:0000313|EMBL:EJW09527.1, ECO:0000313|Proteomes:UP000002930};</t>
  </si>
  <si>
    <t xml:space="preserve"> Rhizobium mesoamericanum STM3625.</t>
  </si>
  <si>
    <t xml:space="preserve"> NCBI_TaxID=1211777 {ECO:0000313|EMBL:CCM78256.1, ECO:0000313|Proteomes:UP000009319};</t>
  </si>
  <si>
    <t xml:space="preserve"> NCBI_TaxID=1211777 {ECO:0000313|EMBL:CCM78133.1, ECO:0000313|Proteomes:UP000009319};</t>
  </si>
  <si>
    <t xml:space="preserve"> NCBI_TaxID=1211777 {ECO:0000313|EMBL:CCM76222.1, ECO:0000313|Proteomes:UP000009319};</t>
  </si>
  <si>
    <t xml:space="preserve"> NCBI_TaxID=1211777 {ECO:0000313|EMBL:CCM77320.1, ECO:0000313|Proteomes:UP000009319};</t>
  </si>
  <si>
    <t xml:space="preserve"> NCBI_TaxID=1211777 {ECO:0000313|EMBL:CCM78130.1, ECO:0000313|Proteomes:UP000009319};</t>
  </si>
  <si>
    <t xml:space="preserve"> NCBI_TaxID=1211777 {ECO:0000313|EMBL:CCM78262.1, ECO:0000313|Proteomes:UP000009319};</t>
  </si>
  <si>
    <t xml:space="preserve"> NCBI_TaxID=1211777 {ECO:0000313|EMBL:CCM79030.1, ECO:0000313|Proteomes:UP000009319};</t>
  </si>
  <si>
    <t xml:space="preserve"> NCBI_TaxID=1211777 {ECO:0000313|EMBL:CCM78164.1, ECO:0000313|Proteomes:UP000009319};</t>
  </si>
  <si>
    <t xml:space="preserve"> NCBI_TaxID=1211777 {ECO:0000313|EMBL:CCM79439.1, ECO:0000313|Proteomes:UP000009319};</t>
  </si>
  <si>
    <t xml:space="preserve"> Nitratireductor pacificus pht-3B.</t>
  </si>
  <si>
    <t xml:space="preserve"> NCBI_TaxID=391937 {ECO:0000313|EMBL:EKF19446.1, ECO:0000313|Proteomes:UP000006786};</t>
  </si>
  <si>
    <t xml:space="preserve"> NCBI_TaxID=391937 {ECO:0000313|EMBL:EKF17418.1, ECO:0000313|Proteomes:UP000006786};</t>
  </si>
  <si>
    <t xml:space="preserve"> Agrobacterium albertimagni AOL15.</t>
  </si>
  <si>
    <t xml:space="preserve"> NCBI_TaxID=1156935 {ECO:0000313|EMBL:EKF58558.1, ECO:0000313|Proteomes:UP000007123};</t>
  </si>
  <si>
    <t xml:space="preserve"> NCBI_TaxID=1156935 {ECO:0000313|EMBL:EKF59093.1, ECO:0000313|Proteomes:UP000007123};</t>
  </si>
  <si>
    <t xml:space="preserve"> NCBI_TaxID=1156935 {ECO:0000313|EMBL:EKF59228.1, ECO:0000313|Proteomes:UP000007123};</t>
  </si>
  <si>
    <t xml:space="preserve"> NCBI_TaxID=1156935 {ECO:0000313|EMBL:EKF60788.1, ECO:0000313|Proteomes:UP000007123};</t>
  </si>
  <si>
    <t xml:space="preserve"> Nitratireductor indicus C115.</t>
  </si>
  <si>
    <t xml:space="preserve"> NCBI_TaxID=1231190 {ECO:0000313|EMBL:EKF44357.1, ECO:0000313|Proteomes:UP000007374};</t>
  </si>
  <si>
    <t xml:space="preserve"> NCBI_TaxID=1156935 {ECO:0000313|EMBL:EKF57495.1, ECO:0000313|Proteomes:UP000007123};</t>
  </si>
  <si>
    <t xml:space="preserve"> NCBI_TaxID=1156935 {ECO:0000313|EMBL:EKF60259.1, ECO:0000313|Proteomes:UP000007123};</t>
  </si>
  <si>
    <t xml:space="preserve"> NCBI_TaxID=1156935 {ECO:0000313|EMBL:EKF60401.1, ECO:0000313|Proteomes:UP000007123};</t>
  </si>
  <si>
    <t xml:space="preserve"> NCBI_TaxID=1156935 {ECO:0000313|EMBL:EKF59102.1, ECO:0000313|Proteomes:UP000007123};</t>
  </si>
  <si>
    <t xml:space="preserve"> NCBI_TaxID=1156935 {ECO:0000313|EMBL:EKF59442.1, ECO:0000313|Proteomes:UP000007123};</t>
  </si>
  <si>
    <t xml:space="preserve"> Caenispirillum salinarum AK4.</t>
  </si>
  <si>
    <t xml:space="preserve"> NCBI_TaxID=1238182 {ECO:0000313|EMBL:EKV25977.1, ECO:0000313|Proteomes:UP000009881};</t>
  </si>
  <si>
    <t xml:space="preserve"> Caenispirillum.</t>
  </si>
  <si>
    <t xml:space="preserve"> NCBI_TaxID=1238182 {ECO:0000313|EMBL:EKV28090.1, ECO:0000313|Proteomes:UP000009881};</t>
  </si>
  <si>
    <t xml:space="preserve"> NCBI_TaxID=1238182 {ECO:0000313|EMBL:EKV28925.1, ECO:0000313|Proteomes:UP000009881};</t>
  </si>
  <si>
    <t xml:space="preserve"> NCBI_TaxID=1238182 {ECO:0000313|EMBL:EKV30700.1, ECO:0000313|Proteomes:UP000009881};</t>
  </si>
  <si>
    <t xml:space="preserve"> NCBI_TaxID=1238182 {ECO:0000313|EMBL:EKV32069.1, ECO:0000313|Proteomes:UP000009881};</t>
  </si>
  <si>
    <t xml:space="preserve"> NCBI_TaxID=1238182 {ECO:0000313|EMBL:EKV28923.1, ECO:0000313|Proteomes:UP000009881};</t>
  </si>
  <si>
    <t xml:space="preserve"> NCBI_TaxID=1238182 {ECO:0000313|EMBL:EKV28126.1, ECO:0000313|Proteomes:UP000009881};</t>
  </si>
  <si>
    <t xml:space="preserve"> Rhizobium sp. NT-26.</t>
  </si>
  <si>
    <t xml:space="preserve"> NCBI_TaxID=1125847 {ECO:0000313|EMBL:CCF19485.1, ECO:0000313|Proteomes:UP000010792};</t>
  </si>
  <si>
    <t xml:space="preserve"> NCBI_TaxID=1125847 {ECO:0000313|EMBL:CCF20649.1, ECO:0000313|Proteomes:UP000010792};</t>
  </si>
  <si>
    <t xml:space="preserve"> NCBI_TaxID=1125847 {ECO:0000313|EMBL:CCF20537.1, ECO:0000313|Proteomes:UP000010792};</t>
  </si>
  <si>
    <t xml:space="preserve"> NCBI_TaxID=1125847 {ECO:0000313|EMBL:CCF20582.1, ECO:0000313|Proteomes:UP000010792};</t>
  </si>
  <si>
    <t xml:space="preserve"> NCBI_TaxID=1125847 {ECO:0000313|EMBL:CCF21943.1, ECO:0000313|Proteomes:UP000010792};</t>
  </si>
  <si>
    <t xml:space="preserve"> NCBI_TaxID=1125847 {ECO:0000313|EMBL:CCF21457.1, ECO:0000313|Proteomes:UP000010792};</t>
  </si>
  <si>
    <t xml:space="preserve"> NCBI_TaxID=1125847 {ECO:0000313|EMBL:CCF21482.1, ECO:0000313|Proteomes:UP000010792};</t>
  </si>
  <si>
    <t xml:space="preserve"> Brucella abortus (strain 2308).</t>
  </si>
  <si>
    <t xml:space="preserve"> NCBI_TaxID=359391;</t>
  </si>
  <si>
    <t xml:space="preserve"> Brucella.</t>
  </si>
  <si>
    <t xml:space="preserve"> NCBI_TaxID=439375;</t>
  </si>
  <si>
    <t xml:space="preserve"> Erythrobacter litoralis (strain HTCC2594).</t>
  </si>
  <si>
    <t xml:space="preserve"> NCBI_TaxID=314225;</t>
  </si>
  <si>
    <t>M2SF03_9SPHN</t>
  </si>
  <si>
    <t xml:space="preserve"> Pacificimonas flava.</t>
  </si>
  <si>
    <t xml:space="preserve"> NCBI_TaxID=1234595 {ECO:0000313|EMBL:EMD83925.1, ECO:0000313|Proteomes:UP000011717};</t>
  </si>
  <si>
    <t xml:space="preserve"> Pacificimonas.</t>
  </si>
  <si>
    <t>M2T6Q5_9SPHN</t>
  </si>
  <si>
    <t xml:space="preserve"> NCBI_TaxID=1234595 {ECO:0000313|EMBL:EMD82209.1, ECO:0000313|Proteomes:UP000011717};</t>
  </si>
  <si>
    <t>M2T8Z4_9SPHN</t>
  </si>
  <si>
    <t xml:space="preserve"> NCBI_TaxID=1234595 {ECO:0000313|EMBL:EMD82984.1, ECO:0000313|Proteomes:UP000011717};</t>
  </si>
  <si>
    <t>M2TJB0_9SPHN</t>
  </si>
  <si>
    <t xml:space="preserve"> NCBI_TaxID=1234595 {ECO:0000313|EMBL:EMD81731.1, ECO:0000313|Proteomes:UP000011717};</t>
  </si>
  <si>
    <t>M2TNG2_9SPHN</t>
  </si>
  <si>
    <t xml:space="preserve"> NCBI_TaxID=1234595 {ECO:0000313|EMBL:EMD83266.1, ECO:0000313|Proteomes:UP000011717};</t>
  </si>
  <si>
    <t xml:space="preserve"> Sphingomonas sp. MM-1.</t>
  </si>
  <si>
    <t xml:space="preserve"> NCBI_TaxID=745310 {ECO:0000313|EMBL:AGH51108.1, ECO:0000313|Proteomes:UP000011816};</t>
  </si>
  <si>
    <t xml:space="preserve"> Mesorhizobium metallidurans STM 2683.</t>
  </si>
  <si>
    <t xml:space="preserve"> NCBI_TaxID=1297569 {ECO:0000313|EMBL:CCV04967.1, ECO:0000313|Proteomes:UP000012062};</t>
  </si>
  <si>
    <t xml:space="preserve"> NCBI_TaxID=1297569 {ECO:0000313|EMBL:CCV04972.1, ECO:0000313|Proteomes:UP000012062};</t>
  </si>
  <si>
    <t xml:space="preserve"> NCBI_TaxID=1297569 {ECO:0000313|EMBL:CCV04983.1, ECO:0000313|Proteomes:UP000012062};</t>
  </si>
  <si>
    <t xml:space="preserve"> NCBI_TaxID=1297569 {ECO:0000313|EMBL:CCV05708.1, ECO:0000313|Proteomes:UP000012062};</t>
  </si>
  <si>
    <t xml:space="preserve"> NCBI_TaxID=1297569 {ECO:0000313|EMBL:CCV06975.1, ECO:0000313|Proteomes:UP000012062};</t>
  </si>
  <si>
    <t xml:space="preserve"> NCBI_TaxID=1297569 {ECO:0000313|EMBL:CCV05671.1, ECO:0000313|Proteomes:UP000012062};</t>
  </si>
  <si>
    <t xml:space="preserve"> Hyphomicrobium denitrificans 1NES1.</t>
  </si>
  <si>
    <t xml:space="preserve"> NCBI_TaxID=670307 {ECO:0000313|EMBL:AGK57609.1, ECO:0000313|Proteomes:UP000005952};</t>
  </si>
  <si>
    <t xml:space="preserve"> NCBI_TaxID=670307 {ECO:0000313|EMBL:AGK59082.1, ECO:0000313|Proteomes:UP000005952};</t>
  </si>
  <si>
    <t xml:space="preserve"> NCBI_TaxID=670307 {ECO:0000313|EMBL:AGK57611.1, ECO:0000313|Proteomes:UP000005952};</t>
  </si>
  <si>
    <t xml:space="preserve"> NCBI_TaxID=670307 {ECO:0000313|EMBL:AGK59890.1, ECO:0000313|Proteomes:UP000005952};</t>
  </si>
  <si>
    <t xml:space="preserve"> Sphingobium japonicum BiD32.</t>
  </si>
  <si>
    <t xml:space="preserve"> NCBI_TaxID=1301087 {ECO:0000313|EMBL:CCW18515.1, ECO:0000313|Proteomes:UP000013201};</t>
  </si>
  <si>
    <t xml:space="preserve"> NCBI_TaxID=1301087 {ECO:0000313|EMBL:CCW17672.1, ECO:0000313|Proteomes:UP000013201};</t>
  </si>
  <si>
    <t xml:space="preserve"> NCBI_TaxID=1301087 {ECO:0000313|EMBL:CCW19399.1, ECO:0000313|Proteomes:UP000013201};</t>
  </si>
  <si>
    <t xml:space="preserve"> NCBI_TaxID=1301087 {ECO:0000313|EMBL:CCW19572.1, ECO:0000313|Proteomes:UP000013201};</t>
  </si>
  <si>
    <t xml:space="preserve"> Pseudomonas sp. HPB0071.</t>
  </si>
  <si>
    <t xml:space="preserve"> NCBI_TaxID=1203578 {ECO:0000313|EMBL:ENA28580.1, ECO:0000313|Proteomes:UP000017050};</t>
  </si>
  <si>
    <t xml:space="preserve"> NCBI_TaxID=1203578 {ECO:0000313|EMBL:ENA29681.1, ECO:0000313|Proteomes:UP000017050};</t>
  </si>
  <si>
    <t xml:space="preserve"> Rhizobium freirei PRF 81.</t>
  </si>
  <si>
    <t xml:space="preserve"> NCBI_TaxID=363754 {ECO:0000313|EMBL:ENN87436.1, ECO:0000313|Proteomes:UP000012429};</t>
  </si>
  <si>
    <t xml:space="preserve"> NCBI_TaxID=363754 {ECO:0000313|EMBL:ENN89850.1, ECO:0000313|Proteomes:UP000012429};</t>
  </si>
  <si>
    <t xml:space="preserve"> Sphingopyxis sp. MC1.</t>
  </si>
  <si>
    <t xml:space="preserve"> NCBI_TaxID=1174684 {ECO:0000313|EMBL:ENY79830.1, ECO:0000313|Proteomes:UP000013072};</t>
  </si>
  <si>
    <t xml:space="preserve"> NCBI_TaxID=1174684 {ECO:0000313|EMBL:ENY81940.1, ECO:0000313|Proteomes:UP000013072};</t>
  </si>
  <si>
    <t xml:space="preserve"> Granulibacter bethesdensis (strain ATCC BAA-1260 / CGDNIH1).</t>
  </si>
  <si>
    <t xml:space="preserve"> NCBI_TaxID=391165 {ECO:0000313|EMBL:ABI62031.1, ECO:0000313|Proteomes:UP000001963};</t>
  </si>
  <si>
    <t xml:space="preserve"> Granulibacter.</t>
  </si>
  <si>
    <t xml:space="preserve"> Hyphomonas neptunium (strain ATCC 15444).</t>
  </si>
  <si>
    <t xml:space="preserve"> NCBI_TaxID=228405 {ECO:0000313|EMBL:ABI78580.1, ECO:0000313|Proteomes:UP000001959};</t>
  </si>
  <si>
    <t xml:space="preserve"> NCBI_TaxID=228405 {ECO:0000313|EMBL:ABI78728.1, ECO:0000313|Proteomes:UP000001959};</t>
  </si>
  <si>
    <t xml:space="preserve"> NCBI_TaxID=228405 {ECO:0000313|EMBL:ABI75472.1, ECO:0000313|Proteomes:UP000001959};</t>
  </si>
  <si>
    <t xml:space="preserve"> NCBI_TaxID=228405 {ECO:0000313|EMBL:ABI76003.1, ECO:0000313|Proteomes:UP000001959};</t>
  </si>
  <si>
    <t xml:space="preserve"> Pelagibaca bermudensis (strain JCM 13377 / KCTC 12554 / HTCC2601).</t>
  </si>
  <si>
    <t xml:space="preserve"> NCBI_TaxID=314265 {ECO:0000313|EMBL:EAU46379.1, ECO:0000313|Proteomes:UP000006230};</t>
  </si>
  <si>
    <t xml:space="preserve"> Pelagibaca.</t>
  </si>
  <si>
    <t xml:space="preserve"> NCBI_TaxID=314265 {ECO:0000313|EMBL:EAU46521.1, ECO:0000313|Proteomes:UP000006230};</t>
  </si>
  <si>
    <t xml:space="preserve"> NCBI_TaxID=314265 {ECO:0000313|EMBL:EAU47709.1, ECO:0000313|Proteomes:UP000006230};</t>
  </si>
  <si>
    <t xml:space="preserve"> Fulvimarina pelagi HTCC2506.</t>
  </si>
  <si>
    <t xml:space="preserve"> NCBI_TaxID=314231 {ECO:0000313|EMBL:EAU40443.1, ECO:0000313|Proteomes:UP000004310};</t>
  </si>
  <si>
    <t xml:space="preserve"> Fulvimarina.</t>
  </si>
  <si>
    <t xml:space="preserve"> NCBI_TaxID=314231 {ECO:0000313|EMBL:EAU41369.1, ECO:0000313|Proteomes:UP000004310};</t>
  </si>
  <si>
    <t xml:space="preserve"> NCBI_TaxID=314231 {ECO:0000313|EMBL:EAU42196.1, ECO:0000313|Proteomes:UP000004310};</t>
  </si>
  <si>
    <t xml:space="preserve"> NCBI_TaxID=314231 {ECO:0000313|EMBL:EAU42115.1, ECO:0000313|Proteomes:UP000004310};</t>
  </si>
  <si>
    <t xml:space="preserve"> NCBI_TaxID=314231 {ECO:0000313|EMBL:EAU41955.1, ECO:0000313|Proteomes:UP000004310};</t>
  </si>
  <si>
    <t xml:space="preserve"> NCBI_TaxID=314231 {ECO:0000313|EMBL:EAU41952.1, ECO:0000313|Proteomes:UP000004310};</t>
  </si>
  <si>
    <t xml:space="preserve"> NCBI_TaxID=314231 {ECO:0000313|EMBL:EAU41686.1, ECO:0000313|Proteomes:UP000004310};</t>
  </si>
  <si>
    <t xml:space="preserve"> NCBI_TaxID=314231 {ECO:0000313|EMBL:EAU43340.1, ECO:0000313|Proteomes:UP000004310};</t>
  </si>
  <si>
    <t xml:space="preserve"> NCBI_TaxID=314231 {ECO:0000313|EMBL:EAU43292.1, ECO:0000313|Proteomes:UP000004310};</t>
  </si>
  <si>
    <t xml:space="preserve"> NCBI_TaxID=314231 {ECO:0000313|EMBL:EAU42486.1, ECO:0000313|Proteomes:UP000004310};</t>
  </si>
  <si>
    <t xml:space="preserve"> NCBI_TaxID=314231 {ECO:0000313|EMBL:EAU42340.1, ECO:0000313|Proteomes:UP000004310};</t>
  </si>
  <si>
    <t xml:space="preserve"> Chelativorans sp. (strain BNC1).</t>
  </si>
  <si>
    <t xml:space="preserve"> NCBI_TaxID=266779 {ECO:0000313|EMBL:ABG65300.1, ECO:0000313|Proteomes:UP000001820};</t>
  </si>
  <si>
    <t xml:space="preserve"> Chelativorans.</t>
  </si>
  <si>
    <t xml:space="preserve"> NCBI_TaxID=266779 {ECO:0000313|EMBL:ABG63337.1, ECO:0000313|Proteomes:UP000001820};</t>
  </si>
  <si>
    <t xml:space="preserve"> NCBI_TaxID=266779 {ECO:0000313|EMBL:ABG62879.1, ECO:0000313|Proteomes:UP000001820};</t>
  </si>
  <si>
    <t xml:space="preserve"> NCBI_TaxID=266779 {ECO:0000313|EMBL:ABG62020.1, ECO:0000313|Proteomes:UP000001820};</t>
  </si>
  <si>
    <t xml:space="preserve"> NCBI_TaxID=266779 {ECO:0000313|EMBL:ABG61585.1, ECO:0000313|Proteomes:UP000001820};</t>
  </si>
  <si>
    <t xml:space="preserve"> Sphingopyxis alaskensis (strain DSM 13593 / LMG 18877 / RB2256) (Sphingomonas alaskensis).</t>
  </si>
  <si>
    <t xml:space="preserve"> NCBI_TaxID=317655 {ECO:0000313|EMBL:ABF53798.1, ECO:0000313|Proteomes:UP000006578};</t>
  </si>
  <si>
    <t xml:space="preserve"> NCBI_TaxID=317655 {ECO:0000313|EMBL:ABF52011.1, ECO:0000313|Proteomes:UP000006578};</t>
  </si>
  <si>
    <t xml:space="preserve"> Sphingomonas sp. (strain SKA58).</t>
  </si>
  <si>
    <t xml:space="preserve"> NCBI_TaxID=314266 {ECO:0000313|EMBL:EAT07681.1, ECO:0000313|Proteomes:UP000005395};</t>
  </si>
  <si>
    <t xml:space="preserve"> NCBI_TaxID=314266 {ECO:0000313|EMBL:EAT09642.1, ECO:0000313|Proteomes:UP000005395};</t>
  </si>
  <si>
    <t xml:space="preserve"> NCBI_TaxID=314266 {ECO:0000313|EMBL:EAT09566.1, ECO:0000313|Proteomes:UP000005395};</t>
  </si>
  <si>
    <t xml:space="preserve"> Nitrobacter hamburgensis (strain DSM 10229 / NCIMB 13809 / X14).</t>
  </si>
  <si>
    <t xml:space="preserve"> Plasmid pNITHX3 {ECO:0000313|Proteomes:UP000001953}.</t>
  </si>
  <si>
    <t xml:space="preserve"> NCBI_TaxID=323097 {ECO:0000313|EMBL:ABE65180.1, ECO:0000313|Proteomes:UP000001953};</t>
  </si>
  <si>
    <t xml:space="preserve"> Nitrobacter.</t>
  </si>
  <si>
    <t xml:space="preserve"> NCBI_TaxID=323097 {ECO:0000313|EMBL:ABE65171.1, ECO:0000313|Proteomes:UP000001953};</t>
  </si>
  <si>
    <t xml:space="preserve"> Plasmid pNITHX1 {ECO:0000313|Proteomes:UP000001953}.</t>
  </si>
  <si>
    <t xml:space="preserve"> NCBI_TaxID=323097 {ECO:0000313|EMBL:ABE64829.1, ECO:0000313|Proteomes:UP000001953};</t>
  </si>
  <si>
    <t xml:space="preserve"> NCBI_TaxID=323097 {ECO:0000313|EMBL:ABE64525.1, ECO:0000313|Proteomes:UP000001953};</t>
  </si>
  <si>
    <t xml:space="preserve"> NCBI_TaxID=323097 {ECO:0000313|EMBL:ABE64514.1, ECO:0000313|Proteomes:UP000001953};</t>
  </si>
  <si>
    <t xml:space="preserve"> NCBI_TaxID=323097 {ECO:0000313|EMBL:ABE64302.1, ECO:0000313|Proteomes:UP000001953};</t>
  </si>
  <si>
    <t xml:space="preserve"> NCBI_TaxID=323097 {ECO:0000313|EMBL:ABE62041.1, ECO:0000313|Proteomes:UP000001953};</t>
  </si>
  <si>
    <t xml:space="preserve"> NCBI_TaxID=323097 {ECO:0000313|EMBL:ABE61998.1, ECO:0000313|Proteomes:UP000001953};</t>
  </si>
  <si>
    <t xml:space="preserve"> Aurantimonas manganoxydans (strain ATCC BAA-1229 / DSM 21871 / SI85-9A1).</t>
  </si>
  <si>
    <t xml:space="preserve"> NCBI_TaxID=287752 {ECO:0000313|EMBL:EAS48514.1, ECO:0000313|Proteomes:UP000000321};</t>
  </si>
  <si>
    <t xml:space="preserve"> NCBI_TaxID=287752 {ECO:0000313|EMBL:EAS50593.1, ECO:0000313|Proteomes:UP000000321};</t>
  </si>
  <si>
    <t xml:space="preserve"> NCBI_TaxID=287752 {ECO:0000313|EMBL:EAS50531.1, ECO:0000313|Proteomes:UP000000321};</t>
  </si>
  <si>
    <t xml:space="preserve"> NCBI_TaxID=287752 {ECO:0000313|EMBL:EAS50509.1, ECO:0000313|Proteomes:UP000000321};</t>
  </si>
  <si>
    <t xml:space="preserve"> NCBI_TaxID=287752 {ECO:0000313|EMBL:EAS50454.1, ECO:0000313|Proteomes:UP000000321};</t>
  </si>
  <si>
    <t xml:space="preserve"> NCBI_TaxID=287752 {ECO:0000313|EMBL:EAS51662.1, ECO:0000313|Proteomes:UP000000321};</t>
  </si>
  <si>
    <t xml:space="preserve"> NCBI_TaxID=287752 {ECO:0000313|EMBL:EAS51554.1, ECO:0000313|Proteomes:UP000000321};</t>
  </si>
  <si>
    <t xml:space="preserve"> Rhodopseudomonas palustris (strain BisB18).</t>
  </si>
  <si>
    <t xml:space="preserve"> NCBI_TaxID=316056 {ECO:0000313|EMBL:ABD89557.1, ECO:0000313|Proteomes:UP000001948};</t>
  </si>
  <si>
    <t xml:space="preserve"> NCBI_TaxID=316056 {ECO:0000313|EMBL:ABD86188.1, ECO:0000313|Proteomes:UP000001948};</t>
  </si>
  <si>
    <t xml:space="preserve"> Jannaschia sp. (strain CCS1).</t>
  </si>
  <si>
    <t xml:space="preserve"> NCBI_TaxID=290400 {ECO:0000313|EMBL:ABD54987.1, ECO:0000313|Proteomes:UP000008326};</t>
  </si>
  <si>
    <t xml:space="preserve"> Oceanicola granulosus (strain ATCC BAA-861 / DSM 15982 / KCTC 12143 / HTCC2516).</t>
  </si>
  <si>
    <t xml:space="preserve"> NCBI_TaxID=314256 {ECO:0000313|EMBL:EAR49852.1, ECO:0000313|Proteomes:UP000003635};</t>
  </si>
  <si>
    <t xml:space="preserve"> Oceanicola.</t>
  </si>
  <si>
    <t xml:space="preserve"> NCBI_TaxID=314256 {ECO:0000313|EMBL:EAR50092.1, ECO:0000313|Proteomes:UP000003635};</t>
  </si>
  <si>
    <t xml:space="preserve"> NCBI_TaxID=314256 {ECO:0000313|EMBL:EAR50435.1, ECO:0000313|Proteomes:UP000003635};</t>
  </si>
  <si>
    <t xml:space="preserve"> NCBI_TaxID=314256 {ECO:0000313|EMBL:EAR50848.1, ECO:0000313|Proteomes:UP000003635};</t>
  </si>
  <si>
    <t xml:space="preserve"> NCBI_TaxID=314256 {ECO:0000313|EMBL:EAR52102.1, ECO:0000313|Proteomes:UP000003635};</t>
  </si>
  <si>
    <t xml:space="preserve"> Novosphingobium aromaticivorans (strain ATCC 700278 / DSM 12444 / CIP 105152 / NBRC 16084 / F199).</t>
  </si>
  <si>
    <t xml:space="preserve"> NCBI_TaxID=279238 {ECO:0000313|EMBL:ABD27102.1, ECO:0000313|Proteomes:UP000009134};</t>
  </si>
  <si>
    <t xml:space="preserve"> NCBI_TaxID=279238 {ECO:0000313|EMBL:ABD26783.1, ECO:0000313|Proteomes:UP000009134};</t>
  </si>
  <si>
    <t xml:space="preserve"> NCBI_TaxID=279238 {ECO:0000313|EMBL:ABD25839.1, ECO:0000313|Proteomes:UP000009134};</t>
  </si>
  <si>
    <t xml:space="preserve"> NCBI_TaxID=279238 {ECO:0000313|EMBL:ABD25677.1, ECO:0000313|Proteomes:UP000009134};</t>
  </si>
  <si>
    <t xml:space="preserve"> NCBI_TaxID=279238 {ECO:0000313|EMBL:ABD25021.1, ECO:0000313|Proteomes:UP000009134};</t>
  </si>
  <si>
    <t xml:space="preserve"> NCBI_TaxID=279238 {ECO:0000313|EMBL:ABD24935.1, ECO:0000313|Proteomes:UP000009134};</t>
  </si>
  <si>
    <t xml:space="preserve"> Rhizobium etli (strain CFN 42 / ATCC 51251).</t>
  </si>
  <si>
    <t xml:space="preserve"> Plasmid p42f {ECO:0000313|EMBL:ABC93972.1, ECO:0000313|Proteomes:UP000001936}.</t>
  </si>
  <si>
    <t xml:space="preserve"> NCBI_TaxID=347834 {ECO:0000313|EMBL:ABC93972.1, ECO:0000313|Proteomes:UP000001936};</t>
  </si>
  <si>
    <t xml:space="preserve"> Plasmid p42f {ECO:0000313|EMBL:ABC93969.1, ECO:0000313|Proteomes:UP000001936}.</t>
  </si>
  <si>
    <t xml:space="preserve"> NCBI_TaxID=347834 {ECO:0000313|EMBL:ABC93969.1, ECO:0000313|Proteomes:UP000001936};</t>
  </si>
  <si>
    <t xml:space="preserve"> NCBI_TaxID=347834 {ECO:0000313|EMBL:ABC92364.1, ECO:0000313|Proteomes:UP000001936};</t>
  </si>
  <si>
    <t xml:space="preserve"> NCBI_TaxID=347834 {ECO:0000313|EMBL:ABC92040.1, ECO:0000313|Proteomes:UP000001936};</t>
  </si>
  <si>
    <t xml:space="preserve"> NCBI_TaxID=314225 {ECO:0000313|EMBL:ABC64450.1, ECO:0000313|Proteomes:UP000008808};</t>
  </si>
  <si>
    <t xml:space="preserve"> NCBI_TaxID=314225 {ECO:0000313|EMBL:ABC64136.1, ECO:0000313|Proteomes:UP000008808};</t>
  </si>
  <si>
    <t xml:space="preserve"> NCBI_TaxID=314225 {ECO:0000313|EMBL:ABC63622.1, ECO:0000313|Proteomes:UP000008808};</t>
  </si>
  <si>
    <t xml:space="preserve"> NCBI_TaxID=314225 {ECO:0000313|EMBL:ABC62927.1, ECO:0000313|Proteomes:UP000008808};</t>
  </si>
  <si>
    <t xml:space="preserve"> Rhodospirillum rubrum (strain ATCC 11170 / ATH 1.1.1 / DSM 467 / LMG 4362 / NCIB 8255 / S1).</t>
  </si>
  <si>
    <t xml:space="preserve"> NCBI_TaxID=269796 {ECO:0000313|EMBL:ABC23344.1, ECO:0000313|Proteomes:UP000001929};</t>
  </si>
  <si>
    <t xml:space="preserve"> NCBI_TaxID=269796 {ECO:0000313|EMBL:ABC21545.1, ECO:0000313|Proteomes:UP000001929};</t>
  </si>
  <si>
    <t xml:space="preserve"> NCBI_TaxID=359391 {ECO:0000313|EMBL:CAJ11625.1, ECO:0000313|Proteomes:UP000002719};</t>
  </si>
  <si>
    <t xml:space="preserve"> Rhodobacter sphaeroides (strain ATCC 17023 / 2.4.1 / NCIB 8253 / DSM 158).</t>
  </si>
  <si>
    <t xml:space="preserve"> Plasmid pRS241b {ECO:0000313|Proteomes:UP000002703}.</t>
  </si>
  <si>
    <t xml:space="preserve"> NCBI_TaxID=272943 {ECO:0000313|EMBL:ABA81482.1, ECO:0000313|Proteomes:UP000002703};</t>
  </si>
  <si>
    <t xml:space="preserve"> Rhodobacter.</t>
  </si>
  <si>
    <t xml:space="preserve"> NCBI_TaxID=272943 {ECO:0000313|EMBL:ABA80720.1, ECO:0000313|Proteomes:UP000002703};</t>
  </si>
  <si>
    <t xml:space="preserve"> NCBI_TaxID=272943 {ECO:0000313|EMBL:ABA78385.1, ECO:0000313|Proteomes:UP000002703};</t>
  </si>
  <si>
    <t xml:space="preserve"> NCBI_TaxID=272943 {ECO:0000313|EMBL:ABA78181.2, ECO:0000313|Proteomes:UP000002703};</t>
  </si>
  <si>
    <t xml:space="preserve"> NCBI_TaxID=272943 {ECO:0000313|EMBL:ABA77773.1, ECO:0000313|Proteomes:UP000002703};</t>
  </si>
  <si>
    <t xml:space="preserve"> Nitrobacter winogradskyi (strain ATCC 25391 / DSM 10237 / CIP 104748 / NCIMB 11846 / Nb-255).</t>
  </si>
  <si>
    <t xml:space="preserve"> NCBI_TaxID=323098 {ECO:0000313|EMBL:ABA06027.1, ECO:0000313|Proteomes:UP000002531};</t>
  </si>
  <si>
    <t xml:space="preserve"> NCBI_TaxID=323098 {ECO:0000313|EMBL:ABA03826.1, ECO:0000313|Proteomes:UP000002531};</t>
  </si>
  <si>
    <t xml:space="preserve"> Gluconobacter oxydans (strain 621H) (Gluconobacter suboxydans).</t>
  </si>
  <si>
    <t xml:space="preserve"> NCBI_TaxID=290633 {ECO:0000313|EMBL:AAW61360.1, ECO:0000313|Proteomes:UP000006375};</t>
  </si>
  <si>
    <t xml:space="preserve"> Gluconobacter.</t>
  </si>
  <si>
    <t xml:space="preserve"> NCBI_TaxID=290633 {ECO:0000313|EMBL:AAW60098.1, ECO:0000313|Proteomes:UP000006375};</t>
  </si>
  <si>
    <t xml:space="preserve"> Rhodopseudomonas palustris (strain ATCC BAA-98 / CGA009).</t>
  </si>
  <si>
    <t xml:space="preserve"> NCBI_TaxID=258594 {ECO:0000313|EMBL:CAE29953.1, ECO:0000313|Proteomes:UP000001426};</t>
  </si>
  <si>
    <t xml:space="preserve"> NCBI_TaxID=258594 {ECO:0000313|EMBL:CAE29667.1, ECO:0000313|Proteomes:UP000001426};</t>
  </si>
  <si>
    <t xml:space="preserve"> NCBI_TaxID=258594 {ECO:0000313|EMBL:CAE29450.1, ECO:0000313|Proteomes:UP000001426};</t>
  </si>
  <si>
    <t xml:space="preserve"> NCBI_TaxID=258594 {ECO:0000313|EMBL:CAE28757.1, ECO:0000313|Proteomes:UP000001426};</t>
  </si>
  <si>
    <t xml:space="preserve"> NCBI_TaxID=258594 {ECO:0000313|EMBL:CAE28229.1, ECO:0000313|Proteomes:UP000001426};</t>
  </si>
  <si>
    <t xml:space="preserve"> NCBI_TaxID=258594 {ECO:0000313|EMBL:CAE27517.1, ECO:0000313|Proteomes:UP000001426};</t>
  </si>
  <si>
    <t xml:space="preserve"> NCBI_TaxID=258594 {ECO:0000313|EMBL:CAE27516.1, ECO:0000313|Proteomes:UP000001426};</t>
  </si>
  <si>
    <t xml:space="preserve"> NCBI_TaxID=258594 {ECO:0000313|EMBL:CAE26433.1, ECO:0000313|Proteomes:UP000001426};</t>
  </si>
  <si>
    <t xml:space="preserve"> NCBI_TaxID=258594 {ECO:0000313|EMBL:CAE26198.1, ECO:0000313|Proteomes:UP000001426};</t>
  </si>
  <si>
    <t xml:space="preserve"> NCBI_TaxID=258594 {ECO:0000313|EMBL:CAE25451.1, ECO:0000313|Proteomes:UP000001426};</t>
  </si>
  <si>
    <t xml:space="preserve"> NCBI_TaxID=176299 {ECO:0000313|EMBL:AAK89272.1, ECO:0000313|Proteomes:UP000000813};</t>
  </si>
  <si>
    <t xml:space="preserve"> NCBI_TaxID=176299 {ECO:0000313|EMBL:AAK89271.1, ECO:0000313|Proteomes:UP000000813};</t>
  </si>
  <si>
    <t xml:space="preserve"> NCBI_TaxID=176299 {ECO:0000313|EMBL:AAK87746.2, ECO:0000313|Proteomes:UP000000813};</t>
  </si>
  <si>
    <t xml:space="preserve"> Plasmid At {ECO:0000313|EMBL:AAK90905.2, ECO:0000313|Proteomes:UP000000813}.</t>
  </si>
  <si>
    <t xml:space="preserve"> NCBI_TaxID=176299 {ECO:0000313|EMBL:AAK90905.2, ECO:0000313|Proteomes:UP000000813};</t>
  </si>
  <si>
    <t xml:space="preserve"> Plasmid At {ECO:0000313|EMBL:AAK90749.2, ECO:0000313|Proteomes:UP000000813}.</t>
  </si>
  <si>
    <t xml:space="preserve"> NCBI_TaxID=176299 {ECO:0000313|EMBL:AAK90749.2, ECO:0000313|Proteomes:UP000000813};</t>
  </si>
  <si>
    <t xml:space="preserve"> Pseudomonas syringae pv. tomato (strain ATCC BAA-871 / DC3000).</t>
  </si>
  <si>
    <t xml:space="preserve"> NCBI_TaxID=223283 {ECO:0000313|EMBL:AAO56155.1, ECO:0000313|Proteomes:UP000002515};</t>
  </si>
  <si>
    <t xml:space="preserve"> Pseudomonas putida (strain ATCC 47054 / DSM 6125 / NCIMB 11950 / KT2440).</t>
  </si>
  <si>
    <t xml:space="preserve"> NCBI_TaxID=160488 {ECO:0000313|EMBL:AAN68968.1, ECO:0000313|Proteomes:UP000000556};</t>
  </si>
  <si>
    <t xml:space="preserve"> Bradyrhizobium diazoefficiens (strain JCM 10833 / IAM 13628 / NBRC 14792 / USDA 110).</t>
  </si>
  <si>
    <t xml:space="preserve"> NCBI_TaxID=224911 {ECO:0000313|EMBL:BAC53325.1, ECO:0000313|Proteomes:UP000002526};</t>
  </si>
  <si>
    <t xml:space="preserve"> NCBI_TaxID=224911 {ECO:0000313|EMBL:BAC53304.1, ECO:0000313|Proteomes:UP000002526};</t>
  </si>
  <si>
    <t xml:space="preserve"> NCBI_TaxID=224911 {ECO:0000313|EMBL:BAC52973.1, ECO:0000313|Proteomes:UP000002526};</t>
  </si>
  <si>
    <t xml:space="preserve"> NCBI_TaxID=224911 {ECO:0000313|EMBL:BAC52448.1, ECO:0000313|Proteomes:UP000002526};</t>
  </si>
  <si>
    <t xml:space="preserve"> NCBI_TaxID=224911 {ECO:0000313|EMBL:BAC48060.1, ECO:0000313|Proteomes:UP000002526};</t>
  </si>
  <si>
    <t xml:space="preserve"> NCBI_TaxID=224911 {ECO:0000313|EMBL:BAC47863.1, ECO:0000313|Proteomes:UP000002526};</t>
  </si>
  <si>
    <t xml:space="preserve"> NCBI_TaxID=224911 {ECO:0000313|EMBL:BAC46726.1, ECO:0000313|Proteomes:UP000002526};</t>
  </si>
  <si>
    <t xml:space="preserve"> NCBI_TaxID=224911 {ECO:0000313|EMBL:BAC46157.1, ECO:0000313|Proteomes:UP000002526};</t>
  </si>
  <si>
    <t xml:space="preserve"> Xanthomonas campestris pv. campestris (strain ATCC 33913 / DSM 3586 / NCPPB 528 / LMG 568 / P 25).</t>
  </si>
  <si>
    <t xml:space="preserve"> NCBI_TaxID=190485 {ECO:0000313|EMBL:AAM42956.1, ECO:0000313|Proteomes:UP000001010};</t>
  </si>
  <si>
    <t xml:space="preserve"> Xanthomonas.</t>
  </si>
  <si>
    <t xml:space="preserve"> NCBI_TaxID=190485 {ECO:0000313|EMBL:AAM42231.1, ECO:0000313|Proteomes:UP000001010};</t>
  </si>
  <si>
    <t xml:space="preserve"> Rhizobium meliloti (strain 1021) (Ensifer meliloti) (Sinorhizobium meliloti).</t>
  </si>
  <si>
    <t xml:space="preserve"> NCBI_TaxID=266834 {ECO:0000313|EMBL:CAC47013.1, ECO:0000313|Proteomes:UP000001976};</t>
  </si>
  <si>
    <t xml:space="preserve"> NCBI_TaxID=266834 {ECO:0000313|EMBL:CAC41679.1, ECO:0000313|Proteomes:UP000001976};</t>
  </si>
  <si>
    <t xml:space="preserve"> Plasmid pSymB {ECO:0000313|EMBL:CAC49456.1, ECO:0000313|Proteomes:UP000001976}.</t>
  </si>
  <si>
    <t xml:space="preserve"> NCBI_TaxID=266834 {ECO:0000313|EMBL:CAC49456.1, ECO:0000313|Proteomes:UP000001976};</t>
  </si>
  <si>
    <t xml:space="preserve"> Plasmid pSymB {ECO:0000313|EMBL:CAC48896.1, ECO:0000313|Proteomes:UP000001976}.</t>
  </si>
  <si>
    <t xml:space="preserve"> NCBI_TaxID=266834 {ECO:0000313|EMBL:CAC48896.1, ECO:0000313|Proteomes:UP000001976};</t>
  </si>
  <si>
    <t xml:space="preserve"> Plasmid pSymA {ECO:0000313|EMBL:AAK65785.1, ECO:0000313|Proteomes:UP000001976}.</t>
  </si>
  <si>
    <t xml:space="preserve"> NCBI_TaxID=266834 {ECO:0000313|EMBL:AAK65785.1, ECO:0000313|Proteomes:UP000001976};</t>
  </si>
  <si>
    <t xml:space="preserve"> Plasmid pSymA {ECO:0000313|EMBL:AAK65589.1, ECO:0000313|Proteomes:UP000001976}.</t>
  </si>
  <si>
    <t xml:space="preserve"> NCBI_TaxID=266834 {ECO:0000313|EMBL:AAK65589.1, ECO:0000313|Proteomes:UP000001976};</t>
  </si>
  <si>
    <t xml:space="preserve"> Plasmid pSymA {ECO:0000313|EMBL:AAK65197.2, ECO:0000313|Proteomes:UP000001976}.</t>
  </si>
  <si>
    <t xml:space="preserve"> NCBI_TaxID=266834 {ECO:0000313|EMBL:AAK65197.2, ECO:0000313|Proteomes:UP000001976};</t>
  </si>
  <si>
    <t xml:space="preserve"> Plasmid pSymA {ECO:0000313|EMBL:AAK64715.1, ECO:0000313|Proteomes:UP000001976}.</t>
  </si>
  <si>
    <t xml:space="preserve"> NCBI_TaxID=266834 {ECO:0000313|EMBL:AAK64715.1, ECO:0000313|Proteomes:UP000001976};</t>
  </si>
  <si>
    <t xml:space="preserve"> Rhizobium loti (strain MAFF303099) (Mesorhizobium loti).</t>
  </si>
  <si>
    <t xml:space="preserve"> NCBI_TaxID=266835 {ECO:0000313|EMBL:BAB53722.1, ECO:0000313|Proteomes:UP000000552};</t>
  </si>
  <si>
    <t xml:space="preserve"> NCBI_TaxID=266835 {ECO:0000313|EMBL:BAB52994.1, ECO:0000313|Proteomes:UP000000552};</t>
  </si>
  <si>
    <t xml:space="preserve"> NCBI_TaxID=266835 {ECO:0000313|EMBL:BAB50545.1, ECO:0000313|Proteomes:UP000000552};</t>
  </si>
  <si>
    <t xml:space="preserve"> NCBI_TaxID=266835 {ECO:0000313|EMBL:BAB50541.1, ECO:0000313|Proteomes:UP000000552};</t>
  </si>
  <si>
    <t xml:space="preserve"> NCBI_TaxID=266835 {ECO:0000313|EMBL:BAB50532.1, ECO:0000313|Proteomes:UP000000552};</t>
  </si>
  <si>
    <t xml:space="preserve"> NCBI_TaxID=266835 {ECO:0000313|EMBL:BAB49083.1, ECO:0000313|Proteomes:UP000000552};</t>
  </si>
  <si>
    <t xml:space="preserve"> Plasmid pMLb {ECO:0000313|EMBL:BAB54867.1, ECO:0000313|Proteomes:UP000000552}.</t>
  </si>
  <si>
    <t xml:space="preserve"> NCBI_TaxID=266835 {ECO:0000313|EMBL:BAB54867.1, ECO:0000313|Proteomes:UP000000552};</t>
  </si>
  <si>
    <t xml:space="preserve"> Plasmid pMLb {ECO:0000313|EMBL:BAB54845.1, ECO:0000313|Proteomes:UP000000552}.</t>
  </si>
  <si>
    <t xml:space="preserve"> NCBI_TaxID=266835 {ECO:0000313|EMBL:BAB54845.1, ECO:0000313|Proteomes:UP000000552};</t>
  </si>
  <si>
    <t xml:space="preserve"> Plasmid pMLb {ECO:0000313|EMBL:BAB54793.1, ECO:0000313|Proteomes:UP000000552}.</t>
  </si>
  <si>
    <t xml:space="preserve"> NCBI_TaxID=266835 {ECO:0000313|EMBL:BAB54793.1, ECO:0000313|Proteomes:UP000000552};</t>
  </si>
  <si>
    <t xml:space="preserve"> Plasmid pMLb {ECO:0000313|EMBL:BAB54787.1, ECO:0000313|Proteomes:UP000000552}.</t>
  </si>
  <si>
    <t xml:space="preserve"> NCBI_TaxID=266835 {ECO:0000313|EMBL:BAB54787.1, ECO:0000313|Proteomes:UP000000552};</t>
  </si>
  <si>
    <t xml:space="preserve"> Caulobacter crescentus (strain ATCC 19089 / CB15).</t>
  </si>
  <si>
    <t xml:space="preserve"> NCBI_TaxID=190650 {ECO:0000313|EMBL:AAK25522.1, ECO:0000313|Proteomes:UP000001816};</t>
  </si>
  <si>
    <t xml:space="preserve"> NCBI_TaxID=190650 {ECO:0000313|EMBL:AAK25132.1, ECO:0000313|Proteomes:UP000001816};</t>
  </si>
  <si>
    <t xml:space="preserve"> NCBI_TaxID=190650 {ECO:0000313|EMBL:AAK25020.1, ECO:0000313|Proteomes:UP000001816};</t>
  </si>
  <si>
    <t xml:space="preserve"> NCBI_TaxID=190650 {ECO:0000313|EMBL:AAK25010.1, ECO:0000313|Proteomes:UP000001816};</t>
  </si>
  <si>
    <t xml:space="preserve"> NCBI_TaxID=190650 {ECO:0000313|EMBL:AAK24871.1, ECO:0000313|Proteomes:UP000001816};</t>
  </si>
  <si>
    <t xml:space="preserve"> NCBI_TaxID=190650 {ECO:0000313|EMBL:AAK24525.1, ECO:0000313|Proteomes:UP000001816};</t>
  </si>
  <si>
    <t xml:space="preserve"> NCBI_TaxID=190650 {ECO:0000313|EMBL:AAK23661.1, ECO:0000313|Proteomes:UP000001816};</t>
  </si>
  <si>
    <t xml:space="preserve"> NCBI_TaxID=190650 {ECO:0000313|EMBL:AAK22821.1, ECO:0000313|Proteomes:UP000001816};</t>
  </si>
  <si>
    <t xml:space="preserve"> NCBI_TaxID=190650 {ECO:0000313|EMBL:AAK22614.1, ECO:0000313|Proteomes:UP000001816};</t>
  </si>
  <si>
    <t xml:space="preserve"> Sorangium cellulosum So0157-2.</t>
  </si>
  <si>
    <t xml:space="preserve"> NCBI_TaxID=1254432 {ECO:0000313|EMBL:AGP40930.1, ECO:0000313|Proteomes:UP000014803};</t>
  </si>
  <si>
    <t xml:space="preserve"> Salipiger mucosus DSM 16094.</t>
  </si>
  <si>
    <t xml:space="preserve"> NCBI_TaxID=1123237 {ECO:0000313|EMBL:EPX78394.1, ECO:0000313|Proteomes:UP000015347};</t>
  </si>
  <si>
    <t xml:space="preserve"> Salipiger.</t>
  </si>
  <si>
    <t xml:space="preserve"> Sphingobium baderi LL03.</t>
  </si>
  <si>
    <t xml:space="preserve"> NCBI_TaxID=1114964 {ECO:0000313|EMBL:EQA98510.1, ECO:0000313|Proteomes:UP000015524};</t>
  </si>
  <si>
    <t xml:space="preserve"> NCBI_TaxID=1114964 {ECO:0000313|EMBL:EQB01136.1, ECO:0000313|Proteomes:UP000015524};</t>
  </si>
  <si>
    <t xml:space="preserve"> Sphingobium quisquiliarum P25.</t>
  </si>
  <si>
    <t xml:space="preserve"> NCBI_TaxID=1329909 {ECO:0000313|EMBL:EQB01326.1, ECO:0000313|Proteomes:UP000015525};</t>
  </si>
  <si>
    <t xml:space="preserve"> Novosphingobium lindaniclasticum LE124.</t>
  </si>
  <si>
    <t xml:space="preserve"> NCBI_TaxID=1096930 {ECO:0000313|EMBL:EQB07661.1, ECO:0000313|Proteomes:UP000015527};</t>
  </si>
  <si>
    <t xml:space="preserve"> NCBI_TaxID=1096930 {ECO:0000313|EMBL:EQB08971.1, ECO:0000313|Proteomes:UP000015527};</t>
  </si>
  <si>
    <t xml:space="preserve"> NCBI_TaxID=1096930 {ECO:0000313|EMBL:EQB07978.1, ECO:0000313|Proteomes:UP000015527};</t>
  </si>
  <si>
    <t xml:space="preserve"> NCBI_TaxID=1114964 {ECO:0000313|EMBL:EQB03555.1, ECO:0000313|Proteomes:UP000015524};</t>
  </si>
  <si>
    <t xml:space="preserve"> NCBI_TaxID=1096930 {ECO:0000313|EMBL:EQB17707.1, ECO:0000313|Proteomes:UP000015527};</t>
  </si>
  <si>
    <t xml:space="preserve"> NCBI_TaxID=1329909 {ECO:0000313|EMBL:EQB04250.1, ECO:0000313|Proteomes:UP000015525};</t>
  </si>
  <si>
    <t xml:space="preserve"> NCBI_TaxID=1096930 {ECO:0000313|EMBL:EQB17992.1, ECO:0000313|Proteomes:UP000015527};</t>
  </si>
  <si>
    <t xml:space="preserve"> NCBI_TaxID=1114964 {ECO:0000313|EMBL:EQB04695.1, ECO:0000313|Proteomes:UP000015524};</t>
  </si>
  <si>
    <t xml:space="preserve"> NCBI_TaxID=1096930 {ECO:0000313|EMBL:EQB17793.1, ECO:0000313|Proteomes:UP000015527};</t>
  </si>
  <si>
    <t xml:space="preserve"> NCBI_TaxID=1096930 {ECO:0000313|EMBL:EQB19177.1, ECO:0000313|Proteomes:UP000015527};</t>
  </si>
  <si>
    <t xml:space="preserve"> NCBI_TaxID=1329909 {ECO:0000313|EMBL:EQB06415.1, ECO:0000313|Proteomes:UP000015525};</t>
  </si>
  <si>
    <t xml:space="preserve"> NCBI_TaxID=1329909 {ECO:0000313|EMBL:EQB07845.1, ECO:0000313|Proteomes:UP000015525};</t>
  </si>
  <si>
    <t xml:space="preserve"> NCBI_TaxID=1329909 {ECO:0000313|EMBL:EQB08534.1, ECO:0000313|Proteomes:UP000015525};</t>
  </si>
  <si>
    <t xml:space="preserve"> Sphingobium ummariense RL-3.</t>
  </si>
  <si>
    <t xml:space="preserve"> NCBI_TaxID=1346791 {ECO:0000313|EMBL:EQB31295.1, ECO:0000313|Proteomes:UP000015523};</t>
  </si>
  <si>
    <t xml:space="preserve"> NCBI_TaxID=1346791 {ECO:0000313|EMBL:EQB31930.1, ECO:0000313|Proteomes:UP000015523};</t>
  </si>
  <si>
    <t xml:space="preserve"> NCBI_TaxID=1096930 {ECO:0000313|EMBL:EQB15175.1, ECO:0000313|Proteomes:UP000015527};</t>
  </si>
  <si>
    <t xml:space="preserve"> NCBI_TaxID=1346791 {ECO:0000313|EMBL:EQB33210.1, ECO:0000313|Proteomes:UP000015523};</t>
  </si>
  <si>
    <t xml:space="preserve"> NCBI_TaxID=1096930 {ECO:0000313|EMBL:EQB17795.1, ECO:0000313|Proteomes:UP000015527};</t>
  </si>
  <si>
    <t xml:space="preserve"> NCBI_TaxID=1346791 {ECO:0000313|EMBL:EQB31242.1, ECO:0000313|Proteomes:UP000015523};</t>
  </si>
  <si>
    <t xml:space="preserve"> NCBI_TaxID=1096930 {ECO:0000313|EMBL:EQB19180.1, ECO:0000313|Proteomes:UP000015527};</t>
  </si>
  <si>
    <t xml:space="preserve"> NCBI_TaxID=1096930 {ECO:0000313|EMBL:EQB17789.1, ECO:0000313|Proteomes:UP000015527};</t>
  </si>
  <si>
    <t xml:space="preserve"> NCBI_TaxID=1346791 {ECO:0000313|EMBL:EQB31323.1, ECO:0000313|Proteomes:UP000015523};</t>
  </si>
  <si>
    <t xml:space="preserve"> Novosphingobium tardaugens NBRC 16725.</t>
  </si>
  <si>
    <t xml:space="preserve"> NCBI_TaxID=1219035 {ECO:0000313|EMBL:GAD48251.1, ECO:0000313|Proteomes:UP000016568};</t>
  </si>
  <si>
    <t xml:space="preserve"> NCBI_TaxID=1219035 {ECO:0000313|EMBL:GAD49246.1, ECO:0000313|Proteomes:UP000016568};</t>
  </si>
  <si>
    <t xml:space="preserve"> NCBI_TaxID=1219035 {ECO:0000313|EMBL:GAD47512.1, ECO:0000313|Proteomes:UP000016568};</t>
  </si>
  <si>
    <t xml:space="preserve"> Brevundimonas abyssalis TAR-001.</t>
  </si>
  <si>
    <t xml:space="preserve"> NCBI_TaxID=1391729 {ECO:0000313|EMBL:GAD59721.1, ECO:0000313|Proteomes:UP000016569};</t>
  </si>
  <si>
    <t xml:space="preserve"> NCBI_TaxID=1391729 {ECO:0000313|EMBL:GAD59192.1, ECO:0000313|Proteomes:UP000016569};</t>
  </si>
  <si>
    <t xml:space="preserve"> NCBI_TaxID=1391729 {ECO:0000313|EMBL:GAD60299.1, ECO:0000313|Proteomes:UP000016569};</t>
  </si>
  <si>
    <t xml:space="preserve"> NCBI_TaxID=1391729 {ECO:0000313|EMBL:GAD59873.1, ECO:0000313|Proteomes:UP000016569};</t>
  </si>
  <si>
    <t xml:space="preserve"> Labrenzia sp. C1B10.</t>
  </si>
  <si>
    <t xml:space="preserve"> NCBI_TaxID=1397530 {ECO:0000313|EMBL:ERP86407.1, ECO:0000313|Proteomes:UP000017101};</t>
  </si>
  <si>
    <t xml:space="preserve"> NCBI_TaxID=1397530 {ECO:0000313|EMBL:ERP97827.1, ECO:0000313|Proteomes:UP000017101};</t>
  </si>
  <si>
    <t xml:space="preserve"> NCBI_TaxID=1397530 {ECO:0000313|EMBL:ERP97826.1, ECO:0000313|Proteomes:UP000017101};</t>
  </si>
  <si>
    <t xml:space="preserve"> Lutibaculum baratangense AMV1.</t>
  </si>
  <si>
    <t xml:space="preserve"> NCBI_TaxID=631454 {ECO:0000313|EMBL:ESR23862.1, ECO:0000313|Proteomes:UP000017819};</t>
  </si>
  <si>
    <t xml:space="preserve"> Lutibaculum.</t>
  </si>
  <si>
    <t xml:space="preserve"> NCBI_TaxID=631454 {ECO:0000313|EMBL:ESR25349.1, ECO:0000313|Proteomes:UP000017819};</t>
  </si>
  <si>
    <t xml:space="preserve"> NCBI_TaxID=631454 {ECO:0000313|EMBL:ESR26574.1, ECO:0000313|Proteomes:UP000017819};</t>
  </si>
  <si>
    <t xml:space="preserve"> NCBI_TaxID=631454 {ECO:0000313|EMBL:ESR25350.1, ECO:0000313|Proteomes:UP000017819};</t>
  </si>
  <si>
    <t xml:space="preserve"> NCBI_TaxID=631454 {ECO:0000313|EMBL:ESR26548.1, ECO:0000313|Proteomes:UP000017819};</t>
  </si>
  <si>
    <t xml:space="preserve"> Hyphomicrobium nitrativorans NL23.</t>
  </si>
  <si>
    <t xml:space="preserve"> NCBI_TaxID=1029756 {ECO:0000313|EMBL:AHB47866.1, ECO:0000313|Proteomes:UP000018542};</t>
  </si>
  <si>
    <t xml:space="preserve"> NCBI_TaxID=1029756 {ECO:0000313|EMBL:AHB47872.1, ECO:0000313|Proteomes:UP000018542};</t>
  </si>
  <si>
    <t xml:space="preserve"> NCBI_TaxID=1029756 {ECO:0000313|EMBL:AHB48636.1, ECO:0000313|Proteomes:UP000018542};</t>
  </si>
  <si>
    <t xml:space="preserve"> NCBI_TaxID=1029756 {ECO:0000313|EMBL:AHB50416.1, ECO:0000313|Proteomes:UP000018542};</t>
  </si>
  <si>
    <t xml:space="preserve"> NCBI_TaxID=1029756 {ECO:0000313|EMBL:AHB50332.1, ECO:0000313|Proteomes:UP000018542};</t>
  </si>
  <si>
    <t xml:space="preserve"> Rhodobacter sp. CACIA14H1.</t>
  </si>
  <si>
    <t xml:space="preserve"> NCBI_TaxID=1408890 {ECO:0000313|EMBL:ESW59444.1, ECO:0000313|Proteomes:UP000018503};</t>
  </si>
  <si>
    <t xml:space="preserve"> Mesorhizobium sp. LSHC420B00.</t>
  </si>
  <si>
    <t xml:space="preserve"> NCBI_TaxID=1287292 {ECO:0000313|EMBL:ESX68731.1, ECO:0000313|Proteomes:UP000018524};</t>
  </si>
  <si>
    <t xml:space="preserve"> NCBI_TaxID=1287292 {ECO:0000313|EMBL:ESX68741.1, ECO:0000313|Proteomes:UP000018524};</t>
  </si>
  <si>
    <t xml:space="preserve"> NCBI_TaxID=1287292 {ECO:0000313|EMBL:ESX68739.1, ECO:0000313|Proteomes:UP000018524};</t>
  </si>
  <si>
    <t xml:space="preserve"> NCBI_TaxID=1287292 {ECO:0000313|EMBL:ESX70595.1, ECO:0000313|Proteomes:UP000018524};</t>
  </si>
  <si>
    <t xml:space="preserve"> NCBI_TaxID=1287292 {ECO:0000313|EMBL:ESX80530.1, ECO:0000313|Proteomes:UP000018524};</t>
  </si>
  <si>
    <t xml:space="preserve"> NCBI_TaxID=1287292 {ECO:0000313|EMBL:ESX82928.1, ECO:0000313|Proteomes:UP000018524};</t>
  </si>
  <si>
    <t xml:space="preserve"> Leisingera methylohalidivorans DSM 14336.</t>
  </si>
  <si>
    <t xml:space="preserve"> NCBI_TaxID=999552 {ECO:0000313|EMBL:AHC99982.1, ECO:0000313|Proteomes:UP000018780};</t>
  </si>
  <si>
    <t xml:space="preserve"> Leisingera.</t>
  </si>
  <si>
    <t xml:space="preserve"> NCBI_TaxID=999552 {ECO:0000313|EMBL:AHD02821.1, ECO:0000313|Proteomes:UP000018780};</t>
  </si>
  <si>
    <t xml:space="preserve"> NCBI_TaxID=999552 {ECO:0000313|EMBL:AHD03199.1, ECO:0000313|Proteomes:UP000018780};</t>
  </si>
  <si>
    <t xml:space="preserve"> Sphingomonas sanxanigenens DSM 19645 = NX02.</t>
  </si>
  <si>
    <t xml:space="preserve"> NCBI_TaxID=1123269 {ECO:0000313|EMBL:AHE53034.1, ECO:0000313|Proteomes:UP000018851};</t>
  </si>
  <si>
    <t xml:space="preserve"> NCBI_TaxID=1123269 {ECO:0000313|EMBL:AHE56879.1, ECO:0000313|Proteomes:UP000018851};</t>
  </si>
  <si>
    <t xml:space="preserve"> NCBI_TaxID=1123269 {ECO:0000313|EMBL:AHE56997.1, ECO:0000313|Proteomes:UP000018851};</t>
  </si>
  <si>
    <t xml:space="preserve"> Sphingobium sp. C100.</t>
  </si>
  <si>
    <t xml:space="preserve"> NCBI_TaxID=1207055 {ECO:0000313|EMBL:ETI61334.1, ECO:0000313|Proteomes:UP000018867};</t>
  </si>
  <si>
    <t xml:space="preserve"> NCBI_TaxID=1207055 {ECO:0000313|EMBL:ETI64582.1, ECO:0000313|Proteomes:UP000018867};</t>
  </si>
  <si>
    <t xml:space="preserve"> NCBI_TaxID=1207055 {ECO:0000313|EMBL:ETI65171.1, ECO:0000313|Proteomes:UP000018867};</t>
  </si>
  <si>
    <t xml:space="preserve"> NCBI_TaxID=1207055 {ECO:0000313|EMBL:ETI64449.1, ECO:0000313|Proteomes:UP000018867};</t>
  </si>
  <si>
    <t xml:space="preserve"> Afipia sp. P52-10.</t>
  </si>
  <si>
    <t xml:space="preserve"> NCBI_TaxID=1429916 {ECO:0000313|EMBL:ETR76729.1, ECO:0000313|Proteomes:UP000018975};</t>
  </si>
  <si>
    <t xml:space="preserve"> NCBI_TaxID=1429916 {ECO:0000313|EMBL:ETR77399.1, ECO:0000313|Proteomes:UP000018975};</t>
  </si>
  <si>
    <t xml:space="preserve"> Roseivivax atlanticus.</t>
  </si>
  <si>
    <t xml:space="preserve"> NCBI_TaxID=1317118 {ECO:0000313|EMBL:ETW10638.1, ECO:0000313|Proteomes:UP000019063};</t>
  </si>
  <si>
    <t xml:space="preserve"> Roseivivax.</t>
  </si>
  <si>
    <t xml:space="preserve"> NCBI_TaxID=1317118 {ECO:0000313|EMBL:ETW10950.1, ECO:0000313|Proteomes:UP000019063};</t>
  </si>
  <si>
    <t xml:space="preserve"> NCBI_TaxID=1317118 {ECO:0000313|EMBL:ETW12680.1, ECO:0000313|Proteomes:UP000019063};</t>
  </si>
  <si>
    <t xml:space="preserve"> NCBI_TaxID=1317118 {ECO:0000313|EMBL:ETW13691.1, ECO:0000313|Proteomes:UP000019063};</t>
  </si>
  <si>
    <t xml:space="preserve"> Komagataeibacter xylinus E25.</t>
  </si>
  <si>
    <t xml:space="preserve"> NCBI_TaxID=1296990 {ECO:0000313|EMBL:AHI25400.1, ECO:0000313|Proteomes:UP000019231};</t>
  </si>
  <si>
    <t xml:space="preserve"> Komagataeibacter.</t>
  </si>
  <si>
    <t xml:space="preserve"> Rhizobium sp. CF080.</t>
  </si>
  <si>
    <t xml:space="preserve"> NCBI_TaxID=1144310 {ECO:0000313|EMBL:EUB95538.1, ECO:0000313|Proteomes:UP000007505};</t>
  </si>
  <si>
    <t xml:space="preserve"> NCBI_TaxID=1144310 {ECO:0000313|EMBL:EUB96033.1, ECO:0000313|Proteomes:UP000007505};</t>
  </si>
  <si>
    <t xml:space="preserve"> NCBI_TaxID=1144310 {ECO:0000313|EMBL:EUB96901.1, ECO:0000313|Proteomes:UP000007505};</t>
  </si>
  <si>
    <t xml:space="preserve"> NCBI_TaxID=1144310 {ECO:0000313|EMBL:EUB97880.1, ECO:0000313|Proteomes:UP000007505};</t>
  </si>
  <si>
    <t xml:space="preserve"> NCBI_TaxID=1144310 {ECO:0000313|EMBL:EUB98305.1, ECO:0000313|Proteomes:UP000007505};</t>
  </si>
  <si>
    <t xml:space="preserve"> NCBI_TaxID=1144310 {ECO:0000313|EMBL:EUB97963.1, ECO:0000313|Proteomes:UP000007505};</t>
  </si>
  <si>
    <t xml:space="preserve"> NCBI_TaxID=1144310 {ECO:0000313|EMBL:EUC00111.1, ECO:0000313|Proteomes:UP000007505};</t>
  </si>
  <si>
    <t xml:space="preserve"> NCBI_TaxID=1144310 {ECO:0000313|EMBL:EUB98349.1, ECO:0000313|Proteomes:UP000007505};</t>
  </si>
  <si>
    <t xml:space="preserve"> Pseudomonas stutzeri (Pseudomonas perfectomarina).</t>
  </si>
  <si>
    <t xml:space="preserve"> NCBI_TaxID=316 {ECO:0000313|EMBL:AHL77646.1, ECO:0000313|Proteomes:UP000019522};</t>
  </si>
  <si>
    <t xml:space="preserve"> Roseibacterium elongatum DSM 19469.</t>
  </si>
  <si>
    <t xml:space="preserve"> NCBI_TaxID=1294273 {ECO:0000313|EMBL:AHM02981.1, ECO:0000313|Proteomes:UP000019593};</t>
  </si>
  <si>
    <t xml:space="preserve"> Roseibacterium.</t>
  </si>
  <si>
    <t xml:space="preserve"> Mesorhizobium loti R7A.</t>
  </si>
  <si>
    <t xml:space="preserve"> NCBI_TaxID=935547 {ECO:0000313|EMBL:ETA71391.1, ECO:0000313|Proteomes:UP000053249};</t>
  </si>
  <si>
    <t xml:space="preserve"> Skermanella stibiiresistens SB22.</t>
  </si>
  <si>
    <t xml:space="preserve"> NCBI_TaxID=1385369 {ECO:0000313|EMBL:EWY36605.1, ECO:0000313|Proteomes:UP000019486};</t>
  </si>
  <si>
    <t xml:space="preserve"> NCBI_TaxID=1385369 {ECO:0000313|EMBL:EWY35672.1, ECO:0000313|Proteomes:UP000019486};</t>
  </si>
  <si>
    <t xml:space="preserve"> NCBI_TaxID=1385369 {ECO:0000313|EMBL:EWY35802.1, ECO:0000313|Proteomes:UP000019486};</t>
  </si>
  <si>
    <t xml:space="preserve"> NCBI_TaxID=1385369 {ECO:0000313|EMBL:EWY36657.1, ECO:0000313|Proteomes:UP000019486};</t>
  </si>
  <si>
    <t xml:space="preserve"> NCBI_TaxID=1385369 {ECO:0000313|EMBL:EWY37056.1, ECO:0000313|Proteomes:UP000019486};</t>
  </si>
  <si>
    <t xml:space="preserve"> NCBI_TaxID=1385369 {ECO:0000313|EMBL:EWY39050.1, ECO:0000313|Proteomes:UP000019486};</t>
  </si>
  <si>
    <t xml:space="preserve"> NCBI_TaxID=1385369 {ECO:0000313|EMBL:EWY38098.1, ECO:0000313|Proteomes:UP000019486};</t>
  </si>
  <si>
    <t xml:space="preserve"> NCBI_TaxID=1385369 {ECO:0000313|EMBL:EWY42835.1, ECO:0000313|Proteomes:UP000019486};</t>
  </si>
  <si>
    <t xml:space="preserve"> NCBI_TaxID=1385369 {ECO:0000313|EMBL:EWY42077.1, ECO:0000313|Proteomes:UP000019486};</t>
  </si>
  <si>
    <t xml:space="preserve"> Candidatus Phaeomarinobacter ectocarpi.</t>
  </si>
  <si>
    <t xml:space="preserve"> NCBI_TaxID=1458461 {ECO:0000313|EMBL:CDO59868.1, ECO:0000313|Proteomes:UP000032160};</t>
  </si>
  <si>
    <t xml:space="preserve"> Candidatus Phaeomarinobacter.</t>
  </si>
  <si>
    <t xml:space="preserve"> NCBI_TaxID=1458461 {ECO:0000313|EMBL:CDO60014.1, ECO:0000313|Proteomes:UP000032160};</t>
  </si>
  <si>
    <t xml:space="preserve"> Mesorhizobium sp. LNHC252B00.</t>
  </si>
  <si>
    <t xml:space="preserve"> NCBI_TaxID=1287252 {ECO:0000313|EMBL:ESY64338.1, ECO:0000313|Proteomes:UP000020180};</t>
  </si>
  <si>
    <t xml:space="preserve"> NCBI_TaxID=1287252 {ECO:0000313|EMBL:ESY66330.1, ECO:0000313|Proteomes:UP000020180};</t>
  </si>
  <si>
    <t xml:space="preserve"> NCBI_TaxID=1287252 {ECO:0000313|EMBL:ESY68344.1, ECO:0000313|Proteomes:UP000020180};</t>
  </si>
  <si>
    <t xml:space="preserve"> NCBI_TaxID=1287252 {ECO:0000313|EMBL:ESY70104.1, ECO:0000313|Proteomes:UP000020180};</t>
  </si>
  <si>
    <t xml:space="preserve"> NCBI_TaxID=1287252 {ECO:0000313|EMBL:ESY75362.1, ECO:0000313|Proteomes:UP000020180};</t>
  </si>
  <si>
    <t xml:space="preserve"> NCBI_TaxID=1287252 {ECO:0000313|EMBL:ESY75365.1, ECO:0000313|Proteomes:UP000020180};</t>
  </si>
  <si>
    <t xml:space="preserve"> NCBI_TaxID=1287252 {ECO:0000313|EMBL:ESY75354.1, ECO:0000313|Proteomes:UP000020180};</t>
  </si>
  <si>
    <t xml:space="preserve"> Mesorhizobium sp. L48C026A00.</t>
  </si>
  <si>
    <t xml:space="preserve"> NCBI_TaxID=1287182 {ECO:0000313|EMBL:ESZ14308.1, ECO:0000313|Proteomes:UP000019863};</t>
  </si>
  <si>
    <t xml:space="preserve"> NCBI_TaxID=1287182 {ECO:0000313|EMBL:ESZ19127.1, ECO:0000313|Proteomes:UP000019863};</t>
  </si>
  <si>
    <t xml:space="preserve"> NCBI_TaxID=1287182 {ECO:0000313|EMBL:ESZ20154.1, ECO:0000313|Proteomes:UP000019863};</t>
  </si>
  <si>
    <t xml:space="preserve"> NCBI_TaxID=1287182 {ECO:0000313|EMBL:ESZ21928.1, ECO:0000313|Proteomes:UP000019863};</t>
  </si>
  <si>
    <t xml:space="preserve"> NCBI_TaxID=1287182 {ECO:0000313|EMBL:ESZ21919.1, ECO:0000313|Proteomes:UP000019863};</t>
  </si>
  <si>
    <t xml:space="preserve"> NCBI_TaxID=1287182 {ECO:0000313|EMBL:ESZ21915.1, ECO:0000313|Proteomes:UP000019863};</t>
  </si>
  <si>
    <t xml:space="preserve"> Rhodobacteraceae bacterium PD-2.</t>
  </si>
  <si>
    <t xml:space="preserve"> NCBI_TaxID=1169855 {ECO:0000313|EMBL:ETA50069.1, ECO:0000313|Proteomes:UP000023196};</t>
  </si>
  <si>
    <t>Rhodobacteraceae.</t>
  </si>
  <si>
    <t xml:space="preserve"> NCBI_TaxID=1169855 {ECO:0000313|EMBL:ETA51151.1, ECO:0000313|Proteomes:UP000023196};</t>
  </si>
  <si>
    <t xml:space="preserve"> Roseivivax halodurans JCM 10272.</t>
  </si>
  <si>
    <t xml:space="preserve"> NCBI_TaxID=1449350 {ECO:0000313|EMBL:ETX10772.1, ECO:0000313|Proteomes:UP000022447};</t>
  </si>
  <si>
    <t xml:space="preserve"> NCBI_TaxID=1449350 {ECO:0000313|EMBL:ETX14725.1, ECO:0000313|Proteomes:UP000022447};</t>
  </si>
  <si>
    <t xml:space="preserve"> NCBI_TaxID=1449350 {ECO:0000313|EMBL:ETX15693.1, ECO:0000313|Proteomes:UP000022447};</t>
  </si>
  <si>
    <t xml:space="preserve"> NCBI_TaxID=1449350 {ECO:0000313|EMBL:ETX16592.1, ECO:0000313|Proteomes:UP000022447};</t>
  </si>
  <si>
    <t xml:space="preserve"> Roseivivax isoporae LMG 25204.</t>
  </si>
  <si>
    <t xml:space="preserve"> NCBI_TaxID=1449351 {ECO:0000313|EMBL:ETX27211.1, ECO:0000313|Proteomes:UP000023430};</t>
  </si>
  <si>
    <t xml:space="preserve"> NCBI_TaxID=1449351 {ECO:0000313|EMBL:ETX29032.1, ECO:0000313|Proteomes:UP000023430};</t>
  </si>
  <si>
    <t xml:space="preserve"> NCBI_TaxID=1449351 {ECO:0000313|EMBL:ETX29211.1, ECO:0000313|Proteomes:UP000023430};</t>
  </si>
  <si>
    <t xml:space="preserve"> NCBI_TaxID=1449351 {ECO:0000313|EMBL:ETX30220.1, ECO:0000313|Proteomes:UP000023430};</t>
  </si>
  <si>
    <t>Domen_lenth</t>
  </si>
  <si>
    <t>Названия строк</t>
  </si>
  <si>
    <t>(пусто)</t>
  </si>
  <si>
    <t>Общий итог</t>
  </si>
  <si>
    <t>Названия столбцов</t>
  </si>
  <si>
    <t>Количество по полю Sequence_AC</t>
  </si>
  <si>
    <t>HWE_HK</t>
  </si>
  <si>
    <t>PAS_4</t>
  </si>
  <si>
    <t>H_rho</t>
  </si>
  <si>
    <t>P_rho</t>
  </si>
  <si>
    <t>H_rhiz</t>
  </si>
  <si>
    <t>P_rhiz</t>
  </si>
  <si>
    <t>Mnemonics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</si>
</sst>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6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33" borderId="0" xfId="0" applyFill="1"/>
    <xf numFmtId="0" fontId="0" fillId="33" borderId="10" xfId="0" applyFill="1" applyBorder="1"/>
  </cellXfs>
  <cellStyles count="42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Анастасия Теплова" refreshedDate="42883.956638657408" createdVersion="5" refreshedVersion="5" minRefreshableVersion="3" recordCount="4665">
  <cacheSource type="worksheet">
    <worksheetSource ref="A1:J1048576" sheet="PF07536"/>
  </cacheSource>
  <cacheFields count="10">
    <cacheField name="Sequence_ID" numFmtId="0">
      <sharedItems containsBlank="1"/>
    </cacheField>
    <cacheField name="Sequence_AC" numFmtId="0">
      <sharedItems containsBlank="1" count="1628">
        <s v="A0A011U267"/>
        <s v="A0A011UKB6"/>
        <s v="A0A011UL64"/>
        <s v="A0A013VJC5"/>
        <s v="A0A013WHK9"/>
        <s v="A0A013WSF1"/>
        <s v="A0A013WV13"/>
        <s v="A0A013XQS0"/>
        <s v="A0A017HDM3"/>
        <s v="A0A017HF17"/>
        <s v="A0A017HGA6"/>
        <s v="A0A017HH18"/>
        <s v="A0A017HH61"/>
        <s v="A0A017HHL5"/>
        <s v="A0A017HHU6"/>
        <s v="A0A017HIQ0"/>
        <s v="A0A017HP25"/>
        <s v="A0A017HT63"/>
        <s v="A0A021X6W8"/>
        <s v="A0A021X741"/>
        <s v="A0A021X753"/>
        <s v="A0A021XFW2"/>
        <s v="A0A021XHM8"/>
        <s v="A0A023D7W5"/>
        <s v="A0A060QK13"/>
        <s v="A0A060QK39"/>
        <s v="A0A060QKZ8"/>
        <s v="A0A061SXB1"/>
        <s v="A0A061SXD5"/>
        <s v="A0A062TU96"/>
        <s v="A0A062TZV3"/>
        <s v="A0A062U0W5"/>
        <s v="A0A062U1Z8"/>
        <s v="A0A073J171"/>
        <s v="A0A073J2T8"/>
        <s v="A0A074KFD0"/>
        <s v="A0A074M3L2"/>
        <s v="A0A074M5E1"/>
        <s v="A0A074MA36"/>
        <s v="A0A074MDL6"/>
        <s v="A0A074MHS9"/>
        <s v="A0A074MY96"/>
        <s v="A0A074N308"/>
        <s v="A0A074TMK7"/>
        <s v="A0A074U741"/>
        <s v="A0A081BU31"/>
        <s v="A0A081CPP4"/>
        <s v="A0A081CPP5"/>
        <s v="A0A081CQE5"/>
        <s v="A0A081CR71"/>
        <s v="A0A081CZJ8"/>
        <s v="A0A081D087"/>
        <s v="A0A081D108"/>
        <s v="A0A081D392"/>
        <s v="A0A081M9T2"/>
        <s v="A0A081MET5"/>
        <s v="A0A081MFB4"/>
        <s v="A0A081MN77"/>
        <s v="A0A081MND3"/>
        <s v="A0A081MPQ8"/>
        <s v="A0A081MQB3"/>
        <s v="A0A081MQE2"/>
        <s v="A0A081MT51"/>
        <s v="A0A084U818"/>
        <s v="A0A084U9M6"/>
        <s v="A0A084UA70"/>
        <s v="A0A084UEC5"/>
        <s v="A0A085BSP3"/>
        <s v="A0A085C090"/>
        <s v="A0A085ER60"/>
        <s v="A0A085ETI2"/>
        <s v="A0A085FBF0"/>
        <s v="A0A085FMR7"/>
        <s v="A0A085TSD3"/>
        <s v="A0A085U0E5"/>
        <s v="A0A086MD94"/>
        <s v="A0A086MEF8"/>
        <s v="A0A086MEH6"/>
        <s v="A0A086MFB8"/>
        <s v="A0A086MFS2"/>
        <s v="A0A086MK83"/>
        <s v="A0A086MKC9"/>
        <s v="A0A086MKV9"/>
        <s v="A0A086MME6"/>
        <s v="A0A086MP85"/>
        <s v="A0A086MQ84"/>
        <s v="A0A086P791"/>
        <s v="A0A086P9V7"/>
        <s v="A0A086PCB7"/>
        <s v="A0A086XSR7"/>
        <s v="A0A086XUH2"/>
        <s v="A0A086Y712"/>
        <s v="A0A086Y8C5"/>
        <s v="A0A086YD69"/>
        <s v="A0A087LZM1"/>
        <s v="A0A087N8I4"/>
        <s v="A0A087NA30"/>
        <s v="A0A087NBE6"/>
        <s v="A0A090ET24"/>
        <s v="A0A090EZK1"/>
        <s v="A0A090F4F5"/>
        <s v="A0A090F6Q1"/>
        <s v="A0A090FH45"/>
        <s v="A0A090FP55"/>
        <s v="A0A090GN41"/>
        <s v="A0A095C3W8"/>
        <s v="A0A095CSH2"/>
        <s v="A0A095D2Z5"/>
        <s v="A0A095D3R9"/>
        <s v="A0A095V197"/>
        <s v="A0A097EH17"/>
        <s v="A0A097EIF5"/>
        <s v="A0A097ELB4"/>
        <s v="A0A098T451"/>
        <s v="A0A098T7V9"/>
        <s v="A0A098T9N6"/>
        <s v="A0A098TAC1"/>
        <s v="A0A098TAI9"/>
        <s v="A0A099GLN4"/>
        <s v="A0A0A0D2G5"/>
        <s v="A0A0A0E880"/>
        <s v="A0A0A0EKD8"/>
        <s v="A0A0A1HP54"/>
        <s v="A0A0A2WFG5"/>
        <s v="A0A0A6F204"/>
        <s v="A0A0A6F7H4"/>
        <s v="A0A0A8K2S8"/>
        <s v="A0A0A8K4W3"/>
        <s v="A0A0A8WKE3"/>
        <s v="A0A0B1PX13"/>
        <s v="A0A0B1PY54"/>
        <s v="A0A0B1Q4U5"/>
        <s v="A0A0B1Q9R2"/>
        <s v="A0A0B1ZHK6"/>
        <s v="A0A0B1ZN16"/>
        <s v="A0A0B1ZNM7"/>
        <s v="A0A0B1ZQ59"/>
        <s v="A0A0B1ZS20"/>
        <s v="A0A0B1ZU09"/>
        <s v="A0A0B2BWH0"/>
        <s v="A0A0B2BX33"/>
        <s v="A0A0B2BXE8"/>
        <s v="A0A0B2BXL1"/>
        <s v="A0A0B2BYE6"/>
        <s v="A0A0B2BZ69"/>
        <s v="A0A0B2C3J8"/>
        <s v="A0A0B2C4D2"/>
        <s v="A0A0B3SKU1"/>
        <s v="A0A0B3SLV3"/>
        <s v="A0A0B4D290"/>
        <s v="A0A0B4X3H7"/>
        <s v="A0A0B4X3X1"/>
        <s v="A0A0B4X4V8"/>
        <s v="A0A0B4XGI3"/>
        <s v="A0A0B5DUN0"/>
        <s v="A0A0B5DZI6"/>
        <s v="A0A0C1YRV4"/>
        <s v="A0A0C2CTU8"/>
        <s v="A0A0C2PLE7"/>
        <s v="A0A0C2QIA6"/>
        <s v="A0A0C2QIB3"/>
        <s v="A0A0C5L1V1"/>
        <s v="A0A0C9M089"/>
        <s v="A0A0C9NBY7"/>
        <s v="A0A0C9NF77"/>
        <s v="A0A0C9NI88"/>
        <s v="A0A0D0NKG2"/>
        <s v="A0A0D0NKL9"/>
        <s v="A0A0D0NLE8"/>
        <s v="A0A0D0NSL2"/>
        <s v="A0A0D0PI95"/>
        <s v="A0A0D0PIP0"/>
        <s v="A0A0D0QJM5"/>
        <s v="A0A0D0QJU1"/>
        <s v="A0A0D1B1X5"/>
        <s v="A0A0D1B2D3"/>
        <s v="A0A0D1BDK7"/>
        <s v="A0A0D1CCX4"/>
        <s v="A0A0D1CIM0"/>
        <s v="A0A0D1CJ20"/>
        <s v="A0A0D1CKE0"/>
        <s v="A0A0D1CPC4"/>
        <s v="A0A0D1CQK1"/>
        <s v="A0A0D1EG81"/>
        <s v="A0A0D1EPE1"/>
        <s v="A0A0D1M3T6"/>
        <s v="A0A0D1MLN4"/>
        <s v="A0A0D1NNR1"/>
        <s v="A0A0D1NPB4"/>
        <s v="A0A0D1NU23"/>
        <s v="A0A0D1PK20"/>
        <s v="A0A0D2SNM5"/>
        <s v="A0A0D2STH8"/>
        <s v="A0A0D2T350"/>
        <s v="A0A0D2T6F5"/>
        <s v="A0A0D2VTL8"/>
        <s v="A0A0D2W4E9"/>
        <s v="A0A0D2W5D2"/>
        <s v="A0A0D2WGM4"/>
        <s v="A0A0D2WGY4"/>
        <s v="A0A0D2WL86"/>
        <s v="A0A0D5LQJ8"/>
        <s v="A0A0D5LU29"/>
        <s v="A0A0D5LUN1"/>
        <s v="A0A0D5LXA5"/>
        <s v="A0A0D5LXC1"/>
        <s v="A0A0D6JAZ4"/>
        <s v="A0A0D6JBY0"/>
        <s v="A0A0D6JBZ5"/>
        <s v="A0A0D6JCY9"/>
        <s v="A0A0D6JDD4"/>
        <s v="A0A0D6JEF4"/>
        <s v="A0A0D6JGK9"/>
        <s v="A0A0D6JH66"/>
        <s v="A0A0D6JH73"/>
        <s v="A0A0D6MTZ2"/>
        <s v="A0A0D6MX84"/>
        <s v="A0A0D6NKP6"/>
        <s v="A0A0D6P8U1"/>
        <s v="A0A0D6TAQ7"/>
        <s v="A0A0D6TC73"/>
        <s v="A0A0D6TEV2"/>
        <s v="A0A0D6TFC0"/>
        <s v="A0A0D7E349"/>
        <s v="A0A0D7EHQ2"/>
        <s v="A0A0D7EIE1"/>
        <s v="A0A0D7EJA0"/>
        <s v="A0A0E9MLR1"/>
        <s v="A0A0E9MN04"/>
        <s v="A0A0E9MP50"/>
        <s v="A0A0E9MU07"/>
        <s v="A0A0E9MU70"/>
        <s v="A0A0F2P8C9"/>
        <s v="A0A0F2PSJ9"/>
        <s v="A0A0F2PYQ0"/>
        <s v="A0A0F2PYR0"/>
        <s v="A0A0F2QGW5"/>
        <s v="A0A0F2QJR0"/>
        <s v="A0A0F2RAX3"/>
        <s v="A0A0F2RHT7"/>
        <s v="A0A0F2RNC1"/>
        <s v="A0A0F2RQK1"/>
        <s v="A0A0F2RWJ2"/>
        <s v="A0A0F2RWR8"/>
        <s v="A0A0F3IYP6"/>
        <s v="A0A0F3KX53"/>
        <s v="A0A0F3LCL2"/>
        <s v="A0A0F3LEZ8"/>
        <s v="A0A0F3LLP9"/>
        <s v="A0A0F4RAQ5"/>
        <s v="A0A0F5FGE0"/>
        <s v="A0A0F5FGP3"/>
        <s v="A0A0F5FK54"/>
        <s v="A0A0F5FN99"/>
        <s v="A0A0F5FSU1"/>
        <s v="A0A0F5FTF0"/>
        <s v="A0A0F5FWT6"/>
        <s v="A0A0F5JYB0"/>
        <s v="A0A0F5L1U6"/>
        <s v="A0A0F5L5K7"/>
        <s v="A0A0F5L7S7"/>
        <s v="A0A0F5L9D3"/>
        <s v="A0A0F5LDK5"/>
        <s v="A0A0F5LDY7"/>
        <s v="A0A0F5LEH9"/>
        <s v="A0A0F5LFW0"/>
        <s v="A0A0F5LQ32"/>
        <s v="A0A0F5LRK9"/>
        <s v="A0A0F5P9A4"/>
        <s v="A0A0F5PD78"/>
        <s v="A0A0F5PHQ6"/>
        <s v="A0A0F5PR52"/>
        <s v="A0A0F5PSD1"/>
        <s v="A0A0F5PTW9"/>
        <s v="A0A0F5PTX5"/>
        <s v="A0A0F5PU71"/>
        <s v="A0A0F5PUI7"/>
        <s v="A0A0F5PVK9"/>
        <s v="A0A0F5PWJ4"/>
        <s v="A0A0F5PXB5"/>
        <s v="A0A0F5Q7H4"/>
        <s v="A0A0F5Q973"/>
        <s v="A0A0F5QAS6"/>
        <s v="A0A0F5QGP9"/>
        <s v="A0A0F7KSG0"/>
        <s v="A0A0F7KV23"/>
        <s v="A0A0F7KV38"/>
        <s v="A0A0F7KXA1"/>
        <s v="A0A0F7PII1"/>
        <s v="A0A0F7PJS3"/>
        <s v="A0A0F7PJS8"/>
        <s v="A0A0F7PQC5"/>
        <s v="A0A0G3X6D1"/>
        <s v="A0A0G3X909"/>
        <s v="A0A0G3XAJ9"/>
        <s v="A0A0G3XBN3"/>
        <s v="A0A0G3XCH6"/>
        <s v="A0A0G3XDZ9"/>
        <s v="A0A0G3XEQ8"/>
        <s v="A0A0G3XGB3"/>
        <s v="A0A0G3XGV1"/>
        <s v="A0A0G3XKU7"/>
        <s v="A0A0G3XLD3"/>
        <s v="A0A0G3XMI9"/>
        <s v="A0A0G9MM84"/>
        <s v="A0A0G9MMS3"/>
        <s v="A0A0G9MP35"/>
        <s v="A0A0G9MS89"/>
        <s v="A0A0G9MSK6"/>
        <s v="A0A0G9MTC1"/>
        <s v="A0A0G9MVB6"/>
        <s v="A0A0G9MVU3"/>
        <s v="A0A0G9MYY9"/>
        <s v="A0A0G9MZM8"/>
        <s v="A0A0H0XQE8"/>
        <s v="A0A0H0XXV4"/>
        <s v="A0A0H0ZYG1"/>
        <s v="A0A0H1A0G4"/>
        <s v="A0A0H1A5N4"/>
        <s v="A0A0H1A6Q7"/>
        <s v="A0A0H1R4U4"/>
        <s v="A0A0H1R5B0"/>
        <s v="A0A0H1R932"/>
        <s v="A0A0H1R939"/>
        <s v="A0A0H1RCT6"/>
        <s v="A0A0H1REN4"/>
        <s v="A0A0H1RF83"/>
        <s v="A0A0H1RNR6"/>
        <s v="A0A0H4KTM0"/>
        <s v="A0A0H4KUM8"/>
        <s v="A0A0H4L2U3"/>
        <s v="A0A0H4L5N3"/>
        <s v="A0A0H4V8J9"/>
        <s v="A0A0H4VAZ4"/>
        <s v="A0A0H4W0Y1"/>
        <s v="A0A0H5BEN7"/>
        <s v="A0A0H5BNR5"/>
        <s v="A0A0J1CJ43"/>
        <s v="A0A0J6QRG3"/>
        <s v="A0A0J6R2L7"/>
        <s v="A0A0J6RN66"/>
        <s v="A0A0J6RPC5"/>
        <s v="A0A0J7XU09"/>
        <s v="A0A0J7XZI3"/>
        <s v="A0A0K0TU28"/>
        <s v="A0A0K0TUI7"/>
        <s v="A0A0K0TY43"/>
        <s v="A0A0K2DII3"/>
        <s v="A0A0M2LKH8"/>
        <s v="A0A0M2LWB5"/>
        <s v="A0A0M2YKT3"/>
        <s v="A0A0M3AU66"/>
        <s v="A0A0M3AUV9"/>
        <s v="A0A0M3BFA8"/>
        <s v="A0A0M3BGD9"/>
        <s v="A0A0M3BIV7"/>
        <s v="A0A0M3BQ50"/>
        <s v="A0A0M4CU62"/>
        <s v="A0A0M4CWV3"/>
        <s v="A0A0M4CX66"/>
        <s v="A0A0M4D6A4"/>
        <s v="A0A0M4M4H8"/>
        <s v="A0A0M4MTU8"/>
        <s v="A0A0M4MW49"/>
        <s v="A0A0M4MX78"/>
        <s v="A0A0M4MX86"/>
        <s v="A0A0M5KZ01"/>
        <s v="A0A0M6XLU1"/>
        <s v="A0A0M6XRS1"/>
        <s v="A0A0M7B9T3"/>
        <s v="A0A0M7BDG3"/>
        <s v="A0A0M7BE98"/>
        <s v="A0A0M7BG43"/>
        <s v="A0A0M9GNE9"/>
        <s v="A0A0M9GNU7"/>
        <s v="A0A0N0E876"/>
        <s v="A0A0N0JGP9"/>
        <s v="A0A0N0JIZ4"/>
        <s v="A0A0N0KDG4"/>
        <s v="A0A0N0LW16"/>
        <s v="A0A0N1AK78"/>
        <s v="A0A0N1AL08"/>
        <s v="A0A0N1AMK5"/>
        <s v="A0A0N1ANI4"/>
        <s v="A0A0N1AYW0"/>
        <s v="A0A0N1B3Y0"/>
        <s v="A0A0N1BA13"/>
        <s v="A0A0N1BAT8"/>
        <s v="A0A0N1BDN0"/>
        <s v="A0A0N1BE22"/>
        <s v="A0A0N1BGW4"/>
        <s v="A0A0N1ECD4"/>
        <s v="A0A0N1EQY9"/>
        <s v="A0A0N1L2Y5"/>
        <s v="A0A0N1L418"/>
        <s v="A0A0N1LAD5"/>
        <s v="A0A0N1LES4"/>
        <s v="A0A0N7JGZ3"/>
        <s v="A0A0N7LZD6"/>
        <s v="A0A0N9UWH7"/>
        <s v="A0A0N9V1W4"/>
        <s v="A0A0N9ZFN8"/>
        <s v="A0A0P0IS11"/>
        <s v="A0A0P0NWN8"/>
        <s v="A0A0P0P269"/>
        <s v="A0A0P1GGZ5"/>
        <s v="A0A0P6W3T9"/>
        <s v="A0A0P6WA77"/>
        <s v="A0A0P6WDM3"/>
        <s v="A0A0P6XIH2"/>
        <s v="A0A0P6ZHP1"/>
        <s v="A0A0P7AAT5"/>
        <s v="A0A0P7ABX3"/>
        <s v="A0A0P7ACB7"/>
        <s v="A0A0P7ADE5"/>
        <s v="A0A0P7AGF8"/>
        <s v="A0A0P8DCJ1"/>
        <s v="A0A0Q1CF62"/>
        <s v="A0A0Q2UKX6"/>
        <s v="A0A0Q3I4Y7"/>
        <s v="A0A0Q4BZ90"/>
        <s v="A0A0Q4C0Q6"/>
        <s v="A0A0Q4C394"/>
        <s v="A0A0Q4CM45"/>
        <s v="A0A0Q4CPQ2"/>
        <s v="A0A0Q4CSP8"/>
        <s v="A0A0Q4FFK9"/>
        <s v="A0A0Q4IK98"/>
        <s v="A0A0Q4J625"/>
        <s v="A0A0Q4JJ61"/>
        <s v="A0A0Q4JYC9"/>
        <s v="A0A0Q4KVE9"/>
        <s v="A0A0Q4L6G3"/>
        <s v="A0A0Q4LG27"/>
        <s v="A0A0Q4LGD4"/>
        <s v="A0A0Q4WYT3"/>
        <s v="A0A0Q4X242"/>
        <s v="A0A0Q4X8Z2"/>
        <s v="A0A0Q4XB91"/>
        <s v="A0A0Q4XC98"/>
        <s v="A0A0Q4XDI4"/>
        <s v="A0A0Q4XDR1"/>
        <s v="A0A0Q4XDU9"/>
        <s v="A0A0Q4XEU4"/>
        <s v="A0A0Q4XHB5"/>
        <s v="A0A0Q4XJL1"/>
        <s v="A0A0Q4XJM2"/>
        <s v="A0A0Q4XME7"/>
        <s v="A0A0Q4XMQ1"/>
        <s v="A0A0Q4XNJ2"/>
        <s v="A0A0Q4XPB8"/>
        <s v="A0A0Q4XPJ1"/>
        <s v="A0A0Q4XQ72"/>
        <s v="A0A0Q4XRM7"/>
        <s v="A0A0Q4XSM5"/>
        <s v="A0A0Q4XTH6"/>
        <s v="A0A0Q4XTZ4"/>
        <s v="A0A0Q4XUL0"/>
        <s v="A0A0Q4XY52"/>
        <s v="A0A0Q4Y4Z7"/>
        <s v="A0A0Q4Y8J4"/>
        <s v="A0A0Q5CRV0"/>
        <s v="A0A0Q5CS61"/>
        <s v="A0A0Q5CUS5"/>
        <s v="A0A0Q5CWZ1"/>
        <s v="A0A0Q5D0Z1"/>
        <s v="A0A0Q5D2K0"/>
        <s v="A0A0Q5D440"/>
        <s v="A0A0Q5D485"/>
        <s v="A0A0Q5D5C7"/>
        <s v="A0A0Q5D5W1"/>
        <s v="A0A0Q5D8F1"/>
        <s v="A0A0Q5D9W1"/>
        <s v="A0A0Q5DBA1"/>
        <s v="A0A0Q5DG40"/>
        <s v="A0A0Q5DGP1"/>
        <s v="A0A0Q5GLZ4"/>
        <s v="A0A0Q5GQ62"/>
        <s v="A0A0Q5GT59"/>
        <s v="A0A0Q5GUU3"/>
        <s v="A0A0Q5GV40"/>
        <s v="A0A0Q5GXG2"/>
        <s v="A0A0Q5GYV2"/>
        <s v="A0A0Q5H056"/>
        <s v="A0A0Q5H1G0"/>
        <s v="A0A0Q5H2N5"/>
        <s v="A0A0Q5H5U4"/>
        <s v="A0A0Q5HAE0"/>
        <s v="A0A0Q5HC93"/>
        <s v="A0A0Q5HG15"/>
        <s v="A0A0Q5PBM7"/>
        <s v="A0A0Q5PRA9"/>
        <s v="A0A0Q5PRG3"/>
        <s v="A0A0Q5R920"/>
        <s v="A0A0Q5RD16"/>
        <s v="A0A0Q5RG15"/>
        <s v="A0A0Q5UXQ7"/>
        <s v="A0A0Q5V7M3"/>
        <s v="A0A0Q5VGI1"/>
        <s v="A0A0Q5VIE4"/>
        <s v="A0A0Q5VJF5"/>
        <s v="A0A0Q5VPS0"/>
        <s v="A0A0Q5VQ65"/>
        <s v="A0A0Q5W008"/>
        <s v="A0A0Q5W242"/>
        <s v="A0A0Q5W9Y6"/>
        <s v="A0A0Q5WB60"/>
        <s v="A0A0Q5WES8"/>
        <s v="A0A0Q5WGQ5"/>
        <s v="A0A0Q5WI05"/>
        <s v="A0A0Q5WRL1"/>
        <s v="A0A0Q5WTA2"/>
        <s v="A0A0Q5WTU3"/>
        <s v="A0A0Q5WUA3"/>
        <s v="A0A0Q5Z252"/>
        <s v="A0A0Q5Z4E1"/>
        <s v="A0A0Q5Z4F5"/>
        <s v="A0A0Q5ZF72"/>
        <s v="A0A0Q5ZFP2"/>
        <s v="A0A0Q5ZGG4"/>
        <s v="A0A0Q5ZGH0"/>
        <s v="A0A0Q5ZHU5"/>
        <s v="A0A0Q5ZIK1"/>
        <s v="A0A0Q5ZIL7"/>
        <s v="A0A0Q5ZIV1"/>
        <s v="A0A0Q5ZL93"/>
        <s v="A0A0Q5ZLH7"/>
        <s v="A0A0Q5ZMI4"/>
        <s v="A0A0Q5ZN15"/>
        <s v="A0A0Q5ZNF4"/>
        <s v="A0A0Q5ZPR2"/>
        <s v="A0A0Q5ZQ98"/>
        <s v="A0A0Q5ZQJ6"/>
        <s v="A0A0Q5ZXY5"/>
        <s v="A0A0Q6A8V0"/>
        <s v="A0A0Q6AFC9"/>
        <s v="A0A0Q6AJG9"/>
        <s v="A0A0Q6BHV4"/>
        <s v="A0A0Q6BHY7"/>
        <s v="A0A0Q6BIK5"/>
        <s v="A0A0Q6BLH1"/>
        <s v="A0A0Q6BQ92"/>
        <s v="A0A0Q6BV04"/>
        <s v="A0A0Q6BX38"/>
        <s v="A0A0Q6BY78"/>
        <s v="A0A0Q6BZ04"/>
        <s v="A0A0Q6BZ06"/>
        <s v="A0A0Q6C0E4"/>
        <s v="A0A0Q6C166"/>
        <s v="A0A0Q6C1M6"/>
        <s v="A0A0Q6C352"/>
        <s v="A0A0Q6C5E7"/>
        <s v="A0A0Q6C6I4"/>
        <s v="A0A0Q6C7R7"/>
        <s v="A0A0Q6C7U0"/>
        <s v="A0A0Q6C8R2"/>
        <s v="A0A0Q6C924"/>
        <s v="A0A0Q6C9A7"/>
        <s v="A0A0Q6CBY2"/>
        <s v="A0A0Q6CJZ2"/>
        <s v="A0A0Q6CS09"/>
        <s v="A0A0Q6CSE0"/>
        <s v="A0A0Q6D1B6"/>
        <s v="A0A0Q6D6Q9"/>
        <s v="A0A0Q6D7F5"/>
        <s v="A0A0Q6E0K8"/>
        <s v="A0A0Q6E0P1"/>
        <s v="A0A0Q6E1K5"/>
        <s v="A0A0Q6E3D5"/>
        <s v="A0A0Q6E5F0"/>
        <s v="A0A0Q6E8Q5"/>
        <s v="A0A0Q6EJZ3"/>
        <s v="A0A0Q6EL12"/>
        <s v="A0A0Q6ENZ6"/>
        <s v="A0A0Q6EP77"/>
        <s v="A0A0Q6EPZ3"/>
        <s v="A0A0Q6ERH0"/>
        <s v="A0A0Q6EV88"/>
        <s v="A0A0Q6EVQ3"/>
        <s v="A0A0Q6F1R2"/>
        <s v="A0A0Q6F4A3"/>
        <s v="A0A0Q6F8V0"/>
        <s v="A0A0Q6FBA4"/>
        <s v="A0A0Q6FCA0"/>
        <s v="A0A0Q6FEF9"/>
        <s v="A0A0Q6FFU1"/>
        <s v="A0A0Q6G2F9"/>
        <s v="A0A0Q6G3S3"/>
        <s v="A0A0Q6G4Q0"/>
        <s v="A0A0Q6G5Q8"/>
        <s v="A0A0Q6GI25"/>
        <s v="A0A0Q6GNI4"/>
        <s v="A0A0Q6GPD4"/>
        <s v="A0A0Q6GRH7"/>
        <s v="A0A0Q6GTI6"/>
        <s v="A0A0Q6H0T2"/>
        <s v="A0A0Q6K6V5"/>
        <s v="A0A0Q6K8M8"/>
        <s v="A0A0Q6KCB7"/>
        <s v="A0A0Q6KG98"/>
        <s v="A0A0Q6KGC2"/>
        <s v="A0A0Q6KGJ3"/>
        <s v="A0A0Q6KJX8"/>
        <s v="A0A0Q6KKD7"/>
        <s v="A0A0Q6KM83"/>
        <s v="A0A0Q6KQQ3"/>
        <s v="A0A0Q6KSR0"/>
        <s v="A0A0Q6L187"/>
        <s v="A0A0Q6L810"/>
        <s v="A0A0Q6LE62"/>
        <s v="A0A0Q6LY70"/>
        <s v="A0A0Q6MD02"/>
        <s v="A0A0Q6ME62"/>
        <s v="A0A0Q6MI97"/>
        <s v="A0A0Q6S928"/>
        <s v="A0A0Q6S9D0"/>
        <s v="A0A0Q6SFF2"/>
        <s v="A0A0Q6SXJ4"/>
        <s v="A0A0Q6T585"/>
        <s v="A0A0Q6Z8R1"/>
        <s v="A0A0Q6Z9Q1"/>
        <s v="A0A0Q6ZBP3"/>
        <s v="A0A0Q6ZDL9"/>
        <s v="A0A0Q7CNI4"/>
        <s v="A0A0Q7CQZ8"/>
        <s v="A0A0Q7CU91"/>
        <s v="A0A0Q7D433"/>
        <s v="A0A0Q7D7J4"/>
        <s v="A0A0Q7DG61"/>
        <s v="A0A0Q7DIQ3"/>
        <s v="A0A0Q7DIU9"/>
        <s v="A0A0Q7DKP7"/>
        <s v="A0A0Q7DKY9"/>
        <s v="A0A0Q7DLZ3"/>
        <s v="A0A0Q7DM42"/>
        <s v="A0A0Q7DSV8"/>
        <s v="A0A0Q7DWT3"/>
        <s v="A0A0Q7DZE9"/>
        <s v="A0A0Q7DZL9"/>
        <s v="A0A0Q7E0V2"/>
        <s v="A0A0Q7E8E6"/>
        <s v="A0A0Q7E9Q6"/>
        <s v="A0A0Q7EHS7"/>
        <s v="A0A0Q7EKL0"/>
        <s v="A0A0Q7I0L5"/>
        <s v="A0A0Q7I3M2"/>
        <s v="A0A0Q7I8Q0"/>
        <s v="A0A0Q7I946"/>
        <s v="A0A0Q7IHX8"/>
        <s v="A0A0Q7M711"/>
        <s v="A0A0Q7MJ42"/>
        <s v="A0A0Q7MYS2"/>
        <s v="A0A0Q7N418"/>
        <s v="A0A0Q7N531"/>
        <s v="A0A0Q7NFS2"/>
        <s v="A0A0Q7NNB1"/>
        <s v="A0A0Q7NQQ0"/>
        <s v="A0A0Q7NY82"/>
        <s v="A0A0Q7P762"/>
        <s v="A0A0Q7P9L8"/>
        <s v="A0A0Q7PUY0"/>
        <s v="A0A0Q7S9J9"/>
        <s v="A0A0Q7SEK7"/>
        <s v="A0A0Q7SKK3"/>
        <s v="A0A0Q7SQ61"/>
        <s v="A0A0Q7SY05"/>
        <s v="A0A0Q7T5D8"/>
        <s v="A0A0Q7TM22"/>
        <s v="A0A0Q7TPH5"/>
        <s v="A0A0Q7TR25"/>
        <s v="A0A0Q7U1X3"/>
        <s v="A0A0Q7WNQ4"/>
        <s v="A0A0Q7WYH6"/>
        <s v="A0A0Q7WYT6"/>
        <s v="A0A0Q7WZB3"/>
        <s v="A0A0Q7XHJ5"/>
        <s v="A0A0Q7XMS4"/>
        <s v="A0A0Q7XPL0"/>
        <s v="A0A0Q7XT06"/>
        <s v="A0A0Q7XVA1"/>
        <s v="A0A0Q7XX56"/>
        <s v="A0A0Q7Y165"/>
        <s v="A0A0Q7Y1N8"/>
        <s v="A0A0Q7YCL5"/>
        <s v="A0A0Q7YL36"/>
        <s v="A0A0Q7YS96"/>
        <s v="A0A0Q7YTP0"/>
        <s v="A0A0Q7YXE9"/>
        <s v="A0A0Q8AGC9"/>
        <s v="A0A0Q8AKX0"/>
        <s v="A0A0Q8ASG4"/>
        <s v="A0A0Q8AT26"/>
        <s v="A0A0Q8AVH8"/>
        <s v="A0A0Q8AYC9"/>
        <s v="A0A0Q8B1I0"/>
        <s v="A0A0Q8B1N5"/>
        <s v="A0A0Q8B6Y4"/>
        <s v="A0A0Q8BE19"/>
        <s v="A0A0Q8BEZ4"/>
        <s v="A0A0Q8BFC2"/>
        <s v="A0A0Q8BG91"/>
        <s v="A0A0Q8BHP6"/>
        <s v="A0A0Q8BIK0"/>
        <s v="A0A0Q8EXY3"/>
        <s v="A0A0Q8MPM2"/>
        <s v="A0A0Q8MPN5"/>
        <s v="A0A0Q8MR86"/>
        <s v="A0A0Q8MUE9"/>
        <s v="A0A0Q8N379"/>
        <s v="A0A0Q8N6H6"/>
        <s v="A0A0Q8NBP4"/>
        <s v="A0A0Q8NK25"/>
        <s v="A0A0Q8NK31"/>
        <s v="A0A0Q8NPS2"/>
        <s v="A0A0Q8QHS6"/>
        <s v="A0A0Q8QIU8"/>
        <s v="A0A0Q8QT50"/>
        <s v="A0A0Q8QY91"/>
        <s v="A0A0Q8XIE6"/>
        <s v="A0A0Q9DAT9"/>
        <s v="A0A0Q9DCK3"/>
        <s v="A0A0Q9E5M9"/>
        <s v="A0A0Q9E7L5"/>
        <s v="A0A0Q9E9M9"/>
        <s v="A0A0Q9EME5"/>
        <s v="A0A0Q9F3V2"/>
        <s v="A0A0Q9FCQ6"/>
        <s v="A0A0Q9HH78"/>
        <s v="A0A0Q9HHN6"/>
        <s v="A0A0Q9HJK0"/>
        <s v="A0A0Q9HVE1"/>
        <s v="A0A0Q9I0Y8"/>
        <s v="A0A0Q9I3S4"/>
        <s v="A0A0Q9I6R8"/>
        <s v="A0A0Q9IA32"/>
        <s v="A0A0Q9ICJ3"/>
        <s v="A0A0Q9II07"/>
        <s v="A0A0Q9IID9"/>
        <s v="A0A0Q9IYS2"/>
        <s v="A0A0Q9J4F6"/>
        <s v="A0A0R0AUC1"/>
        <s v="A0A0R0CNN7"/>
        <s v="A0A0R0D6C3"/>
        <s v="A0A0R0DB04"/>
        <s v="A0A0R3MEV5"/>
        <s v="A0A0R3MY61"/>
        <s v="A0A0R3MZ39"/>
        <s v="A0A0R3N465"/>
        <s v="A0A0R3N5P9"/>
        <s v="A0A0S1Y434"/>
        <s v="A0A0S2EIY6"/>
        <s v="A0A0S2EKD0"/>
        <s v="A0A0S2ELZ1"/>
        <s v="A0A0S2EMS9"/>
        <s v="A0A0S2EN18"/>
        <s v="A0A0S2ENC6"/>
        <s v="A0A0S2ENV7"/>
        <s v="A0A0S2EQE3"/>
        <s v="A0A0S2ESB3"/>
        <s v="A0A0S2ETM6"/>
        <s v="A0A0S2EU05"/>
        <s v="A0A0S2EWK1"/>
        <s v="A0A0S2EWL4"/>
        <s v="A0A0S2EWW5"/>
        <s v="A0A0S2EWZ9"/>
        <s v="A0A0S2EX01"/>
        <s v="A0A0S2EX04"/>
        <s v="A0A0S3EUB8"/>
        <s v="A0A0S3EZV4"/>
        <s v="A0A0S3F433"/>
        <s v="A0A0S4Q1H5"/>
        <s v="A0A0S4Q5X7"/>
        <s v="A0A0S6WVU5"/>
        <s v="A0A0S6WVW9"/>
        <s v="A0A0S6WW82"/>
        <s v="A0A0S6WXQ7"/>
        <s v="A0A0S6X1C0"/>
        <s v="A0A0S6X7N3"/>
        <s v="A0A0S9C875"/>
        <s v="A0A0S9CFE3"/>
        <s v="A0A0S9CGD2"/>
        <s v="A0A0S9CGT3"/>
        <s v="A0A0S9CKL0"/>
        <s v="A0A0S9CL38"/>
        <s v="A0A0T0PZA0"/>
        <s v="A0A0T0PZR2"/>
        <s v="A0A0T1WRL1"/>
        <s v="A0A0T1WX66"/>
        <s v="A0A0T1WX97"/>
        <s v="A0A0T1XD51"/>
        <s v="A0A0T1XGS2"/>
        <s v="A0A0T1XGZ7"/>
        <s v="A0A0T1XHP8"/>
        <s v="A0A0T2Q9F0"/>
        <s v="A0A0T2QAE0"/>
        <s v="A0A0T2QEL0"/>
        <s v="A0A0T5NRT1"/>
        <s v="A0A0T5P0T2"/>
        <s v="A0A0T5P682"/>
        <s v="A0A0T5P7L1"/>
        <s v="A0A0T5PAR3"/>
        <s v="A0A0U2WBQ3"/>
        <s v="A0A0U3P3V0"/>
        <s v="A0A0V2F4T7"/>
        <s v="A0A0V2F6N0"/>
        <s v="A0A0V2F7S3"/>
        <s v="A0A0V2F7Y3"/>
        <s v="A0A0V2F8A4"/>
        <s v="A0A0V2FA27"/>
        <s v="A0A0V2FC94"/>
        <s v="A0A0V2FC99"/>
        <s v="A0A0V2FCN9"/>
        <s v="A0A0V2FFD3"/>
        <s v="A0A0V2FFN6"/>
        <s v="A0A0W0A7P2"/>
        <s v="A0A0W0A9P0"/>
        <s v="A0A0W0ADB0"/>
        <s v="A0A0W1DNA5"/>
        <s v="A0A0W1DWX5"/>
        <s v="A0A0W1QH93"/>
        <s v="A0A0W1QLV4"/>
        <s v="A0A0W1QM22"/>
        <s v="A0A0W7WH48"/>
        <s v="A0A0W7WKT8"/>
        <s v="A0A0X8R1L6"/>
        <s v="A0A0X8R636"/>
        <s v="A0A101JXZ4"/>
        <s v="A0A101K4G5"/>
        <s v="A0A101KQI3"/>
        <s v="A0A101KRB5"/>
        <s v="A0A101VJ82"/>
        <s v="A0A101VKC2"/>
        <s v="A0A101VTP4"/>
        <s v="A0A101VTU3"/>
        <s v="A0A101W9T3"/>
        <s v="A0A109BRC0"/>
        <s v="A0A109J9E2"/>
        <s v="A0A109JB85"/>
        <s v="A0A109JXW1"/>
        <s v="A0A109JYU0"/>
        <s v="A0A109LP77"/>
        <s v="A0A109LPV2"/>
        <s v="A0A109LQ68"/>
        <s v="A0A109LQL0"/>
        <s v="A0A109LRC6"/>
        <s v="A0A109LUC5"/>
        <s v="A0A109LVB0"/>
        <s v="A0A109LXH3"/>
        <s v="A0A117N3T1"/>
        <s v="A0A117SFM7"/>
        <s v="A0A120GBJ0"/>
        <s v="A0A120GBR3"/>
        <s v="A0A120GCM0"/>
        <s v="A0A124GB70"/>
        <s v="A0A124GBX8"/>
        <s v="A0A125NU31"/>
        <s v="A0A125QKC6"/>
        <s v="A0A125QKV9"/>
        <s v="A0A125QLA4"/>
        <s v="A0A126NS37"/>
        <s v="A0A126NSK4"/>
        <s v="A0A126NWA4"/>
        <s v="A0A126NX45"/>
        <s v="A0A126NYC5"/>
        <s v="A0A126NYY2"/>
        <s v="A0A126NZ98"/>
        <s v="A0A126NZB9"/>
        <s v="A0A126P248"/>
        <s v="A0A126RQK1"/>
        <s v="A0A126RS88"/>
        <s v="A0A126RVM5"/>
        <s v="A0A127CEQ9"/>
        <s v="A0A127CFD7"/>
        <s v="A0A127CFI3"/>
        <s v="A0A127ENX8"/>
        <s v="A0A127EPD3"/>
        <s v="A0A127EPG3"/>
        <s v="A0A127F0X7"/>
        <s v="A0A127F4H8"/>
        <s v="A0A127F6V1"/>
        <s v="A0A127MDU1"/>
        <s v="A0A127MEW2"/>
        <s v="A0A127MHK7"/>
        <s v="A0A135HNM0"/>
        <s v="A0A135HQV5"/>
        <s v="A0A135HTA5"/>
        <s v="A0A135HTE4"/>
        <s v="A0A140GV88"/>
        <s v="A0A142L865"/>
        <s v="A0A142LY80"/>
        <s v="A0A142M0Y2"/>
        <s v="A0A142M2G3"/>
        <s v="A0A142M2G6"/>
        <s v="A0A142M2H5"/>
        <s v="A0A147EBR2"/>
        <s v="A0A147EDX9"/>
        <s v="A0A147EI49"/>
        <s v="A0A147EKR2"/>
        <s v="A0A147ELE4"/>
        <s v="A0A147ELQ6"/>
        <s v="A0A159Z056"/>
        <s v="A0A159Z165"/>
        <s v="A0A160JAW6"/>
        <s v="A0A160JC03"/>
        <s v="A0A160JFY1"/>
        <s v="A0A161ISI8"/>
        <s v="A0A161QX60"/>
        <s v="A0A161SKE2"/>
        <s v="A0A162HMW5"/>
        <s v="A0A162HP60"/>
        <s v="A0A163X894"/>
        <s v="A0A163Z104"/>
        <s v="A0A164A3A0"/>
        <s v="A0A164A3F3"/>
        <s v="A0A165PYQ4"/>
        <s v="A0A165Q1T2"/>
        <s v="A0A165Q825"/>
        <s v="A0A165QH30"/>
        <s v="A0A165QJ67"/>
        <s v="A0A165QM78"/>
        <s v="A0A165R357"/>
        <s v="A0A165R6J4"/>
        <s v="A0A165RBT6"/>
        <s v="A0A165RDR6"/>
        <s v="A0A165RV04"/>
        <s v="A0A166TCB5"/>
        <s v="A0A166UBS5"/>
        <s v="A0A166WD34"/>
        <s v="A0A167IBS4"/>
        <s v="A0A167IF23"/>
        <s v="A0A167IYE9"/>
        <s v="A0A167J7S1"/>
        <s v="A0A176EYL1"/>
        <s v="A0A176F221"/>
        <s v="A0A176F245"/>
        <s v="A0A176F4V1"/>
        <s v="A0A177P0B2"/>
        <s v="A0A177P4Q7"/>
        <s v="A0A177P7Z6"/>
        <s v="A1B2I9"/>
        <s v="A1URH9"/>
        <s v="A2TX11"/>
        <s v="A3K2L1"/>
        <s v="A3K7J9"/>
        <s v="A3K9F1"/>
        <s v="A3SH48"/>
        <s v="A3SK51"/>
        <s v="A3TSR6"/>
        <s v="A3TUU8"/>
        <s v="A3TY46"/>
        <s v="A3U0I6"/>
        <s v="A3U0M3"/>
        <s v="A3V9Y6"/>
        <s v="A3VCN2"/>
        <s v="A3VK20"/>
        <s v="A3WDI3"/>
        <s v="A3WEK1"/>
        <s v="A3WGK7"/>
        <s v="A4YKL6"/>
        <s v="A4YM34"/>
        <s v="A4YN95"/>
        <s v="A4YPN9"/>
        <s v="A4YQE9"/>
        <s v="A4YQW4"/>
        <s v="A4YRU8"/>
        <s v="A4YTJ6"/>
        <s v="A4YUX8"/>
        <s v="A4YXW4"/>
        <s v="A4YZU4"/>
        <s v="A4Z0K2"/>
        <s v="A4Z146"/>
        <s v="A4Z2U0"/>
        <s v="A5P796"/>
        <s v="A5P8W2"/>
        <s v="A5P9A8"/>
        <s v="A5PA73"/>
        <s v="A5PB43"/>
        <s v="A5PBU7"/>
        <s v="A5PC46"/>
        <s v="A5PCV2"/>
        <s v="A5PCV7"/>
        <s v="A5PCX2"/>
        <s v="A5PD01"/>
        <s v="A5PE84"/>
        <s v="A5VGB2"/>
        <s v="A5VGG2"/>
        <s v="A6WYA7"/>
        <s v="A6X707"/>
        <s v="A6X7F4"/>
        <s v="A6X815"/>
        <s v="A7HPZ8"/>
        <s v="A8HU76"/>
        <s v="A8I2U8"/>
        <s v="A8TME6"/>
        <s v="A8TTV0"/>
        <s v="A9CI81"/>
        <s v="A9CLP6"/>
        <s v="A9DTK3"/>
        <s v="A9DTX6"/>
        <s v="A9DXF0"/>
        <s v="A9DY80"/>
        <s v="A9E4R0"/>
        <s v="A9EFK2"/>
        <s v="A9FA64"/>
        <s v="B0C1J9"/>
        <s v="B0SVM4"/>
        <s v="B0SW59"/>
        <s v="B0SX43"/>
        <s v="B0SXM1"/>
        <s v="B0SYP0"/>
        <s v="B0SYY4"/>
        <s v="B0T248"/>
        <s v="B0T2K8"/>
        <s v="B0T3W0"/>
        <s v="B0T6I8"/>
        <s v="B0U9B0"/>
        <s v="B0UAY4"/>
        <s v="B0UAY6"/>
        <s v="B0UAZ7"/>
        <s v="B0UBN2"/>
        <s v="B0UDB3"/>
        <s v="B0UHM2"/>
        <s v="B0UJR0"/>
        <s v="B0UJZ8"/>
        <s v="B0UKN6"/>
        <s v="B0UMS6"/>
        <s v="B0UPH2"/>
        <s v="B0UPQ2"/>
        <s v="B0UQ39"/>
        <s v="B1LSK7"/>
        <s v="B1LT88"/>
        <s v="B1LTM5"/>
        <s v="B1LVK4"/>
        <s v="B1LX70"/>
        <s v="B1LZA6"/>
        <s v="B1M2G2"/>
        <s v="B1M309"/>
        <s v="B1M3A1"/>
        <s v="B1M3N2"/>
        <s v="B1M4A1"/>
        <s v="B1M4H6"/>
        <s v="B1M500"/>
        <s v="B1M5F5"/>
        <s v="B1M5K0"/>
        <s v="B1M7C5"/>
        <s v="B1M8A8"/>
        <s v="B1M9D0"/>
        <s v="B1M9J3"/>
        <s v="B1M9L0"/>
        <s v="B1M9L2"/>
        <s v="B2FTR1"/>
        <s v="B2IBM5"/>
        <s v="B2IGH5"/>
        <s v="B2IK45"/>
        <s v="B2ILH0"/>
        <s v="B4R9K2"/>
        <s v="B4R9Y6"/>
        <s v="B4RDM6"/>
        <s v="B4RF24"/>
        <s v="B4RFD4"/>
        <s v="B4RHI5"/>
        <s v="B6IQP7"/>
        <s v="B6ISA2"/>
        <s v="B6ITX7"/>
        <s v="B6IUG0"/>
        <s v="B6IY83"/>
        <s v="B6JJB7"/>
        <s v="B7RHJ6"/>
        <s v="B7RJ14"/>
        <s v="B7RK65"/>
        <s v="B7RKK4"/>
        <s v="B8DLE9"/>
        <s v="B8ENW1"/>
        <s v="B8ESM0"/>
        <s v="B8IC46"/>
        <s v="B8IDD4"/>
        <s v="B8IHU0"/>
        <s v="B8IRC1"/>
        <s v="B8IST4"/>
        <s v="B8IWS1"/>
        <s v="B8IWT7"/>
        <s v="B9J871"/>
        <s v="B9JAB6"/>
        <s v="B9JMT0"/>
        <s v="B9JR96"/>
        <s v="B9JSH4"/>
        <s v="B9K196"/>
        <s v="B9K1D8"/>
        <s v="B9K1E0"/>
        <s v="B9K2B9"/>
        <s v="B9K3C0"/>
        <s v="B9K3G4"/>
        <s v="B9QUM8"/>
        <s v="C3KKT5"/>
        <s v="C3KQ47"/>
        <s v="C3KQ60"/>
        <s v="C3MC17"/>
        <s v="C3MC69"/>
        <s v="C3MGE8"/>
        <s v="C5ASY2"/>
        <s v="C5AUV3"/>
        <s v="C5AVA5"/>
        <s v="C5AVE7"/>
        <s v="C5AX24"/>
        <s v="C5AYF1"/>
        <s v="C5B097"/>
        <s v="C5B099"/>
        <s v="C5B292"/>
        <s v="C5B2F3"/>
        <s v="C5B2N4"/>
        <s v="C5B6G3"/>
        <s v="D0CZ84"/>
        <s v="D0D2X2"/>
        <s v="D0DC49"/>
        <s v="D0DEC8"/>
        <s v="D4XH25"/>
        <s v="D4YZ51"/>
        <s v="D4YZZ5"/>
        <s v="D4Z030"/>
        <s v="D4Z653"/>
        <s v="D5RGY5"/>
        <s v="D5RHQ0"/>
        <s v="D5RIE4"/>
        <s v="D5RJP1"/>
        <s v="D5RK53"/>
        <s v="D5RKZ7"/>
        <s v="D5RMH9"/>
        <s v="D5RN49"/>
        <s v="D5RN52"/>
        <s v="D5RU33"/>
        <s v="D6ZZX3"/>
        <s v="D9QJP7"/>
        <s v="D9QN87"/>
        <s v="D9QNA3"/>
        <s v="E0MP74"/>
        <s v="E0MT53"/>
        <s v="E0TBF2"/>
        <s v="E0TEY6"/>
        <s v="E1QGN8"/>
        <s v="E3F4V0"/>
        <s v="E3F4V4"/>
        <s v="E3F4Z6"/>
        <s v="E3F5R8"/>
        <s v="E3HYW0"/>
        <s v="E6WX06"/>
        <s v="E8T8C9"/>
        <s v="E8T8D3"/>
        <s v="E8T8E1"/>
        <s v="E8T9N5"/>
        <s v="E8TCW4"/>
        <s v="E8TD96"/>
        <s v="E8TEC3"/>
        <s v="E8TP88"/>
        <s v="F2A1G0"/>
        <s v="F2A7P5"/>
        <s v="F2A9F7"/>
        <s v="F2A9G5"/>
        <s v="F2J6V0"/>
        <s v="F3S8W7"/>
        <s v="F4QQI7"/>
        <s v="F4R050"/>
        <s v="F6EZ18"/>
        <s v="F6F2C9"/>
        <s v="F6F2D4"/>
        <s v="F6ID35"/>
        <s v="F6ID39"/>
        <s v="F6IDE7"/>
        <s v="F6IK42"/>
        <s v="F6IK49"/>
        <s v="F6IN93"/>
        <s v="F7QF62"/>
        <s v="F7QFS4"/>
        <s v="F7QIV9"/>
        <s v="F7QJP9"/>
        <s v="F7QQ22"/>
        <s v="F7VD52"/>
        <s v="F7VE10"/>
        <s v="F8BZE6"/>
        <s v="F8J5C3"/>
        <s v="F8J5C4"/>
        <s v="F8JCF1"/>
        <s v="G1XVY5"/>
        <s v="G1Y4J2"/>
        <s v="G2IIL7"/>
        <s v="G2IIW9"/>
        <s v="G2IJF8"/>
        <s v="G2IP39"/>
        <s v="G2IPP2"/>
        <s v="G2IPV1"/>
        <s v="G2IRL7"/>
        <s v="G4R998"/>
        <s v="G4RCT8"/>
        <s v="G4RG45"/>
        <s v="G6E7V3"/>
        <s v="G6EE24"/>
        <s v="G6EE31"/>
        <s v="G6EG25"/>
        <s v="G6Y7K8"/>
        <s v="G6YDG6"/>
        <s v="G6YDX3"/>
        <s v="G6YDY2"/>
        <s v="G6YDY6"/>
        <s v="G6YF18"/>
        <s v="G7ZDI7"/>
        <s v="G8AS18"/>
        <s v="G8AZ44"/>
        <s v="H0A0J1"/>
        <s v="H0A473"/>
        <s v="H0A644"/>
        <s v="H0A8C7"/>
        <s v="H0HKF7"/>
        <s v="H0HMC8"/>
        <s v="H0HMT3"/>
        <s v="H0HRZ7"/>
        <s v="H0HV55"/>
        <s v="H0HZD9"/>
        <s v="H0HZI9"/>
        <s v="H0I0N2"/>
        <s v="H0I2R7"/>
        <s v="H0TDP1"/>
        <s v="H0TDW9"/>
        <s v="H0TI34"/>
        <s v="H0TIK2"/>
        <s v="H0TME8"/>
        <s v="H0TMF3"/>
        <s v="H0TPC1"/>
        <s v="H0TQ57"/>
        <s v="H0TQG6"/>
        <s v="H0TQP1"/>
        <s v="H0TTV7"/>
        <s v="H4F145"/>
        <s v="H4F1U8"/>
        <s v="H4F8Q8"/>
        <s v="H4FBD4"/>
        <s v="I1AS43"/>
        <s v="I1B281"/>
        <s v="I3TTZ9"/>
        <s v="I4VTH8"/>
        <s v="I4YKF6"/>
        <s v="I4YKN3"/>
        <s v="I4YMR0"/>
        <s v="I4YNF5"/>
        <s v="I4YNH8"/>
        <s v="I4YPG9"/>
        <s v="I4YQA3"/>
        <s v="I4YQI1"/>
        <s v="I4YR81"/>
        <s v="I4YRH5"/>
        <s v="I4YRX4"/>
        <s v="I4YS17"/>
        <s v="I4YT63"/>
        <s v="I4YTL8"/>
        <s v="I4YU23"/>
        <s v="I4YU72"/>
        <s v="I4YWE2"/>
        <s v="I4YYN1"/>
        <s v="I4YZH1"/>
        <s v="I4YZY1"/>
        <s v="I4Z3J8"/>
        <s v="I4Z3Q3"/>
        <s v="I4Z4K4"/>
        <s v="I5BSC4"/>
        <s v="I7F2C9"/>
        <s v="I9C2T4"/>
        <s v="I9C9S0"/>
        <s v="I9CB27"/>
        <s v="I9L546"/>
        <s v="I9WKQ6"/>
        <s v="J1K006"/>
        <s v="J1K2B9"/>
        <s v="J1K320"/>
        <s v="J2B2H9"/>
        <s v="J2DAE3"/>
        <s v="J2KW83"/>
        <s v="J2L7V4"/>
        <s v="J2LAM7"/>
        <s v="J2P4S6"/>
        <s v="J2PB78"/>
        <s v="J2PWD2"/>
        <s v="J2V8B2"/>
        <s v="J2WG58"/>
        <s v="J2WPZ6"/>
        <s v="J2ZTE7"/>
        <s v="J2ZWR2"/>
        <s v="J3AJC1"/>
        <s v="J3HS51"/>
        <s v="J3HTR7"/>
        <s v="J6J6Z5"/>
        <s v="J6LH40"/>
        <s v="J6LKW5"/>
        <s v="J6LL66"/>
        <s v="J6UG82"/>
        <s v="J6UGH2"/>
        <s v="J6UGW0"/>
        <s v="J6UHS5"/>
        <s v="J7Q4Q6"/>
        <s v="J7Q526"/>
        <s v="J7Q9A8"/>
        <s v="J7QH63"/>
        <s v="J7QNL5"/>
        <s v="J7QVP0"/>
        <s v="J8SI05"/>
        <s v="J8SL30"/>
        <s v="J8V9S6"/>
        <s v="J8VEG5"/>
        <s v="J8VEX3"/>
        <s v="J8VHJ9"/>
        <s v="J8VIS0"/>
        <s v="J8VIW2"/>
        <s v="J8VLZ6"/>
        <s v="J8VPB3"/>
        <s v="J8VQX7"/>
        <s v="J8VUB4"/>
        <s v="J9DCU8"/>
        <s v="J9DSY2"/>
        <s v="K0PNW6"/>
        <s v="K0PWK2"/>
        <s v="K0PXX1"/>
        <s v="K0PZP3"/>
        <s v="K0Q1K1"/>
        <s v="K0Q2A6"/>
        <s v="K0Q2W0"/>
        <s v="K0Q544"/>
        <s v="K0Q689"/>
        <s v="K2MBA9"/>
        <s v="K2MZH3"/>
        <s v="K2PCF1"/>
        <s v="K2PDU0"/>
        <s v="K2PE68"/>
        <s v="K2PIW6"/>
        <s v="K2PTB2"/>
        <s v="K2PXN2"/>
        <s v="K2Q8X9"/>
        <s v="K2QH28"/>
        <s v="K2QV62"/>
        <s v="K2QVZ4"/>
        <s v="K9GLP8"/>
        <s v="K9GQ71"/>
        <s v="K9GSF2"/>
        <s v="K9GXK7"/>
        <s v="K9H4R4"/>
        <s v="K9HEJ1"/>
        <s v="K9HHP4"/>
        <s v="L0NEH9"/>
        <s v="L0NIG6"/>
        <s v="L0NJR7"/>
        <s v="L0NJV9"/>
        <s v="L0NLF7"/>
        <s v="L0NMA7"/>
        <s v="L0NMD4"/>
        <s v="Q2YKK7"/>
        <s v="A6X554"/>
        <s v="Q2NCA3"/>
        <s v="M2SF03"/>
        <s v="M2T6Q5"/>
        <s v="M2T8Z4"/>
        <s v="M2TJB0"/>
        <s v="M2TNG2"/>
        <s v="M4S840"/>
        <s v="M5EKW2"/>
        <s v="M5EKW5"/>
        <s v="M5ELC4"/>
        <s v="M5ENH7"/>
        <s v="M5ESH3"/>
        <s v="M5F1I1"/>
        <s v="N0B291"/>
        <s v="N0BA13"/>
        <s v="N0BAS0"/>
        <s v="N0BIC1"/>
        <s v="N1MMR8"/>
        <s v="N1MPW2"/>
        <s v="N1MRN4"/>
        <s v="N1MVD9"/>
        <s v="N2IUA5"/>
        <s v="N2J168"/>
        <s v="N6V2V9"/>
        <s v="N6V7P4"/>
        <s v="N9UN02"/>
        <s v="N9UTY0"/>
        <s v="Q0BT21"/>
        <s v="Q0BXN1"/>
        <s v="Q0BZP8"/>
        <s v="Q0C534"/>
        <s v="Q0C540"/>
        <s v="Q0FQ68"/>
        <s v="Q0FR11"/>
        <s v="Q0FTP0"/>
        <s v="Q0FZZ8"/>
        <s v="Q0G229"/>
        <s v="Q0G2I5"/>
        <s v="Q0G2R6"/>
        <s v="Q0G376"/>
        <s v="Q0G379"/>
        <s v="Q0G3Z5"/>
        <s v="Q0G4S4"/>
        <s v="Q0G4X2"/>
        <s v="Q0G778"/>
        <s v="Q0G7M4"/>
        <s v="Q11BC5"/>
        <s v="Q11GY8"/>
        <s v="Q11I96"/>
        <s v="Q11KQ5"/>
        <s v="Q11LZ0"/>
        <s v="Q1GRC4"/>
        <s v="Q1GWG1"/>
        <s v="Q1N9J4"/>
        <s v="Q1NF69"/>
        <s v="Q1NFE5"/>
        <s v="Q1QF17"/>
        <s v="Q1QF26"/>
        <s v="Q1QG18"/>
        <s v="Q1QGX2"/>
        <s v="Q1QGY3"/>
        <s v="Q1QHJ5"/>
        <s v="Q1QP06"/>
        <s v="Q1QP49"/>
        <s v="Q1YE85"/>
        <s v="Q1YKD0"/>
        <s v="Q1YKJ2"/>
        <s v="Q1YKL4"/>
        <s v="Q1YKR9"/>
        <s v="Q1YLR9"/>
        <s v="Q1YM27"/>
        <s v="Q20Z79"/>
        <s v="Q21BP8"/>
        <s v="Q28QM5"/>
        <s v="Q2CB24"/>
        <s v="Q2CBN9"/>
        <s v="Q2CCS8"/>
        <s v="Q2CDY0"/>
        <s v="Q2CHD7"/>
        <s v="Q2G4X1"/>
        <s v="Q2G5U0"/>
        <s v="Q2G8I4"/>
        <s v="Q2G8Z6"/>
        <s v="Q2GAV2"/>
        <s v="Q2GB38"/>
        <s v="Q2JZL4"/>
        <s v="Q2JZL7"/>
        <s v="Q2K472"/>
        <s v="Q2K546"/>
        <s v="Q2N791"/>
        <s v="Q2N855"/>
        <s v="Q2N9L9"/>
        <s v="Q2NBL4"/>
        <s v="Q2RRA1"/>
        <s v="Q2RWF0"/>
        <s v="Q2YRJ9"/>
        <s v="Q3IVF2"/>
        <s v="Q3IXL4"/>
        <s v="Q3J499"/>
        <s v="Q3J4V3"/>
        <s v="Q3J611"/>
        <s v="Q3SNW4"/>
        <s v="Q3SV65"/>
        <s v="Q5FQI6"/>
        <s v="Q5FU48"/>
        <s v="Q6N195"/>
        <s v="Q6N224"/>
        <s v="Q6N2P1"/>
        <s v="Q6N4M1"/>
        <s v="Q6N631"/>
        <s v="Q6N828"/>
        <s v="Q6N829"/>
        <s v="Q6NB40"/>
        <s v="Q6NBS4"/>
        <s v="Q6NDU7"/>
        <s v="Q7CU79"/>
        <s v="Q7CU80"/>
        <s v="Q7CY47"/>
        <s v="Q7D2U9"/>
        <s v="Q7D386"/>
        <s v="Q882H5"/>
        <s v="Q88HJ2"/>
        <s v="Q89BT8"/>
        <s v="Q89BV9"/>
        <s v="Q89CT7"/>
        <s v="Q89EA4"/>
        <s v="Q89RH7"/>
        <s v="Q89S14"/>
        <s v="Q89UF6"/>
        <s v="Q89W01"/>
        <s v="Q8P4M1"/>
        <s v="Q8P6K8"/>
        <s v="Q92K06"/>
        <s v="Q92KT1"/>
        <s v="Q92UP1"/>
        <s v="Q92W49"/>
        <s v="Q92XW3"/>
        <s v="Q92YE9"/>
        <s v="Q92ZE7"/>
        <s v="Q930Y7"/>
        <s v="Q984A8"/>
        <s v="Q988F6"/>
        <s v="Q98FM2"/>
        <s v="Q98FM6"/>
        <s v="Q98FN5"/>
        <s v="Q98JT2"/>
        <s v="Q98NY8"/>
        <s v="Q98P10"/>
        <s v="Q98P62"/>
        <s v="Q98P68"/>
        <s v="Q9A2K1"/>
        <s v="Q9A3N2"/>
        <s v="Q9A3Z2"/>
        <s v="Q9A402"/>
        <s v="Q9A4C7"/>
        <s v="Q9A599"/>
        <s v="Q9A7N7"/>
        <s v="Q9A9X5"/>
        <s v="Q9AAH1"/>
        <s v="S4Y9J8"/>
        <s v="S9RWK3"/>
        <s v="T0G499"/>
        <s v="T0GBJ4"/>
        <s v="T0GC73"/>
        <s v="T0GUK0"/>
        <s v="T0GY99"/>
        <s v="T0H7A7"/>
        <s v="T0HW44"/>
        <s v="T0HXB7"/>
        <s v="T0HY31"/>
        <s v="T0HY34"/>
        <s v="T0HZ87"/>
        <s v="T0I0H0"/>
        <s v="T0I1L1"/>
        <s v="T0I448"/>
        <s v="T0I862"/>
        <s v="T0IFW2"/>
        <s v="T0IR42"/>
        <s v="T0ISV0"/>
        <s v="T0ITJ5"/>
        <s v="T0IWN5"/>
        <s v="T0J103"/>
        <s v="T0J342"/>
        <s v="T0J4V5"/>
        <s v="T0J779"/>
        <s v="T0KCU7"/>
        <s v="U2Y541"/>
        <s v="U2Y7R3"/>
        <s v="U2YHT2"/>
        <s v="U2YW56"/>
        <s v="U2ZDM4"/>
        <s v="U3ARF5"/>
        <s v="U3AYU6"/>
        <s v="U7FM49"/>
        <s v="U7GK41"/>
        <s v="U7GMF0"/>
        <s v="V4QVT5"/>
        <s v="V4RJ57"/>
        <s v="V4RMR7"/>
        <s v="V4RQ92"/>
        <s v="V4TL52"/>
        <s v="V5SAS3"/>
        <s v="V5SBL6"/>
        <s v="V5SCL4"/>
        <s v="V5SHT2"/>
        <s v="V5SIM4"/>
        <s v="V7EGQ4"/>
        <s v="V7FGA6"/>
        <s v="V7FGB6"/>
        <s v="V7FGT8"/>
        <s v="V7FHA4"/>
        <s v="V7FN25"/>
        <s v="V7FQK8"/>
        <s v="V9VPN7"/>
        <s v="V9VVQ2"/>
        <s v="V9VZH5"/>
        <s v="W0A520"/>
        <s v="W0AG33"/>
        <s v="W0AKD2"/>
        <s v="W1S027"/>
        <s v="W1S5S8"/>
        <s v="W1S6Y6"/>
        <s v="W1S8U7"/>
        <s v="W3RKD7"/>
        <s v="W3RMA4"/>
        <s v="W4HDZ8"/>
        <s v="W4HG47"/>
        <s v="W4HL13"/>
        <s v="W4HNJ3"/>
        <s v="W5Y955"/>
        <s v="W6VWV7"/>
        <s v="W6VY86"/>
        <s v="W6W180"/>
        <s v="W6W1D0"/>
        <s v="W6W2M3"/>
        <s v="W6W3V7"/>
        <s v="W6W7T5"/>
        <s v="W6WN92"/>
        <s v="W8RZR8"/>
        <s v="W8S2M3"/>
        <s v="W9E5C4"/>
        <s v="W9GRT6"/>
        <s v="W9GTC5"/>
        <s v="W9GTP1"/>
        <s v="W9GW49"/>
        <s v="W9GWN6"/>
        <s v="W9GYN9"/>
        <s v="W9H2V3"/>
        <s v="W9H988"/>
        <s v="W9HBJ0"/>
        <s v="X5M8Z0"/>
        <s v="X5MFP0"/>
        <s v="X6CJE9"/>
        <s v="X6CMU7"/>
        <s v="X6CWX8"/>
        <s v="X6D1T9"/>
        <s v="X6DC72"/>
        <s v="X6DDR0"/>
        <s v="X6DGU1"/>
        <s v="X6FZC1"/>
        <s v="X6GFY6"/>
        <s v="X6GK57"/>
        <s v="X6GL98"/>
        <s v="X6GQ82"/>
        <s v="X6GR70"/>
        <s v="X6KXR3"/>
        <s v="X6KYV7"/>
        <s v="X7E490"/>
        <s v="X7EFQ5"/>
        <s v="X7EKK3"/>
        <s v="X7EKZ6"/>
        <s v="X7F540"/>
        <s v="X7F825"/>
        <s v="X7FAS8"/>
        <s v="X7FBP2"/>
        <m/>
      </sharedItems>
    </cacheField>
    <cacheField name="Sequence_length" numFmtId="0">
      <sharedItems containsString="0" containsBlank="1" containsNumber="1" containsInteger="1" minValue="89" maxValue="1858"/>
    </cacheField>
    <cacheField name="Pfam_AC" numFmtId="0">
      <sharedItems containsBlank="1" count="31">
        <s v="PF07536"/>
        <s v="PF08447"/>
        <s v="PF13426"/>
        <s v="PF03924"/>
        <s v="PF01590"/>
        <s v="PF00989"/>
        <s v="PF08448"/>
        <s v="PF08446"/>
        <s v="PF00360"/>
        <s v="PF00072"/>
        <s v="PF01339"/>
        <s v="PF01739"/>
        <s v="PF03705"/>
        <s v="PF13185"/>
        <s v="PF13596"/>
        <s v="PF13188"/>
        <s v="PF02518"/>
        <s v="PF02743"/>
        <s v="PF13493"/>
        <s v="PF00512"/>
        <s v="PF13581"/>
        <s v="PF05227"/>
        <s v="PF05231"/>
        <s v="PF00672"/>
        <s v="PF03707"/>
        <s v="PF14417"/>
        <s v="PF13191"/>
        <s v="PF00069"/>
        <s v="PF13492"/>
        <s v="PF17158"/>
        <m/>
      </sharedItems>
    </cacheField>
    <cacheField name="From" numFmtId="0">
      <sharedItems containsString="0" containsBlank="1" containsNumber="1" containsInteger="1" minValue="1" maxValue="1667"/>
    </cacheField>
    <cacheField name="To" numFmtId="0">
      <sharedItems containsString="0" containsBlank="1" containsNumber="1" containsInteger="1" minValue="43" maxValue="1749"/>
    </cacheField>
    <cacheField name="Pfam_seq_num" numFmtId="0">
      <sharedItems containsString="0" containsBlank="1" containsNumber="1" containsInteger="1" minValue="109" maxValue="236455"/>
    </cacheField>
    <cacheField name="Description" numFmtId="0">
      <sharedItems containsBlank="1"/>
    </cacheField>
    <cacheField name="Taxonomy" numFmtId="0">
      <sharedItems containsBlank="1" containsMixedTypes="1" containsNumber="1" containsInteger="1" minValue="0" maxValue="0"/>
    </cacheField>
    <cacheField name="Domen_lenth" numFmtId="0">
      <sharedItems containsString="0" containsBlank="1" containsNumber="1" containsInteger="1" minValue="31" maxValue="29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665">
  <r>
    <s v="A0A011U267_9RHIZ"/>
    <x v="0"/>
    <n v="624"/>
    <x v="0"/>
    <n v="428"/>
    <n v="516"/>
    <n v="1627"/>
    <s v="PF07536.13 HWE histidine kinase"/>
    <s v=" Rhizobiales"/>
    <n v="89"/>
  </r>
  <r>
    <s v="A0A011U267_9RHIZ"/>
    <x v="0"/>
    <n v="624"/>
    <x v="1"/>
    <n v="194"/>
    <n v="282"/>
    <n v="23723"/>
    <s v="PF08447.11 PAS fold"/>
    <s v=" Rhizobiales"/>
    <n v="89"/>
  </r>
  <r>
    <s v="A0A011U267_9RHIZ"/>
    <x v="0"/>
    <n v="624"/>
    <x v="1"/>
    <n v="322"/>
    <n v="409"/>
    <n v="23723"/>
    <s v="PF08447.11 PAS fold"/>
    <s v=" Rhizobiales"/>
    <n v="88"/>
  </r>
  <r>
    <s v="A0A011U267_9RHIZ"/>
    <x v="0"/>
    <n v="624"/>
    <x v="2"/>
    <n v="53"/>
    <n v="156"/>
    <n v="27168"/>
    <s v="PF13426.6 PAS domain"/>
    <s v=" Rhizobiales"/>
    <n v="104"/>
  </r>
  <r>
    <s v="A0A011UKB6_9RHIZ"/>
    <x v="1"/>
    <n v="351"/>
    <x v="0"/>
    <n v="149"/>
    <n v="231"/>
    <n v="1627"/>
    <s v="PF07536.13 HWE histidine kinase"/>
    <s v=" Rhizobiales"/>
    <n v="83"/>
  </r>
  <r>
    <s v="A0A011UL64_9RHIZ"/>
    <x v="2"/>
    <n v="537"/>
    <x v="3"/>
    <n v="70"/>
    <n v="257"/>
    <n v="1724"/>
    <s v="PF03924.12 CHASE domain"/>
    <s v=" Rhizobiales"/>
    <n v="188"/>
  </r>
  <r>
    <s v="A0A011UL64_9RHIZ"/>
    <x v="2"/>
    <n v="537"/>
    <x v="0"/>
    <n v="350"/>
    <n v="432"/>
    <n v="1627"/>
    <s v="PF07536.13 HWE histidine kinase"/>
    <s v=" Rhizobiales"/>
    <n v="83"/>
  </r>
  <r>
    <s v="A0A013VJC5_9SPHN"/>
    <x v="3"/>
    <n v="508"/>
    <x v="4"/>
    <n v="5"/>
    <n v="156"/>
    <n v="16465"/>
    <s v="PF01590.25 GAF domain"/>
    <s v=" Sphingomonadales"/>
    <n v="152"/>
  </r>
  <r>
    <s v="A0A013VJC5_9SPHN"/>
    <x v="3"/>
    <n v="508"/>
    <x v="0"/>
    <n v="308"/>
    <n v="398"/>
    <n v="1627"/>
    <s v="PF07536.13 HWE histidine kinase"/>
    <s v=" Sphingomonadales"/>
    <n v="91"/>
  </r>
  <r>
    <s v="A0A013VJC5_9SPHN"/>
    <x v="3"/>
    <n v="508"/>
    <x v="1"/>
    <n v="203"/>
    <n v="289"/>
    <n v="23723"/>
    <s v="PF08447.11 PAS fold"/>
    <s v=" Sphingomonadales"/>
    <n v="87"/>
  </r>
  <r>
    <s v="A0A013WHK9_9SPHN"/>
    <x v="4"/>
    <n v="333"/>
    <x v="0"/>
    <n v="140"/>
    <n v="227"/>
    <n v="1627"/>
    <s v="PF07536.13 HWE histidine kinase"/>
    <s v=" Sphingomonadales"/>
    <n v="88"/>
  </r>
  <r>
    <s v="A0A013WHK9_9SPHN"/>
    <x v="4"/>
    <n v="333"/>
    <x v="1"/>
    <n v="37"/>
    <n v="115"/>
    <n v="23723"/>
    <s v="PF08447.11 PAS fold"/>
    <s v=" Sphingomonadales"/>
    <n v="79"/>
  </r>
  <r>
    <s v="A0A013WSF1_9SPHN"/>
    <x v="5"/>
    <n v="357"/>
    <x v="0"/>
    <n v="167"/>
    <n v="253"/>
    <n v="1627"/>
    <s v="PF07536.13 HWE histidine kinase"/>
    <s v=" Sphingomonadales"/>
    <n v="87"/>
  </r>
  <r>
    <s v="A0A013WSF1_9SPHN"/>
    <x v="5"/>
    <n v="357"/>
    <x v="5"/>
    <n v="41"/>
    <n v="151"/>
    <n v="21613"/>
    <s v="PF00989.24 PAS fold"/>
    <s v=" Sphingomonadales"/>
    <n v="111"/>
  </r>
  <r>
    <s v="A0A013WV13_9SPHN"/>
    <x v="6"/>
    <n v="358"/>
    <x v="0"/>
    <n v="157"/>
    <n v="239"/>
    <n v="1627"/>
    <s v="PF07536.13 HWE histidine kinase"/>
    <s v=" Sphingomonadales"/>
    <n v="83"/>
  </r>
  <r>
    <s v="A0A013XQS0_9SPHN"/>
    <x v="7"/>
    <n v="341"/>
    <x v="0"/>
    <n v="147"/>
    <n v="231"/>
    <n v="1627"/>
    <s v="PF07536.13 HWE histidine kinase"/>
    <s v=" Sphingomonadales"/>
    <n v="85"/>
  </r>
  <r>
    <s v="A0A013XQS0_9SPHN"/>
    <x v="7"/>
    <n v="341"/>
    <x v="2"/>
    <n v="29"/>
    <n v="133"/>
    <n v="27168"/>
    <s v="PF13426.6 PAS domain"/>
    <s v=" Sphingomonadales"/>
    <n v="105"/>
  </r>
  <r>
    <s v="A0A017HDM3_9RHOB"/>
    <x v="8"/>
    <n v="348"/>
    <x v="0"/>
    <n v="148"/>
    <n v="225"/>
    <n v="1627"/>
    <s v="PF07536.13 HWE histidine kinase"/>
    <s v=" Rhodobacterales"/>
    <n v="78"/>
  </r>
  <r>
    <s v="A0A017HDM3_9RHOB"/>
    <x v="8"/>
    <n v="348"/>
    <x v="5"/>
    <n v="14"/>
    <n v="132"/>
    <n v="21613"/>
    <s v="PF00989.24 PAS fold"/>
    <s v=" Rhodobacterales"/>
    <n v="119"/>
  </r>
  <r>
    <s v="A0A017HF17_9RHOB"/>
    <x v="9"/>
    <n v="443"/>
    <x v="0"/>
    <n v="266"/>
    <n v="341"/>
    <n v="1627"/>
    <s v="PF07536.13 HWE histidine kinase"/>
    <s v=" Rhodobacterales"/>
    <n v="76"/>
  </r>
  <r>
    <s v="A0A017HF17_9RHOB"/>
    <x v="9"/>
    <n v="443"/>
    <x v="6"/>
    <n v="148"/>
    <n v="255"/>
    <n v="23651"/>
    <s v="PF08448.9 PAS fold"/>
    <s v=" Rhodobacterales"/>
    <n v="108"/>
  </r>
  <r>
    <s v="A0A017HF17_9RHOB"/>
    <x v="9"/>
    <n v="443"/>
    <x v="2"/>
    <n v="21"/>
    <n v="126"/>
    <n v="27168"/>
    <s v="PF13426.6 PAS domain"/>
    <s v=" Rhodobacterales"/>
    <n v="106"/>
  </r>
  <r>
    <s v="A0A017HGA6_9RHOB"/>
    <x v="10"/>
    <n v="495"/>
    <x v="0"/>
    <n v="309"/>
    <n v="393"/>
    <n v="1627"/>
    <s v="PF07536.13 HWE histidine kinase"/>
    <s v=" Rhodobacterales"/>
    <n v="85"/>
  </r>
  <r>
    <s v="A0A017HGA6_9RHOB"/>
    <x v="10"/>
    <n v="495"/>
    <x v="5"/>
    <n v="177"/>
    <n v="293"/>
    <n v="21613"/>
    <s v="PF00989.24 PAS fold"/>
    <s v=" Rhodobacterales"/>
    <n v="117"/>
  </r>
  <r>
    <s v="A0A017HGA6_9RHOB"/>
    <x v="10"/>
    <n v="495"/>
    <x v="1"/>
    <n v="74"/>
    <n v="159"/>
    <n v="23723"/>
    <s v="PF08447.11 PAS fold"/>
    <s v=" Rhodobacterales"/>
    <n v="86"/>
  </r>
  <r>
    <s v="A0A017HH18_9RHOB"/>
    <x v="11"/>
    <n v="855"/>
    <x v="4"/>
    <n v="146"/>
    <n v="312"/>
    <n v="16465"/>
    <s v="PF01590.25 GAF domain"/>
    <s v=" Rhodobacterales"/>
    <n v="167"/>
  </r>
  <r>
    <s v="A0A017HH18_9RHOB"/>
    <x v="11"/>
    <n v="855"/>
    <x v="0"/>
    <n v="525"/>
    <n v="607"/>
    <n v="1627"/>
    <s v="PF07536.13 HWE histidine kinase"/>
    <s v=" Rhodobacterales"/>
    <n v="83"/>
  </r>
  <r>
    <s v="A0A017HH18_9RHOB"/>
    <x v="11"/>
    <n v="855"/>
    <x v="7"/>
    <n v="15"/>
    <n v="122"/>
    <n v="1303"/>
    <s v="PF08446.10 PAS fold"/>
    <s v=" Rhodobacterales"/>
    <n v="108"/>
  </r>
  <r>
    <s v="A0A017HH18_9RHOB"/>
    <x v="11"/>
    <n v="855"/>
    <x v="8"/>
    <n v="324"/>
    <n v="506"/>
    <n v="1430"/>
    <s v="PF00360.19 Phytochrome region"/>
    <s v=" Rhodobacterales"/>
    <n v="183"/>
  </r>
  <r>
    <s v="A0A017HH18_9RHOB"/>
    <x v="11"/>
    <n v="855"/>
    <x v="9"/>
    <n v="740"/>
    <n v="844"/>
    <n v="176760"/>
    <s v="PF00072.23 Response regulator receiver domain"/>
    <s v=" Rhodobacterales"/>
    <n v="105"/>
  </r>
  <r>
    <s v="A0A017HH61_9RHOB"/>
    <x v="12"/>
    <n v="360"/>
    <x v="0"/>
    <n v="170"/>
    <n v="253"/>
    <n v="1627"/>
    <s v="PF07536.13 HWE histidine kinase"/>
    <s v=" Rhodobacterales"/>
    <n v="84"/>
  </r>
  <r>
    <s v="A0A017HH61_9RHOB"/>
    <x v="12"/>
    <n v="360"/>
    <x v="2"/>
    <n v="48"/>
    <n v="153"/>
    <n v="27168"/>
    <s v="PF13426.6 PAS domain"/>
    <s v=" Rhodobacterales"/>
    <n v="106"/>
  </r>
  <r>
    <s v="A0A017HHL5_9RHOB"/>
    <x v="13"/>
    <n v="322"/>
    <x v="0"/>
    <n v="142"/>
    <n v="223"/>
    <n v="1627"/>
    <s v="PF07536.13 HWE histidine kinase"/>
    <s v=" Rhodobacterales"/>
    <n v="82"/>
  </r>
  <r>
    <s v="A0A017HHL5_9RHOB"/>
    <x v="13"/>
    <n v="322"/>
    <x v="2"/>
    <n v="23"/>
    <n v="127"/>
    <n v="27168"/>
    <s v="PF13426.6 PAS domain"/>
    <s v=" Rhodobacterales"/>
    <n v="105"/>
  </r>
  <r>
    <s v="A0A017HHU6_9RHOB"/>
    <x v="14"/>
    <n v="458"/>
    <x v="0"/>
    <n v="141"/>
    <n v="222"/>
    <n v="1627"/>
    <s v="PF07536.13 HWE histidine kinase"/>
    <s v=" Rhodobacterales"/>
    <n v="82"/>
  </r>
  <r>
    <s v="A0A017HHU6_9RHOB"/>
    <x v="14"/>
    <n v="458"/>
    <x v="1"/>
    <n v="35"/>
    <n v="122"/>
    <n v="23723"/>
    <s v="PF08447.11 PAS fold"/>
    <s v=" Rhodobacterales"/>
    <n v="88"/>
  </r>
  <r>
    <s v="A0A017HIQ0_9RHOB"/>
    <x v="15"/>
    <n v="1651"/>
    <x v="10"/>
    <n v="28"/>
    <n v="203"/>
    <n v="4158"/>
    <s v="PF01339.16 CheB methylesterase"/>
    <s v=" Rhodobacterales"/>
    <n v="176"/>
  </r>
  <r>
    <s v="A0A017HIQ0_9RHOB"/>
    <x v="15"/>
    <n v="1651"/>
    <x v="11"/>
    <n v="295"/>
    <n v="488"/>
    <n v="4371"/>
    <s v="PF01739.17 CheR methyltransferase, SAM binding domain"/>
    <s v=" Rhodobacterales"/>
    <n v="194"/>
  </r>
  <r>
    <s v="A0A017HIQ0_9RHOB"/>
    <x v="15"/>
    <n v="1651"/>
    <x v="12"/>
    <n v="230"/>
    <n v="282"/>
    <n v="3657"/>
    <s v="PF03705.14 CheR methyltransferase, all-alpha domain"/>
    <s v=" Rhodobacterales"/>
    <n v="53"/>
  </r>
  <r>
    <s v="A0A017HIQ0_9RHOB"/>
    <x v="15"/>
    <n v="1651"/>
    <x v="13"/>
    <n v="1019"/>
    <n v="1158"/>
    <n v="17090"/>
    <s v="PF13185.5 GAF domain"/>
    <s v=" Rhodobacterales"/>
    <n v="140"/>
  </r>
  <r>
    <s v="A0A017HIQ0_9RHOB"/>
    <x v="15"/>
    <n v="1651"/>
    <x v="0"/>
    <n v="1430"/>
    <n v="1517"/>
    <n v="1627"/>
    <s v="PF07536.13 HWE histidine kinase"/>
    <s v=" Rhodobacterales"/>
    <n v="88"/>
  </r>
  <r>
    <s v="A0A017HIQ0_9RHOB"/>
    <x v="15"/>
    <n v="1651"/>
    <x v="5"/>
    <n v="1171"/>
    <n v="1284"/>
    <n v="21613"/>
    <s v="PF00989.24 PAS fold"/>
    <s v=" Rhodobacterales"/>
    <n v="114"/>
  </r>
  <r>
    <s v="A0A017HIQ0_9RHOB"/>
    <x v="15"/>
    <n v="1651"/>
    <x v="14"/>
    <n v="752"/>
    <n v="858"/>
    <n v="1403"/>
    <s v="PF13596.5 PAS domain"/>
    <s v=" Rhodobacterales"/>
    <n v="107"/>
  </r>
  <r>
    <s v="A0A017HIQ0_9RHOB"/>
    <x v="15"/>
    <n v="1651"/>
    <x v="1"/>
    <n v="1322"/>
    <n v="1411"/>
    <n v="23723"/>
    <s v="PF08447.11 PAS fold"/>
    <s v=" Rhodobacterales"/>
    <n v="90"/>
  </r>
  <r>
    <s v="A0A017HP25_9RHOB"/>
    <x v="16"/>
    <n v="596"/>
    <x v="0"/>
    <n v="255"/>
    <n v="336"/>
    <n v="1627"/>
    <s v="PF07536.13 HWE histidine kinase"/>
    <s v=" Rhodobacterales"/>
    <n v="82"/>
  </r>
  <r>
    <s v="A0A017HP25_9RHOB"/>
    <x v="16"/>
    <n v="596"/>
    <x v="5"/>
    <n v="128"/>
    <n v="239"/>
    <n v="21613"/>
    <s v="PF00989.24 PAS fold"/>
    <s v=" Rhodobacterales"/>
    <n v="112"/>
  </r>
  <r>
    <s v="A0A017HP25_9RHOB"/>
    <x v="16"/>
    <n v="596"/>
    <x v="6"/>
    <n v="7"/>
    <n v="122"/>
    <n v="23651"/>
    <s v="PF08448.9 PAS fold"/>
    <s v=" Rhodobacterales"/>
    <n v="116"/>
  </r>
  <r>
    <s v="A0A017HP25_9RHOB"/>
    <x v="16"/>
    <n v="596"/>
    <x v="9"/>
    <n v="475"/>
    <n v="581"/>
    <n v="176760"/>
    <s v="PF00072.23 Response regulator receiver domain"/>
    <s v=" Rhodobacterales"/>
    <n v="107"/>
  </r>
  <r>
    <s v="A0A017HT63_9RHOB"/>
    <x v="17"/>
    <n v="454"/>
    <x v="0"/>
    <n v="265"/>
    <n v="346"/>
    <n v="1627"/>
    <s v="PF07536.13 HWE histidine kinase"/>
    <s v=" Rhodobacterales"/>
    <n v="82"/>
  </r>
  <r>
    <s v="A0A017HT63_9RHOB"/>
    <x v="17"/>
    <n v="454"/>
    <x v="1"/>
    <n v="42"/>
    <n v="119"/>
    <n v="23723"/>
    <s v="PF08447.11 PAS fold"/>
    <s v=" Rhodobacterales"/>
    <n v="78"/>
  </r>
  <r>
    <s v="A0A017HT63_9RHOB"/>
    <x v="17"/>
    <n v="454"/>
    <x v="1"/>
    <n v="159"/>
    <n v="246"/>
    <n v="23723"/>
    <s v="PF08447.11 PAS fold"/>
    <s v=" Rhodobacterales"/>
    <n v="88"/>
  </r>
  <r>
    <s v="A0A021X6W8_9RHIZ"/>
    <x v="18"/>
    <n v="501"/>
    <x v="4"/>
    <n v="15"/>
    <n v="168"/>
    <n v="16465"/>
    <s v="PF01590.25 GAF domain"/>
    <s v=" Rhizobiales"/>
    <n v="154"/>
  </r>
  <r>
    <s v="A0A021X6W8_9RHIZ"/>
    <x v="18"/>
    <n v="501"/>
    <x v="0"/>
    <n v="315"/>
    <n v="397"/>
    <n v="1627"/>
    <s v="PF07536.13 HWE histidine kinase"/>
    <s v=" Rhizobiales"/>
    <n v="83"/>
  </r>
  <r>
    <s v="A0A021X6W8_9RHIZ"/>
    <x v="18"/>
    <n v="501"/>
    <x v="1"/>
    <n v="211"/>
    <n v="296"/>
    <n v="23723"/>
    <s v="PF08447.11 PAS fold"/>
    <s v=" Rhizobiales"/>
    <n v="86"/>
  </r>
  <r>
    <s v="A0A021X741_9RHIZ"/>
    <x v="19"/>
    <n v="473"/>
    <x v="0"/>
    <n v="278"/>
    <n v="357"/>
    <n v="1627"/>
    <s v="PF07536.13 HWE histidine kinase"/>
    <s v=" Rhizobiales"/>
    <n v="80"/>
  </r>
  <r>
    <s v="A0A021X741_9RHIZ"/>
    <x v="19"/>
    <n v="473"/>
    <x v="5"/>
    <n v="151"/>
    <n v="262"/>
    <n v="21613"/>
    <s v="PF00989.24 PAS fold"/>
    <s v=" Rhizobiales"/>
    <n v="112"/>
  </r>
  <r>
    <s v="A0A021X741_9RHIZ"/>
    <x v="19"/>
    <n v="473"/>
    <x v="6"/>
    <n v="39"/>
    <n v="145"/>
    <n v="23651"/>
    <s v="PF08448.9 PAS fold"/>
    <s v=" Rhizobiales"/>
    <n v="107"/>
  </r>
  <r>
    <s v="A0A021X753_9RHIZ"/>
    <x v="20"/>
    <n v="250"/>
    <x v="0"/>
    <n v="73"/>
    <n v="150"/>
    <n v="1627"/>
    <s v="PF07536.13 HWE histidine kinase"/>
    <s v=" Rhizobiales"/>
    <n v="78"/>
  </r>
  <r>
    <s v="A0A021XFW2_9RHIZ"/>
    <x v="21"/>
    <n v="563"/>
    <x v="0"/>
    <n v="362"/>
    <n v="444"/>
    <n v="1627"/>
    <s v="PF07536.13 HWE histidine kinase"/>
    <s v=" Rhizobiales"/>
    <n v="83"/>
  </r>
  <r>
    <s v="A0A021XHM8_9RHIZ"/>
    <x v="22"/>
    <n v="862"/>
    <x v="4"/>
    <n v="154"/>
    <n v="317"/>
    <n v="16465"/>
    <s v="PF01590.25 GAF domain"/>
    <s v=" Rhizobiales"/>
    <n v="164"/>
  </r>
  <r>
    <s v="A0A021XHM8_9RHIZ"/>
    <x v="22"/>
    <n v="862"/>
    <x v="0"/>
    <n v="533"/>
    <n v="613"/>
    <n v="1627"/>
    <s v="PF07536.13 HWE histidine kinase"/>
    <s v=" Rhizobiales"/>
    <n v="81"/>
  </r>
  <r>
    <s v="A0A021XHM8_9RHIZ"/>
    <x v="22"/>
    <n v="862"/>
    <x v="7"/>
    <n v="27"/>
    <n v="132"/>
    <n v="1303"/>
    <s v="PF08446.10 PAS fold"/>
    <s v=" Rhizobiales"/>
    <n v="106"/>
  </r>
  <r>
    <s v="A0A021XHM8_9RHIZ"/>
    <x v="22"/>
    <n v="862"/>
    <x v="8"/>
    <n v="332"/>
    <n v="514"/>
    <n v="1430"/>
    <s v="PF00360.19 Phytochrome region"/>
    <s v=" Rhizobiales"/>
    <n v="183"/>
  </r>
  <r>
    <s v="A0A021XHM8_9RHIZ"/>
    <x v="22"/>
    <n v="862"/>
    <x v="9"/>
    <n v="748"/>
    <n v="854"/>
    <n v="176760"/>
    <s v="PF00072.23 Response regulator receiver domain"/>
    <s v=" Rhizobiales"/>
    <n v="107"/>
  </r>
  <r>
    <s v="A0A023D7W5_ACIMT"/>
    <x v="23"/>
    <n v="699"/>
    <x v="4"/>
    <n v="41"/>
    <n v="174"/>
    <n v="16465"/>
    <s v="PF01590.25 GAF domain"/>
    <s v=" Rhodospirillales"/>
    <n v="134"/>
  </r>
  <r>
    <s v="A0A023D7W5_ACIMT"/>
    <x v="23"/>
    <n v="699"/>
    <x v="4"/>
    <n v="353"/>
    <n v="501"/>
    <n v="16465"/>
    <s v="PF01590.25 GAF domain"/>
    <s v=" Rhodospirillales"/>
    <n v="149"/>
  </r>
  <r>
    <s v="A0A023D7W5_ACIMT"/>
    <x v="23"/>
    <n v="699"/>
    <x v="0"/>
    <n v="516"/>
    <n v="595"/>
    <n v="1627"/>
    <s v="PF07536.13 HWE histidine kinase"/>
    <s v=" Rhodospirillales"/>
    <n v="80"/>
  </r>
  <r>
    <s v="A0A023D7W5_ACIMT"/>
    <x v="23"/>
    <n v="699"/>
    <x v="1"/>
    <n v="238"/>
    <n v="325"/>
    <n v="23723"/>
    <s v="PF08447.11 PAS fold"/>
    <s v=" Rhodospirillales"/>
    <n v="88"/>
  </r>
  <r>
    <s v="A0A060QK13_9PROT"/>
    <x v="24"/>
    <n v="852"/>
    <x v="4"/>
    <n v="143"/>
    <n v="304"/>
    <n v="16465"/>
    <s v="PF01590.25 GAF domain"/>
    <s v=" Rhodospirillales"/>
    <n v="162"/>
  </r>
  <r>
    <s v="A0A060QK13_9PROT"/>
    <x v="24"/>
    <n v="852"/>
    <x v="0"/>
    <n v="520"/>
    <n v="600"/>
    <n v="1627"/>
    <s v="PF07536.13 HWE histidine kinase"/>
    <s v=" Rhodospirillales"/>
    <n v="81"/>
  </r>
  <r>
    <s v="A0A060QK13_9PROT"/>
    <x v="24"/>
    <n v="852"/>
    <x v="7"/>
    <n v="12"/>
    <n v="118"/>
    <n v="1303"/>
    <s v="PF08446.10 PAS fold"/>
    <s v=" Rhodospirillales"/>
    <n v="107"/>
  </r>
  <r>
    <s v="A0A060QK13_9PROT"/>
    <x v="24"/>
    <n v="852"/>
    <x v="8"/>
    <n v="319"/>
    <n v="502"/>
    <n v="1430"/>
    <s v="PF00360.19 Phytochrome region"/>
    <s v=" Rhodospirillales"/>
    <n v="184"/>
  </r>
  <r>
    <s v="A0A060QK13_9PROT"/>
    <x v="24"/>
    <n v="852"/>
    <x v="9"/>
    <n v="736"/>
    <n v="839"/>
    <n v="176760"/>
    <s v="PF00072.23 Response regulator receiver domain"/>
    <s v=" Rhodospirillales"/>
    <n v="104"/>
  </r>
  <r>
    <s v="A0A060QK39_9PROT"/>
    <x v="25"/>
    <n v="648"/>
    <x v="13"/>
    <n v="303"/>
    <n v="447"/>
    <n v="17090"/>
    <s v="PF13185.5 GAF domain"/>
    <s v=" Rhodospirillales"/>
    <n v="145"/>
  </r>
  <r>
    <s v="A0A060QK39_9PROT"/>
    <x v="25"/>
    <n v="648"/>
    <x v="0"/>
    <n v="461"/>
    <n v="540"/>
    <n v="1627"/>
    <s v="PF07536.13 HWE histidine kinase"/>
    <s v=" Rhodospirillales"/>
    <n v="80"/>
  </r>
  <r>
    <s v="A0A060QK39_9PROT"/>
    <x v="25"/>
    <n v="648"/>
    <x v="6"/>
    <n v="198"/>
    <n v="287"/>
    <n v="23651"/>
    <s v="PF08448.9 PAS fold"/>
    <s v=" Rhodospirillales"/>
    <n v="90"/>
  </r>
  <r>
    <s v="A0A060QKZ8_9PROT"/>
    <x v="26"/>
    <n v="633"/>
    <x v="0"/>
    <n v="446"/>
    <n v="525"/>
    <n v="1627"/>
    <s v="PF07536.13 HWE histidine kinase"/>
    <s v=" Rhodospirillales"/>
    <n v="80"/>
  </r>
  <r>
    <s v="A0A061SXB1_9RHOB"/>
    <x v="27"/>
    <n v="320"/>
    <x v="0"/>
    <n v="135"/>
    <n v="217"/>
    <n v="1627"/>
    <s v="PF07536.13 HWE histidine kinase"/>
    <s v=" Rhodobacterales"/>
    <n v="83"/>
  </r>
  <r>
    <s v="A0A061SXB1_9RHOB"/>
    <x v="27"/>
    <n v="320"/>
    <x v="6"/>
    <n v="9"/>
    <n v="124"/>
    <n v="23651"/>
    <s v="PF08448.9 PAS fold"/>
    <s v=" Rhodobacterales"/>
    <n v="116"/>
  </r>
  <r>
    <s v="A0A061SXD5_9RHOB"/>
    <x v="28"/>
    <n v="347"/>
    <x v="0"/>
    <n v="162"/>
    <n v="245"/>
    <n v="1627"/>
    <s v="PF07536.13 HWE histidine kinase"/>
    <s v=" Rhodobacterales"/>
    <n v="84"/>
  </r>
  <r>
    <s v="A0A061SXD5_9RHOB"/>
    <x v="28"/>
    <n v="347"/>
    <x v="2"/>
    <n v="43"/>
    <n v="147"/>
    <n v="27168"/>
    <s v="PF13426.6 PAS domain"/>
    <s v=" Rhodobacterales"/>
    <n v="105"/>
  </r>
  <r>
    <s v="A0A062TU96_9RHOB"/>
    <x v="29"/>
    <n v="333"/>
    <x v="0"/>
    <n v="147"/>
    <n v="229"/>
    <n v="1627"/>
    <s v="PF07536.13 HWE histidine kinase"/>
    <s v=" Rhodobacterales"/>
    <n v="83"/>
  </r>
  <r>
    <s v="A0A062TU96_9RHOB"/>
    <x v="29"/>
    <n v="333"/>
    <x v="6"/>
    <n v="20"/>
    <n v="136"/>
    <n v="23651"/>
    <s v="PF08448.9 PAS fold"/>
    <s v=" Rhodobacterales"/>
    <n v="117"/>
  </r>
  <r>
    <s v="A0A062TZV3_9RHOB"/>
    <x v="30"/>
    <n v="562"/>
    <x v="0"/>
    <n v="222"/>
    <n v="301"/>
    <n v="1627"/>
    <s v="PF07536.13 HWE histidine kinase"/>
    <s v=" Rhodobacterales"/>
    <n v="80"/>
  </r>
  <r>
    <s v="A0A062TZV3_9RHOB"/>
    <x v="30"/>
    <n v="562"/>
    <x v="1"/>
    <n v="117"/>
    <n v="203"/>
    <n v="23723"/>
    <s v="PF08447.11 PAS fold"/>
    <s v=" Rhodobacterales"/>
    <n v="87"/>
  </r>
  <r>
    <s v="A0A062TZV3_9RHOB"/>
    <x v="30"/>
    <n v="562"/>
    <x v="2"/>
    <n v="1"/>
    <n v="82"/>
    <n v="27168"/>
    <s v="PF13426.6 PAS domain"/>
    <s v=" Rhodobacterales"/>
    <n v="82"/>
  </r>
  <r>
    <s v="A0A062TZV3_9RHOB"/>
    <x v="30"/>
    <n v="562"/>
    <x v="9"/>
    <n v="444"/>
    <n v="550"/>
    <n v="176760"/>
    <s v="PF00072.23 Response regulator receiver domain"/>
    <s v=" Rhodobacterales"/>
    <n v="107"/>
  </r>
  <r>
    <s v="A0A062U0W5_9RHOB"/>
    <x v="31"/>
    <n v="854"/>
    <x v="4"/>
    <n v="148"/>
    <n v="313"/>
    <n v="16465"/>
    <s v="PF01590.25 GAF domain"/>
    <s v=" Rhodobacterales"/>
    <n v="166"/>
  </r>
  <r>
    <s v="A0A062U0W5_9RHOB"/>
    <x v="31"/>
    <n v="854"/>
    <x v="0"/>
    <n v="527"/>
    <n v="609"/>
    <n v="1627"/>
    <s v="PF07536.13 HWE histidine kinase"/>
    <s v=" Rhodobacterales"/>
    <n v="83"/>
  </r>
  <r>
    <s v="A0A062U0W5_9RHOB"/>
    <x v="31"/>
    <n v="854"/>
    <x v="7"/>
    <n v="17"/>
    <n v="124"/>
    <n v="1303"/>
    <s v="PF08446.10 PAS fold"/>
    <s v=" Rhodobacterales"/>
    <n v="108"/>
  </r>
  <r>
    <s v="A0A062U0W5_9RHOB"/>
    <x v="31"/>
    <n v="854"/>
    <x v="8"/>
    <n v="326"/>
    <n v="508"/>
    <n v="1430"/>
    <s v="PF00360.19 Phytochrome region"/>
    <s v=" Rhodobacterales"/>
    <n v="183"/>
  </r>
  <r>
    <s v="A0A062U0W5_9RHOB"/>
    <x v="31"/>
    <n v="854"/>
    <x v="9"/>
    <n v="744"/>
    <n v="847"/>
    <n v="176760"/>
    <s v="PF00072.23 Response regulator receiver domain"/>
    <s v=" Rhodobacterales"/>
    <n v="104"/>
  </r>
  <r>
    <s v="A0A062U1Z8_9RHOB"/>
    <x v="32"/>
    <n v="584"/>
    <x v="0"/>
    <n v="393"/>
    <n v="475"/>
    <n v="1627"/>
    <s v="PF07536.13 HWE histidine kinase"/>
    <s v=" Rhodobacterales"/>
    <n v="83"/>
  </r>
  <r>
    <s v="A0A062U1Z8_9RHOB"/>
    <x v="32"/>
    <n v="584"/>
    <x v="1"/>
    <n v="30"/>
    <n v="116"/>
    <n v="23723"/>
    <s v="PF08447.11 PAS fold"/>
    <s v=" Rhodobacterales"/>
    <n v="87"/>
  </r>
  <r>
    <s v="A0A062U1Z8_9RHOB"/>
    <x v="32"/>
    <n v="584"/>
    <x v="6"/>
    <n v="161"/>
    <n v="253"/>
    <n v="23651"/>
    <s v="PF08448.9 PAS fold"/>
    <s v=" Rhodobacterales"/>
    <n v="93"/>
  </r>
  <r>
    <s v="A0A062U1Z8_9RHOB"/>
    <x v="32"/>
    <n v="584"/>
    <x v="6"/>
    <n v="269"/>
    <n v="382"/>
    <n v="23651"/>
    <s v="PF08448.9 PAS fold"/>
    <s v=" Rhodobacterales"/>
    <n v="114"/>
  </r>
  <r>
    <s v="A0A073J171_9RHOB"/>
    <x v="33"/>
    <n v="464"/>
    <x v="0"/>
    <n v="141"/>
    <n v="222"/>
    <n v="1627"/>
    <s v="PF07536.13 HWE histidine kinase"/>
    <s v=" Rhodobacterales"/>
    <n v="82"/>
  </r>
  <r>
    <s v="A0A073J171_9RHOB"/>
    <x v="33"/>
    <n v="464"/>
    <x v="1"/>
    <n v="40"/>
    <n v="122"/>
    <n v="23723"/>
    <s v="PF08447.11 PAS fold"/>
    <s v=" Rhodobacterales"/>
    <n v="83"/>
  </r>
  <r>
    <s v="A0A073J171_9RHOB"/>
    <x v="33"/>
    <n v="464"/>
    <x v="9"/>
    <n v="355"/>
    <n v="461"/>
    <n v="176760"/>
    <s v="PF00072.23 Response regulator receiver domain"/>
    <s v=" Rhodobacterales"/>
    <n v="107"/>
  </r>
  <r>
    <s v="A0A073J2T8_9RHOB"/>
    <x v="34"/>
    <n v="342"/>
    <x v="0"/>
    <n v="154"/>
    <n v="237"/>
    <n v="1627"/>
    <s v="PF07536.13 HWE histidine kinase"/>
    <s v=" Rhodobacterales"/>
    <n v="84"/>
  </r>
  <r>
    <s v="A0A073J2T8_9RHOB"/>
    <x v="34"/>
    <n v="342"/>
    <x v="2"/>
    <n v="34"/>
    <n v="139"/>
    <n v="27168"/>
    <s v="PF13426.6 PAS domain"/>
    <s v=" Rhodobacterales"/>
    <n v="106"/>
  </r>
  <r>
    <s v="A0A074KFD0_9RHOB"/>
    <x v="35"/>
    <n v="633"/>
    <x v="4"/>
    <n v="34"/>
    <n v="170"/>
    <n v="16465"/>
    <s v="PF01590.25 GAF domain"/>
    <s v=" Rhodobacterales"/>
    <n v="137"/>
  </r>
  <r>
    <s v="A0A074KFD0_9RHOB"/>
    <x v="35"/>
    <n v="633"/>
    <x v="0"/>
    <n v="435"/>
    <n v="523"/>
    <n v="1627"/>
    <s v="PF07536.13 HWE histidine kinase"/>
    <s v=" Rhodobacterales"/>
    <n v="89"/>
  </r>
  <r>
    <s v="A0A074KFD0_9RHOB"/>
    <x v="35"/>
    <n v="633"/>
    <x v="15"/>
    <n v="184"/>
    <n v="240"/>
    <n v="7301"/>
    <s v="PF13188.6 PAS domain"/>
    <s v=" Rhodobacterales"/>
    <n v="57"/>
  </r>
  <r>
    <s v="A0A074M3L2_ERYLO"/>
    <x v="36"/>
    <n v="852"/>
    <x v="4"/>
    <n v="144"/>
    <n v="307"/>
    <n v="16465"/>
    <s v="PF01590.25 GAF domain"/>
    <s v=" Sphingomonadales"/>
    <n v="164"/>
  </r>
  <r>
    <s v="A0A074M3L2_ERYLO"/>
    <x v="36"/>
    <n v="852"/>
    <x v="0"/>
    <n v="521"/>
    <n v="603"/>
    <n v="1627"/>
    <s v="PF07536.13 HWE histidine kinase"/>
    <s v=" Sphingomonadales"/>
    <n v="83"/>
  </r>
  <r>
    <s v="A0A074M3L2_ERYLO"/>
    <x v="36"/>
    <n v="852"/>
    <x v="7"/>
    <n v="13"/>
    <n v="120"/>
    <n v="1303"/>
    <s v="PF08446.10 PAS fold"/>
    <s v=" Sphingomonadales"/>
    <n v="108"/>
  </r>
  <r>
    <s v="A0A074M3L2_ERYLO"/>
    <x v="36"/>
    <n v="852"/>
    <x v="8"/>
    <n v="322"/>
    <n v="502"/>
    <n v="1430"/>
    <s v="PF00360.19 Phytochrome region"/>
    <s v=" Sphingomonadales"/>
    <n v="181"/>
  </r>
  <r>
    <s v="A0A074M3L2_ERYLO"/>
    <x v="36"/>
    <n v="852"/>
    <x v="9"/>
    <n v="740"/>
    <n v="847"/>
    <n v="176760"/>
    <s v="PF00072.23 Response regulator receiver domain"/>
    <s v=" Sphingomonadales"/>
    <n v="108"/>
  </r>
  <r>
    <s v="A0A074M5E1_9SPHN"/>
    <x v="37"/>
    <n v="360"/>
    <x v="0"/>
    <n v="174"/>
    <n v="255"/>
    <n v="1627"/>
    <s v="PF07536.13 HWE histidine kinase"/>
    <s v=" Sphingomonadales"/>
    <n v="82"/>
  </r>
  <r>
    <s v="A0A074M5E1_9SPHN"/>
    <x v="37"/>
    <n v="360"/>
    <x v="2"/>
    <n v="52"/>
    <n v="157"/>
    <n v="27168"/>
    <s v="PF13426.6 PAS domain"/>
    <s v=" Sphingomonadales"/>
    <n v="106"/>
  </r>
  <r>
    <s v="A0A074MA36_ERYLO"/>
    <x v="38"/>
    <n v="251"/>
    <x v="0"/>
    <n v="48"/>
    <n v="128"/>
    <n v="1627"/>
    <s v="PF07536.13 HWE histidine kinase"/>
    <s v=" Sphingomonadales"/>
    <n v="81"/>
  </r>
  <r>
    <s v="A0A074MDL6_9SPHN"/>
    <x v="39"/>
    <n v="612"/>
    <x v="0"/>
    <n v="410"/>
    <n v="490"/>
    <n v="1627"/>
    <s v="PF07536.13 HWE histidine kinase"/>
    <s v=" Sphingomonadales"/>
    <n v="81"/>
  </r>
  <r>
    <s v="A0A074MDL6_9SPHN"/>
    <x v="39"/>
    <n v="612"/>
    <x v="1"/>
    <n v="179"/>
    <n v="266"/>
    <n v="23723"/>
    <s v="PF08447.11 PAS fold"/>
    <s v=" Sphingomonadales"/>
    <n v="88"/>
  </r>
  <r>
    <s v="A0A074MDL6_9SPHN"/>
    <x v="39"/>
    <n v="612"/>
    <x v="1"/>
    <n v="307"/>
    <n v="391"/>
    <n v="23723"/>
    <s v="PF08447.11 PAS fold"/>
    <s v=" Sphingomonadales"/>
    <n v="85"/>
  </r>
  <r>
    <s v="A0A074MDL6_9SPHN"/>
    <x v="39"/>
    <n v="612"/>
    <x v="6"/>
    <n v="38"/>
    <n v="146"/>
    <n v="23651"/>
    <s v="PF08448.9 PAS fold"/>
    <s v=" Sphingomonadales"/>
    <n v="109"/>
  </r>
  <r>
    <s v="A0A074MHS9_9SPHN"/>
    <x v="40"/>
    <n v="564"/>
    <x v="3"/>
    <n v="111"/>
    <n v="276"/>
    <n v="1724"/>
    <s v="PF03924.12 CHASE domain"/>
    <s v=" Sphingomonadales"/>
    <n v="166"/>
  </r>
  <r>
    <s v="A0A074MHS9_9SPHN"/>
    <x v="40"/>
    <n v="564"/>
    <x v="0"/>
    <n v="363"/>
    <n v="445"/>
    <n v="1627"/>
    <s v="PF07536.13 HWE histidine kinase"/>
    <s v=" Sphingomonadales"/>
    <n v="83"/>
  </r>
  <r>
    <s v="A0A074MY96_9SPHN"/>
    <x v="41"/>
    <n v="518"/>
    <x v="4"/>
    <n v="53"/>
    <n v="187"/>
    <n v="16465"/>
    <s v="PF01590.25 GAF domain"/>
    <s v=" Sphingomonadales"/>
    <n v="135"/>
  </r>
  <r>
    <s v="A0A074MY96_9SPHN"/>
    <x v="41"/>
    <n v="518"/>
    <x v="0"/>
    <n v="330"/>
    <n v="413"/>
    <n v="1627"/>
    <s v="PF07536.13 HWE histidine kinase"/>
    <s v=" Sphingomonadales"/>
    <n v="84"/>
  </r>
  <r>
    <s v="A0A074MY96_9SPHN"/>
    <x v="41"/>
    <n v="518"/>
    <x v="1"/>
    <n v="227"/>
    <n v="311"/>
    <n v="23723"/>
    <s v="PF08447.11 PAS fold"/>
    <s v=" Sphingomonadales"/>
    <n v="85"/>
  </r>
  <r>
    <s v="A0A074N308_9SPHN"/>
    <x v="42"/>
    <n v="634"/>
    <x v="4"/>
    <n v="29"/>
    <n v="168"/>
    <n v="16465"/>
    <s v="PF01590.25 GAF domain"/>
    <s v=" Sphingomonadales"/>
    <n v="140"/>
  </r>
  <r>
    <s v="A0A074N308_9SPHN"/>
    <x v="42"/>
    <n v="634"/>
    <x v="0"/>
    <n v="432"/>
    <n v="516"/>
    <n v="1627"/>
    <s v="PF07536.13 HWE histidine kinase"/>
    <s v=" Sphingomonadales"/>
    <n v="85"/>
  </r>
  <r>
    <s v="A0A074N308_9SPHN"/>
    <x v="42"/>
    <n v="634"/>
    <x v="1"/>
    <n v="325"/>
    <n v="413"/>
    <n v="23723"/>
    <s v="PF08447.11 PAS fold"/>
    <s v=" Sphingomonadales"/>
    <n v="89"/>
  </r>
  <r>
    <s v="A0A074N308_9SPHN"/>
    <x v="42"/>
    <n v="634"/>
    <x v="6"/>
    <n v="194"/>
    <n v="293"/>
    <n v="23651"/>
    <s v="PF08448.9 PAS fold"/>
    <s v=" Sphingomonadales"/>
    <n v="100"/>
  </r>
  <r>
    <s v="A0A074TMK7_9RHOB"/>
    <x v="43"/>
    <n v="1139"/>
    <x v="10"/>
    <n v="11"/>
    <n v="185"/>
    <n v="4158"/>
    <s v="PF01339.16 CheB methylesterase"/>
    <s v=" Rhodobacterales"/>
    <n v="175"/>
  </r>
  <r>
    <s v="A0A074TMK7_9RHOB"/>
    <x v="43"/>
    <n v="1139"/>
    <x v="11"/>
    <n v="271"/>
    <n v="464"/>
    <n v="4371"/>
    <s v="PF01739.17 CheR methyltransferase, SAM binding domain"/>
    <s v=" Rhodobacterales"/>
    <n v="194"/>
  </r>
  <r>
    <s v="A0A074TMK7_9RHOB"/>
    <x v="43"/>
    <n v="1139"/>
    <x v="12"/>
    <n v="207"/>
    <n v="258"/>
    <n v="3657"/>
    <s v="PF03705.14 CheR methyltransferase, all-alpha domain"/>
    <s v=" Rhodobacterales"/>
    <n v="52"/>
  </r>
  <r>
    <s v="A0A074TMK7_9RHOB"/>
    <x v="43"/>
    <n v="1139"/>
    <x v="0"/>
    <n v="951"/>
    <n v="1032"/>
    <n v="1627"/>
    <s v="PF07536.13 HWE histidine kinase"/>
    <s v=" Rhodobacterales"/>
    <n v="82"/>
  </r>
  <r>
    <s v="A0A074TMK7_9RHOB"/>
    <x v="43"/>
    <n v="1139"/>
    <x v="14"/>
    <n v="704"/>
    <n v="811"/>
    <n v="1403"/>
    <s v="PF13596.5 PAS domain"/>
    <s v=" Rhodobacterales"/>
    <n v="108"/>
  </r>
  <r>
    <s v="A0A074U741_9RHOB"/>
    <x v="44"/>
    <n v="629"/>
    <x v="4"/>
    <n v="30"/>
    <n v="166"/>
    <n v="16465"/>
    <s v="PF01590.25 GAF domain"/>
    <s v=" Rhodobacterales"/>
    <n v="137"/>
  </r>
  <r>
    <s v="A0A074U741_9RHOB"/>
    <x v="44"/>
    <n v="629"/>
    <x v="0"/>
    <n v="431"/>
    <n v="519"/>
    <n v="1627"/>
    <s v="PF07536.13 HWE histidine kinase"/>
    <s v=" Rhodobacterales"/>
    <n v="89"/>
  </r>
  <r>
    <s v="A0A074U741_9RHOB"/>
    <x v="44"/>
    <n v="629"/>
    <x v="15"/>
    <n v="180"/>
    <n v="244"/>
    <n v="7301"/>
    <s v="PF13188.6 PAS domain"/>
    <s v=" Rhodobacterales"/>
    <n v="65"/>
  </r>
  <r>
    <s v="A0A081BU31_9BACT"/>
    <x v="45"/>
    <n v="572"/>
    <x v="13"/>
    <n v="206"/>
    <n v="347"/>
    <n v="17090"/>
    <s v="PF13185.5 GAF domain"/>
    <n v="0"/>
    <n v="142"/>
  </r>
  <r>
    <s v="A0A081BU31_9BACT"/>
    <x v="45"/>
    <n v="572"/>
    <x v="16"/>
    <n v="466"/>
    <n v="565"/>
    <n v="133923"/>
    <s v="PF02518.25 Histidine kinase-, DNA gyrase B-, and HSP90-like ATPase"/>
    <n v="0"/>
    <n v="100"/>
  </r>
  <r>
    <s v="A0A081BU31_9BACT"/>
    <x v="45"/>
    <n v="572"/>
    <x v="0"/>
    <n v="368"/>
    <n v="457"/>
    <n v="1627"/>
    <s v="PF07536.13 HWE histidine kinase"/>
    <n v="0"/>
    <n v="90"/>
  </r>
  <r>
    <s v="A0A081BU31_9BACT"/>
    <x v="45"/>
    <n v="572"/>
    <x v="15"/>
    <n v="65"/>
    <n v="133"/>
    <n v="7301"/>
    <s v="PF13188.6 PAS domain"/>
    <n v="0"/>
    <n v="69"/>
  </r>
  <r>
    <s v="A0A081CPP4_9RHIZ"/>
    <x v="46"/>
    <n v="331"/>
    <x v="0"/>
    <n v="139"/>
    <n v="221"/>
    <n v="1627"/>
    <s v="PF07536.13 HWE histidine kinase"/>
    <s v=" Rhizobiales"/>
    <n v="83"/>
  </r>
  <r>
    <s v="A0A081CPP5_9RHIZ"/>
    <x v="47"/>
    <n v="569"/>
    <x v="0"/>
    <n v="369"/>
    <n v="450"/>
    <n v="1627"/>
    <s v="PF07536.13 HWE histidine kinase"/>
    <s v=" Rhizobiales"/>
    <n v="82"/>
  </r>
  <r>
    <s v="A0A081CQE5_9RHIZ"/>
    <x v="48"/>
    <n v="476"/>
    <x v="0"/>
    <n v="284"/>
    <n v="366"/>
    <n v="1627"/>
    <s v="PF07536.13 HWE histidine kinase"/>
    <s v=" Rhizobiales"/>
    <n v="83"/>
  </r>
  <r>
    <s v="A0A081CQE5_9RHIZ"/>
    <x v="48"/>
    <n v="476"/>
    <x v="6"/>
    <n v="30"/>
    <n v="141"/>
    <n v="23651"/>
    <s v="PF08448.9 PAS fold"/>
    <s v=" Rhizobiales"/>
    <n v="112"/>
  </r>
  <r>
    <s v="A0A081CQE5_9RHIZ"/>
    <x v="48"/>
    <n v="476"/>
    <x v="6"/>
    <n v="157"/>
    <n v="273"/>
    <n v="23651"/>
    <s v="PF08448.9 PAS fold"/>
    <s v=" Rhizobiales"/>
    <n v="117"/>
  </r>
  <r>
    <s v="A0A081CR71_9RHIZ"/>
    <x v="49"/>
    <n v="850"/>
    <x v="4"/>
    <n v="141"/>
    <n v="304"/>
    <n v="16465"/>
    <s v="PF01590.25 GAF domain"/>
    <s v=" Rhizobiales"/>
    <n v="164"/>
  </r>
  <r>
    <s v="A0A081CR71_9RHIZ"/>
    <x v="49"/>
    <n v="850"/>
    <x v="0"/>
    <n v="520"/>
    <n v="600"/>
    <n v="1627"/>
    <s v="PF07536.13 HWE histidine kinase"/>
    <s v=" Rhizobiales"/>
    <n v="81"/>
  </r>
  <r>
    <s v="A0A081CR71_9RHIZ"/>
    <x v="49"/>
    <n v="850"/>
    <x v="7"/>
    <n v="13"/>
    <n v="119"/>
    <n v="1303"/>
    <s v="PF08446.10 PAS fold"/>
    <s v=" Rhizobiales"/>
    <n v="107"/>
  </r>
  <r>
    <s v="A0A081CR71_9RHIZ"/>
    <x v="49"/>
    <n v="850"/>
    <x v="8"/>
    <n v="319"/>
    <n v="501"/>
    <n v="1430"/>
    <s v="PF00360.19 Phytochrome region"/>
    <s v=" Rhizobiales"/>
    <n v="183"/>
  </r>
  <r>
    <s v="A0A081CR71_9RHIZ"/>
    <x v="49"/>
    <n v="850"/>
    <x v="9"/>
    <n v="734"/>
    <n v="840"/>
    <n v="176760"/>
    <s v="PF00072.23 Response regulator receiver domain"/>
    <s v=" Rhizobiales"/>
    <n v="107"/>
  </r>
  <r>
    <s v="A0A081CZJ8_9RHIZ"/>
    <x v="50"/>
    <n v="879"/>
    <x v="4"/>
    <n v="24"/>
    <n v="157"/>
    <n v="16465"/>
    <s v="PF01590.25 GAF domain"/>
    <s v=" Rhizobiales"/>
    <n v="134"/>
  </r>
  <r>
    <s v="A0A081CZJ8_9RHIZ"/>
    <x v="50"/>
    <n v="879"/>
    <x v="0"/>
    <n v="688"/>
    <n v="768"/>
    <n v="1627"/>
    <s v="PF07536.13 HWE histidine kinase"/>
    <s v=" Rhizobiales"/>
    <n v="81"/>
  </r>
  <r>
    <s v="A0A081CZJ8_9RHIZ"/>
    <x v="50"/>
    <n v="879"/>
    <x v="1"/>
    <n v="208"/>
    <n v="294"/>
    <n v="23723"/>
    <s v="PF08447.11 PAS fold"/>
    <s v=" Rhizobiales"/>
    <n v="87"/>
  </r>
  <r>
    <s v="A0A081CZJ8_9RHIZ"/>
    <x v="50"/>
    <n v="879"/>
    <x v="1"/>
    <n v="334"/>
    <n v="423"/>
    <n v="23723"/>
    <s v="PF08447.11 PAS fold"/>
    <s v=" Rhizobiales"/>
    <n v="90"/>
  </r>
  <r>
    <s v="A0A081CZJ8_9RHIZ"/>
    <x v="50"/>
    <n v="879"/>
    <x v="1"/>
    <n v="463"/>
    <n v="552"/>
    <n v="23723"/>
    <s v="PF08447.11 PAS fold"/>
    <s v=" Rhizobiales"/>
    <n v="90"/>
  </r>
  <r>
    <s v="A0A081CZJ8_9RHIZ"/>
    <x v="50"/>
    <n v="879"/>
    <x v="6"/>
    <n v="587"/>
    <n v="677"/>
    <n v="23651"/>
    <s v="PF08448.9 PAS fold"/>
    <s v=" Rhizobiales"/>
    <n v="91"/>
  </r>
  <r>
    <s v="A0A081D087_9RHIZ"/>
    <x v="51"/>
    <n v="678"/>
    <x v="4"/>
    <n v="335"/>
    <n v="474"/>
    <n v="16465"/>
    <s v="PF01590.25 GAF domain"/>
    <s v=" Rhizobiales"/>
    <n v="140"/>
  </r>
  <r>
    <s v="A0A081D087_9RHIZ"/>
    <x v="51"/>
    <n v="678"/>
    <x v="0"/>
    <n v="489"/>
    <n v="568"/>
    <n v="1627"/>
    <s v="PF07536.13 HWE histidine kinase"/>
    <s v=" Rhizobiales"/>
    <n v="80"/>
  </r>
  <r>
    <s v="A0A081D087_9RHIZ"/>
    <x v="51"/>
    <n v="678"/>
    <x v="1"/>
    <n v="220"/>
    <n v="307"/>
    <n v="23723"/>
    <s v="PF08447.11 PAS fold"/>
    <s v=" Rhizobiales"/>
    <n v="88"/>
  </r>
  <r>
    <s v="A0A081D108_9RHIZ"/>
    <x v="52"/>
    <n v="336"/>
    <x v="0"/>
    <n v="142"/>
    <n v="230"/>
    <n v="1627"/>
    <s v="PF07536.13 HWE histidine kinase"/>
    <s v=" Rhizobiales"/>
    <n v="89"/>
  </r>
  <r>
    <s v="A0A081D392_9RHIZ"/>
    <x v="53"/>
    <n v="339"/>
    <x v="0"/>
    <n v="154"/>
    <n v="234"/>
    <n v="1627"/>
    <s v="PF07536.13 HWE histidine kinase"/>
    <s v=" Rhizobiales"/>
    <n v="81"/>
  </r>
  <r>
    <s v="A0A081D392_9RHIZ"/>
    <x v="53"/>
    <n v="339"/>
    <x v="6"/>
    <n v="35"/>
    <n v="142"/>
    <n v="23651"/>
    <s v="PF08448.9 PAS fold"/>
    <s v=" Rhizobiales"/>
    <n v="108"/>
  </r>
  <r>
    <s v="A0A081M9T2_9RHIZ"/>
    <x v="54"/>
    <n v="338"/>
    <x v="0"/>
    <n v="159"/>
    <n v="235"/>
    <n v="1627"/>
    <s v="PF07536.13 HWE histidine kinase"/>
    <s v=" Rhizobiales"/>
    <n v="77"/>
  </r>
  <r>
    <s v="A0A081M9T2_9RHIZ"/>
    <x v="54"/>
    <n v="338"/>
    <x v="2"/>
    <n v="37"/>
    <n v="142"/>
    <n v="27168"/>
    <s v="PF13426.6 PAS domain"/>
    <s v=" Rhizobiales"/>
    <n v="106"/>
  </r>
  <r>
    <s v="A0A081MET5_9RHIZ"/>
    <x v="55"/>
    <n v="484"/>
    <x v="0"/>
    <n v="294"/>
    <n v="376"/>
    <n v="1627"/>
    <s v="PF07536.13 HWE histidine kinase"/>
    <s v=" Rhizobiales"/>
    <n v="83"/>
  </r>
  <r>
    <s v="A0A081MET5_9RHIZ"/>
    <x v="55"/>
    <n v="484"/>
    <x v="6"/>
    <n v="52"/>
    <n v="157"/>
    <n v="23651"/>
    <s v="PF08448.9 PAS fold"/>
    <s v=" Rhizobiales"/>
    <n v="106"/>
  </r>
  <r>
    <s v="A0A081MET5_9RHIZ"/>
    <x v="55"/>
    <n v="484"/>
    <x v="6"/>
    <n v="172"/>
    <n v="283"/>
    <n v="23651"/>
    <s v="PF08448.9 PAS fold"/>
    <s v=" Rhizobiales"/>
    <n v="112"/>
  </r>
  <r>
    <s v="A0A081MFB4_9RHIZ"/>
    <x v="56"/>
    <n v="551"/>
    <x v="0"/>
    <n v="362"/>
    <n v="442"/>
    <n v="1627"/>
    <s v="PF07536.13 HWE histidine kinase"/>
    <s v=" Rhizobiales"/>
    <n v="81"/>
  </r>
  <r>
    <s v="A0A081MFB4_9RHIZ"/>
    <x v="56"/>
    <n v="551"/>
    <x v="17"/>
    <n v="30"/>
    <n v="256"/>
    <n v="9586"/>
    <s v="PF02743.17 Cache domain"/>
    <s v=" Rhizobiales"/>
    <n v="227"/>
  </r>
  <r>
    <s v="A0A081MN77_9RHIZ"/>
    <x v="57"/>
    <n v="333"/>
    <x v="0"/>
    <n v="137"/>
    <n v="219"/>
    <n v="1627"/>
    <s v="PF07536.13 HWE histidine kinase"/>
    <s v=" Rhizobiales"/>
    <n v="83"/>
  </r>
  <r>
    <s v="A0A081MND3_9RHIZ"/>
    <x v="58"/>
    <n v="565"/>
    <x v="0"/>
    <n v="363"/>
    <n v="444"/>
    <n v="1627"/>
    <s v="PF07536.13 HWE histidine kinase"/>
    <s v=" Rhizobiales"/>
    <n v="82"/>
  </r>
  <r>
    <s v="A0A081MPQ8_9RHIZ"/>
    <x v="59"/>
    <n v="847"/>
    <x v="4"/>
    <n v="141"/>
    <n v="306"/>
    <n v="16465"/>
    <s v="PF01590.25 GAF domain"/>
    <s v=" Rhizobiales"/>
    <n v="166"/>
  </r>
  <r>
    <s v="A0A081MPQ8_9RHIZ"/>
    <x v="59"/>
    <n v="847"/>
    <x v="0"/>
    <n v="520"/>
    <n v="600"/>
    <n v="1627"/>
    <s v="PF07536.13 HWE histidine kinase"/>
    <s v=" Rhizobiales"/>
    <n v="81"/>
  </r>
  <r>
    <s v="A0A081MPQ8_9RHIZ"/>
    <x v="59"/>
    <n v="847"/>
    <x v="7"/>
    <n v="12"/>
    <n v="118"/>
    <n v="1303"/>
    <s v="PF08446.10 PAS fold"/>
    <s v=" Rhizobiales"/>
    <n v="107"/>
  </r>
  <r>
    <s v="A0A081MPQ8_9RHIZ"/>
    <x v="59"/>
    <n v="847"/>
    <x v="8"/>
    <n v="319"/>
    <n v="501"/>
    <n v="1430"/>
    <s v="PF00360.19 Phytochrome region"/>
    <s v=" Rhizobiales"/>
    <n v="183"/>
  </r>
  <r>
    <s v="A0A081MPQ8_9RHIZ"/>
    <x v="59"/>
    <n v="847"/>
    <x v="9"/>
    <n v="735"/>
    <n v="841"/>
    <n v="176760"/>
    <s v="PF00072.23 Response regulator receiver domain"/>
    <s v=" Rhizobiales"/>
    <n v="107"/>
  </r>
  <r>
    <s v="A0A081MQB3_9RHIZ"/>
    <x v="60"/>
    <n v="328"/>
    <x v="0"/>
    <n v="136"/>
    <n v="217"/>
    <n v="1627"/>
    <s v="PF07536.13 HWE histidine kinase"/>
    <s v=" Rhizobiales"/>
    <n v="82"/>
  </r>
  <r>
    <s v="A0A081MQB3_9RHIZ"/>
    <x v="60"/>
    <n v="328"/>
    <x v="1"/>
    <n v="33"/>
    <n v="117"/>
    <n v="23723"/>
    <s v="PF08447.11 PAS fold"/>
    <s v=" Rhizobiales"/>
    <n v="85"/>
  </r>
  <r>
    <s v="A0A081MQE2_9RHIZ"/>
    <x v="61"/>
    <n v="335"/>
    <x v="0"/>
    <n v="148"/>
    <n v="228"/>
    <n v="1627"/>
    <s v="PF07536.13 HWE histidine kinase"/>
    <s v=" Rhizobiales"/>
    <n v="81"/>
  </r>
  <r>
    <s v="A0A081MQE2_9RHIZ"/>
    <x v="61"/>
    <n v="335"/>
    <x v="9"/>
    <n v="12"/>
    <n v="123"/>
    <n v="176760"/>
    <s v="PF00072.23 Response regulator receiver domain"/>
    <s v=" Rhizobiales"/>
    <n v="112"/>
  </r>
  <r>
    <s v="A0A081MT51_9RHIZ"/>
    <x v="62"/>
    <n v="333"/>
    <x v="0"/>
    <n v="140"/>
    <n v="227"/>
    <n v="1627"/>
    <s v="PF07536.13 HWE histidine kinase"/>
    <s v=" Rhizobiales"/>
    <n v="88"/>
  </r>
  <r>
    <s v="A0A081MT51_9RHIZ"/>
    <x v="62"/>
    <n v="333"/>
    <x v="1"/>
    <n v="35"/>
    <n v="118"/>
    <n v="23723"/>
    <s v="PF08447.11 PAS fold"/>
    <s v=" Rhizobiales"/>
    <n v="84"/>
  </r>
  <r>
    <s v="A0A084U818_9RHIZ"/>
    <x v="63"/>
    <n v="515"/>
    <x v="13"/>
    <n v="159"/>
    <n v="299"/>
    <n v="17090"/>
    <s v="PF13185.5 GAF domain"/>
    <s v=" Rhizobiales"/>
    <n v="141"/>
  </r>
  <r>
    <s v="A0A084U818_9RHIZ"/>
    <x v="63"/>
    <n v="515"/>
    <x v="0"/>
    <n v="315"/>
    <n v="393"/>
    <n v="1627"/>
    <s v="PF07536.13 HWE histidine kinase"/>
    <s v=" Rhizobiales"/>
    <n v="79"/>
  </r>
  <r>
    <s v="A0A084U818_9RHIZ"/>
    <x v="63"/>
    <n v="515"/>
    <x v="1"/>
    <n v="38"/>
    <n v="125"/>
    <n v="23723"/>
    <s v="PF08447.11 PAS fold"/>
    <s v=" Rhizobiales"/>
    <n v="88"/>
  </r>
  <r>
    <s v="A0A084U9M6_9RHIZ"/>
    <x v="64"/>
    <n v="482"/>
    <x v="0"/>
    <n v="296"/>
    <n v="374"/>
    <n v="1627"/>
    <s v="PF07536.13 HWE histidine kinase"/>
    <s v=" Rhizobiales"/>
    <n v="79"/>
  </r>
  <r>
    <s v="A0A084U9M6_9RHIZ"/>
    <x v="64"/>
    <n v="482"/>
    <x v="6"/>
    <n v="9"/>
    <n v="129"/>
    <n v="23651"/>
    <s v="PF08448.9 PAS fold"/>
    <s v=" Rhizobiales"/>
    <n v="121"/>
  </r>
  <r>
    <s v="A0A084U9M6_9RHIZ"/>
    <x v="64"/>
    <n v="482"/>
    <x v="6"/>
    <n v="170"/>
    <n v="285"/>
    <n v="23651"/>
    <s v="PF08448.9 PAS fold"/>
    <s v=" Rhizobiales"/>
    <n v="116"/>
  </r>
  <r>
    <s v="A0A084UA70_9RHIZ"/>
    <x v="65"/>
    <n v="626"/>
    <x v="0"/>
    <n v="283"/>
    <n v="363"/>
    <n v="1627"/>
    <s v="PF07536.13 HWE histidine kinase"/>
    <s v=" Rhizobiales"/>
    <n v="81"/>
  </r>
  <r>
    <s v="A0A084UA70_9RHIZ"/>
    <x v="65"/>
    <n v="626"/>
    <x v="6"/>
    <n v="158"/>
    <n v="272"/>
    <n v="23651"/>
    <s v="PF08448.9 PAS fold"/>
    <s v=" Rhizobiales"/>
    <n v="115"/>
  </r>
  <r>
    <s v="A0A084UA70_9RHIZ"/>
    <x v="65"/>
    <n v="626"/>
    <x v="2"/>
    <n v="29"/>
    <n v="139"/>
    <n v="27168"/>
    <s v="PF13426.6 PAS domain"/>
    <s v=" Rhizobiales"/>
    <n v="111"/>
  </r>
  <r>
    <s v="A0A084UA70_9RHIZ"/>
    <x v="65"/>
    <n v="626"/>
    <x v="9"/>
    <n v="500"/>
    <n v="606"/>
    <n v="176760"/>
    <s v="PF00072.23 Response regulator receiver domain"/>
    <s v=" Rhizobiales"/>
    <n v="107"/>
  </r>
  <r>
    <s v="A0A084UEC5_9RHIZ"/>
    <x v="66"/>
    <n v="572"/>
    <x v="0"/>
    <n v="376"/>
    <n v="458"/>
    <n v="1627"/>
    <s v="PF07536.13 HWE histidine kinase"/>
    <s v=" Rhizobiales"/>
    <n v="83"/>
  </r>
  <r>
    <s v="A0A085BSP3_9RHOB"/>
    <x v="67"/>
    <n v="485"/>
    <x v="0"/>
    <n v="292"/>
    <n v="373"/>
    <n v="1627"/>
    <s v="PF07536.13 HWE histidine kinase"/>
    <s v=" Rhodobacterales"/>
    <n v="82"/>
  </r>
  <r>
    <s v="A0A085BSP3_9RHOB"/>
    <x v="67"/>
    <n v="485"/>
    <x v="1"/>
    <n v="187"/>
    <n v="273"/>
    <n v="23723"/>
    <s v="PF08447.11 PAS fold"/>
    <s v=" Rhodobacterales"/>
    <n v="87"/>
  </r>
  <r>
    <s v="A0A085C090_9RHOB"/>
    <x v="68"/>
    <n v="366"/>
    <x v="0"/>
    <n v="175"/>
    <n v="254"/>
    <n v="1627"/>
    <s v="PF07536.13 HWE histidine kinase"/>
    <s v=" Rhodobacterales"/>
    <n v="80"/>
  </r>
  <r>
    <s v="A0A085C090_9RHOB"/>
    <x v="68"/>
    <n v="366"/>
    <x v="5"/>
    <n v="42"/>
    <n v="159"/>
    <n v="21613"/>
    <s v="PF00989.24 PAS fold"/>
    <s v=" Rhodobacterales"/>
    <n v="118"/>
  </r>
  <r>
    <s v="A0A085ER60_9RHIZ"/>
    <x v="69"/>
    <n v="485"/>
    <x v="0"/>
    <n v="292"/>
    <n v="380"/>
    <n v="1627"/>
    <s v="PF07536.13 HWE histidine kinase"/>
    <s v=" Rhizobiales"/>
    <n v="89"/>
  </r>
  <r>
    <s v="A0A085ER60_9RHIZ"/>
    <x v="69"/>
    <n v="485"/>
    <x v="5"/>
    <n v="165"/>
    <n v="276"/>
    <n v="21613"/>
    <s v="PF00989.24 PAS fold"/>
    <s v=" Rhizobiales"/>
    <n v="112"/>
  </r>
  <r>
    <s v="A0A085ER60_9RHIZ"/>
    <x v="69"/>
    <n v="485"/>
    <x v="6"/>
    <n v="44"/>
    <n v="159"/>
    <n v="23651"/>
    <s v="PF08448.9 PAS fold"/>
    <s v=" Rhizobiales"/>
    <n v="116"/>
  </r>
  <r>
    <s v="A0A085ETI2_9RHIZ"/>
    <x v="70"/>
    <n v="503"/>
    <x v="4"/>
    <n v="34"/>
    <n v="163"/>
    <n v="16465"/>
    <s v="PF01590.25 GAF domain"/>
    <s v=" Rhizobiales"/>
    <n v="130"/>
  </r>
  <r>
    <s v="A0A085ETI2_9RHIZ"/>
    <x v="70"/>
    <n v="503"/>
    <x v="0"/>
    <n v="313"/>
    <n v="395"/>
    <n v="1627"/>
    <s v="PF07536.13 HWE histidine kinase"/>
    <s v=" Rhizobiales"/>
    <n v="83"/>
  </r>
  <r>
    <s v="A0A085FBF0_9RHIZ"/>
    <x v="71"/>
    <n v="565"/>
    <x v="0"/>
    <n v="365"/>
    <n v="447"/>
    <n v="1627"/>
    <s v="PF07536.13 HWE histidine kinase"/>
    <s v=" Rhizobiales"/>
    <n v="83"/>
  </r>
  <r>
    <s v="A0A085FMR7_9BRAD"/>
    <x v="72"/>
    <n v="507"/>
    <x v="13"/>
    <n v="44"/>
    <n v="181"/>
    <n v="17090"/>
    <s v="PF13185.5 GAF domain"/>
    <s v=" Rhizobiales"/>
    <n v="138"/>
  </r>
  <r>
    <s v="A0A085FMR7_9BRAD"/>
    <x v="72"/>
    <n v="507"/>
    <x v="0"/>
    <n v="317"/>
    <n v="404"/>
    <n v="1627"/>
    <s v="PF07536.13 HWE histidine kinase"/>
    <s v=" Rhizobiales"/>
    <n v="88"/>
  </r>
  <r>
    <s v="A0A085FMR7_9BRAD"/>
    <x v="72"/>
    <n v="507"/>
    <x v="5"/>
    <n v="190"/>
    <n v="301"/>
    <n v="21613"/>
    <s v="PF00989.24 PAS fold"/>
    <s v=" Rhizobiales"/>
    <n v="112"/>
  </r>
  <r>
    <s v="A0A085TSD3_9RHOB"/>
    <x v="73"/>
    <n v="1130"/>
    <x v="10"/>
    <n v="1"/>
    <n v="175"/>
    <n v="4158"/>
    <s v="PF01339.16 CheB methylesterase"/>
    <s v=" Rhodobacterales"/>
    <n v="175"/>
  </r>
  <r>
    <s v="A0A085TSD3_9RHOB"/>
    <x v="73"/>
    <n v="1130"/>
    <x v="11"/>
    <n v="260"/>
    <n v="453"/>
    <n v="4371"/>
    <s v="PF01739.17 CheR methyltransferase, SAM binding domain"/>
    <s v=" Rhodobacterales"/>
    <n v="194"/>
  </r>
  <r>
    <s v="A0A085TSD3_9RHOB"/>
    <x v="73"/>
    <n v="1130"/>
    <x v="12"/>
    <n v="196"/>
    <n v="247"/>
    <n v="3657"/>
    <s v="PF03705.14 CheR methyltransferase, all-alpha domain"/>
    <s v=" Rhodobacterales"/>
    <n v="52"/>
  </r>
  <r>
    <s v="A0A085TSD3_9RHOB"/>
    <x v="73"/>
    <n v="1130"/>
    <x v="0"/>
    <n v="940"/>
    <n v="1022"/>
    <n v="1627"/>
    <s v="PF07536.13 HWE histidine kinase"/>
    <s v=" Rhodobacterales"/>
    <n v="83"/>
  </r>
  <r>
    <s v="A0A085TSD3_9RHOB"/>
    <x v="73"/>
    <n v="1130"/>
    <x v="14"/>
    <n v="693"/>
    <n v="800"/>
    <n v="1403"/>
    <s v="PF13596.5 PAS domain"/>
    <s v=" Rhodobacterales"/>
    <n v="108"/>
  </r>
  <r>
    <s v="A0A085U0E5_9RHOB"/>
    <x v="74"/>
    <n v="325"/>
    <x v="0"/>
    <n v="136"/>
    <n v="221"/>
    <n v="1627"/>
    <s v="PF07536.13 HWE histidine kinase"/>
    <s v=" Rhodobacterales"/>
    <n v="86"/>
  </r>
  <r>
    <s v="A0A085U0E5_9RHOB"/>
    <x v="74"/>
    <n v="325"/>
    <x v="5"/>
    <n v="9"/>
    <n v="120"/>
    <n v="21613"/>
    <s v="PF00989.24 PAS fold"/>
    <s v=" Rhodobacterales"/>
    <n v="112"/>
  </r>
  <r>
    <s v="A0A086MD94_9RHIZ"/>
    <x v="75"/>
    <n v="461"/>
    <x v="0"/>
    <n v="267"/>
    <n v="356"/>
    <n v="1627"/>
    <s v="PF07536.13 HWE histidine kinase"/>
    <s v=" Rhizobiales"/>
    <n v="90"/>
  </r>
  <r>
    <s v="A0A086MD94_9RHIZ"/>
    <x v="75"/>
    <n v="461"/>
    <x v="1"/>
    <n v="156"/>
    <n v="248"/>
    <n v="23723"/>
    <s v="PF08447.11 PAS fold"/>
    <s v=" Rhizobiales"/>
    <n v="93"/>
  </r>
  <r>
    <s v="A0A086MD94_9RHIZ"/>
    <x v="75"/>
    <n v="461"/>
    <x v="6"/>
    <n v="5"/>
    <n v="117"/>
    <n v="23651"/>
    <s v="PF08448.9 PAS fold"/>
    <s v=" Rhizobiales"/>
    <n v="113"/>
  </r>
  <r>
    <s v="A0A086MEF8_9RHIZ"/>
    <x v="76"/>
    <n v="606"/>
    <x v="0"/>
    <n v="419"/>
    <n v="501"/>
    <n v="1627"/>
    <s v="PF07536.13 HWE histidine kinase"/>
    <s v=" Rhizobiales"/>
    <n v="83"/>
  </r>
  <r>
    <s v="A0A086MEF8_9RHIZ"/>
    <x v="76"/>
    <n v="606"/>
    <x v="1"/>
    <n v="312"/>
    <n v="400"/>
    <n v="23723"/>
    <s v="PF08447.11 PAS fold"/>
    <s v=" Rhizobiales"/>
    <n v="89"/>
  </r>
  <r>
    <s v="A0A086MEF8_9RHIZ"/>
    <x v="76"/>
    <n v="606"/>
    <x v="6"/>
    <n v="52"/>
    <n v="161"/>
    <n v="23651"/>
    <s v="PF08448.9 PAS fold"/>
    <s v=" Rhizobiales"/>
    <n v="110"/>
  </r>
  <r>
    <s v="A0A086MEF8_9RHIZ"/>
    <x v="76"/>
    <n v="606"/>
    <x v="6"/>
    <n v="177"/>
    <n v="280"/>
    <n v="23651"/>
    <s v="PF08448.9 PAS fold"/>
    <s v=" Rhizobiales"/>
    <n v="104"/>
  </r>
  <r>
    <s v="A0A086MEH6_9RHIZ"/>
    <x v="77"/>
    <n v="362"/>
    <x v="0"/>
    <n v="175"/>
    <n v="257"/>
    <n v="1627"/>
    <s v="PF07536.13 HWE histidine kinase"/>
    <s v=" Rhizobiales"/>
    <n v="83"/>
  </r>
  <r>
    <s v="A0A086MFB8_9RHIZ"/>
    <x v="78"/>
    <n v="89"/>
    <x v="0"/>
    <n v="13"/>
    <n v="89"/>
    <n v="1627"/>
    <s v="PF07536.13 HWE histidine kinase"/>
    <s v=" Rhizobiales"/>
    <n v="77"/>
  </r>
  <r>
    <s v="A0A086MFS2_9RHIZ"/>
    <x v="79"/>
    <n v="671"/>
    <x v="0"/>
    <n v="478"/>
    <n v="559"/>
    <n v="1627"/>
    <s v="PF07536.13 HWE histidine kinase"/>
    <s v=" Rhizobiales"/>
    <n v="82"/>
  </r>
  <r>
    <s v="A0A086MFS2_9RHIZ"/>
    <x v="79"/>
    <n v="671"/>
    <x v="6"/>
    <n v="357"/>
    <n v="467"/>
    <n v="23651"/>
    <s v="PF08448.9 PAS fold"/>
    <s v=" Rhizobiales"/>
    <n v="111"/>
  </r>
  <r>
    <s v="A0A086MK83_9RHIZ"/>
    <x v="80"/>
    <n v="334"/>
    <x v="0"/>
    <n v="138"/>
    <n v="220"/>
    <n v="1627"/>
    <s v="PF07536.13 HWE histidine kinase"/>
    <s v=" Rhizobiales"/>
    <n v="83"/>
  </r>
  <r>
    <s v="A0A086MK83_9RHIZ"/>
    <x v="80"/>
    <n v="334"/>
    <x v="2"/>
    <n v="16"/>
    <n v="124"/>
    <n v="27168"/>
    <s v="PF13426.6 PAS domain"/>
    <s v=" Rhizobiales"/>
    <n v="109"/>
  </r>
  <r>
    <s v="A0A086MKC9_9RHIZ"/>
    <x v="81"/>
    <n v="384"/>
    <x v="4"/>
    <n v="28"/>
    <n v="160"/>
    <n v="16465"/>
    <s v="PF01590.25 GAF domain"/>
    <s v=" Rhizobiales"/>
    <n v="133"/>
  </r>
  <r>
    <s v="A0A086MKC9_9RHIZ"/>
    <x v="81"/>
    <n v="384"/>
    <x v="0"/>
    <n v="189"/>
    <n v="271"/>
    <n v="1627"/>
    <s v="PF07536.13 HWE histidine kinase"/>
    <s v=" Rhizobiales"/>
    <n v="83"/>
  </r>
  <r>
    <s v="A0A086MKV9_9RHIZ"/>
    <x v="82"/>
    <n v="558"/>
    <x v="0"/>
    <n v="370"/>
    <n v="452"/>
    <n v="1627"/>
    <s v="PF07536.13 HWE histidine kinase"/>
    <s v=" Rhizobiales"/>
    <n v="83"/>
  </r>
  <r>
    <s v="A0A086MKV9_9RHIZ"/>
    <x v="82"/>
    <n v="558"/>
    <x v="17"/>
    <n v="39"/>
    <n v="262"/>
    <n v="9586"/>
    <s v="PF02743.17 Cache domain"/>
    <s v=" Rhizobiales"/>
    <n v="224"/>
  </r>
  <r>
    <s v="A0A086MME6_9RHIZ"/>
    <x v="83"/>
    <n v="469"/>
    <x v="0"/>
    <n v="275"/>
    <n v="363"/>
    <n v="1627"/>
    <s v="PF07536.13 HWE histidine kinase"/>
    <s v=" Rhizobiales"/>
    <n v="89"/>
  </r>
  <r>
    <s v="A0A086MME6_9RHIZ"/>
    <x v="83"/>
    <n v="469"/>
    <x v="1"/>
    <n v="36"/>
    <n v="122"/>
    <n v="23723"/>
    <s v="PF08447.11 PAS fold"/>
    <s v=" Rhizobiales"/>
    <n v="87"/>
  </r>
  <r>
    <s v="A0A086MME6_9RHIZ"/>
    <x v="83"/>
    <n v="469"/>
    <x v="1"/>
    <n v="162"/>
    <n v="253"/>
    <n v="23723"/>
    <s v="PF08447.11 PAS fold"/>
    <s v=" Rhizobiales"/>
    <n v="92"/>
  </r>
  <r>
    <s v="A0A086MP85_9RHIZ"/>
    <x v="84"/>
    <n v="715"/>
    <x v="0"/>
    <n v="522"/>
    <n v="603"/>
    <n v="1627"/>
    <s v="PF07536.13 HWE histidine kinase"/>
    <s v=" Rhizobiales"/>
    <n v="82"/>
  </r>
  <r>
    <s v="A0A086MP85_9RHIZ"/>
    <x v="84"/>
    <n v="715"/>
    <x v="2"/>
    <n v="404"/>
    <n v="508"/>
    <n v="27168"/>
    <s v="PF13426.6 PAS domain"/>
    <s v=" Rhizobiales"/>
    <n v="105"/>
  </r>
  <r>
    <s v="A0A086MQ84_9RHIZ"/>
    <x v="85"/>
    <n v="543"/>
    <x v="13"/>
    <n v="43"/>
    <n v="191"/>
    <n v="17090"/>
    <s v="PF13185.5 GAF domain"/>
    <s v=" Rhizobiales"/>
    <n v="149"/>
  </r>
  <r>
    <s v="A0A086MQ84_9RHIZ"/>
    <x v="85"/>
    <n v="543"/>
    <x v="0"/>
    <n v="346"/>
    <n v="428"/>
    <n v="1627"/>
    <s v="PF07536.13 HWE histidine kinase"/>
    <s v=" Rhizobiales"/>
    <n v="83"/>
  </r>
  <r>
    <s v="A0A086MQ84_9RHIZ"/>
    <x v="85"/>
    <n v="543"/>
    <x v="1"/>
    <n v="241"/>
    <n v="327"/>
    <n v="23723"/>
    <s v="PF08447.11 PAS fold"/>
    <s v=" Rhizobiales"/>
    <n v="87"/>
  </r>
  <r>
    <s v="A0A086P791_SPHHM"/>
    <x v="86"/>
    <n v="507"/>
    <x v="4"/>
    <n v="5"/>
    <n v="156"/>
    <n v="16465"/>
    <s v="PF01590.25 GAF domain"/>
    <s v=" Sphingomonadales"/>
    <n v="152"/>
  </r>
  <r>
    <s v="A0A086P791_SPHHM"/>
    <x v="86"/>
    <n v="507"/>
    <x v="0"/>
    <n v="308"/>
    <n v="396"/>
    <n v="1627"/>
    <s v="PF07536.13 HWE histidine kinase"/>
    <s v=" Sphingomonadales"/>
    <n v="89"/>
  </r>
  <r>
    <s v="A0A086P791_SPHHM"/>
    <x v="86"/>
    <n v="507"/>
    <x v="1"/>
    <n v="203"/>
    <n v="289"/>
    <n v="23723"/>
    <s v="PF08447.11 PAS fold"/>
    <s v=" Sphingomonadales"/>
    <n v="87"/>
  </r>
  <r>
    <s v="A0A086P9V7_SPHHM"/>
    <x v="87"/>
    <n v="856"/>
    <x v="4"/>
    <n v="149"/>
    <n v="315"/>
    <n v="16465"/>
    <s v="PF01590.25 GAF domain"/>
    <s v=" Sphingomonadales"/>
    <n v="167"/>
  </r>
  <r>
    <s v="A0A086P9V7_SPHHM"/>
    <x v="87"/>
    <n v="856"/>
    <x v="0"/>
    <n v="528"/>
    <n v="610"/>
    <n v="1627"/>
    <s v="PF07536.13 HWE histidine kinase"/>
    <s v=" Sphingomonadales"/>
    <n v="83"/>
  </r>
  <r>
    <s v="A0A086P9V7_SPHHM"/>
    <x v="87"/>
    <n v="856"/>
    <x v="7"/>
    <n v="19"/>
    <n v="126"/>
    <n v="1303"/>
    <s v="PF08446.10 PAS fold"/>
    <s v=" Sphingomonadales"/>
    <n v="108"/>
  </r>
  <r>
    <s v="A0A086P9V7_SPHHM"/>
    <x v="87"/>
    <n v="856"/>
    <x v="8"/>
    <n v="327"/>
    <n v="509"/>
    <n v="1430"/>
    <s v="PF00360.19 Phytochrome region"/>
    <s v=" Sphingomonadales"/>
    <n v="183"/>
  </r>
  <r>
    <s v="A0A086PCB7_SPHHM"/>
    <x v="88"/>
    <n v="609"/>
    <x v="0"/>
    <n v="275"/>
    <n v="356"/>
    <n v="1627"/>
    <s v="PF07536.13 HWE histidine kinase"/>
    <s v=" Sphingomonadales"/>
    <n v="82"/>
  </r>
  <r>
    <s v="A0A086PCB7_SPHHM"/>
    <x v="88"/>
    <n v="609"/>
    <x v="6"/>
    <n v="151"/>
    <n v="264"/>
    <n v="23651"/>
    <s v="PF08448.9 PAS fold"/>
    <s v=" Sphingomonadales"/>
    <n v="114"/>
  </r>
  <r>
    <s v="A0A086PCB7_SPHHM"/>
    <x v="88"/>
    <n v="609"/>
    <x v="9"/>
    <n v="8"/>
    <n v="121"/>
    <n v="176760"/>
    <s v="PF00072.23 Response regulator receiver domain"/>
    <s v=" Sphingomonadales"/>
    <n v="114"/>
  </r>
  <r>
    <s v="A0A086PCB7_SPHHM"/>
    <x v="88"/>
    <n v="609"/>
    <x v="9"/>
    <n v="488"/>
    <n v="593"/>
    <n v="176760"/>
    <s v="PF00072.23 Response regulator receiver domain"/>
    <s v=" Sphingomonadales"/>
    <n v="106"/>
  </r>
  <r>
    <s v="A0A086XSR7_9RHOB"/>
    <x v="89"/>
    <n v="945"/>
    <x v="4"/>
    <n v="31"/>
    <n v="163"/>
    <n v="16465"/>
    <s v="PF01590.25 GAF domain"/>
    <s v=" Rhodobacterales"/>
    <n v="133"/>
  </r>
  <r>
    <s v="A0A086XSR7_9RHOB"/>
    <x v="89"/>
    <n v="945"/>
    <x v="13"/>
    <n v="313"/>
    <n v="453"/>
    <n v="17090"/>
    <s v="PF13185.5 GAF domain"/>
    <s v=" Rhodobacterales"/>
    <n v="141"/>
  </r>
  <r>
    <s v="A0A086XSR7_9RHOB"/>
    <x v="89"/>
    <n v="945"/>
    <x v="13"/>
    <n v="601"/>
    <n v="743"/>
    <n v="17090"/>
    <s v="PF13185.5 GAF domain"/>
    <s v=" Rhodobacterales"/>
    <n v="143"/>
  </r>
  <r>
    <s v="A0A086XSR7_9RHOB"/>
    <x v="89"/>
    <n v="945"/>
    <x v="0"/>
    <n v="757"/>
    <n v="836"/>
    <n v="1627"/>
    <s v="PF07536.13 HWE histidine kinase"/>
    <s v=" Rhodobacterales"/>
    <n v="80"/>
  </r>
  <r>
    <s v="A0A086XSR7_9RHOB"/>
    <x v="89"/>
    <n v="945"/>
    <x v="5"/>
    <n v="178"/>
    <n v="290"/>
    <n v="21613"/>
    <s v="PF00989.24 PAS fold"/>
    <s v=" Rhodobacterales"/>
    <n v="113"/>
  </r>
  <r>
    <s v="A0A086XSR7_9RHOB"/>
    <x v="89"/>
    <n v="945"/>
    <x v="1"/>
    <n v="488"/>
    <n v="575"/>
    <n v="23723"/>
    <s v="PF08447.11 PAS fold"/>
    <s v=" Rhodobacterales"/>
    <n v="88"/>
  </r>
  <r>
    <s v="A0A086XUH2_9RHOB"/>
    <x v="90"/>
    <n v="356"/>
    <x v="0"/>
    <n v="168"/>
    <n v="249"/>
    <n v="1627"/>
    <s v="PF07536.13 HWE histidine kinase"/>
    <s v=" Rhodobacterales"/>
    <n v="82"/>
  </r>
  <r>
    <s v="A0A086Y712_9RHOB"/>
    <x v="91"/>
    <n v="485"/>
    <x v="0"/>
    <n v="294"/>
    <n v="374"/>
    <n v="1627"/>
    <s v="PF07536.13 HWE histidine kinase"/>
    <s v=" Rhodobacterales"/>
    <n v="81"/>
  </r>
  <r>
    <s v="A0A086Y712_9RHOB"/>
    <x v="91"/>
    <n v="485"/>
    <x v="1"/>
    <n v="188"/>
    <n v="275"/>
    <n v="23723"/>
    <s v="PF08447.11 PAS fold"/>
    <s v=" Rhodobacterales"/>
    <n v="88"/>
  </r>
  <r>
    <s v="A0A086Y712_9RHOB"/>
    <x v="91"/>
    <n v="485"/>
    <x v="2"/>
    <n v="32"/>
    <n v="136"/>
    <n v="27168"/>
    <s v="PF13426.6 PAS domain"/>
    <s v=" Rhodobacterales"/>
    <n v="105"/>
  </r>
  <r>
    <s v="A0A086Y8C5_9RHOB"/>
    <x v="92"/>
    <n v="485"/>
    <x v="0"/>
    <n v="293"/>
    <n v="375"/>
    <n v="1627"/>
    <s v="PF07536.13 HWE histidine kinase"/>
    <s v=" Rhodobacterales"/>
    <n v="83"/>
  </r>
  <r>
    <s v="A0A086Y8C5_9RHOB"/>
    <x v="92"/>
    <n v="485"/>
    <x v="6"/>
    <n v="43"/>
    <n v="150"/>
    <n v="23651"/>
    <s v="PF08448.9 PAS fold"/>
    <s v=" Rhodobacterales"/>
    <n v="108"/>
  </r>
  <r>
    <s v="A0A086Y8C5_9RHOB"/>
    <x v="92"/>
    <n v="485"/>
    <x v="6"/>
    <n v="166"/>
    <n v="282"/>
    <n v="23651"/>
    <s v="PF08448.9 PAS fold"/>
    <s v=" Rhodobacterales"/>
    <n v="117"/>
  </r>
  <r>
    <s v="A0A086YD69_9RHOB"/>
    <x v="93"/>
    <n v="577"/>
    <x v="0"/>
    <n v="391"/>
    <n v="472"/>
    <n v="1627"/>
    <s v="PF07536.13 HWE histidine kinase"/>
    <s v=" Rhodobacterales"/>
    <n v="82"/>
  </r>
  <r>
    <s v="A0A087LZM1_9RHIZ"/>
    <x v="94"/>
    <n v="576"/>
    <x v="0"/>
    <n v="372"/>
    <n v="454"/>
    <n v="1627"/>
    <s v="PF07536.13 HWE histidine kinase"/>
    <s v=" Rhizobiales"/>
    <n v="83"/>
  </r>
  <r>
    <s v="A0A087N8I4_9SPHN"/>
    <x v="95"/>
    <n v="508"/>
    <x v="4"/>
    <n v="5"/>
    <n v="156"/>
    <n v="16465"/>
    <s v="PF01590.25 GAF domain"/>
    <s v=" Sphingomonadales"/>
    <n v="152"/>
  </r>
  <r>
    <s v="A0A087N8I4_9SPHN"/>
    <x v="95"/>
    <n v="508"/>
    <x v="0"/>
    <n v="308"/>
    <n v="398"/>
    <n v="1627"/>
    <s v="PF07536.13 HWE histidine kinase"/>
    <s v=" Sphingomonadales"/>
    <n v="91"/>
  </r>
  <r>
    <s v="A0A087N8I4_9SPHN"/>
    <x v="95"/>
    <n v="508"/>
    <x v="1"/>
    <n v="203"/>
    <n v="289"/>
    <n v="23723"/>
    <s v="PF08447.11 PAS fold"/>
    <s v=" Sphingomonadales"/>
    <n v="87"/>
  </r>
  <r>
    <s v="A0A087NA30_9SPHN"/>
    <x v="96"/>
    <n v="329"/>
    <x v="0"/>
    <n v="136"/>
    <n v="223"/>
    <n v="1627"/>
    <s v="PF07536.13 HWE histidine kinase"/>
    <s v=" Sphingomonadales"/>
    <n v="88"/>
  </r>
  <r>
    <s v="A0A087NA30_9SPHN"/>
    <x v="96"/>
    <n v="329"/>
    <x v="1"/>
    <n v="33"/>
    <n v="112"/>
    <n v="23723"/>
    <s v="PF08447.11 PAS fold"/>
    <s v=" Sphingomonadales"/>
    <n v="80"/>
  </r>
  <r>
    <s v="A0A087NBE6_9SPHN"/>
    <x v="97"/>
    <n v="853"/>
    <x v="4"/>
    <n v="149"/>
    <n v="313"/>
    <n v="16465"/>
    <s v="PF01590.25 GAF domain"/>
    <s v=" Sphingomonadales"/>
    <n v="165"/>
  </r>
  <r>
    <s v="A0A087NBE6_9SPHN"/>
    <x v="97"/>
    <n v="853"/>
    <x v="0"/>
    <n v="526"/>
    <n v="608"/>
    <n v="1627"/>
    <s v="PF07536.13 HWE histidine kinase"/>
    <s v=" Sphingomonadales"/>
    <n v="83"/>
  </r>
  <r>
    <s v="A0A087NBE6_9SPHN"/>
    <x v="97"/>
    <n v="853"/>
    <x v="7"/>
    <n v="17"/>
    <n v="124"/>
    <n v="1303"/>
    <s v="PF08446.10 PAS fold"/>
    <s v=" Sphingomonadales"/>
    <n v="108"/>
  </r>
  <r>
    <s v="A0A087NBE6_9SPHN"/>
    <x v="97"/>
    <n v="853"/>
    <x v="8"/>
    <n v="325"/>
    <n v="507"/>
    <n v="1430"/>
    <s v="PF00360.19 Phytochrome region"/>
    <s v=" Sphingomonadales"/>
    <n v="183"/>
  </r>
  <r>
    <s v="A0A090ET24_9RHIZ"/>
    <x v="98"/>
    <n v="343"/>
    <x v="0"/>
    <n v="152"/>
    <n v="234"/>
    <n v="1627"/>
    <s v="PF07536.13 HWE histidine kinase"/>
    <s v=" Rhizobiales"/>
    <n v="83"/>
  </r>
  <r>
    <s v="A0A090EZK1_9RHIZ"/>
    <x v="99"/>
    <n v="538"/>
    <x v="3"/>
    <n v="70"/>
    <n v="258"/>
    <n v="1724"/>
    <s v="PF03924.12 CHASE domain"/>
    <s v=" Rhizobiales"/>
    <n v="189"/>
  </r>
  <r>
    <s v="A0A090EZK1_9RHIZ"/>
    <x v="99"/>
    <n v="538"/>
    <x v="0"/>
    <n v="352"/>
    <n v="434"/>
    <n v="1627"/>
    <s v="PF07536.13 HWE histidine kinase"/>
    <s v=" Rhizobiales"/>
    <n v="83"/>
  </r>
  <r>
    <s v="A0A090F4F5_9RHIZ"/>
    <x v="100"/>
    <n v="483"/>
    <x v="0"/>
    <n v="276"/>
    <n v="356"/>
    <n v="1627"/>
    <s v="PF07536.13 HWE histidine kinase"/>
    <s v=" Rhizobiales"/>
    <n v="81"/>
  </r>
  <r>
    <s v="A0A090F4F5_9RHIZ"/>
    <x v="100"/>
    <n v="483"/>
    <x v="5"/>
    <n v="147"/>
    <n v="260"/>
    <n v="21613"/>
    <s v="PF00989.24 PAS fold"/>
    <s v=" Rhizobiales"/>
    <n v="114"/>
  </r>
  <r>
    <s v="A0A090F6Q1_9RHIZ"/>
    <x v="101"/>
    <n v="505"/>
    <x v="13"/>
    <n v="40"/>
    <n v="177"/>
    <n v="17090"/>
    <s v="PF13185.5 GAF domain"/>
    <s v=" Rhizobiales"/>
    <n v="138"/>
  </r>
  <r>
    <s v="A0A090F6Q1_9RHIZ"/>
    <x v="101"/>
    <n v="505"/>
    <x v="0"/>
    <n v="313"/>
    <n v="402"/>
    <n v="1627"/>
    <s v="PF07536.13 HWE histidine kinase"/>
    <s v=" Rhizobiales"/>
    <n v="90"/>
  </r>
  <r>
    <s v="A0A090F6Q1_9RHIZ"/>
    <x v="101"/>
    <n v="505"/>
    <x v="5"/>
    <n v="186"/>
    <n v="296"/>
    <n v="21613"/>
    <s v="PF00989.24 PAS fold"/>
    <s v=" Rhizobiales"/>
    <n v="111"/>
  </r>
  <r>
    <s v="A0A090FH45_9RHIZ"/>
    <x v="102"/>
    <n v="1186"/>
    <x v="10"/>
    <n v="30"/>
    <n v="203"/>
    <n v="4158"/>
    <s v="PF01339.16 CheB methylesterase"/>
    <s v=" Rhizobiales"/>
    <n v="174"/>
  </r>
  <r>
    <s v="A0A090FH45_9RHIZ"/>
    <x v="102"/>
    <n v="1186"/>
    <x v="11"/>
    <n v="291"/>
    <n v="484"/>
    <n v="4371"/>
    <s v="PF01739.17 CheR methyltransferase, SAM binding domain"/>
    <s v=" Rhizobiales"/>
    <n v="194"/>
  </r>
  <r>
    <s v="A0A090FH45_9RHIZ"/>
    <x v="102"/>
    <n v="1186"/>
    <x v="12"/>
    <n v="226"/>
    <n v="278"/>
    <n v="3657"/>
    <s v="PF03705.14 CheR methyltransferase, all-alpha domain"/>
    <s v=" Rhizobiales"/>
    <n v="53"/>
  </r>
  <r>
    <s v="A0A090FH45_9RHIZ"/>
    <x v="102"/>
    <n v="1186"/>
    <x v="0"/>
    <n v="1000"/>
    <n v="1082"/>
    <n v="1627"/>
    <s v="PF07536.13 HWE histidine kinase"/>
    <s v=" Rhizobiales"/>
    <n v="83"/>
  </r>
  <r>
    <s v="A0A090FH45_9RHIZ"/>
    <x v="102"/>
    <n v="1186"/>
    <x v="14"/>
    <n v="740"/>
    <n v="846"/>
    <n v="1403"/>
    <s v="PF13596.5 PAS domain"/>
    <s v=" Rhizobiales"/>
    <n v="107"/>
  </r>
  <r>
    <s v="A0A090FH45_9RHIZ"/>
    <x v="102"/>
    <n v="1186"/>
    <x v="2"/>
    <n v="877"/>
    <n v="986"/>
    <n v="27168"/>
    <s v="PF13426.6 PAS domain"/>
    <s v=" Rhizobiales"/>
    <n v="110"/>
  </r>
  <r>
    <s v="A0A090FP55_9RHIZ"/>
    <x v="103"/>
    <n v="559"/>
    <x v="0"/>
    <n v="370"/>
    <n v="450"/>
    <n v="1627"/>
    <s v="PF07536.13 HWE histidine kinase"/>
    <s v=" Rhizobiales"/>
    <n v="81"/>
  </r>
  <r>
    <s v="A0A090FP55_9RHIZ"/>
    <x v="103"/>
    <n v="559"/>
    <x v="2"/>
    <n v="123"/>
    <n v="226"/>
    <n v="27168"/>
    <s v="PF13426.6 PAS domain"/>
    <s v=" Rhizobiales"/>
    <n v="104"/>
  </r>
  <r>
    <s v="A0A090GN41_9RHIZ"/>
    <x v="104"/>
    <n v="353"/>
    <x v="0"/>
    <n v="145"/>
    <n v="225"/>
    <n v="1627"/>
    <s v="PF07536.13 HWE histidine kinase"/>
    <s v=" Rhizobiales"/>
    <n v="81"/>
  </r>
  <r>
    <s v="A0A090GN41_9RHIZ"/>
    <x v="104"/>
    <n v="353"/>
    <x v="5"/>
    <n v="18"/>
    <n v="129"/>
    <n v="21613"/>
    <s v="PF00989.24 PAS fold"/>
    <s v=" Rhizobiales"/>
    <n v="112"/>
  </r>
  <r>
    <s v="A0A095C3W8_9SPHN"/>
    <x v="105"/>
    <n v="513"/>
    <x v="4"/>
    <n v="51"/>
    <n v="183"/>
    <n v="16465"/>
    <s v="PF01590.25 GAF domain"/>
    <s v=" Sphingomonadales"/>
    <n v="133"/>
  </r>
  <r>
    <s v="A0A095C3W8_9SPHN"/>
    <x v="105"/>
    <n v="513"/>
    <x v="0"/>
    <n v="325"/>
    <n v="402"/>
    <n v="1627"/>
    <s v="PF07536.13 HWE histidine kinase"/>
    <s v=" Sphingomonadales"/>
    <n v="78"/>
  </r>
  <r>
    <s v="A0A095C3W8_9SPHN"/>
    <x v="105"/>
    <n v="513"/>
    <x v="1"/>
    <n v="220"/>
    <n v="299"/>
    <n v="23723"/>
    <s v="PF08447.11 PAS fold"/>
    <s v=" Sphingomonadales"/>
    <n v="80"/>
  </r>
  <r>
    <s v="A0A095CSH2_9RHOB"/>
    <x v="106"/>
    <n v="854"/>
    <x v="4"/>
    <n v="150"/>
    <n v="314"/>
    <n v="16465"/>
    <s v="PF01590.25 GAF domain"/>
    <s v=" Rhodobacterales"/>
    <n v="165"/>
  </r>
  <r>
    <s v="A0A095CSH2_9RHOB"/>
    <x v="106"/>
    <n v="854"/>
    <x v="0"/>
    <n v="529"/>
    <n v="611"/>
    <n v="1627"/>
    <s v="PF07536.13 HWE histidine kinase"/>
    <s v=" Rhodobacterales"/>
    <n v="83"/>
  </r>
  <r>
    <s v="A0A095CSH2_9RHOB"/>
    <x v="106"/>
    <n v="854"/>
    <x v="7"/>
    <n v="18"/>
    <n v="125"/>
    <n v="1303"/>
    <s v="PF08446.10 PAS fold"/>
    <s v=" Rhodobacterales"/>
    <n v="108"/>
  </r>
  <r>
    <s v="A0A095CSH2_9RHOB"/>
    <x v="106"/>
    <n v="854"/>
    <x v="8"/>
    <n v="328"/>
    <n v="510"/>
    <n v="1430"/>
    <s v="PF00360.19 Phytochrome region"/>
    <s v=" Rhodobacterales"/>
    <n v="183"/>
  </r>
  <r>
    <s v="A0A095D2Z5_9SPHN"/>
    <x v="107"/>
    <n v="548"/>
    <x v="3"/>
    <n v="74"/>
    <n v="277"/>
    <n v="1724"/>
    <s v="PF03924.12 CHASE domain"/>
    <s v=" Sphingomonadales"/>
    <n v="204"/>
  </r>
  <r>
    <s v="A0A095D2Z5_9SPHN"/>
    <x v="107"/>
    <n v="548"/>
    <x v="0"/>
    <n v="362"/>
    <n v="444"/>
    <n v="1627"/>
    <s v="PF07536.13 HWE histidine kinase"/>
    <s v=" Sphingomonadales"/>
    <n v="83"/>
  </r>
  <r>
    <s v="A0A095D3R9_9SPHN"/>
    <x v="108"/>
    <n v="348"/>
    <x v="0"/>
    <n v="150"/>
    <n v="232"/>
    <n v="1627"/>
    <s v="PF07536.13 HWE histidine kinase"/>
    <s v=" Sphingomonadales"/>
    <n v="83"/>
  </r>
  <r>
    <s v="A0A095D3R9_9SPHN"/>
    <x v="108"/>
    <n v="348"/>
    <x v="1"/>
    <n v="38"/>
    <n v="124"/>
    <n v="23723"/>
    <s v="PF08447.11 PAS fold"/>
    <s v=" Sphingomonadales"/>
    <n v="87"/>
  </r>
  <r>
    <s v="A0A095V197_9RHIZ"/>
    <x v="109"/>
    <n v="334"/>
    <x v="0"/>
    <n v="137"/>
    <n v="219"/>
    <n v="1627"/>
    <s v="PF07536.13 HWE histidine kinase"/>
    <s v=" Rhizobiales"/>
    <n v="83"/>
  </r>
  <r>
    <s v="A0A097EH17_9SPHN"/>
    <x v="110"/>
    <n v="327"/>
    <x v="0"/>
    <n v="135"/>
    <n v="215"/>
    <n v="1627"/>
    <s v="PF07536.13 HWE histidine kinase"/>
    <s v=" Sphingomonadales"/>
    <n v="81"/>
  </r>
  <r>
    <s v="A0A097EH17_9SPHN"/>
    <x v="110"/>
    <n v="327"/>
    <x v="1"/>
    <n v="34"/>
    <n v="112"/>
    <n v="23723"/>
    <s v="PF08447.11 PAS fold"/>
    <s v=" Sphingomonadales"/>
    <n v="79"/>
  </r>
  <r>
    <s v="A0A097EIF5_9SPHN"/>
    <x v="111"/>
    <n v="515"/>
    <x v="4"/>
    <n v="37"/>
    <n v="168"/>
    <n v="16465"/>
    <s v="PF01590.25 GAF domain"/>
    <s v=" Sphingomonadales"/>
    <n v="132"/>
  </r>
  <r>
    <s v="A0A097EIF5_9SPHN"/>
    <x v="111"/>
    <n v="515"/>
    <x v="0"/>
    <n v="320"/>
    <n v="408"/>
    <n v="1627"/>
    <s v="PF07536.13 HWE histidine kinase"/>
    <s v=" Sphingomonadales"/>
    <n v="89"/>
  </r>
  <r>
    <s v="A0A097EIF5_9SPHN"/>
    <x v="111"/>
    <n v="515"/>
    <x v="1"/>
    <n v="215"/>
    <n v="301"/>
    <n v="23723"/>
    <s v="PF08447.11 PAS fold"/>
    <s v=" Sphingomonadales"/>
    <n v="87"/>
  </r>
  <r>
    <s v="A0A097ELB4_9SPHN"/>
    <x v="112"/>
    <n v="477"/>
    <x v="0"/>
    <n v="291"/>
    <n v="373"/>
    <n v="1627"/>
    <s v="PF07536.13 HWE histidine kinase"/>
    <s v=" Sphingomonadales"/>
    <n v="83"/>
  </r>
  <r>
    <s v="A0A097ELB4_9SPHN"/>
    <x v="112"/>
    <n v="477"/>
    <x v="1"/>
    <n v="185"/>
    <n v="272"/>
    <n v="23723"/>
    <s v="PF08447.11 PAS fold"/>
    <s v=" Sphingomonadales"/>
    <n v="88"/>
  </r>
  <r>
    <s v="A0A097ELB4_9SPHN"/>
    <x v="112"/>
    <n v="477"/>
    <x v="2"/>
    <n v="28"/>
    <n v="132"/>
    <n v="27168"/>
    <s v="PF13426.6 PAS domain"/>
    <s v=" Sphingomonadales"/>
    <n v="105"/>
  </r>
  <r>
    <s v="A0A098T451_9RHIZ"/>
    <x v="113"/>
    <n v="338"/>
    <x v="0"/>
    <n v="137"/>
    <n v="219"/>
    <n v="1627"/>
    <s v="PF07536.13 HWE histidine kinase"/>
    <s v=" Rhizobiales"/>
    <n v="83"/>
  </r>
  <r>
    <s v="A0A098T451_9RHIZ"/>
    <x v="113"/>
    <n v="338"/>
    <x v="6"/>
    <n v="19"/>
    <n v="125"/>
    <n v="23651"/>
    <s v="PF08448.9 PAS fold"/>
    <s v=" Rhizobiales"/>
    <n v="107"/>
  </r>
  <r>
    <s v="A0A098T7V9_9RHIZ"/>
    <x v="114"/>
    <n v="339"/>
    <x v="18"/>
    <n v="23"/>
    <n v="131"/>
    <n v="2078"/>
    <s v="PF13493.5 Domain of unknown function (DUF4118)"/>
    <s v=" Rhizobiales"/>
    <n v="109"/>
  </r>
  <r>
    <s v="A0A098T7V9_9RHIZ"/>
    <x v="114"/>
    <n v="339"/>
    <x v="0"/>
    <n v="145"/>
    <n v="228"/>
    <n v="1627"/>
    <s v="PF07536.13 HWE histidine kinase"/>
    <s v=" Rhizobiales"/>
    <n v="84"/>
  </r>
  <r>
    <s v="A0A098T9N6_9RHIZ"/>
    <x v="115"/>
    <n v="332"/>
    <x v="0"/>
    <n v="140"/>
    <n v="227"/>
    <n v="1627"/>
    <s v="PF07536.13 HWE histidine kinase"/>
    <s v=" Rhizobiales"/>
    <n v="88"/>
  </r>
  <r>
    <s v="A0A098TAC1_9RHIZ"/>
    <x v="116"/>
    <n v="373"/>
    <x v="4"/>
    <n v="24"/>
    <n v="162"/>
    <n v="16465"/>
    <s v="PF01590.25 GAF domain"/>
    <s v=" Rhizobiales"/>
    <n v="139"/>
  </r>
  <r>
    <s v="A0A098TAC1_9RHIZ"/>
    <x v="116"/>
    <n v="373"/>
    <x v="0"/>
    <n v="184"/>
    <n v="266"/>
    <n v="1627"/>
    <s v="PF07536.13 HWE histidine kinase"/>
    <s v=" Rhizobiales"/>
    <n v="83"/>
  </r>
  <r>
    <s v="A0A098TAI9_9RHIZ"/>
    <x v="117"/>
    <n v="355"/>
    <x v="0"/>
    <n v="161"/>
    <n v="250"/>
    <n v="1627"/>
    <s v="PF07536.13 HWE histidine kinase"/>
    <s v=" Rhizobiales"/>
    <n v="90"/>
  </r>
  <r>
    <s v="A0A098TAI9_9RHIZ"/>
    <x v="117"/>
    <n v="355"/>
    <x v="5"/>
    <n v="34"/>
    <n v="145"/>
    <n v="21613"/>
    <s v="PF00989.24 PAS fold"/>
    <s v=" Rhizobiales"/>
    <n v="112"/>
  </r>
  <r>
    <s v="A0A099GLN4_9RHOB"/>
    <x v="118"/>
    <n v="559"/>
    <x v="3"/>
    <n v="76"/>
    <n v="269"/>
    <n v="1724"/>
    <s v="PF03924.12 CHASE domain"/>
    <s v=" Rhodobacterales"/>
    <n v="194"/>
  </r>
  <r>
    <s v="A0A099GLN4_9RHOB"/>
    <x v="118"/>
    <n v="559"/>
    <x v="0"/>
    <n v="352"/>
    <n v="434"/>
    <n v="1627"/>
    <s v="PF07536.13 HWE histidine kinase"/>
    <s v=" Rhodobacterales"/>
    <n v="83"/>
  </r>
  <r>
    <s v="A0A0A0D2G5_9PROT"/>
    <x v="119"/>
    <n v="444"/>
    <x v="0"/>
    <n v="250"/>
    <n v="337"/>
    <n v="1627"/>
    <s v="PF07536.13 HWE histidine kinase"/>
    <s v=" Rhodospirillales"/>
    <n v="88"/>
  </r>
  <r>
    <s v="A0A0A0D2G5_9PROT"/>
    <x v="119"/>
    <n v="444"/>
    <x v="5"/>
    <n v="123"/>
    <n v="234"/>
    <n v="21613"/>
    <s v="PF00989.24 PAS fold"/>
    <s v=" Rhodospirillales"/>
    <n v="112"/>
  </r>
  <r>
    <s v="A0A0A0D2G5_9PROT"/>
    <x v="119"/>
    <n v="444"/>
    <x v="2"/>
    <n v="6"/>
    <n v="114"/>
    <n v="27168"/>
    <s v="PF13426.6 PAS domain"/>
    <s v=" Rhodospirillales"/>
    <n v="109"/>
  </r>
  <r>
    <s v="A0A0A0E880_9RHOB"/>
    <x v="120"/>
    <n v="1153"/>
    <x v="10"/>
    <n v="22"/>
    <n v="197"/>
    <n v="4158"/>
    <s v="PF01339.16 CheB methylesterase"/>
    <s v=" Rhodobacterales"/>
    <n v="176"/>
  </r>
  <r>
    <s v="A0A0A0E880_9RHOB"/>
    <x v="120"/>
    <n v="1153"/>
    <x v="11"/>
    <n v="284"/>
    <n v="477"/>
    <n v="4371"/>
    <s v="PF01739.17 CheR methyltransferase, SAM binding domain"/>
    <s v=" Rhodobacterales"/>
    <n v="194"/>
  </r>
  <r>
    <s v="A0A0A0E880_9RHOB"/>
    <x v="120"/>
    <n v="1153"/>
    <x v="12"/>
    <n v="219"/>
    <n v="271"/>
    <n v="3657"/>
    <s v="PF03705.14 CheR methyltransferase, all-alpha domain"/>
    <s v=" Rhodobacterales"/>
    <n v="53"/>
  </r>
  <r>
    <s v="A0A0A0E880_9RHOB"/>
    <x v="120"/>
    <n v="1153"/>
    <x v="0"/>
    <n v="964"/>
    <n v="1045"/>
    <n v="1627"/>
    <s v="PF07536.13 HWE histidine kinase"/>
    <s v=" Rhodobacterales"/>
    <n v="82"/>
  </r>
  <r>
    <s v="A0A0A0E880_9RHOB"/>
    <x v="120"/>
    <n v="1153"/>
    <x v="14"/>
    <n v="718"/>
    <n v="825"/>
    <n v="1403"/>
    <s v="PF13596.5 PAS domain"/>
    <s v=" Rhodobacterales"/>
    <n v="108"/>
  </r>
  <r>
    <s v="A0A0A0EKD8_9RHOB"/>
    <x v="121"/>
    <n v="860"/>
    <x v="4"/>
    <n v="152"/>
    <n v="317"/>
    <n v="16465"/>
    <s v="PF01590.25 GAF domain"/>
    <s v=" Rhodobacterales"/>
    <n v="166"/>
  </r>
  <r>
    <s v="A0A0A0EKD8_9RHOB"/>
    <x v="121"/>
    <n v="860"/>
    <x v="0"/>
    <n v="532"/>
    <n v="614"/>
    <n v="1627"/>
    <s v="PF07536.13 HWE histidine kinase"/>
    <s v=" Rhodobacterales"/>
    <n v="83"/>
  </r>
  <r>
    <s v="A0A0A0EKD8_9RHOB"/>
    <x v="121"/>
    <n v="860"/>
    <x v="7"/>
    <n v="20"/>
    <n v="127"/>
    <n v="1303"/>
    <s v="PF08446.10 PAS fold"/>
    <s v=" Rhodobacterales"/>
    <n v="108"/>
  </r>
  <r>
    <s v="A0A0A0EKD8_9RHOB"/>
    <x v="121"/>
    <n v="860"/>
    <x v="8"/>
    <n v="330"/>
    <n v="513"/>
    <n v="1430"/>
    <s v="PF00360.19 Phytochrome region"/>
    <s v=" Rhodobacterales"/>
    <n v="184"/>
  </r>
  <r>
    <s v="A0A0A1HP54_9PSED"/>
    <x v="122"/>
    <n v="724"/>
    <x v="0"/>
    <n v="536"/>
    <n v="618"/>
    <n v="1627"/>
    <s v="PF07536.13 HWE histidine kinase"/>
    <s v=" Pseudomonadales"/>
    <n v="83"/>
  </r>
  <r>
    <s v="A0A0A1HP54_9PSED"/>
    <x v="122"/>
    <n v="724"/>
    <x v="5"/>
    <n v="278"/>
    <n v="390"/>
    <n v="21613"/>
    <s v="PF00989.24 PAS fold"/>
    <s v=" Pseudomonadales"/>
    <n v="113"/>
  </r>
  <r>
    <s v="A0A0A1HP54_9PSED"/>
    <x v="122"/>
    <n v="724"/>
    <x v="6"/>
    <n v="411"/>
    <n v="525"/>
    <n v="23651"/>
    <s v="PF08448.9 PAS fold"/>
    <s v=" Pseudomonadales"/>
    <n v="115"/>
  </r>
  <r>
    <s v="A0A0A1HP54_9PSED"/>
    <x v="122"/>
    <n v="724"/>
    <x v="2"/>
    <n v="32"/>
    <n v="142"/>
    <n v="27168"/>
    <s v="PF13426.6 PAS domain"/>
    <s v=" Pseudomonadales"/>
    <n v="111"/>
  </r>
  <r>
    <s v="A0A0A1HP54_9PSED"/>
    <x v="122"/>
    <n v="724"/>
    <x v="2"/>
    <n v="165"/>
    <n v="264"/>
    <n v="27168"/>
    <s v="PF13426.6 PAS domain"/>
    <s v=" Pseudomonadales"/>
    <n v="100"/>
  </r>
  <r>
    <s v="A0A0A2WFG5_9GAMM"/>
    <x v="123"/>
    <n v="1021"/>
    <x v="11"/>
    <n v="1"/>
    <n v="192"/>
    <n v="4371"/>
    <s v="PF01739.17 CheR methyltransferase, SAM binding domain"/>
    <s v=" Xanthomonadales"/>
    <n v="192"/>
  </r>
  <r>
    <s v="A0A0A2WFG5_9GAMM"/>
    <x v="123"/>
    <n v="1021"/>
    <x v="0"/>
    <n v="829"/>
    <n v="911"/>
    <n v="1627"/>
    <s v="PF07536.13 HWE histidine kinase"/>
    <s v=" Xanthomonadales"/>
    <n v="83"/>
  </r>
  <r>
    <s v="A0A0A2WFG5_9GAMM"/>
    <x v="123"/>
    <n v="1021"/>
    <x v="5"/>
    <n v="575"/>
    <n v="687"/>
    <n v="21613"/>
    <s v="PF00989.24 PAS fold"/>
    <s v=" Xanthomonadales"/>
    <n v="113"/>
  </r>
  <r>
    <s v="A0A0A2WFG5_9GAMM"/>
    <x v="123"/>
    <n v="1021"/>
    <x v="14"/>
    <n v="459"/>
    <n v="565"/>
    <n v="1403"/>
    <s v="PF13596.5 PAS domain"/>
    <s v=" Xanthomonadales"/>
    <n v="107"/>
  </r>
  <r>
    <s v="A0A0A2WFG5_9GAMM"/>
    <x v="123"/>
    <n v="1021"/>
    <x v="6"/>
    <n v="708"/>
    <n v="818"/>
    <n v="23651"/>
    <s v="PF08448.9 PAS fold"/>
    <s v=" Xanthomonadales"/>
    <n v="111"/>
  </r>
  <r>
    <s v="A0A0A6F204_9SPHN"/>
    <x v="124"/>
    <n v="869"/>
    <x v="4"/>
    <n v="148"/>
    <n v="316"/>
    <n v="16465"/>
    <s v="PF01590.25 GAF domain"/>
    <s v=" Sphingomonadales"/>
    <n v="169"/>
  </r>
  <r>
    <s v="A0A0A6F204_9SPHN"/>
    <x v="124"/>
    <n v="869"/>
    <x v="0"/>
    <n v="541"/>
    <n v="622"/>
    <n v="1627"/>
    <s v="PF07536.13 HWE histidine kinase"/>
    <s v=" Sphingomonadales"/>
    <n v="82"/>
  </r>
  <r>
    <s v="A0A0A6F204_9SPHN"/>
    <x v="124"/>
    <n v="869"/>
    <x v="7"/>
    <n v="14"/>
    <n v="122"/>
    <n v="1303"/>
    <s v="PF08446.10 PAS fold"/>
    <s v=" Sphingomonadales"/>
    <n v="109"/>
  </r>
  <r>
    <s v="A0A0A6F204_9SPHN"/>
    <x v="124"/>
    <n v="869"/>
    <x v="8"/>
    <n v="327"/>
    <n v="522"/>
    <n v="1430"/>
    <s v="PF00360.19 Phytochrome region"/>
    <s v=" Sphingomonadales"/>
    <n v="196"/>
  </r>
  <r>
    <s v="A0A0A6F204_9SPHN"/>
    <x v="124"/>
    <n v="869"/>
    <x v="9"/>
    <n v="756"/>
    <n v="863"/>
    <n v="176760"/>
    <s v="PF00072.23 Response regulator receiver domain"/>
    <s v=" Sphingomonadales"/>
    <n v="108"/>
  </r>
  <r>
    <s v="A0A0A6F7H4_9SPHN"/>
    <x v="125"/>
    <n v="503"/>
    <x v="4"/>
    <n v="20"/>
    <n v="151"/>
    <n v="16465"/>
    <s v="PF01590.25 GAF domain"/>
    <s v=" Sphingomonadales"/>
    <n v="132"/>
  </r>
  <r>
    <s v="A0A0A6F7H4_9SPHN"/>
    <x v="125"/>
    <n v="503"/>
    <x v="0"/>
    <n v="305"/>
    <n v="393"/>
    <n v="1627"/>
    <s v="PF07536.13 HWE histidine kinase"/>
    <s v=" Sphingomonadales"/>
    <n v="89"/>
  </r>
  <r>
    <s v="A0A0A6F7H4_9SPHN"/>
    <x v="125"/>
    <n v="503"/>
    <x v="1"/>
    <n v="200"/>
    <n v="286"/>
    <n v="23723"/>
    <s v="PF08447.11 PAS fold"/>
    <s v=" Sphingomonadales"/>
    <n v="87"/>
  </r>
  <r>
    <s v="A0A0A8K2S8_9RHIZ"/>
    <x v="126"/>
    <n v="277"/>
    <x v="0"/>
    <n v="86"/>
    <n v="168"/>
    <n v="1627"/>
    <s v="PF07536.13 HWE histidine kinase"/>
    <s v=" Rhizobiales"/>
    <n v="83"/>
  </r>
  <r>
    <s v="A0A0A8K4W3_9RHIZ"/>
    <x v="127"/>
    <n v="655"/>
    <x v="0"/>
    <n v="451"/>
    <n v="535"/>
    <n v="1627"/>
    <s v="PF07536.13 HWE histidine kinase"/>
    <s v=" Rhizobiales"/>
    <n v="85"/>
  </r>
  <r>
    <s v="A0A0A8K4W3_9RHIZ"/>
    <x v="127"/>
    <n v="655"/>
    <x v="6"/>
    <n v="325"/>
    <n v="440"/>
    <n v="23651"/>
    <s v="PF08448.9 PAS fold"/>
    <s v=" Rhizobiales"/>
    <n v="116"/>
  </r>
  <r>
    <s v="A0A0A8WKE3_9SPHN"/>
    <x v="128"/>
    <n v="484"/>
    <x v="0"/>
    <n v="288"/>
    <n v="368"/>
    <n v="1627"/>
    <s v="PF07536.13 HWE histidine kinase"/>
    <s v=" Sphingomonadales"/>
    <n v="81"/>
  </r>
  <r>
    <s v="A0A0A8WKE3_9SPHN"/>
    <x v="128"/>
    <n v="484"/>
    <x v="6"/>
    <n v="9"/>
    <n v="128"/>
    <n v="23651"/>
    <s v="PF08448.9 PAS fold"/>
    <s v=" Sphingomonadales"/>
    <n v="120"/>
  </r>
  <r>
    <s v="A0A0A8WKE3_9SPHN"/>
    <x v="128"/>
    <n v="484"/>
    <x v="6"/>
    <n v="163"/>
    <n v="277"/>
    <n v="23651"/>
    <s v="PF08448.9 PAS fold"/>
    <s v=" Sphingomonadales"/>
    <n v="115"/>
  </r>
  <r>
    <s v="A0A0B1PX13_9RHIZ"/>
    <x v="129"/>
    <n v="473"/>
    <x v="0"/>
    <n v="273"/>
    <n v="353"/>
    <n v="1627"/>
    <s v="PF07536.13 HWE histidine kinase"/>
    <s v=" Rhizobiales"/>
    <n v="81"/>
  </r>
  <r>
    <s v="A0A0B1PX13_9RHIZ"/>
    <x v="129"/>
    <n v="473"/>
    <x v="9"/>
    <n v="10"/>
    <n v="118"/>
    <n v="176760"/>
    <s v="PF00072.23 Response regulator receiver domain"/>
    <s v=" Rhizobiales"/>
    <n v="109"/>
  </r>
  <r>
    <s v="A0A0B1PY54_9RHIZ"/>
    <x v="130"/>
    <n v="486"/>
    <x v="0"/>
    <n v="296"/>
    <n v="375"/>
    <n v="1627"/>
    <s v="PF07536.13 HWE histidine kinase"/>
    <s v=" Rhizobiales"/>
    <n v="80"/>
  </r>
  <r>
    <s v="A0A0B1PY54_9RHIZ"/>
    <x v="130"/>
    <n v="486"/>
    <x v="1"/>
    <n v="191"/>
    <n v="277"/>
    <n v="23723"/>
    <s v="PF08447.11 PAS fold"/>
    <s v=" Rhizobiales"/>
    <n v="87"/>
  </r>
  <r>
    <s v="A0A0B1PY54_9RHIZ"/>
    <x v="130"/>
    <n v="486"/>
    <x v="2"/>
    <n v="31"/>
    <n v="137"/>
    <n v="27168"/>
    <s v="PF13426.6 PAS domain"/>
    <s v=" Rhizobiales"/>
    <n v="107"/>
  </r>
  <r>
    <s v="A0A0B1Q4U5_9RHIZ"/>
    <x v="131"/>
    <n v="325"/>
    <x v="0"/>
    <n v="127"/>
    <n v="209"/>
    <n v="1627"/>
    <s v="PF07536.13 HWE histidine kinase"/>
    <s v=" Rhizobiales"/>
    <n v="83"/>
  </r>
  <r>
    <s v="A0A0B1Q4U5_9RHIZ"/>
    <x v="131"/>
    <n v="325"/>
    <x v="6"/>
    <n v="10"/>
    <n v="116"/>
    <n v="23651"/>
    <s v="PF08448.9 PAS fold"/>
    <s v=" Rhizobiales"/>
    <n v="107"/>
  </r>
  <r>
    <s v="A0A0B1Q9R2_9RHIZ"/>
    <x v="132"/>
    <n v="864"/>
    <x v="4"/>
    <n v="147"/>
    <n v="314"/>
    <n v="16465"/>
    <s v="PF01590.25 GAF domain"/>
    <s v=" Rhizobiales"/>
    <n v="168"/>
  </r>
  <r>
    <s v="A0A0B1Q9R2_9RHIZ"/>
    <x v="132"/>
    <n v="864"/>
    <x v="0"/>
    <n v="527"/>
    <n v="609"/>
    <n v="1627"/>
    <s v="PF07536.13 HWE histidine kinase"/>
    <s v=" Rhizobiales"/>
    <n v="83"/>
  </r>
  <r>
    <s v="A0A0B1Q9R2_9RHIZ"/>
    <x v="132"/>
    <n v="864"/>
    <x v="7"/>
    <n v="17"/>
    <n v="124"/>
    <n v="1303"/>
    <s v="PF08446.10 PAS fold"/>
    <s v=" Rhizobiales"/>
    <n v="108"/>
  </r>
  <r>
    <s v="A0A0B1Q9R2_9RHIZ"/>
    <x v="132"/>
    <n v="864"/>
    <x v="8"/>
    <n v="325"/>
    <n v="508"/>
    <n v="1430"/>
    <s v="PF00360.19 Phytochrome region"/>
    <s v=" Rhizobiales"/>
    <n v="184"/>
  </r>
  <r>
    <s v="A0A0B1Q9R2_9RHIZ"/>
    <x v="132"/>
    <n v="864"/>
    <x v="9"/>
    <n v="748"/>
    <n v="854"/>
    <n v="176760"/>
    <s v="PF00072.23 Response regulator receiver domain"/>
    <s v=" Rhizobiales"/>
    <n v="107"/>
  </r>
  <r>
    <s v="A0A0B1ZHK6_9SPHN"/>
    <x v="133"/>
    <n v="560"/>
    <x v="3"/>
    <n v="87"/>
    <n v="270"/>
    <n v="1724"/>
    <s v="PF03924.12 CHASE domain"/>
    <s v=" Sphingomonadales"/>
    <n v="184"/>
  </r>
  <r>
    <s v="A0A0B1ZHK6_9SPHN"/>
    <x v="133"/>
    <n v="560"/>
    <x v="0"/>
    <n v="357"/>
    <n v="439"/>
    <n v="1627"/>
    <s v="PF07536.13 HWE histidine kinase"/>
    <s v=" Sphingomonadales"/>
    <n v="83"/>
  </r>
  <r>
    <s v="A0A0B1ZN16_9SPHN"/>
    <x v="134"/>
    <n v="855"/>
    <x v="4"/>
    <n v="144"/>
    <n v="309"/>
    <n v="16465"/>
    <s v="PF01590.25 GAF domain"/>
    <s v=" Sphingomonadales"/>
    <n v="166"/>
  </r>
  <r>
    <s v="A0A0B1ZN16_9SPHN"/>
    <x v="134"/>
    <n v="855"/>
    <x v="0"/>
    <n v="523"/>
    <n v="605"/>
    <n v="1627"/>
    <s v="PF07536.13 HWE histidine kinase"/>
    <s v=" Sphingomonadales"/>
    <n v="83"/>
  </r>
  <r>
    <s v="A0A0B1ZN16_9SPHN"/>
    <x v="134"/>
    <n v="855"/>
    <x v="7"/>
    <n v="13"/>
    <n v="120"/>
    <n v="1303"/>
    <s v="PF08446.10 PAS fold"/>
    <s v=" Sphingomonadales"/>
    <n v="108"/>
  </r>
  <r>
    <s v="A0A0B1ZN16_9SPHN"/>
    <x v="134"/>
    <n v="855"/>
    <x v="8"/>
    <n v="322"/>
    <n v="504"/>
    <n v="1430"/>
    <s v="PF00360.19 Phytochrome region"/>
    <s v=" Sphingomonadales"/>
    <n v="183"/>
  </r>
  <r>
    <s v="A0A0B1ZN16_9SPHN"/>
    <x v="134"/>
    <n v="855"/>
    <x v="9"/>
    <n v="741"/>
    <n v="848"/>
    <n v="176760"/>
    <s v="PF00072.23 Response regulator receiver domain"/>
    <s v=" Sphingomonadales"/>
    <n v="108"/>
  </r>
  <r>
    <s v="A0A0B1ZNM7_9SPHN"/>
    <x v="135"/>
    <n v="1461"/>
    <x v="10"/>
    <n v="2"/>
    <n v="177"/>
    <n v="4158"/>
    <s v="PF01339.16 CheB methylesterase"/>
    <s v=" Sphingomonadales"/>
    <n v="176"/>
  </r>
  <r>
    <s v="A0A0B1ZNM7_9SPHN"/>
    <x v="135"/>
    <n v="1461"/>
    <x v="11"/>
    <n v="261"/>
    <n v="455"/>
    <n v="4371"/>
    <s v="PF01739.17 CheR methyltransferase, SAM binding domain"/>
    <s v=" Sphingomonadales"/>
    <n v="195"/>
  </r>
  <r>
    <s v="A0A0B1ZNM7_9SPHN"/>
    <x v="135"/>
    <n v="1461"/>
    <x v="12"/>
    <n v="197"/>
    <n v="248"/>
    <n v="3657"/>
    <s v="PF03705.14 CheR methyltransferase, all-alpha domain"/>
    <s v=" Sphingomonadales"/>
    <n v="52"/>
  </r>
  <r>
    <s v="A0A0B1ZNM7_9SPHN"/>
    <x v="135"/>
    <n v="1461"/>
    <x v="4"/>
    <n v="842"/>
    <n v="979"/>
    <n v="16465"/>
    <s v="PF01590.25 GAF domain"/>
    <s v=" Sphingomonadales"/>
    <n v="138"/>
  </r>
  <r>
    <s v="A0A0B1ZNM7_9SPHN"/>
    <x v="135"/>
    <n v="1461"/>
    <x v="0"/>
    <n v="1120"/>
    <n v="1200"/>
    <n v="1627"/>
    <s v="PF07536.13 HWE histidine kinase"/>
    <s v=" Sphingomonadales"/>
    <n v="81"/>
  </r>
  <r>
    <s v="A0A0B1ZNM7_9SPHN"/>
    <x v="135"/>
    <n v="1461"/>
    <x v="14"/>
    <n v="706"/>
    <n v="811"/>
    <n v="1403"/>
    <s v="PF13596.5 PAS domain"/>
    <s v=" Sphingomonadales"/>
    <n v="106"/>
  </r>
  <r>
    <s v="A0A0B1ZNM7_9SPHN"/>
    <x v="135"/>
    <n v="1461"/>
    <x v="1"/>
    <n v="1015"/>
    <n v="1101"/>
    <n v="23723"/>
    <s v="PF08447.11 PAS fold"/>
    <s v=" Sphingomonadales"/>
    <n v="87"/>
  </r>
  <r>
    <s v="A0A0B1ZNM7_9SPHN"/>
    <x v="135"/>
    <n v="1461"/>
    <x v="9"/>
    <n v="1336"/>
    <n v="1447"/>
    <n v="176760"/>
    <s v="PF00072.23 Response regulator receiver domain"/>
    <s v=" Sphingomonadales"/>
    <n v="112"/>
  </r>
  <r>
    <s v="A0A0B1ZQ59_9SPHN"/>
    <x v="136"/>
    <n v="361"/>
    <x v="0"/>
    <n v="164"/>
    <n v="245"/>
    <n v="1627"/>
    <s v="PF07536.13 HWE histidine kinase"/>
    <s v=" Sphingomonadales"/>
    <n v="82"/>
  </r>
  <r>
    <s v="A0A0B1ZS20_9SPHN"/>
    <x v="137"/>
    <n v="323"/>
    <x v="0"/>
    <n v="137"/>
    <n v="215"/>
    <n v="1627"/>
    <s v="PF07536.13 HWE histidine kinase"/>
    <s v=" Sphingomonadales"/>
    <n v="79"/>
  </r>
  <r>
    <s v="A0A0B1ZS20_9SPHN"/>
    <x v="137"/>
    <n v="323"/>
    <x v="1"/>
    <n v="32"/>
    <n v="118"/>
    <n v="23723"/>
    <s v="PF08447.11 PAS fold"/>
    <s v=" Sphingomonadales"/>
    <n v="87"/>
  </r>
  <r>
    <s v="A0A0B1ZU09_9SPHN"/>
    <x v="138"/>
    <n v="339"/>
    <x v="0"/>
    <n v="150"/>
    <n v="231"/>
    <n v="1627"/>
    <s v="PF07536.13 HWE histidine kinase"/>
    <s v=" Sphingomonadales"/>
    <n v="82"/>
  </r>
  <r>
    <s v="A0A0B2BWH0_9SPHN"/>
    <x v="139"/>
    <n v="850"/>
    <x v="4"/>
    <n v="142"/>
    <n v="308"/>
    <n v="16465"/>
    <s v="PF01590.25 GAF domain"/>
    <s v=" Sphingomonadales"/>
    <n v="167"/>
  </r>
  <r>
    <s v="A0A0B2BWH0_9SPHN"/>
    <x v="139"/>
    <n v="850"/>
    <x v="0"/>
    <n v="521"/>
    <n v="603"/>
    <n v="1627"/>
    <s v="PF07536.13 HWE histidine kinase"/>
    <s v=" Sphingomonadales"/>
    <n v="83"/>
  </r>
  <r>
    <s v="A0A0B2BWH0_9SPHN"/>
    <x v="139"/>
    <n v="850"/>
    <x v="7"/>
    <n v="12"/>
    <n v="119"/>
    <n v="1303"/>
    <s v="PF08446.10 PAS fold"/>
    <s v=" Sphingomonadales"/>
    <n v="108"/>
  </r>
  <r>
    <s v="A0A0B2BWH0_9SPHN"/>
    <x v="139"/>
    <n v="850"/>
    <x v="8"/>
    <n v="320"/>
    <n v="502"/>
    <n v="1430"/>
    <s v="PF00360.19 Phytochrome region"/>
    <s v=" Sphingomonadales"/>
    <n v="183"/>
  </r>
  <r>
    <s v="A0A0B2BWH0_9SPHN"/>
    <x v="139"/>
    <n v="850"/>
    <x v="9"/>
    <n v="740"/>
    <n v="846"/>
    <n v="176760"/>
    <s v="PF00072.23 Response regulator receiver domain"/>
    <s v=" Sphingomonadales"/>
    <n v="107"/>
  </r>
  <r>
    <s v="A0A0B2BX33_9SPHN"/>
    <x v="140"/>
    <n v="489"/>
    <x v="0"/>
    <n v="289"/>
    <n v="371"/>
    <n v="1627"/>
    <s v="PF07536.13 HWE histidine kinase"/>
    <s v=" Sphingomonadales"/>
    <n v="83"/>
  </r>
  <r>
    <s v="A0A0B2BX33_9SPHN"/>
    <x v="140"/>
    <n v="489"/>
    <x v="6"/>
    <n v="9"/>
    <n v="128"/>
    <n v="23651"/>
    <s v="PF08448.9 PAS fold"/>
    <s v=" Sphingomonadales"/>
    <n v="120"/>
  </r>
  <r>
    <s v="A0A0B2BX33_9SPHN"/>
    <x v="140"/>
    <n v="489"/>
    <x v="6"/>
    <n v="163"/>
    <n v="278"/>
    <n v="23651"/>
    <s v="PF08448.9 PAS fold"/>
    <s v=" Sphingomonadales"/>
    <n v="116"/>
  </r>
  <r>
    <s v="A0A0B2BXE8_9SPHN"/>
    <x v="141"/>
    <n v="609"/>
    <x v="0"/>
    <n v="275"/>
    <n v="356"/>
    <n v="1627"/>
    <s v="PF07536.13 HWE histidine kinase"/>
    <s v=" Sphingomonadales"/>
    <n v="82"/>
  </r>
  <r>
    <s v="A0A0B2BXE8_9SPHN"/>
    <x v="141"/>
    <n v="609"/>
    <x v="6"/>
    <n v="152"/>
    <n v="264"/>
    <n v="23651"/>
    <s v="PF08448.9 PAS fold"/>
    <s v=" Sphingomonadales"/>
    <n v="113"/>
  </r>
  <r>
    <s v="A0A0B2BXE8_9SPHN"/>
    <x v="141"/>
    <n v="609"/>
    <x v="9"/>
    <n v="8"/>
    <n v="121"/>
    <n v="176760"/>
    <s v="PF00072.23 Response regulator receiver domain"/>
    <s v=" Sphingomonadales"/>
    <n v="114"/>
  </r>
  <r>
    <s v="A0A0B2BXE8_9SPHN"/>
    <x v="141"/>
    <n v="609"/>
    <x v="9"/>
    <n v="488"/>
    <n v="594"/>
    <n v="176760"/>
    <s v="PF00072.23 Response regulator receiver domain"/>
    <s v=" Sphingomonadales"/>
    <n v="107"/>
  </r>
  <r>
    <s v="A0A0B2BXL1_9SPHN"/>
    <x v="142"/>
    <n v="863"/>
    <x v="4"/>
    <n v="154"/>
    <n v="321"/>
    <n v="16465"/>
    <s v="PF01590.25 GAF domain"/>
    <s v=" Sphingomonadales"/>
    <n v="168"/>
  </r>
  <r>
    <s v="A0A0B2BXL1_9SPHN"/>
    <x v="142"/>
    <n v="863"/>
    <x v="0"/>
    <n v="533"/>
    <n v="615"/>
    <n v="1627"/>
    <s v="PF07536.13 HWE histidine kinase"/>
    <s v=" Sphingomonadales"/>
    <n v="83"/>
  </r>
  <r>
    <s v="A0A0B2BXL1_9SPHN"/>
    <x v="142"/>
    <n v="863"/>
    <x v="7"/>
    <n v="11"/>
    <n v="130"/>
    <n v="1303"/>
    <s v="PF08446.10 PAS fold"/>
    <s v=" Sphingomonadales"/>
    <n v="120"/>
  </r>
  <r>
    <s v="A0A0B2BXL1_9SPHN"/>
    <x v="142"/>
    <n v="863"/>
    <x v="8"/>
    <n v="332"/>
    <n v="514"/>
    <n v="1430"/>
    <s v="PF00360.19 Phytochrome region"/>
    <s v=" Sphingomonadales"/>
    <n v="183"/>
  </r>
  <r>
    <s v="A0A0B2BXL1_9SPHN"/>
    <x v="142"/>
    <n v="863"/>
    <x v="9"/>
    <n v="751"/>
    <n v="858"/>
    <n v="176760"/>
    <s v="PF00072.23 Response regulator receiver domain"/>
    <s v=" Sphingomonadales"/>
    <n v="108"/>
  </r>
  <r>
    <s v="A0A0B2BYE6_9SPHN"/>
    <x v="143"/>
    <n v="542"/>
    <x v="3"/>
    <n v="66"/>
    <n v="249"/>
    <n v="1724"/>
    <s v="PF03924.12 CHASE domain"/>
    <s v=" Sphingomonadales"/>
    <n v="184"/>
  </r>
  <r>
    <s v="A0A0B2BYE6_9SPHN"/>
    <x v="143"/>
    <n v="542"/>
    <x v="0"/>
    <n v="336"/>
    <n v="418"/>
    <n v="1627"/>
    <s v="PF07536.13 HWE histidine kinase"/>
    <s v=" Sphingomonadales"/>
    <n v="83"/>
  </r>
  <r>
    <s v="A0A0B2BZ69_9SPHN"/>
    <x v="144"/>
    <n v="482"/>
    <x v="4"/>
    <n v="19"/>
    <n v="156"/>
    <n v="16465"/>
    <s v="PF01590.25 GAF domain"/>
    <s v=" Sphingomonadales"/>
    <n v="138"/>
  </r>
  <r>
    <s v="A0A0B2BZ69_9SPHN"/>
    <x v="144"/>
    <n v="482"/>
    <x v="0"/>
    <n v="293"/>
    <n v="376"/>
    <n v="1627"/>
    <s v="PF07536.13 HWE histidine kinase"/>
    <s v=" Sphingomonadales"/>
    <n v="84"/>
  </r>
  <r>
    <s v="A0A0B2BZ69_9SPHN"/>
    <x v="144"/>
    <n v="482"/>
    <x v="1"/>
    <n v="187"/>
    <n v="274"/>
    <n v="23723"/>
    <s v="PF08447.11 PAS fold"/>
    <s v=" Sphingomonadales"/>
    <n v="88"/>
  </r>
  <r>
    <s v="A0A0B2C3J8_9SPHN"/>
    <x v="145"/>
    <n v="500"/>
    <x v="0"/>
    <n v="297"/>
    <n v="379"/>
    <n v="1627"/>
    <s v="PF07536.13 HWE histidine kinase"/>
    <s v=" Sphingomonadales"/>
    <n v="83"/>
  </r>
  <r>
    <s v="A0A0B2C3J8_9SPHN"/>
    <x v="145"/>
    <n v="500"/>
    <x v="1"/>
    <n v="191"/>
    <n v="278"/>
    <n v="23723"/>
    <s v="PF08447.11 PAS fold"/>
    <s v=" Sphingomonadales"/>
    <n v="88"/>
  </r>
  <r>
    <s v="A0A0B2C3J8_9SPHN"/>
    <x v="145"/>
    <n v="500"/>
    <x v="2"/>
    <n v="32"/>
    <n v="138"/>
    <n v="27168"/>
    <s v="PF13426.6 PAS domain"/>
    <s v=" Sphingomonadales"/>
    <n v="107"/>
  </r>
  <r>
    <s v="A0A0B2C4D2_9SPHN"/>
    <x v="146"/>
    <n v="447"/>
    <x v="0"/>
    <n v="258"/>
    <n v="336"/>
    <n v="1627"/>
    <s v="PF07536.13 HWE histidine kinase"/>
    <s v=" Sphingomonadales"/>
    <n v="79"/>
  </r>
  <r>
    <s v="A0A0B2C4D2_9SPHN"/>
    <x v="146"/>
    <n v="447"/>
    <x v="5"/>
    <n v="5"/>
    <n v="116"/>
    <n v="21613"/>
    <s v="PF00989.24 PAS fold"/>
    <s v=" Sphingomonadales"/>
    <n v="112"/>
  </r>
  <r>
    <s v="A0A0B2C4D2_9SPHN"/>
    <x v="146"/>
    <n v="447"/>
    <x v="1"/>
    <n v="153"/>
    <n v="239"/>
    <n v="23723"/>
    <s v="PF08447.11 PAS fold"/>
    <s v=" Sphingomonadales"/>
    <n v="87"/>
  </r>
  <r>
    <s v="A0A0B3SKU1_9RHOB"/>
    <x v="147"/>
    <n v="958"/>
    <x v="10"/>
    <n v="4"/>
    <n v="168"/>
    <n v="4158"/>
    <s v="PF01339.16 CheB methylesterase"/>
    <s v=" Rhodobacterales"/>
    <n v="165"/>
  </r>
  <r>
    <s v="A0A0B3SKU1_9RHOB"/>
    <x v="147"/>
    <n v="958"/>
    <x v="11"/>
    <n v="243"/>
    <n v="408"/>
    <n v="4371"/>
    <s v="PF01739.17 CheR methyltransferase, SAM binding domain"/>
    <s v=" Rhodobacterales"/>
    <n v="166"/>
  </r>
  <r>
    <s v="A0A0B3SKU1_9RHOB"/>
    <x v="147"/>
    <n v="958"/>
    <x v="0"/>
    <n v="773"/>
    <n v="855"/>
    <n v="1627"/>
    <s v="PF07536.13 HWE histidine kinase"/>
    <s v=" Rhodobacterales"/>
    <n v="83"/>
  </r>
  <r>
    <s v="A0A0B3SKU1_9RHOB"/>
    <x v="147"/>
    <n v="958"/>
    <x v="6"/>
    <n v="657"/>
    <n v="762"/>
    <n v="23651"/>
    <s v="PF08448.9 PAS fold"/>
    <s v=" Rhodobacterales"/>
    <n v="106"/>
  </r>
  <r>
    <s v="A0A0B3SLV3_9RHOB"/>
    <x v="148"/>
    <n v="384"/>
    <x v="4"/>
    <n v="42"/>
    <n v="174"/>
    <n v="16465"/>
    <s v="PF01590.25 GAF domain"/>
    <s v=" Rhodobacterales"/>
    <n v="133"/>
  </r>
  <r>
    <s v="A0A0B3SLV3_9RHOB"/>
    <x v="148"/>
    <n v="384"/>
    <x v="0"/>
    <n v="189"/>
    <n v="277"/>
    <n v="1627"/>
    <s v="PF07536.13 HWE histidine kinase"/>
    <s v=" Rhodobacterales"/>
    <n v="89"/>
  </r>
  <r>
    <s v="A0A0B4D290_9RHOB"/>
    <x v="149"/>
    <n v="365"/>
    <x v="0"/>
    <n v="111"/>
    <n v="192"/>
    <n v="1627"/>
    <s v="PF07536.13 HWE histidine kinase"/>
    <s v=" Rhodobacterales"/>
    <n v="82"/>
  </r>
  <r>
    <s v="A0A0B4D290_9RHOB"/>
    <x v="149"/>
    <n v="365"/>
    <x v="8"/>
    <n v="1"/>
    <n v="97"/>
    <n v="1430"/>
    <s v="PF00360.19 Phytochrome region"/>
    <s v=" Rhodobacterales"/>
    <n v="97"/>
  </r>
  <r>
    <s v="A0A0B4X3H7_9RHIZ"/>
    <x v="150"/>
    <n v="484"/>
    <x v="0"/>
    <n v="286"/>
    <n v="378"/>
    <n v="1627"/>
    <s v="PF07536.13 HWE histidine kinase"/>
    <s v=" Rhizobiales"/>
    <n v="93"/>
  </r>
  <r>
    <s v="A0A0B4X3H7_9RHIZ"/>
    <x v="150"/>
    <n v="484"/>
    <x v="5"/>
    <n v="159"/>
    <n v="270"/>
    <n v="21613"/>
    <s v="PF00989.24 PAS fold"/>
    <s v=" Rhizobiales"/>
    <n v="112"/>
  </r>
  <r>
    <s v="A0A0B4X3H7_9RHIZ"/>
    <x v="150"/>
    <n v="484"/>
    <x v="6"/>
    <n v="38"/>
    <n v="152"/>
    <n v="23651"/>
    <s v="PF08448.9 PAS fold"/>
    <s v=" Rhizobiales"/>
    <n v="115"/>
  </r>
  <r>
    <s v="A0A0B4X3X1_9RHIZ"/>
    <x v="151"/>
    <n v="552"/>
    <x v="0"/>
    <n v="359"/>
    <n v="440"/>
    <n v="1627"/>
    <s v="PF07536.13 HWE histidine kinase"/>
    <s v=" Rhizobiales"/>
    <n v="82"/>
  </r>
  <r>
    <s v="A0A0B4X4V8_9RHIZ"/>
    <x v="152"/>
    <n v="337"/>
    <x v="0"/>
    <n v="140"/>
    <n v="222"/>
    <n v="1627"/>
    <s v="PF07536.13 HWE histidine kinase"/>
    <s v=" Rhizobiales"/>
    <n v="83"/>
  </r>
  <r>
    <s v="A0A0B4XGI3_9RHIZ"/>
    <x v="153"/>
    <n v="559"/>
    <x v="0"/>
    <n v="345"/>
    <n v="425"/>
    <n v="1627"/>
    <s v="PF07536.13 HWE histidine kinase"/>
    <s v=" Rhizobiales"/>
    <n v="81"/>
  </r>
  <r>
    <s v="A0A0B4XGI3_9RHIZ"/>
    <x v="153"/>
    <n v="559"/>
    <x v="17"/>
    <n v="14"/>
    <n v="239"/>
    <n v="9586"/>
    <s v="PF02743.17 Cache domain"/>
    <s v=" Rhizobiales"/>
    <n v="226"/>
  </r>
  <r>
    <s v="A0A0B5DUN0_9RHOB"/>
    <x v="154"/>
    <n v="340"/>
    <x v="0"/>
    <n v="136"/>
    <n v="220"/>
    <n v="1627"/>
    <s v="PF07536.13 HWE histidine kinase"/>
    <s v=" Rhodobacterales"/>
    <n v="85"/>
  </r>
  <r>
    <s v="A0A0B5DUN0_9RHOB"/>
    <x v="154"/>
    <n v="340"/>
    <x v="5"/>
    <n v="9"/>
    <n v="120"/>
    <n v="21613"/>
    <s v="PF00989.24 PAS fold"/>
    <s v=" Rhodobacterales"/>
    <n v="112"/>
  </r>
  <r>
    <s v="A0A0B5DZI6_9RHOB"/>
    <x v="155"/>
    <n v="1112"/>
    <x v="10"/>
    <n v="2"/>
    <n v="164"/>
    <n v="4158"/>
    <s v="PF01339.16 CheB methylesterase"/>
    <s v=" Rhodobacterales"/>
    <n v="163"/>
  </r>
  <r>
    <s v="A0A0B5DZI6_9RHOB"/>
    <x v="155"/>
    <n v="1112"/>
    <x v="11"/>
    <n v="251"/>
    <n v="443"/>
    <n v="4371"/>
    <s v="PF01739.17 CheR methyltransferase, SAM binding domain"/>
    <s v=" Rhodobacterales"/>
    <n v="193"/>
  </r>
  <r>
    <s v="A0A0B5DZI6_9RHOB"/>
    <x v="155"/>
    <n v="1112"/>
    <x v="12"/>
    <n v="186"/>
    <n v="238"/>
    <n v="3657"/>
    <s v="PF03705.14 CheR methyltransferase, all-alpha domain"/>
    <s v=" Rhodobacterales"/>
    <n v="53"/>
  </r>
  <r>
    <s v="A0A0B5DZI6_9RHOB"/>
    <x v="155"/>
    <n v="1112"/>
    <x v="0"/>
    <n v="930"/>
    <n v="1011"/>
    <n v="1627"/>
    <s v="PF07536.13 HWE histidine kinase"/>
    <s v=" Rhodobacterales"/>
    <n v="82"/>
  </r>
  <r>
    <s v="A0A0B5DZI6_9RHOB"/>
    <x v="155"/>
    <n v="1112"/>
    <x v="14"/>
    <n v="686"/>
    <n v="792"/>
    <n v="1403"/>
    <s v="PF13596.5 PAS domain"/>
    <s v=" Rhodobacterales"/>
    <n v="107"/>
  </r>
  <r>
    <s v="A0A0B5DZI6_9RHOB"/>
    <x v="155"/>
    <n v="1112"/>
    <x v="1"/>
    <n v="829"/>
    <n v="911"/>
    <n v="23723"/>
    <s v="PF08447.11 PAS fold"/>
    <s v=" Rhodobacterales"/>
    <n v="83"/>
  </r>
  <r>
    <s v="A0A0C1YRV4_9CYAN"/>
    <x v="156"/>
    <n v="320"/>
    <x v="0"/>
    <n v="127"/>
    <n v="209"/>
    <n v="1627"/>
    <s v="PF07536.13 HWE histidine kinase"/>
    <s v=" Oscillatoriales"/>
    <n v="83"/>
  </r>
  <r>
    <s v="A0A0C1YRV4_9CYAN"/>
    <x v="156"/>
    <n v="320"/>
    <x v="6"/>
    <n v="6"/>
    <n v="116"/>
    <n v="23651"/>
    <s v="PF08448.9 PAS fold"/>
    <s v=" Oscillatoriales"/>
    <n v="111"/>
  </r>
  <r>
    <s v="A0A0C2CTU8_9BURK"/>
    <x v="157"/>
    <n v="995"/>
    <x v="10"/>
    <n v="1"/>
    <n v="138"/>
    <n v="4158"/>
    <s v="PF01339.16 CheB methylesterase"/>
    <s v=" Burkholderiales"/>
    <n v="138"/>
  </r>
  <r>
    <s v="A0A0C2CTU8_9BURK"/>
    <x v="157"/>
    <n v="995"/>
    <x v="11"/>
    <n v="231"/>
    <n v="424"/>
    <n v="4371"/>
    <s v="PF01739.17 CheR methyltransferase, SAM binding domain"/>
    <s v=" Burkholderiales"/>
    <n v="194"/>
  </r>
  <r>
    <s v="A0A0C2CTU8_9BURK"/>
    <x v="157"/>
    <n v="995"/>
    <x v="12"/>
    <n v="169"/>
    <n v="218"/>
    <n v="3657"/>
    <s v="PF03705.14 CheR methyltransferase, all-alpha domain"/>
    <s v=" Burkholderiales"/>
    <n v="50"/>
  </r>
  <r>
    <s v="A0A0C2CTU8_9BURK"/>
    <x v="157"/>
    <n v="995"/>
    <x v="0"/>
    <n v="804"/>
    <n v="882"/>
    <n v="1627"/>
    <s v="PF07536.13 HWE histidine kinase"/>
    <s v=" Burkholderiales"/>
    <n v="79"/>
  </r>
  <r>
    <s v="A0A0C2CTU8_9BURK"/>
    <x v="157"/>
    <n v="995"/>
    <x v="14"/>
    <n v="683"/>
    <n v="789"/>
    <n v="1403"/>
    <s v="PF13596.5 PAS domain"/>
    <s v=" Burkholderiales"/>
    <n v="107"/>
  </r>
  <r>
    <s v="A0A0C2PLE7_9CYAN"/>
    <x v="158"/>
    <n v="475"/>
    <x v="0"/>
    <n v="300"/>
    <n v="378"/>
    <n v="1627"/>
    <s v="PF07536.13 HWE histidine kinase"/>
    <e v="#N/A"/>
    <n v="79"/>
  </r>
  <r>
    <s v="A0A0C2QIA6_9CYAN"/>
    <x v="159"/>
    <n v="860"/>
    <x v="0"/>
    <n v="536"/>
    <n v="616"/>
    <n v="1627"/>
    <s v="PF07536.13 HWE histidine kinase"/>
    <e v="#N/A"/>
    <n v="81"/>
  </r>
  <r>
    <s v="A0A0C2QIA6_9CYAN"/>
    <x v="159"/>
    <n v="860"/>
    <x v="1"/>
    <n v="50"/>
    <n v="140"/>
    <n v="23723"/>
    <s v="PF08447.11 PAS fold"/>
    <e v="#N/A"/>
    <n v="91"/>
  </r>
  <r>
    <s v="A0A0C2QIA6_9CYAN"/>
    <x v="159"/>
    <n v="860"/>
    <x v="1"/>
    <n v="180"/>
    <n v="266"/>
    <n v="23723"/>
    <s v="PF08447.11 PAS fold"/>
    <e v="#N/A"/>
    <n v="87"/>
  </r>
  <r>
    <s v="A0A0C2QIA6_9CYAN"/>
    <x v="159"/>
    <n v="860"/>
    <x v="1"/>
    <n v="301"/>
    <n v="390"/>
    <n v="23723"/>
    <s v="PF08447.11 PAS fold"/>
    <e v="#N/A"/>
    <n v="90"/>
  </r>
  <r>
    <s v="A0A0C2QIA6_9CYAN"/>
    <x v="159"/>
    <n v="860"/>
    <x v="6"/>
    <n v="414"/>
    <n v="525"/>
    <n v="23651"/>
    <s v="PF08448.9 PAS fold"/>
    <e v="#N/A"/>
    <n v="112"/>
  </r>
  <r>
    <s v="A0A0C2QIA6_9CYAN"/>
    <x v="159"/>
    <n v="860"/>
    <x v="9"/>
    <n v="751"/>
    <n v="837"/>
    <n v="176760"/>
    <s v="PF00072.23 Response regulator receiver domain"/>
    <e v="#N/A"/>
    <n v="87"/>
  </r>
  <r>
    <s v="A0A0C2QIB3_9CYAN"/>
    <x v="160"/>
    <n v="408"/>
    <x v="0"/>
    <n v="364"/>
    <n v="408"/>
    <n v="1627"/>
    <s v="PF07536.13 HWE histidine kinase"/>
    <e v="#N/A"/>
    <n v="45"/>
  </r>
  <r>
    <s v="A0A0C2QIB3_9CYAN"/>
    <x v="160"/>
    <n v="408"/>
    <x v="17"/>
    <n v="31"/>
    <n v="261"/>
    <n v="9586"/>
    <s v="PF02743.17 Cache domain"/>
    <e v="#N/A"/>
    <n v="231"/>
  </r>
  <r>
    <s v="A0A0C5L1V1_9SPHN"/>
    <x v="161"/>
    <n v="850"/>
    <x v="4"/>
    <n v="144"/>
    <n v="309"/>
    <n v="16465"/>
    <s v="PF01590.25 GAF domain"/>
    <s v=" Sphingomonadales"/>
    <n v="166"/>
  </r>
  <r>
    <s v="A0A0C5L1V1_9SPHN"/>
    <x v="161"/>
    <n v="850"/>
    <x v="0"/>
    <n v="523"/>
    <n v="605"/>
    <n v="1627"/>
    <s v="PF07536.13 HWE histidine kinase"/>
    <s v=" Sphingomonadales"/>
    <n v="83"/>
  </r>
  <r>
    <s v="A0A0C5L1V1_9SPHN"/>
    <x v="161"/>
    <n v="850"/>
    <x v="7"/>
    <n v="14"/>
    <n v="120"/>
    <n v="1303"/>
    <s v="PF08446.10 PAS fold"/>
    <s v=" Sphingomonadales"/>
    <n v="107"/>
  </r>
  <r>
    <s v="A0A0C5L1V1_9SPHN"/>
    <x v="161"/>
    <n v="850"/>
    <x v="8"/>
    <n v="323"/>
    <n v="504"/>
    <n v="1430"/>
    <s v="PF00360.19 Phytochrome region"/>
    <s v=" Sphingomonadales"/>
    <n v="182"/>
  </r>
  <r>
    <s v="A0A0C5L1V1_9SPHN"/>
    <x v="161"/>
    <n v="850"/>
    <x v="9"/>
    <n v="738"/>
    <n v="845"/>
    <n v="176760"/>
    <s v="PF00072.23 Response regulator receiver domain"/>
    <s v=" Sphingomonadales"/>
    <n v="108"/>
  </r>
  <r>
    <s v="A0A0C9M089_SPHPI"/>
    <x v="162"/>
    <n v="1138"/>
    <x v="10"/>
    <n v="14"/>
    <n v="189"/>
    <n v="4158"/>
    <s v="PF01339.16 CheB methylesterase"/>
    <s v=" Sphingomonadales"/>
    <n v="176"/>
  </r>
  <r>
    <s v="A0A0C9M089_SPHPI"/>
    <x v="162"/>
    <n v="1138"/>
    <x v="11"/>
    <n v="275"/>
    <n v="467"/>
    <n v="4371"/>
    <s v="PF01739.17 CheR methyltransferase, SAM binding domain"/>
    <s v=" Sphingomonadales"/>
    <n v="193"/>
  </r>
  <r>
    <s v="A0A0C9M089_SPHPI"/>
    <x v="162"/>
    <n v="1138"/>
    <x v="12"/>
    <n v="210"/>
    <n v="262"/>
    <n v="3657"/>
    <s v="PF03705.14 CheR methyltransferase, all-alpha domain"/>
    <s v=" Sphingomonadales"/>
    <n v="53"/>
  </r>
  <r>
    <s v="A0A0C9M089_SPHPI"/>
    <x v="162"/>
    <n v="1138"/>
    <x v="0"/>
    <n v="952"/>
    <n v="1033"/>
    <n v="1627"/>
    <s v="PF07536.13 HWE histidine kinase"/>
    <s v=" Sphingomonadales"/>
    <n v="82"/>
  </r>
  <r>
    <s v="A0A0C9M089_SPHPI"/>
    <x v="162"/>
    <n v="1138"/>
    <x v="14"/>
    <n v="707"/>
    <n v="813"/>
    <n v="1403"/>
    <s v="PF13596.5 PAS domain"/>
    <s v=" Sphingomonadales"/>
    <n v="107"/>
  </r>
  <r>
    <s v="A0A0C9M089_SPHPI"/>
    <x v="162"/>
    <n v="1138"/>
    <x v="1"/>
    <n v="851"/>
    <n v="933"/>
    <n v="23723"/>
    <s v="PF08447.11 PAS fold"/>
    <s v=" Sphingomonadales"/>
    <n v="83"/>
  </r>
  <r>
    <s v="A0A0C9NBY7_SPHPI"/>
    <x v="163"/>
    <n v="532"/>
    <x v="4"/>
    <n v="45"/>
    <n v="178"/>
    <n v="16465"/>
    <s v="PF01590.25 GAF domain"/>
    <s v=" Sphingomonadales"/>
    <n v="134"/>
  </r>
  <r>
    <s v="A0A0C9NBY7_SPHPI"/>
    <x v="163"/>
    <n v="532"/>
    <x v="0"/>
    <n v="330"/>
    <n v="418"/>
    <n v="1627"/>
    <s v="PF07536.13 HWE histidine kinase"/>
    <s v=" Sphingomonadales"/>
    <n v="89"/>
  </r>
  <r>
    <s v="A0A0C9NBY7_SPHPI"/>
    <x v="163"/>
    <n v="532"/>
    <x v="1"/>
    <n v="225"/>
    <n v="311"/>
    <n v="23723"/>
    <s v="PF08447.11 PAS fold"/>
    <s v=" Sphingomonadales"/>
    <n v="87"/>
  </r>
  <r>
    <s v="A0A0C9NF77_SPHPI"/>
    <x v="164"/>
    <n v="815"/>
    <x v="13"/>
    <n v="9"/>
    <n v="147"/>
    <n v="17090"/>
    <s v="PF13185.5 GAF domain"/>
    <s v=" Sphingomonadales"/>
    <n v="139"/>
  </r>
  <r>
    <s v="A0A0C9NF77_SPHPI"/>
    <x v="164"/>
    <n v="815"/>
    <x v="0"/>
    <n v="607"/>
    <n v="689"/>
    <n v="1627"/>
    <s v="PF07536.13 HWE histidine kinase"/>
    <s v=" Sphingomonadales"/>
    <n v="83"/>
  </r>
  <r>
    <s v="A0A0C9NF77_SPHPI"/>
    <x v="164"/>
    <n v="815"/>
    <x v="1"/>
    <n v="372"/>
    <n v="460"/>
    <n v="23723"/>
    <s v="PF08447.11 PAS fold"/>
    <s v=" Sphingomonadales"/>
    <n v="89"/>
  </r>
  <r>
    <s v="A0A0C9NF77_SPHPI"/>
    <x v="164"/>
    <n v="815"/>
    <x v="1"/>
    <n v="501"/>
    <n v="588"/>
    <n v="23723"/>
    <s v="PF08447.11 PAS fold"/>
    <s v=" Sphingomonadales"/>
    <n v="88"/>
  </r>
  <r>
    <s v="A0A0C9NI88_SPHPI"/>
    <x v="165"/>
    <n v="533"/>
    <x v="13"/>
    <n v="43"/>
    <n v="190"/>
    <n v="17090"/>
    <s v="PF13185.5 GAF domain"/>
    <s v=" Sphingomonadales"/>
    <n v="148"/>
  </r>
  <r>
    <s v="A0A0C9NI88_SPHPI"/>
    <x v="165"/>
    <n v="533"/>
    <x v="0"/>
    <n v="331"/>
    <n v="413"/>
    <n v="1627"/>
    <s v="PF07536.13 HWE histidine kinase"/>
    <s v=" Sphingomonadales"/>
    <n v="83"/>
  </r>
  <r>
    <s v="A0A0C9NI88_SPHPI"/>
    <x v="165"/>
    <n v="533"/>
    <x v="1"/>
    <n v="225"/>
    <n v="312"/>
    <n v="23723"/>
    <s v="PF08447.11 PAS fold"/>
    <s v=" Sphingomonadales"/>
    <n v="88"/>
  </r>
  <r>
    <s v="A0A0D0NKG2_9RHOB"/>
    <x v="166"/>
    <n v="1164"/>
    <x v="10"/>
    <n v="16"/>
    <n v="191"/>
    <n v="4158"/>
    <s v="PF01339.16 CheB methylesterase"/>
    <s v=" Rhodobacterales"/>
    <n v="176"/>
  </r>
  <r>
    <s v="A0A0D0NKG2_9RHOB"/>
    <x v="166"/>
    <n v="1164"/>
    <x v="11"/>
    <n v="275"/>
    <n v="468"/>
    <n v="4371"/>
    <s v="PF01739.17 CheR methyltransferase, SAM binding domain"/>
    <s v=" Rhodobacterales"/>
    <n v="194"/>
  </r>
  <r>
    <s v="A0A0D0NKG2_9RHOB"/>
    <x v="166"/>
    <n v="1164"/>
    <x v="12"/>
    <n v="213"/>
    <n v="262"/>
    <n v="3657"/>
    <s v="PF03705.14 CheR methyltransferase, all-alpha domain"/>
    <s v=" Rhodobacterales"/>
    <n v="50"/>
  </r>
  <r>
    <s v="A0A0D0NKG2_9RHOB"/>
    <x v="166"/>
    <n v="1164"/>
    <x v="0"/>
    <n v="965"/>
    <n v="1045"/>
    <n v="1627"/>
    <s v="PF07536.13 HWE histidine kinase"/>
    <s v=" Rhodobacterales"/>
    <n v="81"/>
  </r>
  <r>
    <s v="A0A0D0NKG2_9RHOB"/>
    <x v="166"/>
    <n v="1164"/>
    <x v="14"/>
    <n v="709"/>
    <n v="814"/>
    <n v="1403"/>
    <s v="PF13596.5 PAS domain"/>
    <s v=" Rhodobacterales"/>
    <n v="106"/>
  </r>
  <r>
    <s v="A0A0D0NKG2_9RHOB"/>
    <x v="166"/>
    <n v="1164"/>
    <x v="6"/>
    <n v="841"/>
    <n v="954"/>
    <n v="23651"/>
    <s v="PF08448.9 PAS fold"/>
    <s v=" Rhodobacterales"/>
    <n v="114"/>
  </r>
  <r>
    <s v="A0A0D0NKL9_9RHOB"/>
    <x v="167"/>
    <n v="1328"/>
    <x v="10"/>
    <n v="11"/>
    <n v="186"/>
    <n v="4158"/>
    <s v="PF01339.16 CheB methylesterase"/>
    <s v=" Rhodobacterales"/>
    <n v="176"/>
  </r>
  <r>
    <s v="A0A0D0NKL9_9RHOB"/>
    <x v="167"/>
    <n v="1328"/>
    <x v="11"/>
    <n v="271"/>
    <n v="464"/>
    <n v="4371"/>
    <s v="PF01739.17 CheR methyltransferase, SAM binding domain"/>
    <s v=" Rhodobacterales"/>
    <n v="194"/>
  </r>
  <r>
    <s v="A0A0D0NKL9_9RHOB"/>
    <x v="167"/>
    <n v="1328"/>
    <x v="12"/>
    <n v="207"/>
    <n v="258"/>
    <n v="3657"/>
    <s v="PF03705.14 CheR methyltransferase, all-alpha domain"/>
    <s v=" Rhodobacterales"/>
    <n v="52"/>
  </r>
  <r>
    <s v="A0A0D0NKL9_9RHOB"/>
    <x v="167"/>
    <n v="1328"/>
    <x v="13"/>
    <n v="848"/>
    <n v="990"/>
    <n v="17090"/>
    <s v="PF13185.5 GAF domain"/>
    <s v=" Rhodobacterales"/>
    <n v="143"/>
  </r>
  <r>
    <s v="A0A0D0NKL9_9RHOB"/>
    <x v="167"/>
    <n v="1328"/>
    <x v="0"/>
    <n v="1126"/>
    <n v="1208"/>
    <n v="1627"/>
    <s v="PF07536.13 HWE histidine kinase"/>
    <s v=" Rhodobacterales"/>
    <n v="83"/>
  </r>
  <r>
    <s v="A0A0D0NKL9_9RHOB"/>
    <x v="167"/>
    <n v="1328"/>
    <x v="14"/>
    <n v="715"/>
    <n v="819"/>
    <n v="1403"/>
    <s v="PF13596.5 PAS domain"/>
    <s v=" Rhodobacterales"/>
    <n v="105"/>
  </r>
  <r>
    <s v="A0A0D0NKL9_9RHOB"/>
    <x v="167"/>
    <n v="1328"/>
    <x v="6"/>
    <n v="1009"/>
    <n v="1115"/>
    <n v="23651"/>
    <s v="PF08448.9 PAS fold"/>
    <s v=" Rhodobacterales"/>
    <n v="107"/>
  </r>
  <r>
    <s v="A0A0D0NLE8_9RHOB"/>
    <x v="168"/>
    <n v="337"/>
    <x v="0"/>
    <n v="143"/>
    <n v="224"/>
    <n v="1627"/>
    <s v="PF07536.13 HWE histidine kinase"/>
    <s v=" Rhodobacterales"/>
    <n v="82"/>
  </r>
  <r>
    <s v="A0A0D0NLE8_9RHOB"/>
    <x v="168"/>
    <n v="337"/>
    <x v="6"/>
    <n v="19"/>
    <n v="132"/>
    <n v="23651"/>
    <s v="PF08448.9 PAS fold"/>
    <s v=" Rhodobacterales"/>
    <n v="114"/>
  </r>
  <r>
    <s v="A0A0D0NSL2_9RHOB"/>
    <x v="169"/>
    <n v="467"/>
    <x v="0"/>
    <n v="280"/>
    <n v="362"/>
    <n v="1627"/>
    <s v="PF07536.13 HWE histidine kinase"/>
    <s v=" Rhodobacterales"/>
    <n v="83"/>
  </r>
  <r>
    <s v="A0A0D0NSL2_9RHOB"/>
    <x v="169"/>
    <n v="467"/>
    <x v="1"/>
    <n v="49"/>
    <n v="135"/>
    <n v="23723"/>
    <s v="PF08447.11 PAS fold"/>
    <s v=" Rhodobacterales"/>
    <n v="87"/>
  </r>
  <r>
    <s v="A0A0D0NSL2_9RHOB"/>
    <x v="169"/>
    <n v="467"/>
    <x v="1"/>
    <n v="175"/>
    <n v="261"/>
    <n v="23723"/>
    <s v="PF08447.11 PAS fold"/>
    <s v=" Rhodobacterales"/>
    <n v="87"/>
  </r>
  <r>
    <s v="A0A0D0PI95_9RHOB"/>
    <x v="170"/>
    <n v="620"/>
    <x v="0"/>
    <n v="426"/>
    <n v="514"/>
    <n v="1627"/>
    <s v="PF07536.13 HWE histidine kinase"/>
    <s v=" Rhodobacterales"/>
    <n v="89"/>
  </r>
  <r>
    <s v="A0A0D0PI95_9RHOB"/>
    <x v="170"/>
    <n v="620"/>
    <x v="1"/>
    <n v="321"/>
    <n v="407"/>
    <n v="23723"/>
    <s v="PF08447.11 PAS fold"/>
    <s v=" Rhodobacterales"/>
    <n v="87"/>
  </r>
  <r>
    <s v="A0A0D0PI95_9RHOB"/>
    <x v="170"/>
    <n v="620"/>
    <x v="6"/>
    <n v="48"/>
    <n v="159"/>
    <n v="23651"/>
    <s v="PF08448.9 PAS fold"/>
    <s v=" Rhodobacterales"/>
    <n v="112"/>
  </r>
  <r>
    <s v="A0A0D0PI95_9RHOB"/>
    <x v="170"/>
    <n v="620"/>
    <x v="6"/>
    <n v="176"/>
    <n v="289"/>
    <n v="23651"/>
    <s v="PF08448.9 PAS fold"/>
    <s v=" Rhodobacterales"/>
    <n v="114"/>
  </r>
  <r>
    <s v="A0A0D0PIP0_9RHOB"/>
    <x v="171"/>
    <n v="456"/>
    <x v="0"/>
    <n v="269"/>
    <n v="351"/>
    <n v="1627"/>
    <s v="PF07536.13 HWE histidine kinase"/>
    <s v=" Rhodobacterales"/>
    <n v="83"/>
  </r>
  <r>
    <s v="A0A0D0PIP0_9RHOB"/>
    <x v="171"/>
    <n v="456"/>
    <x v="1"/>
    <n v="38"/>
    <n v="124"/>
    <n v="23723"/>
    <s v="PF08447.11 PAS fold"/>
    <s v=" Rhodobacterales"/>
    <n v="87"/>
  </r>
  <r>
    <s v="A0A0D0PIP0_9RHOB"/>
    <x v="171"/>
    <n v="456"/>
    <x v="1"/>
    <n v="164"/>
    <n v="250"/>
    <n v="23723"/>
    <s v="PF08447.11 PAS fold"/>
    <s v=" Rhodobacterales"/>
    <n v="87"/>
  </r>
  <r>
    <s v="A0A0D0QJM5_9RHOB"/>
    <x v="172"/>
    <n v="603"/>
    <x v="0"/>
    <n v="416"/>
    <n v="496"/>
    <n v="1627"/>
    <s v="PF07536.13 HWE histidine kinase"/>
    <s v=" Rhodobacterales"/>
    <n v="81"/>
  </r>
  <r>
    <s v="A0A0D0QJM5_9RHOB"/>
    <x v="172"/>
    <n v="603"/>
    <x v="1"/>
    <n v="31"/>
    <n v="118"/>
    <n v="23723"/>
    <s v="PF08447.11 PAS fold"/>
    <s v=" Rhodobacterales"/>
    <n v="88"/>
  </r>
  <r>
    <s v="A0A0D0QJM5_9RHOB"/>
    <x v="172"/>
    <n v="603"/>
    <x v="1"/>
    <n v="176"/>
    <n v="262"/>
    <n v="23723"/>
    <s v="PF08447.11 PAS fold"/>
    <s v=" Rhodobacterales"/>
    <n v="87"/>
  </r>
  <r>
    <s v="A0A0D0QJM5_9RHOB"/>
    <x v="172"/>
    <n v="603"/>
    <x v="15"/>
    <n v="287"/>
    <n v="366"/>
    <n v="7301"/>
    <s v="PF13188.6 PAS domain"/>
    <s v=" Rhodobacterales"/>
    <n v="80"/>
  </r>
  <r>
    <s v="A0A0D0QJU1_9RHOB"/>
    <x v="173"/>
    <n v="452"/>
    <x v="0"/>
    <n v="271"/>
    <n v="350"/>
    <n v="1627"/>
    <s v="PF07536.13 HWE histidine kinase"/>
    <s v=" Rhodobacterales"/>
    <n v="80"/>
  </r>
  <r>
    <s v="A0A0D0QJU1_9RHOB"/>
    <x v="173"/>
    <n v="452"/>
    <x v="1"/>
    <n v="31"/>
    <n v="124"/>
    <n v="23723"/>
    <s v="PF08447.11 PAS fold"/>
    <s v=" Rhodobacterales"/>
    <n v="94"/>
  </r>
  <r>
    <s v="A0A0D1B1X5_9SPHN"/>
    <x v="174"/>
    <n v="489"/>
    <x v="4"/>
    <n v="17"/>
    <n v="152"/>
    <n v="16465"/>
    <s v="PF01590.25 GAF domain"/>
    <s v=" Sphingomonadales"/>
    <n v="136"/>
  </r>
  <r>
    <s v="A0A0D1B1X5_9SPHN"/>
    <x v="174"/>
    <n v="489"/>
    <x v="0"/>
    <n v="294"/>
    <n v="378"/>
    <n v="1627"/>
    <s v="PF07536.13 HWE histidine kinase"/>
    <s v=" Sphingomonadales"/>
    <n v="85"/>
  </r>
  <r>
    <s v="A0A0D1B1X5_9SPHN"/>
    <x v="174"/>
    <n v="489"/>
    <x v="1"/>
    <n v="189"/>
    <n v="275"/>
    <n v="23723"/>
    <s v="PF08447.11 PAS fold"/>
    <s v=" Sphingomonadales"/>
    <n v="87"/>
  </r>
  <r>
    <s v="A0A0D1B2D3_9SPHN"/>
    <x v="175"/>
    <n v="1047"/>
    <x v="10"/>
    <n v="11"/>
    <n v="188"/>
    <n v="4158"/>
    <s v="PF01339.16 CheB methylesterase"/>
    <s v=" Sphingomonadales"/>
    <n v="178"/>
  </r>
  <r>
    <s v="A0A0D1B2D3_9SPHN"/>
    <x v="175"/>
    <n v="1047"/>
    <x v="11"/>
    <n v="280"/>
    <n v="473"/>
    <n v="4371"/>
    <s v="PF01739.17 CheR methyltransferase, SAM binding domain"/>
    <s v=" Sphingomonadales"/>
    <n v="194"/>
  </r>
  <r>
    <s v="A0A0D1B2D3_9SPHN"/>
    <x v="175"/>
    <n v="1047"/>
    <x v="12"/>
    <n v="216"/>
    <n v="267"/>
    <n v="3657"/>
    <s v="PF03705.14 CheR methyltransferase, all-alpha domain"/>
    <s v=" Sphingomonadales"/>
    <n v="52"/>
  </r>
  <r>
    <s v="A0A0D1B2D3_9SPHN"/>
    <x v="175"/>
    <n v="1047"/>
    <x v="0"/>
    <n v="852"/>
    <n v="931"/>
    <n v="1627"/>
    <s v="PF07536.13 HWE histidine kinase"/>
    <s v=" Sphingomonadales"/>
    <n v="80"/>
  </r>
  <r>
    <s v="A0A0D1B2D3_9SPHN"/>
    <x v="175"/>
    <n v="1047"/>
    <x v="14"/>
    <n v="731"/>
    <n v="837"/>
    <n v="1403"/>
    <s v="PF13596.5 PAS domain"/>
    <s v=" Sphingomonadales"/>
    <n v="107"/>
  </r>
  <r>
    <s v="A0A0D1BDK7_9SPHN"/>
    <x v="176"/>
    <n v="859"/>
    <x v="4"/>
    <n v="148"/>
    <n v="314"/>
    <n v="16465"/>
    <s v="PF01590.25 GAF domain"/>
    <s v=" Sphingomonadales"/>
    <n v="167"/>
  </r>
  <r>
    <s v="A0A0D1BDK7_9SPHN"/>
    <x v="176"/>
    <n v="859"/>
    <x v="0"/>
    <n v="527"/>
    <n v="609"/>
    <n v="1627"/>
    <s v="PF07536.13 HWE histidine kinase"/>
    <s v=" Sphingomonadales"/>
    <n v="83"/>
  </r>
  <r>
    <s v="A0A0D1BDK7_9SPHN"/>
    <x v="176"/>
    <n v="859"/>
    <x v="7"/>
    <n v="17"/>
    <n v="124"/>
    <n v="1303"/>
    <s v="PF08446.10 PAS fold"/>
    <s v=" Sphingomonadales"/>
    <n v="108"/>
  </r>
  <r>
    <s v="A0A0D1BDK7_9SPHN"/>
    <x v="176"/>
    <n v="859"/>
    <x v="8"/>
    <n v="326"/>
    <n v="508"/>
    <n v="1430"/>
    <s v="PF00360.19 Phytochrome region"/>
    <s v=" Sphingomonadales"/>
    <n v="183"/>
  </r>
  <r>
    <s v="A0A0D1BDK7_9SPHN"/>
    <x v="176"/>
    <n v="859"/>
    <x v="9"/>
    <n v="745"/>
    <n v="852"/>
    <n v="176760"/>
    <s v="PF00072.23 Response regulator receiver domain"/>
    <s v=" Sphingomonadales"/>
    <n v="108"/>
  </r>
  <r>
    <s v="A0A0D1CCX4_9SPHN"/>
    <x v="177"/>
    <n v="329"/>
    <x v="0"/>
    <n v="136"/>
    <n v="223"/>
    <n v="1627"/>
    <s v="PF07536.13 HWE histidine kinase"/>
    <s v=" Sphingomonadales"/>
    <n v="88"/>
  </r>
  <r>
    <s v="A0A0D1CIM0_9RHOB"/>
    <x v="178"/>
    <n v="331"/>
    <x v="0"/>
    <n v="136"/>
    <n v="220"/>
    <n v="1627"/>
    <s v="PF07536.13 HWE histidine kinase"/>
    <s v=" Rhodobacterales"/>
    <n v="85"/>
  </r>
  <r>
    <s v="A0A0D1CIM0_9RHOB"/>
    <x v="178"/>
    <n v="331"/>
    <x v="6"/>
    <n v="16"/>
    <n v="125"/>
    <n v="23651"/>
    <s v="PF08448.9 PAS fold"/>
    <s v=" Rhodobacterales"/>
    <n v="110"/>
  </r>
  <r>
    <s v="A0A0D1CJ20_9SPHN"/>
    <x v="179"/>
    <n v="617"/>
    <x v="4"/>
    <n v="24"/>
    <n v="154"/>
    <n v="16465"/>
    <s v="PF01590.25 GAF domain"/>
    <s v=" Sphingomonadales"/>
    <n v="131"/>
  </r>
  <r>
    <s v="A0A0D1CJ20_9SPHN"/>
    <x v="179"/>
    <n v="617"/>
    <x v="0"/>
    <n v="426"/>
    <n v="507"/>
    <n v="1627"/>
    <s v="PF07536.13 HWE histidine kinase"/>
    <s v=" Sphingomonadales"/>
    <n v="82"/>
  </r>
  <r>
    <s v="A0A0D1CJ20_9SPHN"/>
    <x v="179"/>
    <n v="617"/>
    <x v="1"/>
    <n v="318"/>
    <n v="407"/>
    <n v="23723"/>
    <s v="PF08447.11 PAS fold"/>
    <s v=" Sphingomonadales"/>
    <n v="90"/>
  </r>
  <r>
    <s v="A0A0D1CJ20_9SPHN"/>
    <x v="179"/>
    <n v="617"/>
    <x v="2"/>
    <n v="179"/>
    <n v="283"/>
    <n v="27168"/>
    <s v="PF13426.6 PAS domain"/>
    <s v=" Sphingomonadales"/>
    <n v="105"/>
  </r>
  <r>
    <s v="A0A0D1CKE0_9SPHN"/>
    <x v="180"/>
    <n v="554"/>
    <x v="3"/>
    <n v="87"/>
    <n v="271"/>
    <n v="1724"/>
    <s v="PF03924.12 CHASE domain"/>
    <s v=" Sphingomonadales"/>
    <n v="185"/>
  </r>
  <r>
    <s v="A0A0D1CKE0_9SPHN"/>
    <x v="180"/>
    <n v="554"/>
    <x v="0"/>
    <n v="358"/>
    <n v="440"/>
    <n v="1627"/>
    <s v="PF07536.13 HWE histidine kinase"/>
    <s v=" Sphingomonadales"/>
    <n v="83"/>
  </r>
  <r>
    <s v="A0A0D1CPC4_9SPHN"/>
    <x v="181"/>
    <n v="615"/>
    <x v="0"/>
    <n v="281"/>
    <n v="362"/>
    <n v="1627"/>
    <s v="PF07536.13 HWE histidine kinase"/>
    <s v=" Sphingomonadales"/>
    <n v="82"/>
  </r>
  <r>
    <s v="A0A0D1CPC4_9SPHN"/>
    <x v="181"/>
    <n v="615"/>
    <x v="6"/>
    <n v="152"/>
    <n v="270"/>
    <n v="23651"/>
    <s v="PF08448.9 PAS fold"/>
    <s v=" Sphingomonadales"/>
    <n v="119"/>
  </r>
  <r>
    <s v="A0A0D1CPC4_9SPHN"/>
    <x v="181"/>
    <n v="615"/>
    <x v="9"/>
    <n v="8"/>
    <n v="121"/>
    <n v="176760"/>
    <s v="PF00072.23 Response regulator receiver domain"/>
    <s v=" Sphingomonadales"/>
    <n v="114"/>
  </r>
  <r>
    <s v="A0A0D1CPC4_9SPHN"/>
    <x v="181"/>
    <n v="615"/>
    <x v="9"/>
    <n v="498"/>
    <n v="604"/>
    <n v="176760"/>
    <s v="PF00072.23 Response regulator receiver domain"/>
    <s v=" Sphingomonadales"/>
    <n v="107"/>
  </r>
  <r>
    <s v="A0A0D1CQK1_9RHOB"/>
    <x v="182"/>
    <n v="361"/>
    <x v="0"/>
    <n v="157"/>
    <n v="240"/>
    <n v="1627"/>
    <s v="PF07536.13 HWE histidine kinase"/>
    <s v=" Rhodobacterales"/>
    <n v="84"/>
  </r>
  <r>
    <s v="A0A0D1CQK1_9RHOB"/>
    <x v="182"/>
    <n v="361"/>
    <x v="1"/>
    <n v="46"/>
    <n v="138"/>
    <n v="23723"/>
    <s v="PF08447.11 PAS fold"/>
    <s v=" Rhodobacterales"/>
    <n v="93"/>
  </r>
  <r>
    <s v="A0A0D1EG81_9RHOB"/>
    <x v="183"/>
    <n v="345"/>
    <x v="0"/>
    <n v="150"/>
    <n v="229"/>
    <n v="1627"/>
    <s v="PF07536.13 HWE histidine kinase"/>
    <s v=" Rhodobacterales"/>
    <n v="80"/>
  </r>
  <r>
    <s v="A0A0D1EG81_9RHOB"/>
    <x v="183"/>
    <n v="345"/>
    <x v="1"/>
    <n v="45"/>
    <n v="131"/>
    <n v="23723"/>
    <s v="PF08447.11 PAS fold"/>
    <s v=" Rhodobacterales"/>
    <n v="87"/>
  </r>
  <r>
    <s v="A0A0D1EPE1_9RHOB"/>
    <x v="184"/>
    <n v="856"/>
    <x v="4"/>
    <n v="148"/>
    <n v="312"/>
    <n v="16465"/>
    <s v="PF01590.25 GAF domain"/>
    <s v=" Rhodobacterales"/>
    <n v="165"/>
  </r>
  <r>
    <s v="A0A0D1EPE1_9RHOB"/>
    <x v="184"/>
    <n v="856"/>
    <x v="0"/>
    <n v="528"/>
    <n v="609"/>
    <n v="1627"/>
    <s v="PF07536.13 HWE histidine kinase"/>
    <s v=" Rhodobacterales"/>
    <n v="82"/>
  </r>
  <r>
    <s v="A0A0D1EPE1_9RHOB"/>
    <x v="184"/>
    <n v="856"/>
    <x v="7"/>
    <n v="19"/>
    <n v="124"/>
    <n v="1303"/>
    <s v="PF08446.10 PAS fold"/>
    <s v=" Rhodobacterales"/>
    <n v="106"/>
  </r>
  <r>
    <s v="A0A0D1EPE1_9RHOB"/>
    <x v="184"/>
    <n v="856"/>
    <x v="8"/>
    <n v="327"/>
    <n v="509"/>
    <n v="1430"/>
    <s v="PF00360.19 Phytochrome region"/>
    <s v=" Rhodobacterales"/>
    <n v="183"/>
  </r>
  <r>
    <s v="A0A0D1EPE1_9RHOB"/>
    <x v="184"/>
    <n v="856"/>
    <x v="9"/>
    <n v="745"/>
    <n v="852"/>
    <n v="176760"/>
    <s v="PF00072.23 Response regulator receiver domain"/>
    <s v=" Rhodobacterales"/>
    <n v="108"/>
  </r>
  <r>
    <s v="A0A0D1M3T6_BRAEL"/>
    <x v="185"/>
    <n v="673"/>
    <x v="4"/>
    <n v="19"/>
    <n v="153"/>
    <n v="16465"/>
    <s v="PF01590.25 GAF domain"/>
    <s v=" Rhizobiales"/>
    <n v="135"/>
  </r>
  <r>
    <s v="A0A0D1M3T6_BRAEL"/>
    <x v="185"/>
    <n v="673"/>
    <x v="4"/>
    <n v="332"/>
    <n v="468"/>
    <n v="16465"/>
    <s v="PF01590.25 GAF domain"/>
    <s v=" Rhizobiales"/>
    <n v="137"/>
  </r>
  <r>
    <s v="A0A0D1M3T6_BRAEL"/>
    <x v="185"/>
    <n v="673"/>
    <x v="0"/>
    <n v="486"/>
    <n v="565"/>
    <n v="1627"/>
    <s v="PF07536.13 HWE histidine kinase"/>
    <s v=" Rhizobiales"/>
    <n v="80"/>
  </r>
  <r>
    <s v="A0A0D1M3T6_BRAEL"/>
    <x v="185"/>
    <n v="673"/>
    <x v="1"/>
    <n v="217"/>
    <n v="304"/>
    <n v="23723"/>
    <s v="PF08447.11 PAS fold"/>
    <s v=" Rhizobiales"/>
    <n v="88"/>
  </r>
  <r>
    <s v="A0A0D1MLN4_BRAEL"/>
    <x v="186"/>
    <n v="320"/>
    <x v="0"/>
    <n v="142"/>
    <n v="218"/>
    <n v="1627"/>
    <s v="PF07536.13 HWE histidine kinase"/>
    <s v=" Rhizobiales"/>
    <n v="77"/>
  </r>
  <r>
    <s v="A0A0D1NNR1_BRAEL"/>
    <x v="187"/>
    <n v="485"/>
    <x v="0"/>
    <n v="297"/>
    <n v="377"/>
    <n v="1627"/>
    <s v="PF07536.13 HWE histidine kinase"/>
    <s v=" Rhizobiales"/>
    <n v="81"/>
  </r>
  <r>
    <s v="A0A0D1NPB4_BRAEL"/>
    <x v="188"/>
    <n v="847"/>
    <x v="4"/>
    <n v="142"/>
    <n v="304"/>
    <n v="16465"/>
    <s v="PF01590.25 GAF domain"/>
    <s v=" Rhizobiales"/>
    <n v="163"/>
  </r>
  <r>
    <s v="A0A0D1NPB4_BRAEL"/>
    <x v="188"/>
    <n v="847"/>
    <x v="0"/>
    <n v="520"/>
    <n v="602"/>
    <n v="1627"/>
    <s v="PF07536.13 HWE histidine kinase"/>
    <s v=" Rhizobiales"/>
    <n v="83"/>
  </r>
  <r>
    <s v="A0A0D1NPB4_BRAEL"/>
    <x v="188"/>
    <n v="847"/>
    <x v="7"/>
    <n v="10"/>
    <n v="117"/>
    <n v="1303"/>
    <s v="PF08446.10 PAS fold"/>
    <s v=" Rhizobiales"/>
    <n v="108"/>
  </r>
  <r>
    <s v="A0A0D1NPB4_BRAEL"/>
    <x v="188"/>
    <n v="847"/>
    <x v="8"/>
    <n v="319"/>
    <n v="501"/>
    <n v="1430"/>
    <s v="PF00360.19 Phytochrome region"/>
    <s v=" Rhizobiales"/>
    <n v="183"/>
  </r>
  <r>
    <s v="A0A0D1NPB4_BRAEL"/>
    <x v="188"/>
    <n v="847"/>
    <x v="9"/>
    <n v="732"/>
    <n v="839"/>
    <n v="176760"/>
    <s v="PF00072.23 Response regulator receiver domain"/>
    <s v=" Rhizobiales"/>
    <n v="108"/>
  </r>
  <r>
    <s v="A0A0D1NU23_BRAEL"/>
    <x v="189"/>
    <n v="497"/>
    <x v="0"/>
    <n v="292"/>
    <n v="370"/>
    <n v="1627"/>
    <s v="PF07536.13 HWE histidine kinase"/>
    <s v=" Rhizobiales"/>
    <n v="79"/>
  </r>
  <r>
    <s v="A0A0D1NU23_BRAEL"/>
    <x v="189"/>
    <n v="497"/>
    <x v="1"/>
    <n v="185"/>
    <n v="273"/>
    <n v="23723"/>
    <s v="PF08447.11 PAS fold"/>
    <s v=" Rhizobiales"/>
    <n v="89"/>
  </r>
  <r>
    <s v="A0A0D1NU23_BRAEL"/>
    <x v="189"/>
    <n v="497"/>
    <x v="9"/>
    <n v="8"/>
    <n v="121"/>
    <n v="176760"/>
    <s v="PF00072.23 Response regulator receiver domain"/>
    <s v=" Rhizobiales"/>
    <n v="114"/>
  </r>
  <r>
    <s v="A0A0D1PK20_BRAEL"/>
    <x v="190"/>
    <n v="553"/>
    <x v="3"/>
    <n v="86"/>
    <n v="252"/>
    <n v="1724"/>
    <s v="PF03924.12 CHASE domain"/>
    <s v=" Rhizobiales"/>
    <n v="167"/>
  </r>
  <r>
    <s v="A0A0D1PK20_BRAEL"/>
    <x v="190"/>
    <n v="553"/>
    <x v="0"/>
    <n v="347"/>
    <n v="425"/>
    <n v="1627"/>
    <s v="PF07536.13 HWE histidine kinase"/>
    <s v=" Rhizobiales"/>
    <n v="79"/>
  </r>
  <r>
    <s v="A0A0D2SNM5_9PROT"/>
    <x v="191"/>
    <n v="1205"/>
    <x v="10"/>
    <n v="45"/>
    <n v="221"/>
    <n v="4158"/>
    <s v="PF01339.16 CheB methylesterase"/>
    <s v=" Rhodospirillales"/>
    <n v="177"/>
  </r>
  <r>
    <s v="A0A0D2SNM5_9PROT"/>
    <x v="191"/>
    <n v="1205"/>
    <x v="11"/>
    <n v="311"/>
    <n v="504"/>
    <n v="4371"/>
    <s v="PF01739.17 CheR methyltransferase, SAM binding domain"/>
    <s v=" Rhodospirillales"/>
    <n v="194"/>
  </r>
  <r>
    <s v="A0A0D2SNM5_9PROT"/>
    <x v="191"/>
    <n v="1205"/>
    <x v="12"/>
    <n v="248"/>
    <n v="298"/>
    <n v="3657"/>
    <s v="PF03705.14 CheR methyltransferase, all-alpha domain"/>
    <s v=" Rhodospirillales"/>
    <n v="51"/>
  </r>
  <r>
    <s v="A0A0D2SNM5_9PROT"/>
    <x v="191"/>
    <n v="1205"/>
    <x v="0"/>
    <n v="999"/>
    <n v="1080"/>
    <n v="1627"/>
    <s v="PF07536.13 HWE histidine kinase"/>
    <s v=" Rhodospirillales"/>
    <n v="82"/>
  </r>
  <r>
    <s v="A0A0D2SNM5_9PROT"/>
    <x v="191"/>
    <n v="1205"/>
    <x v="5"/>
    <n v="872"/>
    <n v="983"/>
    <n v="21613"/>
    <s v="PF00989.24 PAS fold"/>
    <s v=" Rhodospirillales"/>
    <n v="112"/>
  </r>
  <r>
    <s v="A0A0D2SNM5_9PROT"/>
    <x v="191"/>
    <n v="1205"/>
    <x v="14"/>
    <n v="756"/>
    <n v="862"/>
    <n v="1403"/>
    <s v="PF13596.5 PAS domain"/>
    <s v=" Rhodospirillales"/>
    <n v="107"/>
  </r>
  <r>
    <s v="A0A0D2STH8_9PROT"/>
    <x v="192"/>
    <n v="915"/>
    <x v="0"/>
    <n v="588"/>
    <n v="665"/>
    <n v="1627"/>
    <s v="PF07536.13 HWE histidine kinase"/>
    <s v=" Rhodospirillales"/>
    <n v="78"/>
  </r>
  <r>
    <s v="A0A0D2STH8_9PROT"/>
    <x v="192"/>
    <n v="915"/>
    <x v="5"/>
    <n v="326"/>
    <n v="440"/>
    <n v="21613"/>
    <s v="PF00989.24 PAS fold"/>
    <s v=" Rhodospirillales"/>
    <n v="115"/>
  </r>
  <r>
    <s v="A0A0D2STH8_9PROT"/>
    <x v="192"/>
    <n v="915"/>
    <x v="5"/>
    <n v="455"/>
    <n v="499"/>
    <n v="21613"/>
    <s v="PF00989.24 PAS fold"/>
    <s v=" Rhodospirillales"/>
    <n v="45"/>
  </r>
  <r>
    <s v="A0A0D2STH8_9PROT"/>
    <x v="192"/>
    <n v="915"/>
    <x v="9"/>
    <n v="799"/>
    <n v="906"/>
    <n v="176760"/>
    <s v="PF00072.23 Response regulator receiver domain"/>
    <s v=" Rhodospirillales"/>
    <n v="108"/>
  </r>
  <r>
    <s v="A0A0D2T350_9PROT"/>
    <x v="193"/>
    <n v="738"/>
    <x v="4"/>
    <n v="150"/>
    <n v="325"/>
    <n v="16465"/>
    <s v="PF01590.25 GAF domain"/>
    <s v=" Rhodospirillales"/>
    <n v="176"/>
  </r>
  <r>
    <s v="A0A0D2T350_9PROT"/>
    <x v="193"/>
    <n v="738"/>
    <x v="0"/>
    <n v="536"/>
    <n v="618"/>
    <n v="1627"/>
    <s v="PF07536.13 HWE histidine kinase"/>
    <s v=" Rhodospirillales"/>
    <n v="83"/>
  </r>
  <r>
    <s v="A0A0D2T350_9PROT"/>
    <x v="193"/>
    <n v="738"/>
    <x v="7"/>
    <n v="16"/>
    <n v="123"/>
    <n v="1303"/>
    <s v="PF08446.10 PAS fold"/>
    <s v=" Rhodospirillales"/>
    <n v="108"/>
  </r>
  <r>
    <s v="A0A0D2T350_9PROT"/>
    <x v="193"/>
    <n v="738"/>
    <x v="8"/>
    <n v="336"/>
    <n v="517"/>
    <n v="1430"/>
    <s v="PF00360.19 Phytochrome region"/>
    <s v=" Rhodospirillales"/>
    <n v="182"/>
  </r>
  <r>
    <s v="A0A0D2T6F5_9PROT"/>
    <x v="194"/>
    <n v="734"/>
    <x v="3"/>
    <n v="72"/>
    <n v="260"/>
    <n v="1724"/>
    <s v="PF03924.12 CHASE domain"/>
    <s v=" Rhodospirillales"/>
    <n v="189"/>
  </r>
  <r>
    <s v="A0A0D2T6F5_9PROT"/>
    <x v="194"/>
    <n v="734"/>
    <x v="13"/>
    <n v="360"/>
    <n v="508"/>
    <n v="17090"/>
    <s v="PF13185.5 GAF domain"/>
    <s v=" Rhodospirillales"/>
    <n v="149"/>
  </r>
  <r>
    <s v="A0A0D2T6F5_9PROT"/>
    <x v="194"/>
    <n v="734"/>
    <x v="0"/>
    <n v="529"/>
    <n v="608"/>
    <n v="1627"/>
    <s v="PF07536.13 HWE histidine kinase"/>
    <s v=" Rhodospirillales"/>
    <n v="80"/>
  </r>
  <r>
    <s v="A0A0D2VTL8_9PROT"/>
    <x v="195"/>
    <n v="826"/>
    <x v="0"/>
    <n v="493"/>
    <n v="571"/>
    <n v="1627"/>
    <s v="PF07536.13 HWE histidine kinase"/>
    <s v=" Rhodospirillales"/>
    <n v="79"/>
  </r>
  <r>
    <s v="A0A0D2VTL8_9PROT"/>
    <x v="195"/>
    <n v="826"/>
    <x v="5"/>
    <n v="365"/>
    <n v="477"/>
    <n v="21613"/>
    <s v="PF00989.24 PAS fold"/>
    <s v=" Rhodospirillales"/>
    <n v="113"/>
  </r>
  <r>
    <s v="A0A0D2VTL8_9PROT"/>
    <x v="195"/>
    <n v="826"/>
    <x v="9"/>
    <n v="705"/>
    <n v="812"/>
    <n v="176760"/>
    <s v="PF00072.23 Response regulator receiver domain"/>
    <s v=" Rhodospirillales"/>
    <n v="108"/>
  </r>
  <r>
    <s v="A0A0D2W4E9_9PROT"/>
    <x v="196"/>
    <n v="332"/>
    <x v="0"/>
    <n v="139"/>
    <n v="226"/>
    <n v="1627"/>
    <s v="PF07536.13 HWE histidine kinase"/>
    <s v=" Rhodospirillales"/>
    <n v="88"/>
  </r>
  <r>
    <s v="A0A0D2W4E9_9PROT"/>
    <x v="196"/>
    <n v="332"/>
    <x v="1"/>
    <n v="36"/>
    <n v="116"/>
    <n v="23723"/>
    <s v="PF08447.11 PAS fold"/>
    <s v=" Rhodospirillales"/>
    <n v="81"/>
  </r>
  <r>
    <s v="A0A0D2W5D2_9PROT"/>
    <x v="197"/>
    <n v="754"/>
    <x v="0"/>
    <n v="412"/>
    <n v="490"/>
    <n v="1627"/>
    <s v="PF07536.13 HWE histidine kinase"/>
    <s v=" Rhodospirillales"/>
    <n v="79"/>
  </r>
  <r>
    <s v="A0A0D2W5D2_9PROT"/>
    <x v="197"/>
    <n v="754"/>
    <x v="1"/>
    <n v="307"/>
    <n v="393"/>
    <n v="23723"/>
    <s v="PF08447.11 PAS fold"/>
    <s v=" Rhodospirillales"/>
    <n v="87"/>
  </r>
  <r>
    <s v="A0A0D2W5D2_9PROT"/>
    <x v="197"/>
    <n v="754"/>
    <x v="9"/>
    <n v="624"/>
    <n v="731"/>
    <n v="176760"/>
    <s v="PF00072.23 Response regulator receiver domain"/>
    <s v=" Rhodospirillales"/>
    <n v="108"/>
  </r>
  <r>
    <s v="A0A0D2WGM4_9PROT"/>
    <x v="198"/>
    <n v="1103"/>
    <x v="13"/>
    <n v="190"/>
    <n v="338"/>
    <n v="17090"/>
    <s v="PF13185.5 GAF domain"/>
    <s v=" Rhodospirillales"/>
    <n v="149"/>
  </r>
  <r>
    <s v="A0A0D2WGM4_9PROT"/>
    <x v="198"/>
    <n v="1103"/>
    <x v="16"/>
    <n v="472"/>
    <n v="584"/>
    <n v="133923"/>
    <s v="PF02518.25 Histidine kinase-, DNA gyrase B-, and HSP90-like ATPase"/>
    <s v=" Rhodospirillales"/>
    <n v="113"/>
  </r>
  <r>
    <s v="A0A0D2WGM4_9PROT"/>
    <x v="198"/>
    <n v="1103"/>
    <x v="0"/>
    <n v="912"/>
    <n v="993"/>
    <n v="1627"/>
    <s v="PF07536.13 HWE histidine kinase"/>
    <s v=" Rhodospirillales"/>
    <n v="82"/>
  </r>
  <r>
    <s v="A0A0D2WGM4_9PROT"/>
    <x v="198"/>
    <n v="1103"/>
    <x v="19"/>
    <n v="359"/>
    <n v="425"/>
    <n v="85578"/>
    <s v="PF00512.24 His Kinase A (phospho-acceptor) domain"/>
    <s v=" Rhodospirillales"/>
    <n v="67"/>
  </r>
  <r>
    <s v="A0A0D2WGM4_9PROT"/>
    <x v="198"/>
    <n v="1103"/>
    <x v="1"/>
    <n v="805"/>
    <n v="893"/>
    <n v="23723"/>
    <s v="PF08447.11 PAS fold"/>
    <s v=" Rhodospirillales"/>
    <n v="89"/>
  </r>
  <r>
    <s v="A0A0D2WGM4_9PROT"/>
    <x v="198"/>
    <n v="1103"/>
    <x v="9"/>
    <n v="648"/>
    <n v="759"/>
    <n v="176760"/>
    <s v="PF00072.23 Response regulator receiver domain"/>
    <s v=" Rhodospirillales"/>
    <n v="112"/>
  </r>
  <r>
    <s v="A0A0D2WGY4_9PROT"/>
    <x v="199"/>
    <n v="970"/>
    <x v="0"/>
    <n v="641"/>
    <n v="719"/>
    <n v="1627"/>
    <s v="PF07536.13 HWE histidine kinase"/>
    <s v=" Rhodospirillales"/>
    <n v="79"/>
  </r>
  <r>
    <s v="A0A0D2WGY4_9PROT"/>
    <x v="199"/>
    <n v="970"/>
    <x v="5"/>
    <n v="380"/>
    <n v="494"/>
    <n v="21613"/>
    <s v="PF00989.24 PAS fold"/>
    <s v=" Rhodospirillales"/>
    <n v="115"/>
  </r>
  <r>
    <s v="A0A0D2WGY4_9PROT"/>
    <x v="199"/>
    <n v="970"/>
    <x v="15"/>
    <n v="509"/>
    <n v="576"/>
    <n v="7301"/>
    <s v="PF13188.6 PAS domain"/>
    <s v=" Rhodospirillales"/>
    <n v="68"/>
  </r>
  <r>
    <s v="A0A0D2WGY4_9PROT"/>
    <x v="199"/>
    <n v="970"/>
    <x v="9"/>
    <n v="857"/>
    <n v="964"/>
    <n v="176760"/>
    <s v="PF00072.23 Response regulator receiver domain"/>
    <s v=" Rhodospirillales"/>
    <n v="108"/>
  </r>
  <r>
    <s v="A0A0D2WGY4_9PROT"/>
    <x v="199"/>
    <n v="970"/>
    <x v="17"/>
    <n v="51"/>
    <n v="280"/>
    <n v="9586"/>
    <s v="PF02743.17 Cache domain"/>
    <s v=" Rhodospirillales"/>
    <n v="230"/>
  </r>
  <r>
    <s v="A0A0D2WL86_9PROT"/>
    <x v="200"/>
    <n v="878"/>
    <x v="4"/>
    <n v="150"/>
    <n v="318"/>
    <n v="16465"/>
    <s v="PF01590.25 GAF domain"/>
    <s v=" Rhodospirillales"/>
    <n v="169"/>
  </r>
  <r>
    <s v="A0A0D2WL86_9PROT"/>
    <x v="200"/>
    <n v="878"/>
    <x v="0"/>
    <n v="530"/>
    <n v="627"/>
    <n v="1627"/>
    <s v="PF07536.13 HWE histidine kinase"/>
    <s v=" Rhodospirillales"/>
    <n v="98"/>
  </r>
  <r>
    <s v="A0A0D2WL86_9PROT"/>
    <x v="200"/>
    <n v="878"/>
    <x v="7"/>
    <n v="16"/>
    <n v="124"/>
    <n v="1303"/>
    <s v="PF08446.10 PAS fold"/>
    <s v=" Rhodospirillales"/>
    <n v="109"/>
  </r>
  <r>
    <s v="A0A0D2WL86_9PROT"/>
    <x v="200"/>
    <n v="878"/>
    <x v="8"/>
    <n v="329"/>
    <n v="511"/>
    <n v="1430"/>
    <s v="PF00360.19 Phytochrome region"/>
    <s v=" Rhodospirillales"/>
    <n v="183"/>
  </r>
  <r>
    <s v="A0A0D2WL86_9PROT"/>
    <x v="200"/>
    <n v="878"/>
    <x v="9"/>
    <n v="765"/>
    <n v="863"/>
    <n v="176760"/>
    <s v="PF00072.23 Response regulator receiver domain"/>
    <s v=" Rhodospirillales"/>
    <n v="99"/>
  </r>
  <r>
    <s v="A0A0D5LQJ8_9RHIZ"/>
    <x v="201"/>
    <n v="501"/>
    <x v="0"/>
    <n v="312"/>
    <n v="394"/>
    <n v="1627"/>
    <s v="PF07536.13 HWE histidine kinase"/>
    <s v=" Rhizobiales"/>
    <n v="83"/>
  </r>
  <r>
    <s v="A0A0D5LU29_9RHIZ"/>
    <x v="202"/>
    <n v="1035"/>
    <x v="10"/>
    <n v="11"/>
    <n v="183"/>
    <n v="4158"/>
    <s v="PF01339.16 CheB methylesterase"/>
    <s v=" Rhizobiales"/>
    <n v="173"/>
  </r>
  <r>
    <s v="A0A0D5LU29_9RHIZ"/>
    <x v="202"/>
    <n v="1035"/>
    <x v="11"/>
    <n v="274"/>
    <n v="468"/>
    <n v="4371"/>
    <s v="PF01739.17 CheR methyltransferase, SAM binding domain"/>
    <s v=" Rhizobiales"/>
    <n v="195"/>
  </r>
  <r>
    <s v="A0A0D5LU29_9RHIZ"/>
    <x v="202"/>
    <n v="1035"/>
    <x v="12"/>
    <n v="213"/>
    <n v="261"/>
    <n v="3657"/>
    <s v="PF03705.14 CheR methyltransferase, all-alpha domain"/>
    <s v=" Rhizobiales"/>
    <n v="49"/>
  </r>
  <r>
    <s v="A0A0D5LU29_9RHIZ"/>
    <x v="202"/>
    <n v="1035"/>
    <x v="0"/>
    <n v="848"/>
    <n v="927"/>
    <n v="1627"/>
    <s v="PF07536.13 HWE histidine kinase"/>
    <s v=" Rhizobiales"/>
    <n v="80"/>
  </r>
  <r>
    <s v="A0A0D5LU29_9RHIZ"/>
    <x v="202"/>
    <n v="1035"/>
    <x v="14"/>
    <n v="727"/>
    <n v="833"/>
    <n v="1403"/>
    <s v="PF13596.5 PAS domain"/>
    <s v=" Rhizobiales"/>
    <n v="107"/>
  </r>
  <r>
    <s v="A0A0D5LUN1_9RHIZ"/>
    <x v="203"/>
    <n v="358"/>
    <x v="0"/>
    <n v="167"/>
    <n v="248"/>
    <n v="1627"/>
    <s v="PF07536.13 HWE histidine kinase"/>
    <s v=" Rhizobiales"/>
    <n v="82"/>
  </r>
  <r>
    <s v="A0A0D5LXA5_9RHIZ"/>
    <x v="204"/>
    <n v="841"/>
    <x v="4"/>
    <n v="142"/>
    <n v="306"/>
    <n v="16465"/>
    <s v="PF01590.25 GAF domain"/>
    <s v=" Rhizobiales"/>
    <n v="165"/>
  </r>
  <r>
    <s v="A0A0D5LXA5_9RHIZ"/>
    <x v="204"/>
    <n v="841"/>
    <x v="0"/>
    <n v="519"/>
    <n v="601"/>
    <n v="1627"/>
    <s v="PF07536.13 HWE histidine kinase"/>
    <s v=" Rhizobiales"/>
    <n v="83"/>
  </r>
  <r>
    <s v="A0A0D5LXA5_9RHIZ"/>
    <x v="204"/>
    <n v="841"/>
    <x v="7"/>
    <n v="10"/>
    <n v="117"/>
    <n v="1303"/>
    <s v="PF08446.10 PAS fold"/>
    <s v=" Rhizobiales"/>
    <n v="108"/>
  </r>
  <r>
    <s v="A0A0D5LXA5_9RHIZ"/>
    <x v="204"/>
    <n v="841"/>
    <x v="8"/>
    <n v="318"/>
    <n v="500"/>
    <n v="1430"/>
    <s v="PF00360.19 Phytochrome region"/>
    <s v=" Rhizobiales"/>
    <n v="183"/>
  </r>
  <r>
    <s v="A0A0D5LXC1_9RHIZ"/>
    <x v="205"/>
    <n v="441"/>
    <x v="0"/>
    <n v="249"/>
    <n v="336"/>
    <n v="1627"/>
    <s v="PF07536.13 HWE histidine kinase"/>
    <s v=" Rhizobiales"/>
    <n v="88"/>
  </r>
  <r>
    <s v="A0A0D5LXC1_9RHIZ"/>
    <x v="205"/>
    <n v="441"/>
    <x v="5"/>
    <n v="122"/>
    <n v="233"/>
    <n v="21613"/>
    <s v="PF00989.24 PAS fold"/>
    <s v=" Rhizobiales"/>
    <n v="112"/>
  </r>
  <r>
    <s v="A0A0D5LXC1_9RHIZ"/>
    <x v="205"/>
    <n v="441"/>
    <x v="2"/>
    <n v="5"/>
    <n v="113"/>
    <n v="27168"/>
    <s v="PF13426.6 PAS domain"/>
    <s v=" Rhizobiales"/>
    <n v="109"/>
  </r>
  <r>
    <s v="A0A0D6JAZ4_9RHIZ"/>
    <x v="206"/>
    <n v="677"/>
    <x v="0"/>
    <n v="476"/>
    <n v="558"/>
    <n v="1627"/>
    <s v="PF07536.13 HWE histidine kinase"/>
    <s v=" Rhizobiales"/>
    <n v="83"/>
  </r>
  <r>
    <s v="A0A0D6JAZ4_9RHIZ"/>
    <x v="206"/>
    <n v="677"/>
    <x v="5"/>
    <n v="350"/>
    <n v="460"/>
    <n v="21613"/>
    <s v="PF00989.24 PAS fold"/>
    <s v=" Rhizobiales"/>
    <n v="111"/>
  </r>
  <r>
    <s v="A0A0D6JBY0_9RHIZ"/>
    <x v="207"/>
    <n v="625"/>
    <x v="0"/>
    <n v="283"/>
    <n v="364"/>
    <n v="1627"/>
    <s v="PF07536.13 HWE histidine kinase"/>
    <s v=" Rhizobiales"/>
    <n v="82"/>
  </r>
  <r>
    <s v="A0A0D6JBY0_9RHIZ"/>
    <x v="207"/>
    <n v="625"/>
    <x v="6"/>
    <n v="157"/>
    <n v="272"/>
    <n v="23651"/>
    <s v="PF08448.9 PAS fold"/>
    <s v=" Rhizobiales"/>
    <n v="116"/>
  </r>
  <r>
    <s v="A0A0D6JBY0_9RHIZ"/>
    <x v="207"/>
    <n v="625"/>
    <x v="2"/>
    <n v="27"/>
    <n v="138"/>
    <n v="27168"/>
    <s v="PF13426.6 PAS domain"/>
    <s v=" Rhizobiales"/>
    <n v="112"/>
  </r>
  <r>
    <s v="A0A0D6JBY0_9RHIZ"/>
    <x v="207"/>
    <n v="625"/>
    <x v="9"/>
    <n v="505"/>
    <n v="611"/>
    <n v="176760"/>
    <s v="PF00072.23 Response regulator receiver domain"/>
    <s v=" Rhizobiales"/>
    <n v="107"/>
  </r>
  <r>
    <s v="A0A0D6JBZ5_9RHIZ"/>
    <x v="208"/>
    <n v="455"/>
    <x v="0"/>
    <n v="279"/>
    <n v="356"/>
    <n v="1627"/>
    <s v="PF07536.13 HWE histidine kinase"/>
    <s v=" Rhizobiales"/>
    <n v="78"/>
  </r>
  <r>
    <s v="A0A0D6JBZ5_9RHIZ"/>
    <x v="208"/>
    <n v="455"/>
    <x v="5"/>
    <n v="152"/>
    <n v="263"/>
    <n v="21613"/>
    <s v="PF00989.24 PAS fold"/>
    <s v=" Rhizobiales"/>
    <n v="112"/>
  </r>
  <r>
    <s v="A0A0D6JBZ5_9RHIZ"/>
    <x v="208"/>
    <n v="455"/>
    <x v="6"/>
    <n v="34"/>
    <n v="149"/>
    <n v="23651"/>
    <s v="PF08448.9 PAS fold"/>
    <s v=" Rhizobiales"/>
    <n v="116"/>
  </r>
  <r>
    <s v="A0A0D6JCY9_9RHIZ"/>
    <x v="209"/>
    <n v="616"/>
    <x v="0"/>
    <n v="417"/>
    <n v="499"/>
    <n v="1627"/>
    <s v="PF07536.13 HWE histidine kinase"/>
    <s v=" Rhizobiales"/>
    <n v="83"/>
  </r>
  <r>
    <s v="A0A0D6JCY9_9RHIZ"/>
    <x v="209"/>
    <n v="616"/>
    <x v="1"/>
    <n v="191"/>
    <n v="277"/>
    <n v="23723"/>
    <s v="PF08447.11 PAS fold"/>
    <s v=" Rhizobiales"/>
    <n v="87"/>
  </r>
  <r>
    <s v="A0A0D6JCY9_9RHIZ"/>
    <x v="209"/>
    <n v="616"/>
    <x v="6"/>
    <n v="49"/>
    <n v="159"/>
    <n v="23651"/>
    <s v="PF08448.9 PAS fold"/>
    <s v=" Rhizobiales"/>
    <n v="111"/>
  </r>
  <r>
    <s v="A0A0D6JCY9_9RHIZ"/>
    <x v="209"/>
    <n v="616"/>
    <x v="2"/>
    <n v="301"/>
    <n v="403"/>
    <n v="27168"/>
    <s v="PF13426.6 PAS domain"/>
    <s v=" Rhizobiales"/>
    <n v="103"/>
  </r>
  <r>
    <s v="A0A0D6JDD4_9RHIZ"/>
    <x v="210"/>
    <n v="351"/>
    <x v="0"/>
    <n v="154"/>
    <n v="235"/>
    <n v="1627"/>
    <s v="PF07536.13 HWE histidine kinase"/>
    <s v=" Rhizobiales"/>
    <n v="82"/>
  </r>
  <r>
    <s v="A0A0D6JDD4_9RHIZ"/>
    <x v="210"/>
    <n v="351"/>
    <x v="6"/>
    <n v="40"/>
    <n v="143"/>
    <n v="23651"/>
    <s v="PF08448.9 PAS fold"/>
    <s v=" Rhizobiales"/>
    <n v="104"/>
  </r>
  <r>
    <s v="A0A0D6JEF4_9RHIZ"/>
    <x v="211"/>
    <n v="352"/>
    <x v="0"/>
    <n v="151"/>
    <n v="233"/>
    <n v="1627"/>
    <s v="PF07536.13 HWE histidine kinase"/>
    <s v=" Rhizobiales"/>
    <n v="83"/>
  </r>
  <r>
    <s v="A0A0D6JGK9_9RHIZ"/>
    <x v="212"/>
    <n v="471"/>
    <x v="0"/>
    <n v="279"/>
    <n v="361"/>
    <n v="1627"/>
    <s v="PF07536.13 HWE histidine kinase"/>
    <s v=" Rhizobiales"/>
    <n v="83"/>
  </r>
  <r>
    <s v="A0A0D6JGK9_9RHIZ"/>
    <x v="212"/>
    <n v="471"/>
    <x v="6"/>
    <n v="162"/>
    <n v="268"/>
    <n v="23651"/>
    <s v="PF08448.9 PAS fold"/>
    <s v=" Rhizobiales"/>
    <n v="107"/>
  </r>
  <r>
    <s v="A0A0D6JH66_9RHIZ"/>
    <x v="213"/>
    <n v="552"/>
    <x v="3"/>
    <n v="71"/>
    <n v="264"/>
    <n v="1724"/>
    <s v="PF03924.12 CHASE domain"/>
    <s v=" Rhizobiales"/>
    <n v="194"/>
  </r>
  <r>
    <s v="A0A0D6JH66_9RHIZ"/>
    <x v="213"/>
    <n v="552"/>
    <x v="0"/>
    <n v="355"/>
    <n v="436"/>
    <n v="1627"/>
    <s v="PF07536.13 HWE histidine kinase"/>
    <s v=" Rhizobiales"/>
    <n v="82"/>
  </r>
  <r>
    <s v="A0A0D6JH73_9RHIZ"/>
    <x v="214"/>
    <n v="570"/>
    <x v="0"/>
    <n v="370"/>
    <n v="453"/>
    <n v="1627"/>
    <s v="PF07536.13 HWE histidine kinase"/>
    <s v=" Rhizobiales"/>
    <n v="84"/>
  </r>
  <r>
    <s v="A0A0D6MTZ2_ACEAC"/>
    <x v="215"/>
    <n v="793"/>
    <x v="4"/>
    <n v="90"/>
    <n v="251"/>
    <n v="16465"/>
    <s v="PF01590.25 GAF domain"/>
    <s v=" Rhodospirillales"/>
    <n v="162"/>
  </r>
  <r>
    <s v="A0A0D6MTZ2_ACEAC"/>
    <x v="215"/>
    <n v="793"/>
    <x v="0"/>
    <n v="461"/>
    <n v="541"/>
    <n v="1627"/>
    <s v="PF07536.13 HWE histidine kinase"/>
    <s v=" Rhodospirillales"/>
    <n v="81"/>
  </r>
  <r>
    <s v="A0A0D6MTZ2_ACEAC"/>
    <x v="215"/>
    <n v="793"/>
    <x v="8"/>
    <n v="267"/>
    <n v="440"/>
    <n v="1430"/>
    <s v="PF00360.19 Phytochrome region"/>
    <s v=" Rhodospirillales"/>
    <n v="174"/>
  </r>
  <r>
    <s v="A0A0D6MTZ2_ACEAC"/>
    <x v="215"/>
    <n v="793"/>
    <x v="9"/>
    <n v="682"/>
    <n v="789"/>
    <n v="176760"/>
    <s v="PF00072.23 Response regulator receiver domain"/>
    <s v=" Rhodospirillales"/>
    <n v="108"/>
  </r>
  <r>
    <s v="A0A0D6MX84_ACEAC"/>
    <x v="216"/>
    <n v="462"/>
    <x v="0"/>
    <n v="267"/>
    <n v="347"/>
    <n v="1627"/>
    <s v="PF07536.13 HWE histidine kinase"/>
    <s v=" Rhodospirillales"/>
    <n v="81"/>
  </r>
  <r>
    <s v="A0A0D6MX84_ACEAC"/>
    <x v="216"/>
    <n v="462"/>
    <x v="6"/>
    <n v="16"/>
    <n v="131"/>
    <n v="23651"/>
    <s v="PF08448.9 PAS fold"/>
    <s v=" Rhodospirillales"/>
    <n v="116"/>
  </r>
  <r>
    <s v="A0A0D6MX84_ACEAC"/>
    <x v="216"/>
    <n v="462"/>
    <x v="6"/>
    <n v="147"/>
    <n v="256"/>
    <n v="23651"/>
    <s v="PF08448.9 PAS fold"/>
    <s v=" Rhodospirillales"/>
    <n v="110"/>
  </r>
  <r>
    <s v="A0A0D6NKP6_9PROT"/>
    <x v="217"/>
    <n v="852"/>
    <x v="4"/>
    <n v="143"/>
    <n v="304"/>
    <n v="16465"/>
    <s v="PF01590.25 GAF domain"/>
    <s v=" Rhodospirillales"/>
    <n v="162"/>
  </r>
  <r>
    <s v="A0A0D6NKP6_9PROT"/>
    <x v="217"/>
    <n v="852"/>
    <x v="0"/>
    <n v="521"/>
    <n v="601"/>
    <n v="1627"/>
    <s v="PF07536.13 HWE histidine kinase"/>
    <s v=" Rhodospirillales"/>
    <n v="81"/>
  </r>
  <r>
    <s v="A0A0D6NKP6_9PROT"/>
    <x v="217"/>
    <n v="852"/>
    <x v="7"/>
    <n v="12"/>
    <n v="118"/>
    <n v="1303"/>
    <s v="PF08446.10 PAS fold"/>
    <s v=" Rhodospirillales"/>
    <n v="107"/>
  </r>
  <r>
    <s v="A0A0D6NKP6_9PROT"/>
    <x v="217"/>
    <n v="852"/>
    <x v="8"/>
    <n v="319"/>
    <n v="503"/>
    <n v="1430"/>
    <s v="PF00360.19 Phytochrome region"/>
    <s v=" Rhodospirillales"/>
    <n v="185"/>
  </r>
  <r>
    <s v="A0A0D6NKP6_9PROT"/>
    <x v="217"/>
    <n v="852"/>
    <x v="9"/>
    <n v="741"/>
    <n v="847"/>
    <n v="176760"/>
    <s v="PF00072.23 Response regulator receiver domain"/>
    <s v=" Rhodospirillales"/>
    <n v="107"/>
  </r>
  <r>
    <s v="A0A0D6P8U1_9PROT"/>
    <x v="218"/>
    <n v="334"/>
    <x v="0"/>
    <n v="141"/>
    <n v="228"/>
    <n v="1627"/>
    <s v="PF07536.13 HWE histidine kinase"/>
    <s v=" Rhodospirillales"/>
    <n v="88"/>
  </r>
  <r>
    <s v="A0A0D6P8U1_9PROT"/>
    <x v="218"/>
    <n v="334"/>
    <x v="1"/>
    <n v="36"/>
    <n v="122"/>
    <n v="23723"/>
    <s v="PF08447.11 PAS fold"/>
    <s v=" Rhodospirillales"/>
    <n v="87"/>
  </r>
  <r>
    <s v="A0A0D6TAQ7_9RHOB"/>
    <x v="219"/>
    <n v="307"/>
    <x v="0"/>
    <n v="125"/>
    <n v="205"/>
    <n v="1627"/>
    <s v="PF07536.13 HWE histidine kinase"/>
    <s v=" Rhodobacterales"/>
    <n v="81"/>
  </r>
  <r>
    <s v="A0A0D6TAQ7_9RHOB"/>
    <x v="219"/>
    <n v="307"/>
    <x v="6"/>
    <n v="7"/>
    <n v="114"/>
    <n v="23651"/>
    <s v="PF08448.9 PAS fold"/>
    <s v=" Rhodobacterales"/>
    <n v="108"/>
  </r>
  <r>
    <s v="A0A0D6TC73_9RHOB"/>
    <x v="220"/>
    <n v="481"/>
    <x v="0"/>
    <n v="289"/>
    <n v="370"/>
    <n v="1627"/>
    <s v="PF07536.13 HWE histidine kinase"/>
    <s v=" Rhodobacterales"/>
    <n v="82"/>
  </r>
  <r>
    <s v="A0A0D6TC73_9RHOB"/>
    <x v="220"/>
    <n v="481"/>
    <x v="1"/>
    <n v="184"/>
    <n v="270"/>
    <n v="23723"/>
    <s v="PF08447.11 PAS fold"/>
    <s v=" Rhodobacterales"/>
    <n v="87"/>
  </r>
  <r>
    <s v="A0A0D6TEV2_9RHOB"/>
    <x v="221"/>
    <n v="1133"/>
    <x v="10"/>
    <n v="18"/>
    <n v="193"/>
    <n v="4158"/>
    <s v="PF01339.16 CheB methylesterase"/>
    <s v=" Rhodobacterales"/>
    <n v="176"/>
  </r>
  <r>
    <s v="A0A0D6TEV2_9RHOB"/>
    <x v="221"/>
    <n v="1133"/>
    <x v="11"/>
    <n v="276"/>
    <n v="467"/>
    <n v="4371"/>
    <s v="PF01739.17 CheR methyltransferase, SAM binding domain"/>
    <s v=" Rhodobacterales"/>
    <n v="192"/>
  </r>
  <r>
    <s v="A0A0D6TEV2_9RHOB"/>
    <x v="221"/>
    <n v="1133"/>
    <x v="12"/>
    <n v="211"/>
    <n v="263"/>
    <n v="3657"/>
    <s v="PF03705.14 CheR methyltransferase, all-alpha domain"/>
    <s v=" Rhodobacterales"/>
    <n v="53"/>
  </r>
  <r>
    <s v="A0A0D6TEV2_9RHOB"/>
    <x v="221"/>
    <n v="1133"/>
    <x v="0"/>
    <n v="955"/>
    <n v="1035"/>
    <n v="1627"/>
    <s v="PF07536.13 HWE histidine kinase"/>
    <s v=" Rhodobacterales"/>
    <n v="81"/>
  </r>
  <r>
    <s v="A0A0D6TEV2_9RHOB"/>
    <x v="221"/>
    <n v="1133"/>
    <x v="14"/>
    <n v="710"/>
    <n v="816"/>
    <n v="1403"/>
    <s v="PF13596.5 PAS domain"/>
    <s v=" Rhodobacterales"/>
    <n v="107"/>
  </r>
  <r>
    <s v="A0A0D6TFC0_9RHOB"/>
    <x v="222"/>
    <n v="609"/>
    <x v="0"/>
    <n v="280"/>
    <n v="361"/>
    <n v="1627"/>
    <s v="PF07536.13 HWE histidine kinase"/>
    <s v=" Rhodobacterales"/>
    <n v="82"/>
  </r>
  <r>
    <s v="A0A0D6TFC0_9RHOB"/>
    <x v="222"/>
    <n v="609"/>
    <x v="9"/>
    <n v="8"/>
    <n v="121"/>
    <n v="176760"/>
    <s v="PF00072.23 Response regulator receiver domain"/>
    <s v=" Rhodobacterales"/>
    <n v="114"/>
  </r>
  <r>
    <s v="A0A0D6TFC0_9RHOB"/>
    <x v="222"/>
    <n v="609"/>
    <x v="9"/>
    <n v="491"/>
    <n v="597"/>
    <n v="176760"/>
    <s v="PF00072.23 Response regulator receiver domain"/>
    <s v=" Rhodobacterales"/>
    <n v="107"/>
  </r>
  <r>
    <s v="A0A0D7E349_RHOPL"/>
    <x v="223"/>
    <n v="373"/>
    <x v="4"/>
    <n v="26"/>
    <n v="162"/>
    <n v="16465"/>
    <s v="PF01590.25 GAF domain"/>
    <s v=" Rhizobiales"/>
    <n v="137"/>
  </r>
  <r>
    <s v="A0A0D7E349_RHOPL"/>
    <x v="223"/>
    <n v="373"/>
    <x v="0"/>
    <n v="184"/>
    <n v="264"/>
    <n v="1627"/>
    <s v="PF07536.13 HWE histidine kinase"/>
    <s v=" Rhizobiales"/>
    <n v="81"/>
  </r>
  <r>
    <s v="A0A0D7EHQ2_RHOPL"/>
    <x v="224"/>
    <n v="248"/>
    <x v="0"/>
    <n v="56"/>
    <n v="138"/>
    <n v="1627"/>
    <s v="PF07536.13 HWE histidine kinase"/>
    <s v=" Rhizobiales"/>
    <n v="83"/>
  </r>
  <r>
    <s v="A0A0D7EIE1_RHOPL"/>
    <x v="225"/>
    <n v="860"/>
    <x v="4"/>
    <n v="146"/>
    <n v="312"/>
    <n v="16465"/>
    <s v="PF01590.25 GAF domain"/>
    <s v=" Rhizobiales"/>
    <n v="167"/>
  </r>
  <r>
    <s v="A0A0D7EIE1_RHOPL"/>
    <x v="225"/>
    <n v="860"/>
    <x v="0"/>
    <n v="525"/>
    <n v="607"/>
    <n v="1627"/>
    <s v="PF07536.13 HWE histidine kinase"/>
    <s v=" Rhizobiales"/>
    <n v="83"/>
  </r>
  <r>
    <s v="A0A0D7EIE1_RHOPL"/>
    <x v="225"/>
    <n v="860"/>
    <x v="7"/>
    <n v="14"/>
    <n v="122"/>
    <n v="1303"/>
    <s v="PF08446.10 PAS fold"/>
    <s v=" Rhizobiales"/>
    <n v="109"/>
  </r>
  <r>
    <s v="A0A0D7EIE1_RHOPL"/>
    <x v="225"/>
    <n v="860"/>
    <x v="8"/>
    <n v="324"/>
    <n v="506"/>
    <n v="1430"/>
    <s v="PF00360.19 Phytochrome region"/>
    <s v=" Rhizobiales"/>
    <n v="183"/>
  </r>
  <r>
    <s v="A0A0D7EIE1_RHOPL"/>
    <x v="225"/>
    <n v="860"/>
    <x v="9"/>
    <n v="743"/>
    <n v="849"/>
    <n v="176760"/>
    <s v="PF00072.23 Response regulator receiver domain"/>
    <s v=" Rhizobiales"/>
    <n v="107"/>
  </r>
  <r>
    <s v="A0A0D7EJA0_RHOPL"/>
    <x v="226"/>
    <n v="551"/>
    <x v="3"/>
    <n v="89"/>
    <n v="249"/>
    <n v="1724"/>
    <s v="PF03924.12 CHASE domain"/>
    <s v=" Rhizobiales"/>
    <n v="161"/>
  </r>
  <r>
    <s v="A0A0D7EJA0_RHOPL"/>
    <x v="226"/>
    <n v="551"/>
    <x v="0"/>
    <n v="347"/>
    <n v="425"/>
    <n v="1627"/>
    <s v="PF07536.13 HWE histidine kinase"/>
    <s v=" Rhizobiales"/>
    <n v="79"/>
  </r>
  <r>
    <s v="A0A0E9MLR1_9SPHN"/>
    <x v="227"/>
    <n v="782"/>
    <x v="4"/>
    <n v="171"/>
    <n v="308"/>
    <n v="16465"/>
    <s v="PF01590.25 GAF domain"/>
    <s v=" Sphingomonadales"/>
    <n v="138"/>
  </r>
  <r>
    <s v="A0A0E9MLR1_9SPHN"/>
    <x v="227"/>
    <n v="782"/>
    <x v="0"/>
    <n v="579"/>
    <n v="660"/>
    <n v="1627"/>
    <s v="PF07536.13 HWE histidine kinase"/>
    <s v=" Sphingomonadales"/>
    <n v="82"/>
  </r>
  <r>
    <s v="A0A0E9MLR1_9SPHN"/>
    <x v="227"/>
    <n v="782"/>
    <x v="5"/>
    <n v="324"/>
    <n v="437"/>
    <n v="21613"/>
    <s v="PF00989.24 PAS fold"/>
    <s v=" Sphingomonadales"/>
    <n v="114"/>
  </r>
  <r>
    <s v="A0A0E9MLR1_9SPHN"/>
    <x v="227"/>
    <n v="782"/>
    <x v="1"/>
    <n v="474"/>
    <n v="560"/>
    <n v="23723"/>
    <s v="PF08447.11 PAS fold"/>
    <s v=" Sphingomonadales"/>
    <n v="87"/>
  </r>
  <r>
    <s v="A0A0E9MN04_9SPHN"/>
    <x v="228"/>
    <n v="513"/>
    <x v="13"/>
    <n v="170"/>
    <n v="312"/>
    <n v="17090"/>
    <s v="PF13185.5 GAF domain"/>
    <s v=" Sphingomonadales"/>
    <n v="143"/>
  </r>
  <r>
    <s v="A0A0E9MN04_9SPHN"/>
    <x v="228"/>
    <n v="513"/>
    <x v="0"/>
    <n v="326"/>
    <n v="406"/>
    <n v="1627"/>
    <s v="PF07536.13 HWE histidine kinase"/>
    <s v=" Sphingomonadales"/>
    <n v="81"/>
  </r>
  <r>
    <s v="A0A0E9MN04_9SPHN"/>
    <x v="228"/>
    <n v="513"/>
    <x v="5"/>
    <n v="28"/>
    <n v="140"/>
    <n v="21613"/>
    <s v="PF00989.24 PAS fold"/>
    <s v=" Sphingomonadales"/>
    <n v="113"/>
  </r>
  <r>
    <s v="A0A0E9MP50_9SPHN"/>
    <x v="229"/>
    <n v="1182"/>
    <x v="10"/>
    <n v="28"/>
    <n v="203"/>
    <n v="4158"/>
    <s v="PF01339.16 CheB methylesterase"/>
    <s v=" Sphingomonadales"/>
    <n v="176"/>
  </r>
  <r>
    <s v="A0A0E9MP50_9SPHN"/>
    <x v="229"/>
    <n v="1182"/>
    <x v="11"/>
    <n v="292"/>
    <n v="485"/>
    <n v="4371"/>
    <s v="PF01739.17 CheR methyltransferase, SAM binding domain"/>
    <s v=" Sphingomonadales"/>
    <n v="194"/>
  </r>
  <r>
    <s v="A0A0E9MP50_9SPHN"/>
    <x v="229"/>
    <n v="1182"/>
    <x v="12"/>
    <n v="227"/>
    <n v="279"/>
    <n v="3657"/>
    <s v="PF03705.14 CheR methyltransferase, all-alpha domain"/>
    <s v=" Sphingomonadales"/>
    <n v="53"/>
  </r>
  <r>
    <s v="A0A0E9MP50_9SPHN"/>
    <x v="229"/>
    <n v="1182"/>
    <x v="0"/>
    <n v="978"/>
    <n v="1059"/>
    <n v="1627"/>
    <s v="PF07536.13 HWE histidine kinase"/>
    <s v=" Sphingomonadales"/>
    <n v="82"/>
  </r>
  <r>
    <s v="A0A0E9MP50_9SPHN"/>
    <x v="229"/>
    <n v="1182"/>
    <x v="14"/>
    <n v="730"/>
    <n v="835"/>
    <n v="1403"/>
    <s v="PF13596.5 PAS domain"/>
    <s v=" Sphingomonadales"/>
    <n v="106"/>
  </r>
  <r>
    <s v="A0A0E9MP50_9SPHN"/>
    <x v="229"/>
    <n v="1182"/>
    <x v="6"/>
    <n v="855"/>
    <n v="965"/>
    <n v="23651"/>
    <s v="PF08448.9 PAS fold"/>
    <s v=" Sphingomonadales"/>
    <n v="111"/>
  </r>
  <r>
    <s v="A0A0E9MU07_9SPHN"/>
    <x v="230"/>
    <n v="475"/>
    <x v="20"/>
    <n v="344"/>
    <n v="437"/>
    <n v="9686"/>
    <s v="PF13581.5 Histidine kinase-like ATPase domain"/>
    <s v=" Sphingomonadales"/>
    <n v="94"/>
  </r>
  <r>
    <s v="A0A0E9MU07_9SPHN"/>
    <x v="230"/>
    <n v="475"/>
    <x v="0"/>
    <n v="287"/>
    <n v="367"/>
    <n v="1627"/>
    <s v="PF07536.13 HWE histidine kinase"/>
    <s v=" Sphingomonadales"/>
    <n v="81"/>
  </r>
  <r>
    <s v="A0A0E9MU07_9SPHN"/>
    <x v="230"/>
    <n v="475"/>
    <x v="1"/>
    <n v="54"/>
    <n v="139"/>
    <n v="23723"/>
    <s v="PF08447.11 PAS fold"/>
    <s v=" Sphingomonadales"/>
    <n v="86"/>
  </r>
  <r>
    <s v="A0A0E9MU07_9SPHN"/>
    <x v="230"/>
    <n v="475"/>
    <x v="1"/>
    <n v="180"/>
    <n v="268"/>
    <n v="23723"/>
    <s v="PF08447.11 PAS fold"/>
    <s v=" Sphingomonadales"/>
    <n v="89"/>
  </r>
  <r>
    <s v="A0A0E9MU70_9SPHN"/>
    <x v="231"/>
    <n v="1198"/>
    <x v="10"/>
    <n v="27"/>
    <n v="203"/>
    <n v="4158"/>
    <s v="PF01339.16 CheB methylesterase"/>
    <s v=" Sphingomonadales"/>
    <n v="177"/>
  </r>
  <r>
    <s v="A0A0E9MU70_9SPHN"/>
    <x v="231"/>
    <n v="1198"/>
    <x v="11"/>
    <n v="293"/>
    <n v="485"/>
    <n v="4371"/>
    <s v="PF01739.17 CheR methyltransferase, SAM binding domain"/>
    <s v=" Sphingomonadales"/>
    <n v="193"/>
  </r>
  <r>
    <s v="A0A0E9MU70_9SPHN"/>
    <x v="231"/>
    <n v="1198"/>
    <x v="12"/>
    <n v="228"/>
    <n v="280"/>
    <n v="3657"/>
    <s v="PF03705.14 CheR methyltransferase, all-alpha domain"/>
    <s v=" Sphingomonadales"/>
    <n v="53"/>
  </r>
  <r>
    <s v="A0A0E9MU70_9SPHN"/>
    <x v="231"/>
    <n v="1198"/>
    <x v="0"/>
    <n v="992"/>
    <n v="1075"/>
    <n v="1627"/>
    <s v="PF07536.13 HWE histidine kinase"/>
    <s v=" Sphingomonadales"/>
    <n v="84"/>
  </r>
  <r>
    <s v="A0A0E9MU70_9SPHN"/>
    <x v="231"/>
    <n v="1198"/>
    <x v="14"/>
    <n v="743"/>
    <n v="849"/>
    <n v="1403"/>
    <s v="PF13596.5 PAS domain"/>
    <s v=" Sphingomonadales"/>
    <n v="107"/>
  </r>
  <r>
    <s v="A0A0E9MU70_9SPHN"/>
    <x v="231"/>
    <n v="1198"/>
    <x v="1"/>
    <n v="885"/>
    <n v="973"/>
    <n v="23723"/>
    <s v="PF08447.11 PAS fold"/>
    <s v=" Sphingomonadales"/>
    <n v="89"/>
  </r>
  <r>
    <s v="A0A0F2P8C9_9RHIZ"/>
    <x v="232"/>
    <n v="333"/>
    <x v="0"/>
    <n v="140"/>
    <n v="227"/>
    <n v="1627"/>
    <s v="PF07536.13 HWE histidine kinase"/>
    <s v=" Rhizobiales"/>
    <n v="88"/>
  </r>
  <r>
    <s v="A0A0F2PSJ9_9RHIZ"/>
    <x v="233"/>
    <n v="359"/>
    <x v="0"/>
    <n v="166"/>
    <n v="250"/>
    <n v="1627"/>
    <s v="PF07536.13 HWE histidine kinase"/>
    <s v=" Rhizobiales"/>
    <n v="85"/>
  </r>
  <r>
    <s v="A0A0F2PSJ9_9RHIZ"/>
    <x v="233"/>
    <n v="359"/>
    <x v="2"/>
    <n v="48"/>
    <n v="152"/>
    <n v="27168"/>
    <s v="PF13426.6 PAS domain"/>
    <s v=" Rhizobiales"/>
    <n v="105"/>
  </r>
  <r>
    <s v="A0A0F2PYQ0_9RHIZ"/>
    <x v="234"/>
    <n v="337"/>
    <x v="0"/>
    <n v="136"/>
    <n v="218"/>
    <n v="1627"/>
    <s v="PF07536.13 HWE histidine kinase"/>
    <s v=" Rhizobiales"/>
    <n v="83"/>
  </r>
  <r>
    <s v="A0A0F2PYR0_9RHIZ"/>
    <x v="235"/>
    <n v="551"/>
    <x v="3"/>
    <n v="71"/>
    <n v="251"/>
    <n v="1724"/>
    <s v="PF03924.12 CHASE domain"/>
    <s v=" Rhizobiales"/>
    <n v="181"/>
  </r>
  <r>
    <s v="A0A0F2PYR0_9RHIZ"/>
    <x v="235"/>
    <n v="551"/>
    <x v="0"/>
    <n v="345"/>
    <n v="427"/>
    <n v="1627"/>
    <s v="PF07536.13 HWE histidine kinase"/>
    <s v=" Rhizobiales"/>
    <n v="83"/>
  </r>
  <r>
    <s v="A0A0F2QGW5_9RHOB"/>
    <x v="236"/>
    <n v="310"/>
    <x v="0"/>
    <n v="121"/>
    <n v="203"/>
    <n v="1627"/>
    <s v="PF07536.13 HWE histidine kinase"/>
    <s v=" Rhodobacterales"/>
    <n v="83"/>
  </r>
  <r>
    <s v="A0A0F2QGW5_9RHOB"/>
    <x v="236"/>
    <n v="310"/>
    <x v="6"/>
    <n v="1"/>
    <n v="110"/>
    <n v="23651"/>
    <s v="PF08448.9 PAS fold"/>
    <s v=" Rhodobacterales"/>
    <n v="110"/>
  </r>
  <r>
    <s v="A0A0F2QJR0_9RHOB"/>
    <x v="237"/>
    <n v="431"/>
    <x v="21"/>
    <n v="37"/>
    <n v="175"/>
    <n v="1780"/>
    <s v="PF05227.12 CHASE3 domain"/>
    <s v=" Rhodobacterales"/>
    <n v="139"/>
  </r>
  <r>
    <s v="A0A0F2QJR0_9RHOB"/>
    <x v="237"/>
    <n v="431"/>
    <x v="0"/>
    <n v="234"/>
    <n v="316"/>
    <n v="1627"/>
    <s v="PF07536.13 HWE histidine kinase"/>
    <s v=" Rhodobacterales"/>
    <n v="83"/>
  </r>
  <r>
    <s v="A0A0F2RAX3_9PROT"/>
    <x v="238"/>
    <n v="1052"/>
    <x v="10"/>
    <n v="6"/>
    <n v="180"/>
    <n v="4158"/>
    <s v="PF01339.16 CheB methylesterase"/>
    <s v=" Rhodospirillales"/>
    <n v="175"/>
  </r>
  <r>
    <s v="A0A0F2RAX3_9PROT"/>
    <x v="238"/>
    <n v="1052"/>
    <x v="11"/>
    <n v="270"/>
    <n v="463"/>
    <n v="4371"/>
    <s v="PF01739.17 CheR methyltransferase, SAM binding domain"/>
    <s v=" Rhodospirillales"/>
    <n v="194"/>
  </r>
  <r>
    <s v="A0A0F2RAX3_9PROT"/>
    <x v="238"/>
    <n v="1052"/>
    <x v="12"/>
    <n v="208"/>
    <n v="257"/>
    <n v="3657"/>
    <s v="PF03705.14 CheR methyltransferase, all-alpha domain"/>
    <s v=" Rhodospirillales"/>
    <n v="50"/>
  </r>
  <r>
    <s v="A0A0F2RAX3_9PROT"/>
    <x v="238"/>
    <n v="1052"/>
    <x v="0"/>
    <n v="846"/>
    <n v="927"/>
    <n v="1627"/>
    <s v="PF07536.13 HWE histidine kinase"/>
    <s v=" Rhodospirillales"/>
    <n v="82"/>
  </r>
  <r>
    <s v="A0A0F2RAX3_9PROT"/>
    <x v="238"/>
    <n v="1052"/>
    <x v="14"/>
    <n v="722"/>
    <n v="828"/>
    <n v="1403"/>
    <s v="PF13596.5 PAS domain"/>
    <s v=" Rhodospirillales"/>
    <n v="107"/>
  </r>
  <r>
    <s v="A0A0F2RHT7_9RHOB"/>
    <x v="239"/>
    <n v="333"/>
    <x v="0"/>
    <n v="140"/>
    <n v="227"/>
    <n v="1627"/>
    <s v="PF07536.13 HWE histidine kinase"/>
    <s v=" Rhodobacterales"/>
    <n v="88"/>
  </r>
  <r>
    <s v="A0A0F2RNC1_9RHOB"/>
    <x v="240"/>
    <n v="247"/>
    <x v="0"/>
    <n v="59"/>
    <n v="141"/>
    <n v="1627"/>
    <s v="PF07536.13 HWE histidine kinase"/>
    <s v=" Rhodobacterales"/>
    <n v="83"/>
  </r>
  <r>
    <s v="A0A0F2RQK1_9RHOB"/>
    <x v="241"/>
    <n v="351"/>
    <x v="0"/>
    <n v="156"/>
    <n v="240"/>
    <n v="1627"/>
    <s v="PF07536.13 HWE histidine kinase"/>
    <s v=" Rhodobacterales"/>
    <n v="85"/>
  </r>
  <r>
    <s v="A0A0F2RQK1_9RHOB"/>
    <x v="241"/>
    <n v="351"/>
    <x v="2"/>
    <n v="37"/>
    <n v="142"/>
    <n v="27168"/>
    <s v="PF13426.6 PAS domain"/>
    <s v=" Rhodobacterales"/>
    <n v="106"/>
  </r>
  <r>
    <s v="A0A0F2RWJ2_9PROT"/>
    <x v="242"/>
    <n v="334"/>
    <x v="0"/>
    <n v="140"/>
    <n v="227"/>
    <n v="1627"/>
    <s v="PF07536.13 HWE histidine kinase"/>
    <s v=" Rhodospirillales"/>
    <n v="88"/>
  </r>
  <r>
    <s v="A0A0F2RWR8_9PROT"/>
    <x v="243"/>
    <n v="1049"/>
    <x v="10"/>
    <n v="10"/>
    <n v="187"/>
    <n v="4158"/>
    <s v="PF01339.16 CheB methylesterase"/>
    <s v=" Rhodospirillales"/>
    <n v="178"/>
  </r>
  <r>
    <s v="A0A0F2RWR8_9PROT"/>
    <x v="243"/>
    <n v="1049"/>
    <x v="11"/>
    <n v="279"/>
    <n v="471"/>
    <n v="4371"/>
    <s v="PF01739.17 CheR methyltransferase, SAM binding domain"/>
    <s v=" Rhodospirillales"/>
    <n v="193"/>
  </r>
  <r>
    <s v="A0A0F2RWR8_9PROT"/>
    <x v="243"/>
    <n v="1049"/>
    <x v="12"/>
    <n v="217"/>
    <n v="266"/>
    <n v="3657"/>
    <s v="PF03705.14 CheR methyltransferase, all-alpha domain"/>
    <s v=" Rhodospirillales"/>
    <n v="50"/>
  </r>
  <r>
    <s v="A0A0F2RWR8_9PROT"/>
    <x v="243"/>
    <n v="1049"/>
    <x v="0"/>
    <n v="856"/>
    <n v="938"/>
    <n v="1627"/>
    <s v="PF07536.13 HWE histidine kinase"/>
    <s v=" Rhodospirillales"/>
    <n v="83"/>
  </r>
  <r>
    <s v="A0A0F2RWR8_9PROT"/>
    <x v="243"/>
    <n v="1049"/>
    <x v="14"/>
    <n v="731"/>
    <n v="841"/>
    <n v="1403"/>
    <s v="PF13596.5 PAS domain"/>
    <s v=" Rhodospirillales"/>
    <n v="111"/>
  </r>
  <r>
    <s v="A0A0F3IYP6_9PROT"/>
    <x v="244"/>
    <n v="490"/>
    <x v="0"/>
    <n v="297"/>
    <n v="379"/>
    <n v="1627"/>
    <s v="PF07536.13 HWE histidine kinase"/>
    <s v=" Rhodospirillales"/>
    <n v="83"/>
  </r>
  <r>
    <s v="A0A0F3IYP6_9PROT"/>
    <x v="244"/>
    <n v="490"/>
    <x v="6"/>
    <n v="181"/>
    <n v="286"/>
    <n v="23651"/>
    <s v="PF08448.9 PAS fold"/>
    <s v=" Rhodospirillales"/>
    <n v="106"/>
  </r>
  <r>
    <s v="A0A0F3KX53_9GAMM"/>
    <x v="245"/>
    <n v="344"/>
    <x v="0"/>
    <n v="144"/>
    <n v="225"/>
    <n v="1627"/>
    <s v="PF07536.13 HWE histidine kinase"/>
    <s v=" Xanthomonadales"/>
    <n v="82"/>
  </r>
  <r>
    <s v="A0A0F3KX53_9GAMM"/>
    <x v="245"/>
    <n v="344"/>
    <x v="1"/>
    <n v="42"/>
    <n v="124"/>
    <n v="23723"/>
    <s v="PF08447.11 PAS fold"/>
    <s v=" Xanthomonadales"/>
    <n v="83"/>
  </r>
  <r>
    <s v="A0A0F3LCL2_9CAUL"/>
    <x v="246"/>
    <n v="489"/>
    <x v="0"/>
    <n v="301"/>
    <n v="380"/>
    <n v="1627"/>
    <s v="PF07536.13 HWE histidine kinase"/>
    <s v=" Caulobacterales"/>
    <n v="80"/>
  </r>
  <r>
    <s v="A0A0F3LCL2_9CAUL"/>
    <x v="246"/>
    <n v="489"/>
    <x v="6"/>
    <n v="5"/>
    <n v="131"/>
    <n v="23651"/>
    <s v="PF08448.9 PAS fold"/>
    <s v=" Caulobacterales"/>
    <n v="127"/>
  </r>
  <r>
    <s v="A0A0F3LCL2_9CAUL"/>
    <x v="246"/>
    <n v="489"/>
    <x v="6"/>
    <n v="175"/>
    <n v="290"/>
    <n v="23651"/>
    <s v="PF08448.9 PAS fold"/>
    <s v=" Caulobacterales"/>
    <n v="116"/>
  </r>
  <r>
    <s v="A0A0F3LEZ8_9CAUL"/>
    <x v="247"/>
    <n v="344"/>
    <x v="0"/>
    <n v="163"/>
    <n v="240"/>
    <n v="1627"/>
    <s v="PF07536.13 HWE histidine kinase"/>
    <s v=" Caulobacterales"/>
    <n v="78"/>
  </r>
  <r>
    <s v="A0A0F3LEZ8_9CAUL"/>
    <x v="247"/>
    <n v="344"/>
    <x v="6"/>
    <n v="50"/>
    <n v="152"/>
    <n v="23651"/>
    <s v="PF08448.9 PAS fold"/>
    <s v=" Caulobacterales"/>
    <n v="103"/>
  </r>
  <r>
    <s v="A0A0F3LLP9_9CAUL"/>
    <x v="248"/>
    <n v="597"/>
    <x v="4"/>
    <n v="3"/>
    <n v="115"/>
    <n v="16465"/>
    <s v="PF01590.25 GAF domain"/>
    <s v=" Caulobacterales"/>
    <n v="113"/>
  </r>
  <r>
    <s v="A0A0F3LLP9_9CAUL"/>
    <x v="248"/>
    <n v="597"/>
    <x v="0"/>
    <n v="393"/>
    <n v="482"/>
    <n v="1627"/>
    <s v="PF07536.13 HWE histidine kinase"/>
    <s v=" Caulobacterales"/>
    <n v="90"/>
  </r>
  <r>
    <s v="A0A0F3LLP9_9CAUL"/>
    <x v="248"/>
    <n v="597"/>
    <x v="1"/>
    <n v="152"/>
    <n v="241"/>
    <n v="23723"/>
    <s v="PF08447.11 PAS fold"/>
    <s v=" Caulobacterales"/>
    <n v="90"/>
  </r>
  <r>
    <s v="A0A0F3LLP9_9CAUL"/>
    <x v="248"/>
    <n v="597"/>
    <x v="1"/>
    <n v="288"/>
    <n v="374"/>
    <n v="23723"/>
    <s v="PF08447.11 PAS fold"/>
    <s v=" Caulobacterales"/>
    <n v="87"/>
  </r>
  <r>
    <s v="A0A0F4RAQ5_9RHOB"/>
    <x v="249"/>
    <n v="669"/>
    <x v="4"/>
    <n v="2"/>
    <n v="129"/>
    <n v="16465"/>
    <s v="PF01590.25 GAF domain"/>
    <s v=" Rhodobacterales"/>
    <n v="128"/>
  </r>
  <r>
    <s v="A0A0F4RAQ5_9RHOB"/>
    <x v="249"/>
    <n v="669"/>
    <x v="0"/>
    <n v="345"/>
    <n v="427"/>
    <n v="1627"/>
    <s v="PF07536.13 HWE histidine kinase"/>
    <s v=" Rhodobacterales"/>
    <n v="83"/>
  </r>
  <r>
    <s v="A0A0F4RAQ5_9RHOB"/>
    <x v="249"/>
    <n v="669"/>
    <x v="8"/>
    <n v="144"/>
    <n v="326"/>
    <n v="1430"/>
    <s v="PF00360.19 Phytochrome region"/>
    <s v=" Rhodobacterales"/>
    <n v="183"/>
  </r>
  <r>
    <s v="A0A0F4RAQ5_9RHOB"/>
    <x v="249"/>
    <n v="669"/>
    <x v="9"/>
    <n v="560"/>
    <n v="667"/>
    <n v="176760"/>
    <s v="PF00072.23 Response regulator receiver domain"/>
    <s v=" Rhodobacterales"/>
    <n v="108"/>
  </r>
  <r>
    <s v="A0A0F5FGE0_9RHIZ"/>
    <x v="250"/>
    <n v="567"/>
    <x v="0"/>
    <n v="367"/>
    <n v="448"/>
    <n v="1627"/>
    <s v="PF07536.13 HWE histidine kinase"/>
    <s v=" Rhizobiales"/>
    <n v="82"/>
  </r>
  <r>
    <s v="A0A0F5FGP3_9RHIZ"/>
    <x v="251"/>
    <n v="1128"/>
    <x v="10"/>
    <n v="4"/>
    <n v="179"/>
    <n v="4158"/>
    <s v="PF01339.16 CheB methylesterase"/>
    <s v=" Rhizobiales"/>
    <n v="176"/>
  </r>
  <r>
    <s v="A0A0F5FGP3_9RHIZ"/>
    <x v="251"/>
    <n v="1128"/>
    <x v="11"/>
    <n v="264"/>
    <n v="457"/>
    <n v="4371"/>
    <s v="PF01739.17 CheR methyltransferase, SAM binding domain"/>
    <s v=" Rhizobiales"/>
    <n v="194"/>
  </r>
  <r>
    <s v="A0A0F5FGP3_9RHIZ"/>
    <x v="251"/>
    <n v="1128"/>
    <x v="12"/>
    <n v="199"/>
    <n v="251"/>
    <n v="3657"/>
    <s v="PF03705.14 CheR methyltransferase, all-alpha domain"/>
    <s v=" Rhizobiales"/>
    <n v="53"/>
  </r>
  <r>
    <s v="A0A0F5FGP3_9RHIZ"/>
    <x v="251"/>
    <n v="1128"/>
    <x v="0"/>
    <n v="941"/>
    <n v="1022"/>
    <n v="1627"/>
    <s v="PF07536.13 HWE histidine kinase"/>
    <s v=" Rhizobiales"/>
    <n v="82"/>
  </r>
  <r>
    <s v="A0A0F5FGP3_9RHIZ"/>
    <x v="251"/>
    <n v="1128"/>
    <x v="14"/>
    <n v="696"/>
    <n v="802"/>
    <n v="1403"/>
    <s v="PF13596.5 PAS domain"/>
    <s v=" Rhizobiales"/>
    <n v="107"/>
  </r>
  <r>
    <s v="A0A0F5FGP3_9RHIZ"/>
    <x v="251"/>
    <n v="1128"/>
    <x v="1"/>
    <n v="838"/>
    <n v="922"/>
    <n v="23723"/>
    <s v="PF08447.11 PAS fold"/>
    <s v=" Rhizobiales"/>
    <n v="85"/>
  </r>
  <r>
    <s v="A0A0F5FK54_9RHIZ"/>
    <x v="252"/>
    <n v="495"/>
    <x v="0"/>
    <n v="295"/>
    <n v="374"/>
    <n v="1627"/>
    <s v="PF07536.13 HWE histidine kinase"/>
    <s v=" Rhizobiales"/>
    <n v="80"/>
  </r>
  <r>
    <s v="A0A0F5FK54_9RHIZ"/>
    <x v="252"/>
    <n v="495"/>
    <x v="1"/>
    <n v="192"/>
    <n v="276"/>
    <n v="23723"/>
    <s v="PF08447.11 PAS fold"/>
    <s v=" Rhizobiales"/>
    <n v="85"/>
  </r>
  <r>
    <s v="A0A0F5FK54_9RHIZ"/>
    <x v="252"/>
    <n v="495"/>
    <x v="2"/>
    <n v="30"/>
    <n v="136"/>
    <n v="27168"/>
    <s v="PF13426.6 PAS domain"/>
    <s v=" Rhizobiales"/>
    <n v="107"/>
  </r>
  <r>
    <s v="A0A0F5FN99_9RHIZ"/>
    <x v="253"/>
    <n v="480"/>
    <x v="0"/>
    <n v="289"/>
    <n v="367"/>
    <n v="1627"/>
    <s v="PF07536.13 HWE histidine kinase"/>
    <s v=" Rhizobiales"/>
    <n v="79"/>
  </r>
  <r>
    <s v="A0A0F5FN99_9RHIZ"/>
    <x v="253"/>
    <n v="480"/>
    <x v="6"/>
    <n v="10"/>
    <n v="127"/>
    <n v="23651"/>
    <s v="PF08448.9 PAS fold"/>
    <s v=" Rhizobiales"/>
    <n v="118"/>
  </r>
  <r>
    <s v="A0A0F5FN99_9RHIZ"/>
    <x v="253"/>
    <n v="480"/>
    <x v="6"/>
    <n v="163"/>
    <n v="278"/>
    <n v="23651"/>
    <s v="PF08448.9 PAS fold"/>
    <s v=" Rhizobiales"/>
    <n v="116"/>
  </r>
  <r>
    <s v="A0A0F5FSU1_9RHIZ"/>
    <x v="254"/>
    <n v="500"/>
    <x v="4"/>
    <n v="33"/>
    <n v="166"/>
    <n v="16465"/>
    <s v="PF01590.25 GAF domain"/>
    <s v=" Rhizobiales"/>
    <n v="134"/>
  </r>
  <r>
    <s v="A0A0F5FSU1_9RHIZ"/>
    <x v="254"/>
    <n v="500"/>
    <x v="0"/>
    <n v="313"/>
    <n v="395"/>
    <n v="1627"/>
    <s v="PF07536.13 HWE histidine kinase"/>
    <s v=" Rhizobiales"/>
    <n v="83"/>
  </r>
  <r>
    <s v="A0A0F5FSU1_9RHIZ"/>
    <x v="254"/>
    <n v="500"/>
    <x v="1"/>
    <n v="209"/>
    <n v="294"/>
    <n v="23723"/>
    <s v="PF08447.11 PAS fold"/>
    <s v=" Rhizobiales"/>
    <n v="86"/>
  </r>
  <r>
    <s v="A0A0F5FTF0_9RHIZ"/>
    <x v="255"/>
    <n v="474"/>
    <x v="0"/>
    <n v="266"/>
    <n v="346"/>
    <n v="1627"/>
    <s v="PF07536.13 HWE histidine kinase"/>
    <s v=" Rhizobiales"/>
    <n v="81"/>
  </r>
  <r>
    <s v="A0A0F5FTF0_9RHIZ"/>
    <x v="255"/>
    <n v="474"/>
    <x v="6"/>
    <n v="18"/>
    <n v="133"/>
    <n v="23651"/>
    <s v="PF08448.9 PAS fold"/>
    <s v=" Rhizobiales"/>
    <n v="116"/>
  </r>
  <r>
    <s v="A0A0F5FTF0_9RHIZ"/>
    <x v="255"/>
    <n v="474"/>
    <x v="2"/>
    <n v="149"/>
    <n v="252"/>
    <n v="27168"/>
    <s v="PF13426.6 PAS domain"/>
    <s v=" Rhizobiales"/>
    <n v="104"/>
  </r>
  <r>
    <s v="A0A0F5FWT6_9RHIZ"/>
    <x v="256"/>
    <n v="580"/>
    <x v="0"/>
    <n v="372"/>
    <n v="454"/>
    <n v="1627"/>
    <s v="PF07536.13 HWE histidine kinase"/>
    <s v=" Rhizobiales"/>
    <n v="83"/>
  </r>
  <r>
    <s v="A0A0F5JYB0_9BURK"/>
    <x v="257"/>
    <n v="1043"/>
    <x v="10"/>
    <n v="10"/>
    <n v="187"/>
    <n v="4158"/>
    <s v="PF01339.16 CheB methylesterase"/>
    <s v=" Burkholderiales"/>
    <n v="178"/>
  </r>
  <r>
    <s v="A0A0F5JYB0_9BURK"/>
    <x v="257"/>
    <n v="1043"/>
    <x v="11"/>
    <n v="277"/>
    <n v="470"/>
    <n v="4371"/>
    <s v="PF01739.17 CheR methyltransferase, SAM binding domain"/>
    <s v=" Burkholderiales"/>
    <n v="194"/>
  </r>
  <r>
    <s v="A0A0F5JYB0_9BURK"/>
    <x v="257"/>
    <n v="1043"/>
    <x v="12"/>
    <n v="216"/>
    <n v="264"/>
    <n v="3657"/>
    <s v="PF03705.14 CheR methyltransferase, all-alpha domain"/>
    <s v=" Burkholderiales"/>
    <n v="49"/>
  </r>
  <r>
    <s v="A0A0F5JYB0_9BURK"/>
    <x v="257"/>
    <n v="1043"/>
    <x v="0"/>
    <n v="850"/>
    <n v="928"/>
    <n v="1627"/>
    <s v="PF07536.13 HWE histidine kinase"/>
    <s v=" Burkholderiales"/>
    <n v="79"/>
  </r>
  <r>
    <s v="A0A0F5JYB0_9BURK"/>
    <x v="257"/>
    <n v="1043"/>
    <x v="14"/>
    <n v="729"/>
    <n v="835"/>
    <n v="1403"/>
    <s v="PF13596.5 PAS domain"/>
    <s v=" Burkholderiales"/>
    <n v="107"/>
  </r>
  <r>
    <s v="A0A0F5L1U6_9RHIZ"/>
    <x v="258"/>
    <n v="570"/>
    <x v="0"/>
    <n v="365"/>
    <n v="448"/>
    <n v="1627"/>
    <s v="PF07536.13 HWE histidine kinase"/>
    <s v=" Rhizobiales"/>
    <n v="84"/>
  </r>
  <r>
    <s v="A0A0F5L5K7_9RHIZ"/>
    <x v="259"/>
    <n v="485"/>
    <x v="0"/>
    <n v="296"/>
    <n v="375"/>
    <n v="1627"/>
    <s v="PF07536.13 HWE histidine kinase"/>
    <s v=" Rhizobiales"/>
    <n v="80"/>
  </r>
  <r>
    <s v="A0A0F5L5K7_9RHIZ"/>
    <x v="259"/>
    <n v="485"/>
    <x v="6"/>
    <n v="54"/>
    <n v="159"/>
    <n v="23651"/>
    <s v="PF08448.9 PAS fold"/>
    <s v=" Rhizobiales"/>
    <n v="106"/>
  </r>
  <r>
    <s v="A0A0F5L5K7_9RHIZ"/>
    <x v="259"/>
    <n v="485"/>
    <x v="6"/>
    <n v="174"/>
    <n v="285"/>
    <n v="23651"/>
    <s v="PF08448.9 PAS fold"/>
    <s v=" Rhizobiales"/>
    <n v="112"/>
  </r>
  <r>
    <s v="A0A0F5L7S7_9RHIZ"/>
    <x v="260"/>
    <n v="495"/>
    <x v="0"/>
    <n v="295"/>
    <n v="374"/>
    <n v="1627"/>
    <s v="PF07536.13 HWE histidine kinase"/>
    <s v=" Rhizobiales"/>
    <n v="80"/>
  </r>
  <r>
    <s v="A0A0F5L7S7_9RHIZ"/>
    <x v="260"/>
    <n v="495"/>
    <x v="1"/>
    <n v="189"/>
    <n v="275"/>
    <n v="23723"/>
    <s v="PF08447.11 PAS fold"/>
    <s v=" Rhizobiales"/>
    <n v="87"/>
  </r>
  <r>
    <s v="A0A0F5L7S7_9RHIZ"/>
    <x v="260"/>
    <n v="495"/>
    <x v="2"/>
    <n v="30"/>
    <n v="136"/>
    <n v="27168"/>
    <s v="PF13426.6 PAS domain"/>
    <s v=" Rhizobiales"/>
    <n v="107"/>
  </r>
  <r>
    <s v="A0A0F5L9D3_9RHIZ"/>
    <x v="261"/>
    <n v="559"/>
    <x v="0"/>
    <n v="355"/>
    <n v="437"/>
    <n v="1627"/>
    <s v="PF07536.13 HWE histidine kinase"/>
    <s v=" Rhizobiales"/>
    <n v="83"/>
  </r>
  <r>
    <s v="A0A0F5LDK5_9RHIZ"/>
    <x v="262"/>
    <n v="509"/>
    <x v="0"/>
    <n v="314"/>
    <n v="394"/>
    <n v="1627"/>
    <s v="PF07536.13 HWE histidine kinase"/>
    <s v=" Rhizobiales"/>
    <n v="81"/>
  </r>
  <r>
    <s v="A0A0F5LDK5_9RHIZ"/>
    <x v="262"/>
    <n v="509"/>
    <x v="6"/>
    <n v="181"/>
    <n v="296"/>
    <n v="23651"/>
    <s v="PF08448.9 PAS fold"/>
    <s v=" Rhizobiales"/>
    <n v="116"/>
  </r>
  <r>
    <s v="A0A0F5LDY7_9RHIZ"/>
    <x v="263"/>
    <n v="334"/>
    <x v="0"/>
    <n v="146"/>
    <n v="228"/>
    <n v="1627"/>
    <s v="PF07536.13 HWE histidine kinase"/>
    <s v=" Rhizobiales"/>
    <n v="83"/>
  </r>
  <r>
    <s v="A0A0F5LEH9_9RHIZ"/>
    <x v="264"/>
    <n v="481"/>
    <x v="0"/>
    <n v="290"/>
    <n v="369"/>
    <n v="1627"/>
    <s v="PF07536.13 HWE histidine kinase"/>
    <s v=" Rhizobiales"/>
    <n v="80"/>
  </r>
  <r>
    <s v="A0A0F5LEH9_9RHIZ"/>
    <x v="264"/>
    <n v="481"/>
    <x v="6"/>
    <n v="10"/>
    <n v="128"/>
    <n v="23651"/>
    <s v="PF08448.9 PAS fold"/>
    <s v=" Rhizobiales"/>
    <n v="119"/>
  </r>
  <r>
    <s v="A0A0F5LEH9_9RHIZ"/>
    <x v="264"/>
    <n v="481"/>
    <x v="6"/>
    <n v="164"/>
    <n v="279"/>
    <n v="23651"/>
    <s v="PF08448.9 PAS fold"/>
    <s v=" Rhizobiales"/>
    <n v="116"/>
  </r>
  <r>
    <s v="A0A0F5LFW0_9RHIZ"/>
    <x v="265"/>
    <n v="485"/>
    <x v="0"/>
    <n v="297"/>
    <n v="379"/>
    <n v="1627"/>
    <s v="PF07536.13 HWE histidine kinase"/>
    <s v=" Rhizobiales"/>
    <n v="83"/>
  </r>
  <r>
    <s v="A0A0F5LFW0_9RHIZ"/>
    <x v="265"/>
    <n v="485"/>
    <x v="1"/>
    <n v="191"/>
    <n v="278"/>
    <n v="23723"/>
    <s v="PF08447.11 PAS fold"/>
    <s v=" Rhizobiales"/>
    <n v="88"/>
  </r>
  <r>
    <s v="A0A0F5LFW0_9RHIZ"/>
    <x v="265"/>
    <n v="485"/>
    <x v="2"/>
    <n v="32"/>
    <n v="138"/>
    <n v="27168"/>
    <s v="PF13426.6 PAS domain"/>
    <s v=" Rhizobiales"/>
    <n v="107"/>
  </r>
  <r>
    <s v="A0A0F5LQ32_9RHIZ"/>
    <x v="266"/>
    <n v="506"/>
    <x v="0"/>
    <n v="316"/>
    <n v="398"/>
    <n v="1627"/>
    <s v="PF07536.13 HWE histidine kinase"/>
    <s v=" Rhizobiales"/>
    <n v="83"/>
  </r>
  <r>
    <s v="A0A0F5LQ32_9RHIZ"/>
    <x v="266"/>
    <n v="506"/>
    <x v="1"/>
    <n v="212"/>
    <n v="297"/>
    <n v="23723"/>
    <s v="PF08447.11 PAS fold"/>
    <s v=" Rhizobiales"/>
    <n v="86"/>
  </r>
  <r>
    <s v="A0A0F5LRK9_9RHIZ"/>
    <x v="267"/>
    <n v="325"/>
    <x v="0"/>
    <n v="132"/>
    <n v="214"/>
    <n v="1627"/>
    <s v="PF07536.13 HWE histidine kinase"/>
    <s v=" Rhizobiales"/>
    <n v="83"/>
  </r>
  <r>
    <s v="A0A0F5P9A4_9SPHN"/>
    <x v="268"/>
    <n v="214"/>
    <x v="0"/>
    <n v="21"/>
    <n v="103"/>
    <n v="1627"/>
    <s v="PF07536.13 HWE histidine kinase"/>
    <s v=" Sphingomonadales"/>
    <n v="83"/>
  </r>
  <r>
    <s v="A0A0F5PD78_9SPHN"/>
    <x v="269"/>
    <n v="849"/>
    <x v="4"/>
    <n v="151"/>
    <n v="311"/>
    <n v="16465"/>
    <s v="PF01590.25 GAF domain"/>
    <s v=" Sphingomonadales"/>
    <n v="161"/>
  </r>
  <r>
    <s v="A0A0F5PD78_9SPHN"/>
    <x v="269"/>
    <n v="849"/>
    <x v="0"/>
    <n v="524"/>
    <n v="606"/>
    <n v="1627"/>
    <s v="PF07536.13 HWE histidine kinase"/>
    <s v=" Sphingomonadales"/>
    <n v="83"/>
  </r>
  <r>
    <s v="A0A0F5PD78_9SPHN"/>
    <x v="269"/>
    <n v="849"/>
    <x v="7"/>
    <n v="14"/>
    <n v="121"/>
    <n v="1303"/>
    <s v="PF08446.10 PAS fold"/>
    <s v=" Sphingomonadales"/>
    <n v="108"/>
  </r>
  <r>
    <s v="A0A0F5PD78_9SPHN"/>
    <x v="269"/>
    <n v="849"/>
    <x v="8"/>
    <n v="323"/>
    <n v="505"/>
    <n v="1430"/>
    <s v="PF00360.19 Phytochrome region"/>
    <s v=" Sphingomonadales"/>
    <n v="183"/>
  </r>
  <r>
    <s v="A0A0F5PD78_9SPHN"/>
    <x v="269"/>
    <n v="849"/>
    <x v="9"/>
    <n v="736"/>
    <n v="843"/>
    <n v="176760"/>
    <s v="PF00072.23 Response regulator receiver domain"/>
    <s v=" Sphingomonadales"/>
    <n v="108"/>
  </r>
  <r>
    <s v="A0A0F5PHQ6_9SPHN"/>
    <x v="270"/>
    <n v="251"/>
    <x v="0"/>
    <n v="69"/>
    <n v="150"/>
    <n v="1627"/>
    <s v="PF07536.13 HWE histidine kinase"/>
    <s v=" Sphingomonadales"/>
    <n v="82"/>
  </r>
  <r>
    <s v="A0A0F5PR52_9RHIZ"/>
    <x v="271"/>
    <n v="228"/>
    <x v="0"/>
    <n v="27"/>
    <n v="109"/>
    <n v="1627"/>
    <s v="PF07536.13 HWE histidine kinase"/>
    <s v=" Rhizobiales"/>
    <n v="83"/>
  </r>
  <r>
    <s v="A0A0F5PSD1_9RHIZ"/>
    <x v="272"/>
    <n v="564"/>
    <x v="0"/>
    <n v="363"/>
    <n v="445"/>
    <n v="1627"/>
    <s v="PF07536.13 HWE histidine kinase"/>
    <s v=" Rhizobiales"/>
    <n v="83"/>
  </r>
  <r>
    <s v="A0A0F5PTW9_9RHIZ"/>
    <x v="273"/>
    <n v="506"/>
    <x v="0"/>
    <n v="316"/>
    <n v="398"/>
    <n v="1627"/>
    <s v="PF07536.13 HWE histidine kinase"/>
    <s v=" Rhizobiales"/>
    <n v="83"/>
  </r>
  <r>
    <s v="A0A0F5PTX5_9RHIZ"/>
    <x v="274"/>
    <n v="251"/>
    <x v="0"/>
    <n v="59"/>
    <n v="140"/>
    <n v="1627"/>
    <s v="PF07536.13 HWE histidine kinase"/>
    <s v=" Rhizobiales"/>
    <n v="82"/>
  </r>
  <r>
    <s v="A0A0F5PU71_9RHIZ"/>
    <x v="275"/>
    <n v="324"/>
    <x v="0"/>
    <n v="131"/>
    <n v="213"/>
    <n v="1627"/>
    <s v="PF07536.13 HWE histidine kinase"/>
    <s v=" Rhizobiales"/>
    <n v="83"/>
  </r>
  <r>
    <s v="A0A0F5PUI7_9RHIZ"/>
    <x v="276"/>
    <n v="361"/>
    <x v="0"/>
    <n v="162"/>
    <n v="250"/>
    <n v="1627"/>
    <s v="PF07536.13 HWE histidine kinase"/>
    <s v=" Rhizobiales"/>
    <n v="89"/>
  </r>
  <r>
    <s v="A0A0F5PUI7_9RHIZ"/>
    <x v="276"/>
    <n v="361"/>
    <x v="5"/>
    <n v="23"/>
    <n v="133"/>
    <n v="21613"/>
    <s v="PF00989.24 PAS fold"/>
    <s v=" Rhizobiales"/>
    <n v="111"/>
  </r>
  <r>
    <s v="A0A0F5PVK9_9RHIZ"/>
    <x v="277"/>
    <n v="354"/>
    <x v="0"/>
    <n v="153"/>
    <n v="235"/>
    <n v="1627"/>
    <s v="PF07536.13 HWE histidine kinase"/>
    <s v=" Rhizobiales"/>
    <n v="83"/>
  </r>
  <r>
    <s v="A0A0F5PWJ4_9RHIZ"/>
    <x v="278"/>
    <n v="573"/>
    <x v="0"/>
    <n v="366"/>
    <n v="448"/>
    <n v="1627"/>
    <s v="PF07536.13 HWE histidine kinase"/>
    <s v=" Rhizobiales"/>
    <n v="83"/>
  </r>
  <r>
    <s v="A0A0F5PXB5_9RHIZ"/>
    <x v="279"/>
    <n v="333"/>
    <x v="0"/>
    <n v="140"/>
    <n v="227"/>
    <n v="1627"/>
    <s v="PF07536.13 HWE histidine kinase"/>
    <s v=" Rhizobiales"/>
    <n v="88"/>
  </r>
  <r>
    <s v="A0A0F5PXB5_9RHIZ"/>
    <x v="279"/>
    <n v="333"/>
    <x v="1"/>
    <n v="37"/>
    <n v="120"/>
    <n v="23723"/>
    <s v="PF08447.11 PAS fold"/>
    <s v=" Rhizobiales"/>
    <n v="84"/>
  </r>
  <r>
    <s v="A0A0F5Q7H4_9RHIZ"/>
    <x v="280"/>
    <n v="315"/>
    <x v="0"/>
    <n v="120"/>
    <n v="202"/>
    <n v="1627"/>
    <s v="PF07536.13 HWE histidine kinase"/>
    <s v=" Rhizobiales"/>
    <n v="83"/>
  </r>
  <r>
    <s v="A0A0F5Q973_9RHIZ"/>
    <x v="281"/>
    <n v="505"/>
    <x v="4"/>
    <n v="36"/>
    <n v="166"/>
    <n v="16465"/>
    <s v="PF01590.25 GAF domain"/>
    <s v=" Rhizobiales"/>
    <n v="131"/>
  </r>
  <r>
    <s v="A0A0F5Q973_9RHIZ"/>
    <x v="281"/>
    <n v="505"/>
    <x v="0"/>
    <n v="315"/>
    <n v="397"/>
    <n v="1627"/>
    <s v="PF07536.13 HWE histidine kinase"/>
    <s v=" Rhizobiales"/>
    <n v="83"/>
  </r>
  <r>
    <s v="A0A0F5QAS6_9RHIZ"/>
    <x v="282"/>
    <n v="564"/>
    <x v="0"/>
    <n v="364"/>
    <n v="446"/>
    <n v="1627"/>
    <s v="PF07536.13 HWE histidine kinase"/>
    <s v=" Rhizobiales"/>
    <n v="83"/>
  </r>
  <r>
    <s v="A0A0F5QGP9_9RHIZ"/>
    <x v="283"/>
    <n v="346"/>
    <x v="0"/>
    <n v="164"/>
    <n v="244"/>
    <n v="1627"/>
    <s v="PF07536.13 HWE histidine kinase"/>
    <s v=" Rhizobiales"/>
    <n v="81"/>
  </r>
  <r>
    <s v="A0A0F5QGP9_9RHIZ"/>
    <x v="283"/>
    <n v="346"/>
    <x v="6"/>
    <n v="51"/>
    <n v="153"/>
    <n v="23651"/>
    <s v="PF08448.9 PAS fold"/>
    <s v=" Rhizobiales"/>
    <n v="103"/>
  </r>
  <r>
    <s v="A0A0F7KSG0_9SPHN"/>
    <x v="284"/>
    <n v="451"/>
    <x v="0"/>
    <n v="259"/>
    <n v="337"/>
    <n v="1627"/>
    <s v="PF07536.13 HWE histidine kinase"/>
    <s v=" Sphingomonadales"/>
    <n v="79"/>
  </r>
  <r>
    <s v="A0A0F7KSG0_9SPHN"/>
    <x v="284"/>
    <n v="451"/>
    <x v="5"/>
    <n v="6"/>
    <n v="117"/>
    <n v="21613"/>
    <s v="PF00989.24 PAS fold"/>
    <s v=" Sphingomonadales"/>
    <n v="112"/>
  </r>
  <r>
    <s v="A0A0F7KSG0_9SPHN"/>
    <x v="284"/>
    <n v="451"/>
    <x v="1"/>
    <n v="147"/>
    <n v="240"/>
    <n v="23723"/>
    <s v="PF08447.11 PAS fold"/>
    <s v=" Sphingomonadales"/>
    <n v="94"/>
  </r>
  <r>
    <s v="A0A0F7KV23_9SPHN"/>
    <x v="285"/>
    <n v="480"/>
    <x v="4"/>
    <n v="17"/>
    <n v="149"/>
    <n v="16465"/>
    <s v="PF01590.25 GAF domain"/>
    <s v=" Sphingomonadales"/>
    <n v="133"/>
  </r>
  <r>
    <s v="A0A0F7KV23_9SPHN"/>
    <x v="285"/>
    <n v="480"/>
    <x v="0"/>
    <n v="291"/>
    <n v="374"/>
    <n v="1627"/>
    <s v="PF07536.13 HWE histidine kinase"/>
    <s v=" Sphingomonadales"/>
    <n v="84"/>
  </r>
  <r>
    <s v="A0A0F7KV23_9SPHN"/>
    <x v="285"/>
    <n v="480"/>
    <x v="1"/>
    <n v="187"/>
    <n v="272"/>
    <n v="23723"/>
    <s v="PF08447.11 PAS fold"/>
    <s v=" Sphingomonadales"/>
    <n v="86"/>
  </r>
  <r>
    <s v="A0A0F7KV38_9SPHN"/>
    <x v="286"/>
    <n v="564"/>
    <x v="3"/>
    <n v="86"/>
    <n v="268"/>
    <n v="1724"/>
    <s v="PF03924.12 CHASE domain"/>
    <s v=" Sphingomonadales"/>
    <n v="183"/>
  </r>
  <r>
    <s v="A0A0F7KV38_9SPHN"/>
    <x v="286"/>
    <n v="564"/>
    <x v="0"/>
    <n v="355"/>
    <n v="437"/>
    <n v="1627"/>
    <s v="PF07536.13 HWE histidine kinase"/>
    <s v=" Sphingomonadales"/>
    <n v="83"/>
  </r>
  <r>
    <s v="A0A0F7KXA1_9SPHN"/>
    <x v="287"/>
    <n v="859"/>
    <x v="4"/>
    <n v="145"/>
    <n v="311"/>
    <n v="16465"/>
    <s v="PF01590.25 GAF domain"/>
    <s v=" Sphingomonadales"/>
    <n v="167"/>
  </r>
  <r>
    <s v="A0A0F7KXA1_9SPHN"/>
    <x v="287"/>
    <n v="859"/>
    <x v="0"/>
    <n v="524"/>
    <n v="606"/>
    <n v="1627"/>
    <s v="PF07536.13 HWE histidine kinase"/>
    <s v=" Sphingomonadales"/>
    <n v="83"/>
  </r>
  <r>
    <s v="A0A0F7KXA1_9SPHN"/>
    <x v="287"/>
    <n v="859"/>
    <x v="7"/>
    <n v="14"/>
    <n v="121"/>
    <n v="1303"/>
    <s v="PF08446.10 PAS fold"/>
    <s v=" Sphingomonadales"/>
    <n v="108"/>
  </r>
  <r>
    <s v="A0A0F7KXA1_9SPHN"/>
    <x v="287"/>
    <n v="859"/>
    <x v="8"/>
    <n v="323"/>
    <n v="505"/>
    <n v="1430"/>
    <s v="PF00360.19 Phytochrome region"/>
    <s v=" Sphingomonadales"/>
    <n v="183"/>
  </r>
  <r>
    <s v="A0A0F7KXA1_9SPHN"/>
    <x v="287"/>
    <n v="859"/>
    <x v="9"/>
    <n v="744"/>
    <n v="851"/>
    <n v="176760"/>
    <s v="PF00072.23 Response regulator receiver domain"/>
    <s v=" Sphingomonadales"/>
    <n v="108"/>
  </r>
  <r>
    <s v="A0A0F7PII1_9RHIZ"/>
    <x v="288"/>
    <n v="628"/>
    <x v="4"/>
    <n v="290"/>
    <n v="428"/>
    <n v="16465"/>
    <s v="PF01590.25 GAF domain"/>
    <s v=" Rhizobiales"/>
    <n v="139"/>
  </r>
  <r>
    <s v="A0A0F7PII1_9RHIZ"/>
    <x v="288"/>
    <n v="628"/>
    <x v="0"/>
    <n v="444"/>
    <n v="522"/>
    <n v="1627"/>
    <s v="PF07536.13 HWE histidine kinase"/>
    <s v=" Rhizobiales"/>
    <n v="79"/>
  </r>
  <r>
    <s v="A0A0F7PII1_9RHIZ"/>
    <x v="288"/>
    <n v="628"/>
    <x v="5"/>
    <n v="18"/>
    <n v="132"/>
    <n v="21613"/>
    <s v="PF00989.24 PAS fold"/>
    <s v=" Rhizobiales"/>
    <n v="115"/>
  </r>
  <r>
    <s v="A0A0F7PII1_9RHIZ"/>
    <x v="288"/>
    <n v="628"/>
    <x v="6"/>
    <n v="153"/>
    <n v="263"/>
    <n v="23651"/>
    <s v="PF08448.9 PAS fold"/>
    <s v=" Rhizobiales"/>
    <n v="111"/>
  </r>
  <r>
    <s v="A0A0F7PJS3_9RHIZ"/>
    <x v="289"/>
    <n v="337"/>
    <x v="0"/>
    <n v="136"/>
    <n v="218"/>
    <n v="1627"/>
    <s v="PF07536.13 HWE histidine kinase"/>
    <s v=" Rhizobiales"/>
    <n v="83"/>
  </r>
  <r>
    <s v="A0A0F7PJS8_9RHIZ"/>
    <x v="290"/>
    <n v="597"/>
    <x v="3"/>
    <n v="109"/>
    <n v="289"/>
    <n v="1724"/>
    <s v="PF03924.12 CHASE domain"/>
    <s v=" Rhizobiales"/>
    <n v="181"/>
  </r>
  <r>
    <s v="A0A0F7PJS8_9RHIZ"/>
    <x v="290"/>
    <n v="597"/>
    <x v="0"/>
    <n v="383"/>
    <n v="465"/>
    <n v="1627"/>
    <s v="PF07536.13 HWE histidine kinase"/>
    <s v=" Rhizobiales"/>
    <n v="83"/>
  </r>
  <r>
    <s v="A0A0F7PQC5_9RHIZ"/>
    <x v="291"/>
    <n v="692"/>
    <x v="0"/>
    <n v="490"/>
    <n v="572"/>
    <n v="1627"/>
    <s v="PF07536.13 HWE histidine kinase"/>
    <s v=" Rhizobiales"/>
    <n v="83"/>
  </r>
  <r>
    <s v="A0A0F7PQC5_9RHIZ"/>
    <x v="291"/>
    <n v="692"/>
    <x v="6"/>
    <n v="118"/>
    <n v="227"/>
    <n v="23651"/>
    <s v="PF08448.9 PAS fold"/>
    <s v=" Rhizobiales"/>
    <n v="110"/>
  </r>
  <r>
    <s v="A0A0F7PQC5_9RHIZ"/>
    <x v="291"/>
    <n v="692"/>
    <x v="6"/>
    <n v="236"/>
    <n v="349"/>
    <n v="23651"/>
    <s v="PF08448.9 PAS fold"/>
    <s v=" Rhizobiales"/>
    <n v="114"/>
  </r>
  <r>
    <s v="A0A0F7PQC5_9RHIZ"/>
    <x v="291"/>
    <n v="692"/>
    <x v="6"/>
    <n v="365"/>
    <n v="479"/>
    <n v="23651"/>
    <s v="PF08448.9 PAS fold"/>
    <s v=" Rhizobiales"/>
    <n v="115"/>
  </r>
  <r>
    <s v="A0A0G3X6D1_9SPHN"/>
    <x v="292"/>
    <n v="555"/>
    <x v="3"/>
    <n v="63"/>
    <n v="265"/>
    <n v="1724"/>
    <s v="PF03924.12 CHASE domain"/>
    <s v=" Sphingomonadales"/>
    <n v="203"/>
  </r>
  <r>
    <s v="A0A0G3X6D1_9SPHN"/>
    <x v="292"/>
    <n v="555"/>
    <x v="0"/>
    <n v="352"/>
    <n v="434"/>
    <n v="1627"/>
    <s v="PF07536.13 HWE histidine kinase"/>
    <s v=" Sphingomonadales"/>
    <n v="83"/>
  </r>
  <r>
    <s v="A0A0G3X909_9SPHN"/>
    <x v="293"/>
    <n v="465"/>
    <x v="0"/>
    <n v="264"/>
    <n v="344"/>
    <n v="1627"/>
    <s v="PF07536.13 HWE histidine kinase"/>
    <s v=" Sphingomonadales"/>
    <n v="81"/>
  </r>
  <r>
    <s v="A0A0G3X909_9SPHN"/>
    <x v="293"/>
    <n v="465"/>
    <x v="5"/>
    <n v="11"/>
    <n v="122"/>
    <n v="21613"/>
    <s v="PF00989.24 PAS fold"/>
    <s v=" Sphingomonadales"/>
    <n v="112"/>
  </r>
  <r>
    <s v="A0A0G3X909_9SPHN"/>
    <x v="293"/>
    <n v="465"/>
    <x v="1"/>
    <n v="159"/>
    <n v="245"/>
    <n v="23723"/>
    <s v="PF08447.11 PAS fold"/>
    <s v=" Sphingomonadales"/>
    <n v="87"/>
  </r>
  <r>
    <s v="A0A0G3XAJ9_9SPHN"/>
    <x v="294"/>
    <n v="505"/>
    <x v="4"/>
    <n v="40"/>
    <n v="171"/>
    <n v="16465"/>
    <s v="PF01590.25 GAF domain"/>
    <s v=" Sphingomonadales"/>
    <n v="132"/>
  </r>
  <r>
    <s v="A0A0G3XAJ9_9SPHN"/>
    <x v="294"/>
    <n v="505"/>
    <x v="0"/>
    <n v="316"/>
    <n v="400"/>
    <n v="1627"/>
    <s v="PF07536.13 HWE histidine kinase"/>
    <s v=" Sphingomonadales"/>
    <n v="85"/>
  </r>
  <r>
    <s v="A0A0G3XAJ9_9SPHN"/>
    <x v="294"/>
    <n v="505"/>
    <x v="1"/>
    <n v="212"/>
    <n v="297"/>
    <n v="23723"/>
    <s v="PF08447.11 PAS fold"/>
    <s v=" Sphingomonadales"/>
    <n v="86"/>
  </r>
  <r>
    <s v="A0A0G3XBN3_9SPHN"/>
    <x v="295"/>
    <n v="503"/>
    <x v="4"/>
    <n v="38"/>
    <n v="172"/>
    <n v="16465"/>
    <s v="PF01590.25 GAF domain"/>
    <s v=" Sphingomonadales"/>
    <n v="135"/>
  </r>
  <r>
    <s v="A0A0G3XBN3_9SPHN"/>
    <x v="295"/>
    <n v="503"/>
    <x v="0"/>
    <n v="317"/>
    <n v="396"/>
    <n v="1627"/>
    <s v="PF07536.13 HWE histidine kinase"/>
    <s v=" Sphingomonadales"/>
    <n v="80"/>
  </r>
  <r>
    <s v="A0A0G3XCH6_9SPHN"/>
    <x v="296"/>
    <n v="421"/>
    <x v="21"/>
    <n v="41"/>
    <n v="180"/>
    <n v="1780"/>
    <s v="PF05227.12 CHASE3 domain"/>
    <s v=" Sphingomonadales"/>
    <n v="140"/>
  </r>
  <r>
    <s v="A0A0G3XCH6_9SPHN"/>
    <x v="296"/>
    <n v="421"/>
    <x v="0"/>
    <n v="239"/>
    <n v="321"/>
    <n v="1627"/>
    <s v="PF07536.13 HWE histidine kinase"/>
    <s v=" Sphingomonadales"/>
    <n v="83"/>
  </r>
  <r>
    <s v="A0A0G3XDZ9_9SPHN"/>
    <x v="297"/>
    <n v="348"/>
    <x v="0"/>
    <n v="166"/>
    <n v="245"/>
    <n v="1627"/>
    <s v="PF07536.13 HWE histidine kinase"/>
    <s v=" Sphingomonadales"/>
    <n v="80"/>
  </r>
  <r>
    <s v="A0A0G3XDZ9_9SPHN"/>
    <x v="297"/>
    <n v="348"/>
    <x v="6"/>
    <n v="46"/>
    <n v="155"/>
    <n v="23651"/>
    <s v="PF08448.9 PAS fold"/>
    <s v=" Sphingomonadales"/>
    <n v="110"/>
  </r>
  <r>
    <s v="A0A0G3XEQ8_9SPHN"/>
    <x v="298"/>
    <n v="276"/>
    <x v="0"/>
    <n v="144"/>
    <n v="220"/>
    <n v="1627"/>
    <s v="PF07536.13 HWE histidine kinase"/>
    <s v=" Sphingomonadales"/>
    <n v="77"/>
  </r>
  <r>
    <s v="A0A0G3XEQ8_9SPHN"/>
    <x v="298"/>
    <n v="276"/>
    <x v="6"/>
    <n v="22"/>
    <n v="129"/>
    <n v="23651"/>
    <s v="PF08448.9 PAS fold"/>
    <s v=" Sphingomonadales"/>
    <n v="108"/>
  </r>
  <r>
    <s v="A0A0G3XGB3_9SPHN"/>
    <x v="299"/>
    <n v="1142"/>
    <x v="10"/>
    <n v="18"/>
    <n v="193"/>
    <n v="4158"/>
    <s v="PF01339.16 CheB methylesterase"/>
    <s v=" Sphingomonadales"/>
    <n v="176"/>
  </r>
  <r>
    <s v="A0A0G3XGB3_9SPHN"/>
    <x v="299"/>
    <n v="1142"/>
    <x v="11"/>
    <n v="280"/>
    <n v="473"/>
    <n v="4371"/>
    <s v="PF01739.17 CheR methyltransferase, SAM binding domain"/>
    <s v=" Sphingomonadales"/>
    <n v="194"/>
  </r>
  <r>
    <s v="A0A0G3XGB3_9SPHN"/>
    <x v="299"/>
    <n v="1142"/>
    <x v="12"/>
    <n v="215"/>
    <n v="267"/>
    <n v="3657"/>
    <s v="PF03705.14 CheR methyltransferase, all-alpha domain"/>
    <s v=" Sphingomonadales"/>
    <n v="53"/>
  </r>
  <r>
    <s v="A0A0G3XGB3_9SPHN"/>
    <x v="299"/>
    <n v="1142"/>
    <x v="0"/>
    <n v="957"/>
    <n v="1038"/>
    <n v="1627"/>
    <s v="PF07536.13 HWE histidine kinase"/>
    <s v=" Sphingomonadales"/>
    <n v="82"/>
  </r>
  <r>
    <s v="A0A0G3XGB3_9SPHN"/>
    <x v="299"/>
    <n v="1142"/>
    <x v="14"/>
    <n v="711"/>
    <n v="817"/>
    <n v="1403"/>
    <s v="PF13596.5 PAS domain"/>
    <s v=" Sphingomonadales"/>
    <n v="107"/>
  </r>
  <r>
    <s v="A0A0G3XGB3_9SPHN"/>
    <x v="299"/>
    <n v="1142"/>
    <x v="1"/>
    <n v="861"/>
    <n v="938"/>
    <n v="23723"/>
    <s v="PF08447.11 PAS fold"/>
    <s v=" Sphingomonadales"/>
    <n v="78"/>
  </r>
  <r>
    <s v="A0A0G3XGV1_9SPHN"/>
    <x v="300"/>
    <n v="448"/>
    <x v="0"/>
    <n v="261"/>
    <n v="340"/>
    <n v="1627"/>
    <s v="PF07536.13 HWE histidine kinase"/>
    <s v=" Sphingomonadales"/>
    <n v="80"/>
  </r>
  <r>
    <s v="A0A0G3XGV1_9SPHN"/>
    <x v="300"/>
    <n v="448"/>
    <x v="5"/>
    <n v="8"/>
    <n v="119"/>
    <n v="21613"/>
    <s v="PF00989.24 PAS fold"/>
    <s v=" Sphingomonadales"/>
    <n v="112"/>
  </r>
  <r>
    <s v="A0A0G3XGV1_9SPHN"/>
    <x v="300"/>
    <n v="448"/>
    <x v="1"/>
    <n v="156"/>
    <n v="242"/>
    <n v="23723"/>
    <s v="PF08447.11 PAS fold"/>
    <s v=" Sphingomonadales"/>
    <n v="87"/>
  </r>
  <r>
    <s v="A0A0G3XKU7_9SPHN"/>
    <x v="301"/>
    <n v="853"/>
    <x v="4"/>
    <n v="145"/>
    <n v="310"/>
    <n v="16465"/>
    <s v="PF01590.25 GAF domain"/>
    <s v=" Sphingomonadales"/>
    <n v="166"/>
  </r>
  <r>
    <s v="A0A0G3XKU7_9SPHN"/>
    <x v="301"/>
    <n v="853"/>
    <x v="0"/>
    <n v="522"/>
    <n v="604"/>
    <n v="1627"/>
    <s v="PF07536.13 HWE histidine kinase"/>
    <s v=" Sphingomonadales"/>
    <n v="83"/>
  </r>
  <r>
    <s v="A0A0G3XKU7_9SPHN"/>
    <x v="301"/>
    <n v="853"/>
    <x v="7"/>
    <n v="16"/>
    <n v="122"/>
    <n v="1303"/>
    <s v="PF08446.10 PAS fold"/>
    <s v=" Sphingomonadales"/>
    <n v="107"/>
  </r>
  <r>
    <s v="A0A0G3XKU7_9SPHN"/>
    <x v="301"/>
    <n v="853"/>
    <x v="8"/>
    <n v="321"/>
    <n v="503"/>
    <n v="1430"/>
    <s v="PF00360.19 Phytochrome region"/>
    <s v=" Sphingomonadales"/>
    <n v="183"/>
  </r>
  <r>
    <s v="A0A0G3XLD3_9SPHN"/>
    <x v="302"/>
    <n v="554"/>
    <x v="3"/>
    <n v="79"/>
    <n v="264"/>
    <n v="1724"/>
    <s v="PF03924.12 CHASE domain"/>
    <s v=" Sphingomonadales"/>
    <n v="186"/>
  </r>
  <r>
    <s v="A0A0G3XLD3_9SPHN"/>
    <x v="302"/>
    <n v="554"/>
    <x v="0"/>
    <n v="351"/>
    <n v="433"/>
    <n v="1627"/>
    <s v="PF07536.13 HWE histidine kinase"/>
    <s v=" Sphingomonadales"/>
    <n v="83"/>
  </r>
  <r>
    <s v="A0A0G3XMI9_9SPHN"/>
    <x v="303"/>
    <n v="415"/>
    <x v="21"/>
    <n v="28"/>
    <n v="168"/>
    <n v="1780"/>
    <s v="PF05227.12 CHASE3 domain"/>
    <s v=" Sphingomonadales"/>
    <n v="141"/>
  </r>
  <r>
    <s v="A0A0G3XMI9_9SPHN"/>
    <x v="303"/>
    <n v="415"/>
    <x v="0"/>
    <n v="227"/>
    <n v="310"/>
    <n v="1627"/>
    <s v="PF07536.13 HWE histidine kinase"/>
    <s v=" Sphingomonadales"/>
    <n v="84"/>
  </r>
  <r>
    <s v="A0A0G9MM84_9SPHN"/>
    <x v="304"/>
    <n v="859"/>
    <x v="4"/>
    <n v="144"/>
    <n v="311"/>
    <n v="16465"/>
    <s v="PF01590.25 GAF domain"/>
    <s v=" Sphingomonadales"/>
    <n v="168"/>
  </r>
  <r>
    <s v="A0A0G9MM84_9SPHN"/>
    <x v="304"/>
    <n v="859"/>
    <x v="0"/>
    <n v="523"/>
    <n v="605"/>
    <n v="1627"/>
    <s v="PF07536.13 HWE histidine kinase"/>
    <s v=" Sphingomonadales"/>
    <n v="83"/>
  </r>
  <r>
    <s v="A0A0G9MM84_9SPHN"/>
    <x v="304"/>
    <n v="859"/>
    <x v="7"/>
    <n v="13"/>
    <n v="120"/>
    <n v="1303"/>
    <s v="PF08446.10 PAS fold"/>
    <s v=" Sphingomonadales"/>
    <n v="108"/>
  </r>
  <r>
    <s v="A0A0G9MM84_9SPHN"/>
    <x v="304"/>
    <n v="859"/>
    <x v="8"/>
    <n v="322"/>
    <n v="504"/>
    <n v="1430"/>
    <s v="PF00360.19 Phytochrome region"/>
    <s v=" Sphingomonadales"/>
    <n v="183"/>
  </r>
  <r>
    <s v="A0A0G9MM84_9SPHN"/>
    <x v="304"/>
    <n v="859"/>
    <x v="9"/>
    <n v="743"/>
    <n v="850"/>
    <n v="176760"/>
    <s v="PF00072.23 Response regulator receiver domain"/>
    <s v=" Sphingomonadales"/>
    <n v="108"/>
  </r>
  <r>
    <s v="A0A0G9MMS3_9SPHN"/>
    <x v="305"/>
    <n v="1127"/>
    <x v="10"/>
    <n v="12"/>
    <n v="187"/>
    <n v="4158"/>
    <s v="PF01339.16 CheB methylesterase"/>
    <s v=" Sphingomonadales"/>
    <n v="176"/>
  </r>
  <r>
    <s v="A0A0G9MMS3_9SPHN"/>
    <x v="305"/>
    <n v="1127"/>
    <x v="11"/>
    <n v="272"/>
    <n v="465"/>
    <n v="4371"/>
    <s v="PF01739.17 CheR methyltransferase, SAM binding domain"/>
    <s v=" Sphingomonadales"/>
    <n v="194"/>
  </r>
  <r>
    <s v="A0A0G9MMS3_9SPHN"/>
    <x v="305"/>
    <n v="1127"/>
    <x v="12"/>
    <n v="208"/>
    <n v="259"/>
    <n v="3657"/>
    <s v="PF03705.14 CheR methyltransferase, all-alpha domain"/>
    <s v=" Sphingomonadales"/>
    <n v="52"/>
  </r>
  <r>
    <s v="A0A0G9MMS3_9SPHN"/>
    <x v="305"/>
    <n v="1127"/>
    <x v="0"/>
    <n v="950"/>
    <n v="1030"/>
    <n v="1627"/>
    <s v="PF07536.13 HWE histidine kinase"/>
    <s v=" Sphingomonadales"/>
    <n v="81"/>
  </r>
  <r>
    <s v="A0A0G9MMS3_9SPHN"/>
    <x v="305"/>
    <n v="1127"/>
    <x v="14"/>
    <n v="703"/>
    <n v="809"/>
    <n v="1403"/>
    <s v="PF13596.5 PAS domain"/>
    <s v=" Sphingomonadales"/>
    <n v="107"/>
  </r>
  <r>
    <s v="A0A0G9MMS3_9SPHN"/>
    <x v="305"/>
    <n v="1127"/>
    <x v="1"/>
    <n v="845"/>
    <n v="931"/>
    <n v="23723"/>
    <s v="PF08447.11 PAS fold"/>
    <s v=" Sphingomonadales"/>
    <n v="87"/>
  </r>
  <r>
    <s v="A0A0G9MP35_9SPHN"/>
    <x v="306"/>
    <n v="543"/>
    <x v="3"/>
    <n v="71"/>
    <n v="253"/>
    <n v="1724"/>
    <s v="PF03924.12 CHASE domain"/>
    <s v=" Sphingomonadales"/>
    <n v="183"/>
  </r>
  <r>
    <s v="A0A0G9MP35_9SPHN"/>
    <x v="306"/>
    <n v="543"/>
    <x v="0"/>
    <n v="341"/>
    <n v="423"/>
    <n v="1627"/>
    <s v="PF07536.13 HWE histidine kinase"/>
    <s v=" Sphingomonadales"/>
    <n v="83"/>
  </r>
  <r>
    <s v="A0A0G9MS89_9SPHN"/>
    <x v="307"/>
    <n v="493"/>
    <x v="4"/>
    <n v="27"/>
    <n v="162"/>
    <n v="16465"/>
    <s v="PF01590.25 GAF domain"/>
    <s v=" Sphingomonadales"/>
    <n v="136"/>
  </r>
  <r>
    <s v="A0A0G9MS89_9SPHN"/>
    <x v="307"/>
    <n v="493"/>
    <x v="0"/>
    <n v="305"/>
    <n v="388"/>
    <n v="1627"/>
    <s v="PF07536.13 HWE histidine kinase"/>
    <s v=" Sphingomonadales"/>
    <n v="84"/>
  </r>
  <r>
    <s v="A0A0G9MS89_9SPHN"/>
    <x v="307"/>
    <n v="493"/>
    <x v="1"/>
    <n v="201"/>
    <n v="286"/>
    <n v="23723"/>
    <s v="PF08447.11 PAS fold"/>
    <s v=" Sphingomonadales"/>
    <n v="86"/>
  </r>
  <r>
    <s v="A0A0G9MSK6_9SPHN"/>
    <x v="308"/>
    <n v="343"/>
    <x v="0"/>
    <n v="151"/>
    <n v="236"/>
    <n v="1627"/>
    <s v="PF07536.13 HWE histidine kinase"/>
    <s v=" Sphingomonadales"/>
    <n v="86"/>
  </r>
  <r>
    <s v="A0A0G9MSK6_9SPHN"/>
    <x v="308"/>
    <n v="343"/>
    <x v="2"/>
    <n v="28"/>
    <n v="134"/>
    <n v="27168"/>
    <s v="PF13426.6 PAS domain"/>
    <s v=" Sphingomonadales"/>
    <n v="107"/>
  </r>
  <r>
    <s v="A0A0G9MTC1_9SPHN"/>
    <x v="309"/>
    <n v="542"/>
    <x v="3"/>
    <n v="71"/>
    <n v="253"/>
    <n v="1724"/>
    <s v="PF03924.12 CHASE domain"/>
    <s v=" Sphingomonadales"/>
    <n v="183"/>
  </r>
  <r>
    <s v="A0A0G9MTC1_9SPHN"/>
    <x v="309"/>
    <n v="542"/>
    <x v="0"/>
    <n v="341"/>
    <n v="423"/>
    <n v="1627"/>
    <s v="PF07536.13 HWE histidine kinase"/>
    <s v=" Sphingomonadales"/>
    <n v="83"/>
  </r>
  <r>
    <s v="A0A0G9MVB6_9SPHN"/>
    <x v="310"/>
    <n v="852"/>
    <x v="4"/>
    <n v="144"/>
    <n v="311"/>
    <n v="16465"/>
    <s v="PF01590.25 GAF domain"/>
    <s v=" Sphingomonadales"/>
    <n v="168"/>
  </r>
  <r>
    <s v="A0A0G9MVB6_9SPHN"/>
    <x v="310"/>
    <n v="852"/>
    <x v="0"/>
    <n v="523"/>
    <n v="605"/>
    <n v="1627"/>
    <s v="PF07536.13 HWE histidine kinase"/>
    <s v=" Sphingomonadales"/>
    <n v="83"/>
  </r>
  <r>
    <s v="A0A0G9MVB6_9SPHN"/>
    <x v="310"/>
    <n v="852"/>
    <x v="7"/>
    <n v="13"/>
    <n v="120"/>
    <n v="1303"/>
    <s v="PF08446.10 PAS fold"/>
    <s v=" Sphingomonadales"/>
    <n v="108"/>
  </r>
  <r>
    <s v="A0A0G9MVB6_9SPHN"/>
    <x v="310"/>
    <n v="852"/>
    <x v="8"/>
    <n v="322"/>
    <n v="504"/>
    <n v="1430"/>
    <s v="PF00360.19 Phytochrome region"/>
    <s v=" Sphingomonadales"/>
    <n v="183"/>
  </r>
  <r>
    <s v="A0A0G9MVB6_9SPHN"/>
    <x v="310"/>
    <n v="852"/>
    <x v="9"/>
    <n v="741"/>
    <n v="848"/>
    <n v="176760"/>
    <s v="PF00072.23 Response regulator receiver domain"/>
    <s v=" Sphingomonadales"/>
    <n v="108"/>
  </r>
  <r>
    <s v="A0A0G9MVU3_9SPHN"/>
    <x v="311"/>
    <n v="481"/>
    <x v="4"/>
    <n v="17"/>
    <n v="149"/>
    <n v="16465"/>
    <s v="PF01590.25 GAF domain"/>
    <s v=" Sphingomonadales"/>
    <n v="133"/>
  </r>
  <r>
    <s v="A0A0G9MVU3_9SPHN"/>
    <x v="311"/>
    <n v="481"/>
    <x v="0"/>
    <n v="291"/>
    <n v="376"/>
    <n v="1627"/>
    <s v="PF07536.13 HWE histidine kinase"/>
    <s v=" Sphingomonadales"/>
    <n v="86"/>
  </r>
  <r>
    <s v="A0A0G9MVU3_9SPHN"/>
    <x v="311"/>
    <n v="481"/>
    <x v="1"/>
    <n v="187"/>
    <n v="272"/>
    <n v="23723"/>
    <s v="PF08447.11 PAS fold"/>
    <s v=" Sphingomonadales"/>
    <n v="86"/>
  </r>
  <r>
    <s v="A0A0G9MYY9_9SPHN"/>
    <x v="312"/>
    <n v="423"/>
    <x v="21"/>
    <n v="31"/>
    <n v="170"/>
    <n v="1780"/>
    <s v="PF05227.12 CHASE3 domain"/>
    <s v=" Sphingomonadales"/>
    <n v="140"/>
  </r>
  <r>
    <s v="A0A0G9MYY9_9SPHN"/>
    <x v="312"/>
    <n v="423"/>
    <x v="0"/>
    <n v="229"/>
    <n v="311"/>
    <n v="1627"/>
    <s v="PF07536.13 HWE histidine kinase"/>
    <s v=" Sphingomonadales"/>
    <n v="83"/>
  </r>
  <r>
    <s v="A0A0G9MZM8_9SPHN"/>
    <x v="313"/>
    <n v="343"/>
    <x v="0"/>
    <n v="152"/>
    <n v="232"/>
    <n v="1627"/>
    <s v="PF07536.13 HWE histidine kinase"/>
    <s v=" Sphingomonadales"/>
    <n v="81"/>
  </r>
  <r>
    <s v="A0A0G9MZM8_9SPHN"/>
    <x v="313"/>
    <n v="343"/>
    <x v="2"/>
    <n v="29"/>
    <n v="135"/>
    <n v="27168"/>
    <s v="PF13426.6 PAS domain"/>
    <s v=" Sphingomonadales"/>
    <n v="107"/>
  </r>
  <r>
    <s v="A0A0H0XQE8_9SPHN"/>
    <x v="314"/>
    <n v="494"/>
    <x v="4"/>
    <n v="28"/>
    <n v="164"/>
    <n v="16465"/>
    <s v="PF01590.25 GAF domain"/>
    <s v=" Sphingomonadales"/>
    <n v="137"/>
  </r>
  <r>
    <s v="A0A0H0XQE8_9SPHN"/>
    <x v="314"/>
    <n v="494"/>
    <x v="0"/>
    <n v="305"/>
    <n v="389"/>
    <n v="1627"/>
    <s v="PF07536.13 HWE histidine kinase"/>
    <s v=" Sphingomonadales"/>
    <n v="85"/>
  </r>
  <r>
    <s v="A0A0H0XQE8_9SPHN"/>
    <x v="314"/>
    <n v="494"/>
    <x v="1"/>
    <n v="201"/>
    <n v="286"/>
    <n v="23723"/>
    <s v="PF08447.11 PAS fold"/>
    <s v=" Sphingomonadales"/>
    <n v="86"/>
  </r>
  <r>
    <s v="A0A0H0XXV4_9SPHN"/>
    <x v="315"/>
    <n v="536"/>
    <x v="3"/>
    <n v="65"/>
    <n v="247"/>
    <n v="1724"/>
    <s v="PF03924.12 CHASE domain"/>
    <s v=" Sphingomonadales"/>
    <n v="183"/>
  </r>
  <r>
    <s v="A0A0H0XXV4_9SPHN"/>
    <x v="315"/>
    <n v="536"/>
    <x v="0"/>
    <n v="335"/>
    <n v="417"/>
    <n v="1627"/>
    <s v="PF07536.13 HWE histidine kinase"/>
    <s v=" Sphingomonadales"/>
    <n v="83"/>
  </r>
  <r>
    <s v="A0A0H0ZYG1_9RHIZ"/>
    <x v="316"/>
    <n v="335"/>
    <x v="0"/>
    <n v="145"/>
    <n v="225"/>
    <n v="1627"/>
    <s v="PF07536.13 HWE histidine kinase"/>
    <s v=" Rhizobiales"/>
    <n v="81"/>
  </r>
  <r>
    <s v="A0A0H0ZYG1_9RHIZ"/>
    <x v="316"/>
    <n v="335"/>
    <x v="2"/>
    <n v="29"/>
    <n v="131"/>
    <n v="27168"/>
    <s v="PF13426.6 PAS domain"/>
    <s v=" Rhizobiales"/>
    <n v="103"/>
  </r>
  <r>
    <s v="A0A0H1A0G4_9RHIZ"/>
    <x v="317"/>
    <n v="337"/>
    <x v="0"/>
    <n v="145"/>
    <n v="227"/>
    <n v="1627"/>
    <s v="PF07536.13 HWE histidine kinase"/>
    <s v=" Rhizobiales"/>
    <n v="83"/>
  </r>
  <r>
    <s v="A0A0H1A0G4_9RHIZ"/>
    <x v="317"/>
    <n v="337"/>
    <x v="6"/>
    <n v="28"/>
    <n v="134"/>
    <n v="23651"/>
    <s v="PF08448.9 PAS fold"/>
    <s v=" Rhizobiales"/>
    <n v="107"/>
  </r>
  <r>
    <s v="A0A0H1A5N4_9RHIZ"/>
    <x v="318"/>
    <n v="547"/>
    <x v="0"/>
    <n v="353"/>
    <n v="435"/>
    <n v="1627"/>
    <s v="PF07536.13 HWE histidine kinase"/>
    <s v=" Rhizobiales"/>
    <n v="83"/>
  </r>
  <r>
    <s v="A0A0H1A6Q7_9RHIZ"/>
    <x v="319"/>
    <n v="466"/>
    <x v="0"/>
    <n v="268"/>
    <n v="360"/>
    <n v="1627"/>
    <s v="PF07536.13 HWE histidine kinase"/>
    <s v=" Rhizobiales"/>
    <n v="93"/>
  </r>
  <r>
    <s v="A0A0H1A6Q7_9RHIZ"/>
    <x v="319"/>
    <n v="466"/>
    <x v="5"/>
    <n v="141"/>
    <n v="252"/>
    <n v="21613"/>
    <s v="PF00989.24 PAS fold"/>
    <s v=" Rhizobiales"/>
    <n v="112"/>
  </r>
  <r>
    <s v="A0A0H1A6Q7_9RHIZ"/>
    <x v="319"/>
    <n v="466"/>
    <x v="6"/>
    <n v="20"/>
    <n v="135"/>
    <n v="23651"/>
    <s v="PF08448.9 PAS fold"/>
    <s v=" Rhizobiales"/>
    <n v="116"/>
  </r>
  <r>
    <s v="A0A0H1R4U4_9RHIZ"/>
    <x v="320"/>
    <n v="679"/>
    <x v="0"/>
    <n v="479"/>
    <n v="560"/>
    <n v="1627"/>
    <s v="PF07536.13 HWE histidine kinase"/>
    <s v=" Rhizobiales"/>
    <n v="82"/>
  </r>
  <r>
    <s v="A0A0H1R4U4_9RHIZ"/>
    <x v="320"/>
    <n v="679"/>
    <x v="6"/>
    <n v="357"/>
    <n v="468"/>
    <n v="23651"/>
    <s v="PF08448.9 PAS fold"/>
    <s v=" Rhizobiales"/>
    <n v="112"/>
  </r>
  <r>
    <s v="A0A0H1R5B0_9RHIZ"/>
    <x v="321"/>
    <n v="698"/>
    <x v="13"/>
    <n v="341"/>
    <n v="485"/>
    <n v="17090"/>
    <s v="PF13185.5 GAF domain"/>
    <s v=" Rhizobiales"/>
    <n v="145"/>
  </r>
  <r>
    <s v="A0A0H1R5B0_9RHIZ"/>
    <x v="321"/>
    <n v="698"/>
    <x v="0"/>
    <n v="506"/>
    <n v="588"/>
    <n v="1627"/>
    <s v="PF07536.13 HWE histidine kinase"/>
    <s v=" Rhizobiales"/>
    <n v="83"/>
  </r>
  <r>
    <s v="A0A0H1R5B0_9RHIZ"/>
    <x v="321"/>
    <n v="698"/>
    <x v="2"/>
    <n v="83"/>
    <n v="183"/>
    <n v="27168"/>
    <s v="PF13426.6 PAS domain"/>
    <s v=" Rhizobiales"/>
    <n v="101"/>
  </r>
  <r>
    <s v="A0A0H1R5B0_9RHIZ"/>
    <x v="321"/>
    <n v="698"/>
    <x v="2"/>
    <n v="213"/>
    <n v="313"/>
    <n v="27168"/>
    <s v="PF13426.6 PAS domain"/>
    <s v=" Rhizobiales"/>
    <n v="101"/>
  </r>
  <r>
    <s v="A0A0H1R932_9RHIZ"/>
    <x v="322"/>
    <n v="384"/>
    <x v="4"/>
    <n v="28"/>
    <n v="160"/>
    <n v="16465"/>
    <s v="PF01590.25 GAF domain"/>
    <s v=" Rhizobiales"/>
    <n v="133"/>
  </r>
  <r>
    <s v="A0A0H1R932_9RHIZ"/>
    <x v="322"/>
    <n v="384"/>
    <x v="0"/>
    <n v="189"/>
    <n v="271"/>
    <n v="1627"/>
    <s v="PF07536.13 HWE histidine kinase"/>
    <s v=" Rhizobiales"/>
    <n v="83"/>
  </r>
  <r>
    <s v="A0A0H1R939_9RHIZ"/>
    <x v="323"/>
    <n v="260"/>
    <x v="0"/>
    <n v="68"/>
    <n v="150"/>
    <n v="1627"/>
    <s v="PF07536.13 HWE histidine kinase"/>
    <s v=" Rhizobiales"/>
    <n v="83"/>
  </r>
  <r>
    <s v="A0A0H1R939_9RHIZ"/>
    <x v="323"/>
    <n v="260"/>
    <x v="6"/>
    <n v="1"/>
    <n v="57"/>
    <n v="23651"/>
    <s v="PF08448.9 PAS fold"/>
    <s v=" Rhizobiales"/>
    <n v="57"/>
  </r>
  <r>
    <s v="A0A0H1RCT6_9RHIZ"/>
    <x v="324"/>
    <n v="463"/>
    <x v="0"/>
    <n v="269"/>
    <n v="357"/>
    <n v="1627"/>
    <s v="PF07536.13 HWE histidine kinase"/>
    <s v=" Rhizobiales"/>
    <n v="89"/>
  </r>
  <r>
    <s v="A0A0H1RCT6_9RHIZ"/>
    <x v="324"/>
    <n v="463"/>
    <x v="1"/>
    <n v="30"/>
    <n v="116"/>
    <n v="23723"/>
    <s v="PF08447.11 PAS fold"/>
    <s v=" Rhizobiales"/>
    <n v="87"/>
  </r>
  <r>
    <s v="A0A0H1RCT6_9RHIZ"/>
    <x v="324"/>
    <n v="463"/>
    <x v="1"/>
    <n v="156"/>
    <n v="245"/>
    <n v="23723"/>
    <s v="PF08447.11 PAS fold"/>
    <s v=" Rhizobiales"/>
    <n v="90"/>
  </r>
  <r>
    <s v="A0A0H1REN4_9RHIZ"/>
    <x v="325"/>
    <n v="333"/>
    <x v="0"/>
    <n v="149"/>
    <n v="228"/>
    <n v="1627"/>
    <s v="PF07536.13 HWE histidine kinase"/>
    <s v=" Rhizobiales"/>
    <n v="80"/>
  </r>
  <r>
    <s v="A0A0H1REN4_9RHIZ"/>
    <x v="325"/>
    <n v="333"/>
    <x v="6"/>
    <n v="23"/>
    <n v="138"/>
    <n v="23651"/>
    <s v="PF08448.9 PAS fold"/>
    <s v=" Rhizobiales"/>
    <n v="116"/>
  </r>
  <r>
    <s v="A0A0H1RF83_9RHIZ"/>
    <x v="326"/>
    <n v="739"/>
    <x v="0"/>
    <n v="550"/>
    <n v="632"/>
    <n v="1627"/>
    <s v="PF07536.13 HWE histidine kinase"/>
    <s v=" Rhizobiales"/>
    <n v="83"/>
  </r>
  <r>
    <s v="A0A0H1RF83_9RHIZ"/>
    <x v="326"/>
    <n v="739"/>
    <x v="5"/>
    <n v="423"/>
    <n v="534"/>
    <n v="21613"/>
    <s v="PF00989.24 PAS fold"/>
    <s v=" Rhizobiales"/>
    <n v="112"/>
  </r>
  <r>
    <s v="A0A0H1RF83_9RHIZ"/>
    <x v="326"/>
    <n v="739"/>
    <x v="6"/>
    <n v="52"/>
    <n v="162"/>
    <n v="23651"/>
    <s v="PF08448.9 PAS fold"/>
    <s v=" Rhizobiales"/>
    <n v="111"/>
  </r>
  <r>
    <s v="A0A0H1RF83_9RHIZ"/>
    <x v="326"/>
    <n v="739"/>
    <x v="6"/>
    <n v="179"/>
    <n v="294"/>
    <n v="23651"/>
    <s v="PF08448.9 PAS fold"/>
    <s v=" Rhizobiales"/>
    <n v="116"/>
  </r>
  <r>
    <s v="A0A0H1RF83_9RHIZ"/>
    <x v="326"/>
    <n v="739"/>
    <x v="2"/>
    <n v="314"/>
    <n v="414"/>
    <n v="27168"/>
    <s v="PF13426.6 PAS domain"/>
    <s v=" Rhizobiales"/>
    <n v="101"/>
  </r>
  <r>
    <s v="A0A0H1RNR6_9RHIZ"/>
    <x v="327"/>
    <n v="343"/>
    <x v="0"/>
    <n v="148"/>
    <n v="235"/>
    <n v="1627"/>
    <s v="PF07536.13 HWE histidine kinase"/>
    <s v=" Rhizobiales"/>
    <n v="88"/>
  </r>
  <r>
    <s v="A0A0H1RNR6_9RHIZ"/>
    <x v="327"/>
    <n v="343"/>
    <x v="1"/>
    <n v="37"/>
    <n v="129"/>
    <n v="23723"/>
    <s v="PF08447.11 PAS fold"/>
    <s v=" Rhizobiales"/>
    <n v="93"/>
  </r>
  <r>
    <s v="A0A0H4KTM0_9RHOB"/>
    <x v="328"/>
    <n v="660"/>
    <x v="0"/>
    <n v="341"/>
    <n v="421"/>
    <n v="1627"/>
    <s v="PF07536.13 HWE histidine kinase"/>
    <s v=" Rhodobacterales"/>
    <n v="81"/>
  </r>
  <r>
    <s v="A0A0H4KTM0_9RHOB"/>
    <x v="328"/>
    <n v="660"/>
    <x v="6"/>
    <n v="54"/>
    <n v="165"/>
    <n v="23651"/>
    <s v="PF08448.9 PAS fold"/>
    <s v=" Rhodobacterales"/>
    <n v="112"/>
  </r>
  <r>
    <s v="A0A0H4KTM0_9RHOB"/>
    <x v="328"/>
    <n v="660"/>
    <x v="9"/>
    <n v="551"/>
    <n v="656"/>
    <n v="176760"/>
    <s v="PF00072.23 Response regulator receiver domain"/>
    <s v=" Rhodobacterales"/>
    <n v="106"/>
  </r>
  <r>
    <s v="A0A0H4KUM8_9RHOB"/>
    <x v="329"/>
    <n v="505"/>
    <x v="13"/>
    <n v="144"/>
    <n v="293"/>
    <n v="17090"/>
    <s v="PF13185.5 GAF domain"/>
    <s v=" Rhodobacterales"/>
    <n v="150"/>
  </r>
  <r>
    <s v="A0A0H4KUM8_9RHOB"/>
    <x v="329"/>
    <n v="505"/>
    <x v="0"/>
    <n v="307"/>
    <n v="387"/>
    <n v="1627"/>
    <s v="PF07536.13 HWE histidine kinase"/>
    <s v=" Rhodobacterales"/>
    <n v="81"/>
  </r>
  <r>
    <s v="A0A0H4KUM8_9RHOB"/>
    <x v="329"/>
    <n v="505"/>
    <x v="5"/>
    <n v="4"/>
    <n v="114"/>
    <n v="21613"/>
    <s v="PF00989.24 PAS fold"/>
    <s v=" Rhodobacterales"/>
    <n v="111"/>
  </r>
  <r>
    <s v="A0A0H4L2U3_9RHOB"/>
    <x v="330"/>
    <n v="670"/>
    <x v="0"/>
    <n v="478"/>
    <n v="557"/>
    <n v="1627"/>
    <s v="PF07536.13 HWE histidine kinase"/>
    <s v=" Rhodobacterales"/>
    <n v="80"/>
  </r>
  <r>
    <s v="A0A0H4L2U3_9RHOB"/>
    <x v="330"/>
    <n v="670"/>
    <x v="22"/>
    <n v="40"/>
    <n v="321"/>
    <n v="1188"/>
    <s v="PF05231.13 MASE1"/>
    <s v=" Rhodobacterales"/>
    <n v="282"/>
  </r>
  <r>
    <s v="A0A0H4L2U3_9RHOB"/>
    <x v="330"/>
    <n v="670"/>
    <x v="1"/>
    <n v="372"/>
    <n v="459"/>
    <n v="23723"/>
    <s v="PF08447.11 PAS fold"/>
    <s v=" Rhodobacterales"/>
    <n v="88"/>
  </r>
  <r>
    <s v="A0A0H4L5N3_9RHOB"/>
    <x v="331"/>
    <n v="610"/>
    <x v="0"/>
    <n v="283"/>
    <n v="363"/>
    <n v="1627"/>
    <s v="PF07536.13 HWE histidine kinase"/>
    <s v=" Rhodobacterales"/>
    <n v="81"/>
  </r>
  <r>
    <s v="A0A0H4L5N3_9RHOB"/>
    <x v="331"/>
    <n v="610"/>
    <x v="6"/>
    <n v="29"/>
    <n v="142"/>
    <n v="23651"/>
    <s v="PF08448.9 PAS fold"/>
    <s v=" Rhodobacterales"/>
    <n v="114"/>
  </r>
  <r>
    <s v="A0A0H4L5N3_9RHOB"/>
    <x v="331"/>
    <n v="610"/>
    <x v="6"/>
    <n v="158"/>
    <n v="272"/>
    <n v="23651"/>
    <s v="PF08448.9 PAS fold"/>
    <s v=" Rhodobacterales"/>
    <n v="115"/>
  </r>
  <r>
    <s v="A0A0H4L5N3_9RHOB"/>
    <x v="331"/>
    <n v="610"/>
    <x v="9"/>
    <n v="496"/>
    <n v="592"/>
    <n v="176760"/>
    <s v="PF00072.23 Response regulator receiver domain"/>
    <s v=" Rhodobacterales"/>
    <n v="97"/>
  </r>
  <r>
    <s v="A0A0H4V8J9_9SPHN"/>
    <x v="332"/>
    <n v="486"/>
    <x v="4"/>
    <n v="22"/>
    <n v="156"/>
    <n v="16465"/>
    <s v="PF01590.25 GAF domain"/>
    <s v=" Sphingomonadales"/>
    <n v="135"/>
  </r>
  <r>
    <s v="A0A0H4V8J9_9SPHN"/>
    <x v="332"/>
    <n v="486"/>
    <x v="0"/>
    <n v="296"/>
    <n v="381"/>
    <n v="1627"/>
    <s v="PF07536.13 HWE histidine kinase"/>
    <s v=" Sphingomonadales"/>
    <n v="86"/>
  </r>
  <r>
    <s v="A0A0H4V8J9_9SPHN"/>
    <x v="332"/>
    <n v="486"/>
    <x v="1"/>
    <n v="193"/>
    <n v="277"/>
    <n v="23723"/>
    <s v="PF08447.11 PAS fold"/>
    <s v=" Sphingomonadales"/>
    <n v="85"/>
  </r>
  <r>
    <s v="A0A0H4VAZ4_9SPHN"/>
    <x v="333"/>
    <n v="470"/>
    <x v="0"/>
    <n v="276"/>
    <n v="357"/>
    <n v="1627"/>
    <s v="PF07536.13 HWE histidine kinase"/>
    <s v=" Sphingomonadales"/>
    <n v="82"/>
  </r>
  <r>
    <s v="A0A0H4VAZ4_9SPHN"/>
    <x v="333"/>
    <n v="470"/>
    <x v="1"/>
    <n v="171"/>
    <n v="257"/>
    <n v="23723"/>
    <s v="PF08447.11 PAS fold"/>
    <s v=" Sphingomonadales"/>
    <n v="87"/>
  </r>
  <r>
    <s v="A0A0H4VAZ4_9SPHN"/>
    <x v="333"/>
    <n v="470"/>
    <x v="2"/>
    <n v="21"/>
    <n v="128"/>
    <n v="27168"/>
    <s v="PF13426.6 PAS domain"/>
    <s v=" Sphingomonadales"/>
    <n v="108"/>
  </r>
  <r>
    <s v="A0A0H4W0Y1_9SPHN"/>
    <x v="334"/>
    <n v="561"/>
    <x v="3"/>
    <n v="88"/>
    <n v="271"/>
    <n v="1724"/>
    <s v="PF03924.12 CHASE domain"/>
    <s v=" Sphingomonadales"/>
    <n v="184"/>
  </r>
  <r>
    <s v="A0A0H4W0Y1_9SPHN"/>
    <x v="334"/>
    <n v="561"/>
    <x v="0"/>
    <n v="360"/>
    <n v="442"/>
    <n v="1627"/>
    <s v="PF07536.13 HWE histidine kinase"/>
    <s v=" Sphingomonadales"/>
    <n v="83"/>
  </r>
  <r>
    <s v="A0A0H5BEN7_BLAVI"/>
    <x v="335"/>
    <n v="1060"/>
    <x v="10"/>
    <n v="12"/>
    <n v="189"/>
    <n v="4158"/>
    <s v="PF01339.16 CheB methylesterase"/>
    <s v=" Rhizobiales"/>
    <n v="178"/>
  </r>
  <r>
    <s v="A0A0H5BEN7_BLAVI"/>
    <x v="335"/>
    <n v="1060"/>
    <x v="11"/>
    <n v="282"/>
    <n v="476"/>
    <n v="4371"/>
    <s v="PF01739.17 CheR methyltransferase, SAM binding domain"/>
    <s v=" Rhizobiales"/>
    <n v="195"/>
  </r>
  <r>
    <s v="A0A0H5BEN7_BLAVI"/>
    <x v="335"/>
    <n v="1060"/>
    <x v="12"/>
    <n v="220"/>
    <n v="269"/>
    <n v="3657"/>
    <s v="PF03705.14 CheR methyltransferase, all-alpha domain"/>
    <s v=" Rhizobiales"/>
    <n v="50"/>
  </r>
  <r>
    <s v="A0A0H5BEN7_BLAVI"/>
    <x v="335"/>
    <n v="1060"/>
    <x v="0"/>
    <n v="867"/>
    <n v="949"/>
    <n v="1627"/>
    <s v="PF07536.13 HWE histidine kinase"/>
    <s v=" Rhizobiales"/>
    <n v="83"/>
  </r>
  <r>
    <s v="A0A0H5BEN7_BLAVI"/>
    <x v="335"/>
    <n v="1060"/>
    <x v="14"/>
    <n v="743"/>
    <n v="849"/>
    <n v="1403"/>
    <s v="PF13596.5 PAS domain"/>
    <s v=" Rhizobiales"/>
    <n v="107"/>
  </r>
  <r>
    <s v="A0A0H5BNR5_BLAVI"/>
    <x v="336"/>
    <n v="810"/>
    <x v="13"/>
    <n v="194"/>
    <n v="335"/>
    <n v="17090"/>
    <s v="PF13185.5 GAF domain"/>
    <s v=" Rhizobiales"/>
    <n v="142"/>
  </r>
  <r>
    <s v="A0A0H5BNR5_BLAVI"/>
    <x v="336"/>
    <n v="810"/>
    <x v="0"/>
    <n v="477"/>
    <n v="557"/>
    <n v="1627"/>
    <s v="PF07536.13 HWE histidine kinase"/>
    <s v=" Rhizobiales"/>
    <n v="81"/>
  </r>
  <r>
    <s v="A0A0H5BNR5_BLAVI"/>
    <x v="336"/>
    <n v="810"/>
    <x v="5"/>
    <n v="348"/>
    <n v="461"/>
    <n v="21613"/>
    <s v="PF00989.24 PAS fold"/>
    <s v=" Rhizobiales"/>
    <n v="114"/>
  </r>
  <r>
    <s v="A0A0H5BNR5_BLAVI"/>
    <x v="336"/>
    <n v="810"/>
    <x v="6"/>
    <n v="55"/>
    <n v="162"/>
    <n v="23651"/>
    <s v="PF08448.9 PAS fold"/>
    <s v=" Rhizobiales"/>
    <n v="108"/>
  </r>
  <r>
    <s v="A0A0J1CJ43_9BURK"/>
    <x v="337"/>
    <n v="462"/>
    <x v="0"/>
    <n v="265"/>
    <n v="345"/>
    <n v="1627"/>
    <s v="PF07536.13 HWE histidine kinase"/>
    <s v=" Burkholderiales"/>
    <n v="81"/>
  </r>
  <r>
    <s v="A0A0J1CJ43_9BURK"/>
    <x v="337"/>
    <n v="462"/>
    <x v="6"/>
    <n v="19"/>
    <n v="129"/>
    <n v="23651"/>
    <s v="PF08448.9 PAS fold"/>
    <s v=" Burkholderiales"/>
    <n v="111"/>
  </r>
  <r>
    <s v="A0A0J1CJ43_9BURK"/>
    <x v="337"/>
    <n v="462"/>
    <x v="6"/>
    <n v="145"/>
    <n v="254"/>
    <n v="23651"/>
    <s v="PF08448.9 PAS fold"/>
    <s v=" Burkholderiales"/>
    <n v="110"/>
  </r>
  <r>
    <s v="A0A0J6QRG3_9RHIZ"/>
    <x v="338"/>
    <n v="331"/>
    <x v="0"/>
    <n v="138"/>
    <n v="220"/>
    <n v="1627"/>
    <s v="PF07536.13 HWE histidine kinase"/>
    <s v=" Rhizobiales"/>
    <n v="83"/>
  </r>
  <r>
    <s v="A0A0J6QRG3_9RHIZ"/>
    <x v="338"/>
    <n v="331"/>
    <x v="6"/>
    <n v="16"/>
    <n v="127"/>
    <n v="23651"/>
    <s v="PF08448.9 PAS fold"/>
    <s v=" Rhizobiales"/>
    <n v="112"/>
  </r>
  <r>
    <s v="A0A0J6R2L7_9RHIZ"/>
    <x v="339"/>
    <n v="346"/>
    <x v="0"/>
    <n v="151"/>
    <n v="233"/>
    <n v="1627"/>
    <s v="PF07536.13 HWE histidine kinase"/>
    <s v=" Rhizobiales"/>
    <n v="83"/>
  </r>
  <r>
    <s v="A0A0J6RN66_9RHIZ"/>
    <x v="340"/>
    <n v="588"/>
    <x v="0"/>
    <n v="384"/>
    <n v="471"/>
    <n v="1627"/>
    <s v="PF07536.13 HWE histidine kinase"/>
    <s v=" Rhizobiales"/>
    <n v="88"/>
  </r>
  <r>
    <s v="A0A0J6RN66_9RHIZ"/>
    <x v="340"/>
    <n v="588"/>
    <x v="1"/>
    <n v="141"/>
    <n v="229"/>
    <n v="23723"/>
    <s v="PF08447.11 PAS fold"/>
    <s v=" Rhizobiales"/>
    <n v="89"/>
  </r>
  <r>
    <s v="A0A0J6RN66_9RHIZ"/>
    <x v="340"/>
    <n v="588"/>
    <x v="15"/>
    <n v="14"/>
    <n v="83"/>
    <n v="7301"/>
    <s v="PF13188.6 PAS domain"/>
    <s v=" Rhizobiales"/>
    <n v="70"/>
  </r>
  <r>
    <s v="A0A0J6RPC5_9RHIZ"/>
    <x v="341"/>
    <n v="612"/>
    <x v="0"/>
    <n v="422"/>
    <n v="504"/>
    <n v="1627"/>
    <s v="PF07536.13 HWE histidine kinase"/>
    <s v=" Rhizobiales"/>
    <n v="83"/>
  </r>
  <r>
    <s v="A0A0J6RPC5_9RHIZ"/>
    <x v="341"/>
    <n v="612"/>
    <x v="1"/>
    <n v="47"/>
    <n v="136"/>
    <n v="23723"/>
    <s v="PF08447.11 PAS fold"/>
    <s v=" Rhizobiales"/>
    <n v="90"/>
  </r>
  <r>
    <s v="A0A0J6RPC5_9RHIZ"/>
    <x v="341"/>
    <n v="612"/>
    <x v="6"/>
    <n v="295"/>
    <n v="411"/>
    <n v="23651"/>
    <s v="PF08448.9 PAS fold"/>
    <s v=" Rhizobiales"/>
    <n v="117"/>
  </r>
  <r>
    <s v="A0A0J6RPC5_9RHIZ"/>
    <x v="341"/>
    <n v="612"/>
    <x v="2"/>
    <n v="223"/>
    <n v="280"/>
    <n v="27168"/>
    <s v="PF13426.6 PAS domain"/>
    <s v=" Rhizobiales"/>
    <n v="58"/>
  </r>
  <r>
    <s v="A0A0J7XU09_9SPHN"/>
    <x v="342"/>
    <n v="508"/>
    <x v="4"/>
    <n v="6"/>
    <n v="156"/>
    <n v="16465"/>
    <s v="PF01590.25 GAF domain"/>
    <s v=" Sphingomonadales"/>
    <n v="151"/>
  </r>
  <r>
    <s v="A0A0J7XU09_9SPHN"/>
    <x v="342"/>
    <n v="508"/>
    <x v="0"/>
    <n v="308"/>
    <n v="398"/>
    <n v="1627"/>
    <s v="PF07536.13 HWE histidine kinase"/>
    <s v=" Sphingomonadales"/>
    <n v="91"/>
  </r>
  <r>
    <s v="A0A0J7XU09_9SPHN"/>
    <x v="342"/>
    <n v="508"/>
    <x v="1"/>
    <n v="203"/>
    <n v="289"/>
    <n v="23723"/>
    <s v="PF08447.11 PAS fold"/>
    <s v=" Sphingomonadales"/>
    <n v="87"/>
  </r>
  <r>
    <s v="A0A0J7XZI3_9SPHN"/>
    <x v="343"/>
    <n v="854"/>
    <x v="4"/>
    <n v="133"/>
    <n v="314"/>
    <n v="16465"/>
    <s v="PF01590.25 GAF domain"/>
    <s v=" Sphingomonadales"/>
    <n v="182"/>
  </r>
  <r>
    <s v="A0A0J7XZI3_9SPHN"/>
    <x v="343"/>
    <n v="854"/>
    <x v="0"/>
    <n v="527"/>
    <n v="609"/>
    <n v="1627"/>
    <s v="PF07536.13 HWE histidine kinase"/>
    <s v=" Sphingomonadales"/>
    <n v="83"/>
  </r>
  <r>
    <s v="A0A0J7XZI3_9SPHN"/>
    <x v="343"/>
    <n v="854"/>
    <x v="7"/>
    <n v="18"/>
    <n v="125"/>
    <n v="1303"/>
    <s v="PF08446.10 PAS fold"/>
    <s v=" Sphingomonadales"/>
    <n v="108"/>
  </r>
  <r>
    <s v="A0A0J7XZI3_9SPHN"/>
    <x v="343"/>
    <n v="854"/>
    <x v="8"/>
    <n v="326"/>
    <n v="508"/>
    <n v="1430"/>
    <s v="PF00360.19 Phytochrome region"/>
    <s v=" Sphingomonadales"/>
    <n v="183"/>
  </r>
  <r>
    <s v="A0A0J7XZI3_9SPHN"/>
    <x v="343"/>
    <n v="854"/>
    <x v="9"/>
    <n v="741"/>
    <n v="847"/>
    <n v="176760"/>
    <s v="PF00072.23 Response regulator receiver domain"/>
    <s v=" Sphingomonadales"/>
    <n v="107"/>
  </r>
  <r>
    <s v="A0A0K0TU28_9RHIZ"/>
    <x v="344"/>
    <n v="351"/>
    <x v="0"/>
    <n v="163"/>
    <n v="244"/>
    <n v="1627"/>
    <s v="PF07536.13 HWE histidine kinase"/>
    <s v=" Rhizobiales"/>
    <n v="82"/>
  </r>
  <r>
    <s v="A0A0K0TU28_9RHIZ"/>
    <x v="344"/>
    <n v="351"/>
    <x v="6"/>
    <n v="55"/>
    <n v="152"/>
    <n v="23651"/>
    <s v="PF08448.9 PAS fold"/>
    <s v=" Rhizobiales"/>
    <n v="98"/>
  </r>
  <r>
    <s v="A0A0K0TUI7_9RHIZ"/>
    <x v="345"/>
    <n v="487"/>
    <x v="0"/>
    <n v="291"/>
    <n v="370"/>
    <n v="1627"/>
    <s v="PF07536.13 HWE histidine kinase"/>
    <s v=" Rhizobiales"/>
    <n v="80"/>
  </r>
  <r>
    <s v="A0A0K0TUI7_9RHIZ"/>
    <x v="345"/>
    <n v="487"/>
    <x v="5"/>
    <n v="164"/>
    <n v="275"/>
    <n v="21613"/>
    <s v="PF00989.24 PAS fold"/>
    <s v=" Rhizobiales"/>
    <n v="112"/>
  </r>
  <r>
    <s v="A0A0K0TUI7_9RHIZ"/>
    <x v="345"/>
    <n v="487"/>
    <x v="6"/>
    <n v="48"/>
    <n v="158"/>
    <n v="23651"/>
    <s v="PF08448.9 PAS fold"/>
    <s v=" Rhizobiales"/>
    <n v="111"/>
  </r>
  <r>
    <s v="A0A0K0TY43_9RHIZ"/>
    <x v="346"/>
    <n v="499"/>
    <x v="13"/>
    <n v="28"/>
    <n v="166"/>
    <n v="17090"/>
    <s v="PF13185.5 GAF domain"/>
    <s v=" Rhizobiales"/>
    <n v="139"/>
  </r>
  <r>
    <s v="A0A0K0TY43_9RHIZ"/>
    <x v="346"/>
    <n v="499"/>
    <x v="0"/>
    <n v="312"/>
    <n v="394"/>
    <n v="1627"/>
    <s v="PF07536.13 HWE histidine kinase"/>
    <s v=" Rhizobiales"/>
    <n v="83"/>
  </r>
  <r>
    <s v="A0A0K0TY43_9RHIZ"/>
    <x v="346"/>
    <n v="499"/>
    <x v="1"/>
    <n v="208"/>
    <n v="293"/>
    <n v="23723"/>
    <s v="PF08447.11 PAS fold"/>
    <s v=" Rhizobiales"/>
    <n v="86"/>
  </r>
  <r>
    <s v="A0A0K2DII3_9RHIZ"/>
    <x v="347"/>
    <n v="460"/>
    <x v="0"/>
    <n v="270"/>
    <n v="355"/>
    <n v="1627"/>
    <s v="PF07536.13 HWE histidine kinase"/>
    <s v=" Rhizobiales"/>
    <n v="86"/>
  </r>
  <r>
    <s v="A0A0K2DII3_9RHIZ"/>
    <x v="347"/>
    <n v="460"/>
    <x v="5"/>
    <n v="143"/>
    <n v="254"/>
    <n v="21613"/>
    <s v="PF00989.24 PAS fold"/>
    <s v=" Rhizobiales"/>
    <n v="112"/>
  </r>
  <r>
    <s v="A0A0K2DII3_9RHIZ"/>
    <x v="347"/>
    <n v="460"/>
    <x v="6"/>
    <n v="22"/>
    <n v="137"/>
    <n v="23651"/>
    <s v="PF08448.9 PAS fold"/>
    <s v=" Rhizobiales"/>
    <n v="116"/>
  </r>
  <r>
    <s v="A0A0M2LKH8_9SPHN"/>
    <x v="348"/>
    <n v="623"/>
    <x v="4"/>
    <n v="278"/>
    <n v="417"/>
    <n v="16465"/>
    <s v="PF01590.25 GAF domain"/>
    <s v=" Sphingomonadales"/>
    <n v="140"/>
  </r>
  <r>
    <s v="A0A0M2LKH8_9SPHN"/>
    <x v="348"/>
    <n v="623"/>
    <x v="0"/>
    <n v="432"/>
    <n v="512"/>
    <n v="1627"/>
    <s v="PF07536.13 HWE histidine kinase"/>
    <s v=" Sphingomonadales"/>
    <n v="81"/>
  </r>
  <r>
    <s v="A0A0M2LKH8_9SPHN"/>
    <x v="348"/>
    <n v="623"/>
    <x v="1"/>
    <n v="160"/>
    <n v="250"/>
    <n v="23723"/>
    <s v="PF08447.11 PAS fold"/>
    <s v=" Sphingomonadales"/>
    <n v="91"/>
  </r>
  <r>
    <s v="A0A0M2LKH8_9SPHN"/>
    <x v="348"/>
    <n v="623"/>
    <x v="6"/>
    <n v="16"/>
    <n v="127"/>
    <n v="23651"/>
    <s v="PF08448.9 PAS fold"/>
    <s v=" Sphingomonadales"/>
    <n v="112"/>
  </r>
  <r>
    <s v="A0A0M2LWB5_9SPHN"/>
    <x v="349"/>
    <n v="505"/>
    <x v="4"/>
    <n v="28"/>
    <n v="162"/>
    <n v="16465"/>
    <s v="PF01590.25 GAF domain"/>
    <s v=" Sphingomonadales"/>
    <n v="135"/>
  </r>
  <r>
    <s v="A0A0M2LWB5_9SPHN"/>
    <x v="349"/>
    <n v="505"/>
    <x v="0"/>
    <n v="309"/>
    <n v="397"/>
    <n v="1627"/>
    <s v="PF07536.13 HWE histidine kinase"/>
    <s v=" Sphingomonadales"/>
    <n v="89"/>
  </r>
  <r>
    <s v="A0A0M2LWB5_9SPHN"/>
    <x v="349"/>
    <n v="505"/>
    <x v="1"/>
    <n v="204"/>
    <n v="290"/>
    <n v="23723"/>
    <s v="PF08447.11 PAS fold"/>
    <s v=" Sphingomonadales"/>
    <n v="87"/>
  </r>
  <r>
    <s v="A0A0M2YKT3_9ACTN"/>
    <x v="350"/>
    <n v="162"/>
    <x v="0"/>
    <n v="8"/>
    <n v="87"/>
    <n v="1627"/>
    <s v="PF07536.13 HWE histidine kinase"/>
    <e v="#N/A"/>
    <n v="80"/>
  </r>
  <r>
    <s v="A0A0M3AU66_9SPHN"/>
    <x v="351"/>
    <n v="852"/>
    <x v="4"/>
    <n v="146"/>
    <n v="311"/>
    <n v="16465"/>
    <s v="PF01590.25 GAF domain"/>
    <s v=" Sphingomonadales"/>
    <n v="166"/>
  </r>
  <r>
    <s v="A0A0M3AU66_9SPHN"/>
    <x v="351"/>
    <n v="852"/>
    <x v="0"/>
    <n v="524"/>
    <n v="606"/>
    <n v="1627"/>
    <s v="PF07536.13 HWE histidine kinase"/>
    <s v=" Sphingomonadales"/>
    <n v="83"/>
  </r>
  <r>
    <s v="A0A0M3AU66_9SPHN"/>
    <x v="351"/>
    <n v="852"/>
    <x v="7"/>
    <n v="15"/>
    <n v="122"/>
    <n v="1303"/>
    <s v="PF08446.10 PAS fold"/>
    <s v=" Sphingomonadales"/>
    <n v="108"/>
  </r>
  <r>
    <s v="A0A0M3AU66_9SPHN"/>
    <x v="351"/>
    <n v="852"/>
    <x v="8"/>
    <n v="323"/>
    <n v="505"/>
    <n v="1430"/>
    <s v="PF00360.19 Phytochrome region"/>
    <s v=" Sphingomonadales"/>
    <n v="183"/>
  </r>
  <r>
    <s v="A0A0M3AUV9_9SPHN"/>
    <x v="352"/>
    <n v="507"/>
    <x v="4"/>
    <n v="5"/>
    <n v="156"/>
    <n v="16465"/>
    <s v="PF01590.25 GAF domain"/>
    <s v=" Sphingomonadales"/>
    <n v="152"/>
  </r>
  <r>
    <s v="A0A0M3AUV9_9SPHN"/>
    <x v="352"/>
    <n v="507"/>
    <x v="0"/>
    <n v="308"/>
    <n v="396"/>
    <n v="1627"/>
    <s v="PF07536.13 HWE histidine kinase"/>
    <s v=" Sphingomonadales"/>
    <n v="89"/>
  </r>
  <r>
    <s v="A0A0M3AUV9_9SPHN"/>
    <x v="352"/>
    <n v="507"/>
    <x v="1"/>
    <n v="203"/>
    <n v="289"/>
    <n v="23723"/>
    <s v="PF08447.11 PAS fold"/>
    <s v=" Sphingomonadales"/>
    <n v="87"/>
  </r>
  <r>
    <s v="A0A0M3BFA8_9RHIZ"/>
    <x v="353"/>
    <n v="342"/>
    <x v="0"/>
    <n v="153"/>
    <n v="235"/>
    <n v="1627"/>
    <s v="PF07536.13 HWE histidine kinase"/>
    <s v=" Rhizobiales"/>
    <n v="83"/>
  </r>
  <r>
    <s v="A0A0M3BGD9_9RHIZ"/>
    <x v="354"/>
    <n v="352"/>
    <x v="0"/>
    <n v="157"/>
    <n v="239"/>
    <n v="1627"/>
    <s v="PF07536.13 HWE histidine kinase"/>
    <s v=" Rhizobiales"/>
    <n v="83"/>
  </r>
  <r>
    <s v="A0A0M3BIV7_9RHIZ"/>
    <x v="355"/>
    <n v="564"/>
    <x v="0"/>
    <n v="362"/>
    <n v="443"/>
    <n v="1627"/>
    <s v="PF07536.13 HWE histidine kinase"/>
    <s v=" Rhizobiales"/>
    <n v="82"/>
  </r>
  <r>
    <s v="A0A0M3BIV7_9RHIZ"/>
    <x v="355"/>
    <n v="564"/>
    <x v="17"/>
    <n v="44"/>
    <n v="265"/>
    <n v="9586"/>
    <s v="PF02743.17 Cache domain"/>
    <s v=" Rhizobiales"/>
    <n v="222"/>
  </r>
  <r>
    <s v="A0A0M3BQ50_9RHIZ"/>
    <x v="356"/>
    <n v="728"/>
    <x v="0"/>
    <n v="536"/>
    <n v="618"/>
    <n v="1627"/>
    <s v="PF07536.13 HWE histidine kinase"/>
    <s v=" Rhizobiales"/>
    <n v="83"/>
  </r>
  <r>
    <s v="A0A0M3BQ50_9RHIZ"/>
    <x v="356"/>
    <n v="728"/>
    <x v="5"/>
    <n v="278"/>
    <n v="390"/>
    <n v="21613"/>
    <s v="PF00989.24 PAS fold"/>
    <s v=" Rhizobiales"/>
    <n v="113"/>
  </r>
  <r>
    <s v="A0A0M3BQ50_9RHIZ"/>
    <x v="356"/>
    <n v="728"/>
    <x v="6"/>
    <n v="28"/>
    <n v="145"/>
    <n v="23651"/>
    <s v="PF08448.9 PAS fold"/>
    <s v=" Rhizobiales"/>
    <n v="118"/>
  </r>
  <r>
    <s v="A0A0M3BQ50_9RHIZ"/>
    <x v="356"/>
    <n v="728"/>
    <x v="6"/>
    <n v="161"/>
    <n v="268"/>
    <n v="23651"/>
    <s v="PF08448.9 PAS fold"/>
    <s v=" Rhizobiales"/>
    <n v="108"/>
  </r>
  <r>
    <s v="A0A0M3BQ50_9RHIZ"/>
    <x v="356"/>
    <n v="728"/>
    <x v="6"/>
    <n v="411"/>
    <n v="525"/>
    <n v="23651"/>
    <s v="PF08448.9 PAS fold"/>
    <s v=" Rhizobiales"/>
    <n v="115"/>
  </r>
  <r>
    <s v="A0A0M4CU62_SPHS1"/>
    <x v="357"/>
    <n v="377"/>
    <x v="0"/>
    <n v="183"/>
    <n v="269"/>
    <n v="1627"/>
    <s v="PF07536.13 HWE histidine kinase"/>
    <s v=" Sphingomonadales"/>
    <n v="87"/>
  </r>
  <r>
    <s v="A0A0M4CU62_SPHS1"/>
    <x v="357"/>
    <n v="377"/>
    <x v="2"/>
    <n v="66"/>
    <n v="169"/>
    <n v="27168"/>
    <s v="PF13426.6 PAS domain"/>
    <s v=" Sphingomonadales"/>
    <n v="104"/>
  </r>
  <r>
    <s v="A0A0M4CWV3_SPHS1"/>
    <x v="358"/>
    <n v="248"/>
    <x v="0"/>
    <n v="66"/>
    <n v="146"/>
    <n v="1627"/>
    <s v="PF07536.13 HWE histidine kinase"/>
    <s v=" Sphingomonadales"/>
    <n v="81"/>
  </r>
  <r>
    <s v="A0A0M4CX66_SPHS1"/>
    <x v="359"/>
    <n v="533"/>
    <x v="4"/>
    <n v="71"/>
    <n v="203"/>
    <n v="16465"/>
    <s v="PF01590.25 GAF domain"/>
    <s v=" Sphingomonadales"/>
    <n v="133"/>
  </r>
  <r>
    <s v="A0A0M4CX66_SPHS1"/>
    <x v="359"/>
    <n v="533"/>
    <x v="0"/>
    <n v="345"/>
    <n v="422"/>
    <n v="1627"/>
    <s v="PF07536.13 HWE histidine kinase"/>
    <s v=" Sphingomonadales"/>
    <n v="78"/>
  </r>
  <r>
    <s v="A0A0M4CX66_SPHS1"/>
    <x v="359"/>
    <n v="533"/>
    <x v="1"/>
    <n v="240"/>
    <n v="319"/>
    <n v="23723"/>
    <s v="PF08447.11 PAS fold"/>
    <s v=" Sphingomonadales"/>
    <n v="80"/>
  </r>
  <r>
    <s v="A0A0M4D6A4_SPHS1"/>
    <x v="360"/>
    <n v="549"/>
    <x v="3"/>
    <n v="78"/>
    <n v="279"/>
    <n v="1724"/>
    <s v="PF03924.12 CHASE domain"/>
    <s v=" Sphingomonadales"/>
    <n v="202"/>
  </r>
  <r>
    <s v="A0A0M4D6A4_SPHS1"/>
    <x v="360"/>
    <n v="549"/>
    <x v="0"/>
    <n v="364"/>
    <n v="446"/>
    <n v="1627"/>
    <s v="PF07536.13 HWE histidine kinase"/>
    <s v=" Sphingomonadales"/>
    <n v="83"/>
  </r>
  <r>
    <s v="A0A0M4M4H8_9SPHN"/>
    <x v="361"/>
    <n v="306"/>
    <x v="0"/>
    <n v="126"/>
    <n v="209"/>
    <n v="1627"/>
    <s v="PF07536.13 HWE histidine kinase"/>
    <s v=" Sphingomonadales"/>
    <n v="84"/>
  </r>
  <r>
    <s v="A0A0M4M4H8_9SPHN"/>
    <x v="361"/>
    <n v="306"/>
    <x v="1"/>
    <n v="19"/>
    <n v="107"/>
    <n v="23723"/>
    <s v="PF08447.11 PAS fold"/>
    <s v=" Sphingomonadales"/>
    <n v="89"/>
  </r>
  <r>
    <s v="A0A0M4MTU8_9SPHN"/>
    <x v="362"/>
    <n v="562"/>
    <x v="3"/>
    <n v="92"/>
    <n v="272"/>
    <n v="1724"/>
    <s v="PF03924.12 CHASE domain"/>
    <s v=" Sphingomonadales"/>
    <n v="181"/>
  </r>
  <r>
    <s v="A0A0M4MTU8_9SPHN"/>
    <x v="362"/>
    <n v="562"/>
    <x v="0"/>
    <n v="359"/>
    <n v="441"/>
    <n v="1627"/>
    <s v="PF07536.13 HWE histidine kinase"/>
    <s v=" Sphingomonadales"/>
    <n v="83"/>
  </r>
  <r>
    <s v="A0A0M4MW49_9SPHN"/>
    <x v="363"/>
    <n v="425"/>
    <x v="21"/>
    <n v="40"/>
    <n v="179"/>
    <n v="1780"/>
    <s v="PF05227.12 CHASE3 domain"/>
    <s v=" Sphingomonadales"/>
    <n v="140"/>
  </r>
  <r>
    <s v="A0A0M4MW49_9SPHN"/>
    <x v="363"/>
    <n v="425"/>
    <x v="0"/>
    <n v="238"/>
    <n v="320"/>
    <n v="1627"/>
    <s v="PF07536.13 HWE histidine kinase"/>
    <s v=" Sphingomonadales"/>
    <n v="83"/>
  </r>
  <r>
    <s v="A0A0M4MX78_9SPHN"/>
    <x v="364"/>
    <n v="852"/>
    <x v="4"/>
    <n v="144"/>
    <n v="311"/>
    <n v="16465"/>
    <s v="PF01590.25 GAF domain"/>
    <s v=" Sphingomonadales"/>
    <n v="168"/>
  </r>
  <r>
    <s v="A0A0M4MX78_9SPHN"/>
    <x v="364"/>
    <n v="852"/>
    <x v="0"/>
    <n v="523"/>
    <n v="605"/>
    <n v="1627"/>
    <s v="PF07536.13 HWE histidine kinase"/>
    <s v=" Sphingomonadales"/>
    <n v="83"/>
  </r>
  <r>
    <s v="A0A0M4MX78_9SPHN"/>
    <x v="364"/>
    <n v="852"/>
    <x v="7"/>
    <n v="13"/>
    <n v="120"/>
    <n v="1303"/>
    <s v="PF08446.10 PAS fold"/>
    <s v=" Sphingomonadales"/>
    <n v="108"/>
  </r>
  <r>
    <s v="A0A0M4MX78_9SPHN"/>
    <x v="364"/>
    <n v="852"/>
    <x v="8"/>
    <n v="322"/>
    <n v="504"/>
    <n v="1430"/>
    <s v="PF00360.19 Phytochrome region"/>
    <s v=" Sphingomonadales"/>
    <n v="183"/>
  </r>
  <r>
    <s v="A0A0M4MX78_9SPHN"/>
    <x v="364"/>
    <n v="852"/>
    <x v="9"/>
    <n v="742"/>
    <n v="849"/>
    <n v="176760"/>
    <s v="PF00072.23 Response regulator receiver domain"/>
    <s v=" Sphingomonadales"/>
    <n v="108"/>
  </r>
  <r>
    <s v="A0A0M4MX86_9SPHN"/>
    <x v="365"/>
    <n v="1129"/>
    <x v="10"/>
    <n v="12"/>
    <n v="187"/>
    <n v="4158"/>
    <s v="PF01339.16 CheB methylesterase"/>
    <s v=" Sphingomonadales"/>
    <n v="176"/>
  </r>
  <r>
    <s v="A0A0M4MX86_9SPHN"/>
    <x v="365"/>
    <n v="1129"/>
    <x v="11"/>
    <n v="273"/>
    <n v="466"/>
    <n v="4371"/>
    <s v="PF01739.17 CheR methyltransferase, SAM binding domain"/>
    <s v=" Sphingomonadales"/>
    <n v="194"/>
  </r>
  <r>
    <s v="A0A0M4MX86_9SPHN"/>
    <x v="365"/>
    <n v="1129"/>
    <x v="12"/>
    <n v="208"/>
    <n v="260"/>
    <n v="3657"/>
    <s v="PF03705.14 CheR methyltransferase, all-alpha domain"/>
    <s v=" Sphingomonadales"/>
    <n v="53"/>
  </r>
  <r>
    <s v="A0A0M4MX86_9SPHN"/>
    <x v="365"/>
    <n v="1129"/>
    <x v="0"/>
    <n v="951"/>
    <n v="1031"/>
    <n v="1627"/>
    <s v="PF07536.13 HWE histidine kinase"/>
    <s v=" Sphingomonadales"/>
    <n v="81"/>
  </r>
  <r>
    <s v="A0A0M4MX86_9SPHN"/>
    <x v="365"/>
    <n v="1129"/>
    <x v="14"/>
    <n v="704"/>
    <n v="810"/>
    <n v="1403"/>
    <s v="PF13596.5 PAS domain"/>
    <s v=" Sphingomonadales"/>
    <n v="107"/>
  </r>
  <r>
    <s v="A0A0M4MX86_9SPHN"/>
    <x v="365"/>
    <n v="1129"/>
    <x v="1"/>
    <n v="846"/>
    <n v="932"/>
    <n v="23723"/>
    <s v="PF08447.11 PAS fold"/>
    <s v=" Sphingomonadales"/>
    <n v="87"/>
  </r>
  <r>
    <s v="A0A0M5KZ01_9SPHN"/>
    <x v="366"/>
    <n v="480"/>
    <x v="4"/>
    <n v="10"/>
    <n v="144"/>
    <n v="16465"/>
    <s v="PF01590.25 GAF domain"/>
    <s v=" Sphingomonadales"/>
    <n v="135"/>
  </r>
  <r>
    <s v="A0A0M5KZ01_9SPHN"/>
    <x v="366"/>
    <n v="480"/>
    <x v="0"/>
    <n v="289"/>
    <n v="372"/>
    <n v="1627"/>
    <s v="PF07536.13 HWE histidine kinase"/>
    <s v=" Sphingomonadales"/>
    <n v="84"/>
  </r>
  <r>
    <s v="A0A0M5KZ01_9SPHN"/>
    <x v="366"/>
    <n v="480"/>
    <x v="1"/>
    <n v="184"/>
    <n v="270"/>
    <n v="23723"/>
    <s v="PF08447.11 PAS fold"/>
    <s v=" Sphingomonadales"/>
    <n v="87"/>
  </r>
  <r>
    <s v="A0A0M6XLU1_9RHOB"/>
    <x v="367"/>
    <n v="331"/>
    <x v="0"/>
    <n v="147"/>
    <n v="230"/>
    <n v="1627"/>
    <s v="PF07536.13 HWE histidine kinase"/>
    <s v=" Rhodobacterales"/>
    <n v="84"/>
  </r>
  <r>
    <s v="A0A0M6XLU1_9RHOB"/>
    <x v="367"/>
    <n v="331"/>
    <x v="2"/>
    <n v="28"/>
    <n v="132"/>
    <n v="27168"/>
    <s v="PF13426.6 PAS domain"/>
    <s v=" Rhodobacterales"/>
    <n v="105"/>
  </r>
  <r>
    <s v="A0A0M6XRS1_9RHOB"/>
    <x v="368"/>
    <n v="337"/>
    <x v="0"/>
    <n v="141"/>
    <n v="223"/>
    <n v="1627"/>
    <s v="PF07536.13 HWE histidine kinase"/>
    <s v=" Rhodobacterales"/>
    <n v="83"/>
  </r>
  <r>
    <s v="A0A0M6XRS1_9RHOB"/>
    <x v="368"/>
    <n v="337"/>
    <x v="6"/>
    <n v="12"/>
    <n v="130"/>
    <n v="23651"/>
    <s v="PF08448.9 PAS fold"/>
    <s v=" Rhodobacterales"/>
    <n v="119"/>
  </r>
  <r>
    <s v="A0A0M7B9T3_9RHOB"/>
    <x v="369"/>
    <n v="964"/>
    <x v="10"/>
    <n v="15"/>
    <n v="174"/>
    <n v="4158"/>
    <s v="PF01339.16 CheB methylesterase"/>
    <s v=" Rhodobacterales"/>
    <n v="160"/>
  </r>
  <r>
    <s v="A0A0M7B9T3_9RHOB"/>
    <x v="369"/>
    <n v="964"/>
    <x v="0"/>
    <n v="781"/>
    <n v="863"/>
    <n v="1627"/>
    <s v="PF07536.13 HWE histidine kinase"/>
    <s v=" Rhodobacterales"/>
    <n v="83"/>
  </r>
  <r>
    <s v="A0A0M7B9T3_9RHOB"/>
    <x v="369"/>
    <n v="964"/>
    <x v="14"/>
    <n v="388"/>
    <n v="494"/>
    <n v="1403"/>
    <s v="PF13596.5 PAS domain"/>
    <s v=" Rhodobacterales"/>
    <n v="107"/>
  </r>
  <r>
    <s v="A0A0M7B9T3_9RHOB"/>
    <x v="369"/>
    <n v="964"/>
    <x v="6"/>
    <n v="521"/>
    <n v="632"/>
    <n v="23651"/>
    <s v="PF08448.9 PAS fold"/>
    <s v=" Rhodobacterales"/>
    <n v="112"/>
  </r>
  <r>
    <s v="A0A0M7B9T3_9RHOB"/>
    <x v="369"/>
    <n v="964"/>
    <x v="6"/>
    <n v="648"/>
    <n v="763"/>
    <n v="23651"/>
    <s v="PF08448.9 PAS fold"/>
    <s v=" Rhodobacterales"/>
    <n v="116"/>
  </r>
  <r>
    <s v="A0A0M7BDG3_9RHOB"/>
    <x v="370"/>
    <n v="402"/>
    <x v="0"/>
    <n v="186"/>
    <n v="267"/>
    <n v="1627"/>
    <s v="PF07536.13 HWE histidine kinase"/>
    <s v=" Rhodobacterales"/>
    <n v="82"/>
  </r>
  <r>
    <s v="A0A0M7BDG3_9RHOB"/>
    <x v="370"/>
    <n v="402"/>
    <x v="1"/>
    <n v="81"/>
    <n v="164"/>
    <n v="23723"/>
    <s v="PF08447.11 PAS fold"/>
    <s v=" Rhodobacterales"/>
    <n v="84"/>
  </r>
  <r>
    <s v="A0A0M7BE98_9RHOB"/>
    <x v="371"/>
    <n v="365"/>
    <x v="0"/>
    <n v="171"/>
    <n v="256"/>
    <n v="1627"/>
    <s v="PF07536.13 HWE histidine kinase"/>
    <s v=" Rhodobacterales"/>
    <n v="86"/>
  </r>
  <r>
    <s v="A0A0M7BE98_9RHOB"/>
    <x v="371"/>
    <n v="365"/>
    <x v="1"/>
    <n v="60"/>
    <n v="152"/>
    <n v="23723"/>
    <s v="PF08447.11 PAS fold"/>
    <s v=" Rhodobacterales"/>
    <n v="93"/>
  </r>
  <r>
    <s v="A0A0M7BG43_9RHOB"/>
    <x v="372"/>
    <n v="416"/>
    <x v="13"/>
    <n v="52"/>
    <n v="191"/>
    <n v="17090"/>
    <s v="PF13185.5 GAF domain"/>
    <s v=" Rhodobacterales"/>
    <n v="140"/>
  </r>
  <r>
    <s v="A0A0M7BG43_9RHOB"/>
    <x v="372"/>
    <n v="416"/>
    <x v="0"/>
    <n v="212"/>
    <n v="303"/>
    <n v="1627"/>
    <s v="PF07536.13 HWE histidine kinase"/>
    <s v=" Rhodobacterales"/>
    <n v="92"/>
  </r>
  <r>
    <s v="A0A0M9GNE9_9RHOB"/>
    <x v="373"/>
    <n v="329"/>
    <x v="0"/>
    <n v="144"/>
    <n v="227"/>
    <n v="1627"/>
    <s v="PF07536.13 HWE histidine kinase"/>
    <s v=" Rhodobacterales"/>
    <n v="84"/>
  </r>
  <r>
    <s v="A0A0M9GNE9_9RHOB"/>
    <x v="373"/>
    <n v="329"/>
    <x v="2"/>
    <n v="25"/>
    <n v="129"/>
    <n v="27168"/>
    <s v="PF13426.6 PAS domain"/>
    <s v=" Rhodobacterales"/>
    <n v="105"/>
  </r>
  <r>
    <s v="A0A0M9GNU7_9RHOB"/>
    <x v="374"/>
    <n v="328"/>
    <x v="0"/>
    <n v="134"/>
    <n v="216"/>
    <n v="1627"/>
    <s v="PF07536.13 HWE histidine kinase"/>
    <s v=" Rhodobacterales"/>
    <n v="83"/>
  </r>
  <r>
    <s v="A0A0N0E876_9RHOB"/>
    <x v="375"/>
    <n v="545"/>
    <x v="3"/>
    <n v="71"/>
    <n v="260"/>
    <n v="1724"/>
    <s v="PF03924.12 CHASE domain"/>
    <s v=" Rhodobacterales"/>
    <n v="190"/>
  </r>
  <r>
    <s v="A0A0N0E876_9RHOB"/>
    <x v="375"/>
    <n v="545"/>
    <x v="0"/>
    <n v="354"/>
    <n v="436"/>
    <n v="1627"/>
    <s v="PF07536.13 HWE histidine kinase"/>
    <s v=" Rhodobacterales"/>
    <n v="83"/>
  </r>
  <r>
    <s v="A0A0N0JGP9_9SPHN"/>
    <x v="376"/>
    <n v="330"/>
    <x v="0"/>
    <n v="139"/>
    <n v="220"/>
    <n v="1627"/>
    <s v="PF07536.13 HWE histidine kinase"/>
    <s v=" Sphingomonadales"/>
    <n v="82"/>
  </r>
  <r>
    <s v="A0A0N0JGP9_9SPHN"/>
    <x v="376"/>
    <n v="330"/>
    <x v="2"/>
    <n v="16"/>
    <n v="122"/>
    <n v="27168"/>
    <s v="PF13426.6 PAS domain"/>
    <s v=" Sphingomonadales"/>
    <n v="107"/>
  </r>
  <r>
    <s v="A0A0N0JIZ4_9SPHN"/>
    <x v="377"/>
    <n v="468"/>
    <x v="0"/>
    <n v="283"/>
    <n v="364"/>
    <n v="1627"/>
    <s v="PF07536.13 HWE histidine kinase"/>
    <s v=" Sphingomonadales"/>
    <n v="82"/>
  </r>
  <r>
    <s v="A0A0N0JIZ4_9SPHN"/>
    <x v="377"/>
    <n v="468"/>
    <x v="6"/>
    <n v="6"/>
    <n v="123"/>
    <n v="23651"/>
    <s v="PF08448.9 PAS fold"/>
    <s v=" Sphingomonadales"/>
    <n v="118"/>
  </r>
  <r>
    <s v="A0A0N0JIZ4_9SPHN"/>
    <x v="377"/>
    <n v="468"/>
    <x v="6"/>
    <n v="157"/>
    <n v="272"/>
    <n v="23651"/>
    <s v="PF08448.9 PAS fold"/>
    <s v=" Sphingomonadales"/>
    <n v="116"/>
  </r>
  <r>
    <s v="A0A0N0KDG4_9SPHN"/>
    <x v="378"/>
    <n v="556"/>
    <x v="3"/>
    <n v="86"/>
    <n v="270"/>
    <n v="1724"/>
    <s v="PF03924.12 CHASE domain"/>
    <s v=" Sphingomonadales"/>
    <n v="185"/>
  </r>
  <r>
    <s v="A0A0N0KDG4_9SPHN"/>
    <x v="378"/>
    <n v="556"/>
    <x v="0"/>
    <n v="358"/>
    <n v="440"/>
    <n v="1627"/>
    <s v="PF07536.13 HWE histidine kinase"/>
    <s v=" Sphingomonadales"/>
    <n v="83"/>
  </r>
  <r>
    <s v="A0A0N0LW16_9SPHN"/>
    <x v="379"/>
    <n v="609"/>
    <x v="0"/>
    <n v="275"/>
    <n v="356"/>
    <n v="1627"/>
    <s v="PF07536.13 HWE histidine kinase"/>
    <s v=" Sphingomonadales"/>
    <n v="82"/>
  </r>
  <r>
    <s v="A0A0N0LW16_9SPHN"/>
    <x v="379"/>
    <n v="609"/>
    <x v="6"/>
    <n v="152"/>
    <n v="264"/>
    <n v="23651"/>
    <s v="PF08448.9 PAS fold"/>
    <s v=" Sphingomonadales"/>
    <n v="113"/>
  </r>
  <r>
    <s v="A0A0N0LW16_9SPHN"/>
    <x v="379"/>
    <n v="609"/>
    <x v="9"/>
    <n v="8"/>
    <n v="121"/>
    <n v="176760"/>
    <s v="PF00072.23 Response regulator receiver domain"/>
    <s v=" Sphingomonadales"/>
    <n v="114"/>
  </r>
  <r>
    <s v="A0A0N1AK78_9SPHN"/>
    <x v="380"/>
    <n v="867"/>
    <x v="4"/>
    <n v="157"/>
    <n v="321"/>
    <n v="16465"/>
    <s v="PF01590.25 GAF domain"/>
    <s v=" Sphingomonadales"/>
    <n v="165"/>
  </r>
  <r>
    <s v="A0A0N1AK78_9SPHN"/>
    <x v="380"/>
    <n v="867"/>
    <x v="0"/>
    <n v="535"/>
    <n v="617"/>
    <n v="1627"/>
    <s v="PF07536.13 HWE histidine kinase"/>
    <s v=" Sphingomonadales"/>
    <n v="83"/>
  </r>
  <r>
    <s v="A0A0N1AK78_9SPHN"/>
    <x v="380"/>
    <n v="867"/>
    <x v="7"/>
    <n v="26"/>
    <n v="133"/>
    <n v="1303"/>
    <s v="PF08446.10 PAS fold"/>
    <s v=" Sphingomonadales"/>
    <n v="108"/>
  </r>
  <r>
    <s v="A0A0N1AK78_9SPHN"/>
    <x v="380"/>
    <n v="867"/>
    <x v="8"/>
    <n v="334"/>
    <n v="516"/>
    <n v="1430"/>
    <s v="PF00360.19 Phytochrome region"/>
    <s v=" Sphingomonadales"/>
    <n v="183"/>
  </r>
  <r>
    <s v="A0A0N1AL08_9SPHN"/>
    <x v="381"/>
    <n v="567"/>
    <x v="3"/>
    <n v="86"/>
    <n v="281"/>
    <n v="1724"/>
    <s v="PF03924.12 CHASE domain"/>
    <s v=" Sphingomonadales"/>
    <n v="196"/>
  </r>
  <r>
    <s v="A0A0N1AL08_9SPHN"/>
    <x v="381"/>
    <n v="567"/>
    <x v="0"/>
    <n v="368"/>
    <n v="450"/>
    <n v="1627"/>
    <s v="PF07536.13 HWE histidine kinase"/>
    <s v=" Sphingomonadales"/>
    <n v="83"/>
  </r>
  <r>
    <s v="A0A0N1AMK5_9SPHN"/>
    <x v="382"/>
    <n v="327"/>
    <x v="0"/>
    <n v="143"/>
    <n v="220"/>
    <n v="1627"/>
    <s v="PF07536.13 HWE histidine kinase"/>
    <s v=" Sphingomonadales"/>
    <n v="78"/>
  </r>
  <r>
    <s v="A0A0N1AMK5_9SPHN"/>
    <x v="382"/>
    <n v="327"/>
    <x v="6"/>
    <n v="22"/>
    <n v="132"/>
    <n v="23651"/>
    <s v="PF08448.9 PAS fold"/>
    <s v=" Sphingomonadales"/>
    <n v="111"/>
  </r>
  <r>
    <s v="A0A0N1ANI4_9SPHN"/>
    <x v="383"/>
    <n v="445"/>
    <x v="0"/>
    <n v="258"/>
    <n v="337"/>
    <n v="1627"/>
    <s v="PF07536.13 HWE histidine kinase"/>
    <s v=" Sphingomonadales"/>
    <n v="80"/>
  </r>
  <r>
    <s v="A0A0N1ANI4_9SPHN"/>
    <x v="383"/>
    <n v="445"/>
    <x v="5"/>
    <n v="5"/>
    <n v="116"/>
    <n v="21613"/>
    <s v="PF00989.24 PAS fold"/>
    <s v=" Sphingomonadales"/>
    <n v="112"/>
  </r>
  <r>
    <s v="A0A0N1ANI4_9SPHN"/>
    <x v="383"/>
    <n v="445"/>
    <x v="1"/>
    <n v="153"/>
    <n v="239"/>
    <n v="23723"/>
    <s v="PF08447.11 PAS fold"/>
    <s v=" Sphingomonadales"/>
    <n v="87"/>
  </r>
  <r>
    <s v="A0A0N1AYW0_9SPHN"/>
    <x v="384"/>
    <n v="319"/>
    <x v="0"/>
    <n v="137"/>
    <n v="214"/>
    <n v="1627"/>
    <s v="PF07536.13 HWE histidine kinase"/>
    <s v=" Sphingomonadales"/>
    <n v="78"/>
  </r>
  <r>
    <s v="A0A0N1AYW0_9SPHN"/>
    <x v="384"/>
    <n v="319"/>
    <x v="6"/>
    <n v="16"/>
    <n v="126"/>
    <n v="23651"/>
    <s v="PF08448.9 PAS fold"/>
    <s v=" Sphingomonadales"/>
    <n v="111"/>
  </r>
  <r>
    <s v="A0A0N1B3Y0_9BRAD"/>
    <x v="385"/>
    <n v="327"/>
    <x v="0"/>
    <n v="135"/>
    <n v="222"/>
    <n v="1627"/>
    <s v="PF07536.13 HWE histidine kinase"/>
    <s v=" Rhizobiales"/>
    <n v="88"/>
  </r>
  <r>
    <s v="A0A0N1BA13_9BRAD"/>
    <x v="386"/>
    <n v="331"/>
    <x v="0"/>
    <n v="138"/>
    <n v="225"/>
    <n v="1627"/>
    <s v="PF07536.13 HWE histidine kinase"/>
    <s v=" Rhizobiales"/>
    <n v="88"/>
  </r>
  <r>
    <s v="A0A0N1BAT8_9BRAD"/>
    <x v="387"/>
    <n v="330"/>
    <x v="0"/>
    <n v="137"/>
    <n v="224"/>
    <n v="1627"/>
    <s v="PF07536.13 HWE histidine kinase"/>
    <s v=" Rhizobiales"/>
    <n v="88"/>
  </r>
  <r>
    <s v="A0A0N1BDN0_9BRAD"/>
    <x v="388"/>
    <n v="336"/>
    <x v="0"/>
    <n v="142"/>
    <n v="230"/>
    <n v="1627"/>
    <s v="PF07536.13 HWE histidine kinase"/>
    <s v=" Rhizobiales"/>
    <n v="89"/>
  </r>
  <r>
    <s v="A0A0N1BDN0_9BRAD"/>
    <x v="388"/>
    <n v="336"/>
    <x v="1"/>
    <n v="38"/>
    <n v="119"/>
    <n v="23723"/>
    <s v="PF08447.11 PAS fold"/>
    <s v=" Rhizobiales"/>
    <n v="82"/>
  </r>
  <r>
    <s v="A0A0N1BE22_9BRAD"/>
    <x v="389"/>
    <n v="512"/>
    <x v="0"/>
    <n v="315"/>
    <n v="395"/>
    <n v="1627"/>
    <s v="PF07536.13 HWE histidine kinase"/>
    <s v=" Rhizobiales"/>
    <n v="81"/>
  </r>
  <r>
    <s v="A0A0N1BE22_9BRAD"/>
    <x v="389"/>
    <n v="512"/>
    <x v="1"/>
    <n v="205"/>
    <n v="296"/>
    <n v="23723"/>
    <s v="PF08447.11 PAS fold"/>
    <s v=" Rhizobiales"/>
    <n v="92"/>
  </r>
  <r>
    <s v="A0A0N1BE22_9BRAD"/>
    <x v="389"/>
    <n v="512"/>
    <x v="6"/>
    <n v="53"/>
    <n v="165"/>
    <n v="23651"/>
    <s v="PF08448.9 PAS fold"/>
    <s v=" Rhizobiales"/>
    <n v="113"/>
  </r>
  <r>
    <s v="A0A0N1BGW4_9PROT"/>
    <x v="390"/>
    <n v="295"/>
    <x v="0"/>
    <n v="143"/>
    <n v="223"/>
    <n v="1627"/>
    <s v="PF07536.13 HWE histidine kinase"/>
    <n v="0"/>
    <n v="81"/>
  </r>
  <r>
    <s v="A0A0N1BGW4_9PROT"/>
    <x v="390"/>
    <n v="295"/>
    <x v="1"/>
    <n v="38"/>
    <n v="124"/>
    <n v="23723"/>
    <s v="PF08447.11 PAS fold"/>
    <n v="0"/>
    <n v="87"/>
  </r>
  <r>
    <s v="A0A0N1ECD4_9SPHN"/>
    <x v="391"/>
    <n v="468"/>
    <x v="0"/>
    <n v="273"/>
    <n v="355"/>
    <n v="1627"/>
    <s v="PF07536.13 HWE histidine kinase"/>
    <s v=" Sphingomonadales"/>
    <n v="83"/>
  </r>
  <r>
    <s v="A0A0N1ECD4_9SPHN"/>
    <x v="391"/>
    <n v="468"/>
    <x v="6"/>
    <n v="1"/>
    <n v="112"/>
    <n v="23651"/>
    <s v="PF08448.9 PAS fold"/>
    <s v=" Sphingomonadales"/>
    <n v="112"/>
  </r>
  <r>
    <s v="A0A0N1ECD4_9SPHN"/>
    <x v="391"/>
    <n v="468"/>
    <x v="6"/>
    <n v="147"/>
    <n v="262"/>
    <n v="23651"/>
    <s v="PF08448.9 PAS fold"/>
    <s v=" Sphingomonadales"/>
    <n v="116"/>
  </r>
  <r>
    <s v="A0A0N1EQY9_9SPHN"/>
    <x v="392"/>
    <n v="1133"/>
    <x v="10"/>
    <n v="4"/>
    <n v="179"/>
    <n v="4158"/>
    <s v="PF01339.16 CheB methylesterase"/>
    <s v=" Sphingomonadales"/>
    <n v="176"/>
  </r>
  <r>
    <s v="A0A0N1EQY9_9SPHN"/>
    <x v="392"/>
    <n v="1133"/>
    <x v="11"/>
    <n v="265"/>
    <n v="458"/>
    <n v="4371"/>
    <s v="PF01739.17 CheR methyltransferase, SAM binding domain"/>
    <s v=" Sphingomonadales"/>
    <n v="194"/>
  </r>
  <r>
    <s v="A0A0N1EQY9_9SPHN"/>
    <x v="392"/>
    <n v="1133"/>
    <x v="12"/>
    <n v="200"/>
    <n v="252"/>
    <n v="3657"/>
    <s v="PF03705.14 CheR methyltransferase, all-alpha domain"/>
    <s v=" Sphingomonadales"/>
    <n v="53"/>
  </r>
  <r>
    <s v="A0A0N1EQY9_9SPHN"/>
    <x v="392"/>
    <n v="1133"/>
    <x v="0"/>
    <n v="947"/>
    <n v="1029"/>
    <n v="1627"/>
    <s v="PF07536.13 HWE histidine kinase"/>
    <s v=" Sphingomonadales"/>
    <n v="83"/>
  </r>
  <r>
    <s v="A0A0N1EQY9_9SPHN"/>
    <x v="392"/>
    <n v="1133"/>
    <x v="14"/>
    <n v="700"/>
    <n v="806"/>
    <n v="1403"/>
    <s v="PF13596.5 PAS domain"/>
    <s v=" Sphingomonadales"/>
    <n v="107"/>
  </r>
  <r>
    <s v="A0A0N1L2Y5_9SPHN"/>
    <x v="393"/>
    <n v="418"/>
    <x v="21"/>
    <n v="30"/>
    <n v="169"/>
    <n v="1780"/>
    <s v="PF05227.12 CHASE3 domain"/>
    <s v=" Sphingomonadales"/>
    <n v="140"/>
  </r>
  <r>
    <s v="A0A0N1L2Y5_9SPHN"/>
    <x v="393"/>
    <n v="418"/>
    <x v="0"/>
    <n v="228"/>
    <n v="311"/>
    <n v="1627"/>
    <s v="PF07536.13 HWE histidine kinase"/>
    <s v=" Sphingomonadales"/>
    <n v="84"/>
  </r>
  <r>
    <s v="A0A0N1L418_9SPHN"/>
    <x v="394"/>
    <n v="263"/>
    <x v="0"/>
    <n v="66"/>
    <n v="164"/>
    <n v="1627"/>
    <s v="PF07536.13 HWE histidine kinase"/>
    <s v=" Sphingomonadales"/>
    <n v="99"/>
  </r>
  <r>
    <s v="A0A0N1LAD5_9SPHN"/>
    <x v="395"/>
    <n v="549"/>
    <x v="3"/>
    <n v="71"/>
    <n v="254"/>
    <n v="1724"/>
    <s v="PF03924.12 CHASE domain"/>
    <s v=" Sphingomonadales"/>
    <n v="184"/>
  </r>
  <r>
    <s v="A0A0N1LAD5_9SPHN"/>
    <x v="395"/>
    <n v="549"/>
    <x v="0"/>
    <n v="341"/>
    <n v="423"/>
    <n v="1627"/>
    <s v="PF07536.13 HWE histidine kinase"/>
    <s v=" Sphingomonadales"/>
    <n v="83"/>
  </r>
  <r>
    <s v="A0A0N1LES4_9BRAD"/>
    <x v="396"/>
    <n v="336"/>
    <x v="0"/>
    <n v="142"/>
    <n v="230"/>
    <n v="1627"/>
    <s v="PF07536.13 HWE histidine kinase"/>
    <s v=" Rhizobiales"/>
    <n v="89"/>
  </r>
  <r>
    <s v="A0A0N1LES4_9BRAD"/>
    <x v="396"/>
    <n v="336"/>
    <x v="1"/>
    <n v="39"/>
    <n v="119"/>
    <n v="23723"/>
    <s v="PF08447.11 PAS fold"/>
    <s v=" Rhizobiales"/>
    <n v="81"/>
  </r>
  <r>
    <s v="A0A0N7JGZ3_9CAUL"/>
    <x v="397"/>
    <n v="642"/>
    <x v="0"/>
    <n v="311"/>
    <n v="390"/>
    <n v="1627"/>
    <s v="PF07536.13 HWE histidine kinase"/>
    <s v=" Caulobacterales"/>
    <n v="80"/>
  </r>
  <r>
    <s v="A0A0N7JGZ3_9CAUL"/>
    <x v="397"/>
    <n v="642"/>
    <x v="1"/>
    <n v="203"/>
    <n v="292"/>
    <n v="23723"/>
    <s v="PF08447.11 PAS fold"/>
    <s v=" Caulobacterales"/>
    <n v="90"/>
  </r>
  <r>
    <s v="A0A0N7LZD6_9RHOB"/>
    <x v="398"/>
    <n v="863"/>
    <x v="4"/>
    <n v="158"/>
    <n v="320"/>
    <n v="16465"/>
    <s v="PF01590.25 GAF domain"/>
    <s v=" Rhodobacterales"/>
    <n v="163"/>
  </r>
  <r>
    <s v="A0A0N7LZD6_9RHOB"/>
    <x v="398"/>
    <n v="863"/>
    <x v="0"/>
    <n v="528"/>
    <n v="607"/>
    <n v="1627"/>
    <s v="PF07536.13 HWE histidine kinase"/>
    <s v=" Rhodobacterales"/>
    <n v="80"/>
  </r>
  <r>
    <s v="A0A0N7LZD6_9RHOB"/>
    <x v="398"/>
    <n v="863"/>
    <x v="7"/>
    <n v="22"/>
    <n v="130"/>
    <n v="1303"/>
    <s v="PF08446.10 PAS fold"/>
    <s v=" Rhodobacterales"/>
    <n v="109"/>
  </r>
  <r>
    <s v="A0A0N7LZD6_9RHOB"/>
    <x v="398"/>
    <n v="863"/>
    <x v="8"/>
    <n v="336"/>
    <n v="514"/>
    <n v="1430"/>
    <s v="PF00360.19 Phytochrome region"/>
    <s v=" Rhodobacterales"/>
    <n v="179"/>
  </r>
  <r>
    <s v="A0A0N7LZD6_9RHOB"/>
    <x v="398"/>
    <n v="863"/>
    <x v="9"/>
    <n v="747"/>
    <n v="856"/>
    <n v="176760"/>
    <s v="PF00072.23 Response regulator receiver domain"/>
    <s v=" Rhodobacterales"/>
    <n v="110"/>
  </r>
  <r>
    <s v="A0A0N9UWH7_SPHMC"/>
    <x v="399"/>
    <n v="542"/>
    <x v="3"/>
    <n v="75"/>
    <n v="271"/>
    <n v="1724"/>
    <s v="PF03924.12 CHASE domain"/>
    <s v=" Sphingomonadales"/>
    <n v="197"/>
  </r>
  <r>
    <s v="A0A0N9UWH7_SPHMC"/>
    <x v="399"/>
    <n v="542"/>
    <x v="0"/>
    <n v="356"/>
    <n v="438"/>
    <n v="1627"/>
    <s v="PF07536.13 HWE histidine kinase"/>
    <s v=" Sphingomonadales"/>
    <n v="83"/>
  </r>
  <r>
    <s v="A0A0N9V1W4_SPHMC"/>
    <x v="400"/>
    <n v="529"/>
    <x v="4"/>
    <n v="67"/>
    <n v="199"/>
    <n v="16465"/>
    <s v="PF01590.25 GAF domain"/>
    <s v=" Sphingomonadales"/>
    <n v="133"/>
  </r>
  <r>
    <s v="A0A0N9V1W4_SPHMC"/>
    <x v="400"/>
    <n v="529"/>
    <x v="0"/>
    <n v="341"/>
    <n v="418"/>
    <n v="1627"/>
    <s v="PF07536.13 HWE histidine kinase"/>
    <s v=" Sphingomonadales"/>
    <n v="78"/>
  </r>
  <r>
    <s v="A0A0N9V1W4_SPHMC"/>
    <x v="400"/>
    <n v="529"/>
    <x v="1"/>
    <n v="236"/>
    <n v="312"/>
    <n v="23723"/>
    <s v="PF08447.11 PAS fold"/>
    <s v=" Sphingomonadales"/>
    <n v="77"/>
  </r>
  <r>
    <s v="A0A0N9ZFN8_9RHOB"/>
    <x v="401"/>
    <n v="1180"/>
    <x v="10"/>
    <n v="7"/>
    <n v="182"/>
    <n v="4158"/>
    <s v="PF01339.16 CheB methylesterase"/>
    <s v=" Rhodobacterales"/>
    <n v="176"/>
  </r>
  <r>
    <s v="A0A0N9ZFN8_9RHOB"/>
    <x v="401"/>
    <n v="1180"/>
    <x v="11"/>
    <n v="271"/>
    <n v="462"/>
    <n v="4371"/>
    <s v="PF01739.17 CheR methyltransferase, SAM binding domain"/>
    <s v=" Rhodobacterales"/>
    <n v="192"/>
  </r>
  <r>
    <s v="A0A0N9ZFN8_9RHOB"/>
    <x v="401"/>
    <n v="1180"/>
    <x v="12"/>
    <n v="208"/>
    <n v="259"/>
    <n v="3657"/>
    <s v="PF03705.14 CheR methyltransferase, all-alpha domain"/>
    <s v=" Rhodobacterales"/>
    <n v="52"/>
  </r>
  <r>
    <s v="A0A0N9ZFN8_9RHOB"/>
    <x v="401"/>
    <n v="1180"/>
    <x v="0"/>
    <n v="978"/>
    <n v="1060"/>
    <n v="1627"/>
    <s v="PF07536.13 HWE histidine kinase"/>
    <s v=" Rhodobacterales"/>
    <n v="83"/>
  </r>
  <r>
    <s v="A0A0N9ZFN8_9RHOB"/>
    <x v="401"/>
    <n v="1180"/>
    <x v="14"/>
    <n v="716"/>
    <n v="822"/>
    <n v="1403"/>
    <s v="PF13596.5 PAS domain"/>
    <s v=" Rhodobacterales"/>
    <n v="107"/>
  </r>
  <r>
    <s v="A0A0N9ZFN8_9RHOB"/>
    <x v="401"/>
    <n v="1180"/>
    <x v="6"/>
    <n v="849"/>
    <n v="960"/>
    <n v="23651"/>
    <s v="PF08448.9 PAS fold"/>
    <s v=" Rhodobacterales"/>
    <n v="112"/>
  </r>
  <r>
    <s v="A0A0P0IS11_BLAVI"/>
    <x v="402"/>
    <n v="650"/>
    <x v="4"/>
    <n v="49"/>
    <n v="185"/>
    <n v="16465"/>
    <s v="PF01590.25 GAF domain"/>
    <s v=" Rhizobiales"/>
    <n v="137"/>
  </r>
  <r>
    <s v="A0A0P0IS11_BLAVI"/>
    <x v="402"/>
    <n v="650"/>
    <x v="0"/>
    <n v="457"/>
    <n v="544"/>
    <n v="1627"/>
    <s v="PF07536.13 HWE histidine kinase"/>
    <s v=" Rhizobiales"/>
    <n v="88"/>
  </r>
  <r>
    <s v="A0A0P0IS11_BLAVI"/>
    <x v="402"/>
    <n v="650"/>
    <x v="1"/>
    <n v="221"/>
    <n v="312"/>
    <n v="23723"/>
    <s v="PF08447.11 PAS fold"/>
    <s v=" Rhizobiales"/>
    <n v="92"/>
  </r>
  <r>
    <s v="A0A0P0IS11_BLAVI"/>
    <x v="402"/>
    <n v="650"/>
    <x v="1"/>
    <n v="352"/>
    <n v="438"/>
    <n v="23723"/>
    <s v="PF08447.11 PAS fold"/>
    <s v=" Rhizobiales"/>
    <n v="87"/>
  </r>
  <r>
    <s v="A0A0P0NWN8_9CAUL"/>
    <x v="403"/>
    <n v="756"/>
    <x v="0"/>
    <n v="570"/>
    <n v="650"/>
    <n v="1627"/>
    <s v="PF07536.13 HWE histidine kinase"/>
    <s v=" Caulobacterales"/>
    <n v="81"/>
  </r>
  <r>
    <s v="A0A0P0NWN8_9CAUL"/>
    <x v="403"/>
    <n v="756"/>
    <x v="1"/>
    <n v="202"/>
    <n v="292"/>
    <n v="23723"/>
    <s v="PF08447.11 PAS fold"/>
    <s v=" Caulobacterales"/>
    <n v="91"/>
  </r>
  <r>
    <s v="A0A0P0NWN8_9CAUL"/>
    <x v="403"/>
    <n v="756"/>
    <x v="1"/>
    <n v="332"/>
    <n v="421"/>
    <n v="23723"/>
    <s v="PF08447.11 PAS fold"/>
    <s v=" Caulobacterales"/>
    <n v="90"/>
  </r>
  <r>
    <s v="A0A0P0NWN8_9CAUL"/>
    <x v="403"/>
    <n v="756"/>
    <x v="1"/>
    <n v="461"/>
    <n v="551"/>
    <n v="23723"/>
    <s v="PF08447.11 PAS fold"/>
    <s v=" Caulobacterales"/>
    <n v="91"/>
  </r>
  <r>
    <s v="A0A0P0P269_9CAUL"/>
    <x v="404"/>
    <n v="558"/>
    <x v="0"/>
    <n v="368"/>
    <n v="444"/>
    <n v="1627"/>
    <s v="PF07536.13 HWE histidine kinase"/>
    <s v=" Caulobacterales"/>
    <n v="77"/>
  </r>
  <r>
    <s v="A0A0P1GGZ5_9RHOB"/>
    <x v="405"/>
    <n v="855"/>
    <x v="4"/>
    <n v="148"/>
    <n v="311"/>
    <n v="16465"/>
    <s v="PF01590.25 GAF domain"/>
    <s v=" Rhodobacterales"/>
    <n v="164"/>
  </r>
  <r>
    <s v="A0A0P1GGZ5_9RHOB"/>
    <x v="405"/>
    <n v="855"/>
    <x v="0"/>
    <n v="527"/>
    <n v="609"/>
    <n v="1627"/>
    <s v="PF07536.13 HWE histidine kinase"/>
    <s v=" Rhodobacterales"/>
    <n v="83"/>
  </r>
  <r>
    <s v="A0A0P1GGZ5_9RHOB"/>
    <x v="405"/>
    <n v="855"/>
    <x v="7"/>
    <n v="17"/>
    <n v="124"/>
    <n v="1303"/>
    <s v="PF08446.10 PAS fold"/>
    <s v=" Rhodobacterales"/>
    <n v="108"/>
  </r>
  <r>
    <s v="A0A0P1GGZ5_9RHOB"/>
    <x v="405"/>
    <n v="855"/>
    <x v="8"/>
    <n v="326"/>
    <n v="508"/>
    <n v="1430"/>
    <s v="PF00360.19 Phytochrome region"/>
    <s v=" Rhodobacterales"/>
    <n v="183"/>
  </r>
  <r>
    <s v="A0A0P6W3T9_9RHIZ"/>
    <x v="406"/>
    <n v="686"/>
    <x v="0"/>
    <n v="491"/>
    <n v="571"/>
    <n v="1627"/>
    <s v="PF07536.13 HWE histidine kinase"/>
    <s v=" Rhizobiales"/>
    <n v="81"/>
  </r>
  <r>
    <s v="A0A0P6WA77_9RHIZ"/>
    <x v="407"/>
    <n v="850"/>
    <x v="4"/>
    <n v="139"/>
    <n v="302"/>
    <n v="16465"/>
    <s v="PF01590.25 GAF domain"/>
    <s v=" Rhizobiales"/>
    <n v="164"/>
  </r>
  <r>
    <s v="A0A0P6WA77_9RHIZ"/>
    <x v="407"/>
    <n v="850"/>
    <x v="0"/>
    <n v="518"/>
    <n v="596"/>
    <n v="1627"/>
    <s v="PF07536.13 HWE histidine kinase"/>
    <s v=" Rhizobiales"/>
    <n v="79"/>
  </r>
  <r>
    <s v="A0A0P6WA77_9RHIZ"/>
    <x v="407"/>
    <n v="850"/>
    <x v="7"/>
    <n v="10"/>
    <n v="115"/>
    <n v="1303"/>
    <s v="PF08446.10 PAS fold"/>
    <s v=" Rhizobiales"/>
    <n v="106"/>
  </r>
  <r>
    <s v="A0A0P6WA77_9RHIZ"/>
    <x v="407"/>
    <n v="850"/>
    <x v="8"/>
    <n v="317"/>
    <n v="499"/>
    <n v="1430"/>
    <s v="PF00360.19 Phytochrome region"/>
    <s v=" Rhizobiales"/>
    <n v="183"/>
  </r>
  <r>
    <s v="A0A0P6WA77_9RHIZ"/>
    <x v="407"/>
    <n v="850"/>
    <x v="9"/>
    <n v="728"/>
    <n v="835"/>
    <n v="176760"/>
    <s v="PF00072.23 Response regulator receiver domain"/>
    <s v=" Rhizobiales"/>
    <n v="108"/>
  </r>
  <r>
    <s v="A0A0P6WDM3_9RHIZ"/>
    <x v="408"/>
    <n v="617"/>
    <x v="0"/>
    <n v="412"/>
    <n v="494"/>
    <n v="1627"/>
    <s v="PF07536.13 HWE histidine kinase"/>
    <s v=" Rhizobiales"/>
    <n v="83"/>
  </r>
  <r>
    <s v="A0A0P6WDM3_9RHIZ"/>
    <x v="408"/>
    <n v="617"/>
    <x v="6"/>
    <n v="166"/>
    <n v="273"/>
    <n v="23651"/>
    <s v="PF08448.9 PAS fold"/>
    <s v=" Rhizobiales"/>
    <n v="108"/>
  </r>
  <r>
    <s v="A0A0P6WDM3_9RHIZ"/>
    <x v="408"/>
    <n v="617"/>
    <x v="6"/>
    <n v="297"/>
    <n v="401"/>
    <n v="23651"/>
    <s v="PF08448.9 PAS fold"/>
    <s v=" Rhizobiales"/>
    <n v="105"/>
  </r>
  <r>
    <s v="A0A0P6XIH2_9SPHN"/>
    <x v="409"/>
    <n v="549"/>
    <x v="3"/>
    <n v="86"/>
    <n v="268"/>
    <n v="1724"/>
    <s v="PF03924.12 CHASE domain"/>
    <s v=" Sphingomonadales"/>
    <n v="183"/>
  </r>
  <r>
    <s v="A0A0P6XIH2_9SPHN"/>
    <x v="409"/>
    <n v="549"/>
    <x v="0"/>
    <n v="355"/>
    <n v="437"/>
    <n v="1627"/>
    <s v="PF07536.13 HWE histidine kinase"/>
    <s v=" Sphingomonadales"/>
    <n v="83"/>
  </r>
  <r>
    <s v="A0A0P6ZHP1_9SPHN"/>
    <x v="410"/>
    <n v="538"/>
    <x v="3"/>
    <n v="65"/>
    <n v="247"/>
    <n v="1724"/>
    <s v="PF03924.12 CHASE domain"/>
    <s v=" Sphingomonadales"/>
    <n v="183"/>
  </r>
  <r>
    <s v="A0A0P6ZHP1_9SPHN"/>
    <x v="410"/>
    <n v="538"/>
    <x v="0"/>
    <n v="334"/>
    <n v="416"/>
    <n v="1627"/>
    <s v="PF07536.13 HWE histidine kinase"/>
    <s v=" Sphingomonadales"/>
    <n v="83"/>
  </r>
  <r>
    <s v="A0A0P7AAT5_9SPHN"/>
    <x v="411"/>
    <n v="851"/>
    <x v="4"/>
    <n v="144"/>
    <n v="311"/>
    <n v="16465"/>
    <s v="PF01590.25 GAF domain"/>
    <s v=" Sphingomonadales"/>
    <n v="168"/>
  </r>
  <r>
    <s v="A0A0P7AAT5_9SPHN"/>
    <x v="411"/>
    <n v="851"/>
    <x v="0"/>
    <n v="523"/>
    <n v="605"/>
    <n v="1627"/>
    <s v="PF07536.13 HWE histidine kinase"/>
    <s v=" Sphingomonadales"/>
    <n v="83"/>
  </r>
  <r>
    <s v="A0A0P7AAT5_9SPHN"/>
    <x v="411"/>
    <n v="851"/>
    <x v="7"/>
    <n v="13"/>
    <n v="120"/>
    <n v="1303"/>
    <s v="PF08446.10 PAS fold"/>
    <s v=" Sphingomonadales"/>
    <n v="108"/>
  </r>
  <r>
    <s v="A0A0P7AAT5_9SPHN"/>
    <x v="411"/>
    <n v="851"/>
    <x v="8"/>
    <n v="322"/>
    <n v="504"/>
    <n v="1430"/>
    <s v="PF00360.19 Phytochrome region"/>
    <s v=" Sphingomonadales"/>
    <n v="183"/>
  </r>
  <r>
    <s v="A0A0P7AAT5_9SPHN"/>
    <x v="411"/>
    <n v="851"/>
    <x v="9"/>
    <n v="741"/>
    <n v="848"/>
    <n v="176760"/>
    <s v="PF00072.23 Response regulator receiver domain"/>
    <s v=" Sphingomonadales"/>
    <n v="108"/>
  </r>
  <r>
    <s v="A0A0P7ABX3_9SPHN"/>
    <x v="412"/>
    <n v="493"/>
    <x v="0"/>
    <n v="286"/>
    <n v="368"/>
    <n v="1627"/>
    <s v="PF07536.13 HWE histidine kinase"/>
    <s v=" Sphingomonadales"/>
    <n v="83"/>
  </r>
  <r>
    <s v="A0A0P7ABX3_9SPHN"/>
    <x v="412"/>
    <n v="493"/>
    <x v="6"/>
    <n v="9"/>
    <n v="128"/>
    <n v="23651"/>
    <s v="PF08448.9 PAS fold"/>
    <s v=" Sphingomonadales"/>
    <n v="120"/>
  </r>
  <r>
    <s v="A0A0P7ABX3_9SPHN"/>
    <x v="412"/>
    <n v="493"/>
    <x v="6"/>
    <n v="160"/>
    <n v="275"/>
    <n v="23651"/>
    <s v="PF08448.9 PAS fold"/>
    <s v=" Sphingomonadales"/>
    <n v="116"/>
  </r>
  <r>
    <s v="A0A0P7ACB7_9SPHN"/>
    <x v="413"/>
    <n v="335"/>
    <x v="0"/>
    <n v="149"/>
    <n v="230"/>
    <n v="1627"/>
    <s v="PF07536.13 HWE histidine kinase"/>
    <s v=" Sphingomonadales"/>
    <n v="82"/>
  </r>
  <r>
    <s v="A0A0P7ACB7_9SPHN"/>
    <x v="413"/>
    <n v="335"/>
    <x v="2"/>
    <n v="26"/>
    <n v="132"/>
    <n v="27168"/>
    <s v="PF13426.6 PAS domain"/>
    <s v=" Sphingomonadales"/>
    <n v="107"/>
  </r>
  <r>
    <s v="A0A0P7ADE5_9SPHN"/>
    <x v="414"/>
    <n v="470"/>
    <x v="4"/>
    <n v="8"/>
    <n v="138"/>
    <n v="16465"/>
    <s v="PF01590.25 GAF domain"/>
    <s v=" Sphingomonadales"/>
    <n v="131"/>
  </r>
  <r>
    <s v="A0A0P7ADE5_9SPHN"/>
    <x v="414"/>
    <n v="470"/>
    <x v="0"/>
    <n v="282"/>
    <n v="365"/>
    <n v="1627"/>
    <s v="PF07536.13 HWE histidine kinase"/>
    <s v=" Sphingomonadales"/>
    <n v="84"/>
  </r>
  <r>
    <s v="A0A0P7ADE5_9SPHN"/>
    <x v="414"/>
    <n v="470"/>
    <x v="1"/>
    <n v="179"/>
    <n v="263"/>
    <n v="23723"/>
    <s v="PF08447.11 PAS fold"/>
    <s v=" Sphingomonadales"/>
    <n v="85"/>
  </r>
  <r>
    <s v="A0A0P7AGF8_9SPHN"/>
    <x v="415"/>
    <n v="434"/>
    <x v="21"/>
    <n v="36"/>
    <n v="175"/>
    <n v="1780"/>
    <s v="PF05227.12 CHASE3 domain"/>
    <s v=" Sphingomonadales"/>
    <n v="140"/>
  </r>
  <r>
    <s v="A0A0P7AGF8_9SPHN"/>
    <x v="415"/>
    <n v="434"/>
    <x v="0"/>
    <n v="234"/>
    <n v="323"/>
    <n v="1627"/>
    <s v="PF07536.13 HWE histidine kinase"/>
    <s v=" Sphingomonadales"/>
    <n v="90"/>
  </r>
  <r>
    <s v="A0A0P8DCJ1_9SPHN"/>
    <x v="416"/>
    <n v="519"/>
    <x v="3"/>
    <n v="117"/>
    <n v="300"/>
    <n v="1724"/>
    <s v="PF03924.12 CHASE domain"/>
    <s v=" Sphingomonadales"/>
    <n v="184"/>
  </r>
  <r>
    <s v="A0A0P8DCJ1_9SPHN"/>
    <x v="416"/>
    <n v="519"/>
    <x v="0"/>
    <n v="387"/>
    <n v="469"/>
    <n v="1627"/>
    <s v="PF07536.13 HWE histidine kinase"/>
    <s v=" Sphingomonadales"/>
    <n v="83"/>
  </r>
  <r>
    <s v="A0A0Q1CF62_9DELT"/>
    <x v="417"/>
    <n v="592"/>
    <x v="20"/>
    <n v="467"/>
    <n v="587"/>
    <n v="9686"/>
    <s v="PF13581.5 Histidine kinase-like ATPase domain"/>
    <s v=" Desulfuromonadales"/>
    <n v="121"/>
  </r>
  <r>
    <s v="A0A0Q1CF62_9DELT"/>
    <x v="417"/>
    <n v="592"/>
    <x v="0"/>
    <n v="395"/>
    <n v="481"/>
    <n v="1627"/>
    <s v="PF07536.13 HWE histidine kinase"/>
    <s v=" Desulfuromonadales"/>
    <n v="87"/>
  </r>
  <r>
    <s v="A0A0Q1CF62_9DELT"/>
    <x v="417"/>
    <n v="592"/>
    <x v="5"/>
    <n v="18"/>
    <n v="124"/>
    <n v="21613"/>
    <s v="PF00989.24 PAS fold"/>
    <s v=" Desulfuromonadales"/>
    <n v="107"/>
  </r>
  <r>
    <s v="A0A0Q1CF62_9DELT"/>
    <x v="417"/>
    <n v="592"/>
    <x v="6"/>
    <n v="145"/>
    <n v="250"/>
    <n v="23651"/>
    <s v="PF08448.9 PAS fold"/>
    <s v=" Desulfuromonadales"/>
    <n v="106"/>
  </r>
  <r>
    <s v="A0A0Q1CF62_9DELT"/>
    <x v="417"/>
    <n v="592"/>
    <x v="2"/>
    <n v="271"/>
    <n v="374"/>
    <n v="27168"/>
    <s v="PF13426.6 PAS domain"/>
    <s v=" Desulfuromonadales"/>
    <n v="104"/>
  </r>
  <r>
    <s v="A0A0Q2UKX6_9RHOB"/>
    <x v="418"/>
    <n v="1163"/>
    <x v="10"/>
    <n v="18"/>
    <n v="193"/>
    <n v="4158"/>
    <s v="PF01339.16 CheB methylesterase"/>
    <s v=" Rhodobacterales"/>
    <n v="176"/>
  </r>
  <r>
    <s v="A0A0Q2UKX6_9RHOB"/>
    <x v="418"/>
    <n v="1163"/>
    <x v="11"/>
    <n v="277"/>
    <n v="470"/>
    <n v="4371"/>
    <s v="PF01739.17 CheR methyltransferase, SAM binding domain"/>
    <s v=" Rhodobacterales"/>
    <n v="194"/>
  </r>
  <r>
    <s v="A0A0Q2UKX6_9RHOB"/>
    <x v="418"/>
    <n v="1163"/>
    <x v="12"/>
    <n v="214"/>
    <n v="264"/>
    <n v="3657"/>
    <s v="PF03705.14 CheR methyltransferase, all-alpha domain"/>
    <s v=" Rhodobacterales"/>
    <n v="51"/>
  </r>
  <r>
    <s v="A0A0Q2UKX6_9RHOB"/>
    <x v="418"/>
    <n v="1163"/>
    <x v="0"/>
    <n v="962"/>
    <n v="1042"/>
    <n v="1627"/>
    <s v="PF07536.13 HWE histidine kinase"/>
    <s v=" Rhodobacterales"/>
    <n v="81"/>
  </r>
  <r>
    <s v="A0A0Q2UKX6_9RHOB"/>
    <x v="418"/>
    <n v="1163"/>
    <x v="14"/>
    <n v="708"/>
    <n v="813"/>
    <n v="1403"/>
    <s v="PF13596.5 PAS domain"/>
    <s v=" Rhodobacterales"/>
    <n v="106"/>
  </r>
  <r>
    <s v="A0A0Q2UKX6_9RHOB"/>
    <x v="418"/>
    <n v="1163"/>
    <x v="6"/>
    <n v="840"/>
    <n v="951"/>
    <n v="23651"/>
    <s v="PF08448.9 PAS fold"/>
    <s v=" Rhodobacterales"/>
    <n v="112"/>
  </r>
  <r>
    <s v="A0A0Q3I4Y7_9BRAD"/>
    <x v="419"/>
    <n v="359"/>
    <x v="0"/>
    <n v="167"/>
    <n v="248"/>
    <n v="1627"/>
    <s v="PF07536.13 HWE histidine kinase"/>
    <s v=" Rhizobiales"/>
    <n v="82"/>
  </r>
  <r>
    <s v="A0A0Q3I4Y7_9BRAD"/>
    <x v="419"/>
    <n v="359"/>
    <x v="6"/>
    <n v="53"/>
    <n v="154"/>
    <n v="23651"/>
    <s v="PF08448.9 PAS fold"/>
    <s v=" Rhizobiales"/>
    <n v="102"/>
  </r>
  <r>
    <s v="A0A0Q4BZ90_9SPHN"/>
    <x v="420"/>
    <n v="553"/>
    <x v="3"/>
    <n v="87"/>
    <n v="270"/>
    <n v="1724"/>
    <s v="PF03924.12 CHASE domain"/>
    <s v=" Sphingomonadales"/>
    <n v="184"/>
  </r>
  <r>
    <s v="A0A0Q4BZ90_9SPHN"/>
    <x v="420"/>
    <n v="553"/>
    <x v="0"/>
    <n v="357"/>
    <n v="439"/>
    <n v="1627"/>
    <s v="PF07536.13 HWE histidine kinase"/>
    <s v=" Sphingomonadales"/>
    <n v="83"/>
  </r>
  <r>
    <s v="A0A0Q4C0Q6_9SPHN"/>
    <x v="421"/>
    <n v="333"/>
    <x v="0"/>
    <n v="140"/>
    <n v="227"/>
    <n v="1627"/>
    <s v="PF07536.13 HWE histidine kinase"/>
    <s v=" Sphingomonadales"/>
    <n v="88"/>
  </r>
  <r>
    <s v="A0A0Q4C0Q6_9SPHN"/>
    <x v="421"/>
    <n v="333"/>
    <x v="1"/>
    <n v="36"/>
    <n v="111"/>
    <n v="23723"/>
    <s v="PF08447.11 PAS fold"/>
    <s v=" Sphingomonadales"/>
    <n v="76"/>
  </r>
  <r>
    <s v="A0A0Q4C394_9SPHN"/>
    <x v="422"/>
    <n v="511"/>
    <x v="4"/>
    <n v="30"/>
    <n v="163"/>
    <n v="16465"/>
    <s v="PF01590.25 GAF domain"/>
    <s v=" Sphingomonadales"/>
    <n v="134"/>
  </r>
  <r>
    <s v="A0A0Q4C394_9SPHN"/>
    <x v="422"/>
    <n v="511"/>
    <x v="0"/>
    <n v="308"/>
    <n v="392"/>
    <n v="1627"/>
    <s v="PF07536.13 HWE histidine kinase"/>
    <s v=" Sphingomonadales"/>
    <n v="85"/>
  </r>
  <r>
    <s v="A0A0Q4C394_9SPHN"/>
    <x v="422"/>
    <n v="511"/>
    <x v="1"/>
    <n v="203"/>
    <n v="289"/>
    <n v="23723"/>
    <s v="PF08447.11 PAS fold"/>
    <s v=" Sphingomonadales"/>
    <n v="87"/>
  </r>
  <r>
    <s v="A0A0Q4CM45_9SPHN"/>
    <x v="423"/>
    <n v="454"/>
    <x v="0"/>
    <n v="255"/>
    <n v="340"/>
    <n v="1627"/>
    <s v="PF07536.13 HWE histidine kinase"/>
    <s v=" Sphingomonadales"/>
    <n v="86"/>
  </r>
  <r>
    <s v="A0A0Q4CM45_9SPHN"/>
    <x v="423"/>
    <n v="454"/>
    <x v="1"/>
    <n v="150"/>
    <n v="236"/>
    <n v="23723"/>
    <s v="PF08447.11 PAS fold"/>
    <s v=" Sphingomonadales"/>
    <n v="87"/>
  </r>
  <r>
    <s v="A0A0Q4CPQ2_9SPHN"/>
    <x v="424"/>
    <n v="661"/>
    <x v="4"/>
    <n v="28"/>
    <n v="160"/>
    <n v="16465"/>
    <s v="PF01590.25 GAF domain"/>
    <s v=" Sphingomonadales"/>
    <n v="133"/>
  </r>
  <r>
    <s v="A0A0Q4CPQ2_9SPHN"/>
    <x v="424"/>
    <n v="661"/>
    <x v="4"/>
    <n v="315"/>
    <n v="463"/>
    <n v="16465"/>
    <s v="PF01590.25 GAF domain"/>
    <s v=" Sphingomonadales"/>
    <n v="149"/>
  </r>
  <r>
    <s v="A0A0Q4CPQ2_9SPHN"/>
    <x v="424"/>
    <n v="661"/>
    <x v="0"/>
    <n v="478"/>
    <n v="557"/>
    <n v="1627"/>
    <s v="PF07536.13 HWE histidine kinase"/>
    <s v=" Sphingomonadales"/>
    <n v="80"/>
  </r>
  <r>
    <s v="A0A0Q4CPQ2_9SPHN"/>
    <x v="424"/>
    <n v="661"/>
    <x v="15"/>
    <n v="188"/>
    <n v="264"/>
    <n v="7301"/>
    <s v="PF13188.6 PAS domain"/>
    <s v=" Sphingomonadales"/>
    <n v="77"/>
  </r>
  <r>
    <s v="A0A0Q4CSP8_9SPHN"/>
    <x v="425"/>
    <n v="1148"/>
    <x v="10"/>
    <n v="22"/>
    <n v="197"/>
    <n v="4158"/>
    <s v="PF01339.16 CheB methylesterase"/>
    <s v=" Sphingomonadales"/>
    <n v="176"/>
  </r>
  <r>
    <s v="A0A0Q4CSP8_9SPHN"/>
    <x v="425"/>
    <n v="1148"/>
    <x v="11"/>
    <n v="283"/>
    <n v="476"/>
    <n v="4371"/>
    <s v="PF01739.17 CheR methyltransferase, SAM binding domain"/>
    <s v=" Sphingomonadales"/>
    <n v="194"/>
  </r>
  <r>
    <s v="A0A0Q4CSP8_9SPHN"/>
    <x v="425"/>
    <n v="1148"/>
    <x v="12"/>
    <n v="219"/>
    <n v="270"/>
    <n v="3657"/>
    <s v="PF03705.14 CheR methyltransferase, all-alpha domain"/>
    <s v=" Sphingomonadales"/>
    <n v="52"/>
  </r>
  <r>
    <s v="A0A0Q4CSP8_9SPHN"/>
    <x v="425"/>
    <n v="1148"/>
    <x v="0"/>
    <n v="960"/>
    <n v="1041"/>
    <n v="1627"/>
    <s v="PF07536.13 HWE histidine kinase"/>
    <s v=" Sphingomonadales"/>
    <n v="82"/>
  </r>
  <r>
    <s v="A0A0Q4CSP8_9SPHN"/>
    <x v="425"/>
    <n v="1148"/>
    <x v="14"/>
    <n v="714"/>
    <n v="820"/>
    <n v="1403"/>
    <s v="PF13596.5 PAS domain"/>
    <s v=" Sphingomonadales"/>
    <n v="107"/>
  </r>
  <r>
    <s v="A0A0Q4CSP8_9SPHN"/>
    <x v="425"/>
    <n v="1148"/>
    <x v="1"/>
    <n v="862"/>
    <n v="941"/>
    <n v="23723"/>
    <s v="PF08447.11 PAS fold"/>
    <s v=" Sphingomonadales"/>
    <n v="80"/>
  </r>
  <r>
    <s v="A0A0Q4FFK9_9SPHN"/>
    <x v="426"/>
    <n v="505"/>
    <x v="4"/>
    <n v="27"/>
    <n v="156"/>
    <n v="16465"/>
    <s v="PF01590.25 GAF domain"/>
    <s v=" Sphingomonadales"/>
    <n v="130"/>
  </r>
  <r>
    <s v="A0A0Q4FFK9_9SPHN"/>
    <x v="426"/>
    <n v="505"/>
    <x v="0"/>
    <n v="310"/>
    <n v="398"/>
    <n v="1627"/>
    <s v="PF07536.13 HWE histidine kinase"/>
    <s v=" Sphingomonadales"/>
    <n v="89"/>
  </r>
  <r>
    <s v="A0A0Q4FFK9_9SPHN"/>
    <x v="426"/>
    <n v="505"/>
    <x v="1"/>
    <n v="205"/>
    <n v="291"/>
    <n v="23723"/>
    <s v="PF08447.11 PAS fold"/>
    <s v=" Sphingomonadales"/>
    <n v="87"/>
  </r>
  <r>
    <s v="A0A0Q4IK98_9SPHN"/>
    <x v="427"/>
    <n v="854"/>
    <x v="4"/>
    <n v="148"/>
    <n v="314"/>
    <n v="16465"/>
    <s v="PF01590.25 GAF domain"/>
    <s v=" Sphingomonadales"/>
    <n v="167"/>
  </r>
  <r>
    <s v="A0A0Q4IK98_9SPHN"/>
    <x v="427"/>
    <n v="854"/>
    <x v="0"/>
    <n v="527"/>
    <n v="609"/>
    <n v="1627"/>
    <s v="PF07536.13 HWE histidine kinase"/>
    <s v=" Sphingomonadales"/>
    <n v="83"/>
  </r>
  <r>
    <s v="A0A0Q4IK98_9SPHN"/>
    <x v="427"/>
    <n v="854"/>
    <x v="7"/>
    <n v="18"/>
    <n v="125"/>
    <n v="1303"/>
    <s v="PF08446.10 PAS fold"/>
    <s v=" Sphingomonadales"/>
    <n v="108"/>
  </r>
  <r>
    <s v="A0A0Q4IK98_9SPHN"/>
    <x v="427"/>
    <n v="854"/>
    <x v="8"/>
    <n v="326"/>
    <n v="508"/>
    <n v="1430"/>
    <s v="PF00360.19 Phytochrome region"/>
    <s v=" Sphingomonadales"/>
    <n v="183"/>
  </r>
  <r>
    <s v="A0A0Q4J625_9SPHN"/>
    <x v="428"/>
    <n v="508"/>
    <x v="4"/>
    <n v="7"/>
    <n v="157"/>
    <n v="16465"/>
    <s v="PF01590.25 GAF domain"/>
    <s v=" Sphingomonadales"/>
    <n v="151"/>
  </r>
  <r>
    <s v="A0A0Q4J625_9SPHN"/>
    <x v="428"/>
    <n v="508"/>
    <x v="0"/>
    <n v="308"/>
    <n v="398"/>
    <n v="1627"/>
    <s v="PF07536.13 HWE histidine kinase"/>
    <s v=" Sphingomonadales"/>
    <n v="91"/>
  </r>
  <r>
    <s v="A0A0Q4J625_9SPHN"/>
    <x v="428"/>
    <n v="508"/>
    <x v="1"/>
    <n v="203"/>
    <n v="289"/>
    <n v="23723"/>
    <s v="PF08447.11 PAS fold"/>
    <s v=" Sphingomonadales"/>
    <n v="87"/>
  </r>
  <r>
    <s v="A0A0Q4JJ61_9SPHN"/>
    <x v="429"/>
    <n v="329"/>
    <x v="0"/>
    <n v="136"/>
    <n v="223"/>
    <n v="1627"/>
    <s v="PF07536.13 HWE histidine kinase"/>
    <s v=" Sphingomonadales"/>
    <n v="88"/>
  </r>
  <r>
    <s v="A0A0Q4JJ61_9SPHN"/>
    <x v="429"/>
    <n v="329"/>
    <x v="1"/>
    <n v="32"/>
    <n v="106"/>
    <n v="23723"/>
    <s v="PF08447.11 PAS fold"/>
    <s v=" Sphingomonadales"/>
    <n v="75"/>
  </r>
  <r>
    <s v="A0A0Q4JYC9_9SPHN"/>
    <x v="430"/>
    <n v="1149"/>
    <x v="10"/>
    <n v="23"/>
    <n v="198"/>
    <n v="4158"/>
    <s v="PF01339.16 CheB methylesterase"/>
    <s v=" Sphingomonadales"/>
    <n v="176"/>
  </r>
  <r>
    <s v="A0A0Q4JYC9_9SPHN"/>
    <x v="430"/>
    <n v="1149"/>
    <x v="11"/>
    <n v="284"/>
    <n v="477"/>
    <n v="4371"/>
    <s v="PF01739.17 CheR methyltransferase, SAM binding domain"/>
    <s v=" Sphingomonadales"/>
    <n v="194"/>
  </r>
  <r>
    <s v="A0A0Q4JYC9_9SPHN"/>
    <x v="430"/>
    <n v="1149"/>
    <x v="12"/>
    <n v="220"/>
    <n v="271"/>
    <n v="3657"/>
    <s v="PF03705.14 CheR methyltransferase, all-alpha domain"/>
    <s v=" Sphingomonadales"/>
    <n v="52"/>
  </r>
  <r>
    <s v="A0A0Q4JYC9_9SPHN"/>
    <x v="430"/>
    <n v="1149"/>
    <x v="0"/>
    <n v="961"/>
    <n v="1042"/>
    <n v="1627"/>
    <s v="PF07536.13 HWE histidine kinase"/>
    <s v=" Sphingomonadales"/>
    <n v="82"/>
  </r>
  <r>
    <s v="A0A0Q4JYC9_9SPHN"/>
    <x v="430"/>
    <n v="1149"/>
    <x v="14"/>
    <n v="715"/>
    <n v="821"/>
    <n v="1403"/>
    <s v="PF13596.5 PAS domain"/>
    <s v=" Sphingomonadales"/>
    <n v="107"/>
  </r>
  <r>
    <s v="A0A0Q4JYC9_9SPHN"/>
    <x v="430"/>
    <n v="1149"/>
    <x v="1"/>
    <n v="865"/>
    <n v="942"/>
    <n v="23723"/>
    <s v="PF08447.11 PAS fold"/>
    <s v=" Sphingomonadales"/>
    <n v="78"/>
  </r>
  <r>
    <s v="A0A0Q4KVE9_9SPHN"/>
    <x v="431"/>
    <n v="855"/>
    <x v="4"/>
    <n v="145"/>
    <n v="311"/>
    <n v="16465"/>
    <s v="PF01590.25 GAF domain"/>
    <s v=" Sphingomonadales"/>
    <n v="167"/>
  </r>
  <r>
    <s v="A0A0Q4KVE9_9SPHN"/>
    <x v="431"/>
    <n v="855"/>
    <x v="0"/>
    <n v="525"/>
    <n v="607"/>
    <n v="1627"/>
    <s v="PF07536.13 HWE histidine kinase"/>
    <s v=" Sphingomonadales"/>
    <n v="83"/>
  </r>
  <r>
    <s v="A0A0Q4KVE9_9SPHN"/>
    <x v="431"/>
    <n v="855"/>
    <x v="7"/>
    <n v="13"/>
    <n v="121"/>
    <n v="1303"/>
    <s v="PF08446.10 PAS fold"/>
    <s v=" Sphingomonadales"/>
    <n v="109"/>
  </r>
  <r>
    <s v="A0A0Q4KVE9_9SPHN"/>
    <x v="431"/>
    <n v="855"/>
    <x v="8"/>
    <n v="324"/>
    <n v="506"/>
    <n v="1430"/>
    <s v="PF00360.19 Phytochrome region"/>
    <s v=" Sphingomonadales"/>
    <n v="183"/>
  </r>
  <r>
    <s v="A0A0Q4KVE9_9SPHN"/>
    <x v="431"/>
    <n v="855"/>
    <x v="9"/>
    <n v="744"/>
    <n v="851"/>
    <n v="176760"/>
    <s v="PF00072.23 Response regulator receiver domain"/>
    <s v=" Sphingomonadales"/>
    <n v="108"/>
  </r>
  <r>
    <s v="A0A0Q4L6G3_9SPHN"/>
    <x v="432"/>
    <n v="496"/>
    <x v="0"/>
    <n v="310"/>
    <n v="392"/>
    <n v="1627"/>
    <s v="PF07536.13 HWE histidine kinase"/>
    <s v=" Sphingomonadales"/>
    <n v="83"/>
  </r>
  <r>
    <s v="A0A0Q4L6G3_9SPHN"/>
    <x v="432"/>
    <n v="496"/>
    <x v="1"/>
    <n v="204"/>
    <n v="291"/>
    <n v="23723"/>
    <s v="PF08447.11 PAS fold"/>
    <s v=" Sphingomonadales"/>
    <n v="88"/>
  </r>
  <r>
    <s v="A0A0Q4L6G3_9SPHN"/>
    <x v="432"/>
    <n v="496"/>
    <x v="2"/>
    <n v="45"/>
    <n v="151"/>
    <n v="27168"/>
    <s v="PF13426.6 PAS domain"/>
    <s v=" Sphingomonadales"/>
    <n v="107"/>
  </r>
  <r>
    <s v="A0A0Q4LG27_9SPHN"/>
    <x v="433"/>
    <n v="860"/>
    <x v="4"/>
    <n v="147"/>
    <n v="310"/>
    <n v="16465"/>
    <s v="PF01590.25 GAF domain"/>
    <s v=" Sphingomonadales"/>
    <n v="164"/>
  </r>
  <r>
    <s v="A0A0Q4LG27_9SPHN"/>
    <x v="433"/>
    <n v="860"/>
    <x v="0"/>
    <n v="524"/>
    <n v="606"/>
    <n v="1627"/>
    <s v="PF07536.13 HWE histidine kinase"/>
    <s v=" Sphingomonadales"/>
    <n v="83"/>
  </r>
  <r>
    <s v="A0A0Q4LG27_9SPHN"/>
    <x v="433"/>
    <n v="860"/>
    <x v="7"/>
    <n v="15"/>
    <n v="121"/>
    <n v="1303"/>
    <s v="PF08446.10 PAS fold"/>
    <s v=" Sphingomonadales"/>
    <n v="107"/>
  </r>
  <r>
    <s v="A0A0Q4LG27_9SPHN"/>
    <x v="433"/>
    <n v="860"/>
    <x v="8"/>
    <n v="323"/>
    <n v="505"/>
    <n v="1430"/>
    <s v="PF00360.19 Phytochrome region"/>
    <s v=" Sphingomonadales"/>
    <n v="183"/>
  </r>
  <r>
    <s v="A0A0Q4LG27_9SPHN"/>
    <x v="433"/>
    <n v="860"/>
    <x v="9"/>
    <n v="745"/>
    <n v="852"/>
    <n v="176760"/>
    <s v="PF00072.23 Response regulator receiver domain"/>
    <s v=" Sphingomonadales"/>
    <n v="108"/>
  </r>
  <r>
    <s v="A0A0Q4LGD4_9SPHN"/>
    <x v="434"/>
    <n v="499"/>
    <x v="4"/>
    <n v="22"/>
    <n v="151"/>
    <n v="16465"/>
    <s v="PF01590.25 GAF domain"/>
    <s v=" Sphingomonadales"/>
    <n v="130"/>
  </r>
  <r>
    <s v="A0A0Q4LGD4_9SPHN"/>
    <x v="434"/>
    <n v="499"/>
    <x v="0"/>
    <n v="305"/>
    <n v="393"/>
    <n v="1627"/>
    <s v="PF07536.13 HWE histidine kinase"/>
    <s v=" Sphingomonadales"/>
    <n v="89"/>
  </r>
  <r>
    <s v="A0A0Q4LGD4_9SPHN"/>
    <x v="434"/>
    <n v="499"/>
    <x v="1"/>
    <n v="200"/>
    <n v="286"/>
    <n v="23723"/>
    <s v="PF08447.11 PAS fold"/>
    <s v=" Sphingomonadales"/>
    <n v="87"/>
  </r>
  <r>
    <s v="A0A0Q4WYT3_9RHIZ"/>
    <x v="435"/>
    <n v="917"/>
    <x v="13"/>
    <n v="26"/>
    <n v="161"/>
    <n v="17090"/>
    <s v="PF13185.5 GAF domain"/>
    <s v=" Rhizobiales"/>
    <n v="136"/>
  </r>
  <r>
    <s v="A0A0Q4WYT3_9RHIZ"/>
    <x v="435"/>
    <n v="917"/>
    <x v="13"/>
    <n v="563"/>
    <n v="703"/>
    <n v="17090"/>
    <s v="PF13185.5 GAF domain"/>
    <s v=" Rhizobiales"/>
    <n v="141"/>
  </r>
  <r>
    <s v="A0A0Q4WYT3_9RHIZ"/>
    <x v="435"/>
    <n v="917"/>
    <x v="0"/>
    <n v="717"/>
    <n v="798"/>
    <n v="1627"/>
    <s v="PF07536.13 HWE histidine kinase"/>
    <s v=" Rhizobiales"/>
    <n v="82"/>
  </r>
  <r>
    <s v="A0A0Q4WYT3_9RHIZ"/>
    <x v="435"/>
    <n v="917"/>
    <x v="6"/>
    <n v="308"/>
    <n v="418"/>
    <n v="23651"/>
    <s v="PF08448.9 PAS fold"/>
    <s v=" Rhizobiales"/>
    <n v="111"/>
  </r>
  <r>
    <s v="A0A0Q4WYT3_9RHIZ"/>
    <x v="435"/>
    <n v="917"/>
    <x v="15"/>
    <n v="428"/>
    <n v="503"/>
    <n v="7301"/>
    <s v="PF13188.6 PAS domain"/>
    <s v=" Rhizobiales"/>
    <n v="76"/>
  </r>
  <r>
    <s v="A0A0Q4WYT3_9RHIZ"/>
    <x v="435"/>
    <n v="917"/>
    <x v="2"/>
    <n v="185"/>
    <n v="289"/>
    <n v="27168"/>
    <s v="PF13426.6 PAS domain"/>
    <s v=" Rhizobiales"/>
    <n v="105"/>
  </r>
  <r>
    <s v="A0A0Q4X242_9RHIZ"/>
    <x v="436"/>
    <n v="754"/>
    <x v="0"/>
    <n v="531"/>
    <n v="617"/>
    <n v="1627"/>
    <s v="PF07536.13 HWE histidine kinase"/>
    <s v=" Rhizobiales"/>
    <n v="87"/>
  </r>
  <r>
    <s v="A0A0Q4X242_9RHIZ"/>
    <x v="436"/>
    <n v="754"/>
    <x v="1"/>
    <n v="426"/>
    <n v="512"/>
    <n v="23723"/>
    <s v="PF08447.11 PAS fold"/>
    <s v=" Rhizobiales"/>
    <n v="87"/>
  </r>
  <r>
    <s v="A0A0Q4X8Z2_9RHIZ"/>
    <x v="437"/>
    <n v="355"/>
    <x v="0"/>
    <n v="151"/>
    <n v="234"/>
    <n v="1627"/>
    <s v="PF07536.13 HWE histidine kinase"/>
    <s v=" Rhizobiales"/>
    <n v="84"/>
  </r>
  <r>
    <s v="A0A0Q4X8Z2_9RHIZ"/>
    <x v="437"/>
    <n v="355"/>
    <x v="5"/>
    <n v="17"/>
    <n v="135"/>
    <n v="21613"/>
    <s v="PF00989.24 PAS fold"/>
    <s v=" Rhizobiales"/>
    <n v="119"/>
  </r>
  <r>
    <s v="A0A0Q4XB91_9RHIZ"/>
    <x v="438"/>
    <n v="325"/>
    <x v="0"/>
    <n v="140"/>
    <n v="224"/>
    <n v="1627"/>
    <s v="PF07536.13 HWE histidine kinase"/>
    <s v=" Rhizobiales"/>
    <n v="85"/>
  </r>
  <r>
    <s v="A0A0Q4XC98_9RHIZ"/>
    <x v="439"/>
    <n v="746"/>
    <x v="4"/>
    <n v="399"/>
    <n v="536"/>
    <n v="16465"/>
    <s v="PF01590.25 GAF domain"/>
    <s v=" Rhizobiales"/>
    <n v="138"/>
  </r>
  <r>
    <s v="A0A0Q4XC98_9RHIZ"/>
    <x v="439"/>
    <n v="746"/>
    <x v="0"/>
    <n v="551"/>
    <n v="633"/>
    <n v="1627"/>
    <s v="PF07536.13 HWE histidine kinase"/>
    <s v=" Rhizobiales"/>
    <n v="83"/>
  </r>
  <r>
    <s v="A0A0Q4XC98_9RHIZ"/>
    <x v="439"/>
    <n v="746"/>
    <x v="5"/>
    <n v="261"/>
    <n v="372"/>
    <n v="21613"/>
    <s v="PF00989.24 PAS fold"/>
    <s v=" Rhizobiales"/>
    <n v="112"/>
  </r>
  <r>
    <s v="A0A0Q4XC98_9RHIZ"/>
    <x v="439"/>
    <n v="746"/>
    <x v="1"/>
    <n v="31"/>
    <n v="121"/>
    <n v="23723"/>
    <s v="PF08447.11 PAS fold"/>
    <s v=" Rhizobiales"/>
    <n v="91"/>
  </r>
  <r>
    <s v="A0A0Q4XC98_9RHIZ"/>
    <x v="439"/>
    <n v="746"/>
    <x v="1"/>
    <n v="161"/>
    <n v="250"/>
    <n v="23723"/>
    <s v="PF08447.11 PAS fold"/>
    <s v=" Rhizobiales"/>
    <n v="90"/>
  </r>
  <r>
    <s v="A0A0Q4XDI4_9RHIZ"/>
    <x v="440"/>
    <n v="633"/>
    <x v="4"/>
    <n v="286"/>
    <n v="425"/>
    <n v="16465"/>
    <s v="PF01590.25 GAF domain"/>
    <s v=" Rhizobiales"/>
    <n v="140"/>
  </r>
  <r>
    <s v="A0A0Q4XDI4_9RHIZ"/>
    <x v="440"/>
    <n v="633"/>
    <x v="0"/>
    <n v="440"/>
    <n v="522"/>
    <n v="1627"/>
    <s v="PF07536.13 HWE histidine kinase"/>
    <s v=" Rhizobiales"/>
    <n v="83"/>
  </r>
  <r>
    <s v="A0A0Q4XDI4_9RHIZ"/>
    <x v="440"/>
    <n v="633"/>
    <x v="1"/>
    <n v="50"/>
    <n v="139"/>
    <n v="23723"/>
    <s v="PF08447.11 PAS fold"/>
    <s v=" Rhizobiales"/>
    <n v="90"/>
  </r>
  <r>
    <s v="A0A0Q4XDI4_9RHIZ"/>
    <x v="440"/>
    <n v="633"/>
    <x v="6"/>
    <n v="156"/>
    <n v="266"/>
    <n v="23651"/>
    <s v="PF08448.9 PAS fold"/>
    <s v=" Rhizobiales"/>
    <n v="111"/>
  </r>
  <r>
    <s v="A0A0Q4XDR1_9RHIZ"/>
    <x v="441"/>
    <n v="333"/>
    <x v="0"/>
    <n v="140"/>
    <n v="227"/>
    <n v="1627"/>
    <s v="PF07536.13 HWE histidine kinase"/>
    <s v=" Rhizobiales"/>
    <n v="88"/>
  </r>
  <r>
    <s v="A0A0Q4XDR1_9RHIZ"/>
    <x v="441"/>
    <n v="333"/>
    <x v="1"/>
    <n v="36"/>
    <n v="117"/>
    <n v="23723"/>
    <s v="PF08447.11 PAS fold"/>
    <s v=" Rhizobiales"/>
    <n v="82"/>
  </r>
  <r>
    <s v="A0A0Q4XDU9_9RHIZ"/>
    <x v="442"/>
    <n v="346"/>
    <x v="0"/>
    <n v="151"/>
    <n v="233"/>
    <n v="1627"/>
    <s v="PF07536.13 HWE histidine kinase"/>
    <s v=" Rhizobiales"/>
    <n v="83"/>
  </r>
  <r>
    <s v="A0A0Q4XEU4_9RHIZ"/>
    <x v="443"/>
    <n v="714"/>
    <x v="0"/>
    <n v="500"/>
    <n v="586"/>
    <n v="1627"/>
    <s v="PF07536.13 HWE histidine kinase"/>
    <s v=" Rhizobiales"/>
    <n v="87"/>
  </r>
  <r>
    <s v="A0A0Q4XEU4_9RHIZ"/>
    <x v="443"/>
    <n v="714"/>
    <x v="1"/>
    <n v="395"/>
    <n v="481"/>
    <n v="23723"/>
    <s v="PF08447.11 PAS fold"/>
    <s v=" Rhizobiales"/>
    <n v="87"/>
  </r>
  <r>
    <s v="A0A0Q4XHB5_9RHIZ"/>
    <x v="444"/>
    <n v="346"/>
    <x v="0"/>
    <n v="151"/>
    <n v="233"/>
    <n v="1627"/>
    <s v="PF07536.13 HWE histidine kinase"/>
    <s v=" Rhizobiales"/>
    <n v="83"/>
  </r>
  <r>
    <s v="A0A0Q4XJL1_9RHIZ"/>
    <x v="445"/>
    <n v="852"/>
    <x v="4"/>
    <n v="148"/>
    <n v="312"/>
    <n v="16465"/>
    <s v="PF01590.25 GAF domain"/>
    <s v=" Rhizobiales"/>
    <n v="165"/>
  </r>
  <r>
    <s v="A0A0Q4XJL1_9RHIZ"/>
    <x v="445"/>
    <n v="852"/>
    <x v="0"/>
    <n v="526"/>
    <n v="608"/>
    <n v="1627"/>
    <s v="PF07536.13 HWE histidine kinase"/>
    <s v=" Rhizobiales"/>
    <n v="83"/>
  </r>
  <r>
    <s v="A0A0Q4XJL1_9RHIZ"/>
    <x v="445"/>
    <n v="852"/>
    <x v="7"/>
    <n v="17"/>
    <n v="124"/>
    <n v="1303"/>
    <s v="PF08446.10 PAS fold"/>
    <s v=" Rhizobiales"/>
    <n v="108"/>
  </r>
  <r>
    <s v="A0A0Q4XJL1_9RHIZ"/>
    <x v="445"/>
    <n v="852"/>
    <x v="8"/>
    <n v="325"/>
    <n v="507"/>
    <n v="1430"/>
    <s v="PF00360.19 Phytochrome region"/>
    <s v=" Rhizobiales"/>
    <n v="183"/>
  </r>
  <r>
    <s v="A0A0Q4XJL1_9RHIZ"/>
    <x v="445"/>
    <n v="852"/>
    <x v="9"/>
    <n v="740"/>
    <n v="847"/>
    <n v="176760"/>
    <s v="PF00072.23 Response regulator receiver domain"/>
    <s v=" Rhizobiales"/>
    <n v="108"/>
  </r>
  <r>
    <s v="A0A0Q4XJM2_9RHIZ"/>
    <x v="446"/>
    <n v="371"/>
    <x v="0"/>
    <n v="166"/>
    <n v="249"/>
    <n v="1627"/>
    <s v="PF07536.13 HWE histidine kinase"/>
    <s v=" Rhizobiales"/>
    <n v="84"/>
  </r>
  <r>
    <s v="A0A0Q4XJM2_9RHIZ"/>
    <x v="446"/>
    <n v="371"/>
    <x v="2"/>
    <n v="42"/>
    <n v="152"/>
    <n v="27168"/>
    <s v="PF13426.6 PAS domain"/>
    <s v=" Rhizobiales"/>
    <n v="111"/>
  </r>
  <r>
    <s v="A0A0Q4XME7_9RHIZ"/>
    <x v="447"/>
    <n v="634"/>
    <x v="4"/>
    <n v="35"/>
    <n v="168"/>
    <n v="16465"/>
    <s v="PF01590.25 GAF domain"/>
    <s v=" Rhizobiales"/>
    <n v="134"/>
  </r>
  <r>
    <s v="A0A0Q4XME7_9RHIZ"/>
    <x v="447"/>
    <n v="634"/>
    <x v="0"/>
    <n v="440"/>
    <n v="528"/>
    <n v="1627"/>
    <s v="PF07536.13 HWE histidine kinase"/>
    <s v=" Rhizobiales"/>
    <n v="89"/>
  </r>
  <r>
    <s v="A0A0Q4XME7_9RHIZ"/>
    <x v="447"/>
    <n v="634"/>
    <x v="1"/>
    <n v="211"/>
    <n v="297"/>
    <n v="23723"/>
    <s v="PF08447.11 PAS fold"/>
    <s v=" Rhizobiales"/>
    <n v="87"/>
  </r>
  <r>
    <s v="A0A0Q4XME7_9RHIZ"/>
    <x v="447"/>
    <n v="634"/>
    <x v="6"/>
    <n v="317"/>
    <n v="429"/>
    <n v="23651"/>
    <s v="PF08448.9 PAS fold"/>
    <s v=" Rhizobiales"/>
    <n v="113"/>
  </r>
  <r>
    <s v="A0A0Q4XMQ1_9RHIZ"/>
    <x v="448"/>
    <n v="555"/>
    <x v="0"/>
    <n v="352"/>
    <n v="440"/>
    <n v="1627"/>
    <s v="PF07536.13 HWE histidine kinase"/>
    <s v=" Rhizobiales"/>
    <n v="89"/>
  </r>
  <r>
    <s v="A0A0Q4XMQ1_9RHIZ"/>
    <x v="448"/>
    <n v="555"/>
    <x v="1"/>
    <n v="113"/>
    <n v="201"/>
    <n v="23723"/>
    <s v="PF08447.11 PAS fold"/>
    <s v=" Rhizobiales"/>
    <n v="89"/>
  </r>
  <r>
    <s v="A0A0Q4XMQ1_9RHIZ"/>
    <x v="448"/>
    <n v="555"/>
    <x v="1"/>
    <n v="242"/>
    <n v="333"/>
    <n v="23723"/>
    <s v="PF08447.11 PAS fold"/>
    <s v=" Rhizobiales"/>
    <n v="92"/>
  </r>
  <r>
    <s v="A0A0Q4XNJ2_9RHIZ"/>
    <x v="449"/>
    <n v="325"/>
    <x v="0"/>
    <n v="140"/>
    <n v="223"/>
    <n v="1627"/>
    <s v="PF07536.13 HWE histidine kinase"/>
    <s v=" Rhizobiales"/>
    <n v="84"/>
  </r>
  <r>
    <s v="A0A0Q4XPB8_9RHIZ"/>
    <x v="450"/>
    <n v="998"/>
    <x v="4"/>
    <n v="5"/>
    <n v="153"/>
    <n v="16465"/>
    <s v="PF01590.25 GAF domain"/>
    <s v=" Rhizobiales"/>
    <n v="149"/>
  </r>
  <r>
    <s v="A0A0Q4XPB8_9RHIZ"/>
    <x v="450"/>
    <n v="998"/>
    <x v="0"/>
    <n v="799"/>
    <n v="881"/>
    <n v="1627"/>
    <s v="PF07536.13 HWE histidine kinase"/>
    <s v=" Rhizobiales"/>
    <n v="83"/>
  </r>
  <r>
    <s v="A0A0Q4XPB8_9RHIZ"/>
    <x v="450"/>
    <n v="998"/>
    <x v="5"/>
    <n v="167"/>
    <n v="280"/>
    <n v="21613"/>
    <s v="PF00989.24 PAS fold"/>
    <s v=" Rhizobiales"/>
    <n v="114"/>
  </r>
  <r>
    <s v="A0A0Q4XPB8_9RHIZ"/>
    <x v="450"/>
    <n v="998"/>
    <x v="1"/>
    <n v="317"/>
    <n v="403"/>
    <n v="23723"/>
    <s v="PF08447.11 PAS fold"/>
    <s v=" Rhizobiales"/>
    <n v="87"/>
  </r>
  <r>
    <s v="A0A0Q4XPB8_9RHIZ"/>
    <x v="450"/>
    <n v="998"/>
    <x v="1"/>
    <n v="436"/>
    <n v="522"/>
    <n v="23723"/>
    <s v="PF08447.11 PAS fold"/>
    <s v=" Rhizobiales"/>
    <n v="87"/>
  </r>
  <r>
    <s v="A0A0Q4XPB8_9RHIZ"/>
    <x v="450"/>
    <n v="998"/>
    <x v="1"/>
    <n v="562"/>
    <n v="651"/>
    <n v="23723"/>
    <s v="PF08447.11 PAS fold"/>
    <s v=" Rhizobiales"/>
    <n v="90"/>
  </r>
  <r>
    <s v="A0A0Q4XPB8_9RHIZ"/>
    <x v="450"/>
    <n v="998"/>
    <x v="1"/>
    <n v="691"/>
    <n v="780"/>
    <n v="23723"/>
    <s v="PF08447.11 PAS fold"/>
    <s v=" Rhizobiales"/>
    <n v="90"/>
  </r>
  <r>
    <s v="A0A0Q4XPJ1_9RHIZ"/>
    <x v="451"/>
    <n v="342"/>
    <x v="0"/>
    <n v="147"/>
    <n v="229"/>
    <n v="1627"/>
    <s v="PF07536.13 HWE histidine kinase"/>
    <s v=" Rhizobiales"/>
    <n v="83"/>
  </r>
  <r>
    <s v="A0A0Q4XPJ1_9RHIZ"/>
    <x v="451"/>
    <n v="342"/>
    <x v="2"/>
    <n v="25"/>
    <n v="133"/>
    <n v="27168"/>
    <s v="PF13426.6 PAS domain"/>
    <s v=" Rhizobiales"/>
    <n v="109"/>
  </r>
  <r>
    <s v="A0A0Q4XQ72_9RHIZ"/>
    <x v="452"/>
    <n v="225"/>
    <x v="0"/>
    <n v="7"/>
    <n v="89"/>
    <n v="1627"/>
    <s v="PF07536.13 HWE histidine kinase"/>
    <s v=" Rhizobiales"/>
    <n v="83"/>
  </r>
  <r>
    <s v="A0A0Q4XRM7_9RHIZ"/>
    <x v="453"/>
    <n v="1135"/>
    <x v="4"/>
    <n v="27"/>
    <n v="161"/>
    <n v="16465"/>
    <s v="PF01590.25 GAF domain"/>
    <s v=" Rhizobiales"/>
    <n v="135"/>
  </r>
  <r>
    <s v="A0A0Q4XRM7_9RHIZ"/>
    <x v="453"/>
    <n v="1135"/>
    <x v="4"/>
    <n v="788"/>
    <n v="927"/>
    <n v="16465"/>
    <s v="PF01590.25 GAF domain"/>
    <s v=" Rhizobiales"/>
    <n v="140"/>
  </r>
  <r>
    <s v="A0A0Q4XRM7_9RHIZ"/>
    <x v="453"/>
    <n v="1135"/>
    <x v="13"/>
    <n v="205"/>
    <n v="335"/>
    <n v="17090"/>
    <s v="PF13185.5 GAF domain"/>
    <s v=" Rhizobiales"/>
    <n v="131"/>
  </r>
  <r>
    <s v="A0A0Q4XRM7_9RHIZ"/>
    <x v="453"/>
    <n v="1135"/>
    <x v="13"/>
    <n v="489"/>
    <n v="638"/>
    <n v="17090"/>
    <s v="PF13185.5 GAF domain"/>
    <s v=" Rhizobiales"/>
    <n v="150"/>
  </r>
  <r>
    <s v="A0A0Q4XRM7_9RHIZ"/>
    <x v="453"/>
    <n v="1135"/>
    <x v="0"/>
    <n v="942"/>
    <n v="1023"/>
    <n v="1627"/>
    <s v="PF07536.13 HWE histidine kinase"/>
    <s v=" Rhizobiales"/>
    <n v="82"/>
  </r>
  <r>
    <s v="A0A0Q4XRM7_9RHIZ"/>
    <x v="453"/>
    <n v="1135"/>
    <x v="5"/>
    <n v="352"/>
    <n v="465"/>
    <n v="21613"/>
    <s v="PF00989.24 PAS fold"/>
    <s v=" Rhizobiales"/>
    <n v="114"/>
  </r>
  <r>
    <s v="A0A0Q4XSM5_9RHIZ"/>
    <x v="454"/>
    <n v="489"/>
    <x v="0"/>
    <n v="297"/>
    <n v="379"/>
    <n v="1627"/>
    <s v="PF07536.13 HWE histidine kinase"/>
    <s v=" Rhizobiales"/>
    <n v="83"/>
  </r>
  <r>
    <s v="A0A0Q4XSM5_9RHIZ"/>
    <x v="454"/>
    <n v="489"/>
    <x v="1"/>
    <n v="191"/>
    <n v="278"/>
    <n v="23723"/>
    <s v="PF08447.11 PAS fold"/>
    <s v=" Rhizobiales"/>
    <n v="88"/>
  </r>
  <r>
    <s v="A0A0Q4XSM5_9RHIZ"/>
    <x v="454"/>
    <n v="489"/>
    <x v="2"/>
    <n v="32"/>
    <n v="138"/>
    <n v="27168"/>
    <s v="PF13426.6 PAS domain"/>
    <s v=" Rhizobiales"/>
    <n v="107"/>
  </r>
  <r>
    <s v="A0A0Q4XTH6_9RHIZ"/>
    <x v="455"/>
    <n v="966"/>
    <x v="13"/>
    <n v="42"/>
    <n v="180"/>
    <n v="17090"/>
    <s v="PF13185.5 GAF domain"/>
    <s v=" Rhizobiales"/>
    <n v="139"/>
  </r>
  <r>
    <s v="A0A0Q4XTH6_9RHIZ"/>
    <x v="455"/>
    <n v="966"/>
    <x v="0"/>
    <n v="763"/>
    <n v="845"/>
    <n v="1627"/>
    <s v="PF07536.13 HWE histidine kinase"/>
    <s v=" Rhizobiales"/>
    <n v="83"/>
  </r>
  <r>
    <s v="A0A0Q4XTH6_9RHIZ"/>
    <x v="455"/>
    <n v="966"/>
    <x v="1"/>
    <n v="413"/>
    <n v="486"/>
    <n v="23723"/>
    <s v="PF08447.11 PAS fold"/>
    <s v=" Rhizobiales"/>
    <n v="74"/>
  </r>
  <r>
    <s v="A0A0Q4XTH6_9RHIZ"/>
    <x v="455"/>
    <n v="966"/>
    <x v="1"/>
    <n v="655"/>
    <n v="743"/>
    <n v="23723"/>
    <s v="PF08447.11 PAS fold"/>
    <s v=" Rhizobiales"/>
    <n v="89"/>
  </r>
  <r>
    <s v="A0A0Q4XTZ4_9RHIZ"/>
    <x v="456"/>
    <n v="566"/>
    <x v="23"/>
    <n v="302"/>
    <n v="350"/>
    <n v="30975"/>
    <s v="PF00672.24 HAMP domain"/>
    <s v=" Rhizobiales"/>
    <n v="49"/>
  </r>
  <r>
    <s v="A0A0Q4XTZ4_9RHIZ"/>
    <x v="456"/>
    <n v="566"/>
    <x v="0"/>
    <n v="375"/>
    <n v="452"/>
    <n v="1627"/>
    <s v="PF07536.13 HWE histidine kinase"/>
    <s v=" Rhizobiales"/>
    <n v="78"/>
  </r>
  <r>
    <s v="A0A0Q4XTZ4_9RHIZ"/>
    <x v="456"/>
    <n v="566"/>
    <x v="17"/>
    <n v="27"/>
    <n v="262"/>
    <n v="9586"/>
    <s v="PF02743.17 Cache domain"/>
    <s v=" Rhizobiales"/>
    <n v="236"/>
  </r>
  <r>
    <s v="A0A0Q4XUL0_9RHIZ"/>
    <x v="457"/>
    <n v="489"/>
    <x v="0"/>
    <n v="297"/>
    <n v="379"/>
    <n v="1627"/>
    <s v="PF07536.13 HWE histidine kinase"/>
    <s v=" Rhizobiales"/>
    <n v="83"/>
  </r>
  <r>
    <s v="A0A0Q4XUL0_9RHIZ"/>
    <x v="457"/>
    <n v="489"/>
    <x v="1"/>
    <n v="191"/>
    <n v="278"/>
    <n v="23723"/>
    <s v="PF08447.11 PAS fold"/>
    <s v=" Rhizobiales"/>
    <n v="88"/>
  </r>
  <r>
    <s v="A0A0Q4XUL0_9RHIZ"/>
    <x v="457"/>
    <n v="489"/>
    <x v="2"/>
    <n v="33"/>
    <n v="138"/>
    <n v="27168"/>
    <s v="PF13426.6 PAS domain"/>
    <s v=" Rhizobiales"/>
    <n v="106"/>
  </r>
  <r>
    <s v="A0A0Q4XY52_9RHIZ"/>
    <x v="458"/>
    <n v="924"/>
    <x v="4"/>
    <n v="29"/>
    <n v="160"/>
    <n v="16465"/>
    <s v="PF01590.25 GAF domain"/>
    <s v=" Rhizobiales"/>
    <n v="132"/>
  </r>
  <r>
    <s v="A0A0Q4XY52_9RHIZ"/>
    <x v="458"/>
    <n v="924"/>
    <x v="4"/>
    <n v="578"/>
    <n v="717"/>
    <n v="16465"/>
    <s v="PF01590.25 GAF domain"/>
    <s v=" Rhizobiales"/>
    <n v="140"/>
  </r>
  <r>
    <s v="A0A0Q4XY52_9RHIZ"/>
    <x v="458"/>
    <n v="924"/>
    <x v="0"/>
    <n v="732"/>
    <n v="813"/>
    <n v="1627"/>
    <s v="PF07536.13 HWE histidine kinase"/>
    <s v=" Rhizobiales"/>
    <n v="82"/>
  </r>
  <r>
    <s v="A0A0Q4XY52_9RHIZ"/>
    <x v="458"/>
    <n v="924"/>
    <x v="5"/>
    <n v="302"/>
    <n v="418"/>
    <n v="21613"/>
    <s v="PF00989.24 PAS fold"/>
    <s v=" Rhizobiales"/>
    <n v="117"/>
  </r>
  <r>
    <s v="A0A0Q4XY52_9RHIZ"/>
    <x v="458"/>
    <n v="924"/>
    <x v="1"/>
    <n v="456"/>
    <n v="550"/>
    <n v="23723"/>
    <s v="PF08447.11 PAS fold"/>
    <s v=" Rhizobiales"/>
    <n v="95"/>
  </r>
  <r>
    <s v="A0A0Q4XY52_9RHIZ"/>
    <x v="458"/>
    <n v="924"/>
    <x v="2"/>
    <n v="185"/>
    <n v="289"/>
    <n v="27168"/>
    <s v="PF13426.6 PAS domain"/>
    <s v=" Rhizobiales"/>
    <n v="105"/>
  </r>
  <r>
    <s v="A0A0Q4Y4Z7_9RHIZ"/>
    <x v="459"/>
    <n v="229"/>
    <x v="0"/>
    <n v="19"/>
    <n v="101"/>
    <n v="1627"/>
    <s v="PF07536.13 HWE histidine kinase"/>
    <s v=" Rhizobiales"/>
    <n v="83"/>
  </r>
  <r>
    <s v="A0A0Q4Y8J4_9RHIZ"/>
    <x v="460"/>
    <n v="586"/>
    <x v="0"/>
    <n v="384"/>
    <n v="471"/>
    <n v="1627"/>
    <s v="PF07536.13 HWE histidine kinase"/>
    <s v=" Rhizobiales"/>
    <n v="88"/>
  </r>
  <r>
    <s v="A0A0Q4Y8J4_9RHIZ"/>
    <x v="460"/>
    <n v="586"/>
    <x v="1"/>
    <n v="274"/>
    <n v="365"/>
    <n v="23723"/>
    <s v="PF08447.11 PAS fold"/>
    <s v=" Rhizobiales"/>
    <n v="92"/>
  </r>
  <r>
    <s v="A0A0Q4Y8J4_9RHIZ"/>
    <x v="460"/>
    <n v="586"/>
    <x v="15"/>
    <n v="22"/>
    <n v="88"/>
    <n v="7301"/>
    <s v="PF13188.6 PAS domain"/>
    <s v=" Rhizobiales"/>
    <n v="67"/>
  </r>
  <r>
    <s v="A0A0Q5CRV0_9RHIZ"/>
    <x v="461"/>
    <n v="598"/>
    <x v="0"/>
    <n v="405"/>
    <n v="487"/>
    <n v="1627"/>
    <s v="PF07536.13 HWE histidine kinase"/>
    <s v=" Rhizobiales"/>
    <n v="83"/>
  </r>
  <r>
    <s v="A0A0Q5CRV0_9RHIZ"/>
    <x v="461"/>
    <n v="598"/>
    <x v="1"/>
    <n v="169"/>
    <n v="255"/>
    <n v="23723"/>
    <s v="PF08447.11 PAS fold"/>
    <s v=" Rhizobiales"/>
    <n v="87"/>
  </r>
  <r>
    <s v="A0A0Q5CRV0_9RHIZ"/>
    <x v="461"/>
    <n v="598"/>
    <x v="1"/>
    <n v="296"/>
    <n v="386"/>
    <n v="23723"/>
    <s v="PF08447.11 PAS fold"/>
    <s v=" Rhizobiales"/>
    <n v="91"/>
  </r>
  <r>
    <s v="A0A0Q5CRV0_9RHIZ"/>
    <x v="461"/>
    <n v="598"/>
    <x v="6"/>
    <n v="26"/>
    <n v="136"/>
    <n v="23651"/>
    <s v="PF08448.9 PAS fold"/>
    <s v=" Rhizobiales"/>
    <n v="111"/>
  </r>
  <r>
    <s v="A0A0Q5CS61_9RHIZ"/>
    <x v="462"/>
    <n v="331"/>
    <x v="0"/>
    <n v="138"/>
    <n v="225"/>
    <n v="1627"/>
    <s v="PF07536.13 HWE histidine kinase"/>
    <s v=" Rhizobiales"/>
    <n v="88"/>
  </r>
  <r>
    <s v="A0A0Q5CS61_9RHIZ"/>
    <x v="462"/>
    <n v="331"/>
    <x v="1"/>
    <n v="34"/>
    <n v="119"/>
    <n v="23723"/>
    <s v="PF08447.11 PAS fold"/>
    <s v=" Rhizobiales"/>
    <n v="86"/>
  </r>
  <r>
    <s v="A0A0Q5CUS5_9RHIZ"/>
    <x v="463"/>
    <n v="493"/>
    <x v="0"/>
    <n v="301"/>
    <n v="383"/>
    <n v="1627"/>
    <s v="PF07536.13 HWE histidine kinase"/>
    <s v=" Rhizobiales"/>
    <n v="83"/>
  </r>
  <r>
    <s v="A0A0Q5CUS5_9RHIZ"/>
    <x v="463"/>
    <n v="493"/>
    <x v="6"/>
    <n v="47"/>
    <n v="158"/>
    <n v="23651"/>
    <s v="PF08448.9 PAS fold"/>
    <s v=" Rhizobiales"/>
    <n v="112"/>
  </r>
  <r>
    <s v="A0A0Q5CUS5_9RHIZ"/>
    <x v="463"/>
    <n v="493"/>
    <x v="6"/>
    <n v="174"/>
    <n v="290"/>
    <n v="23651"/>
    <s v="PF08448.9 PAS fold"/>
    <s v=" Rhizobiales"/>
    <n v="117"/>
  </r>
  <r>
    <s v="A0A0Q5CWZ1_9RHIZ"/>
    <x v="464"/>
    <n v="350"/>
    <x v="0"/>
    <n v="158"/>
    <n v="240"/>
    <n v="1627"/>
    <s v="PF07536.13 HWE histidine kinase"/>
    <s v=" Rhizobiales"/>
    <n v="83"/>
  </r>
  <r>
    <s v="A0A0Q5CWZ1_9RHIZ"/>
    <x v="464"/>
    <n v="350"/>
    <x v="9"/>
    <n v="22"/>
    <n v="133"/>
    <n v="176760"/>
    <s v="PF00072.23 Response regulator receiver domain"/>
    <s v=" Rhizobiales"/>
    <n v="112"/>
  </r>
  <r>
    <s v="A0A0Q5D0Z1_9RHIZ"/>
    <x v="465"/>
    <n v="351"/>
    <x v="0"/>
    <n v="154"/>
    <n v="234"/>
    <n v="1627"/>
    <s v="PF07536.13 HWE histidine kinase"/>
    <s v=" Rhizobiales"/>
    <n v="81"/>
  </r>
  <r>
    <s v="A0A0Q5D0Z1_9RHIZ"/>
    <x v="465"/>
    <n v="351"/>
    <x v="6"/>
    <n v="35"/>
    <n v="141"/>
    <n v="23651"/>
    <s v="PF08448.9 PAS fold"/>
    <s v=" Rhizobiales"/>
    <n v="107"/>
  </r>
  <r>
    <s v="A0A0Q5D2K0_9RHIZ"/>
    <x v="466"/>
    <n v="501"/>
    <x v="0"/>
    <n v="306"/>
    <n v="388"/>
    <n v="1627"/>
    <s v="PF07536.13 HWE histidine kinase"/>
    <s v=" Rhizobiales"/>
    <n v="83"/>
  </r>
  <r>
    <s v="A0A0Q5D2K0_9RHIZ"/>
    <x v="466"/>
    <n v="501"/>
    <x v="6"/>
    <n v="52"/>
    <n v="164"/>
    <n v="23651"/>
    <s v="PF08448.9 PAS fold"/>
    <s v=" Rhizobiales"/>
    <n v="113"/>
  </r>
  <r>
    <s v="A0A0Q5D2K0_9RHIZ"/>
    <x v="466"/>
    <n v="501"/>
    <x v="6"/>
    <n v="180"/>
    <n v="295"/>
    <n v="23651"/>
    <s v="PF08448.9 PAS fold"/>
    <s v=" Rhizobiales"/>
    <n v="116"/>
  </r>
  <r>
    <s v="A0A0Q5D440_9RHIZ"/>
    <x v="467"/>
    <n v="334"/>
    <x v="0"/>
    <n v="138"/>
    <n v="220"/>
    <n v="1627"/>
    <s v="PF07536.13 HWE histidine kinase"/>
    <s v=" Rhizobiales"/>
    <n v="83"/>
  </r>
  <r>
    <s v="A0A0Q5D485_9RHIZ"/>
    <x v="468"/>
    <n v="573"/>
    <x v="0"/>
    <n v="362"/>
    <n v="443"/>
    <n v="1627"/>
    <s v="PF07536.13 HWE histidine kinase"/>
    <s v=" Rhizobiales"/>
    <n v="82"/>
  </r>
  <r>
    <s v="A0A0Q5D5C7_9RHIZ"/>
    <x v="469"/>
    <n v="336"/>
    <x v="0"/>
    <n v="144"/>
    <n v="226"/>
    <n v="1627"/>
    <s v="PF07536.13 HWE histidine kinase"/>
    <s v=" Rhizobiales"/>
    <n v="83"/>
  </r>
  <r>
    <s v="A0A0Q5D5C7_9RHIZ"/>
    <x v="469"/>
    <n v="336"/>
    <x v="2"/>
    <n v="26"/>
    <n v="130"/>
    <n v="27168"/>
    <s v="PF13426.6 PAS domain"/>
    <s v=" Rhizobiales"/>
    <n v="105"/>
  </r>
  <r>
    <s v="A0A0Q5D5W1_9RHIZ"/>
    <x v="470"/>
    <n v="327"/>
    <x v="18"/>
    <n v="1"/>
    <n v="104"/>
    <n v="2078"/>
    <s v="PF13493.5 Domain of unknown function (DUF4118)"/>
    <s v=" Rhizobiales"/>
    <n v="104"/>
  </r>
  <r>
    <s v="A0A0Q5D5W1_9RHIZ"/>
    <x v="470"/>
    <n v="327"/>
    <x v="0"/>
    <n v="135"/>
    <n v="216"/>
    <n v="1627"/>
    <s v="PF07536.13 HWE histidine kinase"/>
    <s v=" Rhizobiales"/>
    <n v="82"/>
  </r>
  <r>
    <s v="A0A0Q5D8F1_9RHIZ"/>
    <x v="471"/>
    <n v="847"/>
    <x v="4"/>
    <n v="141"/>
    <n v="306"/>
    <n v="16465"/>
    <s v="PF01590.25 GAF domain"/>
    <s v=" Rhizobiales"/>
    <n v="166"/>
  </r>
  <r>
    <s v="A0A0Q5D8F1_9RHIZ"/>
    <x v="471"/>
    <n v="847"/>
    <x v="0"/>
    <n v="520"/>
    <n v="600"/>
    <n v="1627"/>
    <s v="PF07536.13 HWE histidine kinase"/>
    <s v=" Rhizobiales"/>
    <n v="81"/>
  </r>
  <r>
    <s v="A0A0Q5D8F1_9RHIZ"/>
    <x v="471"/>
    <n v="847"/>
    <x v="7"/>
    <n v="12"/>
    <n v="118"/>
    <n v="1303"/>
    <s v="PF08446.10 PAS fold"/>
    <s v=" Rhizobiales"/>
    <n v="107"/>
  </r>
  <r>
    <s v="A0A0Q5D8F1_9RHIZ"/>
    <x v="471"/>
    <n v="847"/>
    <x v="8"/>
    <n v="319"/>
    <n v="501"/>
    <n v="1430"/>
    <s v="PF00360.19 Phytochrome region"/>
    <s v=" Rhizobiales"/>
    <n v="183"/>
  </r>
  <r>
    <s v="A0A0Q5D8F1_9RHIZ"/>
    <x v="471"/>
    <n v="847"/>
    <x v="9"/>
    <n v="736"/>
    <n v="842"/>
    <n v="176760"/>
    <s v="PF00072.23 Response regulator receiver domain"/>
    <s v=" Rhizobiales"/>
    <n v="107"/>
  </r>
  <r>
    <s v="A0A0Q5D9W1_9RHIZ"/>
    <x v="472"/>
    <n v="668"/>
    <x v="4"/>
    <n v="29"/>
    <n v="161"/>
    <n v="16465"/>
    <s v="PF01590.25 GAF domain"/>
    <s v=" Rhizobiales"/>
    <n v="133"/>
  </r>
  <r>
    <s v="A0A0Q5D9W1_9RHIZ"/>
    <x v="472"/>
    <n v="668"/>
    <x v="4"/>
    <n v="305"/>
    <n v="464"/>
    <n v="16465"/>
    <s v="PF01590.25 GAF domain"/>
    <s v=" Rhizobiales"/>
    <n v="160"/>
  </r>
  <r>
    <s v="A0A0Q5D9W1_9RHIZ"/>
    <x v="472"/>
    <n v="668"/>
    <x v="0"/>
    <n v="479"/>
    <n v="558"/>
    <n v="1627"/>
    <s v="PF07536.13 HWE histidine kinase"/>
    <s v=" Rhizobiales"/>
    <n v="80"/>
  </r>
  <r>
    <s v="A0A0Q5DBA1_9RHIZ"/>
    <x v="473"/>
    <n v="859"/>
    <x v="4"/>
    <n v="143"/>
    <n v="310"/>
    <n v="16465"/>
    <s v="PF01590.25 GAF domain"/>
    <s v=" Rhizobiales"/>
    <n v="168"/>
  </r>
  <r>
    <s v="A0A0Q5DBA1_9RHIZ"/>
    <x v="473"/>
    <n v="859"/>
    <x v="0"/>
    <n v="522"/>
    <n v="603"/>
    <n v="1627"/>
    <s v="PF07536.13 HWE histidine kinase"/>
    <s v=" Rhizobiales"/>
    <n v="82"/>
  </r>
  <r>
    <s v="A0A0Q5DBA1_9RHIZ"/>
    <x v="473"/>
    <n v="859"/>
    <x v="7"/>
    <n v="13"/>
    <n v="119"/>
    <n v="1303"/>
    <s v="PF08446.10 PAS fold"/>
    <s v=" Rhizobiales"/>
    <n v="107"/>
  </r>
  <r>
    <s v="A0A0Q5DBA1_9RHIZ"/>
    <x v="473"/>
    <n v="859"/>
    <x v="8"/>
    <n v="321"/>
    <n v="503"/>
    <n v="1430"/>
    <s v="PF00360.19 Phytochrome region"/>
    <s v=" Rhizobiales"/>
    <n v="183"/>
  </r>
  <r>
    <s v="A0A0Q5DBA1_9RHIZ"/>
    <x v="473"/>
    <n v="859"/>
    <x v="9"/>
    <n v="741"/>
    <n v="848"/>
    <n v="176760"/>
    <s v="PF00072.23 Response regulator receiver domain"/>
    <s v=" Rhizobiales"/>
    <n v="108"/>
  </r>
  <r>
    <s v="A0A0Q5DG40_9RHIZ"/>
    <x v="474"/>
    <n v="350"/>
    <x v="0"/>
    <n v="170"/>
    <n v="249"/>
    <n v="1627"/>
    <s v="PF07536.13 HWE histidine kinase"/>
    <s v=" Rhizobiales"/>
    <n v="80"/>
  </r>
  <r>
    <s v="A0A0Q5DGP1_9RHIZ"/>
    <x v="475"/>
    <n v="873"/>
    <x v="4"/>
    <n v="162"/>
    <n v="328"/>
    <n v="16465"/>
    <s v="PF01590.25 GAF domain"/>
    <s v=" Rhizobiales"/>
    <n v="167"/>
  </r>
  <r>
    <s v="A0A0Q5DGP1_9RHIZ"/>
    <x v="475"/>
    <n v="873"/>
    <x v="0"/>
    <n v="541"/>
    <n v="623"/>
    <n v="1627"/>
    <s v="PF07536.13 HWE histidine kinase"/>
    <s v=" Rhizobiales"/>
    <n v="83"/>
  </r>
  <r>
    <s v="A0A0Q5DGP1_9RHIZ"/>
    <x v="475"/>
    <n v="873"/>
    <x v="7"/>
    <n v="29"/>
    <n v="137"/>
    <n v="1303"/>
    <s v="PF08446.10 PAS fold"/>
    <s v=" Rhizobiales"/>
    <n v="109"/>
  </r>
  <r>
    <s v="A0A0Q5DGP1_9RHIZ"/>
    <x v="475"/>
    <n v="873"/>
    <x v="8"/>
    <n v="340"/>
    <n v="522"/>
    <n v="1430"/>
    <s v="PF00360.19 Phytochrome region"/>
    <s v=" Rhizobiales"/>
    <n v="183"/>
  </r>
  <r>
    <s v="A0A0Q5DGP1_9RHIZ"/>
    <x v="475"/>
    <n v="873"/>
    <x v="9"/>
    <n v="754"/>
    <n v="860"/>
    <n v="176760"/>
    <s v="PF00072.23 Response regulator receiver domain"/>
    <s v=" Rhizobiales"/>
    <n v="107"/>
  </r>
  <r>
    <s v="A0A0Q5GLZ4_9RHIZ"/>
    <x v="476"/>
    <n v="575"/>
    <x v="0"/>
    <n v="379"/>
    <n v="456"/>
    <n v="1627"/>
    <s v="PF07536.13 HWE histidine kinase"/>
    <s v=" Rhizobiales"/>
    <n v="78"/>
  </r>
  <r>
    <s v="A0A0Q5GQ62_9RHIZ"/>
    <x v="477"/>
    <n v="862"/>
    <x v="4"/>
    <n v="147"/>
    <n v="313"/>
    <n v="16465"/>
    <s v="PF01590.25 GAF domain"/>
    <s v=" Rhizobiales"/>
    <n v="167"/>
  </r>
  <r>
    <s v="A0A0Q5GQ62_9RHIZ"/>
    <x v="477"/>
    <n v="862"/>
    <x v="0"/>
    <n v="527"/>
    <n v="609"/>
    <n v="1627"/>
    <s v="PF07536.13 HWE histidine kinase"/>
    <s v=" Rhizobiales"/>
    <n v="83"/>
  </r>
  <r>
    <s v="A0A0Q5GQ62_9RHIZ"/>
    <x v="477"/>
    <n v="862"/>
    <x v="7"/>
    <n v="16"/>
    <n v="123"/>
    <n v="1303"/>
    <s v="PF08446.10 PAS fold"/>
    <s v=" Rhizobiales"/>
    <n v="108"/>
  </r>
  <r>
    <s v="A0A0Q5GQ62_9RHIZ"/>
    <x v="477"/>
    <n v="862"/>
    <x v="8"/>
    <n v="325"/>
    <n v="508"/>
    <n v="1430"/>
    <s v="PF00360.19 Phytochrome region"/>
    <s v=" Rhizobiales"/>
    <n v="184"/>
  </r>
  <r>
    <s v="A0A0Q5GQ62_9RHIZ"/>
    <x v="477"/>
    <n v="862"/>
    <x v="9"/>
    <n v="746"/>
    <n v="852"/>
    <n v="176760"/>
    <s v="PF00072.23 Response regulator receiver domain"/>
    <s v=" Rhizobiales"/>
    <n v="107"/>
  </r>
  <r>
    <s v="A0A0Q5GT59_9RHIZ"/>
    <x v="478"/>
    <n v="321"/>
    <x v="0"/>
    <n v="127"/>
    <n v="209"/>
    <n v="1627"/>
    <s v="PF07536.13 HWE histidine kinase"/>
    <s v=" Rhizobiales"/>
    <n v="83"/>
  </r>
  <r>
    <s v="A0A0Q5GT59_9RHIZ"/>
    <x v="478"/>
    <n v="321"/>
    <x v="6"/>
    <n v="10"/>
    <n v="116"/>
    <n v="23651"/>
    <s v="PF08448.9 PAS fold"/>
    <s v=" Rhizobiales"/>
    <n v="107"/>
  </r>
  <r>
    <s v="A0A0Q5GUU3_9RHIZ"/>
    <x v="479"/>
    <n v="343"/>
    <x v="18"/>
    <n v="17"/>
    <n v="126"/>
    <n v="2078"/>
    <s v="PF13493.5 Domain of unknown function (DUF4118)"/>
    <s v=" Rhizobiales"/>
    <n v="110"/>
  </r>
  <r>
    <s v="A0A0Q5GUU3_9RHIZ"/>
    <x v="479"/>
    <n v="343"/>
    <x v="0"/>
    <n v="153"/>
    <n v="234"/>
    <n v="1627"/>
    <s v="PF07536.13 HWE histidine kinase"/>
    <s v=" Rhizobiales"/>
    <n v="82"/>
  </r>
  <r>
    <s v="A0A0Q5GV40_9RHIZ"/>
    <x v="480"/>
    <n v="631"/>
    <x v="4"/>
    <n v="35"/>
    <n v="171"/>
    <n v="16465"/>
    <s v="PF01590.25 GAF domain"/>
    <s v=" Rhizobiales"/>
    <n v="137"/>
  </r>
  <r>
    <s v="A0A0Q5GV40_9RHIZ"/>
    <x v="480"/>
    <n v="631"/>
    <x v="0"/>
    <n v="437"/>
    <n v="517"/>
    <n v="1627"/>
    <s v="PF07536.13 HWE histidine kinase"/>
    <s v=" Rhizobiales"/>
    <n v="81"/>
  </r>
  <r>
    <s v="A0A0Q5GV40_9RHIZ"/>
    <x v="480"/>
    <n v="631"/>
    <x v="6"/>
    <n v="310"/>
    <n v="426"/>
    <n v="23651"/>
    <s v="PF08448.9 PAS fold"/>
    <s v=" Rhizobiales"/>
    <n v="117"/>
  </r>
  <r>
    <s v="A0A0Q5GV40_9RHIZ"/>
    <x v="480"/>
    <n v="631"/>
    <x v="15"/>
    <n v="178"/>
    <n v="253"/>
    <n v="7301"/>
    <s v="PF13188.6 PAS domain"/>
    <s v=" Rhizobiales"/>
    <n v="76"/>
  </r>
  <r>
    <s v="A0A0Q5GXG2_9RHIZ"/>
    <x v="481"/>
    <n v="1129"/>
    <x v="10"/>
    <n v="4"/>
    <n v="179"/>
    <n v="4158"/>
    <s v="PF01339.16 CheB methylesterase"/>
    <s v=" Rhizobiales"/>
    <n v="176"/>
  </r>
  <r>
    <s v="A0A0Q5GXG2_9RHIZ"/>
    <x v="481"/>
    <n v="1129"/>
    <x v="11"/>
    <n v="265"/>
    <n v="458"/>
    <n v="4371"/>
    <s v="PF01739.17 CheR methyltransferase, SAM binding domain"/>
    <s v=" Rhizobiales"/>
    <n v="194"/>
  </r>
  <r>
    <s v="A0A0Q5GXG2_9RHIZ"/>
    <x v="481"/>
    <n v="1129"/>
    <x v="12"/>
    <n v="204"/>
    <n v="252"/>
    <n v="3657"/>
    <s v="PF03705.14 CheR methyltransferase, all-alpha domain"/>
    <s v=" Rhizobiales"/>
    <n v="49"/>
  </r>
  <r>
    <s v="A0A0Q5GXG2_9RHIZ"/>
    <x v="481"/>
    <n v="1129"/>
    <x v="0"/>
    <n v="943"/>
    <n v="1024"/>
    <n v="1627"/>
    <s v="PF07536.13 HWE histidine kinase"/>
    <s v=" Rhizobiales"/>
    <n v="82"/>
  </r>
  <r>
    <s v="A0A0Q5GXG2_9RHIZ"/>
    <x v="481"/>
    <n v="1129"/>
    <x v="14"/>
    <n v="697"/>
    <n v="803"/>
    <n v="1403"/>
    <s v="PF13596.5 PAS domain"/>
    <s v=" Rhizobiales"/>
    <n v="107"/>
  </r>
  <r>
    <s v="A0A0Q5GXG2_9RHIZ"/>
    <x v="481"/>
    <n v="1129"/>
    <x v="1"/>
    <n v="839"/>
    <n v="924"/>
    <n v="23723"/>
    <s v="PF08447.11 PAS fold"/>
    <s v=" Rhizobiales"/>
    <n v="86"/>
  </r>
  <r>
    <s v="A0A0Q5GYV2_9RHIZ"/>
    <x v="482"/>
    <n v="569"/>
    <x v="0"/>
    <n v="374"/>
    <n v="460"/>
    <n v="1627"/>
    <s v="PF07536.13 HWE histidine kinase"/>
    <s v=" Rhizobiales"/>
    <n v="87"/>
  </r>
  <r>
    <s v="A0A0Q5GYV2_9RHIZ"/>
    <x v="482"/>
    <n v="569"/>
    <x v="1"/>
    <n v="270"/>
    <n v="355"/>
    <n v="23723"/>
    <s v="PF08447.11 PAS fold"/>
    <s v=" Rhizobiales"/>
    <n v="86"/>
  </r>
  <r>
    <s v="A0A0Q5GYV2_9RHIZ"/>
    <x v="482"/>
    <n v="569"/>
    <x v="6"/>
    <n v="147"/>
    <n v="237"/>
    <n v="23651"/>
    <s v="PF08448.9 PAS fold"/>
    <s v=" Rhizobiales"/>
    <n v="91"/>
  </r>
  <r>
    <s v="A0A0Q5H056_9RHIZ"/>
    <x v="483"/>
    <n v="412"/>
    <x v="13"/>
    <n v="39"/>
    <n v="188"/>
    <n v="17090"/>
    <s v="PF13185.5 GAF domain"/>
    <s v=" Rhizobiales"/>
    <n v="150"/>
  </r>
  <r>
    <s v="A0A0Q5H056_9RHIZ"/>
    <x v="483"/>
    <n v="412"/>
    <x v="0"/>
    <n v="224"/>
    <n v="303"/>
    <n v="1627"/>
    <s v="PF07536.13 HWE histidine kinase"/>
    <s v=" Rhizobiales"/>
    <n v="80"/>
  </r>
  <r>
    <s v="A0A0Q5H1G0_9RHIZ"/>
    <x v="484"/>
    <n v="798"/>
    <x v="0"/>
    <n v="597"/>
    <n v="678"/>
    <n v="1627"/>
    <s v="PF07536.13 HWE histidine kinase"/>
    <s v=" Rhizobiales"/>
    <n v="82"/>
  </r>
  <r>
    <s v="A0A0Q5H1G0_9RHIZ"/>
    <x v="484"/>
    <n v="798"/>
    <x v="5"/>
    <n v="45"/>
    <n v="158"/>
    <n v="21613"/>
    <s v="PF00989.24 PAS fold"/>
    <s v=" Rhizobiales"/>
    <n v="114"/>
  </r>
  <r>
    <s v="A0A0Q5H1G0_9RHIZ"/>
    <x v="484"/>
    <n v="798"/>
    <x v="1"/>
    <n v="196"/>
    <n v="286"/>
    <n v="23723"/>
    <s v="PF08447.11 PAS fold"/>
    <s v=" Rhizobiales"/>
    <n v="91"/>
  </r>
  <r>
    <s v="A0A0Q5H1G0_9RHIZ"/>
    <x v="484"/>
    <n v="798"/>
    <x v="1"/>
    <n v="488"/>
    <n v="578"/>
    <n v="23723"/>
    <s v="PF08447.11 PAS fold"/>
    <s v=" Rhizobiales"/>
    <n v="91"/>
  </r>
  <r>
    <s v="A0A0Q5H2N5_9RHIZ"/>
    <x v="485"/>
    <n v="571"/>
    <x v="0"/>
    <n v="368"/>
    <n v="447"/>
    <n v="1627"/>
    <s v="PF07536.13 HWE histidine kinase"/>
    <s v=" Rhizobiales"/>
    <n v="80"/>
  </r>
  <r>
    <s v="A0A0Q5H2N5_9RHIZ"/>
    <x v="485"/>
    <n v="571"/>
    <x v="24"/>
    <n v="52"/>
    <n v="110"/>
    <n v="3616"/>
    <s v="PF03707.15 Bacterial signalling protein N terminal repeat"/>
    <s v=" Rhizobiales"/>
    <n v="59"/>
  </r>
  <r>
    <s v="A0A0Q5H2N5_9RHIZ"/>
    <x v="485"/>
    <n v="571"/>
    <x v="24"/>
    <n v="115"/>
    <n v="173"/>
    <n v="3616"/>
    <s v="PF03707.15 Bacterial signalling protein N terminal repeat"/>
    <s v=" Rhizobiales"/>
    <n v="59"/>
  </r>
  <r>
    <s v="A0A0Q5H2N5_9RHIZ"/>
    <x v="485"/>
    <n v="571"/>
    <x v="24"/>
    <n v="177"/>
    <n v="241"/>
    <n v="3616"/>
    <s v="PF03707.15 Bacterial signalling protein N terminal repeat"/>
    <s v=" Rhizobiales"/>
    <n v="65"/>
  </r>
  <r>
    <s v="A0A0Q5H5U4_9RHIZ"/>
    <x v="486"/>
    <n v="606"/>
    <x v="4"/>
    <n v="266"/>
    <n v="405"/>
    <n v="16465"/>
    <s v="PF01590.25 GAF domain"/>
    <s v=" Rhizobiales"/>
    <n v="140"/>
  </r>
  <r>
    <s v="A0A0Q5H5U4_9RHIZ"/>
    <x v="486"/>
    <n v="606"/>
    <x v="0"/>
    <n v="420"/>
    <n v="501"/>
    <n v="1627"/>
    <s v="PF07536.13 HWE histidine kinase"/>
    <s v=" Rhizobiales"/>
    <n v="82"/>
  </r>
  <r>
    <s v="A0A0Q5H5U4_9RHIZ"/>
    <x v="486"/>
    <n v="606"/>
    <x v="6"/>
    <n v="2"/>
    <n v="113"/>
    <n v="23651"/>
    <s v="PF08448.9 PAS fold"/>
    <s v=" Rhizobiales"/>
    <n v="112"/>
  </r>
  <r>
    <s v="A0A0Q5H5U4_9RHIZ"/>
    <x v="486"/>
    <n v="606"/>
    <x v="6"/>
    <n v="156"/>
    <n v="246"/>
    <n v="23651"/>
    <s v="PF08448.9 PAS fold"/>
    <s v=" Rhizobiales"/>
    <n v="91"/>
  </r>
  <r>
    <s v="A0A0Q5HAE0_9RHIZ"/>
    <x v="487"/>
    <n v="489"/>
    <x v="0"/>
    <n v="298"/>
    <n v="377"/>
    <n v="1627"/>
    <s v="PF07536.13 HWE histidine kinase"/>
    <s v=" Rhizobiales"/>
    <n v="80"/>
  </r>
  <r>
    <s v="A0A0Q5HAE0_9RHIZ"/>
    <x v="487"/>
    <n v="489"/>
    <x v="6"/>
    <n v="10"/>
    <n v="130"/>
    <n v="23651"/>
    <s v="PF08448.9 PAS fold"/>
    <s v=" Rhizobiales"/>
    <n v="121"/>
  </r>
  <r>
    <s v="A0A0Q5HAE0_9RHIZ"/>
    <x v="487"/>
    <n v="489"/>
    <x v="6"/>
    <n v="173"/>
    <n v="287"/>
    <n v="23651"/>
    <s v="PF08448.9 PAS fold"/>
    <s v=" Rhizobiales"/>
    <n v="115"/>
  </r>
  <r>
    <s v="A0A0Q5HC93_9RHIZ"/>
    <x v="488"/>
    <n v="649"/>
    <x v="4"/>
    <n v="29"/>
    <n v="162"/>
    <n v="16465"/>
    <s v="PF01590.25 GAF domain"/>
    <s v=" Rhizobiales"/>
    <n v="134"/>
  </r>
  <r>
    <s v="A0A0Q5HC93_9RHIZ"/>
    <x v="488"/>
    <n v="649"/>
    <x v="4"/>
    <n v="262"/>
    <n v="444"/>
    <n v="16465"/>
    <s v="PF01590.25 GAF domain"/>
    <s v=" Rhizobiales"/>
    <n v="183"/>
  </r>
  <r>
    <s v="A0A0Q5HC93_9RHIZ"/>
    <x v="488"/>
    <n v="649"/>
    <x v="0"/>
    <n v="459"/>
    <n v="546"/>
    <n v="1627"/>
    <s v="PF07536.13 HWE histidine kinase"/>
    <s v=" Rhizobiales"/>
    <n v="88"/>
  </r>
  <r>
    <s v="A0A0Q5HC93_9RHIZ"/>
    <x v="488"/>
    <n v="649"/>
    <x v="15"/>
    <n v="169"/>
    <n v="245"/>
    <n v="7301"/>
    <s v="PF13188.6 PAS domain"/>
    <s v=" Rhizobiales"/>
    <n v="77"/>
  </r>
  <r>
    <s v="A0A0Q5HG15_9RHIZ"/>
    <x v="489"/>
    <n v="346"/>
    <x v="0"/>
    <n v="151"/>
    <n v="233"/>
    <n v="1627"/>
    <s v="PF07536.13 HWE histidine kinase"/>
    <s v=" Rhizobiales"/>
    <n v="83"/>
  </r>
  <r>
    <s v="A0A0Q5HG15_9RHIZ"/>
    <x v="489"/>
    <n v="346"/>
    <x v="2"/>
    <n v="32"/>
    <n v="137"/>
    <n v="27168"/>
    <s v="PF13426.6 PAS domain"/>
    <s v=" Rhizobiales"/>
    <n v="106"/>
  </r>
  <r>
    <s v="A0A0Q5PBM7_9SPHN"/>
    <x v="490"/>
    <n v="477"/>
    <x v="0"/>
    <n v="291"/>
    <n v="373"/>
    <n v="1627"/>
    <s v="PF07536.13 HWE histidine kinase"/>
    <s v=" Sphingomonadales"/>
    <n v="83"/>
  </r>
  <r>
    <s v="A0A0Q5PBM7_9SPHN"/>
    <x v="490"/>
    <n v="477"/>
    <x v="1"/>
    <n v="185"/>
    <n v="272"/>
    <n v="23723"/>
    <s v="PF08447.11 PAS fold"/>
    <s v=" Sphingomonadales"/>
    <n v="88"/>
  </r>
  <r>
    <s v="A0A0Q5PBM7_9SPHN"/>
    <x v="490"/>
    <n v="477"/>
    <x v="2"/>
    <n v="26"/>
    <n v="132"/>
    <n v="27168"/>
    <s v="PF13426.6 PAS domain"/>
    <s v=" Sphingomonadales"/>
    <n v="107"/>
  </r>
  <r>
    <s v="A0A0Q5PRA9_9SPHN"/>
    <x v="491"/>
    <n v="355"/>
    <x v="0"/>
    <n v="165"/>
    <n v="251"/>
    <n v="1627"/>
    <s v="PF07536.13 HWE histidine kinase"/>
    <s v=" Sphingomonadales"/>
    <n v="87"/>
  </r>
  <r>
    <s v="A0A0Q5PRA9_9SPHN"/>
    <x v="491"/>
    <n v="355"/>
    <x v="6"/>
    <n v="51"/>
    <n v="154"/>
    <n v="23651"/>
    <s v="PF08448.9 PAS fold"/>
    <s v=" Sphingomonadales"/>
    <n v="104"/>
  </r>
  <r>
    <s v="A0A0Q5PRG3_9SPHN"/>
    <x v="492"/>
    <n v="511"/>
    <x v="4"/>
    <n v="28"/>
    <n v="160"/>
    <n v="16465"/>
    <s v="PF01590.25 GAF domain"/>
    <s v=" Sphingomonadales"/>
    <n v="133"/>
  </r>
  <r>
    <s v="A0A0Q5PRG3_9SPHN"/>
    <x v="492"/>
    <n v="511"/>
    <x v="0"/>
    <n v="312"/>
    <n v="400"/>
    <n v="1627"/>
    <s v="PF07536.13 HWE histidine kinase"/>
    <s v=" Sphingomonadales"/>
    <n v="89"/>
  </r>
  <r>
    <s v="A0A0Q5PRG3_9SPHN"/>
    <x v="492"/>
    <n v="511"/>
    <x v="1"/>
    <n v="207"/>
    <n v="293"/>
    <n v="23723"/>
    <s v="PF08447.11 PAS fold"/>
    <s v=" Sphingomonadales"/>
    <n v="87"/>
  </r>
  <r>
    <s v="A0A0Q5R920_9SPHN"/>
    <x v="493"/>
    <n v="856"/>
    <x v="4"/>
    <n v="142"/>
    <n v="308"/>
    <n v="16465"/>
    <s v="PF01590.25 GAF domain"/>
    <s v=" Sphingomonadales"/>
    <n v="167"/>
  </r>
  <r>
    <s v="A0A0Q5R920_9SPHN"/>
    <x v="493"/>
    <n v="856"/>
    <x v="0"/>
    <n v="521"/>
    <n v="602"/>
    <n v="1627"/>
    <s v="PF07536.13 HWE histidine kinase"/>
    <s v=" Sphingomonadales"/>
    <n v="82"/>
  </r>
  <r>
    <s v="A0A0Q5R920_9SPHN"/>
    <x v="493"/>
    <n v="856"/>
    <x v="7"/>
    <n v="12"/>
    <n v="119"/>
    <n v="1303"/>
    <s v="PF08446.10 PAS fold"/>
    <s v=" Sphingomonadales"/>
    <n v="108"/>
  </r>
  <r>
    <s v="A0A0Q5R920_9SPHN"/>
    <x v="493"/>
    <n v="856"/>
    <x v="8"/>
    <n v="320"/>
    <n v="502"/>
    <n v="1430"/>
    <s v="PF00360.19 Phytochrome region"/>
    <s v=" Sphingomonadales"/>
    <n v="183"/>
  </r>
  <r>
    <s v="A0A0Q5R920_9SPHN"/>
    <x v="493"/>
    <n v="856"/>
    <x v="9"/>
    <n v="740"/>
    <n v="847"/>
    <n v="176760"/>
    <s v="PF00072.23 Response regulator receiver domain"/>
    <s v=" Sphingomonadales"/>
    <n v="108"/>
  </r>
  <r>
    <s v="A0A0Q5RD16_9SPHN"/>
    <x v="494"/>
    <n v="333"/>
    <x v="0"/>
    <n v="140"/>
    <n v="227"/>
    <n v="1627"/>
    <s v="PF07536.13 HWE histidine kinase"/>
    <s v=" Sphingomonadales"/>
    <n v="88"/>
  </r>
  <r>
    <s v="A0A0Q5RD16_9SPHN"/>
    <x v="494"/>
    <n v="333"/>
    <x v="1"/>
    <n v="36"/>
    <n v="110"/>
    <n v="23723"/>
    <s v="PF08447.11 PAS fold"/>
    <s v=" Sphingomonadales"/>
    <n v="75"/>
  </r>
  <r>
    <s v="A0A0Q5RG15_9SPHN"/>
    <x v="495"/>
    <n v="490"/>
    <x v="4"/>
    <n v="13"/>
    <n v="143"/>
    <n v="16465"/>
    <s v="PF01590.25 GAF domain"/>
    <s v=" Sphingomonadales"/>
    <n v="131"/>
  </r>
  <r>
    <s v="A0A0Q5RG15_9SPHN"/>
    <x v="495"/>
    <n v="490"/>
    <x v="0"/>
    <n v="295"/>
    <n v="383"/>
    <n v="1627"/>
    <s v="PF07536.13 HWE histidine kinase"/>
    <s v=" Sphingomonadales"/>
    <n v="89"/>
  </r>
  <r>
    <s v="A0A0Q5RG15_9SPHN"/>
    <x v="495"/>
    <n v="490"/>
    <x v="1"/>
    <n v="190"/>
    <n v="276"/>
    <n v="23723"/>
    <s v="PF08447.11 PAS fold"/>
    <s v=" Sphingomonadales"/>
    <n v="87"/>
  </r>
  <r>
    <s v="A0A0Q5UXQ7_9CAUL"/>
    <x v="496"/>
    <n v="509"/>
    <x v="0"/>
    <n v="317"/>
    <n v="396"/>
    <n v="1627"/>
    <s v="PF07536.13 HWE histidine kinase"/>
    <s v=" Caulobacterales"/>
    <n v="80"/>
  </r>
  <r>
    <s v="A0A0Q5UXQ7_9CAUL"/>
    <x v="496"/>
    <n v="509"/>
    <x v="6"/>
    <n v="18"/>
    <n v="143"/>
    <n v="23651"/>
    <s v="PF08448.9 PAS fold"/>
    <s v=" Caulobacterales"/>
    <n v="126"/>
  </r>
  <r>
    <s v="A0A0Q5UXQ7_9CAUL"/>
    <x v="496"/>
    <n v="509"/>
    <x v="6"/>
    <n v="191"/>
    <n v="305"/>
    <n v="23651"/>
    <s v="PF08448.9 PAS fold"/>
    <s v=" Caulobacterales"/>
    <n v="115"/>
  </r>
  <r>
    <s v="A0A0Q5V7M3_9CAUL"/>
    <x v="497"/>
    <n v="601"/>
    <x v="4"/>
    <n v="4"/>
    <n v="117"/>
    <n v="16465"/>
    <s v="PF01590.25 GAF domain"/>
    <s v=" Caulobacterales"/>
    <n v="114"/>
  </r>
  <r>
    <s v="A0A0Q5V7M3_9CAUL"/>
    <x v="497"/>
    <n v="601"/>
    <x v="0"/>
    <n v="393"/>
    <n v="482"/>
    <n v="1627"/>
    <s v="PF07536.13 HWE histidine kinase"/>
    <s v=" Caulobacterales"/>
    <n v="90"/>
  </r>
  <r>
    <s v="A0A0Q5V7M3_9CAUL"/>
    <x v="497"/>
    <n v="601"/>
    <x v="1"/>
    <n v="152"/>
    <n v="241"/>
    <n v="23723"/>
    <s v="PF08447.11 PAS fold"/>
    <s v=" Caulobacterales"/>
    <n v="90"/>
  </r>
  <r>
    <s v="A0A0Q5V7M3_9CAUL"/>
    <x v="497"/>
    <n v="601"/>
    <x v="1"/>
    <n v="288"/>
    <n v="374"/>
    <n v="23723"/>
    <s v="PF08447.11 PAS fold"/>
    <s v=" Caulobacterales"/>
    <n v="87"/>
  </r>
  <r>
    <s v="A0A0Q5VGI1_9CAUL"/>
    <x v="498"/>
    <n v="857"/>
    <x v="4"/>
    <n v="142"/>
    <n v="308"/>
    <n v="16465"/>
    <s v="PF01590.25 GAF domain"/>
    <s v=" Caulobacterales"/>
    <n v="167"/>
  </r>
  <r>
    <s v="A0A0Q5VGI1_9CAUL"/>
    <x v="498"/>
    <n v="857"/>
    <x v="0"/>
    <n v="521"/>
    <n v="602"/>
    <n v="1627"/>
    <s v="PF07536.13 HWE histidine kinase"/>
    <s v=" Caulobacterales"/>
    <n v="82"/>
  </r>
  <r>
    <s v="A0A0Q5VGI1_9CAUL"/>
    <x v="498"/>
    <n v="857"/>
    <x v="7"/>
    <n v="12"/>
    <n v="119"/>
    <n v="1303"/>
    <s v="PF08446.10 PAS fold"/>
    <s v=" Caulobacterales"/>
    <n v="108"/>
  </r>
  <r>
    <s v="A0A0Q5VGI1_9CAUL"/>
    <x v="498"/>
    <n v="857"/>
    <x v="8"/>
    <n v="320"/>
    <n v="502"/>
    <n v="1430"/>
    <s v="PF00360.19 Phytochrome region"/>
    <s v=" Caulobacterales"/>
    <n v="183"/>
  </r>
  <r>
    <s v="A0A0Q5VGI1_9CAUL"/>
    <x v="498"/>
    <n v="857"/>
    <x v="9"/>
    <n v="741"/>
    <n v="848"/>
    <n v="176760"/>
    <s v="PF00072.23 Response regulator receiver domain"/>
    <s v=" Caulobacterales"/>
    <n v="108"/>
  </r>
  <r>
    <s v="A0A0Q5VIE4_9RHIZ"/>
    <x v="499"/>
    <n v="608"/>
    <x v="0"/>
    <n v="417"/>
    <n v="497"/>
    <n v="1627"/>
    <s v="PF07536.13 HWE histidine kinase"/>
    <s v=" Rhizobiales"/>
    <n v="81"/>
  </r>
  <r>
    <s v="A0A0Q5VIE4_9RHIZ"/>
    <x v="499"/>
    <n v="608"/>
    <x v="1"/>
    <n v="313"/>
    <n v="398"/>
    <n v="23723"/>
    <s v="PF08447.11 PAS fold"/>
    <s v=" Rhizobiales"/>
    <n v="86"/>
  </r>
  <r>
    <s v="A0A0Q5VIE4_9RHIZ"/>
    <x v="499"/>
    <n v="608"/>
    <x v="6"/>
    <n v="23"/>
    <n v="133"/>
    <n v="23651"/>
    <s v="PF08448.9 PAS fold"/>
    <s v=" Rhizobiales"/>
    <n v="111"/>
  </r>
  <r>
    <s v="A0A0Q5VIE4_9RHIZ"/>
    <x v="499"/>
    <n v="608"/>
    <x v="6"/>
    <n v="160"/>
    <n v="275"/>
    <n v="23651"/>
    <s v="PF08448.9 PAS fold"/>
    <s v=" Rhizobiales"/>
    <n v="116"/>
  </r>
  <r>
    <s v="A0A0Q5VJF5_9CAUL"/>
    <x v="500"/>
    <n v="560"/>
    <x v="0"/>
    <n v="365"/>
    <n v="444"/>
    <n v="1627"/>
    <s v="PF07536.13 HWE histidine kinase"/>
    <s v=" Caulobacterales"/>
    <n v="80"/>
  </r>
  <r>
    <s v="A0A0Q5VJF5_9CAUL"/>
    <x v="500"/>
    <n v="560"/>
    <x v="24"/>
    <n v="51"/>
    <n v="109"/>
    <n v="3616"/>
    <s v="PF03707.15 Bacterial signalling protein N terminal repeat"/>
    <s v=" Caulobacterales"/>
    <n v="59"/>
  </r>
  <r>
    <s v="A0A0Q5VJF5_9CAUL"/>
    <x v="500"/>
    <n v="560"/>
    <x v="24"/>
    <n v="114"/>
    <n v="172"/>
    <n v="3616"/>
    <s v="PF03707.15 Bacterial signalling protein N terminal repeat"/>
    <s v=" Caulobacterales"/>
    <n v="59"/>
  </r>
  <r>
    <s v="A0A0Q5VJF5_9CAUL"/>
    <x v="500"/>
    <n v="560"/>
    <x v="24"/>
    <n v="176"/>
    <n v="239"/>
    <n v="3616"/>
    <s v="PF03707.15 Bacterial signalling protein N terminal repeat"/>
    <s v=" Caulobacterales"/>
    <n v="64"/>
  </r>
  <r>
    <s v="A0A0Q5VJF5_9CAUL"/>
    <x v="500"/>
    <n v="560"/>
    <x v="6"/>
    <n v="254"/>
    <n v="347"/>
    <n v="23651"/>
    <s v="PF08448.9 PAS fold"/>
    <s v=" Caulobacterales"/>
    <n v="94"/>
  </r>
  <r>
    <s v="A0A0Q5VPS0_9RHIZ"/>
    <x v="501"/>
    <n v="486"/>
    <x v="0"/>
    <n v="294"/>
    <n v="376"/>
    <n v="1627"/>
    <s v="PF07536.13 HWE histidine kinase"/>
    <s v=" Rhizobiales"/>
    <n v="83"/>
  </r>
  <r>
    <s v="A0A0Q5VPS0_9RHIZ"/>
    <x v="501"/>
    <n v="486"/>
    <x v="6"/>
    <n v="40"/>
    <n v="150"/>
    <n v="23651"/>
    <s v="PF08448.9 PAS fold"/>
    <s v=" Rhizobiales"/>
    <n v="111"/>
  </r>
  <r>
    <s v="A0A0Q5VPS0_9RHIZ"/>
    <x v="501"/>
    <n v="486"/>
    <x v="6"/>
    <n v="167"/>
    <n v="283"/>
    <n v="23651"/>
    <s v="PF08448.9 PAS fold"/>
    <s v=" Rhizobiales"/>
    <n v="117"/>
  </r>
  <r>
    <s v="A0A0Q5VQ65_9RHIZ"/>
    <x v="502"/>
    <n v="501"/>
    <x v="0"/>
    <n v="305"/>
    <n v="387"/>
    <n v="1627"/>
    <s v="PF07536.13 HWE histidine kinase"/>
    <s v=" Rhizobiales"/>
    <n v="83"/>
  </r>
  <r>
    <s v="A0A0Q5VQ65_9RHIZ"/>
    <x v="502"/>
    <n v="501"/>
    <x v="6"/>
    <n v="51"/>
    <n v="163"/>
    <n v="23651"/>
    <s v="PF08448.9 PAS fold"/>
    <s v=" Rhizobiales"/>
    <n v="113"/>
  </r>
  <r>
    <s v="A0A0Q5VQ65_9RHIZ"/>
    <x v="502"/>
    <n v="501"/>
    <x v="6"/>
    <n v="179"/>
    <n v="294"/>
    <n v="23651"/>
    <s v="PF08448.9 PAS fold"/>
    <s v=" Rhizobiales"/>
    <n v="116"/>
  </r>
  <r>
    <s v="A0A0Q5W008_9RHIZ"/>
    <x v="503"/>
    <n v="741"/>
    <x v="4"/>
    <n v="24"/>
    <n v="159"/>
    <n v="16465"/>
    <s v="PF01590.25 GAF domain"/>
    <s v=" Rhizobiales"/>
    <n v="136"/>
  </r>
  <r>
    <s v="A0A0Q5W008_9RHIZ"/>
    <x v="503"/>
    <n v="741"/>
    <x v="0"/>
    <n v="553"/>
    <n v="632"/>
    <n v="1627"/>
    <s v="PF07536.13 HWE histidine kinase"/>
    <s v=" Rhizobiales"/>
    <n v="80"/>
  </r>
  <r>
    <s v="A0A0Q5W008_9RHIZ"/>
    <x v="503"/>
    <n v="741"/>
    <x v="6"/>
    <n v="320"/>
    <n v="409"/>
    <n v="23651"/>
    <s v="PF08448.9 PAS fold"/>
    <s v=" Rhizobiales"/>
    <n v="90"/>
  </r>
  <r>
    <s v="A0A0Q5W008_9RHIZ"/>
    <x v="503"/>
    <n v="741"/>
    <x v="15"/>
    <n v="166"/>
    <n v="244"/>
    <n v="7301"/>
    <s v="PF13188.6 PAS domain"/>
    <s v=" Rhizobiales"/>
    <n v="79"/>
  </r>
  <r>
    <s v="A0A0Q5W008_9RHIZ"/>
    <x v="503"/>
    <n v="741"/>
    <x v="2"/>
    <n v="429"/>
    <n v="539"/>
    <n v="27168"/>
    <s v="PF13426.6 PAS domain"/>
    <s v=" Rhizobiales"/>
    <n v="111"/>
  </r>
  <r>
    <s v="A0A0Q5W242_9RHIZ"/>
    <x v="504"/>
    <n v="337"/>
    <x v="0"/>
    <n v="145"/>
    <n v="232"/>
    <n v="1627"/>
    <s v="PF07536.13 HWE histidine kinase"/>
    <s v=" Rhizobiales"/>
    <n v="88"/>
  </r>
  <r>
    <s v="A0A0Q5W242_9RHIZ"/>
    <x v="504"/>
    <n v="337"/>
    <x v="1"/>
    <n v="42"/>
    <n v="126"/>
    <n v="23723"/>
    <s v="PF08447.11 PAS fold"/>
    <s v=" Rhizobiales"/>
    <n v="85"/>
  </r>
  <r>
    <s v="A0A0Q5W9Y6_9RHIZ"/>
    <x v="505"/>
    <n v="846"/>
    <x v="4"/>
    <n v="138"/>
    <n v="301"/>
    <n v="16465"/>
    <s v="PF01590.25 GAF domain"/>
    <s v=" Rhizobiales"/>
    <n v="164"/>
  </r>
  <r>
    <s v="A0A0Q5W9Y6_9RHIZ"/>
    <x v="505"/>
    <n v="846"/>
    <x v="0"/>
    <n v="517"/>
    <n v="597"/>
    <n v="1627"/>
    <s v="PF07536.13 HWE histidine kinase"/>
    <s v=" Rhizobiales"/>
    <n v="81"/>
  </r>
  <r>
    <s v="A0A0Q5W9Y6_9RHIZ"/>
    <x v="505"/>
    <n v="846"/>
    <x v="7"/>
    <n v="12"/>
    <n v="117"/>
    <n v="1303"/>
    <s v="PF08446.10 PAS fold"/>
    <s v=" Rhizobiales"/>
    <n v="106"/>
  </r>
  <r>
    <s v="A0A0Q5W9Y6_9RHIZ"/>
    <x v="505"/>
    <n v="846"/>
    <x v="8"/>
    <n v="316"/>
    <n v="498"/>
    <n v="1430"/>
    <s v="PF00360.19 Phytochrome region"/>
    <s v=" Rhizobiales"/>
    <n v="183"/>
  </r>
  <r>
    <s v="A0A0Q5W9Y6_9RHIZ"/>
    <x v="505"/>
    <n v="846"/>
    <x v="9"/>
    <n v="731"/>
    <n v="837"/>
    <n v="176760"/>
    <s v="PF00072.23 Response regulator receiver domain"/>
    <s v=" Rhizobiales"/>
    <n v="107"/>
  </r>
  <r>
    <s v="A0A0Q5WB60_9RHIZ"/>
    <x v="506"/>
    <n v="351"/>
    <x v="18"/>
    <n v="23"/>
    <n v="134"/>
    <n v="2078"/>
    <s v="PF13493.5 Domain of unknown function (DUF4118)"/>
    <s v=" Rhizobiales"/>
    <n v="112"/>
  </r>
  <r>
    <s v="A0A0Q5WB60_9RHIZ"/>
    <x v="506"/>
    <n v="351"/>
    <x v="0"/>
    <n v="159"/>
    <n v="240"/>
    <n v="1627"/>
    <s v="PF07536.13 HWE histidine kinase"/>
    <s v=" Rhizobiales"/>
    <n v="82"/>
  </r>
  <r>
    <s v="A0A0Q5WES8_9RHIZ"/>
    <x v="507"/>
    <n v="1146"/>
    <x v="16"/>
    <n v="401"/>
    <n v="514"/>
    <n v="133923"/>
    <s v="PF02518.25 Histidine kinase-, DNA gyrase B-, and HSP90-like ATPase"/>
    <s v=" Rhizobiales"/>
    <n v="114"/>
  </r>
  <r>
    <s v="A0A0Q5WES8_9RHIZ"/>
    <x v="507"/>
    <n v="1146"/>
    <x v="0"/>
    <n v="957"/>
    <n v="1037"/>
    <n v="1627"/>
    <s v="PF07536.13 HWE histidine kinase"/>
    <s v=" Rhizobiales"/>
    <n v="81"/>
  </r>
  <r>
    <s v="A0A0Q5WES8_9RHIZ"/>
    <x v="507"/>
    <n v="1146"/>
    <x v="19"/>
    <n v="288"/>
    <n v="355"/>
    <n v="85578"/>
    <s v="PF00512.24 His Kinase A (phospho-acceptor) domain"/>
    <s v=" Rhizobiales"/>
    <n v="68"/>
  </r>
  <r>
    <s v="A0A0Q5WES8_9RHIZ"/>
    <x v="507"/>
    <n v="1146"/>
    <x v="6"/>
    <n v="718"/>
    <n v="827"/>
    <n v="23651"/>
    <s v="PF08448.9 PAS fold"/>
    <s v=" Rhizobiales"/>
    <n v="110"/>
  </r>
  <r>
    <s v="A0A0Q5WES8_9RHIZ"/>
    <x v="507"/>
    <n v="1146"/>
    <x v="6"/>
    <n v="843"/>
    <n v="946"/>
    <n v="23651"/>
    <s v="PF08448.9 PAS fold"/>
    <s v=" Rhizobiales"/>
    <n v="104"/>
  </r>
  <r>
    <s v="A0A0Q5WES8_9RHIZ"/>
    <x v="507"/>
    <n v="1146"/>
    <x v="9"/>
    <n v="564"/>
    <n v="675"/>
    <n v="176760"/>
    <s v="PF00072.23 Response regulator receiver domain"/>
    <s v=" Rhizobiales"/>
    <n v="112"/>
  </r>
  <r>
    <s v="A0A0Q5WGQ5_9RHIZ"/>
    <x v="508"/>
    <n v="498"/>
    <x v="0"/>
    <n v="312"/>
    <n v="394"/>
    <n v="1627"/>
    <s v="PF07536.13 HWE histidine kinase"/>
    <s v=" Rhizobiales"/>
    <n v="83"/>
  </r>
  <r>
    <s v="A0A0Q5WGQ5_9RHIZ"/>
    <x v="508"/>
    <n v="498"/>
    <x v="1"/>
    <n v="209"/>
    <n v="293"/>
    <n v="23723"/>
    <s v="PF08447.11 PAS fold"/>
    <s v=" Rhizobiales"/>
    <n v="85"/>
  </r>
  <r>
    <s v="A0A0Q5WI05_9RHIZ"/>
    <x v="509"/>
    <n v="496"/>
    <x v="0"/>
    <n v="297"/>
    <n v="379"/>
    <n v="1627"/>
    <s v="PF07536.13 HWE histidine kinase"/>
    <s v=" Rhizobiales"/>
    <n v="83"/>
  </r>
  <r>
    <s v="A0A0Q5WI05_9RHIZ"/>
    <x v="509"/>
    <n v="496"/>
    <x v="1"/>
    <n v="191"/>
    <n v="278"/>
    <n v="23723"/>
    <s v="PF08447.11 PAS fold"/>
    <s v=" Rhizobiales"/>
    <n v="88"/>
  </r>
  <r>
    <s v="A0A0Q5WI05_9RHIZ"/>
    <x v="509"/>
    <n v="496"/>
    <x v="2"/>
    <n v="32"/>
    <n v="138"/>
    <n v="27168"/>
    <s v="PF13426.6 PAS domain"/>
    <s v=" Rhizobiales"/>
    <n v="107"/>
  </r>
  <r>
    <s v="A0A0Q5WRL1_9RHIZ"/>
    <x v="510"/>
    <n v="396"/>
    <x v="0"/>
    <n v="201"/>
    <n v="282"/>
    <n v="1627"/>
    <s v="PF07536.13 HWE histidine kinase"/>
    <s v=" Rhizobiales"/>
    <n v="82"/>
  </r>
  <r>
    <s v="A0A0Q5WRL1_9RHIZ"/>
    <x v="510"/>
    <n v="396"/>
    <x v="6"/>
    <n v="58"/>
    <n v="169"/>
    <n v="23651"/>
    <s v="PF08448.9 PAS fold"/>
    <s v=" Rhizobiales"/>
    <n v="112"/>
  </r>
  <r>
    <s v="A0A0Q5WTA2_9RHIZ"/>
    <x v="511"/>
    <n v="319"/>
    <x v="0"/>
    <n v="120"/>
    <n v="202"/>
    <n v="1627"/>
    <s v="PF07536.13 HWE histidine kinase"/>
    <s v=" Rhizobiales"/>
    <n v="83"/>
  </r>
  <r>
    <s v="A0A0Q5WTU3_9RHIZ"/>
    <x v="512"/>
    <n v="459"/>
    <x v="0"/>
    <n v="270"/>
    <n v="352"/>
    <n v="1627"/>
    <s v="PF07536.13 HWE histidine kinase"/>
    <s v=" Rhizobiales"/>
    <n v="83"/>
  </r>
  <r>
    <s v="A0A0Q5WTU3_9RHIZ"/>
    <x v="512"/>
    <n v="459"/>
    <x v="1"/>
    <n v="164"/>
    <n v="251"/>
    <n v="23723"/>
    <s v="PF08447.11 PAS fold"/>
    <s v=" Rhizobiales"/>
    <n v="88"/>
  </r>
  <r>
    <s v="A0A0Q5WTU3_9RHIZ"/>
    <x v="512"/>
    <n v="459"/>
    <x v="2"/>
    <n v="29"/>
    <n v="129"/>
    <n v="27168"/>
    <s v="PF13426.6 PAS domain"/>
    <s v=" Rhizobiales"/>
    <n v="101"/>
  </r>
  <r>
    <s v="A0A0Q5WUA3_9RHIZ"/>
    <x v="513"/>
    <n v="651"/>
    <x v="0"/>
    <n v="448"/>
    <n v="537"/>
    <n v="1627"/>
    <s v="PF07536.13 HWE histidine kinase"/>
    <s v=" Rhizobiales"/>
    <n v="90"/>
  </r>
  <r>
    <s v="A0A0Q5WUA3_9RHIZ"/>
    <x v="513"/>
    <n v="651"/>
    <x v="1"/>
    <n v="213"/>
    <n v="303"/>
    <n v="23723"/>
    <s v="PF08447.11 PAS fold"/>
    <s v=" Rhizobiales"/>
    <n v="91"/>
  </r>
  <r>
    <s v="A0A0Q5WUA3_9RHIZ"/>
    <x v="513"/>
    <n v="651"/>
    <x v="1"/>
    <n v="343"/>
    <n v="429"/>
    <n v="23723"/>
    <s v="PF08447.11 PAS fold"/>
    <s v=" Rhizobiales"/>
    <n v="87"/>
  </r>
  <r>
    <s v="A0A0Q5WUA3_9RHIZ"/>
    <x v="513"/>
    <n v="651"/>
    <x v="6"/>
    <n v="69"/>
    <n v="180"/>
    <n v="23651"/>
    <s v="PF08448.9 PAS fold"/>
    <s v=" Rhizobiales"/>
    <n v="112"/>
  </r>
  <r>
    <s v="A0A0Q5Z252_9RHIZ"/>
    <x v="514"/>
    <n v="502"/>
    <x v="0"/>
    <n v="297"/>
    <n v="379"/>
    <n v="1627"/>
    <s v="PF07536.13 HWE histidine kinase"/>
    <s v=" Rhizobiales"/>
    <n v="83"/>
  </r>
  <r>
    <s v="A0A0Q5Z252_9RHIZ"/>
    <x v="514"/>
    <n v="502"/>
    <x v="1"/>
    <n v="191"/>
    <n v="278"/>
    <n v="23723"/>
    <s v="PF08447.11 PAS fold"/>
    <s v=" Rhizobiales"/>
    <n v="88"/>
  </r>
  <r>
    <s v="A0A0Q5Z252_9RHIZ"/>
    <x v="514"/>
    <n v="502"/>
    <x v="2"/>
    <n v="33"/>
    <n v="137"/>
    <n v="27168"/>
    <s v="PF13426.6 PAS domain"/>
    <s v=" Rhizobiales"/>
    <n v="105"/>
  </r>
  <r>
    <s v="A0A0Q5Z4E1_9RHIZ"/>
    <x v="515"/>
    <n v="600"/>
    <x v="0"/>
    <n v="409"/>
    <n v="493"/>
    <n v="1627"/>
    <s v="PF07536.13 HWE histidine kinase"/>
    <s v=" Rhizobiales"/>
    <n v="85"/>
  </r>
  <r>
    <s v="A0A0Q5Z4E1_9RHIZ"/>
    <x v="515"/>
    <n v="600"/>
    <x v="17"/>
    <n v="66"/>
    <n v="312"/>
    <n v="9586"/>
    <s v="PF02743.17 Cache domain"/>
    <s v=" Rhizobiales"/>
    <n v="247"/>
  </r>
  <r>
    <s v="A0A0Q5Z4F5_9RHIZ"/>
    <x v="516"/>
    <n v="689"/>
    <x v="4"/>
    <n v="46"/>
    <n v="178"/>
    <n v="16465"/>
    <s v="PF01590.25 GAF domain"/>
    <s v=" Rhizobiales"/>
    <n v="133"/>
  </r>
  <r>
    <s v="A0A0Q5Z4F5_9RHIZ"/>
    <x v="516"/>
    <n v="689"/>
    <x v="4"/>
    <n v="337"/>
    <n v="482"/>
    <n v="16465"/>
    <s v="PF01590.25 GAF domain"/>
    <s v=" Rhizobiales"/>
    <n v="146"/>
  </r>
  <r>
    <s v="A0A0Q5Z4F5_9RHIZ"/>
    <x v="516"/>
    <n v="689"/>
    <x v="0"/>
    <n v="497"/>
    <n v="578"/>
    <n v="1627"/>
    <s v="PF07536.13 HWE histidine kinase"/>
    <s v=" Rhizobiales"/>
    <n v="82"/>
  </r>
  <r>
    <s v="A0A0Q5Z4F5_9RHIZ"/>
    <x v="516"/>
    <n v="689"/>
    <x v="6"/>
    <n v="213"/>
    <n v="323"/>
    <n v="23651"/>
    <s v="PF08448.9 PAS fold"/>
    <s v=" Rhizobiales"/>
    <n v="111"/>
  </r>
  <r>
    <s v="A0A0Q5ZF72_9RHIZ"/>
    <x v="517"/>
    <n v="336"/>
    <x v="0"/>
    <n v="140"/>
    <n v="220"/>
    <n v="1627"/>
    <s v="PF07536.13 HWE histidine kinase"/>
    <s v=" Rhizobiales"/>
    <n v="81"/>
  </r>
  <r>
    <s v="A0A0Q5ZF72_9RHIZ"/>
    <x v="517"/>
    <n v="336"/>
    <x v="5"/>
    <n v="15"/>
    <n v="124"/>
    <n v="21613"/>
    <s v="PF00989.24 PAS fold"/>
    <s v=" Rhizobiales"/>
    <n v="110"/>
  </r>
  <r>
    <s v="A0A0Q5ZFP2_9BRAD"/>
    <x v="518"/>
    <n v="727"/>
    <x v="0"/>
    <n v="536"/>
    <n v="615"/>
    <n v="1627"/>
    <s v="PF07536.13 HWE histidine kinase"/>
    <s v=" Rhizobiales"/>
    <n v="80"/>
  </r>
  <r>
    <s v="A0A0Q5ZFP2_9BRAD"/>
    <x v="518"/>
    <n v="727"/>
    <x v="5"/>
    <n v="278"/>
    <n v="390"/>
    <n v="21613"/>
    <s v="PF00989.24 PAS fold"/>
    <s v=" Rhizobiales"/>
    <n v="113"/>
  </r>
  <r>
    <s v="A0A0Q5ZFP2_9BRAD"/>
    <x v="518"/>
    <n v="727"/>
    <x v="6"/>
    <n v="29"/>
    <n v="145"/>
    <n v="23651"/>
    <s v="PF08448.9 PAS fold"/>
    <s v=" Rhizobiales"/>
    <n v="117"/>
  </r>
  <r>
    <s v="A0A0Q5ZFP2_9BRAD"/>
    <x v="518"/>
    <n v="727"/>
    <x v="6"/>
    <n v="161"/>
    <n v="268"/>
    <n v="23651"/>
    <s v="PF08448.9 PAS fold"/>
    <s v=" Rhizobiales"/>
    <n v="108"/>
  </r>
  <r>
    <s v="A0A0Q5ZFP2_9BRAD"/>
    <x v="518"/>
    <n v="727"/>
    <x v="6"/>
    <n v="411"/>
    <n v="525"/>
    <n v="23651"/>
    <s v="PF08448.9 PAS fold"/>
    <s v=" Rhizobiales"/>
    <n v="115"/>
  </r>
  <r>
    <s v="A0A0Q5ZGG4_9BRAD"/>
    <x v="519"/>
    <n v="321"/>
    <x v="0"/>
    <n v="142"/>
    <n v="218"/>
    <n v="1627"/>
    <s v="PF07536.13 HWE histidine kinase"/>
    <s v=" Rhizobiales"/>
    <n v="77"/>
  </r>
  <r>
    <s v="A0A0Q5ZGH0_9BRAD"/>
    <x v="520"/>
    <n v="187"/>
    <x v="0"/>
    <n v="1"/>
    <n v="83"/>
    <n v="1627"/>
    <s v="PF07536.13 HWE histidine kinase"/>
    <s v=" Rhizobiales"/>
    <n v="83"/>
  </r>
  <r>
    <s v="A0A0Q5ZHU5_9BRAD"/>
    <x v="521"/>
    <n v="492"/>
    <x v="0"/>
    <n v="302"/>
    <n v="384"/>
    <n v="1627"/>
    <s v="PF07536.13 HWE histidine kinase"/>
    <s v=" Rhizobiales"/>
    <n v="83"/>
  </r>
  <r>
    <s v="A0A0Q5ZHU5_9BRAD"/>
    <x v="521"/>
    <n v="492"/>
    <x v="6"/>
    <n v="59"/>
    <n v="164"/>
    <n v="23651"/>
    <s v="PF08448.9 PAS fold"/>
    <s v=" Rhizobiales"/>
    <n v="106"/>
  </r>
  <r>
    <s v="A0A0Q5ZHU5_9BRAD"/>
    <x v="521"/>
    <n v="492"/>
    <x v="15"/>
    <n v="173"/>
    <n v="233"/>
    <n v="7301"/>
    <s v="PF13188.6 PAS domain"/>
    <s v=" Rhizobiales"/>
    <n v="61"/>
  </r>
  <r>
    <s v="A0A0Q5ZIK1_9RHIZ"/>
    <x v="522"/>
    <n v="632"/>
    <x v="4"/>
    <n v="33"/>
    <n v="166"/>
    <n v="16465"/>
    <s v="PF01590.25 GAF domain"/>
    <s v=" Rhizobiales"/>
    <n v="134"/>
  </r>
  <r>
    <s v="A0A0Q5ZIK1_9RHIZ"/>
    <x v="522"/>
    <n v="632"/>
    <x v="0"/>
    <n v="438"/>
    <n v="526"/>
    <n v="1627"/>
    <s v="PF07536.13 HWE histidine kinase"/>
    <s v=" Rhizobiales"/>
    <n v="89"/>
  </r>
  <r>
    <s v="A0A0Q5ZIK1_9RHIZ"/>
    <x v="522"/>
    <n v="632"/>
    <x v="1"/>
    <n v="209"/>
    <n v="295"/>
    <n v="23723"/>
    <s v="PF08447.11 PAS fold"/>
    <s v=" Rhizobiales"/>
    <n v="87"/>
  </r>
  <r>
    <s v="A0A0Q5ZIK1_9RHIZ"/>
    <x v="522"/>
    <n v="632"/>
    <x v="6"/>
    <n v="315"/>
    <n v="427"/>
    <n v="23651"/>
    <s v="PF08448.9 PAS fold"/>
    <s v=" Rhizobiales"/>
    <n v="113"/>
  </r>
  <r>
    <s v="A0A0Q5ZIL7_9RHIZ"/>
    <x v="523"/>
    <n v="728"/>
    <x v="0"/>
    <n v="514"/>
    <n v="600"/>
    <n v="1627"/>
    <s v="PF07536.13 HWE histidine kinase"/>
    <s v=" Rhizobiales"/>
    <n v="87"/>
  </r>
  <r>
    <s v="A0A0Q5ZIL7_9RHIZ"/>
    <x v="523"/>
    <n v="728"/>
    <x v="1"/>
    <n v="409"/>
    <n v="495"/>
    <n v="23723"/>
    <s v="PF08447.11 PAS fold"/>
    <s v=" Rhizobiales"/>
    <n v="87"/>
  </r>
  <r>
    <s v="A0A0Q5ZIV1_9BRAD"/>
    <x v="524"/>
    <n v="553"/>
    <x v="3"/>
    <n v="89"/>
    <n v="250"/>
    <n v="1724"/>
    <s v="PF03924.12 CHASE domain"/>
    <s v=" Rhizobiales"/>
    <n v="162"/>
  </r>
  <r>
    <s v="A0A0Q5ZIV1_9BRAD"/>
    <x v="524"/>
    <n v="553"/>
    <x v="0"/>
    <n v="347"/>
    <n v="425"/>
    <n v="1627"/>
    <s v="PF07536.13 HWE histidine kinase"/>
    <s v=" Rhizobiales"/>
    <n v="79"/>
  </r>
  <r>
    <s v="A0A0Q5ZL93_9RHIZ"/>
    <x v="525"/>
    <n v="1012"/>
    <x v="4"/>
    <n v="36"/>
    <n v="168"/>
    <n v="16465"/>
    <s v="PF01590.25 GAF domain"/>
    <s v=" Rhizobiales"/>
    <n v="133"/>
  </r>
  <r>
    <s v="A0A0Q5ZL93_9RHIZ"/>
    <x v="525"/>
    <n v="1012"/>
    <x v="0"/>
    <n v="814"/>
    <n v="896"/>
    <n v="1627"/>
    <s v="PF07536.13 HWE histidine kinase"/>
    <s v=" Rhizobiales"/>
    <n v="83"/>
  </r>
  <r>
    <s v="A0A0Q5ZL93_9RHIZ"/>
    <x v="525"/>
    <n v="1012"/>
    <x v="5"/>
    <n v="183"/>
    <n v="295"/>
    <n v="21613"/>
    <s v="PF00989.24 PAS fold"/>
    <s v=" Rhizobiales"/>
    <n v="113"/>
  </r>
  <r>
    <s v="A0A0Q5ZL93_9RHIZ"/>
    <x v="525"/>
    <n v="1012"/>
    <x v="1"/>
    <n v="332"/>
    <n v="418"/>
    <n v="23723"/>
    <s v="PF08447.11 PAS fold"/>
    <s v=" Rhizobiales"/>
    <n v="87"/>
  </r>
  <r>
    <s v="A0A0Q5ZL93_9RHIZ"/>
    <x v="525"/>
    <n v="1012"/>
    <x v="1"/>
    <n v="451"/>
    <n v="537"/>
    <n v="23723"/>
    <s v="PF08447.11 PAS fold"/>
    <s v=" Rhizobiales"/>
    <n v="87"/>
  </r>
  <r>
    <s v="A0A0Q5ZL93_9RHIZ"/>
    <x v="525"/>
    <n v="1012"/>
    <x v="1"/>
    <n v="577"/>
    <n v="666"/>
    <n v="23723"/>
    <s v="PF08447.11 PAS fold"/>
    <s v=" Rhizobiales"/>
    <n v="90"/>
  </r>
  <r>
    <s v="A0A0Q5ZL93_9RHIZ"/>
    <x v="525"/>
    <n v="1012"/>
    <x v="1"/>
    <n v="706"/>
    <n v="795"/>
    <n v="23723"/>
    <s v="PF08447.11 PAS fold"/>
    <s v=" Rhizobiales"/>
    <n v="90"/>
  </r>
  <r>
    <s v="A0A0Q5ZLH7_9RHIZ"/>
    <x v="526"/>
    <n v="583"/>
    <x v="23"/>
    <n v="299"/>
    <n v="349"/>
    <n v="30975"/>
    <s v="PF00672.24 HAMP domain"/>
    <s v=" Rhizobiales"/>
    <n v="51"/>
  </r>
  <r>
    <s v="A0A0Q5ZLH7_9RHIZ"/>
    <x v="526"/>
    <n v="583"/>
    <x v="0"/>
    <n v="374"/>
    <n v="452"/>
    <n v="1627"/>
    <s v="PF07536.13 HWE histidine kinase"/>
    <s v=" Rhizobiales"/>
    <n v="79"/>
  </r>
  <r>
    <s v="A0A0Q5ZMI4_9RHIZ"/>
    <x v="527"/>
    <n v="333"/>
    <x v="0"/>
    <n v="140"/>
    <n v="227"/>
    <n v="1627"/>
    <s v="PF07536.13 HWE histidine kinase"/>
    <s v=" Rhizobiales"/>
    <n v="88"/>
  </r>
  <r>
    <s v="A0A0Q5ZN15_9RHIZ"/>
    <x v="528"/>
    <n v="398"/>
    <x v="0"/>
    <n v="205"/>
    <n v="286"/>
    <n v="1627"/>
    <s v="PF07536.13 HWE histidine kinase"/>
    <s v=" Rhizobiales"/>
    <n v="82"/>
  </r>
  <r>
    <s v="A0A0Q5ZN15_9RHIZ"/>
    <x v="528"/>
    <n v="398"/>
    <x v="2"/>
    <n v="87"/>
    <n v="191"/>
    <n v="27168"/>
    <s v="PF13426.6 PAS domain"/>
    <s v=" Rhizobiales"/>
    <n v="105"/>
  </r>
  <r>
    <s v="A0A0Q5ZNF4_9BRAD"/>
    <x v="529"/>
    <n v="1056"/>
    <x v="10"/>
    <n v="21"/>
    <n v="198"/>
    <n v="4158"/>
    <s v="PF01339.16 CheB methylesterase"/>
    <s v=" Rhizobiales"/>
    <n v="178"/>
  </r>
  <r>
    <s v="A0A0Q5ZNF4_9BRAD"/>
    <x v="529"/>
    <n v="1056"/>
    <x v="11"/>
    <n v="288"/>
    <n v="481"/>
    <n v="4371"/>
    <s v="PF01739.17 CheR methyltransferase, SAM binding domain"/>
    <s v=" Rhizobiales"/>
    <n v="194"/>
  </r>
  <r>
    <s v="A0A0Q5ZNF4_9BRAD"/>
    <x v="529"/>
    <n v="1056"/>
    <x v="12"/>
    <n v="225"/>
    <n v="275"/>
    <n v="3657"/>
    <s v="PF03705.14 CheR methyltransferase, all-alpha domain"/>
    <s v=" Rhizobiales"/>
    <n v="51"/>
  </r>
  <r>
    <s v="A0A0Q5ZNF4_9BRAD"/>
    <x v="529"/>
    <n v="1056"/>
    <x v="0"/>
    <n v="858"/>
    <n v="940"/>
    <n v="1627"/>
    <s v="PF07536.13 HWE histidine kinase"/>
    <s v=" Rhizobiales"/>
    <n v="83"/>
  </r>
  <r>
    <s v="A0A0Q5ZNF4_9BRAD"/>
    <x v="529"/>
    <n v="1056"/>
    <x v="14"/>
    <n v="737"/>
    <n v="843"/>
    <n v="1403"/>
    <s v="PF13596.5 PAS domain"/>
    <s v=" Rhizobiales"/>
    <n v="107"/>
  </r>
  <r>
    <s v="A0A0Q5ZPR2_9RHIZ"/>
    <x v="530"/>
    <n v="561"/>
    <x v="0"/>
    <n v="360"/>
    <n v="447"/>
    <n v="1627"/>
    <s v="PF07536.13 HWE histidine kinase"/>
    <s v=" Rhizobiales"/>
    <n v="88"/>
  </r>
  <r>
    <s v="A0A0Q5ZPR2_9RHIZ"/>
    <x v="530"/>
    <n v="561"/>
    <x v="1"/>
    <n v="250"/>
    <n v="341"/>
    <n v="23723"/>
    <s v="PF08447.11 PAS fold"/>
    <s v=" Rhizobiales"/>
    <n v="92"/>
  </r>
  <r>
    <s v="A0A0Q5ZQ98_9RHIZ"/>
    <x v="531"/>
    <n v="322"/>
    <x v="0"/>
    <n v="134"/>
    <n v="214"/>
    <n v="1627"/>
    <s v="PF07536.13 HWE histidine kinase"/>
    <s v=" Rhizobiales"/>
    <n v="81"/>
  </r>
  <r>
    <s v="A0A0Q5ZQ98_9RHIZ"/>
    <x v="531"/>
    <n v="322"/>
    <x v="6"/>
    <n v="13"/>
    <n v="123"/>
    <n v="23651"/>
    <s v="PF08448.9 PAS fold"/>
    <s v=" Rhizobiales"/>
    <n v="111"/>
  </r>
  <r>
    <s v="A0A0Q5ZQJ6_9BRAD"/>
    <x v="532"/>
    <n v="333"/>
    <x v="0"/>
    <n v="141"/>
    <n v="227"/>
    <n v="1627"/>
    <s v="PF07536.13 HWE histidine kinase"/>
    <s v=" Rhizobiales"/>
    <n v="87"/>
  </r>
  <r>
    <s v="A0A0Q5ZQJ6_9BRAD"/>
    <x v="532"/>
    <n v="333"/>
    <x v="1"/>
    <n v="36"/>
    <n v="120"/>
    <n v="23723"/>
    <s v="PF08447.11 PAS fold"/>
    <s v=" Rhizobiales"/>
    <n v="85"/>
  </r>
  <r>
    <s v="A0A0Q5ZXY5_9RHIZ"/>
    <x v="533"/>
    <n v="346"/>
    <x v="0"/>
    <n v="151"/>
    <n v="233"/>
    <n v="1627"/>
    <s v="PF07536.13 HWE histidine kinase"/>
    <s v=" Rhizobiales"/>
    <n v="83"/>
  </r>
  <r>
    <s v="A0A0Q6A8V0_9BRAD"/>
    <x v="534"/>
    <n v="496"/>
    <x v="0"/>
    <n v="292"/>
    <n v="370"/>
    <n v="1627"/>
    <s v="PF07536.13 HWE histidine kinase"/>
    <s v=" Rhizobiales"/>
    <n v="79"/>
  </r>
  <r>
    <s v="A0A0Q6A8V0_9BRAD"/>
    <x v="534"/>
    <n v="496"/>
    <x v="1"/>
    <n v="185"/>
    <n v="273"/>
    <n v="23723"/>
    <s v="PF08447.11 PAS fold"/>
    <s v=" Rhizobiales"/>
    <n v="89"/>
  </r>
  <r>
    <s v="A0A0Q6A8V0_9BRAD"/>
    <x v="534"/>
    <n v="496"/>
    <x v="9"/>
    <n v="8"/>
    <n v="121"/>
    <n v="176760"/>
    <s v="PF00072.23 Response regulator receiver domain"/>
    <s v=" Rhizobiales"/>
    <n v="114"/>
  </r>
  <r>
    <s v="A0A0Q6AFC9_9BRAD"/>
    <x v="535"/>
    <n v="485"/>
    <x v="0"/>
    <n v="297"/>
    <n v="377"/>
    <n v="1627"/>
    <s v="PF07536.13 HWE histidine kinase"/>
    <s v=" Rhizobiales"/>
    <n v="81"/>
  </r>
  <r>
    <s v="A0A0Q6AJG9_9BRAD"/>
    <x v="536"/>
    <n v="848"/>
    <x v="4"/>
    <n v="141"/>
    <n v="304"/>
    <n v="16465"/>
    <s v="PF01590.25 GAF domain"/>
    <s v=" Rhizobiales"/>
    <n v="164"/>
  </r>
  <r>
    <s v="A0A0Q6AJG9_9BRAD"/>
    <x v="536"/>
    <n v="848"/>
    <x v="0"/>
    <n v="520"/>
    <n v="602"/>
    <n v="1627"/>
    <s v="PF07536.13 HWE histidine kinase"/>
    <s v=" Rhizobiales"/>
    <n v="83"/>
  </r>
  <r>
    <s v="A0A0Q6AJG9_9BRAD"/>
    <x v="536"/>
    <n v="848"/>
    <x v="7"/>
    <n v="10"/>
    <n v="117"/>
    <n v="1303"/>
    <s v="PF08446.10 PAS fold"/>
    <s v=" Rhizobiales"/>
    <n v="108"/>
  </r>
  <r>
    <s v="A0A0Q6AJG9_9BRAD"/>
    <x v="536"/>
    <n v="848"/>
    <x v="8"/>
    <n v="319"/>
    <n v="501"/>
    <n v="1430"/>
    <s v="PF00360.19 Phytochrome region"/>
    <s v=" Rhizobiales"/>
    <n v="183"/>
  </r>
  <r>
    <s v="A0A0Q6AJG9_9BRAD"/>
    <x v="536"/>
    <n v="848"/>
    <x v="9"/>
    <n v="733"/>
    <n v="839"/>
    <n v="176760"/>
    <s v="PF00072.23 Response regulator receiver domain"/>
    <s v=" Rhizobiales"/>
    <n v="107"/>
  </r>
  <r>
    <s v="A0A0Q6BHV4_9RHIZ"/>
    <x v="537"/>
    <n v="347"/>
    <x v="0"/>
    <n v="152"/>
    <n v="234"/>
    <n v="1627"/>
    <s v="PF07536.13 HWE histidine kinase"/>
    <s v=" Rhizobiales"/>
    <n v="83"/>
  </r>
  <r>
    <s v="A0A0Q6BHV4_9RHIZ"/>
    <x v="537"/>
    <n v="347"/>
    <x v="2"/>
    <n v="33"/>
    <n v="138"/>
    <n v="27168"/>
    <s v="PF13426.6 PAS domain"/>
    <s v=" Rhizobiales"/>
    <n v="106"/>
  </r>
  <r>
    <s v="A0A0Q6BHY7_9RHIZ"/>
    <x v="538"/>
    <n v="560"/>
    <x v="0"/>
    <n v="373"/>
    <n v="455"/>
    <n v="1627"/>
    <s v="PF07536.13 HWE histidine kinase"/>
    <s v=" Rhizobiales"/>
    <n v="83"/>
  </r>
  <r>
    <s v="A0A0Q6BIK5_9RHIZ"/>
    <x v="539"/>
    <n v="793"/>
    <x v="0"/>
    <n v="596"/>
    <n v="678"/>
    <n v="1627"/>
    <s v="PF07536.13 HWE histidine kinase"/>
    <s v=" Rhizobiales"/>
    <n v="83"/>
  </r>
  <r>
    <s v="A0A0Q6BIK5_9RHIZ"/>
    <x v="539"/>
    <n v="793"/>
    <x v="5"/>
    <n v="43"/>
    <n v="156"/>
    <n v="21613"/>
    <s v="PF00989.24 PAS fold"/>
    <s v=" Rhizobiales"/>
    <n v="114"/>
  </r>
  <r>
    <s v="A0A0Q6BIK5_9RHIZ"/>
    <x v="539"/>
    <n v="793"/>
    <x v="1"/>
    <n v="194"/>
    <n v="284"/>
    <n v="23723"/>
    <s v="PF08447.11 PAS fold"/>
    <s v=" Rhizobiales"/>
    <n v="91"/>
  </r>
  <r>
    <s v="A0A0Q6BIK5_9RHIZ"/>
    <x v="539"/>
    <n v="793"/>
    <x v="1"/>
    <n v="487"/>
    <n v="577"/>
    <n v="23723"/>
    <s v="PF08447.11 PAS fold"/>
    <s v=" Rhizobiales"/>
    <n v="91"/>
  </r>
  <r>
    <s v="A0A0Q6BLH1_9RHIZ"/>
    <x v="540"/>
    <n v="323"/>
    <x v="0"/>
    <n v="127"/>
    <n v="209"/>
    <n v="1627"/>
    <s v="PF07536.13 HWE histidine kinase"/>
    <s v=" Rhizobiales"/>
    <n v="83"/>
  </r>
  <r>
    <s v="A0A0Q6BLH1_9RHIZ"/>
    <x v="540"/>
    <n v="323"/>
    <x v="6"/>
    <n v="10"/>
    <n v="116"/>
    <n v="23651"/>
    <s v="PF08448.9 PAS fold"/>
    <s v=" Rhizobiales"/>
    <n v="107"/>
  </r>
  <r>
    <s v="A0A0Q6BQ92_9RHIZ"/>
    <x v="541"/>
    <n v="556"/>
    <x v="4"/>
    <n v="195"/>
    <n v="334"/>
    <n v="16465"/>
    <s v="PF01590.25 GAF domain"/>
    <s v=" Rhizobiales"/>
    <n v="140"/>
  </r>
  <r>
    <s v="A0A0Q6BQ92_9RHIZ"/>
    <x v="541"/>
    <n v="556"/>
    <x v="0"/>
    <n v="349"/>
    <n v="430"/>
    <n v="1627"/>
    <s v="PF07536.13 HWE histidine kinase"/>
    <s v=" Rhizobiales"/>
    <n v="82"/>
  </r>
  <r>
    <s v="A0A0Q6BQ92_9RHIZ"/>
    <x v="541"/>
    <n v="556"/>
    <x v="1"/>
    <n v="77"/>
    <n v="167"/>
    <n v="23723"/>
    <s v="PF08447.11 PAS fold"/>
    <s v=" Rhizobiales"/>
    <n v="91"/>
  </r>
  <r>
    <s v="A0A0Q6BV04_9RHIZ"/>
    <x v="542"/>
    <n v="397"/>
    <x v="4"/>
    <n v="47"/>
    <n v="183"/>
    <n v="16465"/>
    <s v="PF01590.25 GAF domain"/>
    <s v=" Rhizobiales"/>
    <n v="137"/>
  </r>
  <r>
    <s v="A0A0Q6BV04_9RHIZ"/>
    <x v="542"/>
    <n v="397"/>
    <x v="0"/>
    <n v="205"/>
    <n v="292"/>
    <n v="1627"/>
    <s v="PF07536.13 HWE histidine kinase"/>
    <s v=" Rhizobiales"/>
    <n v="88"/>
  </r>
  <r>
    <s v="A0A0Q6BX38_9RHIZ"/>
    <x v="543"/>
    <n v="230"/>
    <x v="0"/>
    <n v="32"/>
    <n v="114"/>
    <n v="1627"/>
    <s v="PF07536.13 HWE histidine kinase"/>
    <s v=" Rhizobiales"/>
    <n v="83"/>
  </r>
  <r>
    <s v="A0A0Q6BY78_9RHIZ"/>
    <x v="544"/>
    <n v="567"/>
    <x v="0"/>
    <n v="377"/>
    <n v="459"/>
    <n v="1627"/>
    <s v="PF07536.13 HWE histidine kinase"/>
    <s v=" Rhizobiales"/>
    <n v="83"/>
  </r>
  <r>
    <s v="A0A0Q6BY78_9RHIZ"/>
    <x v="544"/>
    <n v="567"/>
    <x v="1"/>
    <n v="150"/>
    <n v="235"/>
    <n v="23723"/>
    <s v="PF08447.11 PAS fold"/>
    <s v=" Rhizobiales"/>
    <n v="86"/>
  </r>
  <r>
    <s v="A0A0Q6BY78_9RHIZ"/>
    <x v="544"/>
    <n v="567"/>
    <x v="1"/>
    <n v="276"/>
    <n v="358"/>
    <n v="23723"/>
    <s v="PF08447.11 PAS fold"/>
    <s v=" Rhizobiales"/>
    <n v="83"/>
  </r>
  <r>
    <s v="A0A0Q6BY78_9RHIZ"/>
    <x v="544"/>
    <n v="567"/>
    <x v="6"/>
    <n v="6"/>
    <n v="117"/>
    <n v="23651"/>
    <s v="PF08448.9 PAS fold"/>
    <s v=" Rhizobiales"/>
    <n v="112"/>
  </r>
  <r>
    <s v="A0A0Q6BZ04_9RHIZ"/>
    <x v="545"/>
    <n v="382"/>
    <x v="0"/>
    <n v="189"/>
    <n v="271"/>
    <n v="1627"/>
    <s v="PF07536.13 HWE histidine kinase"/>
    <s v=" Rhizobiales"/>
    <n v="83"/>
  </r>
  <r>
    <s v="A0A0Q6BZ04_9RHIZ"/>
    <x v="545"/>
    <n v="382"/>
    <x v="1"/>
    <n v="83"/>
    <n v="170"/>
    <n v="23723"/>
    <s v="PF08447.11 PAS fold"/>
    <s v=" Rhizobiales"/>
    <n v="88"/>
  </r>
  <r>
    <s v="A0A0Q6BZ06_9RHIZ"/>
    <x v="546"/>
    <n v="493"/>
    <x v="0"/>
    <n v="299"/>
    <n v="377"/>
    <n v="1627"/>
    <s v="PF07536.13 HWE histidine kinase"/>
    <s v=" Rhizobiales"/>
    <n v="79"/>
  </r>
  <r>
    <s v="A0A0Q6BZ06_9RHIZ"/>
    <x v="546"/>
    <n v="493"/>
    <x v="6"/>
    <n v="10"/>
    <n v="130"/>
    <n v="23651"/>
    <s v="PF08448.9 PAS fold"/>
    <s v=" Rhizobiales"/>
    <n v="121"/>
  </r>
  <r>
    <s v="A0A0Q6BZ06_9RHIZ"/>
    <x v="546"/>
    <n v="493"/>
    <x v="6"/>
    <n v="173"/>
    <n v="286"/>
    <n v="23651"/>
    <s v="PF08448.9 PAS fold"/>
    <s v=" Rhizobiales"/>
    <n v="114"/>
  </r>
  <r>
    <s v="A0A0Q6C0E4_9RHIZ"/>
    <x v="547"/>
    <n v="597"/>
    <x v="0"/>
    <n v="407"/>
    <n v="489"/>
    <n v="1627"/>
    <s v="PF07536.13 HWE histidine kinase"/>
    <s v=" Rhizobiales"/>
    <n v="83"/>
  </r>
  <r>
    <s v="A0A0Q6C166_9RHIZ"/>
    <x v="548"/>
    <n v="713"/>
    <x v="0"/>
    <n v="500"/>
    <n v="586"/>
    <n v="1627"/>
    <s v="PF07536.13 HWE histidine kinase"/>
    <s v=" Rhizobiales"/>
    <n v="87"/>
  </r>
  <r>
    <s v="A0A0Q6C166_9RHIZ"/>
    <x v="548"/>
    <n v="713"/>
    <x v="1"/>
    <n v="395"/>
    <n v="481"/>
    <n v="23723"/>
    <s v="PF08447.11 PAS fold"/>
    <s v=" Rhizobiales"/>
    <n v="87"/>
  </r>
  <r>
    <s v="A0A0Q6C1M6_9RHIZ"/>
    <x v="549"/>
    <n v="320"/>
    <x v="18"/>
    <n v="1"/>
    <n v="105"/>
    <n v="2078"/>
    <s v="PF13493.5 Domain of unknown function (DUF4118)"/>
    <s v=" Rhizobiales"/>
    <n v="105"/>
  </r>
  <r>
    <s v="A0A0Q6C1M6_9RHIZ"/>
    <x v="549"/>
    <n v="320"/>
    <x v="0"/>
    <n v="135"/>
    <n v="216"/>
    <n v="1627"/>
    <s v="PF07536.13 HWE histidine kinase"/>
    <s v=" Rhizobiales"/>
    <n v="82"/>
  </r>
  <r>
    <s v="A0A0Q6C352_9RHIZ"/>
    <x v="550"/>
    <n v="862"/>
    <x v="4"/>
    <n v="150"/>
    <n v="315"/>
    <n v="16465"/>
    <s v="PF01590.25 GAF domain"/>
    <s v=" Rhizobiales"/>
    <n v="166"/>
  </r>
  <r>
    <s v="A0A0Q6C352_9RHIZ"/>
    <x v="550"/>
    <n v="862"/>
    <x v="0"/>
    <n v="528"/>
    <n v="610"/>
    <n v="1627"/>
    <s v="PF07536.13 HWE histidine kinase"/>
    <s v=" Rhizobiales"/>
    <n v="83"/>
  </r>
  <r>
    <s v="A0A0Q6C352_9RHIZ"/>
    <x v="550"/>
    <n v="862"/>
    <x v="7"/>
    <n v="17"/>
    <n v="124"/>
    <n v="1303"/>
    <s v="PF08446.10 PAS fold"/>
    <s v=" Rhizobiales"/>
    <n v="108"/>
  </r>
  <r>
    <s v="A0A0Q6C352_9RHIZ"/>
    <x v="550"/>
    <n v="862"/>
    <x v="8"/>
    <n v="326"/>
    <n v="509"/>
    <n v="1430"/>
    <s v="PF00360.19 Phytochrome region"/>
    <s v=" Rhizobiales"/>
    <n v="184"/>
  </r>
  <r>
    <s v="A0A0Q6C352_9RHIZ"/>
    <x v="550"/>
    <n v="862"/>
    <x v="9"/>
    <n v="749"/>
    <n v="855"/>
    <n v="176760"/>
    <s v="PF00072.23 Response regulator receiver domain"/>
    <s v=" Rhizobiales"/>
    <n v="107"/>
  </r>
  <r>
    <s v="A0A0Q6C5E7_9RHIZ"/>
    <x v="551"/>
    <n v="577"/>
    <x v="0"/>
    <n v="379"/>
    <n v="466"/>
    <n v="1627"/>
    <s v="PF07536.13 HWE histidine kinase"/>
    <s v=" Rhizobiales"/>
    <n v="88"/>
  </r>
  <r>
    <s v="A0A0Q6C5E7_9RHIZ"/>
    <x v="551"/>
    <n v="577"/>
    <x v="1"/>
    <n v="140"/>
    <n v="228"/>
    <n v="23723"/>
    <s v="PF08447.11 PAS fold"/>
    <s v=" Rhizobiales"/>
    <n v="89"/>
  </r>
  <r>
    <s v="A0A0Q6C5E7_9RHIZ"/>
    <x v="551"/>
    <n v="577"/>
    <x v="1"/>
    <n v="269"/>
    <n v="360"/>
    <n v="23723"/>
    <s v="PF08447.11 PAS fold"/>
    <s v=" Rhizobiales"/>
    <n v="92"/>
  </r>
  <r>
    <s v="A0A0Q6C5E7_9RHIZ"/>
    <x v="551"/>
    <n v="577"/>
    <x v="15"/>
    <n v="18"/>
    <n v="85"/>
    <n v="7301"/>
    <s v="PF13188.6 PAS domain"/>
    <s v=" Rhizobiales"/>
    <n v="68"/>
  </r>
  <r>
    <s v="A0A0Q6C6I4_9RHIZ"/>
    <x v="552"/>
    <n v="375"/>
    <x v="0"/>
    <n v="182"/>
    <n v="264"/>
    <n v="1627"/>
    <s v="PF07536.13 HWE histidine kinase"/>
    <s v=" Rhizobiales"/>
    <n v="83"/>
  </r>
  <r>
    <s v="A0A0Q6C7R7_9RHIZ"/>
    <x v="553"/>
    <n v="441"/>
    <x v="0"/>
    <n v="251"/>
    <n v="333"/>
    <n v="1627"/>
    <s v="PF07536.13 HWE histidine kinase"/>
    <s v=" Rhizobiales"/>
    <n v="83"/>
  </r>
  <r>
    <s v="A0A0Q6C7R7_9RHIZ"/>
    <x v="553"/>
    <n v="441"/>
    <x v="6"/>
    <n v="11"/>
    <n v="106"/>
    <n v="23651"/>
    <s v="PF08448.9 PAS fold"/>
    <s v=" Rhizobiales"/>
    <n v="96"/>
  </r>
  <r>
    <s v="A0A0Q6C7R7_9RHIZ"/>
    <x v="553"/>
    <n v="441"/>
    <x v="6"/>
    <n v="122"/>
    <n v="233"/>
    <n v="23651"/>
    <s v="PF08448.9 PAS fold"/>
    <s v=" Rhizobiales"/>
    <n v="112"/>
  </r>
  <r>
    <s v="A0A0Q6C7U0_9RHIZ"/>
    <x v="554"/>
    <n v="560"/>
    <x v="0"/>
    <n v="368"/>
    <n v="447"/>
    <n v="1627"/>
    <s v="PF07536.13 HWE histidine kinase"/>
    <s v=" Rhizobiales"/>
    <n v="80"/>
  </r>
  <r>
    <s v="A0A0Q6C7U0_9RHIZ"/>
    <x v="554"/>
    <n v="560"/>
    <x v="24"/>
    <n v="52"/>
    <n v="110"/>
    <n v="3616"/>
    <s v="PF03707.15 Bacterial signalling protein N terminal repeat"/>
    <s v=" Rhizobiales"/>
    <n v="59"/>
  </r>
  <r>
    <s v="A0A0Q6C7U0_9RHIZ"/>
    <x v="554"/>
    <n v="560"/>
    <x v="24"/>
    <n v="115"/>
    <n v="173"/>
    <n v="3616"/>
    <s v="PF03707.15 Bacterial signalling protein N terminal repeat"/>
    <s v=" Rhizobiales"/>
    <n v="59"/>
  </r>
  <r>
    <s v="A0A0Q6C7U0_9RHIZ"/>
    <x v="554"/>
    <n v="560"/>
    <x v="24"/>
    <n v="177"/>
    <n v="241"/>
    <n v="3616"/>
    <s v="PF03707.15 Bacterial signalling protein N terminal repeat"/>
    <s v=" Rhizobiales"/>
    <n v="65"/>
  </r>
  <r>
    <s v="A0A0Q6C7U0_9RHIZ"/>
    <x v="554"/>
    <n v="560"/>
    <x v="1"/>
    <n v="258"/>
    <n v="342"/>
    <n v="23723"/>
    <s v="PF08447.11 PAS fold"/>
    <s v=" Rhizobiales"/>
    <n v="85"/>
  </r>
  <r>
    <s v="A0A0Q6C8R2_9RHIZ"/>
    <x v="555"/>
    <n v="560"/>
    <x v="0"/>
    <n v="368"/>
    <n v="447"/>
    <n v="1627"/>
    <s v="PF07536.13 HWE histidine kinase"/>
    <s v=" Rhizobiales"/>
    <n v="80"/>
  </r>
  <r>
    <s v="A0A0Q6C8R2_9RHIZ"/>
    <x v="555"/>
    <n v="560"/>
    <x v="24"/>
    <n v="52"/>
    <n v="110"/>
    <n v="3616"/>
    <s v="PF03707.15 Bacterial signalling protein N terminal repeat"/>
    <s v=" Rhizobiales"/>
    <n v="59"/>
  </r>
  <r>
    <s v="A0A0Q6C8R2_9RHIZ"/>
    <x v="555"/>
    <n v="560"/>
    <x v="24"/>
    <n v="115"/>
    <n v="173"/>
    <n v="3616"/>
    <s v="PF03707.15 Bacterial signalling protein N terminal repeat"/>
    <s v=" Rhizobiales"/>
    <n v="59"/>
  </r>
  <r>
    <s v="A0A0Q6C8R2_9RHIZ"/>
    <x v="555"/>
    <n v="560"/>
    <x v="24"/>
    <n v="177"/>
    <n v="241"/>
    <n v="3616"/>
    <s v="PF03707.15 Bacterial signalling protein N terminal repeat"/>
    <s v=" Rhizobiales"/>
    <n v="65"/>
  </r>
  <r>
    <s v="A0A0Q6C8R2_9RHIZ"/>
    <x v="555"/>
    <n v="560"/>
    <x v="1"/>
    <n v="258"/>
    <n v="342"/>
    <n v="23723"/>
    <s v="PF08447.11 PAS fold"/>
    <s v=" Rhizobiales"/>
    <n v="85"/>
  </r>
  <r>
    <s v="A0A0Q6C924_9RHIZ"/>
    <x v="556"/>
    <n v="908"/>
    <x v="13"/>
    <n v="23"/>
    <n v="157"/>
    <n v="17090"/>
    <s v="PF13185.5 GAF domain"/>
    <s v=" Rhizobiales"/>
    <n v="135"/>
  </r>
  <r>
    <s v="A0A0Q6C924_9RHIZ"/>
    <x v="556"/>
    <n v="908"/>
    <x v="13"/>
    <n v="557"/>
    <n v="699"/>
    <n v="17090"/>
    <s v="PF13185.5 GAF domain"/>
    <s v=" Rhizobiales"/>
    <n v="143"/>
  </r>
  <r>
    <s v="A0A0Q6C924_9RHIZ"/>
    <x v="556"/>
    <n v="908"/>
    <x v="0"/>
    <n v="713"/>
    <n v="794"/>
    <n v="1627"/>
    <s v="PF07536.13 HWE histidine kinase"/>
    <s v=" Rhizobiales"/>
    <n v="82"/>
  </r>
  <r>
    <s v="A0A0Q6C924_9RHIZ"/>
    <x v="556"/>
    <n v="908"/>
    <x v="5"/>
    <n v="170"/>
    <n v="283"/>
    <n v="21613"/>
    <s v="PF00989.24 PAS fold"/>
    <s v=" Rhizobiales"/>
    <n v="114"/>
  </r>
  <r>
    <s v="A0A0Q6C924_9RHIZ"/>
    <x v="556"/>
    <n v="908"/>
    <x v="6"/>
    <n v="304"/>
    <n v="414"/>
    <n v="23651"/>
    <s v="PF08448.9 PAS fold"/>
    <s v=" Rhizobiales"/>
    <n v="111"/>
  </r>
  <r>
    <s v="A0A0Q6C924_9RHIZ"/>
    <x v="556"/>
    <n v="908"/>
    <x v="6"/>
    <n v="447"/>
    <n v="539"/>
    <n v="23651"/>
    <s v="PF08448.9 PAS fold"/>
    <s v=" Rhizobiales"/>
    <n v="93"/>
  </r>
  <r>
    <s v="A0A0Q6C9A7_9RHIZ"/>
    <x v="557"/>
    <n v="365"/>
    <x v="4"/>
    <n v="16"/>
    <n v="152"/>
    <n v="16465"/>
    <s v="PF01590.25 GAF domain"/>
    <s v=" Rhizobiales"/>
    <n v="137"/>
  </r>
  <r>
    <s v="A0A0Q6C9A7_9RHIZ"/>
    <x v="557"/>
    <n v="365"/>
    <x v="0"/>
    <n v="181"/>
    <n v="262"/>
    <n v="1627"/>
    <s v="PF07536.13 HWE histidine kinase"/>
    <s v=" Rhizobiales"/>
    <n v="82"/>
  </r>
  <r>
    <s v="A0A0Q6CBY2_9RHIZ"/>
    <x v="558"/>
    <n v="552"/>
    <x v="0"/>
    <n v="357"/>
    <n v="431"/>
    <n v="1627"/>
    <s v="PF07536.13 HWE histidine kinase"/>
    <s v=" Rhizobiales"/>
    <n v="75"/>
  </r>
  <r>
    <s v="A0A0Q6CJZ2_9RHIZ"/>
    <x v="559"/>
    <n v="325"/>
    <x v="0"/>
    <n v="140"/>
    <n v="224"/>
    <n v="1627"/>
    <s v="PF07536.13 HWE histidine kinase"/>
    <s v=" Rhizobiales"/>
    <n v="85"/>
  </r>
  <r>
    <s v="A0A0Q6CS09_9RHIZ"/>
    <x v="560"/>
    <n v="811"/>
    <x v="4"/>
    <n v="28"/>
    <n v="162"/>
    <n v="16465"/>
    <s v="PF01590.25 GAF domain"/>
    <s v=" Rhizobiales"/>
    <n v="135"/>
  </r>
  <r>
    <s v="A0A0Q6CS09_9RHIZ"/>
    <x v="560"/>
    <n v="811"/>
    <x v="4"/>
    <n v="473"/>
    <n v="610"/>
    <n v="16465"/>
    <s v="PF01590.25 GAF domain"/>
    <s v=" Rhizobiales"/>
    <n v="138"/>
  </r>
  <r>
    <s v="A0A0Q6CS09_9RHIZ"/>
    <x v="560"/>
    <n v="811"/>
    <x v="0"/>
    <n v="625"/>
    <n v="704"/>
    <n v="1627"/>
    <s v="PF07536.13 HWE histidine kinase"/>
    <s v=" Rhizobiales"/>
    <n v="80"/>
  </r>
  <r>
    <s v="A0A0Q6CS09_9RHIZ"/>
    <x v="560"/>
    <n v="811"/>
    <x v="1"/>
    <n v="227"/>
    <n v="317"/>
    <n v="23723"/>
    <s v="PF08447.11 PAS fold"/>
    <s v=" Rhizobiales"/>
    <n v="91"/>
  </r>
  <r>
    <s v="A0A0Q6CS09_9RHIZ"/>
    <x v="560"/>
    <n v="811"/>
    <x v="6"/>
    <n v="362"/>
    <n v="451"/>
    <n v="23651"/>
    <s v="PF08448.9 PAS fold"/>
    <s v=" Rhizobiales"/>
    <n v="90"/>
  </r>
  <r>
    <s v="A0A0Q6CSE0_9RHIZ"/>
    <x v="561"/>
    <n v="923"/>
    <x v="4"/>
    <n v="32"/>
    <n v="165"/>
    <n v="16465"/>
    <s v="PF01590.25 GAF domain"/>
    <s v=" Rhizobiales"/>
    <n v="134"/>
  </r>
  <r>
    <s v="A0A0Q6CSE0_9RHIZ"/>
    <x v="561"/>
    <n v="923"/>
    <x v="4"/>
    <n v="575"/>
    <n v="714"/>
    <n v="16465"/>
    <s v="PF01590.25 GAF domain"/>
    <s v=" Rhizobiales"/>
    <n v="140"/>
  </r>
  <r>
    <s v="A0A0Q6CSE0_9RHIZ"/>
    <x v="561"/>
    <n v="923"/>
    <x v="0"/>
    <n v="729"/>
    <n v="812"/>
    <n v="1627"/>
    <s v="PF07536.13 HWE histidine kinase"/>
    <s v=" Rhizobiales"/>
    <n v="84"/>
  </r>
  <r>
    <s v="A0A0Q6CSE0_9RHIZ"/>
    <x v="561"/>
    <n v="923"/>
    <x v="5"/>
    <n v="439"/>
    <n v="541"/>
    <n v="21613"/>
    <s v="PF00989.24 PAS fold"/>
    <s v=" Rhizobiales"/>
    <n v="103"/>
  </r>
  <r>
    <s v="A0A0Q6CSE0_9RHIZ"/>
    <x v="561"/>
    <n v="923"/>
    <x v="1"/>
    <n v="209"/>
    <n v="299"/>
    <n v="23723"/>
    <s v="PF08447.11 PAS fold"/>
    <s v=" Rhizobiales"/>
    <n v="91"/>
  </r>
  <r>
    <s v="A0A0Q6CSE0_9RHIZ"/>
    <x v="561"/>
    <n v="923"/>
    <x v="1"/>
    <n v="339"/>
    <n v="428"/>
    <n v="23723"/>
    <s v="PF08447.11 PAS fold"/>
    <s v=" Rhizobiales"/>
    <n v="90"/>
  </r>
  <r>
    <s v="A0A0Q6D1B6_9RHIZ"/>
    <x v="562"/>
    <n v="500"/>
    <x v="0"/>
    <n v="297"/>
    <n v="379"/>
    <n v="1627"/>
    <s v="PF07536.13 HWE histidine kinase"/>
    <s v=" Rhizobiales"/>
    <n v="83"/>
  </r>
  <r>
    <s v="A0A0Q6D1B6_9RHIZ"/>
    <x v="562"/>
    <n v="500"/>
    <x v="1"/>
    <n v="191"/>
    <n v="278"/>
    <n v="23723"/>
    <s v="PF08447.11 PAS fold"/>
    <s v=" Rhizobiales"/>
    <n v="88"/>
  </r>
  <r>
    <s v="A0A0Q6D1B6_9RHIZ"/>
    <x v="562"/>
    <n v="500"/>
    <x v="2"/>
    <n v="32"/>
    <n v="138"/>
    <n v="27168"/>
    <s v="PF13426.6 PAS domain"/>
    <s v=" Rhizobiales"/>
    <n v="107"/>
  </r>
  <r>
    <s v="A0A0Q6D6Q9_9RHIZ"/>
    <x v="563"/>
    <n v="576"/>
    <x v="23"/>
    <n v="300"/>
    <n v="350"/>
    <n v="30975"/>
    <s v="PF00672.24 HAMP domain"/>
    <s v=" Rhizobiales"/>
    <n v="51"/>
  </r>
  <r>
    <s v="A0A0Q6D6Q9_9RHIZ"/>
    <x v="563"/>
    <n v="576"/>
    <x v="0"/>
    <n v="375"/>
    <n v="452"/>
    <n v="1627"/>
    <s v="PF07536.13 HWE histidine kinase"/>
    <s v=" Rhizobiales"/>
    <n v="78"/>
  </r>
  <r>
    <s v="A0A0Q6D6Q9_9RHIZ"/>
    <x v="563"/>
    <n v="576"/>
    <x v="17"/>
    <n v="32"/>
    <n v="248"/>
    <n v="9586"/>
    <s v="PF02743.17 Cache domain"/>
    <s v=" Rhizobiales"/>
    <n v="217"/>
  </r>
  <r>
    <s v="A0A0Q6D7F5_9RHIZ"/>
    <x v="564"/>
    <n v="846"/>
    <x v="4"/>
    <n v="148"/>
    <n v="315"/>
    <n v="16465"/>
    <s v="PF01590.25 GAF domain"/>
    <s v=" Rhizobiales"/>
    <n v="168"/>
  </r>
  <r>
    <s v="A0A0Q6D7F5_9RHIZ"/>
    <x v="564"/>
    <n v="846"/>
    <x v="0"/>
    <n v="527"/>
    <n v="609"/>
    <n v="1627"/>
    <s v="PF07536.13 HWE histidine kinase"/>
    <s v=" Rhizobiales"/>
    <n v="83"/>
  </r>
  <r>
    <s v="A0A0Q6D7F5_9RHIZ"/>
    <x v="564"/>
    <n v="846"/>
    <x v="7"/>
    <n v="18"/>
    <n v="125"/>
    <n v="1303"/>
    <s v="PF08446.10 PAS fold"/>
    <s v=" Rhizobiales"/>
    <n v="108"/>
  </r>
  <r>
    <s v="A0A0Q6D7F5_9RHIZ"/>
    <x v="564"/>
    <n v="846"/>
    <x v="8"/>
    <n v="326"/>
    <n v="508"/>
    <n v="1430"/>
    <s v="PF00360.19 Phytochrome region"/>
    <s v=" Rhizobiales"/>
    <n v="183"/>
  </r>
  <r>
    <s v="A0A0Q6D7F5_9RHIZ"/>
    <x v="564"/>
    <n v="846"/>
    <x v="9"/>
    <n v="739"/>
    <n v="846"/>
    <n v="176760"/>
    <s v="PF00072.23 Response regulator receiver domain"/>
    <s v=" Rhizobiales"/>
    <n v="108"/>
  </r>
  <r>
    <s v="A0A0Q6E0K8_9RHIZ"/>
    <x v="565"/>
    <n v="787"/>
    <x v="0"/>
    <n v="592"/>
    <n v="674"/>
    <n v="1627"/>
    <s v="PF07536.13 HWE histidine kinase"/>
    <s v=" Rhizobiales"/>
    <n v="83"/>
  </r>
  <r>
    <s v="A0A0Q6E0K8_9RHIZ"/>
    <x v="565"/>
    <n v="787"/>
    <x v="5"/>
    <n v="40"/>
    <n v="152"/>
    <n v="21613"/>
    <s v="PF00989.24 PAS fold"/>
    <s v=" Rhizobiales"/>
    <n v="113"/>
  </r>
  <r>
    <s v="A0A0Q6E0K8_9RHIZ"/>
    <x v="565"/>
    <n v="787"/>
    <x v="1"/>
    <n v="190"/>
    <n v="280"/>
    <n v="23723"/>
    <s v="PF08447.11 PAS fold"/>
    <s v=" Rhizobiales"/>
    <n v="91"/>
  </r>
  <r>
    <s v="A0A0Q6E0K8_9RHIZ"/>
    <x v="565"/>
    <n v="787"/>
    <x v="1"/>
    <n v="483"/>
    <n v="573"/>
    <n v="23723"/>
    <s v="PF08447.11 PAS fold"/>
    <s v=" Rhizobiales"/>
    <n v="91"/>
  </r>
  <r>
    <s v="A0A0Q6E0P1_9RHIZ"/>
    <x v="566"/>
    <n v="546"/>
    <x v="4"/>
    <n v="199"/>
    <n v="338"/>
    <n v="16465"/>
    <s v="PF01590.25 GAF domain"/>
    <s v=" Rhizobiales"/>
    <n v="140"/>
  </r>
  <r>
    <s v="A0A0Q6E0P1_9RHIZ"/>
    <x v="566"/>
    <n v="546"/>
    <x v="0"/>
    <n v="353"/>
    <n v="434"/>
    <n v="1627"/>
    <s v="PF07536.13 HWE histidine kinase"/>
    <s v=" Rhizobiales"/>
    <n v="82"/>
  </r>
  <r>
    <s v="A0A0Q6E0P1_9RHIZ"/>
    <x v="566"/>
    <n v="546"/>
    <x v="1"/>
    <n v="82"/>
    <n v="171"/>
    <n v="23723"/>
    <s v="PF08447.11 PAS fold"/>
    <s v=" Rhizobiales"/>
    <n v="90"/>
  </r>
  <r>
    <s v="A0A0Q6E1K5_9RHIZ"/>
    <x v="567"/>
    <n v="870"/>
    <x v="4"/>
    <n v="148"/>
    <n v="315"/>
    <n v="16465"/>
    <s v="PF01590.25 GAF domain"/>
    <s v=" Rhizobiales"/>
    <n v="168"/>
  </r>
  <r>
    <s v="A0A0Q6E1K5_9RHIZ"/>
    <x v="567"/>
    <n v="870"/>
    <x v="0"/>
    <n v="528"/>
    <n v="610"/>
    <n v="1627"/>
    <s v="PF07536.13 HWE histidine kinase"/>
    <s v=" Rhizobiales"/>
    <n v="83"/>
  </r>
  <r>
    <s v="A0A0Q6E1K5_9RHIZ"/>
    <x v="567"/>
    <n v="870"/>
    <x v="7"/>
    <n v="17"/>
    <n v="124"/>
    <n v="1303"/>
    <s v="PF08446.10 PAS fold"/>
    <s v=" Rhizobiales"/>
    <n v="108"/>
  </r>
  <r>
    <s v="A0A0Q6E1K5_9RHIZ"/>
    <x v="567"/>
    <n v="870"/>
    <x v="8"/>
    <n v="326"/>
    <n v="509"/>
    <n v="1430"/>
    <s v="PF00360.19 Phytochrome region"/>
    <s v=" Rhizobiales"/>
    <n v="184"/>
  </r>
  <r>
    <s v="A0A0Q6E1K5_9RHIZ"/>
    <x v="567"/>
    <n v="870"/>
    <x v="9"/>
    <n v="749"/>
    <n v="855"/>
    <n v="176760"/>
    <s v="PF00072.23 Response regulator receiver domain"/>
    <s v=" Rhizobiales"/>
    <n v="107"/>
  </r>
  <r>
    <s v="A0A0Q6E3D5_9RHIZ"/>
    <x v="568"/>
    <n v="564"/>
    <x v="0"/>
    <n v="377"/>
    <n v="459"/>
    <n v="1627"/>
    <s v="PF07536.13 HWE histidine kinase"/>
    <s v=" Rhizobiales"/>
    <n v="83"/>
  </r>
  <r>
    <s v="A0A0Q6E5F0_9RHIZ"/>
    <x v="569"/>
    <n v="365"/>
    <x v="4"/>
    <n v="19"/>
    <n v="154"/>
    <n v="16465"/>
    <s v="PF01590.25 GAF domain"/>
    <s v=" Rhizobiales"/>
    <n v="136"/>
  </r>
  <r>
    <s v="A0A0Q6E5F0_9RHIZ"/>
    <x v="569"/>
    <n v="365"/>
    <x v="0"/>
    <n v="183"/>
    <n v="264"/>
    <n v="1627"/>
    <s v="PF07536.13 HWE histidine kinase"/>
    <s v=" Rhizobiales"/>
    <n v="82"/>
  </r>
  <r>
    <s v="A0A0Q6E8Q5_9RHIZ"/>
    <x v="570"/>
    <n v="611"/>
    <x v="0"/>
    <n v="417"/>
    <n v="499"/>
    <n v="1627"/>
    <s v="PF07536.13 HWE histidine kinase"/>
    <s v=" Rhizobiales"/>
    <n v="83"/>
  </r>
  <r>
    <s v="A0A0Q6E8Q5_9RHIZ"/>
    <x v="570"/>
    <n v="611"/>
    <x v="1"/>
    <n v="190"/>
    <n v="275"/>
    <n v="23723"/>
    <s v="PF08447.11 PAS fold"/>
    <s v=" Rhizobiales"/>
    <n v="86"/>
  </r>
  <r>
    <s v="A0A0Q6E8Q5_9RHIZ"/>
    <x v="570"/>
    <n v="611"/>
    <x v="1"/>
    <n v="317"/>
    <n v="398"/>
    <n v="23723"/>
    <s v="PF08447.11 PAS fold"/>
    <s v=" Rhizobiales"/>
    <n v="82"/>
  </r>
  <r>
    <s v="A0A0Q6E8Q5_9RHIZ"/>
    <x v="570"/>
    <n v="611"/>
    <x v="6"/>
    <n v="52"/>
    <n v="157"/>
    <n v="23651"/>
    <s v="PF08448.9 PAS fold"/>
    <s v=" Rhizobiales"/>
    <n v="106"/>
  </r>
  <r>
    <s v="A0A0Q6EJZ3_9RHIZ"/>
    <x v="571"/>
    <n v="324"/>
    <x v="0"/>
    <n v="127"/>
    <n v="209"/>
    <n v="1627"/>
    <s v="PF07536.13 HWE histidine kinase"/>
    <s v=" Rhizobiales"/>
    <n v="83"/>
  </r>
  <r>
    <s v="A0A0Q6EJZ3_9RHIZ"/>
    <x v="571"/>
    <n v="324"/>
    <x v="6"/>
    <n v="10"/>
    <n v="116"/>
    <n v="23651"/>
    <s v="PF08448.9 PAS fold"/>
    <s v=" Rhizobiales"/>
    <n v="107"/>
  </r>
  <r>
    <s v="A0A0Q6EL12_9RHIZ"/>
    <x v="572"/>
    <n v="384"/>
    <x v="4"/>
    <n v="33"/>
    <n v="169"/>
    <n v="16465"/>
    <s v="PF01590.25 GAF domain"/>
    <s v=" Rhizobiales"/>
    <n v="137"/>
  </r>
  <r>
    <s v="A0A0Q6EL12_9RHIZ"/>
    <x v="572"/>
    <n v="384"/>
    <x v="0"/>
    <n v="191"/>
    <n v="275"/>
    <n v="1627"/>
    <s v="PF07536.13 HWE histidine kinase"/>
    <s v=" Rhizobiales"/>
    <n v="85"/>
  </r>
  <r>
    <s v="A0A0Q6ENZ6_9RHIZ"/>
    <x v="573"/>
    <n v="600"/>
    <x v="0"/>
    <n v="414"/>
    <n v="495"/>
    <n v="1627"/>
    <s v="PF07536.13 HWE histidine kinase"/>
    <s v=" Rhizobiales"/>
    <n v="82"/>
  </r>
  <r>
    <s v="A0A0Q6ENZ6_9RHIZ"/>
    <x v="573"/>
    <n v="600"/>
    <x v="5"/>
    <n v="28"/>
    <n v="141"/>
    <n v="21613"/>
    <s v="PF00989.24 PAS fold"/>
    <s v=" Rhizobiales"/>
    <n v="114"/>
  </r>
  <r>
    <s v="A0A0Q6ENZ6_9RHIZ"/>
    <x v="573"/>
    <n v="600"/>
    <x v="1"/>
    <n v="305"/>
    <n v="395"/>
    <n v="23723"/>
    <s v="PF08447.11 PAS fold"/>
    <s v=" Rhizobiales"/>
    <n v="91"/>
  </r>
  <r>
    <s v="A0A0Q6ENZ6_9RHIZ"/>
    <x v="573"/>
    <n v="600"/>
    <x v="6"/>
    <n v="162"/>
    <n v="272"/>
    <n v="23651"/>
    <s v="PF08448.9 PAS fold"/>
    <s v=" Rhizobiales"/>
    <n v="111"/>
  </r>
  <r>
    <s v="A0A0Q6EP77_9RHIZ"/>
    <x v="574"/>
    <n v="323"/>
    <x v="0"/>
    <n v="127"/>
    <n v="209"/>
    <n v="1627"/>
    <s v="PF07536.13 HWE histidine kinase"/>
    <s v=" Rhizobiales"/>
    <n v="83"/>
  </r>
  <r>
    <s v="A0A0Q6EP77_9RHIZ"/>
    <x v="574"/>
    <n v="323"/>
    <x v="6"/>
    <n v="10"/>
    <n v="116"/>
    <n v="23651"/>
    <s v="PF08448.9 PAS fold"/>
    <s v=" Rhizobiales"/>
    <n v="107"/>
  </r>
  <r>
    <s v="A0A0Q6EPZ3_9RHIZ"/>
    <x v="575"/>
    <n v="559"/>
    <x v="0"/>
    <n v="364"/>
    <n v="443"/>
    <n v="1627"/>
    <s v="PF07536.13 HWE histidine kinase"/>
    <s v=" Rhizobiales"/>
    <n v="80"/>
  </r>
  <r>
    <s v="A0A0Q6EPZ3_9RHIZ"/>
    <x v="575"/>
    <n v="559"/>
    <x v="24"/>
    <n v="49"/>
    <n v="107"/>
    <n v="3616"/>
    <s v="PF03707.15 Bacterial signalling protein N terminal repeat"/>
    <s v=" Rhizobiales"/>
    <n v="59"/>
  </r>
  <r>
    <s v="A0A0Q6EPZ3_9RHIZ"/>
    <x v="575"/>
    <n v="559"/>
    <x v="24"/>
    <n v="112"/>
    <n v="170"/>
    <n v="3616"/>
    <s v="PF03707.15 Bacterial signalling protein N terminal repeat"/>
    <s v=" Rhizobiales"/>
    <n v="59"/>
  </r>
  <r>
    <s v="A0A0Q6EPZ3_9RHIZ"/>
    <x v="575"/>
    <n v="559"/>
    <x v="24"/>
    <n v="174"/>
    <n v="239"/>
    <n v="3616"/>
    <s v="PF03707.15 Bacterial signalling protein N terminal repeat"/>
    <s v=" Rhizobiales"/>
    <n v="66"/>
  </r>
  <r>
    <s v="A0A0Q6EPZ3_9RHIZ"/>
    <x v="575"/>
    <n v="559"/>
    <x v="1"/>
    <n v="254"/>
    <n v="338"/>
    <n v="23723"/>
    <s v="PF08447.11 PAS fold"/>
    <s v=" Rhizobiales"/>
    <n v="85"/>
  </r>
  <r>
    <s v="A0A0Q6ERH0_9RHIZ"/>
    <x v="576"/>
    <n v="493"/>
    <x v="0"/>
    <n v="299"/>
    <n v="377"/>
    <n v="1627"/>
    <s v="PF07536.13 HWE histidine kinase"/>
    <s v=" Rhizobiales"/>
    <n v="79"/>
  </r>
  <r>
    <s v="A0A0Q6ERH0_9RHIZ"/>
    <x v="576"/>
    <n v="493"/>
    <x v="6"/>
    <n v="10"/>
    <n v="130"/>
    <n v="23651"/>
    <s v="PF08448.9 PAS fold"/>
    <s v=" Rhizobiales"/>
    <n v="121"/>
  </r>
  <r>
    <s v="A0A0Q6ERH0_9RHIZ"/>
    <x v="576"/>
    <n v="493"/>
    <x v="6"/>
    <n v="173"/>
    <n v="288"/>
    <n v="23651"/>
    <s v="PF08448.9 PAS fold"/>
    <s v=" Rhizobiales"/>
    <n v="116"/>
  </r>
  <r>
    <s v="A0A0Q6EV88_9RHIZ"/>
    <x v="577"/>
    <n v="559"/>
    <x v="0"/>
    <n v="373"/>
    <n v="454"/>
    <n v="1627"/>
    <s v="PF07536.13 HWE histidine kinase"/>
    <s v=" Rhizobiales"/>
    <n v="82"/>
  </r>
  <r>
    <s v="A0A0Q6EVQ3_9RHIZ"/>
    <x v="578"/>
    <n v="396"/>
    <x v="4"/>
    <n v="38"/>
    <n v="172"/>
    <n v="16465"/>
    <s v="PF01590.25 GAF domain"/>
    <s v=" Rhizobiales"/>
    <n v="135"/>
  </r>
  <r>
    <s v="A0A0Q6EVQ3_9RHIZ"/>
    <x v="578"/>
    <n v="396"/>
    <x v="0"/>
    <n v="208"/>
    <n v="289"/>
    <n v="1627"/>
    <s v="PF07536.13 HWE histidine kinase"/>
    <s v=" Rhizobiales"/>
    <n v="82"/>
  </r>
  <r>
    <s v="A0A0Q6F1R2_9RHIZ"/>
    <x v="579"/>
    <n v="869"/>
    <x v="4"/>
    <n v="148"/>
    <n v="315"/>
    <n v="16465"/>
    <s v="PF01590.25 GAF domain"/>
    <s v=" Rhizobiales"/>
    <n v="168"/>
  </r>
  <r>
    <s v="A0A0Q6F1R2_9RHIZ"/>
    <x v="579"/>
    <n v="869"/>
    <x v="0"/>
    <n v="529"/>
    <n v="611"/>
    <n v="1627"/>
    <s v="PF07536.13 HWE histidine kinase"/>
    <s v=" Rhizobiales"/>
    <n v="83"/>
  </r>
  <r>
    <s v="A0A0Q6F1R2_9RHIZ"/>
    <x v="579"/>
    <n v="869"/>
    <x v="7"/>
    <n v="17"/>
    <n v="124"/>
    <n v="1303"/>
    <s v="PF08446.10 PAS fold"/>
    <s v=" Rhizobiales"/>
    <n v="108"/>
  </r>
  <r>
    <s v="A0A0Q6F1R2_9RHIZ"/>
    <x v="579"/>
    <n v="869"/>
    <x v="8"/>
    <n v="326"/>
    <n v="510"/>
    <n v="1430"/>
    <s v="PF00360.19 Phytochrome region"/>
    <s v=" Rhizobiales"/>
    <n v="185"/>
  </r>
  <r>
    <s v="A0A0Q6F1R2_9RHIZ"/>
    <x v="579"/>
    <n v="869"/>
    <x v="9"/>
    <n v="749"/>
    <n v="856"/>
    <n v="176760"/>
    <s v="PF00072.23 Response regulator receiver domain"/>
    <s v=" Rhizobiales"/>
    <n v="108"/>
  </r>
  <r>
    <s v="A0A0Q6F4A3_9RHIZ"/>
    <x v="580"/>
    <n v="348"/>
    <x v="0"/>
    <n v="153"/>
    <n v="235"/>
    <n v="1627"/>
    <s v="PF07536.13 HWE histidine kinase"/>
    <s v=" Rhizobiales"/>
    <n v="83"/>
  </r>
  <r>
    <s v="A0A0Q6F4A3_9RHIZ"/>
    <x v="580"/>
    <n v="348"/>
    <x v="2"/>
    <n v="34"/>
    <n v="139"/>
    <n v="27168"/>
    <s v="PF13426.6 PAS domain"/>
    <s v=" Rhizobiales"/>
    <n v="106"/>
  </r>
  <r>
    <s v="A0A0Q6F8V0_9RHIZ"/>
    <x v="581"/>
    <n v="499"/>
    <x v="0"/>
    <n v="302"/>
    <n v="381"/>
    <n v="1627"/>
    <s v="PF07536.13 HWE histidine kinase"/>
    <s v=" Rhizobiales"/>
    <n v="80"/>
  </r>
  <r>
    <s v="A0A0Q6F8V0_9RHIZ"/>
    <x v="581"/>
    <n v="499"/>
    <x v="6"/>
    <n v="13"/>
    <n v="133"/>
    <n v="23651"/>
    <s v="PF08448.9 PAS fold"/>
    <s v=" Rhizobiales"/>
    <n v="121"/>
  </r>
  <r>
    <s v="A0A0Q6F8V0_9RHIZ"/>
    <x v="581"/>
    <n v="499"/>
    <x v="6"/>
    <n v="176"/>
    <n v="291"/>
    <n v="23651"/>
    <s v="PF08448.9 PAS fold"/>
    <s v=" Rhizobiales"/>
    <n v="116"/>
  </r>
  <r>
    <s v="A0A0Q6FBA4_9RHIZ"/>
    <x v="582"/>
    <n v="319"/>
    <x v="0"/>
    <n v="120"/>
    <n v="202"/>
    <n v="1627"/>
    <s v="PF07536.13 HWE histidine kinase"/>
    <s v=" Rhizobiales"/>
    <n v="83"/>
  </r>
  <r>
    <s v="A0A0Q6FCA0_9RHIZ"/>
    <x v="583"/>
    <n v="499"/>
    <x v="13"/>
    <n v="37"/>
    <n v="167"/>
    <n v="17090"/>
    <s v="PF13185.5 GAF domain"/>
    <s v=" Rhizobiales"/>
    <n v="131"/>
  </r>
  <r>
    <s v="A0A0Q6FCA0_9RHIZ"/>
    <x v="583"/>
    <n v="499"/>
    <x v="0"/>
    <n v="313"/>
    <n v="395"/>
    <n v="1627"/>
    <s v="PF07536.13 HWE histidine kinase"/>
    <s v=" Rhizobiales"/>
    <n v="83"/>
  </r>
  <r>
    <s v="A0A0Q6FCA0_9RHIZ"/>
    <x v="583"/>
    <n v="499"/>
    <x v="1"/>
    <n v="209"/>
    <n v="294"/>
    <n v="23723"/>
    <s v="PF08447.11 PAS fold"/>
    <s v=" Rhizobiales"/>
    <n v="86"/>
  </r>
  <r>
    <s v="A0A0Q6FEF9_9RHIZ"/>
    <x v="584"/>
    <n v="547"/>
    <x v="0"/>
    <n v="357"/>
    <n v="438"/>
    <n v="1627"/>
    <s v="PF07536.13 HWE histidine kinase"/>
    <s v=" Rhizobiales"/>
    <n v="82"/>
  </r>
  <r>
    <s v="A0A0Q6FFU1_9RHIZ"/>
    <x v="585"/>
    <n v="368"/>
    <x v="0"/>
    <n v="173"/>
    <n v="253"/>
    <n v="1627"/>
    <s v="PF07536.13 HWE histidine kinase"/>
    <s v=" Rhizobiales"/>
    <n v="81"/>
  </r>
  <r>
    <s v="A0A0Q6G2F9_9RHIZ"/>
    <x v="586"/>
    <n v="603"/>
    <x v="0"/>
    <n v="418"/>
    <n v="497"/>
    <n v="1627"/>
    <s v="PF07536.13 HWE histidine kinase"/>
    <s v=" Rhizobiales"/>
    <n v="80"/>
  </r>
  <r>
    <s v="A0A0Q6G2F9_9RHIZ"/>
    <x v="586"/>
    <n v="603"/>
    <x v="5"/>
    <n v="291"/>
    <n v="402"/>
    <n v="21613"/>
    <s v="PF00989.24 PAS fold"/>
    <s v=" Rhizobiales"/>
    <n v="112"/>
  </r>
  <r>
    <s v="A0A0Q6G2F9_9RHIZ"/>
    <x v="586"/>
    <n v="603"/>
    <x v="1"/>
    <n v="191"/>
    <n v="277"/>
    <n v="23723"/>
    <s v="PF08447.11 PAS fold"/>
    <s v=" Rhizobiales"/>
    <n v="87"/>
  </r>
  <r>
    <s v="A0A0Q6G2F9_9RHIZ"/>
    <x v="586"/>
    <n v="603"/>
    <x v="6"/>
    <n v="47"/>
    <n v="159"/>
    <n v="23651"/>
    <s v="PF08448.9 PAS fold"/>
    <s v=" Rhizobiales"/>
    <n v="113"/>
  </r>
  <r>
    <s v="A0A0Q6G3S3_9RHIZ"/>
    <x v="587"/>
    <n v="668"/>
    <x v="4"/>
    <n v="29"/>
    <n v="162"/>
    <n v="16465"/>
    <s v="PF01590.25 GAF domain"/>
    <s v=" Rhizobiales"/>
    <n v="134"/>
  </r>
  <r>
    <s v="A0A0Q6G3S3_9RHIZ"/>
    <x v="587"/>
    <n v="668"/>
    <x v="4"/>
    <n v="326"/>
    <n v="465"/>
    <n v="16465"/>
    <s v="PF01590.25 GAF domain"/>
    <s v=" Rhizobiales"/>
    <n v="140"/>
  </r>
  <r>
    <s v="A0A0Q6G3S3_9RHIZ"/>
    <x v="587"/>
    <n v="668"/>
    <x v="0"/>
    <n v="480"/>
    <n v="559"/>
    <n v="1627"/>
    <s v="PF07536.13 HWE histidine kinase"/>
    <s v=" Rhizobiales"/>
    <n v="80"/>
  </r>
  <r>
    <s v="A0A0Q6G3S3_9RHIZ"/>
    <x v="587"/>
    <n v="668"/>
    <x v="1"/>
    <n v="212"/>
    <n v="298"/>
    <n v="23723"/>
    <s v="PF08447.11 PAS fold"/>
    <s v=" Rhizobiales"/>
    <n v="87"/>
  </r>
  <r>
    <s v="A0A0Q6G4Q0_9RHIZ"/>
    <x v="588"/>
    <n v="566"/>
    <x v="0"/>
    <n v="373"/>
    <n v="455"/>
    <n v="1627"/>
    <s v="PF07536.13 HWE histidine kinase"/>
    <s v=" Rhizobiales"/>
    <n v="83"/>
  </r>
  <r>
    <s v="A0A0Q6G5Q8_9RHIZ"/>
    <x v="589"/>
    <n v="853"/>
    <x v="4"/>
    <n v="143"/>
    <n v="306"/>
    <n v="16465"/>
    <s v="PF01590.25 GAF domain"/>
    <s v=" Rhizobiales"/>
    <n v="164"/>
  </r>
  <r>
    <s v="A0A0Q6G5Q8_9RHIZ"/>
    <x v="589"/>
    <n v="853"/>
    <x v="0"/>
    <n v="522"/>
    <n v="602"/>
    <n v="1627"/>
    <s v="PF07536.13 HWE histidine kinase"/>
    <s v=" Rhizobiales"/>
    <n v="81"/>
  </r>
  <r>
    <s v="A0A0Q6G5Q8_9RHIZ"/>
    <x v="589"/>
    <n v="853"/>
    <x v="7"/>
    <n v="17"/>
    <n v="122"/>
    <n v="1303"/>
    <s v="PF08446.10 PAS fold"/>
    <s v=" Rhizobiales"/>
    <n v="106"/>
  </r>
  <r>
    <s v="A0A0Q6G5Q8_9RHIZ"/>
    <x v="589"/>
    <n v="853"/>
    <x v="8"/>
    <n v="321"/>
    <n v="503"/>
    <n v="1430"/>
    <s v="PF00360.19 Phytochrome region"/>
    <s v=" Rhizobiales"/>
    <n v="183"/>
  </r>
  <r>
    <s v="A0A0Q6G5Q8_9RHIZ"/>
    <x v="589"/>
    <n v="853"/>
    <x v="9"/>
    <n v="736"/>
    <n v="843"/>
    <n v="176760"/>
    <s v="PF00072.23 Response regulator receiver domain"/>
    <s v=" Rhizobiales"/>
    <n v="108"/>
  </r>
  <r>
    <s v="A0A0Q6GI25_9RHIZ"/>
    <x v="590"/>
    <n v="344"/>
    <x v="0"/>
    <n v="155"/>
    <n v="237"/>
    <n v="1627"/>
    <s v="PF07536.13 HWE histidine kinase"/>
    <s v=" Rhizobiales"/>
    <n v="83"/>
  </r>
  <r>
    <s v="A0A0Q6GNI4_9RHIZ"/>
    <x v="591"/>
    <n v="505"/>
    <x v="0"/>
    <n v="308"/>
    <n v="390"/>
    <n v="1627"/>
    <s v="PF07536.13 HWE histidine kinase"/>
    <s v=" Rhizobiales"/>
    <n v="83"/>
  </r>
  <r>
    <s v="A0A0Q6GNI4_9RHIZ"/>
    <x v="591"/>
    <n v="505"/>
    <x v="6"/>
    <n v="55"/>
    <n v="167"/>
    <n v="23651"/>
    <s v="PF08448.9 PAS fold"/>
    <s v=" Rhizobiales"/>
    <n v="113"/>
  </r>
  <r>
    <s v="A0A0Q6GNI4_9RHIZ"/>
    <x v="591"/>
    <n v="505"/>
    <x v="6"/>
    <n v="183"/>
    <n v="297"/>
    <n v="23651"/>
    <s v="PF08448.9 PAS fold"/>
    <s v=" Rhizobiales"/>
    <n v="115"/>
  </r>
  <r>
    <s v="A0A0Q6GPD4_9RHIZ"/>
    <x v="592"/>
    <n v="334"/>
    <x v="0"/>
    <n v="141"/>
    <n v="228"/>
    <n v="1627"/>
    <s v="PF07536.13 HWE histidine kinase"/>
    <s v=" Rhizobiales"/>
    <n v="88"/>
  </r>
  <r>
    <s v="A0A0Q6GRH7_9RHIZ"/>
    <x v="593"/>
    <n v="342"/>
    <x v="0"/>
    <n v="162"/>
    <n v="239"/>
    <n v="1627"/>
    <s v="PF07536.13 HWE histidine kinase"/>
    <s v=" Rhizobiales"/>
    <n v="78"/>
  </r>
  <r>
    <s v="A0A0Q6GRH7_9RHIZ"/>
    <x v="593"/>
    <n v="342"/>
    <x v="2"/>
    <n v="40"/>
    <n v="145"/>
    <n v="27168"/>
    <s v="PF13426.6 PAS domain"/>
    <s v=" Rhizobiales"/>
    <n v="106"/>
  </r>
  <r>
    <s v="A0A0Q6GTI6_9RHIZ"/>
    <x v="594"/>
    <n v="542"/>
    <x v="0"/>
    <n v="353"/>
    <n v="432"/>
    <n v="1627"/>
    <s v="PF07536.13 HWE histidine kinase"/>
    <s v=" Rhizobiales"/>
    <n v="80"/>
  </r>
  <r>
    <s v="A0A0Q6GTI6_9RHIZ"/>
    <x v="594"/>
    <n v="542"/>
    <x v="17"/>
    <n v="23"/>
    <n v="246"/>
    <n v="9586"/>
    <s v="PF02743.17 Cache domain"/>
    <s v=" Rhizobiales"/>
    <n v="224"/>
  </r>
  <r>
    <s v="A0A0Q6H0T2_9RHIZ"/>
    <x v="595"/>
    <n v="613"/>
    <x v="0"/>
    <n v="427"/>
    <n v="507"/>
    <n v="1627"/>
    <s v="PF07536.13 HWE histidine kinase"/>
    <s v=" Rhizobiales"/>
    <n v="81"/>
  </r>
  <r>
    <s v="A0A0Q6H0T2_9RHIZ"/>
    <x v="595"/>
    <n v="613"/>
    <x v="6"/>
    <n v="33"/>
    <n v="143"/>
    <n v="23651"/>
    <s v="PF08448.9 PAS fold"/>
    <s v=" Rhizobiales"/>
    <n v="111"/>
  </r>
  <r>
    <s v="A0A0Q6H0T2_9RHIZ"/>
    <x v="595"/>
    <n v="613"/>
    <x v="6"/>
    <n v="171"/>
    <n v="285"/>
    <n v="23651"/>
    <s v="PF08448.9 PAS fold"/>
    <s v=" Rhizobiales"/>
    <n v="115"/>
  </r>
  <r>
    <s v="A0A0Q6K6V5_9BRAD"/>
    <x v="596"/>
    <n v="346"/>
    <x v="0"/>
    <n v="147"/>
    <n v="235"/>
    <n v="1627"/>
    <s v="PF07536.13 HWE histidine kinase"/>
    <s v=" Rhizobiales"/>
    <n v="89"/>
  </r>
  <r>
    <s v="A0A0Q6K6V5_9BRAD"/>
    <x v="596"/>
    <n v="346"/>
    <x v="1"/>
    <n v="42"/>
    <n v="128"/>
    <n v="23723"/>
    <s v="PF08447.11 PAS fold"/>
    <s v=" Rhizobiales"/>
    <n v="87"/>
  </r>
  <r>
    <s v="A0A0Q6K8M8_9BRAD"/>
    <x v="597"/>
    <n v="877"/>
    <x v="0"/>
    <n v="686"/>
    <n v="771"/>
    <n v="1627"/>
    <s v="PF07536.13 HWE histidine kinase"/>
    <s v=" Rhizobiales"/>
    <n v="86"/>
  </r>
  <r>
    <s v="A0A0Q6K8M8_9BRAD"/>
    <x v="597"/>
    <n v="877"/>
    <x v="1"/>
    <n v="322"/>
    <n v="411"/>
    <n v="23723"/>
    <s v="PF08447.11 PAS fold"/>
    <s v=" Rhizobiales"/>
    <n v="90"/>
  </r>
  <r>
    <s v="A0A0Q6K8M8_9BRAD"/>
    <x v="597"/>
    <n v="877"/>
    <x v="1"/>
    <n v="451"/>
    <n v="537"/>
    <n v="23723"/>
    <s v="PF08447.11 PAS fold"/>
    <s v=" Rhizobiales"/>
    <n v="87"/>
  </r>
  <r>
    <s v="A0A0Q6K8M8_9BRAD"/>
    <x v="597"/>
    <n v="877"/>
    <x v="1"/>
    <n v="577"/>
    <n v="667"/>
    <n v="23723"/>
    <s v="PF08447.11 PAS fold"/>
    <s v=" Rhizobiales"/>
    <n v="91"/>
  </r>
  <r>
    <s v="A0A0Q6KCB7_9SPHN"/>
    <x v="598"/>
    <n v="510"/>
    <x v="4"/>
    <n v="31"/>
    <n v="162"/>
    <n v="16465"/>
    <s v="PF01590.25 GAF domain"/>
    <s v=" Sphingomonadales"/>
    <n v="132"/>
  </r>
  <r>
    <s v="A0A0Q6KCB7_9SPHN"/>
    <x v="598"/>
    <n v="510"/>
    <x v="0"/>
    <n v="314"/>
    <n v="402"/>
    <n v="1627"/>
    <s v="PF07536.13 HWE histidine kinase"/>
    <s v=" Sphingomonadales"/>
    <n v="89"/>
  </r>
  <r>
    <s v="A0A0Q6KCB7_9SPHN"/>
    <x v="598"/>
    <n v="510"/>
    <x v="1"/>
    <n v="209"/>
    <n v="295"/>
    <n v="23723"/>
    <s v="PF08447.11 PAS fold"/>
    <s v=" Sphingomonadales"/>
    <n v="87"/>
  </r>
  <r>
    <s v="A0A0Q6KG98_9BRAD"/>
    <x v="599"/>
    <n v="863"/>
    <x v="4"/>
    <n v="148"/>
    <n v="314"/>
    <n v="16465"/>
    <s v="PF01590.25 GAF domain"/>
    <s v=" Rhizobiales"/>
    <n v="167"/>
  </r>
  <r>
    <s v="A0A0Q6KG98_9BRAD"/>
    <x v="599"/>
    <n v="863"/>
    <x v="0"/>
    <n v="527"/>
    <n v="607"/>
    <n v="1627"/>
    <s v="PF07536.13 HWE histidine kinase"/>
    <s v=" Rhizobiales"/>
    <n v="81"/>
  </r>
  <r>
    <s v="A0A0Q6KG98_9BRAD"/>
    <x v="599"/>
    <n v="863"/>
    <x v="7"/>
    <n v="16"/>
    <n v="124"/>
    <n v="1303"/>
    <s v="PF08446.10 PAS fold"/>
    <s v=" Rhizobiales"/>
    <n v="109"/>
  </r>
  <r>
    <s v="A0A0Q6KG98_9BRAD"/>
    <x v="599"/>
    <n v="863"/>
    <x v="8"/>
    <n v="326"/>
    <n v="508"/>
    <n v="1430"/>
    <s v="PF00360.19 Phytochrome region"/>
    <s v=" Rhizobiales"/>
    <n v="183"/>
  </r>
  <r>
    <s v="A0A0Q6KG98_9BRAD"/>
    <x v="599"/>
    <n v="863"/>
    <x v="9"/>
    <n v="741"/>
    <n v="848"/>
    <n v="176760"/>
    <s v="PF00072.23 Response regulator receiver domain"/>
    <s v=" Rhizobiales"/>
    <n v="108"/>
  </r>
  <r>
    <s v="A0A0Q6KGC2_9BRAD"/>
    <x v="600"/>
    <n v="556"/>
    <x v="0"/>
    <n v="364"/>
    <n v="444"/>
    <n v="1627"/>
    <s v="PF07536.13 HWE histidine kinase"/>
    <s v=" Rhizobiales"/>
    <n v="81"/>
  </r>
  <r>
    <s v="A0A0Q6KGC2_9BRAD"/>
    <x v="600"/>
    <n v="556"/>
    <x v="17"/>
    <n v="30"/>
    <n v="257"/>
    <n v="9586"/>
    <s v="PF02743.17 Cache domain"/>
    <s v=" Rhizobiales"/>
    <n v="228"/>
  </r>
  <r>
    <s v="A0A0Q6KGJ3_9BRAD"/>
    <x v="601"/>
    <n v="341"/>
    <x v="18"/>
    <n v="31"/>
    <n v="141"/>
    <n v="2078"/>
    <s v="PF13493.5 Domain of unknown function (DUF4118)"/>
    <s v=" Rhizobiales"/>
    <n v="111"/>
  </r>
  <r>
    <s v="A0A0Q6KGJ3_9BRAD"/>
    <x v="601"/>
    <n v="341"/>
    <x v="0"/>
    <n v="146"/>
    <n v="225"/>
    <n v="1627"/>
    <s v="PF07536.13 HWE histidine kinase"/>
    <s v=" Rhizobiales"/>
    <n v="80"/>
  </r>
  <r>
    <s v="A0A0Q6KJX8_9BRAD"/>
    <x v="602"/>
    <n v="331"/>
    <x v="0"/>
    <n v="138"/>
    <n v="225"/>
    <n v="1627"/>
    <s v="PF07536.13 HWE histidine kinase"/>
    <s v=" Rhizobiales"/>
    <n v="88"/>
  </r>
  <r>
    <s v="A0A0Q6KKD7_9SPHN"/>
    <x v="603"/>
    <n v="463"/>
    <x v="0"/>
    <n v="277"/>
    <n v="359"/>
    <n v="1627"/>
    <s v="PF07536.13 HWE histidine kinase"/>
    <s v=" Sphingomonadales"/>
    <n v="83"/>
  </r>
  <r>
    <s v="A0A0Q6KKD7_9SPHN"/>
    <x v="603"/>
    <n v="463"/>
    <x v="1"/>
    <n v="171"/>
    <n v="258"/>
    <n v="23723"/>
    <s v="PF08447.11 PAS fold"/>
    <s v=" Sphingomonadales"/>
    <n v="88"/>
  </r>
  <r>
    <s v="A0A0Q6KKD7_9SPHN"/>
    <x v="603"/>
    <n v="463"/>
    <x v="2"/>
    <n v="32"/>
    <n v="136"/>
    <n v="27168"/>
    <s v="PF13426.6 PAS domain"/>
    <s v=" Sphingomonadales"/>
    <n v="105"/>
  </r>
  <r>
    <s v="A0A0Q6KM83_9SPHN"/>
    <x v="604"/>
    <n v="548"/>
    <x v="4"/>
    <n v="17"/>
    <n v="172"/>
    <n v="16465"/>
    <s v="PF01590.25 GAF domain"/>
    <s v=" Sphingomonadales"/>
    <n v="156"/>
  </r>
  <r>
    <s v="A0A0Q6KM83_9SPHN"/>
    <x v="604"/>
    <n v="548"/>
    <x v="4"/>
    <n v="203"/>
    <n v="342"/>
    <n v="16465"/>
    <s v="PF01590.25 GAF domain"/>
    <s v=" Sphingomonadales"/>
    <n v="140"/>
  </r>
  <r>
    <s v="A0A0Q6KM83_9SPHN"/>
    <x v="604"/>
    <n v="548"/>
    <x v="0"/>
    <n v="357"/>
    <n v="436"/>
    <n v="1627"/>
    <s v="PF07536.13 HWE histidine kinase"/>
    <s v=" Sphingomonadales"/>
    <n v="80"/>
  </r>
  <r>
    <s v="A0A0Q6KQQ3_9BRAD"/>
    <x v="605"/>
    <n v="335"/>
    <x v="0"/>
    <n v="146"/>
    <n v="227"/>
    <n v="1627"/>
    <s v="PF07536.13 HWE histidine kinase"/>
    <s v=" Rhizobiales"/>
    <n v="82"/>
  </r>
  <r>
    <s v="A0A0Q6KQQ3_9BRAD"/>
    <x v="605"/>
    <n v="335"/>
    <x v="6"/>
    <n v="3"/>
    <n v="114"/>
    <n v="23651"/>
    <s v="PF08448.9 PAS fold"/>
    <s v=" Rhizobiales"/>
    <n v="112"/>
  </r>
  <r>
    <s v="A0A0Q6KSR0_9BRAD"/>
    <x v="606"/>
    <n v="331"/>
    <x v="0"/>
    <n v="138"/>
    <n v="225"/>
    <n v="1627"/>
    <s v="PF07536.13 HWE histidine kinase"/>
    <s v=" Rhizobiales"/>
    <n v="88"/>
  </r>
  <r>
    <s v="A0A0Q6KSR0_9BRAD"/>
    <x v="606"/>
    <n v="331"/>
    <x v="1"/>
    <n v="34"/>
    <n v="108"/>
    <n v="23723"/>
    <s v="PF08447.11 PAS fold"/>
    <s v=" Rhizobiales"/>
    <n v="75"/>
  </r>
  <r>
    <s v="A0A0Q6L187_9SPHN"/>
    <x v="607"/>
    <n v="494"/>
    <x v="0"/>
    <n v="297"/>
    <n v="379"/>
    <n v="1627"/>
    <s v="PF07536.13 HWE histidine kinase"/>
    <s v=" Sphingomonadales"/>
    <n v="83"/>
  </r>
  <r>
    <s v="A0A0Q6L187_9SPHN"/>
    <x v="607"/>
    <n v="494"/>
    <x v="1"/>
    <n v="191"/>
    <n v="278"/>
    <n v="23723"/>
    <s v="PF08447.11 PAS fold"/>
    <s v=" Sphingomonadales"/>
    <n v="88"/>
  </r>
  <r>
    <s v="A0A0Q6L187_9SPHN"/>
    <x v="607"/>
    <n v="494"/>
    <x v="2"/>
    <n v="32"/>
    <n v="137"/>
    <n v="27168"/>
    <s v="PF13426.6 PAS domain"/>
    <s v=" Sphingomonadales"/>
    <n v="106"/>
  </r>
  <r>
    <s v="A0A0Q6L810_9RHIZ"/>
    <x v="608"/>
    <n v="632"/>
    <x v="0"/>
    <n v="432"/>
    <n v="520"/>
    <n v="1627"/>
    <s v="PF07536.13 HWE histidine kinase"/>
    <s v=" Rhizobiales"/>
    <n v="89"/>
  </r>
  <r>
    <s v="A0A0Q6L810_9RHIZ"/>
    <x v="608"/>
    <n v="632"/>
    <x v="1"/>
    <n v="199"/>
    <n v="287"/>
    <n v="23723"/>
    <s v="PF08447.11 PAS fold"/>
    <s v=" Rhizobiales"/>
    <n v="89"/>
  </r>
  <r>
    <s v="A0A0Q6L810_9RHIZ"/>
    <x v="608"/>
    <n v="632"/>
    <x v="1"/>
    <n v="327"/>
    <n v="413"/>
    <n v="23723"/>
    <s v="PF08447.11 PAS fold"/>
    <s v=" Rhizobiales"/>
    <n v="87"/>
  </r>
  <r>
    <s v="A0A0Q6L810_9RHIZ"/>
    <x v="608"/>
    <n v="632"/>
    <x v="6"/>
    <n v="54"/>
    <n v="165"/>
    <n v="23651"/>
    <s v="PF08448.9 PAS fold"/>
    <s v=" Rhizobiales"/>
    <n v="112"/>
  </r>
  <r>
    <s v="A0A0Q6LE62_9RHIZ"/>
    <x v="609"/>
    <n v="443"/>
    <x v="0"/>
    <n v="256"/>
    <n v="336"/>
    <n v="1627"/>
    <s v="PF07536.13 HWE histidine kinase"/>
    <s v=" Rhizobiales"/>
    <n v="81"/>
  </r>
  <r>
    <s v="A0A0Q6LE62_9RHIZ"/>
    <x v="609"/>
    <n v="443"/>
    <x v="5"/>
    <n v="130"/>
    <n v="240"/>
    <n v="21613"/>
    <s v="PF00989.24 PAS fold"/>
    <s v=" Rhizobiales"/>
    <n v="111"/>
  </r>
  <r>
    <s v="A0A0Q6LE62_9RHIZ"/>
    <x v="609"/>
    <n v="443"/>
    <x v="2"/>
    <n v="12"/>
    <n v="120"/>
    <n v="27168"/>
    <s v="PF13426.6 PAS domain"/>
    <s v=" Rhizobiales"/>
    <n v="109"/>
  </r>
  <r>
    <s v="A0A0Q6LY70_9RHIZ"/>
    <x v="610"/>
    <n v="334"/>
    <x v="0"/>
    <n v="140"/>
    <n v="222"/>
    <n v="1627"/>
    <s v="PF07536.13 HWE histidine kinase"/>
    <s v=" Rhizobiales"/>
    <n v="83"/>
  </r>
  <r>
    <s v="A0A0Q6MD02_9RHIZ"/>
    <x v="611"/>
    <n v="534"/>
    <x v="3"/>
    <n v="70"/>
    <n v="252"/>
    <n v="1724"/>
    <s v="PF03924.12 CHASE domain"/>
    <s v=" Rhizobiales"/>
    <n v="183"/>
  </r>
  <r>
    <s v="A0A0Q6MD02_9RHIZ"/>
    <x v="611"/>
    <n v="534"/>
    <x v="0"/>
    <n v="346"/>
    <n v="428"/>
    <n v="1627"/>
    <s v="PF07536.13 HWE histidine kinase"/>
    <s v=" Rhizobiales"/>
    <n v="83"/>
  </r>
  <r>
    <s v="A0A0Q6ME62_9RHIZ"/>
    <x v="612"/>
    <n v="471"/>
    <x v="0"/>
    <n v="277"/>
    <n v="359"/>
    <n v="1627"/>
    <s v="PF07536.13 HWE histidine kinase"/>
    <s v=" Rhizobiales"/>
    <n v="83"/>
  </r>
  <r>
    <s v="A0A0Q6ME62_9RHIZ"/>
    <x v="612"/>
    <n v="471"/>
    <x v="1"/>
    <n v="179"/>
    <n v="258"/>
    <n v="23723"/>
    <s v="PF08447.11 PAS fold"/>
    <s v=" Rhizobiales"/>
    <n v="80"/>
  </r>
  <r>
    <s v="A0A0Q6MI97_9RHIZ"/>
    <x v="613"/>
    <n v="1150"/>
    <x v="10"/>
    <n v="1"/>
    <n v="162"/>
    <n v="4158"/>
    <s v="PF01339.16 CheB methylesterase"/>
    <s v=" Rhizobiales"/>
    <n v="162"/>
  </r>
  <r>
    <s v="A0A0Q6MI97_9RHIZ"/>
    <x v="613"/>
    <n v="1150"/>
    <x v="11"/>
    <n v="252"/>
    <n v="445"/>
    <n v="4371"/>
    <s v="PF01739.17 CheR methyltransferase, SAM binding domain"/>
    <s v=" Rhizobiales"/>
    <n v="194"/>
  </r>
  <r>
    <s v="A0A0Q6MI97_9RHIZ"/>
    <x v="613"/>
    <n v="1150"/>
    <x v="12"/>
    <n v="187"/>
    <n v="239"/>
    <n v="3657"/>
    <s v="PF03705.14 CheR methyltransferase, all-alpha domain"/>
    <s v=" Rhizobiales"/>
    <n v="53"/>
  </r>
  <r>
    <s v="A0A0Q6MI97_9RHIZ"/>
    <x v="613"/>
    <n v="1150"/>
    <x v="0"/>
    <n v="962"/>
    <n v="1044"/>
    <n v="1627"/>
    <s v="PF07536.13 HWE histidine kinase"/>
    <s v=" Rhizobiales"/>
    <n v="83"/>
  </r>
  <r>
    <s v="A0A0Q6MI97_9RHIZ"/>
    <x v="613"/>
    <n v="1150"/>
    <x v="14"/>
    <n v="702"/>
    <n v="808"/>
    <n v="1403"/>
    <s v="PF13596.5 PAS domain"/>
    <s v=" Rhizobiales"/>
    <n v="107"/>
  </r>
  <r>
    <s v="A0A0Q6MI97_9RHIZ"/>
    <x v="613"/>
    <n v="1150"/>
    <x v="2"/>
    <n v="839"/>
    <n v="948"/>
    <n v="27168"/>
    <s v="PF13426.6 PAS domain"/>
    <s v=" Rhizobiales"/>
    <n v="110"/>
  </r>
  <r>
    <s v="A0A0Q6S928_9RHIZ"/>
    <x v="614"/>
    <n v="347"/>
    <x v="0"/>
    <n v="144"/>
    <n v="226"/>
    <n v="1627"/>
    <s v="PF07536.13 HWE histidine kinase"/>
    <s v=" Rhizobiales"/>
    <n v="83"/>
  </r>
  <r>
    <s v="A0A0Q6S928_9RHIZ"/>
    <x v="614"/>
    <n v="347"/>
    <x v="5"/>
    <n v="15"/>
    <n v="128"/>
    <n v="21613"/>
    <s v="PF00989.24 PAS fold"/>
    <s v=" Rhizobiales"/>
    <n v="114"/>
  </r>
  <r>
    <s v="A0A0Q6S9D0_9RHIZ"/>
    <x v="615"/>
    <n v="501"/>
    <x v="4"/>
    <n v="38"/>
    <n v="167"/>
    <n v="16465"/>
    <s v="PF01590.25 GAF domain"/>
    <s v=" Rhizobiales"/>
    <n v="130"/>
  </r>
  <r>
    <s v="A0A0Q6S9D0_9RHIZ"/>
    <x v="615"/>
    <n v="501"/>
    <x v="0"/>
    <n v="315"/>
    <n v="397"/>
    <n v="1627"/>
    <s v="PF07536.13 HWE histidine kinase"/>
    <s v=" Rhizobiales"/>
    <n v="83"/>
  </r>
  <r>
    <s v="A0A0Q6S9D0_9RHIZ"/>
    <x v="615"/>
    <n v="501"/>
    <x v="1"/>
    <n v="211"/>
    <n v="296"/>
    <n v="23723"/>
    <s v="PF08447.11 PAS fold"/>
    <s v=" Rhizobiales"/>
    <n v="86"/>
  </r>
  <r>
    <s v="A0A0Q6SFF2_9RHIZ"/>
    <x v="616"/>
    <n v="353"/>
    <x v="0"/>
    <n v="156"/>
    <n v="237"/>
    <n v="1627"/>
    <s v="PF07536.13 HWE histidine kinase"/>
    <s v=" Rhizobiales"/>
    <n v="82"/>
  </r>
  <r>
    <s v="A0A0Q6SFF2_9RHIZ"/>
    <x v="616"/>
    <n v="353"/>
    <x v="2"/>
    <n v="30"/>
    <n v="142"/>
    <n v="27168"/>
    <s v="PF13426.6 PAS domain"/>
    <s v=" Rhizobiales"/>
    <n v="113"/>
  </r>
  <r>
    <s v="A0A0Q6SXJ4_9RHIZ"/>
    <x v="617"/>
    <n v="351"/>
    <x v="0"/>
    <n v="158"/>
    <n v="246"/>
    <n v="1627"/>
    <s v="PF07536.13 HWE histidine kinase"/>
    <s v=" Rhizobiales"/>
    <n v="89"/>
  </r>
  <r>
    <s v="A0A0Q6SXJ4_9RHIZ"/>
    <x v="617"/>
    <n v="351"/>
    <x v="9"/>
    <n v="6"/>
    <n v="119"/>
    <n v="176760"/>
    <s v="PF00072.23 Response regulator receiver domain"/>
    <s v=" Rhizobiales"/>
    <n v="114"/>
  </r>
  <r>
    <s v="A0A0Q6T585_9RHIZ"/>
    <x v="618"/>
    <n v="570"/>
    <x v="0"/>
    <n v="376"/>
    <n v="458"/>
    <n v="1627"/>
    <s v="PF07536.13 HWE histidine kinase"/>
    <s v=" Rhizobiales"/>
    <n v="83"/>
  </r>
  <r>
    <s v="A0A0Q6Z8R1_9BRAD"/>
    <x v="619"/>
    <n v="555"/>
    <x v="0"/>
    <n v="364"/>
    <n v="445"/>
    <n v="1627"/>
    <s v="PF07536.13 HWE histidine kinase"/>
    <s v=" Rhizobiales"/>
    <n v="82"/>
  </r>
  <r>
    <s v="A0A0Q6Z8R1_9BRAD"/>
    <x v="619"/>
    <n v="555"/>
    <x v="17"/>
    <n v="34"/>
    <n v="257"/>
    <n v="9586"/>
    <s v="PF02743.17 Cache domain"/>
    <s v=" Rhizobiales"/>
    <n v="224"/>
  </r>
  <r>
    <s v="A0A0Q6Z9Q1_9BRAD"/>
    <x v="620"/>
    <n v="550"/>
    <x v="3"/>
    <n v="84"/>
    <n v="249"/>
    <n v="1724"/>
    <s v="PF03924.12 CHASE domain"/>
    <s v=" Rhizobiales"/>
    <n v="166"/>
  </r>
  <r>
    <s v="A0A0Q6Z9Q1_9BRAD"/>
    <x v="620"/>
    <n v="550"/>
    <x v="0"/>
    <n v="346"/>
    <n v="424"/>
    <n v="1627"/>
    <s v="PF07536.13 HWE histidine kinase"/>
    <s v=" Rhizobiales"/>
    <n v="79"/>
  </r>
  <r>
    <s v="A0A0Q6ZBP3_9BRAD"/>
    <x v="621"/>
    <n v="340"/>
    <x v="0"/>
    <n v="169"/>
    <n v="231"/>
    <n v="1627"/>
    <s v="PF07536.13 HWE histidine kinase"/>
    <s v=" Rhizobiales"/>
    <n v="63"/>
  </r>
  <r>
    <s v="A0A0Q6ZBP3_9BRAD"/>
    <x v="621"/>
    <n v="340"/>
    <x v="5"/>
    <n v="45"/>
    <n v="156"/>
    <n v="21613"/>
    <s v="PF00989.24 PAS fold"/>
    <s v=" Rhizobiales"/>
    <n v="112"/>
  </r>
  <r>
    <s v="A0A0Q6ZDL9_9BRAD"/>
    <x v="622"/>
    <n v="260"/>
    <x v="0"/>
    <n v="69"/>
    <n v="151"/>
    <n v="1627"/>
    <s v="PF07536.13 HWE histidine kinase"/>
    <s v=" Rhizobiales"/>
    <n v="83"/>
  </r>
  <r>
    <s v="A0A0Q7CNI4_9CAUL"/>
    <x v="623"/>
    <n v="461"/>
    <x v="0"/>
    <n v="278"/>
    <n v="358"/>
    <n v="1627"/>
    <s v="PF07536.13 HWE histidine kinase"/>
    <s v=" Caulobacterales"/>
    <n v="81"/>
  </r>
  <r>
    <s v="A0A0Q7CNI4_9CAUL"/>
    <x v="623"/>
    <n v="461"/>
    <x v="1"/>
    <n v="168"/>
    <n v="259"/>
    <n v="23723"/>
    <s v="PF08447.11 PAS fold"/>
    <s v=" Caulobacterales"/>
    <n v="92"/>
  </r>
  <r>
    <s v="A0A0Q7CNI4_9CAUL"/>
    <x v="623"/>
    <n v="461"/>
    <x v="6"/>
    <n v="25"/>
    <n v="136"/>
    <n v="23651"/>
    <s v="PF08448.9 PAS fold"/>
    <s v=" Caulobacterales"/>
    <n v="112"/>
  </r>
  <r>
    <s v="A0A0Q7CQZ8_9CAUL"/>
    <x v="624"/>
    <n v="443"/>
    <x v="0"/>
    <n v="108"/>
    <n v="189"/>
    <n v="1627"/>
    <s v="PF07536.13 HWE histidine kinase"/>
    <s v=" Caulobacterales"/>
    <n v="82"/>
  </r>
  <r>
    <s v="A0A0Q7CQZ8_9CAUL"/>
    <x v="624"/>
    <n v="443"/>
    <x v="1"/>
    <n v="1"/>
    <n v="89"/>
    <n v="23723"/>
    <s v="PF08447.11 PAS fold"/>
    <s v=" Caulobacterales"/>
    <n v="89"/>
  </r>
  <r>
    <s v="A0A0Q7CQZ8_9CAUL"/>
    <x v="624"/>
    <n v="443"/>
    <x v="9"/>
    <n v="330"/>
    <n v="436"/>
    <n v="176760"/>
    <s v="PF00072.23 Response regulator receiver domain"/>
    <s v=" Caulobacterales"/>
    <n v="107"/>
  </r>
  <r>
    <s v="A0A0Q7CU91_9CAUL"/>
    <x v="625"/>
    <n v="356"/>
    <x v="0"/>
    <n v="173"/>
    <n v="252"/>
    <n v="1627"/>
    <s v="PF07536.13 HWE histidine kinase"/>
    <s v=" Caulobacterales"/>
    <n v="80"/>
  </r>
  <r>
    <s v="A0A0Q7CU91_9CAUL"/>
    <x v="625"/>
    <n v="356"/>
    <x v="6"/>
    <n v="52"/>
    <n v="162"/>
    <n v="23651"/>
    <s v="PF08448.9 PAS fold"/>
    <s v=" Caulobacterales"/>
    <n v="111"/>
  </r>
  <r>
    <s v="A0A0Q7D433_9CAUL"/>
    <x v="626"/>
    <n v="566"/>
    <x v="3"/>
    <n v="85"/>
    <n v="274"/>
    <n v="1724"/>
    <s v="PF03924.12 CHASE domain"/>
    <s v=" Caulobacterales"/>
    <n v="190"/>
  </r>
  <r>
    <s v="A0A0Q7D433_9CAUL"/>
    <x v="626"/>
    <n v="566"/>
    <x v="0"/>
    <n v="364"/>
    <n v="446"/>
    <n v="1627"/>
    <s v="PF07536.13 HWE histidine kinase"/>
    <s v=" Caulobacterales"/>
    <n v="83"/>
  </r>
  <r>
    <s v="A0A0Q7D7J4_9CAUL"/>
    <x v="627"/>
    <n v="451"/>
    <x v="0"/>
    <n v="263"/>
    <n v="341"/>
    <n v="1627"/>
    <s v="PF07536.13 HWE histidine kinase"/>
    <s v=" Caulobacterales"/>
    <n v="79"/>
  </r>
  <r>
    <s v="A0A0Q7D7J4_9CAUL"/>
    <x v="627"/>
    <n v="451"/>
    <x v="1"/>
    <n v="159"/>
    <n v="243"/>
    <n v="23723"/>
    <s v="PF08447.11 PAS fold"/>
    <s v=" Caulobacterales"/>
    <n v="85"/>
  </r>
  <r>
    <s v="A0A0Q7D7J4_9CAUL"/>
    <x v="627"/>
    <n v="451"/>
    <x v="6"/>
    <n v="24"/>
    <n v="127"/>
    <n v="23651"/>
    <s v="PF08448.9 PAS fold"/>
    <s v=" Caulobacterales"/>
    <n v="104"/>
  </r>
  <r>
    <s v="A0A0Q7DG61_9RHIZ"/>
    <x v="628"/>
    <n v="885"/>
    <x v="0"/>
    <n v="693"/>
    <n v="771"/>
    <n v="1627"/>
    <s v="PF07536.13 HWE histidine kinase"/>
    <s v=" Rhizobiales"/>
    <n v="79"/>
  </r>
  <r>
    <s v="A0A0Q7DG61_9RHIZ"/>
    <x v="628"/>
    <n v="885"/>
    <x v="1"/>
    <n v="334"/>
    <n v="419"/>
    <n v="23723"/>
    <s v="PF08447.11 PAS fold"/>
    <s v=" Rhizobiales"/>
    <n v="86"/>
  </r>
  <r>
    <s v="A0A0Q7DG61_9RHIZ"/>
    <x v="628"/>
    <n v="885"/>
    <x v="1"/>
    <n v="587"/>
    <n v="674"/>
    <n v="23723"/>
    <s v="PF08447.11 PAS fold"/>
    <s v=" Rhizobiales"/>
    <n v="88"/>
  </r>
  <r>
    <s v="A0A0Q7DIQ3_9CAUL"/>
    <x v="629"/>
    <n v="416"/>
    <x v="13"/>
    <n v="43"/>
    <n v="191"/>
    <n v="17090"/>
    <s v="PF13185.5 GAF domain"/>
    <s v=" Caulobacterales"/>
    <n v="149"/>
  </r>
  <r>
    <s v="A0A0Q7DIQ3_9CAUL"/>
    <x v="629"/>
    <n v="416"/>
    <x v="0"/>
    <n v="219"/>
    <n v="304"/>
    <n v="1627"/>
    <s v="PF07536.13 HWE histidine kinase"/>
    <s v=" Caulobacterales"/>
    <n v="86"/>
  </r>
  <r>
    <s v="A0A0Q7DIU9_9CAUL"/>
    <x v="630"/>
    <n v="381"/>
    <x v="13"/>
    <n v="32"/>
    <n v="167"/>
    <n v="17090"/>
    <s v="PF13185.5 GAF domain"/>
    <s v=" Caulobacterales"/>
    <n v="136"/>
  </r>
  <r>
    <s v="A0A0Q7DIU9_9CAUL"/>
    <x v="630"/>
    <n v="381"/>
    <x v="0"/>
    <n v="188"/>
    <n v="270"/>
    <n v="1627"/>
    <s v="PF07536.13 HWE histidine kinase"/>
    <s v=" Caulobacterales"/>
    <n v="83"/>
  </r>
  <r>
    <s v="A0A0Q7DKP7_9CAUL"/>
    <x v="631"/>
    <n v="335"/>
    <x v="0"/>
    <n v="144"/>
    <n v="225"/>
    <n v="1627"/>
    <s v="PF07536.13 HWE histidine kinase"/>
    <s v=" Caulobacterales"/>
    <n v="82"/>
  </r>
  <r>
    <s v="A0A0Q7DKP7_9CAUL"/>
    <x v="631"/>
    <n v="335"/>
    <x v="1"/>
    <n v="38"/>
    <n v="125"/>
    <n v="23723"/>
    <s v="PF08447.11 PAS fold"/>
    <s v=" Caulobacterales"/>
    <n v="88"/>
  </r>
  <r>
    <s v="A0A0Q7DKY9_9CAUL"/>
    <x v="632"/>
    <n v="475"/>
    <x v="0"/>
    <n v="292"/>
    <n v="373"/>
    <n v="1627"/>
    <s v="PF07536.13 HWE histidine kinase"/>
    <s v=" Caulobacterales"/>
    <n v="82"/>
  </r>
  <r>
    <s v="A0A0Q7DKY9_9CAUL"/>
    <x v="632"/>
    <n v="475"/>
    <x v="6"/>
    <n v="36"/>
    <n v="150"/>
    <n v="23651"/>
    <s v="PF08448.9 PAS fold"/>
    <s v=" Caulobacterales"/>
    <n v="115"/>
  </r>
  <r>
    <s v="A0A0Q7DKY9_9CAUL"/>
    <x v="632"/>
    <n v="475"/>
    <x v="6"/>
    <n v="166"/>
    <n v="281"/>
    <n v="23651"/>
    <s v="PF08448.9 PAS fold"/>
    <s v=" Caulobacterales"/>
    <n v="116"/>
  </r>
  <r>
    <s v="A0A0Q7DLZ3_9CAUL"/>
    <x v="633"/>
    <n v="445"/>
    <x v="13"/>
    <n v="1"/>
    <n v="114"/>
    <n v="17090"/>
    <s v="PF13185.5 GAF domain"/>
    <s v=" Caulobacterales"/>
    <n v="114"/>
  </r>
  <r>
    <s v="A0A0Q7DLZ3_9CAUL"/>
    <x v="633"/>
    <n v="445"/>
    <x v="0"/>
    <n v="247"/>
    <n v="332"/>
    <n v="1627"/>
    <s v="PF07536.13 HWE histidine kinase"/>
    <s v=" Caulobacterales"/>
    <n v="86"/>
  </r>
  <r>
    <s v="A0A0Q7DM42_9CAUL"/>
    <x v="634"/>
    <n v="469"/>
    <x v="0"/>
    <n v="143"/>
    <n v="222"/>
    <n v="1627"/>
    <s v="PF07536.13 HWE histidine kinase"/>
    <s v=" Caulobacterales"/>
    <n v="80"/>
  </r>
  <r>
    <s v="A0A0Q7DM42_9CAUL"/>
    <x v="634"/>
    <n v="469"/>
    <x v="1"/>
    <n v="34"/>
    <n v="124"/>
    <n v="23723"/>
    <s v="PF08447.11 PAS fold"/>
    <s v=" Caulobacterales"/>
    <n v="91"/>
  </r>
  <r>
    <s v="A0A0Q7DSV8_9CAUL"/>
    <x v="635"/>
    <n v="202"/>
    <x v="0"/>
    <n v="9"/>
    <n v="90"/>
    <n v="1627"/>
    <s v="PF07536.13 HWE histidine kinase"/>
    <s v=" Caulobacterales"/>
    <n v="82"/>
  </r>
  <r>
    <s v="A0A0Q7DWT3_9RHIZ"/>
    <x v="636"/>
    <n v="499"/>
    <x v="13"/>
    <n v="29"/>
    <n v="166"/>
    <n v="17090"/>
    <s v="PF13185.5 GAF domain"/>
    <s v=" Rhizobiales"/>
    <n v="138"/>
  </r>
  <r>
    <s v="A0A0Q7DWT3_9RHIZ"/>
    <x v="636"/>
    <n v="499"/>
    <x v="0"/>
    <n v="311"/>
    <n v="390"/>
    <n v="1627"/>
    <s v="PF07536.13 HWE histidine kinase"/>
    <s v=" Rhizobiales"/>
    <n v="80"/>
  </r>
  <r>
    <s v="A0A0Q7DWT3_9RHIZ"/>
    <x v="636"/>
    <n v="499"/>
    <x v="1"/>
    <n v="209"/>
    <n v="292"/>
    <n v="23723"/>
    <s v="PF08447.11 PAS fold"/>
    <s v=" Rhizobiales"/>
    <n v="84"/>
  </r>
  <r>
    <s v="A0A0Q7DZE9_9CAUL"/>
    <x v="637"/>
    <n v="487"/>
    <x v="4"/>
    <n v="4"/>
    <n v="115"/>
    <n v="16465"/>
    <s v="PF01590.25 GAF domain"/>
    <s v=" Caulobacterales"/>
    <n v="112"/>
  </r>
  <r>
    <s v="A0A0Q7DZE9_9CAUL"/>
    <x v="637"/>
    <n v="487"/>
    <x v="0"/>
    <n v="284"/>
    <n v="373"/>
    <n v="1627"/>
    <s v="PF07536.13 HWE histidine kinase"/>
    <s v=" Caulobacterales"/>
    <n v="90"/>
  </r>
  <r>
    <s v="A0A0Q7DZE9_9CAUL"/>
    <x v="637"/>
    <n v="487"/>
    <x v="1"/>
    <n v="179"/>
    <n v="265"/>
    <n v="23723"/>
    <s v="PF08447.11 PAS fold"/>
    <s v=" Caulobacterales"/>
    <n v="87"/>
  </r>
  <r>
    <s v="A0A0Q7DZL9_9RHIZ"/>
    <x v="638"/>
    <n v="621"/>
    <x v="0"/>
    <n v="412"/>
    <n v="500"/>
    <n v="1627"/>
    <s v="PF07536.13 HWE histidine kinase"/>
    <s v=" Rhizobiales"/>
    <n v="89"/>
  </r>
  <r>
    <s v="A0A0Q7DZL9_9RHIZ"/>
    <x v="638"/>
    <n v="621"/>
    <x v="1"/>
    <n v="176"/>
    <n v="267"/>
    <n v="23723"/>
    <s v="PF08447.11 PAS fold"/>
    <s v=" Rhizobiales"/>
    <n v="92"/>
  </r>
  <r>
    <s v="A0A0Q7DZL9_9RHIZ"/>
    <x v="638"/>
    <n v="621"/>
    <x v="1"/>
    <n v="307"/>
    <n v="393"/>
    <n v="23723"/>
    <s v="PF08447.11 PAS fold"/>
    <s v=" Rhizobiales"/>
    <n v="87"/>
  </r>
  <r>
    <s v="A0A0Q7DZL9_9RHIZ"/>
    <x v="638"/>
    <n v="621"/>
    <x v="6"/>
    <n v="37"/>
    <n v="142"/>
    <n v="23651"/>
    <s v="PF08448.9 PAS fold"/>
    <s v=" Rhizobiales"/>
    <n v="106"/>
  </r>
  <r>
    <s v="A0A0Q7E0V2_9CAUL"/>
    <x v="639"/>
    <n v="863"/>
    <x v="4"/>
    <n v="144"/>
    <n v="310"/>
    <n v="16465"/>
    <s v="PF01590.25 GAF domain"/>
    <s v=" Caulobacterales"/>
    <n v="167"/>
  </r>
  <r>
    <s v="A0A0Q7E0V2_9CAUL"/>
    <x v="639"/>
    <n v="863"/>
    <x v="0"/>
    <n v="523"/>
    <n v="605"/>
    <n v="1627"/>
    <s v="PF07536.13 HWE histidine kinase"/>
    <s v=" Caulobacterales"/>
    <n v="83"/>
  </r>
  <r>
    <s v="A0A0Q7E0V2_9CAUL"/>
    <x v="639"/>
    <n v="863"/>
    <x v="7"/>
    <n v="14"/>
    <n v="121"/>
    <n v="1303"/>
    <s v="PF08446.10 PAS fold"/>
    <s v=" Caulobacterales"/>
    <n v="108"/>
  </r>
  <r>
    <s v="A0A0Q7E0V2_9CAUL"/>
    <x v="639"/>
    <n v="863"/>
    <x v="8"/>
    <n v="322"/>
    <n v="504"/>
    <n v="1430"/>
    <s v="PF00360.19 Phytochrome region"/>
    <s v=" Caulobacterales"/>
    <n v="183"/>
  </r>
  <r>
    <s v="A0A0Q7E0V2_9CAUL"/>
    <x v="639"/>
    <n v="863"/>
    <x v="9"/>
    <n v="742"/>
    <n v="849"/>
    <n v="176760"/>
    <s v="PF00072.23 Response regulator receiver domain"/>
    <s v=" Caulobacterales"/>
    <n v="108"/>
  </r>
  <r>
    <s v="A0A0Q7E8E6_9RHIZ"/>
    <x v="640"/>
    <n v="343"/>
    <x v="0"/>
    <n v="144"/>
    <n v="224"/>
    <n v="1627"/>
    <s v="PF07536.13 HWE histidine kinase"/>
    <s v=" Rhizobiales"/>
    <n v="81"/>
  </r>
  <r>
    <s v="A0A0Q7E8E6_9RHIZ"/>
    <x v="640"/>
    <n v="343"/>
    <x v="5"/>
    <n v="17"/>
    <n v="128"/>
    <n v="21613"/>
    <s v="PF00989.24 PAS fold"/>
    <s v=" Rhizobiales"/>
    <n v="112"/>
  </r>
  <r>
    <s v="A0A0Q7E9Q6_9CAUL"/>
    <x v="641"/>
    <n v="337"/>
    <x v="18"/>
    <n v="22"/>
    <n v="129"/>
    <n v="2078"/>
    <s v="PF13493.5 Domain of unknown function (DUF4118)"/>
    <s v=" Caulobacterales"/>
    <n v="108"/>
  </r>
  <r>
    <s v="A0A0Q7E9Q6_9CAUL"/>
    <x v="641"/>
    <n v="337"/>
    <x v="0"/>
    <n v="143"/>
    <n v="223"/>
    <n v="1627"/>
    <s v="PF07536.13 HWE histidine kinase"/>
    <s v=" Caulobacterales"/>
    <n v="81"/>
  </r>
  <r>
    <s v="A0A0Q7EHS7_9CAUL"/>
    <x v="642"/>
    <n v="502"/>
    <x v="0"/>
    <n v="317"/>
    <n v="396"/>
    <n v="1627"/>
    <s v="PF07536.13 HWE histidine kinase"/>
    <s v=" Caulobacterales"/>
    <n v="80"/>
  </r>
  <r>
    <s v="A0A0Q7EHS7_9CAUL"/>
    <x v="642"/>
    <n v="502"/>
    <x v="6"/>
    <n v="18"/>
    <n v="144"/>
    <n v="23651"/>
    <s v="PF08448.9 PAS fold"/>
    <s v=" Caulobacterales"/>
    <n v="127"/>
  </r>
  <r>
    <s v="A0A0Q7EHS7_9CAUL"/>
    <x v="642"/>
    <n v="502"/>
    <x v="6"/>
    <n v="191"/>
    <n v="306"/>
    <n v="23651"/>
    <s v="PF08448.9 PAS fold"/>
    <s v=" Caulobacterales"/>
    <n v="116"/>
  </r>
  <r>
    <s v="A0A0Q7EKL0_9RHIZ"/>
    <x v="643"/>
    <n v="574"/>
    <x v="0"/>
    <n v="372"/>
    <n v="454"/>
    <n v="1627"/>
    <s v="PF07536.13 HWE histidine kinase"/>
    <s v=" Rhizobiales"/>
    <n v="83"/>
  </r>
  <r>
    <s v="A0A0Q7I0L5_9RHIZ"/>
    <x v="644"/>
    <n v="377"/>
    <x v="0"/>
    <n v="176"/>
    <n v="264"/>
    <n v="1627"/>
    <s v="PF07536.13 HWE histidine kinase"/>
    <s v=" Rhizobiales"/>
    <n v="89"/>
  </r>
  <r>
    <s v="A0A0Q7I0L5_9RHIZ"/>
    <x v="644"/>
    <n v="377"/>
    <x v="6"/>
    <n v="55"/>
    <n v="165"/>
    <n v="23651"/>
    <s v="PF08448.9 PAS fold"/>
    <s v=" Rhizobiales"/>
    <n v="111"/>
  </r>
  <r>
    <s v="A0A0Q7I3M2_9RHIZ"/>
    <x v="645"/>
    <n v="263"/>
    <x v="0"/>
    <n v="70"/>
    <n v="158"/>
    <n v="1627"/>
    <s v="PF07536.13 HWE histidine kinase"/>
    <s v=" Rhizobiales"/>
    <n v="89"/>
  </r>
  <r>
    <s v="A0A0Q7I8Q0_9RHIZ"/>
    <x v="646"/>
    <n v="315"/>
    <x v="0"/>
    <n v="122"/>
    <n v="204"/>
    <n v="1627"/>
    <s v="PF07536.13 HWE histidine kinase"/>
    <s v=" Rhizobiales"/>
    <n v="83"/>
  </r>
  <r>
    <s v="A0A0Q7I8Q0_9RHIZ"/>
    <x v="646"/>
    <n v="315"/>
    <x v="6"/>
    <n v="32"/>
    <n v="111"/>
    <n v="23651"/>
    <s v="PF08448.9 PAS fold"/>
    <s v=" Rhizobiales"/>
    <n v="80"/>
  </r>
  <r>
    <s v="A0A0Q7I946_9RHIZ"/>
    <x v="647"/>
    <n v="492"/>
    <x v="0"/>
    <n v="302"/>
    <n v="384"/>
    <n v="1627"/>
    <s v="PF07536.13 HWE histidine kinase"/>
    <s v=" Rhizobiales"/>
    <n v="83"/>
  </r>
  <r>
    <s v="A0A0Q7I946_9RHIZ"/>
    <x v="647"/>
    <n v="492"/>
    <x v="1"/>
    <n v="198"/>
    <n v="283"/>
    <n v="23723"/>
    <s v="PF08447.11 PAS fold"/>
    <s v=" Rhizobiales"/>
    <n v="86"/>
  </r>
  <r>
    <s v="A0A0Q7IHX8_9RHIZ"/>
    <x v="648"/>
    <n v="547"/>
    <x v="0"/>
    <n v="347"/>
    <n v="429"/>
    <n v="1627"/>
    <s v="PF07536.13 HWE histidine kinase"/>
    <s v=" Rhizobiales"/>
    <n v="83"/>
  </r>
  <r>
    <s v="A0A0Q7M711_9RHIZ"/>
    <x v="649"/>
    <n v="333"/>
    <x v="0"/>
    <n v="140"/>
    <n v="227"/>
    <n v="1627"/>
    <s v="PF07536.13 HWE histidine kinase"/>
    <s v=" Rhizobiales"/>
    <n v="88"/>
  </r>
  <r>
    <s v="A0A0Q7MJ42_9RHIZ"/>
    <x v="650"/>
    <n v="586"/>
    <x v="0"/>
    <n v="401"/>
    <n v="480"/>
    <n v="1627"/>
    <s v="PF07536.13 HWE histidine kinase"/>
    <s v=" Rhizobiales"/>
    <n v="80"/>
  </r>
  <r>
    <s v="A0A0Q7MJ42_9RHIZ"/>
    <x v="650"/>
    <n v="586"/>
    <x v="5"/>
    <n v="274"/>
    <n v="385"/>
    <n v="21613"/>
    <s v="PF00989.24 PAS fold"/>
    <s v=" Rhizobiales"/>
    <n v="112"/>
  </r>
  <r>
    <s v="A0A0Q7MJ42_9RHIZ"/>
    <x v="650"/>
    <n v="586"/>
    <x v="1"/>
    <n v="174"/>
    <n v="260"/>
    <n v="23723"/>
    <s v="PF08447.11 PAS fold"/>
    <s v=" Rhizobiales"/>
    <n v="87"/>
  </r>
  <r>
    <s v="A0A0Q7MJ42_9RHIZ"/>
    <x v="650"/>
    <n v="586"/>
    <x v="6"/>
    <n v="37"/>
    <n v="142"/>
    <n v="23651"/>
    <s v="PF08448.9 PAS fold"/>
    <s v=" Rhizobiales"/>
    <n v="106"/>
  </r>
  <r>
    <s v="A0A0Q7MYS2_9RHIZ"/>
    <x v="651"/>
    <n v="342"/>
    <x v="0"/>
    <n v="144"/>
    <n v="226"/>
    <n v="1627"/>
    <s v="PF07536.13 HWE histidine kinase"/>
    <s v=" Rhizobiales"/>
    <n v="83"/>
  </r>
  <r>
    <s v="A0A0Q7MYS2_9RHIZ"/>
    <x v="651"/>
    <n v="342"/>
    <x v="5"/>
    <n v="15"/>
    <n v="128"/>
    <n v="21613"/>
    <s v="PF00989.24 PAS fold"/>
    <s v=" Rhizobiales"/>
    <n v="114"/>
  </r>
  <r>
    <s v="A0A0Q7N418_9RHIZ"/>
    <x v="652"/>
    <n v="621"/>
    <x v="0"/>
    <n v="406"/>
    <n v="488"/>
    <n v="1627"/>
    <s v="PF07536.13 HWE histidine kinase"/>
    <s v=" Rhizobiales"/>
    <n v="83"/>
  </r>
  <r>
    <s v="A0A0Q7N418_9RHIZ"/>
    <x v="652"/>
    <n v="621"/>
    <x v="1"/>
    <n v="169"/>
    <n v="256"/>
    <n v="23723"/>
    <s v="PF08447.11 PAS fold"/>
    <s v=" Rhizobiales"/>
    <n v="88"/>
  </r>
  <r>
    <s v="A0A0Q7N418_9RHIZ"/>
    <x v="652"/>
    <n v="621"/>
    <x v="1"/>
    <n v="297"/>
    <n v="387"/>
    <n v="23723"/>
    <s v="PF08447.11 PAS fold"/>
    <s v=" Rhizobiales"/>
    <n v="91"/>
  </r>
  <r>
    <s v="A0A0Q7N418_9RHIZ"/>
    <x v="652"/>
    <n v="621"/>
    <x v="6"/>
    <n v="27"/>
    <n v="137"/>
    <n v="23651"/>
    <s v="PF08448.9 PAS fold"/>
    <s v=" Rhizobiales"/>
    <n v="111"/>
  </r>
  <r>
    <s v="A0A0Q7N531_9RHIZ"/>
    <x v="653"/>
    <n v="481"/>
    <x v="0"/>
    <n v="285"/>
    <n v="367"/>
    <n v="1627"/>
    <s v="PF07536.13 HWE histidine kinase"/>
    <s v=" Rhizobiales"/>
    <n v="83"/>
  </r>
  <r>
    <s v="A0A0Q7N531_9RHIZ"/>
    <x v="653"/>
    <n v="481"/>
    <x v="6"/>
    <n v="32"/>
    <n v="144"/>
    <n v="23651"/>
    <s v="PF08448.9 PAS fold"/>
    <s v=" Rhizobiales"/>
    <n v="113"/>
  </r>
  <r>
    <s v="A0A0Q7N531_9RHIZ"/>
    <x v="653"/>
    <n v="481"/>
    <x v="6"/>
    <n v="160"/>
    <n v="274"/>
    <n v="23651"/>
    <s v="PF08448.9 PAS fold"/>
    <s v=" Rhizobiales"/>
    <n v="115"/>
  </r>
  <r>
    <s v="A0A0Q7NFS2_9RHIZ"/>
    <x v="654"/>
    <n v="615"/>
    <x v="0"/>
    <n v="412"/>
    <n v="501"/>
    <n v="1627"/>
    <s v="PF07536.13 HWE histidine kinase"/>
    <s v=" Rhizobiales"/>
    <n v="90"/>
  </r>
  <r>
    <s v="A0A0Q7NFS2_9RHIZ"/>
    <x v="654"/>
    <n v="615"/>
    <x v="1"/>
    <n v="177"/>
    <n v="267"/>
    <n v="23723"/>
    <s v="PF08447.11 PAS fold"/>
    <s v=" Rhizobiales"/>
    <n v="91"/>
  </r>
  <r>
    <s v="A0A0Q7NFS2_9RHIZ"/>
    <x v="654"/>
    <n v="615"/>
    <x v="1"/>
    <n v="307"/>
    <n v="393"/>
    <n v="23723"/>
    <s v="PF08447.11 PAS fold"/>
    <s v=" Rhizobiales"/>
    <n v="87"/>
  </r>
  <r>
    <s v="A0A0Q7NFS2_9RHIZ"/>
    <x v="654"/>
    <n v="615"/>
    <x v="6"/>
    <n v="33"/>
    <n v="144"/>
    <n v="23651"/>
    <s v="PF08448.9 PAS fold"/>
    <s v=" Rhizobiales"/>
    <n v="112"/>
  </r>
  <r>
    <s v="A0A0Q7NNB1_9RHIZ"/>
    <x v="655"/>
    <n v="852"/>
    <x v="4"/>
    <n v="143"/>
    <n v="306"/>
    <n v="16465"/>
    <s v="PF01590.25 GAF domain"/>
    <s v=" Rhizobiales"/>
    <n v="164"/>
  </r>
  <r>
    <s v="A0A0Q7NNB1_9RHIZ"/>
    <x v="655"/>
    <n v="852"/>
    <x v="0"/>
    <n v="522"/>
    <n v="602"/>
    <n v="1627"/>
    <s v="PF07536.13 HWE histidine kinase"/>
    <s v=" Rhizobiales"/>
    <n v="81"/>
  </r>
  <r>
    <s v="A0A0Q7NNB1_9RHIZ"/>
    <x v="655"/>
    <n v="852"/>
    <x v="7"/>
    <n v="17"/>
    <n v="122"/>
    <n v="1303"/>
    <s v="PF08446.10 PAS fold"/>
    <s v=" Rhizobiales"/>
    <n v="106"/>
  </r>
  <r>
    <s v="A0A0Q7NNB1_9RHIZ"/>
    <x v="655"/>
    <n v="852"/>
    <x v="8"/>
    <n v="321"/>
    <n v="503"/>
    <n v="1430"/>
    <s v="PF00360.19 Phytochrome region"/>
    <s v=" Rhizobiales"/>
    <n v="183"/>
  </r>
  <r>
    <s v="A0A0Q7NNB1_9RHIZ"/>
    <x v="655"/>
    <n v="852"/>
    <x v="9"/>
    <n v="736"/>
    <n v="843"/>
    <n v="176760"/>
    <s v="PF00072.23 Response regulator receiver domain"/>
    <s v=" Rhizobiales"/>
    <n v="108"/>
  </r>
  <r>
    <s v="A0A0Q7NQQ0_9RHIZ"/>
    <x v="656"/>
    <n v="346"/>
    <x v="0"/>
    <n v="162"/>
    <n v="239"/>
    <n v="1627"/>
    <s v="PF07536.13 HWE histidine kinase"/>
    <s v=" Rhizobiales"/>
    <n v="78"/>
  </r>
  <r>
    <s v="A0A0Q7NQQ0_9RHIZ"/>
    <x v="656"/>
    <n v="346"/>
    <x v="2"/>
    <n v="40"/>
    <n v="145"/>
    <n v="27168"/>
    <s v="PF13426.6 PAS domain"/>
    <s v=" Rhizobiales"/>
    <n v="106"/>
  </r>
  <r>
    <s v="A0A0Q7NY82_9RHIZ"/>
    <x v="657"/>
    <n v="569"/>
    <x v="0"/>
    <n v="373"/>
    <n v="455"/>
    <n v="1627"/>
    <s v="PF07536.13 HWE histidine kinase"/>
    <s v=" Rhizobiales"/>
    <n v="83"/>
  </r>
  <r>
    <s v="A0A0Q7P762_9RHIZ"/>
    <x v="658"/>
    <n v="317"/>
    <x v="0"/>
    <n v="120"/>
    <n v="202"/>
    <n v="1627"/>
    <s v="PF07536.13 HWE histidine kinase"/>
    <s v=" Rhizobiales"/>
    <n v="83"/>
  </r>
  <r>
    <s v="A0A0Q7P9L8_9RHIZ"/>
    <x v="659"/>
    <n v="501"/>
    <x v="4"/>
    <n v="34"/>
    <n v="167"/>
    <n v="16465"/>
    <s v="PF01590.25 GAF domain"/>
    <s v=" Rhizobiales"/>
    <n v="134"/>
  </r>
  <r>
    <s v="A0A0Q7P9L8_9RHIZ"/>
    <x v="659"/>
    <n v="501"/>
    <x v="0"/>
    <n v="315"/>
    <n v="397"/>
    <n v="1627"/>
    <s v="PF07536.13 HWE histidine kinase"/>
    <s v=" Rhizobiales"/>
    <n v="83"/>
  </r>
  <r>
    <s v="A0A0Q7P9L8_9RHIZ"/>
    <x v="659"/>
    <n v="501"/>
    <x v="1"/>
    <n v="211"/>
    <n v="296"/>
    <n v="23723"/>
    <s v="PF08447.11 PAS fold"/>
    <s v=" Rhizobiales"/>
    <n v="86"/>
  </r>
  <r>
    <s v="A0A0Q7PUY0_9GAMM"/>
    <x v="660"/>
    <n v="1329"/>
    <x v="10"/>
    <n v="40"/>
    <n v="216"/>
    <n v="4158"/>
    <s v="PF01339.16 CheB methylesterase"/>
    <s v=" Xanthomonadales"/>
    <n v="177"/>
  </r>
  <r>
    <s v="A0A0Q7PUY0_9GAMM"/>
    <x v="660"/>
    <n v="1329"/>
    <x v="11"/>
    <n v="306"/>
    <n v="499"/>
    <n v="4371"/>
    <s v="PF01739.17 CheR methyltransferase, SAM binding domain"/>
    <s v=" Xanthomonadales"/>
    <n v="194"/>
  </r>
  <r>
    <s v="A0A0Q7PUY0_9GAMM"/>
    <x v="660"/>
    <n v="1329"/>
    <x v="12"/>
    <n v="243"/>
    <n v="293"/>
    <n v="3657"/>
    <s v="PF03705.14 CheR methyltransferase, all-alpha domain"/>
    <s v=" Xanthomonadales"/>
    <n v="51"/>
  </r>
  <r>
    <s v="A0A0Q7PUY0_9GAMM"/>
    <x v="660"/>
    <n v="1329"/>
    <x v="0"/>
    <n v="1135"/>
    <n v="1217"/>
    <n v="1627"/>
    <s v="PF07536.13 HWE histidine kinase"/>
    <s v=" Xanthomonadales"/>
    <n v="83"/>
  </r>
  <r>
    <s v="A0A0Q7PUY0_9GAMM"/>
    <x v="660"/>
    <n v="1329"/>
    <x v="5"/>
    <n v="882"/>
    <n v="993"/>
    <n v="21613"/>
    <s v="PF00989.24 PAS fold"/>
    <s v=" Xanthomonadales"/>
    <n v="112"/>
  </r>
  <r>
    <s v="A0A0Q7PUY0_9GAMM"/>
    <x v="660"/>
    <n v="1329"/>
    <x v="14"/>
    <n v="766"/>
    <n v="872"/>
    <n v="1403"/>
    <s v="PF13596.5 PAS domain"/>
    <s v=" Xanthomonadales"/>
    <n v="107"/>
  </r>
  <r>
    <s v="A0A0Q7PUY0_9GAMM"/>
    <x v="660"/>
    <n v="1329"/>
    <x v="1"/>
    <n v="1030"/>
    <n v="1116"/>
    <n v="23723"/>
    <s v="PF08447.11 PAS fold"/>
    <s v=" Xanthomonadales"/>
    <n v="87"/>
  </r>
  <r>
    <s v="A0A0Q7S9J9_9CAUL"/>
    <x v="661"/>
    <n v="335"/>
    <x v="0"/>
    <n v="142"/>
    <n v="229"/>
    <n v="1627"/>
    <s v="PF07536.13 HWE histidine kinase"/>
    <s v=" Caulobacterales"/>
    <n v="88"/>
  </r>
  <r>
    <s v="A0A0Q7SEK7_9CAUL"/>
    <x v="662"/>
    <n v="516"/>
    <x v="4"/>
    <n v="24"/>
    <n v="158"/>
    <n v="16465"/>
    <s v="PF01590.25 GAF domain"/>
    <s v=" Caulobacterales"/>
    <n v="135"/>
  </r>
  <r>
    <s v="A0A0Q7SEK7_9CAUL"/>
    <x v="662"/>
    <n v="516"/>
    <x v="0"/>
    <n v="313"/>
    <n v="402"/>
    <n v="1627"/>
    <s v="PF07536.13 HWE histidine kinase"/>
    <s v=" Caulobacterales"/>
    <n v="90"/>
  </r>
  <r>
    <s v="A0A0Q7SEK7_9CAUL"/>
    <x v="662"/>
    <n v="516"/>
    <x v="1"/>
    <n v="208"/>
    <n v="294"/>
    <n v="23723"/>
    <s v="PF08447.11 PAS fold"/>
    <s v=" Caulobacterales"/>
    <n v="87"/>
  </r>
  <r>
    <s v="A0A0Q7SKK3_9CAUL"/>
    <x v="663"/>
    <n v="504"/>
    <x v="0"/>
    <n v="316"/>
    <n v="395"/>
    <n v="1627"/>
    <s v="PF07536.13 HWE histidine kinase"/>
    <s v=" Caulobacterales"/>
    <n v="80"/>
  </r>
  <r>
    <s v="A0A0Q7SKK3_9CAUL"/>
    <x v="663"/>
    <n v="504"/>
    <x v="6"/>
    <n v="14"/>
    <n v="140"/>
    <n v="23651"/>
    <s v="PF08448.9 PAS fold"/>
    <s v=" Caulobacterales"/>
    <n v="127"/>
  </r>
  <r>
    <s v="A0A0Q7SKK3_9CAUL"/>
    <x v="663"/>
    <n v="504"/>
    <x v="6"/>
    <n v="190"/>
    <n v="304"/>
    <n v="23651"/>
    <s v="PF08448.9 PAS fold"/>
    <s v=" Caulobacterales"/>
    <n v="115"/>
  </r>
  <r>
    <s v="A0A0Q7SQ61_9CAUL"/>
    <x v="664"/>
    <n v="516"/>
    <x v="4"/>
    <n v="24"/>
    <n v="158"/>
    <n v="16465"/>
    <s v="PF01590.25 GAF domain"/>
    <s v=" Caulobacterales"/>
    <n v="135"/>
  </r>
  <r>
    <s v="A0A0Q7SQ61_9CAUL"/>
    <x v="664"/>
    <n v="516"/>
    <x v="0"/>
    <n v="313"/>
    <n v="402"/>
    <n v="1627"/>
    <s v="PF07536.13 HWE histidine kinase"/>
    <s v=" Caulobacterales"/>
    <n v="90"/>
  </r>
  <r>
    <s v="A0A0Q7SQ61_9CAUL"/>
    <x v="664"/>
    <n v="516"/>
    <x v="1"/>
    <n v="208"/>
    <n v="294"/>
    <n v="23723"/>
    <s v="PF08447.11 PAS fold"/>
    <s v=" Caulobacterales"/>
    <n v="87"/>
  </r>
  <r>
    <s v="A0A0Q7SY05_9CAUL"/>
    <x v="665"/>
    <n v="485"/>
    <x v="13"/>
    <n v="140"/>
    <n v="285"/>
    <n v="17090"/>
    <s v="PF13185.5 GAF domain"/>
    <s v=" Caulobacterales"/>
    <n v="146"/>
  </r>
  <r>
    <s v="A0A0Q7SY05_9CAUL"/>
    <x v="665"/>
    <n v="485"/>
    <x v="0"/>
    <n v="299"/>
    <n v="381"/>
    <n v="1627"/>
    <s v="PF07536.13 HWE histidine kinase"/>
    <s v=" Caulobacterales"/>
    <n v="83"/>
  </r>
  <r>
    <s v="A0A0Q7SY05_9CAUL"/>
    <x v="665"/>
    <n v="485"/>
    <x v="2"/>
    <n v="6"/>
    <n v="112"/>
    <n v="27168"/>
    <s v="PF13426.6 PAS domain"/>
    <s v=" Caulobacterales"/>
    <n v="107"/>
  </r>
  <r>
    <s v="A0A0Q7T5D8_9CAUL"/>
    <x v="666"/>
    <n v="506"/>
    <x v="0"/>
    <n v="318"/>
    <n v="397"/>
    <n v="1627"/>
    <s v="PF07536.13 HWE histidine kinase"/>
    <s v=" Caulobacterales"/>
    <n v="80"/>
  </r>
  <r>
    <s v="A0A0Q7T5D8_9CAUL"/>
    <x v="666"/>
    <n v="506"/>
    <x v="6"/>
    <n v="18"/>
    <n v="144"/>
    <n v="23651"/>
    <s v="PF08448.9 PAS fold"/>
    <s v=" Caulobacterales"/>
    <n v="127"/>
  </r>
  <r>
    <s v="A0A0Q7T5D8_9CAUL"/>
    <x v="666"/>
    <n v="506"/>
    <x v="6"/>
    <n v="192"/>
    <n v="307"/>
    <n v="23651"/>
    <s v="PF08448.9 PAS fold"/>
    <s v=" Caulobacterales"/>
    <n v="116"/>
  </r>
  <r>
    <s v="A0A0Q7TM22_9RHIZ"/>
    <x v="667"/>
    <n v="286"/>
    <x v="0"/>
    <n v="95"/>
    <n v="176"/>
    <n v="1627"/>
    <s v="PF07536.13 HWE histidine kinase"/>
    <s v=" Rhizobiales"/>
    <n v="82"/>
  </r>
  <r>
    <s v="A0A0Q7TM22_9RHIZ"/>
    <x v="667"/>
    <n v="286"/>
    <x v="6"/>
    <n v="1"/>
    <n v="84"/>
    <n v="23651"/>
    <s v="PF08448.9 PAS fold"/>
    <s v=" Rhizobiales"/>
    <n v="84"/>
  </r>
  <r>
    <s v="A0A0Q7TPH5_9RHIZ"/>
    <x v="668"/>
    <n v="322"/>
    <x v="18"/>
    <n v="18"/>
    <n v="128"/>
    <n v="2078"/>
    <s v="PF13493.5 Domain of unknown function (DUF4118)"/>
    <s v=" Rhizobiales"/>
    <n v="111"/>
  </r>
  <r>
    <s v="A0A0Q7TPH5_9RHIZ"/>
    <x v="668"/>
    <n v="322"/>
    <x v="0"/>
    <n v="134"/>
    <n v="210"/>
    <n v="1627"/>
    <s v="PF07536.13 HWE histidine kinase"/>
    <s v=" Rhizobiales"/>
    <n v="77"/>
  </r>
  <r>
    <s v="A0A0Q7TR25_9RHIZ"/>
    <x v="669"/>
    <n v="350"/>
    <x v="0"/>
    <n v="156"/>
    <n v="239"/>
    <n v="1627"/>
    <s v="PF07536.13 HWE histidine kinase"/>
    <s v=" Rhizobiales"/>
    <n v="84"/>
  </r>
  <r>
    <s v="A0A0Q7TR25_9RHIZ"/>
    <x v="669"/>
    <n v="350"/>
    <x v="2"/>
    <n v="36"/>
    <n v="142"/>
    <n v="27168"/>
    <s v="PF13426.6 PAS domain"/>
    <s v=" Rhizobiales"/>
    <n v="107"/>
  </r>
  <r>
    <s v="A0A0Q7U1X3_9RHIZ"/>
    <x v="670"/>
    <n v="522"/>
    <x v="13"/>
    <n v="51"/>
    <n v="188"/>
    <n v="17090"/>
    <s v="PF13185.5 GAF domain"/>
    <s v=" Rhizobiales"/>
    <n v="138"/>
  </r>
  <r>
    <s v="A0A0Q7U1X3_9RHIZ"/>
    <x v="670"/>
    <n v="522"/>
    <x v="0"/>
    <n v="336"/>
    <n v="415"/>
    <n v="1627"/>
    <s v="PF07536.13 HWE histidine kinase"/>
    <s v=" Rhizobiales"/>
    <n v="80"/>
  </r>
  <r>
    <s v="A0A0Q7U1X3_9RHIZ"/>
    <x v="670"/>
    <n v="522"/>
    <x v="6"/>
    <n v="214"/>
    <n v="325"/>
    <n v="23651"/>
    <s v="PF08448.9 PAS fold"/>
    <s v=" Rhizobiales"/>
    <n v="112"/>
  </r>
  <r>
    <s v="A0A0Q7WNQ4_9RHIZ"/>
    <x v="671"/>
    <n v="502"/>
    <x v="4"/>
    <n v="23"/>
    <n v="161"/>
    <n v="16465"/>
    <s v="PF01590.25 GAF domain"/>
    <s v=" Rhizobiales"/>
    <n v="139"/>
  </r>
  <r>
    <s v="A0A0Q7WNQ4_9RHIZ"/>
    <x v="671"/>
    <n v="502"/>
    <x v="0"/>
    <n v="311"/>
    <n v="393"/>
    <n v="1627"/>
    <s v="PF07536.13 HWE histidine kinase"/>
    <s v=" Rhizobiales"/>
    <n v="83"/>
  </r>
  <r>
    <s v="A0A0Q7WYH6_9RHIZ"/>
    <x v="672"/>
    <n v="540"/>
    <x v="3"/>
    <n v="70"/>
    <n v="258"/>
    <n v="1724"/>
    <s v="PF03924.12 CHASE domain"/>
    <s v=" Rhizobiales"/>
    <n v="189"/>
  </r>
  <r>
    <s v="A0A0Q7WYH6_9RHIZ"/>
    <x v="672"/>
    <n v="540"/>
    <x v="0"/>
    <n v="352"/>
    <n v="434"/>
    <n v="1627"/>
    <s v="PF07536.13 HWE histidine kinase"/>
    <s v=" Rhizobiales"/>
    <n v="83"/>
  </r>
  <r>
    <s v="A0A0Q7WYT6_9RHIZ"/>
    <x v="673"/>
    <n v="344"/>
    <x v="0"/>
    <n v="145"/>
    <n v="225"/>
    <n v="1627"/>
    <s v="PF07536.13 HWE histidine kinase"/>
    <s v=" Rhizobiales"/>
    <n v="81"/>
  </r>
  <r>
    <s v="A0A0Q7WYT6_9RHIZ"/>
    <x v="673"/>
    <n v="344"/>
    <x v="5"/>
    <n v="18"/>
    <n v="129"/>
    <n v="21613"/>
    <s v="PF00989.24 PAS fold"/>
    <s v=" Rhizobiales"/>
    <n v="112"/>
  </r>
  <r>
    <s v="A0A0Q7WZB3_9RHIZ"/>
    <x v="674"/>
    <n v="329"/>
    <x v="0"/>
    <n v="137"/>
    <n v="219"/>
    <n v="1627"/>
    <s v="PF07536.13 HWE histidine kinase"/>
    <s v=" Rhizobiales"/>
    <n v="83"/>
  </r>
  <r>
    <s v="A0A0Q7XHJ5_9RHIZ"/>
    <x v="675"/>
    <n v="496"/>
    <x v="0"/>
    <n v="302"/>
    <n v="384"/>
    <n v="1627"/>
    <s v="PF07536.13 HWE histidine kinase"/>
    <s v=" Rhizobiales"/>
    <n v="83"/>
  </r>
  <r>
    <s v="A0A0Q7XHJ5_9RHIZ"/>
    <x v="675"/>
    <n v="496"/>
    <x v="6"/>
    <n v="48"/>
    <n v="160"/>
    <n v="23651"/>
    <s v="PF08448.9 PAS fold"/>
    <s v=" Rhizobiales"/>
    <n v="113"/>
  </r>
  <r>
    <s v="A0A0Q7XHJ5_9RHIZ"/>
    <x v="675"/>
    <n v="496"/>
    <x v="6"/>
    <n v="176"/>
    <n v="291"/>
    <n v="23651"/>
    <s v="PF08448.9 PAS fold"/>
    <s v=" Rhizobiales"/>
    <n v="116"/>
  </r>
  <r>
    <s v="A0A0Q7XMS4_9RHIZ"/>
    <x v="676"/>
    <n v="377"/>
    <x v="18"/>
    <n v="59"/>
    <n v="166"/>
    <n v="2078"/>
    <s v="PF13493.5 Domain of unknown function (DUF4118)"/>
    <s v=" Rhizobiales"/>
    <n v="108"/>
  </r>
  <r>
    <s v="A0A0Q7XMS4_9RHIZ"/>
    <x v="676"/>
    <n v="377"/>
    <x v="0"/>
    <n v="181"/>
    <n v="264"/>
    <n v="1627"/>
    <s v="PF07536.13 HWE histidine kinase"/>
    <s v=" Rhizobiales"/>
    <n v="84"/>
  </r>
  <r>
    <s v="A0A0Q7XPL0_9RHIZ"/>
    <x v="677"/>
    <n v="349"/>
    <x v="0"/>
    <n v="159"/>
    <n v="239"/>
    <n v="1627"/>
    <s v="PF07536.13 HWE histidine kinase"/>
    <s v=" Rhizobiales"/>
    <n v="81"/>
  </r>
  <r>
    <s v="A0A0Q7XPL0_9RHIZ"/>
    <x v="677"/>
    <n v="349"/>
    <x v="6"/>
    <n v="38"/>
    <n v="148"/>
    <n v="23651"/>
    <s v="PF08448.9 PAS fold"/>
    <s v=" Rhizobiales"/>
    <n v="111"/>
  </r>
  <r>
    <s v="A0A0Q7XT06_9RHIZ"/>
    <x v="678"/>
    <n v="563"/>
    <x v="0"/>
    <n v="362"/>
    <n v="443"/>
    <n v="1627"/>
    <s v="PF07536.13 HWE histidine kinase"/>
    <s v=" Rhizobiales"/>
    <n v="82"/>
  </r>
  <r>
    <s v="A0A0Q7XVA1_9RHIZ"/>
    <x v="679"/>
    <n v="336"/>
    <x v="0"/>
    <n v="138"/>
    <n v="220"/>
    <n v="1627"/>
    <s v="PF07536.13 HWE histidine kinase"/>
    <s v=" Rhizobiales"/>
    <n v="83"/>
  </r>
  <r>
    <s v="A0A0Q7XX56_9RHIZ"/>
    <x v="680"/>
    <n v="367"/>
    <x v="0"/>
    <n v="239"/>
    <n v="318"/>
    <n v="1627"/>
    <s v="PF07536.13 HWE histidine kinase"/>
    <s v=" Rhizobiales"/>
    <n v="80"/>
  </r>
  <r>
    <s v="A0A0Q7Y165_9RHIZ"/>
    <x v="681"/>
    <n v="850"/>
    <x v="4"/>
    <n v="140"/>
    <n v="304"/>
    <n v="16465"/>
    <s v="PF01590.25 GAF domain"/>
    <s v=" Rhizobiales"/>
    <n v="165"/>
  </r>
  <r>
    <s v="A0A0Q7Y165_9RHIZ"/>
    <x v="681"/>
    <n v="850"/>
    <x v="0"/>
    <n v="519"/>
    <n v="599"/>
    <n v="1627"/>
    <s v="PF07536.13 HWE histidine kinase"/>
    <s v=" Rhizobiales"/>
    <n v="81"/>
  </r>
  <r>
    <s v="A0A0Q7Y165_9RHIZ"/>
    <x v="681"/>
    <n v="850"/>
    <x v="7"/>
    <n v="12"/>
    <n v="117"/>
    <n v="1303"/>
    <s v="PF08446.10 PAS fold"/>
    <s v=" Rhizobiales"/>
    <n v="106"/>
  </r>
  <r>
    <s v="A0A0Q7Y165_9RHIZ"/>
    <x v="681"/>
    <n v="850"/>
    <x v="8"/>
    <n v="318"/>
    <n v="500"/>
    <n v="1430"/>
    <s v="PF00360.19 Phytochrome region"/>
    <s v=" Rhizobiales"/>
    <n v="183"/>
  </r>
  <r>
    <s v="A0A0Q7Y165_9RHIZ"/>
    <x v="681"/>
    <n v="850"/>
    <x v="9"/>
    <n v="734"/>
    <n v="839"/>
    <n v="176760"/>
    <s v="PF00072.23 Response regulator receiver domain"/>
    <s v=" Rhizobiales"/>
    <n v="106"/>
  </r>
  <r>
    <s v="A0A0Q7Y1N8_9RHIZ"/>
    <x v="682"/>
    <n v="547"/>
    <x v="0"/>
    <n v="358"/>
    <n v="437"/>
    <n v="1627"/>
    <s v="PF07536.13 HWE histidine kinase"/>
    <s v=" Rhizobiales"/>
    <n v="80"/>
  </r>
  <r>
    <s v="A0A0Q7Y1N8_9RHIZ"/>
    <x v="682"/>
    <n v="547"/>
    <x v="17"/>
    <n v="28"/>
    <n v="251"/>
    <n v="9586"/>
    <s v="PF02743.17 Cache domain"/>
    <s v=" Rhizobiales"/>
    <n v="224"/>
  </r>
  <r>
    <s v="A0A0Q7YCL5_9RHIZ"/>
    <x v="683"/>
    <n v="486"/>
    <x v="0"/>
    <n v="296"/>
    <n v="378"/>
    <n v="1627"/>
    <s v="PF07536.13 HWE histidine kinase"/>
    <s v=" Rhizobiales"/>
    <n v="83"/>
  </r>
  <r>
    <s v="A0A0Q7YCL5_9RHIZ"/>
    <x v="683"/>
    <n v="486"/>
    <x v="1"/>
    <n v="190"/>
    <n v="277"/>
    <n v="23723"/>
    <s v="PF08447.11 PAS fold"/>
    <s v=" Rhizobiales"/>
    <n v="88"/>
  </r>
  <r>
    <s v="A0A0Q7YCL5_9RHIZ"/>
    <x v="683"/>
    <n v="486"/>
    <x v="2"/>
    <n v="32"/>
    <n v="136"/>
    <n v="27168"/>
    <s v="PF13426.6 PAS domain"/>
    <s v=" Rhizobiales"/>
    <n v="105"/>
  </r>
  <r>
    <s v="A0A0Q7YL36_9RHIZ"/>
    <x v="684"/>
    <n v="1137"/>
    <x v="10"/>
    <n v="14"/>
    <n v="189"/>
    <n v="4158"/>
    <s v="PF01339.16 CheB methylesterase"/>
    <s v=" Rhizobiales"/>
    <n v="176"/>
  </r>
  <r>
    <s v="A0A0Q7YL36_9RHIZ"/>
    <x v="684"/>
    <n v="1137"/>
    <x v="11"/>
    <n v="275"/>
    <n v="469"/>
    <n v="4371"/>
    <s v="PF01739.17 CheR methyltransferase, SAM binding domain"/>
    <s v=" Rhizobiales"/>
    <n v="195"/>
  </r>
  <r>
    <s v="A0A0Q7YL36_9RHIZ"/>
    <x v="684"/>
    <n v="1137"/>
    <x v="12"/>
    <n v="210"/>
    <n v="262"/>
    <n v="3657"/>
    <s v="PF03705.14 CheR methyltransferase, all-alpha domain"/>
    <s v=" Rhizobiales"/>
    <n v="53"/>
  </r>
  <r>
    <s v="A0A0Q7YL36_9RHIZ"/>
    <x v="684"/>
    <n v="1137"/>
    <x v="0"/>
    <n v="951"/>
    <n v="1031"/>
    <n v="1627"/>
    <s v="PF07536.13 HWE histidine kinase"/>
    <s v=" Rhizobiales"/>
    <n v="81"/>
  </r>
  <r>
    <s v="A0A0Q7YL36_9RHIZ"/>
    <x v="684"/>
    <n v="1137"/>
    <x v="14"/>
    <n v="706"/>
    <n v="812"/>
    <n v="1403"/>
    <s v="PF13596.5 PAS domain"/>
    <s v=" Rhizobiales"/>
    <n v="107"/>
  </r>
  <r>
    <s v="A0A0Q7YS96_9SPHN"/>
    <x v="685"/>
    <n v="522"/>
    <x v="13"/>
    <n v="163"/>
    <n v="311"/>
    <n v="17090"/>
    <s v="PF13185.5 GAF domain"/>
    <s v=" Sphingomonadales"/>
    <n v="149"/>
  </r>
  <r>
    <s v="A0A0Q7YS96_9SPHN"/>
    <x v="685"/>
    <n v="522"/>
    <x v="0"/>
    <n v="339"/>
    <n v="419"/>
    <n v="1627"/>
    <s v="PF07536.13 HWE histidine kinase"/>
    <s v=" Sphingomonadales"/>
    <n v="81"/>
  </r>
  <r>
    <s v="A0A0Q7YS96_9SPHN"/>
    <x v="685"/>
    <n v="522"/>
    <x v="5"/>
    <n v="22"/>
    <n v="133"/>
    <n v="21613"/>
    <s v="PF00989.24 PAS fold"/>
    <s v=" Sphingomonadales"/>
    <n v="112"/>
  </r>
  <r>
    <s v="A0A0Q7YTP0_9SPHN"/>
    <x v="686"/>
    <n v="491"/>
    <x v="4"/>
    <n v="29"/>
    <n v="161"/>
    <n v="16465"/>
    <s v="PF01590.25 GAF domain"/>
    <s v=" Sphingomonadales"/>
    <n v="133"/>
  </r>
  <r>
    <s v="A0A0Q7YTP0_9SPHN"/>
    <x v="686"/>
    <n v="491"/>
    <x v="0"/>
    <n v="303"/>
    <n v="380"/>
    <n v="1627"/>
    <s v="PF07536.13 HWE histidine kinase"/>
    <s v=" Sphingomonadales"/>
    <n v="78"/>
  </r>
  <r>
    <s v="A0A0Q7YTP0_9SPHN"/>
    <x v="686"/>
    <n v="491"/>
    <x v="1"/>
    <n v="198"/>
    <n v="281"/>
    <n v="23723"/>
    <s v="PF08447.11 PAS fold"/>
    <s v=" Sphingomonadales"/>
    <n v="84"/>
  </r>
  <r>
    <s v="A0A0Q7YXE9_9SPHN"/>
    <x v="687"/>
    <n v="548"/>
    <x v="3"/>
    <n v="75"/>
    <n v="280"/>
    <n v="1724"/>
    <s v="PF03924.12 CHASE domain"/>
    <s v=" Sphingomonadales"/>
    <n v="206"/>
  </r>
  <r>
    <s v="A0A0Q7YXE9_9SPHN"/>
    <x v="687"/>
    <n v="548"/>
    <x v="0"/>
    <n v="365"/>
    <n v="444"/>
    <n v="1627"/>
    <s v="PF07536.13 HWE histidine kinase"/>
    <s v=" Sphingomonadales"/>
    <n v="80"/>
  </r>
  <r>
    <s v="A0A0Q8AGC9_9RHIZ"/>
    <x v="688"/>
    <n v="342"/>
    <x v="0"/>
    <n v="150"/>
    <n v="232"/>
    <n v="1627"/>
    <s v="PF07536.13 HWE histidine kinase"/>
    <s v=" Rhizobiales"/>
    <n v="83"/>
  </r>
  <r>
    <s v="A0A0Q8AGC9_9RHIZ"/>
    <x v="688"/>
    <n v="342"/>
    <x v="6"/>
    <n v="36"/>
    <n v="139"/>
    <n v="23651"/>
    <s v="PF08448.9 PAS fold"/>
    <s v=" Rhizobiales"/>
    <n v="104"/>
  </r>
  <r>
    <s v="A0A0Q8AKX0_9RHIZ"/>
    <x v="689"/>
    <n v="536"/>
    <x v="3"/>
    <n v="70"/>
    <n v="255"/>
    <n v="1724"/>
    <s v="PF03924.12 CHASE domain"/>
    <s v=" Rhizobiales"/>
    <n v="186"/>
  </r>
  <r>
    <s v="A0A0Q8AKX0_9RHIZ"/>
    <x v="689"/>
    <n v="536"/>
    <x v="0"/>
    <n v="349"/>
    <n v="431"/>
    <n v="1627"/>
    <s v="PF07536.13 HWE histidine kinase"/>
    <s v=" Rhizobiales"/>
    <n v="83"/>
  </r>
  <r>
    <s v="A0A0Q8ASG4_9RHIZ"/>
    <x v="690"/>
    <n v="489"/>
    <x v="0"/>
    <n v="297"/>
    <n v="379"/>
    <n v="1627"/>
    <s v="PF07536.13 HWE histidine kinase"/>
    <s v=" Rhizobiales"/>
    <n v="83"/>
  </r>
  <r>
    <s v="A0A0Q8ASG4_9RHIZ"/>
    <x v="690"/>
    <n v="489"/>
    <x v="6"/>
    <n v="43"/>
    <n v="154"/>
    <n v="23651"/>
    <s v="PF08448.9 PAS fold"/>
    <s v=" Rhizobiales"/>
    <n v="112"/>
  </r>
  <r>
    <s v="A0A0Q8ASG4_9RHIZ"/>
    <x v="690"/>
    <n v="489"/>
    <x v="6"/>
    <n v="170"/>
    <n v="286"/>
    <n v="23651"/>
    <s v="PF08448.9 PAS fold"/>
    <s v=" Rhizobiales"/>
    <n v="117"/>
  </r>
  <r>
    <s v="A0A0Q8AT26_9RHIZ"/>
    <x v="691"/>
    <n v="332"/>
    <x v="0"/>
    <n v="141"/>
    <n v="223"/>
    <n v="1627"/>
    <s v="PF07536.13 HWE histidine kinase"/>
    <s v=" Rhizobiales"/>
    <n v="83"/>
  </r>
  <r>
    <s v="A0A0Q8AVH8_9RHIZ"/>
    <x v="692"/>
    <n v="359"/>
    <x v="0"/>
    <n v="162"/>
    <n v="252"/>
    <n v="1627"/>
    <s v="PF07536.13 HWE histidine kinase"/>
    <s v=" Rhizobiales"/>
    <n v="91"/>
  </r>
  <r>
    <s v="A0A0Q8AVH8_9RHIZ"/>
    <x v="692"/>
    <n v="359"/>
    <x v="5"/>
    <n v="35"/>
    <n v="146"/>
    <n v="21613"/>
    <s v="PF00989.24 PAS fold"/>
    <s v=" Rhizobiales"/>
    <n v="112"/>
  </r>
  <r>
    <s v="A0A0Q8AYC9_9RHIZ"/>
    <x v="693"/>
    <n v="561"/>
    <x v="0"/>
    <n v="364"/>
    <n v="445"/>
    <n v="1627"/>
    <s v="PF07536.13 HWE histidine kinase"/>
    <s v=" Rhizobiales"/>
    <n v="82"/>
  </r>
  <r>
    <s v="A0A0Q8B1I0_9RHIZ"/>
    <x v="694"/>
    <n v="850"/>
    <x v="4"/>
    <n v="141"/>
    <n v="305"/>
    <n v="16465"/>
    <s v="PF01590.25 GAF domain"/>
    <s v=" Rhizobiales"/>
    <n v="165"/>
  </r>
  <r>
    <s v="A0A0Q8B1I0_9RHIZ"/>
    <x v="694"/>
    <n v="850"/>
    <x v="0"/>
    <n v="520"/>
    <n v="600"/>
    <n v="1627"/>
    <s v="PF07536.13 HWE histidine kinase"/>
    <s v=" Rhizobiales"/>
    <n v="81"/>
  </r>
  <r>
    <s v="A0A0Q8B1I0_9RHIZ"/>
    <x v="694"/>
    <n v="850"/>
    <x v="7"/>
    <n v="13"/>
    <n v="119"/>
    <n v="1303"/>
    <s v="PF08446.10 PAS fold"/>
    <s v=" Rhizobiales"/>
    <n v="107"/>
  </r>
  <r>
    <s v="A0A0Q8B1I0_9RHIZ"/>
    <x v="694"/>
    <n v="850"/>
    <x v="8"/>
    <n v="319"/>
    <n v="501"/>
    <n v="1430"/>
    <s v="PF00360.19 Phytochrome region"/>
    <s v=" Rhizobiales"/>
    <n v="183"/>
  </r>
  <r>
    <s v="A0A0Q8B1I0_9RHIZ"/>
    <x v="694"/>
    <n v="850"/>
    <x v="9"/>
    <n v="734"/>
    <n v="841"/>
    <n v="176760"/>
    <s v="PF00072.23 Response regulator receiver domain"/>
    <s v=" Rhizobiales"/>
    <n v="108"/>
  </r>
  <r>
    <s v="A0A0Q8B1N5_9RHIZ"/>
    <x v="695"/>
    <n v="341"/>
    <x v="0"/>
    <n v="154"/>
    <n v="234"/>
    <n v="1627"/>
    <s v="PF07536.13 HWE histidine kinase"/>
    <s v=" Rhizobiales"/>
    <n v="81"/>
  </r>
  <r>
    <s v="A0A0Q8B1N5_9RHIZ"/>
    <x v="695"/>
    <n v="341"/>
    <x v="6"/>
    <n v="34"/>
    <n v="143"/>
    <n v="23651"/>
    <s v="PF08448.9 PAS fold"/>
    <s v=" Rhizobiales"/>
    <n v="110"/>
  </r>
  <r>
    <s v="A0A0Q8B6Y4_9RHIZ"/>
    <x v="696"/>
    <n v="1142"/>
    <x v="10"/>
    <n v="13"/>
    <n v="188"/>
    <n v="4158"/>
    <s v="PF01339.16 CheB methylesterase"/>
    <s v=" Rhizobiales"/>
    <n v="176"/>
  </r>
  <r>
    <s v="A0A0Q8B6Y4_9RHIZ"/>
    <x v="696"/>
    <n v="1142"/>
    <x v="11"/>
    <n v="274"/>
    <n v="468"/>
    <n v="4371"/>
    <s v="PF01739.17 CheR methyltransferase, SAM binding domain"/>
    <s v=" Rhizobiales"/>
    <n v="195"/>
  </r>
  <r>
    <s v="A0A0Q8B6Y4_9RHIZ"/>
    <x v="696"/>
    <n v="1142"/>
    <x v="12"/>
    <n v="209"/>
    <n v="261"/>
    <n v="3657"/>
    <s v="PF03705.14 CheR methyltransferase, all-alpha domain"/>
    <s v=" Rhizobiales"/>
    <n v="53"/>
  </r>
  <r>
    <s v="A0A0Q8B6Y4_9RHIZ"/>
    <x v="696"/>
    <n v="1142"/>
    <x v="0"/>
    <n v="950"/>
    <n v="1030"/>
    <n v="1627"/>
    <s v="PF07536.13 HWE histidine kinase"/>
    <s v=" Rhizobiales"/>
    <n v="81"/>
  </r>
  <r>
    <s v="A0A0Q8B6Y4_9RHIZ"/>
    <x v="696"/>
    <n v="1142"/>
    <x v="14"/>
    <n v="706"/>
    <n v="812"/>
    <n v="1403"/>
    <s v="PF13596.5 PAS domain"/>
    <s v=" Rhizobiales"/>
    <n v="107"/>
  </r>
  <r>
    <s v="A0A0Q8BE19_9RHIZ"/>
    <x v="697"/>
    <n v="329"/>
    <x v="0"/>
    <n v="130"/>
    <n v="218"/>
    <n v="1627"/>
    <s v="PF07536.13 HWE histidine kinase"/>
    <s v=" Rhizobiales"/>
    <n v="89"/>
  </r>
  <r>
    <s v="A0A0Q8BE19_9RHIZ"/>
    <x v="697"/>
    <n v="329"/>
    <x v="1"/>
    <n v="25"/>
    <n v="111"/>
    <n v="23723"/>
    <s v="PF08447.11 PAS fold"/>
    <s v=" Rhizobiales"/>
    <n v="87"/>
  </r>
  <r>
    <s v="A0A0Q8BEZ4_9RHIZ"/>
    <x v="698"/>
    <n v="393"/>
    <x v="13"/>
    <n v="27"/>
    <n v="171"/>
    <n v="17090"/>
    <s v="PF13185.5 GAF domain"/>
    <s v=" Rhizobiales"/>
    <n v="145"/>
  </r>
  <r>
    <s v="A0A0Q8BEZ4_9RHIZ"/>
    <x v="698"/>
    <n v="393"/>
    <x v="0"/>
    <n v="192"/>
    <n v="281"/>
    <n v="1627"/>
    <s v="PF07536.13 HWE histidine kinase"/>
    <s v=" Rhizobiales"/>
    <n v="90"/>
  </r>
  <r>
    <s v="A0A0Q8BFC2_9RHIZ"/>
    <x v="699"/>
    <n v="478"/>
    <x v="0"/>
    <n v="293"/>
    <n v="373"/>
    <n v="1627"/>
    <s v="PF07536.13 HWE histidine kinase"/>
    <s v=" Rhizobiales"/>
    <n v="81"/>
  </r>
  <r>
    <s v="A0A0Q8BFC2_9RHIZ"/>
    <x v="699"/>
    <n v="478"/>
    <x v="1"/>
    <n v="187"/>
    <n v="274"/>
    <n v="23723"/>
    <s v="PF08447.11 PAS fold"/>
    <s v=" Rhizobiales"/>
    <n v="88"/>
  </r>
  <r>
    <s v="A0A0Q8BFC2_9RHIZ"/>
    <x v="699"/>
    <n v="478"/>
    <x v="2"/>
    <n v="31"/>
    <n v="136"/>
    <n v="27168"/>
    <s v="PF13426.6 PAS domain"/>
    <s v=" Rhizobiales"/>
    <n v="106"/>
  </r>
  <r>
    <s v="A0A0Q8BG91_9RHIZ"/>
    <x v="700"/>
    <n v="325"/>
    <x v="0"/>
    <n v="136"/>
    <n v="215"/>
    <n v="1627"/>
    <s v="PF07536.13 HWE histidine kinase"/>
    <s v=" Rhizobiales"/>
    <n v="80"/>
  </r>
  <r>
    <s v="A0A0Q8BG91_9RHIZ"/>
    <x v="700"/>
    <n v="325"/>
    <x v="6"/>
    <n v="15"/>
    <n v="125"/>
    <n v="23651"/>
    <s v="PF08448.9 PAS fold"/>
    <s v=" Rhizobiales"/>
    <n v="111"/>
  </r>
  <r>
    <s v="A0A0Q8BHP6_9RHIZ"/>
    <x v="701"/>
    <n v="479"/>
    <x v="0"/>
    <n v="300"/>
    <n v="379"/>
    <n v="1627"/>
    <s v="PF07536.13 HWE histidine kinase"/>
    <s v=" Rhizobiales"/>
    <n v="80"/>
  </r>
  <r>
    <s v="A0A0Q8BHP6_9RHIZ"/>
    <x v="701"/>
    <n v="479"/>
    <x v="5"/>
    <n v="173"/>
    <n v="284"/>
    <n v="21613"/>
    <s v="PF00989.24 PAS fold"/>
    <s v=" Rhizobiales"/>
    <n v="112"/>
  </r>
  <r>
    <s v="A0A0Q8BHP6_9RHIZ"/>
    <x v="701"/>
    <n v="479"/>
    <x v="6"/>
    <n v="52"/>
    <n v="167"/>
    <n v="23651"/>
    <s v="PF08448.9 PAS fold"/>
    <s v=" Rhizobiales"/>
    <n v="116"/>
  </r>
  <r>
    <s v="A0A0Q8BIK0_9RHIZ"/>
    <x v="702"/>
    <n v="677"/>
    <x v="4"/>
    <n v="38"/>
    <n v="171"/>
    <n v="16465"/>
    <s v="PF01590.25 GAF domain"/>
    <s v=" Rhizobiales"/>
    <n v="134"/>
  </r>
  <r>
    <s v="A0A0Q8BIK0_9RHIZ"/>
    <x v="702"/>
    <n v="677"/>
    <x v="4"/>
    <n v="335"/>
    <n v="474"/>
    <n v="16465"/>
    <s v="PF01590.25 GAF domain"/>
    <s v=" Rhizobiales"/>
    <n v="140"/>
  </r>
  <r>
    <s v="A0A0Q8BIK0_9RHIZ"/>
    <x v="702"/>
    <n v="677"/>
    <x v="0"/>
    <n v="489"/>
    <n v="568"/>
    <n v="1627"/>
    <s v="PF07536.13 HWE histidine kinase"/>
    <s v=" Rhizobiales"/>
    <n v="80"/>
  </r>
  <r>
    <s v="A0A0Q8BIK0_9RHIZ"/>
    <x v="702"/>
    <n v="677"/>
    <x v="1"/>
    <n v="221"/>
    <n v="307"/>
    <n v="23723"/>
    <s v="PF08447.11 PAS fold"/>
    <s v=" Rhizobiales"/>
    <n v="87"/>
  </r>
  <r>
    <s v="A0A0Q8EXY3_9GAMM"/>
    <x v="703"/>
    <n v="463"/>
    <x v="0"/>
    <n v="270"/>
    <n v="352"/>
    <n v="1627"/>
    <s v="PF07536.13 HWE histidine kinase"/>
    <s v=" Xanthomonadales"/>
    <n v="83"/>
  </r>
  <r>
    <s v="A0A0Q8EXY3_9GAMM"/>
    <x v="703"/>
    <n v="463"/>
    <x v="1"/>
    <n v="178"/>
    <n v="251"/>
    <n v="23723"/>
    <s v="PF08447.11 PAS fold"/>
    <s v=" Xanthomonadales"/>
    <n v="74"/>
  </r>
  <r>
    <s v="A0A0Q8EXY3_9GAMM"/>
    <x v="703"/>
    <n v="463"/>
    <x v="6"/>
    <n v="25"/>
    <n v="135"/>
    <n v="23651"/>
    <s v="PF08448.9 PAS fold"/>
    <s v=" Xanthomonadales"/>
    <n v="111"/>
  </r>
  <r>
    <s v="A0A0Q8MPM2_9RHIZ"/>
    <x v="704"/>
    <n v="409"/>
    <x v="13"/>
    <n v="38"/>
    <n v="186"/>
    <n v="17090"/>
    <s v="PF13185.5 GAF domain"/>
    <s v=" Rhizobiales"/>
    <n v="149"/>
  </r>
  <r>
    <s v="A0A0Q8MPM2_9RHIZ"/>
    <x v="704"/>
    <n v="409"/>
    <x v="0"/>
    <n v="221"/>
    <n v="300"/>
    <n v="1627"/>
    <s v="PF07536.13 HWE histidine kinase"/>
    <s v=" Rhizobiales"/>
    <n v="80"/>
  </r>
  <r>
    <s v="A0A0Q8MPN5_9RHIZ"/>
    <x v="705"/>
    <n v="598"/>
    <x v="0"/>
    <n v="404"/>
    <n v="483"/>
    <n v="1627"/>
    <s v="PF07536.13 HWE histidine kinase"/>
    <s v=" Rhizobiales"/>
    <n v="80"/>
  </r>
  <r>
    <s v="A0A0Q8MPN5_9RHIZ"/>
    <x v="705"/>
    <n v="598"/>
    <x v="5"/>
    <n v="155"/>
    <n v="266"/>
    <n v="21613"/>
    <s v="PF00989.24 PAS fold"/>
    <s v=" Rhizobiales"/>
    <n v="112"/>
  </r>
  <r>
    <s v="A0A0Q8MPN5_9RHIZ"/>
    <x v="705"/>
    <n v="598"/>
    <x v="5"/>
    <n v="277"/>
    <n v="388"/>
    <n v="21613"/>
    <s v="PF00989.24 PAS fold"/>
    <s v=" Rhizobiales"/>
    <n v="112"/>
  </r>
  <r>
    <s v="A0A0Q8MPN5_9RHIZ"/>
    <x v="705"/>
    <n v="598"/>
    <x v="6"/>
    <n v="33"/>
    <n v="145"/>
    <n v="23651"/>
    <s v="PF08448.9 PAS fold"/>
    <s v=" Rhizobiales"/>
    <n v="113"/>
  </r>
  <r>
    <s v="A0A0Q8MR86_9RHIZ"/>
    <x v="706"/>
    <n v="552"/>
    <x v="0"/>
    <n v="359"/>
    <n v="440"/>
    <n v="1627"/>
    <s v="PF07536.13 HWE histidine kinase"/>
    <s v=" Rhizobiales"/>
    <n v="82"/>
  </r>
  <r>
    <s v="A0A0Q8MUE9_9RHIZ"/>
    <x v="707"/>
    <n v="410"/>
    <x v="0"/>
    <n v="198"/>
    <n v="279"/>
    <n v="1627"/>
    <s v="PF07536.13 HWE histidine kinase"/>
    <s v=" Rhizobiales"/>
    <n v="82"/>
  </r>
  <r>
    <s v="A0A0Q8MUE9_9RHIZ"/>
    <x v="707"/>
    <n v="410"/>
    <x v="1"/>
    <n v="92"/>
    <n v="179"/>
    <n v="23723"/>
    <s v="PF08447.11 PAS fold"/>
    <s v=" Rhizobiales"/>
    <n v="88"/>
  </r>
  <r>
    <s v="A0A0Q8N379_9RHIZ"/>
    <x v="708"/>
    <n v="349"/>
    <x v="0"/>
    <n v="160"/>
    <n v="237"/>
    <n v="1627"/>
    <s v="PF07536.13 HWE histidine kinase"/>
    <s v=" Rhizobiales"/>
    <n v="78"/>
  </r>
  <r>
    <s v="A0A0Q8N379_9RHIZ"/>
    <x v="708"/>
    <n v="349"/>
    <x v="2"/>
    <n v="40"/>
    <n v="143"/>
    <n v="27168"/>
    <s v="PF13426.6 PAS domain"/>
    <s v=" Rhizobiales"/>
    <n v="104"/>
  </r>
  <r>
    <s v="A0A0Q8N6H6_9RHIZ"/>
    <x v="709"/>
    <n v="1033"/>
    <x v="10"/>
    <n v="11"/>
    <n v="188"/>
    <n v="4158"/>
    <s v="PF01339.16 CheB methylesterase"/>
    <s v=" Rhizobiales"/>
    <n v="178"/>
  </r>
  <r>
    <s v="A0A0Q8N6H6_9RHIZ"/>
    <x v="709"/>
    <n v="1033"/>
    <x v="11"/>
    <n v="280"/>
    <n v="473"/>
    <n v="4371"/>
    <s v="PF01739.17 CheR methyltransferase, SAM binding domain"/>
    <s v=" Rhizobiales"/>
    <n v="194"/>
  </r>
  <r>
    <s v="A0A0Q8N6H6_9RHIZ"/>
    <x v="709"/>
    <n v="1033"/>
    <x v="12"/>
    <n v="218"/>
    <n v="267"/>
    <n v="3657"/>
    <s v="PF03705.14 CheR methyltransferase, all-alpha domain"/>
    <s v=" Rhizobiales"/>
    <n v="50"/>
  </r>
  <r>
    <s v="A0A0Q8N6H6_9RHIZ"/>
    <x v="709"/>
    <n v="1033"/>
    <x v="0"/>
    <n v="850"/>
    <n v="929"/>
    <n v="1627"/>
    <s v="PF07536.13 HWE histidine kinase"/>
    <s v=" Rhizobiales"/>
    <n v="80"/>
  </r>
  <r>
    <s v="A0A0Q8N6H6_9RHIZ"/>
    <x v="709"/>
    <n v="1033"/>
    <x v="14"/>
    <n v="729"/>
    <n v="835"/>
    <n v="1403"/>
    <s v="PF13596.5 PAS domain"/>
    <s v=" Rhizobiales"/>
    <n v="107"/>
  </r>
  <r>
    <s v="A0A0Q8NBP4_9RHIZ"/>
    <x v="710"/>
    <n v="333"/>
    <x v="0"/>
    <n v="140"/>
    <n v="227"/>
    <n v="1627"/>
    <s v="PF07536.13 HWE histidine kinase"/>
    <s v=" Rhizobiales"/>
    <n v="88"/>
  </r>
  <r>
    <s v="A0A0Q8NBP4_9RHIZ"/>
    <x v="710"/>
    <n v="333"/>
    <x v="1"/>
    <n v="50"/>
    <n v="121"/>
    <n v="23723"/>
    <s v="PF08447.11 PAS fold"/>
    <s v=" Rhizobiales"/>
    <n v="72"/>
  </r>
  <r>
    <s v="A0A0Q8NK25_9RHIZ"/>
    <x v="711"/>
    <n v="336"/>
    <x v="0"/>
    <n v="133"/>
    <n v="215"/>
    <n v="1627"/>
    <s v="PF07536.13 HWE histidine kinase"/>
    <s v=" Rhizobiales"/>
    <n v="83"/>
  </r>
  <r>
    <s v="A0A0Q8NK31_9RHIZ"/>
    <x v="712"/>
    <n v="857"/>
    <x v="4"/>
    <n v="144"/>
    <n v="310"/>
    <n v="16465"/>
    <s v="PF01590.25 GAF domain"/>
    <s v=" Rhizobiales"/>
    <n v="167"/>
  </r>
  <r>
    <s v="A0A0Q8NK31_9RHIZ"/>
    <x v="712"/>
    <n v="857"/>
    <x v="0"/>
    <n v="522"/>
    <n v="604"/>
    <n v="1627"/>
    <s v="PF07536.13 HWE histidine kinase"/>
    <s v=" Rhizobiales"/>
    <n v="83"/>
  </r>
  <r>
    <s v="A0A0Q8NK31_9RHIZ"/>
    <x v="712"/>
    <n v="857"/>
    <x v="7"/>
    <n v="13"/>
    <n v="120"/>
    <n v="1303"/>
    <s v="PF08446.10 PAS fold"/>
    <s v=" Rhizobiales"/>
    <n v="108"/>
  </r>
  <r>
    <s v="A0A0Q8NK31_9RHIZ"/>
    <x v="712"/>
    <n v="857"/>
    <x v="8"/>
    <n v="322"/>
    <n v="503"/>
    <n v="1430"/>
    <s v="PF00360.19 Phytochrome region"/>
    <s v=" Rhizobiales"/>
    <n v="182"/>
  </r>
  <r>
    <s v="A0A0Q8NK31_9RHIZ"/>
    <x v="712"/>
    <n v="857"/>
    <x v="9"/>
    <n v="742"/>
    <n v="849"/>
    <n v="176760"/>
    <s v="PF00072.23 Response regulator receiver domain"/>
    <s v=" Rhizobiales"/>
    <n v="108"/>
  </r>
  <r>
    <s v="A0A0Q8NPS2_9RHIZ"/>
    <x v="713"/>
    <n v="331"/>
    <x v="0"/>
    <n v="134"/>
    <n v="214"/>
    <n v="1627"/>
    <s v="PF07536.13 HWE histidine kinase"/>
    <s v=" Rhizobiales"/>
    <n v="81"/>
  </r>
  <r>
    <s v="A0A0Q8NPS2_9RHIZ"/>
    <x v="713"/>
    <n v="331"/>
    <x v="5"/>
    <n v="7"/>
    <n v="118"/>
    <n v="21613"/>
    <s v="PF00989.24 PAS fold"/>
    <s v=" Rhizobiales"/>
    <n v="112"/>
  </r>
  <r>
    <s v="A0A0Q8QHS6_9SPHN"/>
    <x v="714"/>
    <n v="486"/>
    <x v="0"/>
    <n v="301"/>
    <n v="383"/>
    <n v="1627"/>
    <s v="PF07536.13 HWE histidine kinase"/>
    <s v=" Sphingomonadales"/>
    <n v="83"/>
  </r>
  <r>
    <s v="A0A0Q8QHS6_9SPHN"/>
    <x v="714"/>
    <n v="486"/>
    <x v="5"/>
    <n v="53"/>
    <n v="159"/>
    <n v="21613"/>
    <s v="PF00989.24 PAS fold"/>
    <s v=" Sphingomonadales"/>
    <n v="107"/>
  </r>
  <r>
    <s v="A0A0Q8QHS6_9SPHN"/>
    <x v="714"/>
    <n v="486"/>
    <x v="6"/>
    <n v="179"/>
    <n v="290"/>
    <n v="23651"/>
    <s v="PF08448.9 PAS fold"/>
    <s v=" Sphingomonadales"/>
    <n v="112"/>
  </r>
  <r>
    <s v="A0A0Q8QIU8_9SPHN"/>
    <x v="715"/>
    <n v="850"/>
    <x v="4"/>
    <n v="151"/>
    <n v="311"/>
    <n v="16465"/>
    <s v="PF01590.25 GAF domain"/>
    <s v=" Sphingomonadales"/>
    <n v="161"/>
  </r>
  <r>
    <s v="A0A0Q8QIU8_9SPHN"/>
    <x v="715"/>
    <n v="850"/>
    <x v="0"/>
    <n v="524"/>
    <n v="606"/>
    <n v="1627"/>
    <s v="PF07536.13 HWE histidine kinase"/>
    <s v=" Sphingomonadales"/>
    <n v="83"/>
  </r>
  <r>
    <s v="A0A0Q8QIU8_9SPHN"/>
    <x v="715"/>
    <n v="850"/>
    <x v="7"/>
    <n v="14"/>
    <n v="121"/>
    <n v="1303"/>
    <s v="PF08446.10 PAS fold"/>
    <s v=" Sphingomonadales"/>
    <n v="108"/>
  </r>
  <r>
    <s v="A0A0Q8QIU8_9SPHN"/>
    <x v="715"/>
    <n v="850"/>
    <x v="8"/>
    <n v="323"/>
    <n v="505"/>
    <n v="1430"/>
    <s v="PF00360.19 Phytochrome region"/>
    <s v=" Sphingomonadales"/>
    <n v="183"/>
  </r>
  <r>
    <s v="A0A0Q8QIU8_9SPHN"/>
    <x v="715"/>
    <n v="850"/>
    <x v="9"/>
    <n v="737"/>
    <n v="844"/>
    <n v="176760"/>
    <s v="PF00072.23 Response regulator receiver domain"/>
    <s v=" Sphingomonadales"/>
    <n v="108"/>
  </r>
  <r>
    <s v="A0A0Q8QT50_9SPHN"/>
    <x v="716"/>
    <n v="395"/>
    <x v="13"/>
    <n v="46"/>
    <n v="182"/>
    <n v="17090"/>
    <s v="PF13185.5 GAF domain"/>
    <s v=" Sphingomonadales"/>
    <n v="137"/>
  </r>
  <r>
    <s v="A0A0Q8QT50_9SPHN"/>
    <x v="716"/>
    <n v="395"/>
    <x v="0"/>
    <n v="203"/>
    <n v="290"/>
    <n v="1627"/>
    <s v="PF07536.13 HWE histidine kinase"/>
    <s v=" Sphingomonadales"/>
    <n v="88"/>
  </r>
  <r>
    <s v="A0A0Q8QY91_9SPHN"/>
    <x v="717"/>
    <n v="621"/>
    <x v="0"/>
    <n v="275"/>
    <n v="356"/>
    <n v="1627"/>
    <s v="PF07536.13 HWE histidine kinase"/>
    <s v=" Sphingomonadales"/>
    <n v="82"/>
  </r>
  <r>
    <s v="A0A0Q8QY91_9SPHN"/>
    <x v="717"/>
    <n v="621"/>
    <x v="6"/>
    <n v="151"/>
    <n v="264"/>
    <n v="23651"/>
    <s v="PF08448.9 PAS fold"/>
    <s v=" Sphingomonadales"/>
    <n v="114"/>
  </r>
  <r>
    <s v="A0A0Q8QY91_9SPHN"/>
    <x v="717"/>
    <n v="621"/>
    <x v="9"/>
    <n v="8"/>
    <n v="121"/>
    <n v="176760"/>
    <s v="PF00072.23 Response regulator receiver domain"/>
    <s v=" Sphingomonadales"/>
    <n v="114"/>
  </r>
  <r>
    <s v="A0A0Q8QY91_9SPHN"/>
    <x v="717"/>
    <n v="621"/>
    <x v="9"/>
    <n v="488"/>
    <n v="594"/>
    <n v="176760"/>
    <s v="PF00072.23 Response regulator receiver domain"/>
    <s v=" Sphingomonadales"/>
    <n v="107"/>
  </r>
  <r>
    <s v="A0A0Q8XIE6_9SPHN"/>
    <x v="718"/>
    <n v="715"/>
    <x v="0"/>
    <n v="525"/>
    <n v="606"/>
    <n v="1627"/>
    <s v="PF07536.13 HWE histidine kinase"/>
    <s v=" Sphingomonadales"/>
    <n v="82"/>
  </r>
  <r>
    <s v="A0A0Q8XIE6_9SPHN"/>
    <x v="718"/>
    <n v="715"/>
    <x v="5"/>
    <n v="398"/>
    <n v="509"/>
    <n v="21613"/>
    <s v="PF00989.24 PAS fold"/>
    <s v=" Sphingomonadales"/>
    <n v="112"/>
  </r>
  <r>
    <s v="A0A0Q8XIE6_9SPHN"/>
    <x v="718"/>
    <n v="715"/>
    <x v="1"/>
    <n v="38"/>
    <n v="124"/>
    <n v="23723"/>
    <s v="PF08447.11 PAS fold"/>
    <s v=" Sphingomonadales"/>
    <n v="87"/>
  </r>
  <r>
    <s v="A0A0Q8XIE6_9SPHN"/>
    <x v="718"/>
    <n v="715"/>
    <x v="1"/>
    <n v="164"/>
    <n v="250"/>
    <n v="23723"/>
    <s v="PF08447.11 PAS fold"/>
    <s v=" Sphingomonadales"/>
    <n v="87"/>
  </r>
  <r>
    <s v="A0A0Q8XIE6_9SPHN"/>
    <x v="718"/>
    <n v="715"/>
    <x v="1"/>
    <n v="291"/>
    <n v="380"/>
    <n v="23723"/>
    <s v="PF08447.11 PAS fold"/>
    <s v=" Sphingomonadales"/>
    <n v="90"/>
  </r>
  <r>
    <s v="A0A0Q9DAT9_9RHIZ"/>
    <x v="719"/>
    <n v="521"/>
    <x v="13"/>
    <n v="33"/>
    <n v="181"/>
    <n v="17090"/>
    <s v="PF13185.5 GAF domain"/>
    <s v=" Rhizobiales"/>
    <n v="149"/>
  </r>
  <r>
    <s v="A0A0Q9DAT9_9RHIZ"/>
    <x v="719"/>
    <n v="521"/>
    <x v="0"/>
    <n v="323"/>
    <n v="405"/>
    <n v="1627"/>
    <s v="PF07536.13 HWE histidine kinase"/>
    <s v=" Rhizobiales"/>
    <n v="83"/>
  </r>
  <r>
    <s v="A0A0Q9DAT9_9RHIZ"/>
    <x v="719"/>
    <n v="521"/>
    <x v="1"/>
    <n v="216"/>
    <n v="304"/>
    <n v="23723"/>
    <s v="PF08447.11 PAS fold"/>
    <s v=" Rhizobiales"/>
    <n v="89"/>
  </r>
  <r>
    <s v="A0A0Q9DCK3_9RHIZ"/>
    <x v="720"/>
    <n v="508"/>
    <x v="13"/>
    <n v="32"/>
    <n v="169"/>
    <n v="17090"/>
    <s v="PF13185.5 GAF domain"/>
    <s v=" Rhizobiales"/>
    <n v="138"/>
  </r>
  <r>
    <s v="A0A0Q9DCK3_9RHIZ"/>
    <x v="720"/>
    <n v="508"/>
    <x v="0"/>
    <n v="316"/>
    <n v="396"/>
    <n v="1627"/>
    <s v="PF07536.13 HWE histidine kinase"/>
    <s v=" Rhizobiales"/>
    <n v="81"/>
  </r>
  <r>
    <s v="A0A0Q9DCK3_9RHIZ"/>
    <x v="720"/>
    <n v="508"/>
    <x v="2"/>
    <n v="200"/>
    <n v="302"/>
    <n v="27168"/>
    <s v="PF13426.6 PAS domain"/>
    <s v=" Rhizobiales"/>
    <n v="103"/>
  </r>
  <r>
    <s v="A0A0Q9E5M9_9RHIZ"/>
    <x v="721"/>
    <n v="350"/>
    <x v="0"/>
    <n v="145"/>
    <n v="225"/>
    <n v="1627"/>
    <s v="PF07536.13 HWE histidine kinase"/>
    <s v=" Rhizobiales"/>
    <n v="81"/>
  </r>
  <r>
    <s v="A0A0Q9E5M9_9RHIZ"/>
    <x v="721"/>
    <n v="350"/>
    <x v="5"/>
    <n v="18"/>
    <n v="129"/>
    <n v="21613"/>
    <s v="PF00989.24 PAS fold"/>
    <s v=" Rhizobiales"/>
    <n v="112"/>
  </r>
  <r>
    <s v="A0A0Q9E7L5_9RHIZ"/>
    <x v="722"/>
    <n v="597"/>
    <x v="0"/>
    <n v="404"/>
    <n v="484"/>
    <n v="1627"/>
    <s v="PF07536.13 HWE histidine kinase"/>
    <s v=" Rhizobiales"/>
    <n v="81"/>
  </r>
  <r>
    <s v="A0A0Q9E7L5_9RHIZ"/>
    <x v="722"/>
    <n v="597"/>
    <x v="5"/>
    <n v="277"/>
    <n v="388"/>
    <n v="21613"/>
    <s v="PF00989.24 PAS fold"/>
    <s v=" Rhizobiales"/>
    <n v="112"/>
  </r>
  <r>
    <s v="A0A0Q9E7L5_9RHIZ"/>
    <x v="722"/>
    <n v="597"/>
    <x v="1"/>
    <n v="177"/>
    <n v="263"/>
    <n v="23723"/>
    <s v="PF08447.11 PAS fold"/>
    <s v=" Rhizobiales"/>
    <n v="87"/>
  </r>
  <r>
    <s v="A0A0Q9E7L5_9RHIZ"/>
    <x v="722"/>
    <n v="597"/>
    <x v="6"/>
    <n v="35"/>
    <n v="145"/>
    <n v="23651"/>
    <s v="PF08448.9 PAS fold"/>
    <s v=" Rhizobiales"/>
    <n v="111"/>
  </r>
  <r>
    <s v="A0A0Q9E9M9_9RHIZ"/>
    <x v="723"/>
    <n v="1459"/>
    <x v="10"/>
    <n v="36"/>
    <n v="211"/>
    <n v="4158"/>
    <s v="PF01339.16 CheB methylesterase"/>
    <s v=" Rhizobiales"/>
    <n v="176"/>
  </r>
  <r>
    <s v="A0A0Q9E9M9_9RHIZ"/>
    <x v="723"/>
    <n v="1459"/>
    <x v="11"/>
    <n v="300"/>
    <n v="493"/>
    <n v="4371"/>
    <s v="PF01739.17 CheR methyltransferase, SAM binding domain"/>
    <s v=" Rhizobiales"/>
    <n v="194"/>
  </r>
  <r>
    <s v="A0A0Q9E9M9_9RHIZ"/>
    <x v="723"/>
    <n v="1459"/>
    <x v="12"/>
    <n v="235"/>
    <n v="287"/>
    <n v="3657"/>
    <s v="PF03705.14 CheR methyltransferase, all-alpha domain"/>
    <s v=" Rhizobiales"/>
    <n v="53"/>
  </r>
  <r>
    <s v="A0A0Q9E9M9_9RHIZ"/>
    <x v="723"/>
    <n v="1459"/>
    <x v="0"/>
    <n v="1250"/>
    <n v="1331"/>
    <n v="1627"/>
    <s v="PF07536.13 HWE histidine kinase"/>
    <s v=" Rhizobiales"/>
    <n v="82"/>
  </r>
  <r>
    <s v="A0A0Q9E9M9_9RHIZ"/>
    <x v="723"/>
    <n v="1459"/>
    <x v="14"/>
    <n v="749"/>
    <n v="854"/>
    <n v="1403"/>
    <s v="PF13596.5 PAS domain"/>
    <s v=" Rhizobiales"/>
    <n v="106"/>
  </r>
  <r>
    <s v="A0A0Q9E9M9_9RHIZ"/>
    <x v="723"/>
    <n v="1459"/>
    <x v="6"/>
    <n v="874"/>
    <n v="986"/>
    <n v="23651"/>
    <s v="PF08448.9 PAS fold"/>
    <s v=" Rhizobiales"/>
    <n v="113"/>
  </r>
  <r>
    <s v="A0A0Q9E9M9_9RHIZ"/>
    <x v="723"/>
    <n v="1459"/>
    <x v="6"/>
    <n v="1002"/>
    <n v="1117"/>
    <n v="23651"/>
    <s v="PF08448.9 PAS fold"/>
    <s v=" Rhizobiales"/>
    <n v="116"/>
  </r>
  <r>
    <s v="A0A0Q9E9M9_9RHIZ"/>
    <x v="723"/>
    <n v="1459"/>
    <x v="2"/>
    <n v="1133"/>
    <n v="1236"/>
    <n v="27168"/>
    <s v="PF13426.6 PAS domain"/>
    <s v=" Rhizobiales"/>
    <n v="104"/>
  </r>
  <r>
    <s v="A0A0Q9EME5_9RHIZ"/>
    <x v="724"/>
    <n v="500"/>
    <x v="4"/>
    <n v="35"/>
    <n v="166"/>
    <n v="16465"/>
    <s v="PF01590.25 GAF domain"/>
    <s v=" Rhizobiales"/>
    <n v="132"/>
  </r>
  <r>
    <s v="A0A0Q9EME5_9RHIZ"/>
    <x v="724"/>
    <n v="500"/>
    <x v="0"/>
    <n v="314"/>
    <n v="396"/>
    <n v="1627"/>
    <s v="PF07536.13 HWE histidine kinase"/>
    <s v=" Rhizobiales"/>
    <n v="83"/>
  </r>
  <r>
    <s v="A0A0Q9EME5_9RHIZ"/>
    <x v="724"/>
    <n v="500"/>
    <x v="1"/>
    <n v="210"/>
    <n v="295"/>
    <n v="23723"/>
    <s v="PF08447.11 PAS fold"/>
    <s v=" Rhizobiales"/>
    <n v="86"/>
  </r>
  <r>
    <s v="A0A0Q9F3V2_9RHIZ"/>
    <x v="725"/>
    <n v="569"/>
    <x v="0"/>
    <n v="377"/>
    <n v="459"/>
    <n v="1627"/>
    <s v="PF07536.13 HWE histidine kinase"/>
    <s v=" Rhizobiales"/>
    <n v="83"/>
  </r>
  <r>
    <s v="A0A0Q9FCQ6_9RHIZ"/>
    <x v="726"/>
    <n v="349"/>
    <x v="0"/>
    <n v="157"/>
    <n v="243"/>
    <n v="1627"/>
    <s v="PF07536.13 HWE histidine kinase"/>
    <s v=" Rhizobiales"/>
    <n v="87"/>
  </r>
  <r>
    <s v="A0A0Q9FCQ6_9RHIZ"/>
    <x v="726"/>
    <n v="349"/>
    <x v="5"/>
    <n v="32"/>
    <n v="141"/>
    <n v="21613"/>
    <s v="PF00989.24 PAS fold"/>
    <s v=" Rhizobiales"/>
    <n v="110"/>
  </r>
  <r>
    <s v="A0A0Q9HH78_9BRAD"/>
    <x v="727"/>
    <n v="325"/>
    <x v="0"/>
    <n v="127"/>
    <n v="215"/>
    <n v="1627"/>
    <s v="PF07536.13 HWE histidine kinase"/>
    <s v=" Rhizobiales"/>
    <n v="89"/>
  </r>
  <r>
    <s v="A0A0Q9HH78_9BRAD"/>
    <x v="727"/>
    <n v="325"/>
    <x v="1"/>
    <n v="22"/>
    <n v="108"/>
    <n v="23723"/>
    <s v="PF08447.11 PAS fold"/>
    <s v=" Rhizobiales"/>
    <n v="87"/>
  </r>
  <r>
    <s v="A0A0Q9HHN6_9BRAD"/>
    <x v="728"/>
    <n v="975"/>
    <x v="10"/>
    <n v="1"/>
    <n v="172"/>
    <n v="4158"/>
    <s v="PF01339.16 CheB methylesterase"/>
    <s v=" Rhizobiales"/>
    <n v="172"/>
  </r>
  <r>
    <s v="A0A0Q9HHN6_9BRAD"/>
    <x v="728"/>
    <n v="975"/>
    <x v="11"/>
    <n v="260"/>
    <n v="453"/>
    <n v="4371"/>
    <s v="PF01739.17 CheR methyltransferase, SAM binding domain"/>
    <s v=" Rhizobiales"/>
    <n v="194"/>
  </r>
  <r>
    <s v="A0A0Q9HHN6_9BRAD"/>
    <x v="728"/>
    <n v="975"/>
    <x v="12"/>
    <n v="195"/>
    <n v="247"/>
    <n v="3657"/>
    <s v="PF03705.14 CheR methyltransferase, all-alpha domain"/>
    <s v=" Rhizobiales"/>
    <n v="53"/>
  </r>
  <r>
    <s v="A0A0Q9HHN6_9BRAD"/>
    <x v="728"/>
    <n v="975"/>
    <x v="0"/>
    <n v="944"/>
    <n v="974"/>
    <n v="1627"/>
    <s v="PF07536.13 HWE histidine kinase"/>
    <s v=" Rhizobiales"/>
    <n v="31"/>
  </r>
  <r>
    <s v="A0A0Q9HHN6_9BRAD"/>
    <x v="728"/>
    <n v="975"/>
    <x v="5"/>
    <n v="816"/>
    <n v="928"/>
    <n v="21613"/>
    <s v="PF00989.24 PAS fold"/>
    <s v=" Rhizobiales"/>
    <n v="113"/>
  </r>
  <r>
    <s v="A0A0Q9HHN6_9BRAD"/>
    <x v="728"/>
    <n v="975"/>
    <x v="14"/>
    <n v="696"/>
    <n v="801"/>
    <n v="1403"/>
    <s v="PF13596.5 PAS domain"/>
    <s v=" Rhizobiales"/>
    <n v="106"/>
  </r>
  <r>
    <s v="A0A0Q9HJK0_9BRAD"/>
    <x v="729"/>
    <n v="331"/>
    <x v="0"/>
    <n v="139"/>
    <n v="226"/>
    <n v="1627"/>
    <s v="PF07536.13 HWE histidine kinase"/>
    <s v=" Rhizobiales"/>
    <n v="88"/>
  </r>
  <r>
    <s v="A0A0Q9HVE1_9BRAD"/>
    <x v="730"/>
    <n v="277"/>
    <x v="0"/>
    <n v="176"/>
    <n v="257"/>
    <n v="1627"/>
    <s v="PF07536.13 HWE histidine kinase"/>
    <s v=" Rhizobiales"/>
    <n v="82"/>
  </r>
  <r>
    <s v="A0A0Q9HVE1_9BRAD"/>
    <x v="730"/>
    <n v="277"/>
    <x v="6"/>
    <n v="33"/>
    <n v="143"/>
    <n v="23651"/>
    <s v="PF08448.9 PAS fold"/>
    <s v=" Rhizobiales"/>
    <n v="111"/>
  </r>
  <r>
    <s v="A0A0Q9I0Y8_9BRAD"/>
    <x v="731"/>
    <n v="372"/>
    <x v="0"/>
    <n v="179"/>
    <n v="267"/>
    <n v="1627"/>
    <s v="PF07536.13 HWE histidine kinase"/>
    <s v=" Rhizobiales"/>
    <n v="89"/>
  </r>
  <r>
    <s v="A0A0Q9I0Y8_9BRAD"/>
    <x v="731"/>
    <n v="372"/>
    <x v="9"/>
    <n v="6"/>
    <n v="119"/>
    <n v="176760"/>
    <s v="PF00072.23 Response regulator receiver domain"/>
    <s v=" Rhizobiales"/>
    <n v="114"/>
  </r>
  <r>
    <s v="A0A0Q9I3S4_9BRAD"/>
    <x v="732"/>
    <n v="328"/>
    <x v="0"/>
    <n v="138"/>
    <n v="224"/>
    <n v="1627"/>
    <s v="PF07536.13 HWE histidine kinase"/>
    <s v=" Rhizobiales"/>
    <n v="87"/>
  </r>
  <r>
    <s v="A0A0Q9I3S4_9BRAD"/>
    <x v="732"/>
    <n v="328"/>
    <x v="5"/>
    <n v="13"/>
    <n v="122"/>
    <n v="21613"/>
    <s v="PF00989.24 PAS fold"/>
    <s v=" Rhizobiales"/>
    <n v="110"/>
  </r>
  <r>
    <s v="A0A0Q9I6R8_9BRAD"/>
    <x v="733"/>
    <n v="331"/>
    <x v="0"/>
    <n v="138"/>
    <n v="225"/>
    <n v="1627"/>
    <s v="PF07536.13 HWE histidine kinase"/>
    <s v=" Rhizobiales"/>
    <n v="88"/>
  </r>
  <r>
    <s v="A0A0Q9IA32_9BRAD"/>
    <x v="734"/>
    <n v="312"/>
    <x v="0"/>
    <n v="126"/>
    <n v="206"/>
    <n v="1627"/>
    <s v="PF07536.13 HWE histidine kinase"/>
    <s v=" Rhizobiales"/>
    <n v="81"/>
  </r>
  <r>
    <s v="A0A0Q9IA32_9BRAD"/>
    <x v="734"/>
    <n v="312"/>
    <x v="6"/>
    <n v="5"/>
    <n v="115"/>
    <n v="23651"/>
    <s v="PF08448.9 PAS fold"/>
    <s v=" Rhizobiales"/>
    <n v="111"/>
  </r>
  <r>
    <s v="A0A0Q9ICJ3_9BRAD"/>
    <x v="735"/>
    <n v="312"/>
    <x v="0"/>
    <n v="126"/>
    <n v="206"/>
    <n v="1627"/>
    <s v="PF07536.13 HWE histidine kinase"/>
    <s v=" Rhizobiales"/>
    <n v="81"/>
  </r>
  <r>
    <s v="A0A0Q9ICJ3_9BRAD"/>
    <x v="735"/>
    <n v="312"/>
    <x v="6"/>
    <n v="5"/>
    <n v="115"/>
    <n v="23651"/>
    <s v="PF08448.9 PAS fold"/>
    <s v=" Rhizobiales"/>
    <n v="111"/>
  </r>
  <r>
    <s v="A0A0Q9II07_9BRAD"/>
    <x v="736"/>
    <n v="338"/>
    <x v="0"/>
    <n v="146"/>
    <n v="228"/>
    <n v="1627"/>
    <s v="PF07536.13 HWE histidine kinase"/>
    <s v=" Rhizobiales"/>
    <n v="83"/>
  </r>
  <r>
    <s v="A0A0Q9IID9_9BRAD"/>
    <x v="737"/>
    <n v="498"/>
    <x v="0"/>
    <n v="302"/>
    <n v="382"/>
    <n v="1627"/>
    <s v="PF07536.13 HWE histidine kinase"/>
    <s v=" Rhizobiales"/>
    <n v="81"/>
  </r>
  <r>
    <s v="A0A0Q9IID9_9BRAD"/>
    <x v="737"/>
    <n v="498"/>
    <x v="1"/>
    <n v="193"/>
    <n v="283"/>
    <n v="23723"/>
    <s v="PF08447.11 PAS fold"/>
    <s v=" Rhizobiales"/>
    <n v="91"/>
  </r>
  <r>
    <s v="A0A0Q9IID9_9BRAD"/>
    <x v="737"/>
    <n v="498"/>
    <x v="6"/>
    <n v="25"/>
    <n v="153"/>
    <n v="23651"/>
    <s v="PF08448.9 PAS fold"/>
    <s v=" Rhizobiales"/>
    <n v="129"/>
  </r>
  <r>
    <s v="A0A0Q9IYS2_9BRAD"/>
    <x v="738"/>
    <n v="324"/>
    <x v="0"/>
    <n v="137"/>
    <n v="218"/>
    <n v="1627"/>
    <s v="PF07536.13 HWE histidine kinase"/>
    <s v=" Rhizobiales"/>
    <n v="82"/>
  </r>
  <r>
    <s v="A0A0Q9IYS2_9BRAD"/>
    <x v="738"/>
    <n v="324"/>
    <x v="6"/>
    <n v="16"/>
    <n v="126"/>
    <n v="23651"/>
    <s v="PF08448.9 PAS fold"/>
    <s v=" Rhizobiales"/>
    <n v="111"/>
  </r>
  <r>
    <s v="A0A0Q9J4F6_9BRAD"/>
    <x v="739"/>
    <n v="340"/>
    <x v="0"/>
    <n v="151"/>
    <n v="234"/>
    <n v="1627"/>
    <s v="PF07536.13 HWE histidine kinase"/>
    <s v=" Rhizobiales"/>
    <n v="84"/>
  </r>
  <r>
    <s v="A0A0Q9J4F6_9BRAD"/>
    <x v="739"/>
    <n v="340"/>
    <x v="1"/>
    <n v="42"/>
    <n v="132"/>
    <n v="23723"/>
    <s v="PF08447.11 PAS fold"/>
    <s v=" Rhizobiales"/>
    <n v="91"/>
  </r>
  <r>
    <s v="A0A0R0AUC1_9GAMM"/>
    <x v="740"/>
    <n v="339"/>
    <x v="0"/>
    <n v="145"/>
    <n v="227"/>
    <n v="1627"/>
    <s v="PF07536.13 HWE histidine kinase"/>
    <s v=" Xanthomonadales"/>
    <n v="83"/>
  </r>
  <r>
    <s v="A0A0R0AUC1_9GAMM"/>
    <x v="740"/>
    <n v="339"/>
    <x v="6"/>
    <n v="23"/>
    <n v="134"/>
    <n v="23651"/>
    <s v="PF08448.9 PAS fold"/>
    <s v=" Xanthomonadales"/>
    <n v="112"/>
  </r>
  <r>
    <s v="A0A0R0CNN7_9GAMM"/>
    <x v="741"/>
    <n v="337"/>
    <x v="0"/>
    <n v="144"/>
    <n v="226"/>
    <n v="1627"/>
    <s v="PF07536.13 HWE histidine kinase"/>
    <s v=" Xanthomonadales"/>
    <n v="83"/>
  </r>
  <r>
    <s v="A0A0R0CNN7_9GAMM"/>
    <x v="741"/>
    <n v="337"/>
    <x v="6"/>
    <n v="22"/>
    <n v="133"/>
    <n v="23651"/>
    <s v="PF08448.9 PAS fold"/>
    <s v=" Xanthomonadales"/>
    <n v="112"/>
  </r>
  <r>
    <s v="A0A0R0D6C3_9GAMM"/>
    <x v="742"/>
    <n v="354"/>
    <x v="0"/>
    <n v="147"/>
    <n v="232"/>
    <n v="1627"/>
    <s v="PF07536.13 HWE histidine kinase"/>
    <s v=" Xanthomonadales"/>
    <n v="86"/>
  </r>
  <r>
    <s v="A0A0R0D6C3_9GAMM"/>
    <x v="742"/>
    <n v="354"/>
    <x v="6"/>
    <n v="19"/>
    <n v="129"/>
    <n v="23651"/>
    <s v="PF08448.9 PAS fold"/>
    <s v=" Xanthomonadales"/>
    <n v="111"/>
  </r>
  <r>
    <s v="A0A0R0DB04_9GAMM"/>
    <x v="743"/>
    <n v="664"/>
    <x v="0"/>
    <n v="327"/>
    <n v="408"/>
    <n v="1627"/>
    <s v="PF07536.13 HWE histidine kinase"/>
    <s v=" Xanthomonadales"/>
    <n v="82"/>
  </r>
  <r>
    <s v="A0A0R0DB04_9GAMM"/>
    <x v="743"/>
    <n v="664"/>
    <x v="1"/>
    <n v="221"/>
    <n v="308"/>
    <n v="23723"/>
    <s v="PF08447.11 PAS fold"/>
    <s v=" Xanthomonadales"/>
    <n v="88"/>
  </r>
  <r>
    <s v="A0A0R0DB04_9GAMM"/>
    <x v="743"/>
    <n v="664"/>
    <x v="6"/>
    <n v="67"/>
    <n v="173"/>
    <n v="23651"/>
    <s v="PF08448.9 PAS fold"/>
    <s v=" Xanthomonadales"/>
    <n v="107"/>
  </r>
  <r>
    <s v="A0A0R3MEV5_9BRAD"/>
    <x v="744"/>
    <n v="320"/>
    <x v="0"/>
    <n v="142"/>
    <n v="218"/>
    <n v="1627"/>
    <s v="PF07536.13 HWE histidine kinase"/>
    <s v=" Rhizobiales"/>
    <n v="77"/>
  </r>
  <r>
    <s v="A0A0R3MY61_9BRAD"/>
    <x v="745"/>
    <n v="379"/>
    <x v="0"/>
    <n v="195"/>
    <n v="280"/>
    <n v="1627"/>
    <s v="PF07536.13 HWE histidine kinase"/>
    <s v=" Rhizobiales"/>
    <n v="86"/>
  </r>
  <r>
    <s v="A0A0R3MZ39_9BRAD"/>
    <x v="746"/>
    <n v="345"/>
    <x v="0"/>
    <n v="164"/>
    <n v="245"/>
    <n v="1627"/>
    <s v="PF07536.13 HWE histidine kinase"/>
    <s v=" Rhizobiales"/>
    <n v="82"/>
  </r>
  <r>
    <s v="A0A0R3MZ39_9BRAD"/>
    <x v="746"/>
    <n v="345"/>
    <x v="5"/>
    <n v="37"/>
    <n v="148"/>
    <n v="21613"/>
    <s v="PF00989.24 PAS fold"/>
    <s v=" Rhizobiales"/>
    <n v="112"/>
  </r>
  <r>
    <s v="A0A0R3N465_9BRAD"/>
    <x v="747"/>
    <n v="549"/>
    <x v="0"/>
    <n v="347"/>
    <n v="425"/>
    <n v="1627"/>
    <s v="PF07536.13 HWE histidine kinase"/>
    <s v=" Rhizobiales"/>
    <n v="79"/>
  </r>
  <r>
    <s v="A0A0R3N5P9_9BRAD"/>
    <x v="748"/>
    <n v="518"/>
    <x v="0"/>
    <n v="313"/>
    <n v="391"/>
    <n v="1627"/>
    <s v="PF07536.13 HWE histidine kinase"/>
    <s v=" Rhizobiales"/>
    <n v="79"/>
  </r>
  <r>
    <s v="A0A0R3N5P9_9BRAD"/>
    <x v="748"/>
    <n v="518"/>
    <x v="1"/>
    <n v="206"/>
    <n v="294"/>
    <n v="23723"/>
    <s v="PF08447.11 PAS fold"/>
    <s v=" Rhizobiales"/>
    <n v="89"/>
  </r>
  <r>
    <s v="A0A0R3N5P9_9BRAD"/>
    <x v="748"/>
    <n v="518"/>
    <x v="9"/>
    <n v="29"/>
    <n v="142"/>
    <n v="176760"/>
    <s v="PF00072.23 Response regulator receiver domain"/>
    <s v=" Rhizobiales"/>
    <n v="114"/>
  </r>
  <r>
    <s v="A0A0S1Y434_9BORD"/>
    <x v="749"/>
    <n v="1122"/>
    <x v="10"/>
    <n v="1"/>
    <n v="152"/>
    <n v="4158"/>
    <s v="PF01339.16 CheB methylesterase"/>
    <s v=" Burkholderiales"/>
    <n v="152"/>
  </r>
  <r>
    <s v="A0A0S1Y434_9BORD"/>
    <x v="749"/>
    <n v="1122"/>
    <x v="11"/>
    <n v="242"/>
    <n v="433"/>
    <n v="4371"/>
    <s v="PF01739.17 CheR methyltransferase, SAM binding domain"/>
    <s v=" Burkholderiales"/>
    <n v="192"/>
  </r>
  <r>
    <s v="A0A0S1Y434_9BORD"/>
    <x v="749"/>
    <n v="1122"/>
    <x v="12"/>
    <n v="178"/>
    <n v="229"/>
    <n v="3657"/>
    <s v="PF03705.14 CheR methyltransferase, all-alpha domain"/>
    <s v=" Burkholderiales"/>
    <n v="52"/>
  </r>
  <r>
    <s v="A0A0S1Y434_9BORD"/>
    <x v="749"/>
    <n v="1122"/>
    <x v="0"/>
    <n v="919"/>
    <n v="1000"/>
    <n v="1627"/>
    <s v="PF07536.13 HWE histidine kinase"/>
    <s v=" Burkholderiales"/>
    <n v="82"/>
  </r>
  <r>
    <s v="A0A0S1Y434_9BORD"/>
    <x v="749"/>
    <n v="1122"/>
    <x v="5"/>
    <n v="792"/>
    <n v="903"/>
    <n v="21613"/>
    <s v="PF00989.24 PAS fold"/>
    <s v=" Burkholderiales"/>
    <n v="112"/>
  </r>
  <r>
    <s v="A0A0S1Y434_9BORD"/>
    <x v="749"/>
    <n v="1122"/>
    <x v="14"/>
    <n v="676"/>
    <n v="782"/>
    <n v="1403"/>
    <s v="PF13596.5 PAS domain"/>
    <s v=" Burkholderiales"/>
    <n v="107"/>
  </r>
  <r>
    <s v="A0A0S2EIY6_9RHIZ"/>
    <x v="750"/>
    <n v="1124"/>
    <x v="4"/>
    <n v="71"/>
    <n v="205"/>
    <n v="16465"/>
    <s v="PF01590.25 GAF domain"/>
    <s v=" Rhizobiales"/>
    <n v="135"/>
  </r>
  <r>
    <s v="A0A0S2EIY6_9RHIZ"/>
    <x v="750"/>
    <n v="1124"/>
    <x v="4"/>
    <n v="366"/>
    <n v="500"/>
    <n v="16465"/>
    <s v="PF01590.25 GAF domain"/>
    <s v=" Rhizobiales"/>
    <n v="135"/>
  </r>
  <r>
    <s v="A0A0S2EIY6_9RHIZ"/>
    <x v="750"/>
    <n v="1124"/>
    <x v="13"/>
    <n v="649"/>
    <n v="782"/>
    <n v="17090"/>
    <s v="PF13185.5 GAF domain"/>
    <s v=" Rhizobiales"/>
    <n v="134"/>
  </r>
  <r>
    <s v="A0A0S2EIY6_9RHIZ"/>
    <x v="750"/>
    <n v="1124"/>
    <x v="0"/>
    <n v="929"/>
    <n v="1009"/>
    <n v="1627"/>
    <s v="PF07536.13 HWE histidine kinase"/>
    <s v=" Rhizobiales"/>
    <n v="81"/>
  </r>
  <r>
    <s v="A0A0S2EIY6_9RHIZ"/>
    <x v="750"/>
    <n v="1124"/>
    <x v="5"/>
    <n v="226"/>
    <n v="339"/>
    <n v="21613"/>
    <s v="PF00989.24 PAS fold"/>
    <s v=" Rhizobiales"/>
    <n v="114"/>
  </r>
  <r>
    <s v="A0A0S2EIY6_9RHIZ"/>
    <x v="750"/>
    <n v="1124"/>
    <x v="15"/>
    <n v="515"/>
    <n v="592"/>
    <n v="7301"/>
    <s v="PF13188.6 PAS domain"/>
    <s v=" Rhizobiales"/>
    <n v="78"/>
  </r>
  <r>
    <s v="A0A0S2EIY6_9RHIZ"/>
    <x v="750"/>
    <n v="1124"/>
    <x v="2"/>
    <n v="805"/>
    <n v="915"/>
    <n v="27168"/>
    <s v="PF13426.6 PAS domain"/>
    <s v=" Rhizobiales"/>
    <n v="111"/>
  </r>
  <r>
    <s v="A0A0S2EKD0_9RHIZ"/>
    <x v="751"/>
    <n v="613"/>
    <x v="4"/>
    <n v="256"/>
    <n v="405"/>
    <n v="16465"/>
    <s v="PF01590.25 GAF domain"/>
    <s v=" Rhizobiales"/>
    <n v="150"/>
  </r>
  <r>
    <s v="A0A0S2EKD0_9RHIZ"/>
    <x v="751"/>
    <n v="613"/>
    <x v="0"/>
    <n v="420"/>
    <n v="501"/>
    <n v="1627"/>
    <s v="PF07536.13 HWE histidine kinase"/>
    <s v=" Rhizobiales"/>
    <n v="82"/>
  </r>
  <r>
    <s v="A0A0S2EKD0_9RHIZ"/>
    <x v="751"/>
    <n v="613"/>
    <x v="1"/>
    <n v="147"/>
    <n v="238"/>
    <n v="23723"/>
    <s v="PF08447.11 PAS fold"/>
    <s v=" Rhizobiales"/>
    <n v="92"/>
  </r>
  <r>
    <s v="A0A0S2ELZ1_9RHIZ"/>
    <x v="752"/>
    <n v="864"/>
    <x v="4"/>
    <n v="148"/>
    <n v="314"/>
    <n v="16465"/>
    <s v="PF01590.25 GAF domain"/>
    <s v=" Rhizobiales"/>
    <n v="167"/>
  </r>
  <r>
    <s v="A0A0S2ELZ1_9RHIZ"/>
    <x v="752"/>
    <n v="864"/>
    <x v="0"/>
    <n v="528"/>
    <n v="610"/>
    <n v="1627"/>
    <s v="PF07536.13 HWE histidine kinase"/>
    <s v=" Rhizobiales"/>
    <n v="83"/>
  </r>
  <r>
    <s v="A0A0S2ELZ1_9RHIZ"/>
    <x v="752"/>
    <n v="864"/>
    <x v="7"/>
    <n v="17"/>
    <n v="124"/>
    <n v="1303"/>
    <s v="PF08446.10 PAS fold"/>
    <s v=" Rhizobiales"/>
    <n v="108"/>
  </r>
  <r>
    <s v="A0A0S2ELZ1_9RHIZ"/>
    <x v="752"/>
    <n v="864"/>
    <x v="8"/>
    <n v="326"/>
    <n v="509"/>
    <n v="1430"/>
    <s v="PF00360.19 Phytochrome region"/>
    <s v=" Rhizobiales"/>
    <n v="184"/>
  </r>
  <r>
    <s v="A0A0S2ELZ1_9RHIZ"/>
    <x v="752"/>
    <n v="864"/>
    <x v="9"/>
    <n v="748"/>
    <n v="855"/>
    <n v="176760"/>
    <s v="PF00072.23 Response regulator receiver domain"/>
    <s v=" Rhizobiales"/>
    <n v="108"/>
  </r>
  <r>
    <s v="A0A0S2EMS9_9RHIZ"/>
    <x v="753"/>
    <n v="366"/>
    <x v="0"/>
    <n v="182"/>
    <n v="263"/>
    <n v="1627"/>
    <s v="PF07536.13 HWE histidine kinase"/>
    <s v=" Rhizobiales"/>
    <n v="82"/>
  </r>
  <r>
    <s v="A0A0S2EMS9_9RHIZ"/>
    <x v="753"/>
    <n v="366"/>
    <x v="6"/>
    <n v="42"/>
    <n v="150"/>
    <n v="23651"/>
    <s v="PF08448.9 PAS fold"/>
    <s v=" Rhizobiales"/>
    <n v="109"/>
  </r>
  <r>
    <s v="A0A0S2EN18_9RHIZ"/>
    <x v="754"/>
    <n v="319"/>
    <x v="0"/>
    <n v="127"/>
    <n v="209"/>
    <n v="1627"/>
    <s v="PF07536.13 HWE histidine kinase"/>
    <s v=" Rhizobiales"/>
    <n v="83"/>
  </r>
  <r>
    <s v="A0A0S2EN18_9RHIZ"/>
    <x v="754"/>
    <n v="319"/>
    <x v="6"/>
    <n v="10"/>
    <n v="116"/>
    <n v="23651"/>
    <s v="PF08448.9 PAS fold"/>
    <s v=" Rhizobiales"/>
    <n v="107"/>
  </r>
  <r>
    <s v="A0A0S2ENC6_9RHIZ"/>
    <x v="755"/>
    <n v="1072"/>
    <x v="4"/>
    <n v="33"/>
    <n v="167"/>
    <n v="16465"/>
    <s v="PF01590.25 GAF domain"/>
    <s v=" Rhizobiales"/>
    <n v="135"/>
  </r>
  <r>
    <s v="A0A0S2ENC6_9RHIZ"/>
    <x v="755"/>
    <n v="1072"/>
    <x v="13"/>
    <n v="206"/>
    <n v="346"/>
    <n v="17090"/>
    <s v="PF13185.5 GAF domain"/>
    <s v=" Rhizobiales"/>
    <n v="141"/>
  </r>
  <r>
    <s v="A0A0S2ENC6_9RHIZ"/>
    <x v="755"/>
    <n v="1072"/>
    <x v="0"/>
    <n v="884"/>
    <n v="965"/>
    <n v="1627"/>
    <s v="PF07536.13 HWE histidine kinase"/>
    <s v=" Rhizobiales"/>
    <n v="82"/>
  </r>
  <r>
    <s v="A0A0S2ENC6_9RHIZ"/>
    <x v="755"/>
    <n v="1072"/>
    <x v="1"/>
    <n v="381"/>
    <n v="468"/>
    <n v="23723"/>
    <s v="PF08447.11 PAS fold"/>
    <s v=" Rhizobiales"/>
    <n v="88"/>
  </r>
  <r>
    <s v="A0A0S2ENC6_9RHIZ"/>
    <x v="755"/>
    <n v="1072"/>
    <x v="1"/>
    <n v="642"/>
    <n v="732"/>
    <n v="23723"/>
    <s v="PF08447.11 PAS fold"/>
    <s v=" Rhizobiales"/>
    <n v="91"/>
  </r>
  <r>
    <s v="A0A0S2ENC6_9RHIZ"/>
    <x v="755"/>
    <n v="1072"/>
    <x v="6"/>
    <n v="763"/>
    <n v="873"/>
    <n v="23651"/>
    <s v="PF08448.9 PAS fold"/>
    <s v=" Rhizobiales"/>
    <n v="111"/>
  </r>
  <r>
    <s v="A0A0S2ENC6_9RHIZ"/>
    <x v="755"/>
    <n v="1072"/>
    <x v="15"/>
    <n v="486"/>
    <n v="560"/>
    <n v="7301"/>
    <s v="PF13188.6 PAS domain"/>
    <s v=" Rhizobiales"/>
    <n v="75"/>
  </r>
  <r>
    <s v="A0A0S2ENV7_9RHIZ"/>
    <x v="756"/>
    <n v="526"/>
    <x v="0"/>
    <n v="333"/>
    <n v="412"/>
    <n v="1627"/>
    <s v="PF07536.13 HWE histidine kinase"/>
    <s v=" Rhizobiales"/>
    <n v="80"/>
  </r>
  <r>
    <s v="A0A0S2ENV7_9RHIZ"/>
    <x v="756"/>
    <n v="526"/>
    <x v="6"/>
    <n v="44"/>
    <n v="164"/>
    <n v="23651"/>
    <s v="PF08448.9 PAS fold"/>
    <s v=" Rhizobiales"/>
    <n v="121"/>
  </r>
  <r>
    <s v="A0A0S2ENV7_9RHIZ"/>
    <x v="756"/>
    <n v="526"/>
    <x v="6"/>
    <n v="207"/>
    <n v="322"/>
    <n v="23651"/>
    <s v="PF08448.9 PAS fold"/>
    <s v=" Rhizobiales"/>
    <n v="116"/>
  </r>
  <r>
    <s v="A0A0S2EQE3_9RHIZ"/>
    <x v="757"/>
    <n v="1155"/>
    <x v="10"/>
    <n v="30"/>
    <n v="205"/>
    <n v="4158"/>
    <s v="PF01339.16 CheB methylesterase"/>
    <s v=" Rhizobiales"/>
    <n v="176"/>
  </r>
  <r>
    <s v="A0A0S2EQE3_9RHIZ"/>
    <x v="757"/>
    <n v="1155"/>
    <x v="11"/>
    <n v="291"/>
    <n v="483"/>
    <n v="4371"/>
    <s v="PF01739.17 CheR methyltransferase, SAM binding domain"/>
    <s v=" Rhizobiales"/>
    <n v="193"/>
  </r>
  <r>
    <s v="A0A0S2EQE3_9RHIZ"/>
    <x v="757"/>
    <n v="1155"/>
    <x v="12"/>
    <n v="226"/>
    <n v="278"/>
    <n v="3657"/>
    <s v="PF03705.14 CheR methyltransferase, all-alpha domain"/>
    <s v=" Rhizobiales"/>
    <n v="53"/>
  </r>
  <r>
    <s v="A0A0S2EQE3_9RHIZ"/>
    <x v="757"/>
    <n v="1155"/>
    <x v="0"/>
    <n v="969"/>
    <n v="1050"/>
    <n v="1627"/>
    <s v="PF07536.13 HWE histidine kinase"/>
    <s v=" Rhizobiales"/>
    <n v="82"/>
  </r>
  <r>
    <s v="A0A0S2EQE3_9RHIZ"/>
    <x v="757"/>
    <n v="1155"/>
    <x v="14"/>
    <n v="723"/>
    <n v="829"/>
    <n v="1403"/>
    <s v="PF13596.5 PAS domain"/>
    <s v=" Rhizobiales"/>
    <n v="107"/>
  </r>
  <r>
    <s v="A0A0S2EQE3_9RHIZ"/>
    <x v="757"/>
    <n v="1155"/>
    <x v="1"/>
    <n v="865"/>
    <n v="950"/>
    <n v="23723"/>
    <s v="PF08447.11 PAS fold"/>
    <s v=" Rhizobiales"/>
    <n v="86"/>
  </r>
  <r>
    <s v="A0A0S2ESB3_9RHIZ"/>
    <x v="758"/>
    <n v="483"/>
    <x v="0"/>
    <n v="297"/>
    <n v="378"/>
    <n v="1627"/>
    <s v="PF07536.13 HWE histidine kinase"/>
    <s v=" Rhizobiales"/>
    <n v="82"/>
  </r>
  <r>
    <s v="A0A0S2ESB3_9RHIZ"/>
    <x v="758"/>
    <n v="483"/>
    <x v="6"/>
    <n v="44"/>
    <n v="154"/>
    <n v="23651"/>
    <s v="PF08448.9 PAS fold"/>
    <s v=" Rhizobiales"/>
    <n v="111"/>
  </r>
  <r>
    <s v="A0A0S2ESB3_9RHIZ"/>
    <x v="758"/>
    <n v="483"/>
    <x v="6"/>
    <n v="171"/>
    <n v="285"/>
    <n v="23651"/>
    <s v="PF08448.9 PAS fold"/>
    <s v=" Rhizobiales"/>
    <n v="115"/>
  </r>
  <r>
    <s v="A0A0S2ETM6_9RHIZ"/>
    <x v="759"/>
    <n v="497"/>
    <x v="0"/>
    <n v="312"/>
    <n v="393"/>
    <n v="1627"/>
    <s v="PF07536.13 HWE histidine kinase"/>
    <s v=" Rhizobiales"/>
    <n v="82"/>
  </r>
  <r>
    <s v="A0A0S2ETM6_9RHIZ"/>
    <x v="759"/>
    <n v="497"/>
    <x v="1"/>
    <n v="207"/>
    <n v="293"/>
    <n v="23723"/>
    <s v="PF08447.11 PAS fold"/>
    <s v=" Rhizobiales"/>
    <n v="87"/>
  </r>
  <r>
    <s v="A0A0S2EU05_9RHIZ"/>
    <x v="760"/>
    <n v="346"/>
    <x v="0"/>
    <n v="151"/>
    <n v="233"/>
    <n v="1627"/>
    <s v="PF07536.13 HWE histidine kinase"/>
    <s v=" Rhizobiales"/>
    <n v="83"/>
  </r>
  <r>
    <s v="A0A0S2EU05_9RHIZ"/>
    <x v="760"/>
    <n v="346"/>
    <x v="2"/>
    <n v="33"/>
    <n v="137"/>
    <n v="27168"/>
    <s v="PF13426.6 PAS domain"/>
    <s v=" Rhizobiales"/>
    <n v="105"/>
  </r>
  <r>
    <s v="A0A0S2EWK1_9RHIZ"/>
    <x v="761"/>
    <n v="814"/>
    <x v="4"/>
    <n v="429"/>
    <n v="609"/>
    <n v="16465"/>
    <s v="PF01590.25 GAF domain"/>
    <s v=" Rhizobiales"/>
    <n v="181"/>
  </r>
  <r>
    <s v="A0A0S2EWK1_9RHIZ"/>
    <x v="761"/>
    <n v="814"/>
    <x v="0"/>
    <n v="624"/>
    <n v="705"/>
    <n v="1627"/>
    <s v="PF07536.13 HWE histidine kinase"/>
    <s v=" Rhizobiales"/>
    <n v="82"/>
  </r>
  <r>
    <s v="A0A0S2EWK1_9RHIZ"/>
    <x v="761"/>
    <n v="814"/>
    <x v="1"/>
    <n v="226"/>
    <n v="316"/>
    <n v="23723"/>
    <s v="PF08447.11 PAS fold"/>
    <s v=" Rhizobiales"/>
    <n v="91"/>
  </r>
  <r>
    <s v="A0A0S2EWK1_9RHIZ"/>
    <x v="761"/>
    <n v="814"/>
    <x v="6"/>
    <n v="68"/>
    <n v="179"/>
    <n v="23651"/>
    <s v="PF08448.9 PAS fold"/>
    <s v=" Rhizobiales"/>
    <n v="112"/>
  </r>
  <r>
    <s v="A0A0S2EWK1_9RHIZ"/>
    <x v="761"/>
    <n v="814"/>
    <x v="6"/>
    <n v="361"/>
    <n v="450"/>
    <n v="23651"/>
    <s v="PF08448.9 PAS fold"/>
    <s v=" Rhizobiales"/>
    <n v="90"/>
  </r>
  <r>
    <s v="A0A0S2EWL4_9RHIZ"/>
    <x v="762"/>
    <n v="793"/>
    <x v="4"/>
    <n v="151"/>
    <n v="307"/>
    <n v="16465"/>
    <s v="PF01590.25 GAF domain"/>
    <s v=" Rhizobiales"/>
    <n v="157"/>
  </r>
  <r>
    <s v="A0A0S2EWL4_9RHIZ"/>
    <x v="762"/>
    <n v="793"/>
    <x v="0"/>
    <n v="591"/>
    <n v="672"/>
    <n v="1627"/>
    <s v="PF07536.13 HWE histidine kinase"/>
    <s v=" Rhizobiales"/>
    <n v="82"/>
  </r>
  <r>
    <s v="A0A0S2EWL4_9RHIZ"/>
    <x v="762"/>
    <n v="793"/>
    <x v="1"/>
    <n v="54"/>
    <n v="144"/>
    <n v="23723"/>
    <s v="PF08447.11 PAS fold"/>
    <s v=" Rhizobiales"/>
    <n v="91"/>
  </r>
  <r>
    <s v="A0A0S2EWL4_9RHIZ"/>
    <x v="762"/>
    <n v="793"/>
    <x v="1"/>
    <n v="355"/>
    <n v="434"/>
    <n v="23723"/>
    <s v="PF08447.11 PAS fold"/>
    <s v=" Rhizobiales"/>
    <n v="80"/>
  </r>
  <r>
    <s v="A0A0S2EWL4_9RHIZ"/>
    <x v="762"/>
    <n v="793"/>
    <x v="1"/>
    <n v="475"/>
    <n v="553"/>
    <n v="23723"/>
    <s v="PF08447.11 PAS fold"/>
    <s v=" Rhizobiales"/>
    <n v="79"/>
  </r>
  <r>
    <s v="A0A0S2EWW5_9RHIZ"/>
    <x v="763"/>
    <n v="793"/>
    <x v="4"/>
    <n v="168"/>
    <n v="307"/>
    <n v="16465"/>
    <s v="PF01590.25 GAF domain"/>
    <s v=" Rhizobiales"/>
    <n v="140"/>
  </r>
  <r>
    <s v="A0A0S2EWW5_9RHIZ"/>
    <x v="763"/>
    <n v="793"/>
    <x v="0"/>
    <n v="591"/>
    <n v="672"/>
    <n v="1627"/>
    <s v="PF07536.13 HWE histidine kinase"/>
    <s v=" Rhizobiales"/>
    <n v="82"/>
  </r>
  <r>
    <s v="A0A0S2EWW5_9RHIZ"/>
    <x v="763"/>
    <n v="793"/>
    <x v="1"/>
    <n v="54"/>
    <n v="144"/>
    <n v="23723"/>
    <s v="PF08447.11 PAS fold"/>
    <s v=" Rhizobiales"/>
    <n v="91"/>
  </r>
  <r>
    <s v="A0A0S2EWW5_9RHIZ"/>
    <x v="763"/>
    <n v="793"/>
    <x v="1"/>
    <n v="475"/>
    <n v="551"/>
    <n v="23723"/>
    <s v="PF08447.11 PAS fold"/>
    <s v=" Rhizobiales"/>
    <n v="77"/>
  </r>
  <r>
    <s v="A0A0S2EWW5_9RHIZ"/>
    <x v="763"/>
    <n v="793"/>
    <x v="6"/>
    <n v="338"/>
    <n v="442"/>
    <n v="23651"/>
    <s v="PF08448.9 PAS fold"/>
    <s v=" Rhizobiales"/>
    <n v="105"/>
  </r>
  <r>
    <s v="A0A0S2EWZ9_9RHIZ"/>
    <x v="764"/>
    <n v="877"/>
    <x v="4"/>
    <n v="406"/>
    <n v="540"/>
    <n v="16465"/>
    <s v="PF01590.25 GAF domain"/>
    <s v=" Rhizobiales"/>
    <n v="135"/>
  </r>
  <r>
    <s v="A0A0S2EWZ9_9RHIZ"/>
    <x v="764"/>
    <n v="877"/>
    <x v="0"/>
    <n v="683"/>
    <n v="763"/>
    <n v="1627"/>
    <s v="PF07536.13 HWE histidine kinase"/>
    <s v=" Rhizobiales"/>
    <n v="81"/>
  </r>
  <r>
    <s v="A0A0S2EWZ9_9RHIZ"/>
    <x v="764"/>
    <n v="877"/>
    <x v="5"/>
    <n v="12"/>
    <n v="125"/>
    <n v="21613"/>
    <s v="PF00989.24 PAS fold"/>
    <s v=" Rhizobiales"/>
    <n v="114"/>
  </r>
  <r>
    <s v="A0A0S2EWZ9_9RHIZ"/>
    <x v="764"/>
    <n v="877"/>
    <x v="1"/>
    <n v="579"/>
    <n v="664"/>
    <n v="23723"/>
    <s v="PF08447.11 PAS fold"/>
    <s v=" Rhizobiales"/>
    <n v="86"/>
  </r>
  <r>
    <s v="A0A0S2EWZ9_9RHIZ"/>
    <x v="764"/>
    <n v="877"/>
    <x v="6"/>
    <n v="295"/>
    <n v="384"/>
    <n v="23651"/>
    <s v="PF08448.9 PAS fold"/>
    <s v=" Rhizobiales"/>
    <n v="90"/>
  </r>
  <r>
    <s v="A0A0S2EWZ9_9RHIZ"/>
    <x v="764"/>
    <n v="877"/>
    <x v="15"/>
    <n v="140"/>
    <n v="211"/>
    <n v="7301"/>
    <s v="PF13188.6 PAS domain"/>
    <s v=" Rhizobiales"/>
    <n v="72"/>
  </r>
  <r>
    <s v="A0A0S2EX01_9RHIZ"/>
    <x v="765"/>
    <n v="814"/>
    <x v="4"/>
    <n v="460"/>
    <n v="609"/>
    <n v="16465"/>
    <s v="PF01590.25 GAF domain"/>
    <s v=" Rhizobiales"/>
    <n v="150"/>
  </r>
  <r>
    <s v="A0A0S2EX01_9RHIZ"/>
    <x v="765"/>
    <n v="814"/>
    <x v="0"/>
    <n v="624"/>
    <n v="705"/>
    <n v="1627"/>
    <s v="PF07536.13 HWE histidine kinase"/>
    <s v=" Rhizobiales"/>
    <n v="82"/>
  </r>
  <r>
    <s v="A0A0S2EX01_9RHIZ"/>
    <x v="765"/>
    <n v="814"/>
    <x v="1"/>
    <n v="226"/>
    <n v="316"/>
    <n v="23723"/>
    <s v="PF08447.11 PAS fold"/>
    <s v=" Rhizobiales"/>
    <n v="91"/>
  </r>
  <r>
    <s v="A0A0S2EX01_9RHIZ"/>
    <x v="765"/>
    <n v="814"/>
    <x v="6"/>
    <n v="68"/>
    <n v="179"/>
    <n v="23651"/>
    <s v="PF08448.9 PAS fold"/>
    <s v=" Rhizobiales"/>
    <n v="112"/>
  </r>
  <r>
    <s v="A0A0S2EX01_9RHIZ"/>
    <x v="765"/>
    <n v="814"/>
    <x v="6"/>
    <n v="361"/>
    <n v="450"/>
    <n v="23651"/>
    <s v="PF08448.9 PAS fold"/>
    <s v=" Rhizobiales"/>
    <n v="90"/>
  </r>
  <r>
    <s v="A0A0S2EX04_9RHIZ"/>
    <x v="766"/>
    <n v="786"/>
    <x v="0"/>
    <n v="598"/>
    <n v="679"/>
    <n v="1627"/>
    <s v="PF07536.13 HWE histidine kinase"/>
    <s v=" Rhizobiales"/>
    <n v="82"/>
  </r>
  <r>
    <s v="A0A0S2EX04_9RHIZ"/>
    <x v="766"/>
    <n v="786"/>
    <x v="1"/>
    <n v="356"/>
    <n v="446"/>
    <n v="23723"/>
    <s v="PF08447.11 PAS fold"/>
    <s v=" Rhizobiales"/>
    <n v="91"/>
  </r>
  <r>
    <s v="A0A0S2EX04_9RHIZ"/>
    <x v="766"/>
    <n v="786"/>
    <x v="6"/>
    <n v="68"/>
    <n v="174"/>
    <n v="23651"/>
    <s v="PF08448.9 PAS fold"/>
    <s v=" Rhizobiales"/>
    <n v="107"/>
  </r>
  <r>
    <s v="A0A0S2EX04_9RHIZ"/>
    <x v="766"/>
    <n v="786"/>
    <x v="6"/>
    <n v="477"/>
    <n v="587"/>
    <n v="23651"/>
    <s v="PF08448.9 PAS fold"/>
    <s v=" Rhizobiales"/>
    <n v="111"/>
  </r>
  <r>
    <s v="A0A0S3EUB8_9SPHN"/>
    <x v="767"/>
    <n v="506"/>
    <x v="4"/>
    <n v="6"/>
    <n v="156"/>
    <n v="16465"/>
    <s v="PF01590.25 GAF domain"/>
    <s v=" Sphingomonadales"/>
    <n v="151"/>
  </r>
  <r>
    <s v="A0A0S3EUB8_9SPHN"/>
    <x v="767"/>
    <n v="506"/>
    <x v="0"/>
    <n v="308"/>
    <n v="395"/>
    <n v="1627"/>
    <s v="PF07536.13 HWE histidine kinase"/>
    <s v=" Sphingomonadales"/>
    <n v="88"/>
  </r>
  <r>
    <s v="A0A0S3EUB8_9SPHN"/>
    <x v="767"/>
    <n v="506"/>
    <x v="1"/>
    <n v="203"/>
    <n v="289"/>
    <n v="23723"/>
    <s v="PF08447.11 PAS fold"/>
    <s v=" Sphingomonadales"/>
    <n v="87"/>
  </r>
  <r>
    <s v="A0A0S3EZV4_9SPHN"/>
    <x v="768"/>
    <n v="333"/>
    <x v="0"/>
    <n v="147"/>
    <n v="228"/>
    <n v="1627"/>
    <s v="PF07536.13 HWE histidine kinase"/>
    <s v=" Sphingomonadales"/>
    <n v="82"/>
  </r>
  <r>
    <s v="A0A0S3EZV4_9SPHN"/>
    <x v="768"/>
    <n v="333"/>
    <x v="5"/>
    <n v="21"/>
    <n v="131"/>
    <n v="21613"/>
    <s v="PF00989.24 PAS fold"/>
    <s v=" Sphingomonadales"/>
    <n v="111"/>
  </r>
  <r>
    <s v="A0A0S3F433_9SPHN"/>
    <x v="769"/>
    <n v="336"/>
    <x v="0"/>
    <n v="144"/>
    <n v="233"/>
    <n v="1627"/>
    <s v="PF07536.13 HWE histidine kinase"/>
    <s v=" Sphingomonadales"/>
    <n v="90"/>
  </r>
  <r>
    <s v="A0A0S3F433_9SPHN"/>
    <x v="769"/>
    <n v="336"/>
    <x v="5"/>
    <n v="17"/>
    <n v="128"/>
    <n v="21613"/>
    <s v="PF00989.24 PAS fold"/>
    <s v=" Sphingomonadales"/>
    <n v="112"/>
  </r>
  <r>
    <s v="A0A0S4Q1H5_BLAVI"/>
    <x v="770"/>
    <n v="553"/>
    <x v="0"/>
    <n v="350"/>
    <n v="432"/>
    <n v="1627"/>
    <s v="PF07536.13 HWE histidine kinase"/>
    <s v=" Rhizobiales"/>
    <n v="83"/>
  </r>
  <r>
    <s v="A0A0S4Q5X7_BLAVI"/>
    <x v="771"/>
    <n v="626"/>
    <x v="0"/>
    <n v="438"/>
    <n v="520"/>
    <n v="1627"/>
    <s v="PF07536.13 HWE histidine kinase"/>
    <s v=" Rhizobiales"/>
    <n v="83"/>
  </r>
  <r>
    <s v="A0A0S4Q5X7_BLAVI"/>
    <x v="771"/>
    <n v="626"/>
    <x v="6"/>
    <n v="310"/>
    <n v="427"/>
    <n v="23651"/>
    <s v="PF08448.9 PAS fold"/>
    <s v=" Rhizobiales"/>
    <n v="118"/>
  </r>
  <r>
    <s v="A0A0S6WVU5_9SPHN"/>
    <x v="772"/>
    <n v="690"/>
    <x v="4"/>
    <n v="144"/>
    <n v="310"/>
    <n v="16465"/>
    <s v="PF01590.25 GAF domain"/>
    <s v=" Sphingomonadales"/>
    <n v="167"/>
  </r>
  <r>
    <s v="A0A0S6WVU5_9SPHN"/>
    <x v="772"/>
    <n v="690"/>
    <x v="0"/>
    <n v="523"/>
    <n v="605"/>
    <n v="1627"/>
    <s v="PF07536.13 HWE histidine kinase"/>
    <s v=" Sphingomonadales"/>
    <n v="83"/>
  </r>
  <r>
    <s v="A0A0S6WVU5_9SPHN"/>
    <x v="772"/>
    <n v="690"/>
    <x v="7"/>
    <n v="13"/>
    <n v="120"/>
    <n v="1303"/>
    <s v="PF08446.10 PAS fold"/>
    <s v=" Sphingomonadales"/>
    <n v="108"/>
  </r>
  <r>
    <s v="A0A0S6WVU5_9SPHN"/>
    <x v="772"/>
    <n v="690"/>
    <x v="8"/>
    <n v="322"/>
    <n v="504"/>
    <n v="1430"/>
    <s v="PF00360.19 Phytochrome region"/>
    <s v=" Sphingomonadales"/>
    <n v="183"/>
  </r>
  <r>
    <s v="A0A0S6WVW9_9SPHN"/>
    <x v="773"/>
    <n v="551"/>
    <x v="3"/>
    <n v="87"/>
    <n v="270"/>
    <n v="1724"/>
    <s v="PF03924.12 CHASE domain"/>
    <s v=" Sphingomonadales"/>
    <n v="184"/>
  </r>
  <r>
    <s v="A0A0S6WVW9_9SPHN"/>
    <x v="773"/>
    <n v="551"/>
    <x v="0"/>
    <n v="357"/>
    <n v="439"/>
    <n v="1627"/>
    <s v="PF07536.13 HWE histidine kinase"/>
    <s v=" Sphingomonadales"/>
    <n v="83"/>
  </r>
  <r>
    <s v="A0A0S6WW82_9SPHN"/>
    <x v="774"/>
    <n v="380"/>
    <x v="4"/>
    <n v="29"/>
    <n v="161"/>
    <n v="16465"/>
    <s v="PF01590.25 GAF domain"/>
    <s v=" Sphingomonadales"/>
    <n v="133"/>
  </r>
  <r>
    <s v="A0A0S6WW82_9SPHN"/>
    <x v="774"/>
    <n v="380"/>
    <x v="0"/>
    <n v="190"/>
    <n v="273"/>
    <n v="1627"/>
    <s v="PF07536.13 HWE histidine kinase"/>
    <s v=" Sphingomonadales"/>
    <n v="84"/>
  </r>
  <r>
    <s v="A0A0S6WXQ7_9SPHN"/>
    <x v="775"/>
    <n v="340"/>
    <x v="0"/>
    <n v="154"/>
    <n v="235"/>
    <n v="1627"/>
    <s v="PF07536.13 HWE histidine kinase"/>
    <s v=" Sphingomonadales"/>
    <n v="82"/>
  </r>
  <r>
    <s v="A0A0S6X1C0_9SPHN"/>
    <x v="776"/>
    <n v="593"/>
    <x v="0"/>
    <n v="275"/>
    <n v="356"/>
    <n v="1627"/>
    <s v="PF07536.13 HWE histidine kinase"/>
    <s v=" Sphingomonadales"/>
    <n v="82"/>
  </r>
  <r>
    <s v="A0A0S6X1C0_9SPHN"/>
    <x v="776"/>
    <n v="593"/>
    <x v="6"/>
    <n v="152"/>
    <n v="264"/>
    <n v="23651"/>
    <s v="PF08448.9 PAS fold"/>
    <s v=" Sphingomonadales"/>
    <n v="113"/>
  </r>
  <r>
    <s v="A0A0S6X1C0_9SPHN"/>
    <x v="776"/>
    <n v="593"/>
    <x v="9"/>
    <n v="8"/>
    <n v="121"/>
    <n v="176760"/>
    <s v="PF00072.23 Response regulator receiver domain"/>
    <s v=" Sphingomonadales"/>
    <n v="114"/>
  </r>
  <r>
    <s v="A0A0S6X7N3_9SPHN"/>
    <x v="777"/>
    <n v="438"/>
    <x v="0"/>
    <n v="248"/>
    <n v="326"/>
    <n v="1627"/>
    <s v="PF07536.13 HWE histidine kinase"/>
    <s v=" Sphingomonadales"/>
    <n v="79"/>
  </r>
  <r>
    <s v="A0A0S6X7N3_9SPHN"/>
    <x v="777"/>
    <n v="438"/>
    <x v="5"/>
    <n v="1"/>
    <n v="106"/>
    <n v="21613"/>
    <s v="PF00989.24 PAS fold"/>
    <s v=" Sphingomonadales"/>
    <n v="106"/>
  </r>
  <r>
    <s v="A0A0S6X7N3_9SPHN"/>
    <x v="777"/>
    <n v="438"/>
    <x v="1"/>
    <n v="142"/>
    <n v="229"/>
    <n v="23723"/>
    <s v="PF08447.11 PAS fold"/>
    <s v=" Sphingomonadales"/>
    <n v="88"/>
  </r>
  <r>
    <s v="A0A0S9C875_9SPHN"/>
    <x v="778"/>
    <n v="481"/>
    <x v="0"/>
    <n v="287"/>
    <n v="369"/>
    <n v="1627"/>
    <s v="PF07536.13 HWE histidine kinase"/>
    <s v=" Sphingomonadales"/>
    <n v="83"/>
  </r>
  <r>
    <s v="A0A0S9C875_9SPHN"/>
    <x v="778"/>
    <n v="481"/>
    <x v="1"/>
    <n v="181"/>
    <n v="268"/>
    <n v="23723"/>
    <s v="PF08447.11 PAS fold"/>
    <s v=" Sphingomonadales"/>
    <n v="88"/>
  </r>
  <r>
    <s v="A0A0S9C875_9SPHN"/>
    <x v="778"/>
    <n v="481"/>
    <x v="2"/>
    <n v="22"/>
    <n v="128"/>
    <n v="27168"/>
    <s v="PF13426.6 PAS domain"/>
    <s v=" Sphingomonadales"/>
    <n v="107"/>
  </r>
  <r>
    <s v="A0A0S9CFE3_9SPHN"/>
    <x v="779"/>
    <n v="518"/>
    <x v="4"/>
    <n v="33"/>
    <n v="168"/>
    <n v="16465"/>
    <s v="PF01590.25 GAF domain"/>
    <s v=" Sphingomonadales"/>
    <n v="136"/>
  </r>
  <r>
    <s v="A0A0S9CFE3_9SPHN"/>
    <x v="779"/>
    <n v="518"/>
    <x v="0"/>
    <n v="320"/>
    <n v="408"/>
    <n v="1627"/>
    <s v="PF07536.13 HWE histidine kinase"/>
    <s v=" Sphingomonadales"/>
    <n v="89"/>
  </r>
  <r>
    <s v="A0A0S9CFE3_9SPHN"/>
    <x v="779"/>
    <n v="518"/>
    <x v="1"/>
    <n v="215"/>
    <n v="301"/>
    <n v="23723"/>
    <s v="PF08447.11 PAS fold"/>
    <s v=" Sphingomonadales"/>
    <n v="87"/>
  </r>
  <r>
    <s v="A0A0S9CGD2_9SPHN"/>
    <x v="780"/>
    <n v="865"/>
    <x v="0"/>
    <n v="665"/>
    <n v="747"/>
    <n v="1627"/>
    <s v="PF07536.13 HWE histidine kinase"/>
    <s v=" Sphingomonadales"/>
    <n v="83"/>
  </r>
  <r>
    <s v="A0A0S9CGD2_9SPHN"/>
    <x v="780"/>
    <n v="865"/>
    <x v="1"/>
    <n v="187"/>
    <n v="262"/>
    <n v="23723"/>
    <s v="PF08447.11 PAS fold"/>
    <s v=" Sphingomonadales"/>
    <n v="76"/>
  </r>
  <r>
    <s v="A0A0S9CGD2_9SPHN"/>
    <x v="780"/>
    <n v="865"/>
    <x v="1"/>
    <n v="429"/>
    <n v="518"/>
    <n v="23723"/>
    <s v="PF08447.11 PAS fold"/>
    <s v=" Sphingomonadales"/>
    <n v="90"/>
  </r>
  <r>
    <s v="A0A0S9CGD2_9SPHN"/>
    <x v="780"/>
    <n v="865"/>
    <x v="1"/>
    <n v="558"/>
    <n v="646"/>
    <n v="23723"/>
    <s v="PF08447.11 PAS fold"/>
    <s v=" Sphingomonadales"/>
    <n v="89"/>
  </r>
  <r>
    <s v="A0A0S9CGT3_9SPHN"/>
    <x v="781"/>
    <n v="518"/>
    <x v="13"/>
    <n v="35"/>
    <n v="182"/>
    <n v="17090"/>
    <s v="PF13185.5 GAF domain"/>
    <s v=" Sphingomonadales"/>
    <n v="148"/>
  </r>
  <r>
    <s v="A0A0S9CGT3_9SPHN"/>
    <x v="781"/>
    <n v="518"/>
    <x v="0"/>
    <n v="323"/>
    <n v="405"/>
    <n v="1627"/>
    <s v="PF07536.13 HWE histidine kinase"/>
    <s v=" Sphingomonadales"/>
    <n v="83"/>
  </r>
  <r>
    <s v="A0A0S9CGT3_9SPHN"/>
    <x v="781"/>
    <n v="518"/>
    <x v="1"/>
    <n v="218"/>
    <n v="304"/>
    <n v="23723"/>
    <s v="PF08447.11 PAS fold"/>
    <s v=" Sphingomonadales"/>
    <n v="87"/>
  </r>
  <r>
    <s v="A0A0S9CKL0_9SPHN"/>
    <x v="782"/>
    <n v="1157"/>
    <x v="10"/>
    <n v="23"/>
    <n v="198"/>
    <n v="4158"/>
    <s v="PF01339.16 CheB methylesterase"/>
    <s v=" Sphingomonadales"/>
    <n v="176"/>
  </r>
  <r>
    <s v="A0A0S9CKL0_9SPHN"/>
    <x v="782"/>
    <n v="1157"/>
    <x v="11"/>
    <n v="289"/>
    <n v="482"/>
    <n v="4371"/>
    <s v="PF01739.17 CheR methyltransferase, SAM binding domain"/>
    <s v=" Sphingomonadales"/>
    <n v="194"/>
  </r>
  <r>
    <s v="A0A0S9CKL0_9SPHN"/>
    <x v="782"/>
    <n v="1157"/>
    <x v="12"/>
    <n v="224"/>
    <n v="276"/>
    <n v="3657"/>
    <s v="PF03705.14 CheR methyltransferase, all-alpha domain"/>
    <s v=" Sphingomonadales"/>
    <n v="53"/>
  </r>
  <r>
    <s v="A0A0S9CKL0_9SPHN"/>
    <x v="782"/>
    <n v="1157"/>
    <x v="0"/>
    <n v="965"/>
    <n v="1046"/>
    <n v="1627"/>
    <s v="PF07536.13 HWE histidine kinase"/>
    <s v=" Sphingomonadales"/>
    <n v="82"/>
  </r>
  <r>
    <s v="A0A0S9CKL0_9SPHN"/>
    <x v="782"/>
    <n v="1157"/>
    <x v="14"/>
    <n v="719"/>
    <n v="825"/>
    <n v="1403"/>
    <s v="PF13596.5 PAS domain"/>
    <s v=" Sphingomonadales"/>
    <n v="107"/>
  </r>
  <r>
    <s v="A0A0S9CKL0_9SPHN"/>
    <x v="782"/>
    <n v="1157"/>
    <x v="1"/>
    <n v="862"/>
    <n v="946"/>
    <n v="23723"/>
    <s v="PF08447.11 PAS fold"/>
    <s v=" Sphingomonadales"/>
    <n v="85"/>
  </r>
  <r>
    <s v="A0A0S9CL38_9SPHN"/>
    <x v="783"/>
    <n v="316"/>
    <x v="0"/>
    <n v="118"/>
    <n v="201"/>
    <n v="1627"/>
    <s v="PF07536.13 HWE histidine kinase"/>
    <s v=" Sphingomonadales"/>
    <n v="84"/>
  </r>
  <r>
    <s v="A0A0S9CL38_9SPHN"/>
    <x v="783"/>
    <n v="316"/>
    <x v="1"/>
    <n v="14"/>
    <n v="99"/>
    <n v="23723"/>
    <s v="PF08447.11 PAS fold"/>
    <s v=" Sphingomonadales"/>
    <n v="86"/>
  </r>
  <r>
    <s v="A0A0T0PZA0_9SPHN"/>
    <x v="784"/>
    <n v="506"/>
    <x v="4"/>
    <n v="24"/>
    <n v="156"/>
    <n v="16465"/>
    <s v="PF01590.25 GAF domain"/>
    <s v=" Sphingomonadales"/>
    <n v="133"/>
  </r>
  <r>
    <s v="A0A0T0PZA0_9SPHN"/>
    <x v="784"/>
    <n v="506"/>
    <x v="0"/>
    <n v="308"/>
    <n v="396"/>
    <n v="1627"/>
    <s v="PF07536.13 HWE histidine kinase"/>
    <s v=" Sphingomonadales"/>
    <n v="89"/>
  </r>
  <r>
    <s v="A0A0T0PZA0_9SPHN"/>
    <x v="784"/>
    <n v="506"/>
    <x v="1"/>
    <n v="203"/>
    <n v="289"/>
    <n v="23723"/>
    <s v="PF08447.11 PAS fold"/>
    <s v=" Sphingomonadales"/>
    <n v="87"/>
  </r>
  <r>
    <s v="A0A0T0PZR2_9SPHN"/>
    <x v="785"/>
    <n v="319"/>
    <x v="0"/>
    <n v="142"/>
    <n v="218"/>
    <n v="1627"/>
    <s v="PF07536.13 HWE histidine kinase"/>
    <s v=" Sphingomonadales"/>
    <n v="77"/>
  </r>
  <r>
    <s v="A0A0T0PZR2_9SPHN"/>
    <x v="785"/>
    <n v="319"/>
    <x v="6"/>
    <n v="21"/>
    <n v="131"/>
    <n v="23651"/>
    <s v="PF08448.9 PAS fold"/>
    <s v=" Sphingomonadales"/>
    <n v="111"/>
  </r>
  <r>
    <s v="A0A0T1WRL1_9RHIZ"/>
    <x v="786"/>
    <n v="573"/>
    <x v="0"/>
    <n v="378"/>
    <n v="460"/>
    <n v="1627"/>
    <s v="PF07536.13 HWE histidine kinase"/>
    <s v=" Rhizobiales"/>
    <n v="83"/>
  </r>
  <r>
    <s v="A0A0T1WX66_9RHIZ"/>
    <x v="787"/>
    <n v="499"/>
    <x v="4"/>
    <n v="13"/>
    <n v="165"/>
    <n v="16465"/>
    <s v="PF01590.25 GAF domain"/>
    <s v=" Rhizobiales"/>
    <n v="153"/>
  </r>
  <r>
    <s v="A0A0T1WX66_9RHIZ"/>
    <x v="787"/>
    <n v="499"/>
    <x v="0"/>
    <n v="313"/>
    <n v="395"/>
    <n v="1627"/>
    <s v="PF07536.13 HWE histidine kinase"/>
    <s v=" Rhizobiales"/>
    <n v="83"/>
  </r>
  <r>
    <s v="A0A0T1WX66_9RHIZ"/>
    <x v="787"/>
    <n v="499"/>
    <x v="1"/>
    <n v="209"/>
    <n v="294"/>
    <n v="23723"/>
    <s v="PF08447.11 PAS fold"/>
    <s v=" Rhizobiales"/>
    <n v="86"/>
  </r>
  <r>
    <s v="A0A0T1WX97_9RHIZ"/>
    <x v="788"/>
    <n v="319"/>
    <x v="0"/>
    <n v="120"/>
    <n v="202"/>
    <n v="1627"/>
    <s v="PF07536.13 HWE histidine kinase"/>
    <s v=" Rhizobiales"/>
    <n v="83"/>
  </r>
  <r>
    <s v="A0A0T1XD51_9RHIZ"/>
    <x v="789"/>
    <n v="857"/>
    <x v="4"/>
    <n v="156"/>
    <n v="322"/>
    <n v="16465"/>
    <s v="PF01590.25 GAF domain"/>
    <s v=" Rhizobiales"/>
    <n v="167"/>
  </r>
  <r>
    <s v="A0A0T1XD51_9RHIZ"/>
    <x v="789"/>
    <n v="857"/>
    <x v="0"/>
    <n v="535"/>
    <n v="616"/>
    <n v="1627"/>
    <s v="PF07536.13 HWE histidine kinase"/>
    <s v=" Rhizobiales"/>
    <n v="82"/>
  </r>
  <r>
    <s v="A0A0T1XD51_9RHIZ"/>
    <x v="789"/>
    <n v="857"/>
    <x v="7"/>
    <n v="24"/>
    <n v="131"/>
    <n v="1303"/>
    <s v="PF08446.10 PAS fold"/>
    <s v=" Rhizobiales"/>
    <n v="108"/>
  </r>
  <r>
    <s v="A0A0T1XD51_9RHIZ"/>
    <x v="789"/>
    <n v="857"/>
    <x v="8"/>
    <n v="334"/>
    <n v="516"/>
    <n v="1430"/>
    <s v="PF00360.19 Phytochrome region"/>
    <s v=" Rhizobiales"/>
    <n v="183"/>
  </r>
  <r>
    <s v="A0A0T1XGS2_9RHIZ"/>
    <x v="790"/>
    <n v="504"/>
    <x v="0"/>
    <n v="312"/>
    <n v="394"/>
    <n v="1627"/>
    <s v="PF07536.13 HWE histidine kinase"/>
    <s v=" Rhizobiales"/>
    <n v="83"/>
  </r>
  <r>
    <s v="A0A0T1XGS2_9RHIZ"/>
    <x v="790"/>
    <n v="504"/>
    <x v="6"/>
    <n v="59"/>
    <n v="168"/>
    <n v="23651"/>
    <s v="PF08448.9 PAS fold"/>
    <s v=" Rhizobiales"/>
    <n v="110"/>
  </r>
  <r>
    <s v="A0A0T1XGS2_9RHIZ"/>
    <x v="790"/>
    <n v="504"/>
    <x v="6"/>
    <n v="185"/>
    <n v="301"/>
    <n v="23651"/>
    <s v="PF08448.9 PAS fold"/>
    <s v=" Rhizobiales"/>
    <n v="117"/>
  </r>
  <r>
    <s v="A0A0T1XGZ7_9RHIZ"/>
    <x v="791"/>
    <n v="347"/>
    <x v="0"/>
    <n v="156"/>
    <n v="238"/>
    <n v="1627"/>
    <s v="PF07536.13 HWE histidine kinase"/>
    <s v=" Rhizobiales"/>
    <n v="83"/>
  </r>
  <r>
    <s v="A0A0T1XHP8_9RHIZ"/>
    <x v="792"/>
    <n v="352"/>
    <x v="0"/>
    <n v="158"/>
    <n v="247"/>
    <n v="1627"/>
    <s v="PF07536.13 HWE histidine kinase"/>
    <s v=" Rhizobiales"/>
    <n v="90"/>
  </r>
  <r>
    <s v="A0A0T1XHP8_9RHIZ"/>
    <x v="792"/>
    <n v="352"/>
    <x v="9"/>
    <n v="6"/>
    <n v="119"/>
    <n v="176760"/>
    <s v="PF00072.23 Response regulator receiver domain"/>
    <s v=" Rhizobiales"/>
    <n v="114"/>
  </r>
  <r>
    <s v="A0A0T2Q9F0_9SPHN"/>
    <x v="793"/>
    <n v="483"/>
    <x v="0"/>
    <n v="295"/>
    <n v="378"/>
    <n v="1627"/>
    <s v="PF07536.13 HWE histidine kinase"/>
    <s v=" Sphingomonadales"/>
    <n v="84"/>
  </r>
  <r>
    <s v="A0A0T2Q9F0_9SPHN"/>
    <x v="793"/>
    <n v="483"/>
    <x v="1"/>
    <n v="195"/>
    <n v="276"/>
    <n v="23723"/>
    <s v="PF08447.11 PAS fold"/>
    <s v=" Sphingomonadales"/>
    <n v="82"/>
  </r>
  <r>
    <s v="A0A0T2QAE0_9SPHN"/>
    <x v="794"/>
    <n v="565"/>
    <x v="3"/>
    <n v="86"/>
    <n v="268"/>
    <n v="1724"/>
    <s v="PF03924.12 CHASE domain"/>
    <s v=" Sphingomonadales"/>
    <n v="183"/>
  </r>
  <r>
    <s v="A0A0T2QAE0_9SPHN"/>
    <x v="794"/>
    <n v="565"/>
    <x v="0"/>
    <n v="355"/>
    <n v="437"/>
    <n v="1627"/>
    <s v="PF07536.13 HWE histidine kinase"/>
    <s v=" Sphingomonadales"/>
    <n v="83"/>
  </r>
  <r>
    <s v="A0A0T2QEL0_9SPHN"/>
    <x v="795"/>
    <n v="319"/>
    <x v="18"/>
    <n v="22"/>
    <n v="129"/>
    <n v="2078"/>
    <s v="PF13493.5 Domain of unknown function (DUF4118)"/>
    <s v=" Sphingomonadales"/>
    <n v="108"/>
  </r>
  <r>
    <s v="A0A0T2QEL0_9SPHN"/>
    <x v="795"/>
    <n v="319"/>
    <x v="0"/>
    <n v="136"/>
    <n v="215"/>
    <n v="1627"/>
    <s v="PF07536.13 HWE histidine kinase"/>
    <s v=" Sphingomonadales"/>
    <n v="80"/>
  </r>
  <r>
    <s v="A0A0T5NRT1_9RHOB"/>
    <x v="796"/>
    <n v="337"/>
    <x v="0"/>
    <n v="147"/>
    <n v="228"/>
    <n v="1627"/>
    <s v="PF07536.13 HWE histidine kinase"/>
    <s v=" Rhodobacterales"/>
    <n v="82"/>
  </r>
  <r>
    <s v="A0A0T5NRT1_9RHOB"/>
    <x v="796"/>
    <n v="337"/>
    <x v="1"/>
    <n v="38"/>
    <n v="127"/>
    <n v="23723"/>
    <s v="PF08447.11 PAS fold"/>
    <s v=" Rhodobacterales"/>
    <n v="90"/>
  </r>
  <r>
    <s v="A0A0T5P0T2_9RHOB"/>
    <x v="797"/>
    <n v="395"/>
    <x v="4"/>
    <n v="45"/>
    <n v="181"/>
    <n v="16465"/>
    <s v="PF01590.25 GAF domain"/>
    <s v=" Rhodobacterales"/>
    <n v="137"/>
  </r>
  <r>
    <s v="A0A0T5P0T2_9RHOB"/>
    <x v="797"/>
    <n v="395"/>
    <x v="0"/>
    <n v="196"/>
    <n v="284"/>
    <n v="1627"/>
    <s v="PF07536.13 HWE histidine kinase"/>
    <s v=" Rhodobacterales"/>
    <n v="89"/>
  </r>
  <r>
    <s v="A0A0T5P682_9RHOB"/>
    <x v="798"/>
    <n v="507"/>
    <x v="4"/>
    <n v="166"/>
    <n v="303"/>
    <n v="16465"/>
    <s v="PF01590.25 GAF domain"/>
    <s v=" Rhodobacterales"/>
    <n v="138"/>
  </r>
  <r>
    <s v="A0A0T5P682_9RHOB"/>
    <x v="798"/>
    <n v="507"/>
    <x v="0"/>
    <n v="318"/>
    <n v="400"/>
    <n v="1627"/>
    <s v="PF07536.13 HWE histidine kinase"/>
    <s v=" Rhodobacterales"/>
    <n v="83"/>
  </r>
  <r>
    <s v="A0A0T5P682_9RHOB"/>
    <x v="798"/>
    <n v="507"/>
    <x v="6"/>
    <n v="34"/>
    <n v="145"/>
    <n v="23651"/>
    <s v="PF08448.9 PAS fold"/>
    <s v=" Rhodobacterales"/>
    <n v="112"/>
  </r>
  <r>
    <s v="A0A0T5P7L1_9RHOB"/>
    <x v="799"/>
    <n v="340"/>
    <x v="0"/>
    <n v="146"/>
    <n v="230"/>
    <n v="1627"/>
    <s v="PF07536.13 HWE histidine kinase"/>
    <s v=" Rhodobacterales"/>
    <n v="85"/>
  </r>
  <r>
    <s v="A0A0T5P7L1_9RHOB"/>
    <x v="799"/>
    <n v="340"/>
    <x v="5"/>
    <n v="19"/>
    <n v="130"/>
    <n v="21613"/>
    <s v="PF00989.24 PAS fold"/>
    <s v=" Rhodobacterales"/>
    <n v="112"/>
  </r>
  <r>
    <s v="A0A0T5PAR3_9RHOB"/>
    <x v="800"/>
    <n v="1153"/>
    <x v="10"/>
    <n v="25"/>
    <n v="200"/>
    <n v="4158"/>
    <s v="PF01339.16 CheB methylesterase"/>
    <s v=" Rhodobacterales"/>
    <n v="176"/>
  </r>
  <r>
    <s v="A0A0T5PAR3_9RHOB"/>
    <x v="800"/>
    <n v="1153"/>
    <x v="11"/>
    <n v="287"/>
    <n v="480"/>
    <n v="4371"/>
    <s v="PF01739.17 CheR methyltransferase, SAM binding domain"/>
    <s v=" Rhodobacterales"/>
    <n v="194"/>
  </r>
  <r>
    <s v="A0A0T5PAR3_9RHOB"/>
    <x v="800"/>
    <n v="1153"/>
    <x v="12"/>
    <n v="222"/>
    <n v="274"/>
    <n v="3657"/>
    <s v="PF03705.14 CheR methyltransferase, all-alpha domain"/>
    <s v=" Rhodobacterales"/>
    <n v="53"/>
  </r>
  <r>
    <s v="A0A0T5PAR3_9RHOB"/>
    <x v="800"/>
    <n v="1153"/>
    <x v="0"/>
    <n v="967"/>
    <n v="1048"/>
    <n v="1627"/>
    <s v="PF07536.13 HWE histidine kinase"/>
    <s v=" Rhodobacterales"/>
    <n v="82"/>
  </r>
  <r>
    <s v="A0A0T5PAR3_9RHOB"/>
    <x v="800"/>
    <n v="1153"/>
    <x v="14"/>
    <n v="721"/>
    <n v="828"/>
    <n v="1403"/>
    <s v="PF13596.5 PAS domain"/>
    <s v=" Rhodobacterales"/>
    <n v="108"/>
  </r>
  <r>
    <s v="A0A0U2WBQ3_9RHOB"/>
    <x v="801"/>
    <n v="343"/>
    <x v="0"/>
    <n v="139"/>
    <n v="221"/>
    <n v="1627"/>
    <s v="PF07536.13 HWE histidine kinase"/>
    <s v=" Rhodobacterales"/>
    <n v="83"/>
  </r>
  <r>
    <s v="A0A0U3P3V0_9RHOB"/>
    <x v="802"/>
    <n v="534"/>
    <x v="3"/>
    <n v="64"/>
    <n v="252"/>
    <n v="1724"/>
    <s v="PF03924.12 CHASE domain"/>
    <s v=" Rhodobacterales"/>
    <n v="189"/>
  </r>
  <r>
    <s v="A0A0U3P3V0_9RHOB"/>
    <x v="802"/>
    <n v="534"/>
    <x v="0"/>
    <n v="346"/>
    <n v="428"/>
    <n v="1627"/>
    <s v="PF07536.13 HWE histidine kinase"/>
    <s v=" Rhodobacterales"/>
    <n v="83"/>
  </r>
  <r>
    <s v="A0A0V2F4T7_CAUVI"/>
    <x v="803"/>
    <n v="754"/>
    <x v="0"/>
    <n v="569"/>
    <n v="649"/>
    <n v="1627"/>
    <s v="PF07536.13 HWE histidine kinase"/>
    <s v=" Caulobacterales"/>
    <n v="81"/>
  </r>
  <r>
    <s v="A0A0V2F4T7_CAUVI"/>
    <x v="803"/>
    <n v="754"/>
    <x v="1"/>
    <n v="201"/>
    <n v="291"/>
    <n v="23723"/>
    <s v="PF08447.11 PAS fold"/>
    <s v=" Caulobacterales"/>
    <n v="91"/>
  </r>
  <r>
    <s v="A0A0V2F4T7_CAUVI"/>
    <x v="803"/>
    <n v="754"/>
    <x v="1"/>
    <n v="331"/>
    <n v="420"/>
    <n v="23723"/>
    <s v="PF08447.11 PAS fold"/>
    <s v=" Caulobacterales"/>
    <n v="90"/>
  </r>
  <r>
    <s v="A0A0V2F4T7_CAUVI"/>
    <x v="803"/>
    <n v="754"/>
    <x v="1"/>
    <n v="460"/>
    <n v="550"/>
    <n v="23723"/>
    <s v="PF08447.11 PAS fold"/>
    <s v=" Caulobacterales"/>
    <n v="91"/>
  </r>
  <r>
    <s v="A0A0V2F6N0_CAUVI"/>
    <x v="804"/>
    <n v="641"/>
    <x v="0"/>
    <n v="324"/>
    <n v="404"/>
    <n v="1627"/>
    <s v="PF07536.13 HWE histidine kinase"/>
    <s v=" Caulobacterales"/>
    <n v="81"/>
  </r>
  <r>
    <s v="A0A0V2F6N0_CAUVI"/>
    <x v="804"/>
    <n v="641"/>
    <x v="6"/>
    <n v="22"/>
    <n v="131"/>
    <n v="23651"/>
    <s v="PF08448.9 PAS fold"/>
    <s v=" Caulobacterales"/>
    <n v="110"/>
  </r>
  <r>
    <s v="A0A0V2F6N0_CAUVI"/>
    <x v="804"/>
    <n v="641"/>
    <x v="9"/>
    <n v="532"/>
    <n v="634"/>
    <n v="176760"/>
    <s v="PF00072.23 Response regulator receiver domain"/>
    <s v=" Caulobacterales"/>
    <n v="103"/>
  </r>
  <r>
    <s v="A0A0V2F7S3_CAUVI"/>
    <x v="805"/>
    <n v="340"/>
    <x v="0"/>
    <n v="144"/>
    <n v="225"/>
    <n v="1627"/>
    <s v="PF07536.13 HWE histidine kinase"/>
    <s v=" Caulobacterales"/>
    <n v="82"/>
  </r>
  <r>
    <s v="A0A0V2F7S3_CAUVI"/>
    <x v="805"/>
    <n v="340"/>
    <x v="6"/>
    <n v="22"/>
    <n v="132"/>
    <n v="23651"/>
    <s v="PF08448.9 PAS fold"/>
    <s v=" Caulobacterales"/>
    <n v="111"/>
  </r>
  <r>
    <s v="A0A0V2F7Y3_CAUVI"/>
    <x v="806"/>
    <n v="858"/>
    <x v="4"/>
    <n v="143"/>
    <n v="309"/>
    <n v="16465"/>
    <s v="PF01590.25 GAF domain"/>
    <s v=" Caulobacterales"/>
    <n v="167"/>
  </r>
  <r>
    <s v="A0A0V2F7Y3_CAUVI"/>
    <x v="806"/>
    <n v="858"/>
    <x v="0"/>
    <n v="522"/>
    <n v="603"/>
    <n v="1627"/>
    <s v="PF07536.13 HWE histidine kinase"/>
    <s v=" Caulobacterales"/>
    <n v="82"/>
  </r>
  <r>
    <s v="A0A0V2F7Y3_CAUVI"/>
    <x v="806"/>
    <n v="858"/>
    <x v="7"/>
    <n v="13"/>
    <n v="120"/>
    <n v="1303"/>
    <s v="PF08446.10 PAS fold"/>
    <s v=" Caulobacterales"/>
    <n v="108"/>
  </r>
  <r>
    <s v="A0A0V2F7Y3_CAUVI"/>
    <x v="806"/>
    <n v="858"/>
    <x v="8"/>
    <n v="321"/>
    <n v="503"/>
    <n v="1430"/>
    <s v="PF00360.19 Phytochrome region"/>
    <s v=" Caulobacterales"/>
    <n v="183"/>
  </r>
  <r>
    <s v="A0A0V2F8A4_CAUVI"/>
    <x v="807"/>
    <n v="383"/>
    <x v="13"/>
    <n v="31"/>
    <n v="166"/>
    <n v="17090"/>
    <s v="PF13185.5 GAF domain"/>
    <s v=" Caulobacterales"/>
    <n v="136"/>
  </r>
  <r>
    <s v="A0A0V2F8A4_CAUVI"/>
    <x v="807"/>
    <n v="383"/>
    <x v="0"/>
    <n v="187"/>
    <n v="269"/>
    <n v="1627"/>
    <s v="PF07536.13 HWE histidine kinase"/>
    <s v=" Caulobacterales"/>
    <n v="83"/>
  </r>
  <r>
    <s v="A0A0V2FA27_CAUVI"/>
    <x v="808"/>
    <n v="343"/>
    <x v="0"/>
    <n v="144"/>
    <n v="224"/>
    <n v="1627"/>
    <s v="PF07536.13 HWE histidine kinase"/>
    <s v=" Caulobacterales"/>
    <n v="81"/>
  </r>
  <r>
    <s v="A0A0V2FA27_CAUVI"/>
    <x v="808"/>
    <n v="343"/>
    <x v="5"/>
    <n v="15"/>
    <n v="128"/>
    <n v="21613"/>
    <s v="PF00989.24 PAS fold"/>
    <s v=" Caulobacterales"/>
    <n v="114"/>
  </r>
  <r>
    <s v="A0A0V2FC94_CAUVI"/>
    <x v="809"/>
    <n v="477"/>
    <x v="0"/>
    <n v="293"/>
    <n v="372"/>
    <n v="1627"/>
    <s v="PF07536.13 HWE histidine kinase"/>
    <s v=" Caulobacterales"/>
    <n v="80"/>
  </r>
  <r>
    <s v="A0A0V2FC94_CAUVI"/>
    <x v="809"/>
    <n v="477"/>
    <x v="6"/>
    <n v="11"/>
    <n v="131"/>
    <n v="23651"/>
    <s v="PF08448.9 PAS fold"/>
    <s v=" Caulobacterales"/>
    <n v="121"/>
  </r>
  <r>
    <s v="A0A0V2FC94_CAUVI"/>
    <x v="809"/>
    <n v="477"/>
    <x v="6"/>
    <n v="167"/>
    <n v="282"/>
    <n v="23651"/>
    <s v="PF08448.9 PAS fold"/>
    <s v=" Caulobacterales"/>
    <n v="116"/>
  </r>
  <r>
    <s v="A0A0V2FC99_CAUVI"/>
    <x v="810"/>
    <n v="569"/>
    <x v="0"/>
    <n v="373"/>
    <n v="450"/>
    <n v="1627"/>
    <s v="PF07536.13 HWE histidine kinase"/>
    <s v=" Caulobacterales"/>
    <n v="78"/>
  </r>
  <r>
    <s v="A0A0V2FCN9_CAUVI"/>
    <x v="811"/>
    <n v="364"/>
    <x v="0"/>
    <n v="181"/>
    <n v="260"/>
    <n v="1627"/>
    <s v="PF07536.13 HWE histidine kinase"/>
    <s v=" Caulobacterales"/>
    <n v="80"/>
  </r>
  <r>
    <s v="A0A0V2FCN9_CAUVI"/>
    <x v="811"/>
    <n v="364"/>
    <x v="6"/>
    <n v="56"/>
    <n v="163"/>
    <n v="23651"/>
    <s v="PF08448.9 PAS fold"/>
    <s v=" Caulobacterales"/>
    <n v="108"/>
  </r>
  <r>
    <s v="A0A0V2FFD3_CAUVI"/>
    <x v="812"/>
    <n v="558"/>
    <x v="0"/>
    <n v="370"/>
    <n v="446"/>
    <n v="1627"/>
    <s v="PF07536.13 HWE histidine kinase"/>
    <s v=" Caulobacterales"/>
    <n v="77"/>
  </r>
  <r>
    <s v="A0A0V2FFN6_CAUVI"/>
    <x v="813"/>
    <n v="478"/>
    <x v="0"/>
    <n v="269"/>
    <n v="350"/>
    <n v="1627"/>
    <s v="PF07536.13 HWE histidine kinase"/>
    <s v=" Caulobacterales"/>
    <n v="82"/>
  </r>
  <r>
    <s v="A0A0V2FFN6_CAUVI"/>
    <x v="813"/>
    <n v="478"/>
    <x v="6"/>
    <n v="13"/>
    <n v="125"/>
    <n v="23651"/>
    <s v="PF08448.9 PAS fold"/>
    <s v=" Caulobacterales"/>
    <n v="113"/>
  </r>
  <r>
    <s v="A0A0V2FFN6_CAUVI"/>
    <x v="813"/>
    <n v="478"/>
    <x v="6"/>
    <n v="141"/>
    <n v="251"/>
    <n v="23651"/>
    <s v="PF08448.9 PAS fold"/>
    <s v=" Caulobacterales"/>
    <n v="111"/>
  </r>
  <r>
    <s v="A0A0W0A7P2_9PROT"/>
    <x v="814"/>
    <n v="303"/>
    <x v="0"/>
    <n v="113"/>
    <n v="193"/>
    <n v="1627"/>
    <s v="PF07536.13 HWE histidine kinase"/>
    <e v="#N/A"/>
    <n v="81"/>
  </r>
  <r>
    <s v="A0A0W0A7P2_9PROT"/>
    <x v="814"/>
    <n v="303"/>
    <x v="5"/>
    <n v="1"/>
    <n v="96"/>
    <n v="21613"/>
    <s v="PF00989.24 PAS fold"/>
    <e v="#N/A"/>
    <n v="96"/>
  </r>
  <r>
    <s v="A0A0W0A9P0_9PROT"/>
    <x v="815"/>
    <n v="798"/>
    <x v="4"/>
    <n v="86"/>
    <n v="251"/>
    <n v="16465"/>
    <s v="PF01590.25 GAF domain"/>
    <e v="#N/A"/>
    <n v="166"/>
  </r>
  <r>
    <s v="A0A0W0A9P0_9PROT"/>
    <x v="815"/>
    <n v="798"/>
    <x v="0"/>
    <n v="465"/>
    <n v="547"/>
    <n v="1627"/>
    <s v="PF07536.13 HWE histidine kinase"/>
    <e v="#N/A"/>
    <n v="83"/>
  </r>
  <r>
    <s v="A0A0W0A9P0_9PROT"/>
    <x v="815"/>
    <n v="798"/>
    <x v="8"/>
    <n v="264"/>
    <n v="446"/>
    <n v="1430"/>
    <s v="PF00360.19 Phytochrome region"/>
    <e v="#N/A"/>
    <n v="183"/>
  </r>
  <r>
    <s v="A0A0W0A9P0_9PROT"/>
    <x v="815"/>
    <n v="798"/>
    <x v="9"/>
    <n v="677"/>
    <n v="783"/>
    <n v="176760"/>
    <s v="PF00072.23 Response regulator receiver domain"/>
    <e v="#N/A"/>
    <n v="107"/>
  </r>
  <r>
    <s v="A0A0W0ADB0_9PROT"/>
    <x v="816"/>
    <n v="350"/>
    <x v="0"/>
    <n v="158"/>
    <n v="245"/>
    <n v="1627"/>
    <s v="PF07536.13 HWE histidine kinase"/>
    <e v="#N/A"/>
    <n v="88"/>
  </r>
  <r>
    <s v="A0A0W0ADB0_9PROT"/>
    <x v="816"/>
    <n v="350"/>
    <x v="5"/>
    <n v="32"/>
    <n v="142"/>
    <n v="21613"/>
    <s v="PF00989.24 PAS fold"/>
    <e v="#N/A"/>
    <n v="111"/>
  </r>
  <r>
    <s v="A0A0W1DNA5_9SPHN"/>
    <x v="817"/>
    <n v="539"/>
    <x v="3"/>
    <n v="74"/>
    <n v="268"/>
    <n v="1724"/>
    <s v="PF03924.12 CHASE domain"/>
    <s v=" Sphingomonadales"/>
    <n v="195"/>
  </r>
  <r>
    <s v="A0A0W1DNA5_9SPHN"/>
    <x v="817"/>
    <n v="539"/>
    <x v="0"/>
    <n v="353"/>
    <n v="435"/>
    <n v="1627"/>
    <s v="PF07536.13 HWE histidine kinase"/>
    <s v=" Sphingomonadales"/>
    <n v="83"/>
  </r>
  <r>
    <s v="A0A0W1DWX5_9SPHN"/>
    <x v="818"/>
    <n v="513"/>
    <x v="4"/>
    <n v="50"/>
    <n v="182"/>
    <n v="16465"/>
    <s v="PF01590.25 GAF domain"/>
    <s v=" Sphingomonadales"/>
    <n v="133"/>
  </r>
  <r>
    <s v="A0A0W1DWX5_9SPHN"/>
    <x v="818"/>
    <n v="513"/>
    <x v="0"/>
    <n v="324"/>
    <n v="401"/>
    <n v="1627"/>
    <s v="PF07536.13 HWE histidine kinase"/>
    <s v=" Sphingomonadales"/>
    <n v="78"/>
  </r>
  <r>
    <s v="A0A0W1DWX5_9SPHN"/>
    <x v="818"/>
    <n v="513"/>
    <x v="1"/>
    <n v="219"/>
    <n v="301"/>
    <n v="23723"/>
    <s v="PF08447.11 PAS fold"/>
    <s v=" Sphingomonadales"/>
    <n v="83"/>
  </r>
  <r>
    <s v="A0A0W1QH93_9SPHN"/>
    <x v="819"/>
    <n v="520"/>
    <x v="0"/>
    <n v="333"/>
    <n v="414"/>
    <n v="1627"/>
    <s v="PF07536.13 HWE histidine kinase"/>
    <s v=" Sphingomonadales"/>
    <n v="82"/>
  </r>
  <r>
    <s v="A0A0W1QH93_9SPHN"/>
    <x v="819"/>
    <n v="520"/>
    <x v="1"/>
    <n v="221"/>
    <n v="314"/>
    <n v="23723"/>
    <s v="PF08447.11 PAS fold"/>
    <s v=" Sphingomonadales"/>
    <n v="94"/>
  </r>
  <r>
    <s v="A0A0W1QH93_9SPHN"/>
    <x v="819"/>
    <n v="520"/>
    <x v="6"/>
    <n v="88"/>
    <n v="198"/>
    <n v="23651"/>
    <s v="PF08448.9 PAS fold"/>
    <s v=" Sphingomonadales"/>
    <n v="111"/>
  </r>
  <r>
    <s v="A0A0W1QLV4_9SPHN"/>
    <x v="820"/>
    <n v="607"/>
    <x v="0"/>
    <n v="274"/>
    <n v="355"/>
    <n v="1627"/>
    <s v="PF07536.13 HWE histidine kinase"/>
    <s v=" Sphingomonadales"/>
    <n v="82"/>
  </r>
  <r>
    <s v="A0A0W1QLV4_9SPHN"/>
    <x v="820"/>
    <n v="607"/>
    <x v="6"/>
    <n v="150"/>
    <n v="263"/>
    <n v="23651"/>
    <s v="PF08448.9 PAS fold"/>
    <s v=" Sphingomonadales"/>
    <n v="114"/>
  </r>
  <r>
    <s v="A0A0W1QLV4_9SPHN"/>
    <x v="820"/>
    <n v="607"/>
    <x v="9"/>
    <n v="7"/>
    <n v="120"/>
    <n v="176760"/>
    <s v="PF00072.23 Response regulator receiver domain"/>
    <s v=" Sphingomonadales"/>
    <n v="114"/>
  </r>
  <r>
    <s v="A0A0W1QLV4_9SPHN"/>
    <x v="820"/>
    <n v="607"/>
    <x v="9"/>
    <n v="488"/>
    <n v="595"/>
    <n v="176760"/>
    <s v="PF00072.23 Response regulator receiver domain"/>
    <s v=" Sphingomonadales"/>
    <n v="108"/>
  </r>
  <r>
    <s v="A0A0W1QM22_9SPHN"/>
    <x v="821"/>
    <n v="858"/>
    <x v="4"/>
    <n v="147"/>
    <n v="314"/>
    <n v="16465"/>
    <s v="PF01590.25 GAF domain"/>
    <s v=" Sphingomonadales"/>
    <n v="168"/>
  </r>
  <r>
    <s v="A0A0W1QM22_9SPHN"/>
    <x v="821"/>
    <n v="858"/>
    <x v="0"/>
    <n v="527"/>
    <n v="609"/>
    <n v="1627"/>
    <s v="PF07536.13 HWE histidine kinase"/>
    <s v=" Sphingomonadales"/>
    <n v="83"/>
  </r>
  <r>
    <s v="A0A0W1QM22_9SPHN"/>
    <x v="821"/>
    <n v="858"/>
    <x v="7"/>
    <n v="15"/>
    <n v="123"/>
    <n v="1303"/>
    <s v="PF08446.10 PAS fold"/>
    <s v=" Sphingomonadales"/>
    <n v="109"/>
  </r>
  <r>
    <s v="A0A0W1QM22_9SPHN"/>
    <x v="821"/>
    <n v="858"/>
    <x v="8"/>
    <n v="326"/>
    <n v="508"/>
    <n v="1430"/>
    <s v="PF00360.19 Phytochrome region"/>
    <s v=" Sphingomonadales"/>
    <n v="183"/>
  </r>
  <r>
    <s v="A0A0W1QM22_9SPHN"/>
    <x v="821"/>
    <n v="858"/>
    <x v="9"/>
    <n v="746"/>
    <n v="852"/>
    <n v="176760"/>
    <s v="PF00072.23 Response regulator receiver domain"/>
    <s v=" Sphingomonadales"/>
    <n v="107"/>
  </r>
  <r>
    <s v="A0A0W7WH48_9RHOB"/>
    <x v="822"/>
    <n v="337"/>
    <x v="20"/>
    <n v="227"/>
    <n v="311"/>
    <n v="9686"/>
    <s v="PF13581.5 Histidine kinase-like ATPase domain"/>
    <s v=" Rhodobacterales"/>
    <n v="85"/>
  </r>
  <r>
    <s v="A0A0W7WH48_9RHOB"/>
    <x v="822"/>
    <n v="337"/>
    <x v="0"/>
    <n v="150"/>
    <n v="231"/>
    <n v="1627"/>
    <s v="PF07536.13 HWE histidine kinase"/>
    <s v=" Rhodobacterales"/>
    <n v="82"/>
  </r>
  <r>
    <s v="A0A0W7WH48_9RHOB"/>
    <x v="822"/>
    <n v="337"/>
    <x v="1"/>
    <n v="37"/>
    <n v="119"/>
    <n v="23723"/>
    <s v="PF08447.11 PAS fold"/>
    <s v=" Rhodobacterales"/>
    <n v="83"/>
  </r>
  <r>
    <s v="A0A0W7WKT8_9RHOB"/>
    <x v="823"/>
    <n v="467"/>
    <x v="0"/>
    <n v="273"/>
    <n v="355"/>
    <n v="1627"/>
    <s v="PF07536.13 HWE histidine kinase"/>
    <s v=" Rhodobacterales"/>
    <n v="83"/>
  </r>
  <r>
    <s v="A0A0W7WKT8_9RHOB"/>
    <x v="823"/>
    <n v="467"/>
    <x v="2"/>
    <n v="157"/>
    <n v="259"/>
    <n v="27168"/>
    <s v="PF13426.6 PAS domain"/>
    <s v=" Rhodobacterales"/>
    <n v="103"/>
  </r>
  <r>
    <s v="A0A0X8R1L6_9SPHN"/>
    <x v="824"/>
    <n v="512"/>
    <x v="4"/>
    <n v="51"/>
    <n v="182"/>
    <n v="16465"/>
    <s v="PF01590.25 GAF domain"/>
    <s v=" Sphingomonadales"/>
    <n v="132"/>
  </r>
  <r>
    <s v="A0A0X8R1L6_9SPHN"/>
    <x v="824"/>
    <n v="512"/>
    <x v="0"/>
    <n v="324"/>
    <n v="401"/>
    <n v="1627"/>
    <s v="PF07536.13 HWE histidine kinase"/>
    <s v=" Sphingomonadales"/>
    <n v="78"/>
  </r>
  <r>
    <s v="A0A0X8R1L6_9SPHN"/>
    <x v="824"/>
    <n v="512"/>
    <x v="1"/>
    <n v="219"/>
    <n v="303"/>
    <n v="23723"/>
    <s v="PF08447.11 PAS fold"/>
    <s v=" Sphingomonadales"/>
    <n v="85"/>
  </r>
  <r>
    <s v="A0A0X8R636_9SPHN"/>
    <x v="825"/>
    <n v="551"/>
    <x v="3"/>
    <n v="77"/>
    <n v="281"/>
    <n v="1724"/>
    <s v="PF03924.12 CHASE domain"/>
    <s v=" Sphingomonadales"/>
    <n v="205"/>
  </r>
  <r>
    <s v="A0A0X8R636_9SPHN"/>
    <x v="825"/>
    <n v="551"/>
    <x v="0"/>
    <n v="365"/>
    <n v="447"/>
    <n v="1627"/>
    <s v="PF07536.13 HWE histidine kinase"/>
    <s v=" Sphingomonadales"/>
    <n v="83"/>
  </r>
  <r>
    <s v="A0A101JXZ4_9BRAD"/>
    <x v="826"/>
    <n v="391"/>
    <x v="13"/>
    <n v="42"/>
    <n v="181"/>
    <n v="17090"/>
    <s v="PF13185.5 GAF domain"/>
    <s v=" Rhizobiales"/>
    <n v="140"/>
  </r>
  <r>
    <s v="A0A101JXZ4_9BRAD"/>
    <x v="826"/>
    <n v="391"/>
    <x v="0"/>
    <n v="202"/>
    <n v="285"/>
    <n v="1627"/>
    <s v="PF07536.13 HWE histidine kinase"/>
    <s v=" Rhizobiales"/>
    <n v="84"/>
  </r>
  <r>
    <s v="A0A101K4G5_9BRAD"/>
    <x v="827"/>
    <n v="373"/>
    <x v="0"/>
    <n v="179"/>
    <n v="268"/>
    <n v="1627"/>
    <s v="PF07536.13 HWE histidine kinase"/>
    <s v=" Rhizobiales"/>
    <n v="90"/>
  </r>
  <r>
    <s v="A0A101K4G5_9BRAD"/>
    <x v="827"/>
    <n v="373"/>
    <x v="9"/>
    <n v="6"/>
    <n v="119"/>
    <n v="176760"/>
    <s v="PF00072.23 Response regulator receiver domain"/>
    <s v=" Rhizobiales"/>
    <n v="114"/>
  </r>
  <r>
    <s v="A0A101KQI3_RHILI"/>
    <x v="828"/>
    <n v="874"/>
    <x v="11"/>
    <n v="2"/>
    <n v="159"/>
    <n v="4371"/>
    <s v="PF01739.17 CheR methyltransferase, SAM binding domain"/>
    <s v=" Rhizobiales"/>
    <n v="158"/>
  </r>
  <r>
    <s v="A0A101KQI3_RHILI"/>
    <x v="828"/>
    <n v="874"/>
    <x v="0"/>
    <n v="674"/>
    <n v="756"/>
    <n v="1627"/>
    <s v="PF07536.13 HWE histidine kinase"/>
    <s v=" Rhizobiales"/>
    <n v="83"/>
  </r>
  <r>
    <s v="A0A101KQI3_RHILI"/>
    <x v="828"/>
    <n v="874"/>
    <x v="14"/>
    <n v="414"/>
    <n v="520"/>
    <n v="1403"/>
    <s v="PF13596.5 PAS domain"/>
    <s v=" Rhizobiales"/>
    <n v="107"/>
  </r>
  <r>
    <s v="A0A101KQI3_RHILI"/>
    <x v="828"/>
    <n v="874"/>
    <x v="2"/>
    <n v="551"/>
    <n v="660"/>
    <n v="27168"/>
    <s v="PF13426.6 PAS domain"/>
    <s v=" Rhizobiales"/>
    <n v="110"/>
  </r>
  <r>
    <s v="A0A101KRB5_RHILI"/>
    <x v="829"/>
    <n v="343"/>
    <x v="0"/>
    <n v="152"/>
    <n v="234"/>
    <n v="1627"/>
    <s v="PF07536.13 HWE histidine kinase"/>
    <s v=" Rhizobiales"/>
    <n v="83"/>
  </r>
  <r>
    <s v="A0A101VJ82_9SPHN"/>
    <x v="830"/>
    <n v="543"/>
    <x v="3"/>
    <n v="75"/>
    <n v="257"/>
    <n v="1724"/>
    <s v="PF03924.12 CHASE domain"/>
    <s v=" Sphingomonadales"/>
    <n v="183"/>
  </r>
  <r>
    <s v="A0A101VJ82_9SPHN"/>
    <x v="830"/>
    <n v="543"/>
    <x v="0"/>
    <n v="344"/>
    <n v="425"/>
    <n v="1627"/>
    <s v="PF07536.13 HWE histidine kinase"/>
    <s v=" Sphingomonadales"/>
    <n v="82"/>
  </r>
  <r>
    <s v="A0A101VKC2_9PROT"/>
    <x v="831"/>
    <n v="230"/>
    <x v="0"/>
    <n v="37"/>
    <n v="119"/>
    <n v="1627"/>
    <s v="PF07536.13 HWE histidine kinase"/>
    <n v="0"/>
    <n v="83"/>
  </r>
  <r>
    <s v="A0A101VTP4_9PROT"/>
    <x v="832"/>
    <n v="529"/>
    <x v="3"/>
    <n v="55"/>
    <n v="247"/>
    <n v="1724"/>
    <s v="PF03924.12 CHASE domain"/>
    <n v="0"/>
    <n v="193"/>
  </r>
  <r>
    <s v="A0A101VTP4_9PROT"/>
    <x v="832"/>
    <n v="529"/>
    <x v="0"/>
    <n v="335"/>
    <n v="413"/>
    <n v="1627"/>
    <s v="PF07536.13 HWE histidine kinase"/>
    <n v="0"/>
    <n v="79"/>
  </r>
  <r>
    <s v="A0A101VTU3_9PROT"/>
    <x v="833"/>
    <n v="466"/>
    <x v="0"/>
    <n v="264"/>
    <n v="349"/>
    <n v="1627"/>
    <s v="PF07536.13 HWE histidine kinase"/>
    <n v="0"/>
    <n v="86"/>
  </r>
  <r>
    <s v="A0A101VTU3_9PROT"/>
    <x v="833"/>
    <n v="466"/>
    <x v="6"/>
    <n v="143"/>
    <n v="253"/>
    <n v="23651"/>
    <s v="PF08448.9 PAS fold"/>
    <n v="0"/>
    <n v="111"/>
  </r>
  <r>
    <s v="A0A101W9T3_9PROT"/>
    <x v="834"/>
    <n v="1180"/>
    <x v="10"/>
    <n v="18"/>
    <n v="192"/>
    <n v="4158"/>
    <s v="PF01339.16 CheB methylesterase"/>
    <n v="0"/>
    <n v="175"/>
  </r>
  <r>
    <s v="A0A101W9T3_9PROT"/>
    <x v="834"/>
    <n v="1180"/>
    <x v="11"/>
    <n v="277"/>
    <n v="470"/>
    <n v="4371"/>
    <s v="PF01739.17 CheR methyltransferase, SAM binding domain"/>
    <n v="0"/>
    <n v="194"/>
  </r>
  <r>
    <s v="A0A101W9T3_9PROT"/>
    <x v="834"/>
    <n v="1180"/>
    <x v="12"/>
    <n v="212"/>
    <n v="264"/>
    <n v="3657"/>
    <s v="PF03705.14 CheR methyltransferase, all-alpha domain"/>
    <n v="0"/>
    <n v="53"/>
  </r>
  <r>
    <s v="A0A101W9T3_9PROT"/>
    <x v="834"/>
    <n v="1180"/>
    <x v="0"/>
    <n v="974"/>
    <n v="1056"/>
    <n v="1627"/>
    <s v="PF07536.13 HWE histidine kinase"/>
    <n v="0"/>
    <n v="83"/>
  </r>
  <r>
    <s v="A0A101W9T3_9PROT"/>
    <x v="834"/>
    <n v="1180"/>
    <x v="14"/>
    <n v="727"/>
    <n v="832"/>
    <n v="1403"/>
    <s v="PF13596.5 PAS domain"/>
    <n v="0"/>
    <n v="106"/>
  </r>
  <r>
    <s v="A0A101W9T3_9PROT"/>
    <x v="834"/>
    <n v="1180"/>
    <x v="2"/>
    <n v="857"/>
    <n v="960"/>
    <n v="27168"/>
    <s v="PF13426.6 PAS domain"/>
    <n v="0"/>
    <n v="104"/>
  </r>
  <r>
    <s v="A0A109BRC0_HYPSL"/>
    <x v="835"/>
    <n v="305"/>
    <x v="18"/>
    <n v="12"/>
    <n v="122"/>
    <n v="2078"/>
    <s v="PF13493.5 Domain of unknown function (DUF4118)"/>
    <s v=" Rhizobiales"/>
    <n v="111"/>
  </r>
  <r>
    <s v="A0A109BRC0_HYPSL"/>
    <x v="835"/>
    <n v="305"/>
    <x v="0"/>
    <n v="128"/>
    <n v="204"/>
    <n v="1627"/>
    <s v="PF07536.13 HWE histidine kinase"/>
    <s v=" Rhizobiales"/>
    <n v="77"/>
  </r>
  <r>
    <s v="A0A109J9E2_9BRAD"/>
    <x v="836"/>
    <n v="553"/>
    <x v="3"/>
    <n v="89"/>
    <n v="250"/>
    <n v="1724"/>
    <s v="PF03924.12 CHASE domain"/>
    <s v=" Rhizobiales"/>
    <n v="162"/>
  </r>
  <r>
    <s v="A0A109J9E2_9BRAD"/>
    <x v="836"/>
    <n v="553"/>
    <x v="0"/>
    <n v="347"/>
    <n v="425"/>
    <n v="1627"/>
    <s v="PF07536.13 HWE histidine kinase"/>
    <s v=" Rhizobiales"/>
    <n v="79"/>
  </r>
  <r>
    <s v="A0A109JB85_9BRAD"/>
    <x v="837"/>
    <n v="497"/>
    <x v="0"/>
    <n v="292"/>
    <n v="370"/>
    <n v="1627"/>
    <s v="PF07536.13 HWE histidine kinase"/>
    <s v=" Rhizobiales"/>
    <n v="79"/>
  </r>
  <r>
    <s v="A0A109JB85_9BRAD"/>
    <x v="837"/>
    <n v="497"/>
    <x v="1"/>
    <n v="185"/>
    <n v="273"/>
    <n v="23723"/>
    <s v="PF08447.11 PAS fold"/>
    <s v=" Rhizobiales"/>
    <n v="89"/>
  </r>
  <r>
    <s v="A0A109JB85_9BRAD"/>
    <x v="837"/>
    <n v="497"/>
    <x v="9"/>
    <n v="8"/>
    <n v="121"/>
    <n v="176760"/>
    <s v="PF00072.23 Response regulator receiver domain"/>
    <s v=" Rhizobiales"/>
    <n v="114"/>
  </r>
  <r>
    <s v="A0A109JXW1_9BRAD"/>
    <x v="838"/>
    <n v="1055"/>
    <x v="10"/>
    <n v="21"/>
    <n v="197"/>
    <n v="4158"/>
    <s v="PF01339.16 CheB methylesterase"/>
    <s v=" Rhizobiales"/>
    <n v="177"/>
  </r>
  <r>
    <s v="A0A109JXW1_9BRAD"/>
    <x v="838"/>
    <n v="1055"/>
    <x v="11"/>
    <n v="287"/>
    <n v="480"/>
    <n v="4371"/>
    <s v="PF01739.17 CheR methyltransferase, SAM binding domain"/>
    <s v=" Rhizobiales"/>
    <n v="194"/>
  </r>
  <r>
    <s v="A0A109JXW1_9BRAD"/>
    <x v="838"/>
    <n v="1055"/>
    <x v="12"/>
    <n v="222"/>
    <n v="274"/>
    <n v="3657"/>
    <s v="PF03705.14 CheR methyltransferase, all-alpha domain"/>
    <s v=" Rhizobiales"/>
    <n v="53"/>
  </r>
  <r>
    <s v="A0A109JXW1_9BRAD"/>
    <x v="838"/>
    <n v="1055"/>
    <x v="0"/>
    <n v="857"/>
    <n v="939"/>
    <n v="1627"/>
    <s v="PF07536.13 HWE histidine kinase"/>
    <s v=" Rhizobiales"/>
    <n v="83"/>
  </r>
  <r>
    <s v="A0A109JXW1_9BRAD"/>
    <x v="838"/>
    <n v="1055"/>
    <x v="14"/>
    <n v="736"/>
    <n v="842"/>
    <n v="1403"/>
    <s v="PF13596.5 PAS domain"/>
    <s v=" Rhizobiales"/>
    <n v="107"/>
  </r>
  <r>
    <s v="A0A109JYU0_9BRAD"/>
    <x v="839"/>
    <n v="320"/>
    <x v="0"/>
    <n v="142"/>
    <n v="218"/>
    <n v="1627"/>
    <s v="PF07536.13 HWE histidine kinase"/>
    <s v=" Rhizobiales"/>
    <n v="77"/>
  </r>
  <r>
    <s v="A0A109LP77_9SPHN"/>
    <x v="840"/>
    <n v="878"/>
    <x v="4"/>
    <n v="144"/>
    <n v="307"/>
    <n v="16465"/>
    <s v="PF01590.25 GAF domain"/>
    <s v=" Sphingomonadales"/>
    <n v="164"/>
  </r>
  <r>
    <s v="A0A109LP77_9SPHN"/>
    <x v="840"/>
    <n v="878"/>
    <x v="0"/>
    <n v="521"/>
    <n v="603"/>
    <n v="1627"/>
    <s v="PF07536.13 HWE histidine kinase"/>
    <s v=" Sphingomonadales"/>
    <n v="83"/>
  </r>
  <r>
    <s v="A0A109LP77_9SPHN"/>
    <x v="840"/>
    <n v="878"/>
    <x v="7"/>
    <n v="13"/>
    <n v="120"/>
    <n v="1303"/>
    <s v="PF08446.10 PAS fold"/>
    <s v=" Sphingomonadales"/>
    <n v="108"/>
  </r>
  <r>
    <s v="A0A109LP77_9SPHN"/>
    <x v="840"/>
    <n v="878"/>
    <x v="8"/>
    <n v="322"/>
    <n v="502"/>
    <n v="1430"/>
    <s v="PF00360.19 Phytochrome region"/>
    <s v=" Sphingomonadales"/>
    <n v="181"/>
  </r>
  <r>
    <s v="A0A109LP77_9SPHN"/>
    <x v="840"/>
    <n v="878"/>
    <x v="9"/>
    <n v="744"/>
    <n v="851"/>
    <n v="176760"/>
    <s v="PF00072.23 Response regulator receiver domain"/>
    <s v=" Sphingomonadales"/>
    <n v="108"/>
  </r>
  <r>
    <s v="A0A109LPV2_9SPHN"/>
    <x v="841"/>
    <n v="516"/>
    <x v="4"/>
    <n v="51"/>
    <n v="187"/>
    <n v="16465"/>
    <s v="PF01590.25 GAF domain"/>
    <s v=" Sphingomonadales"/>
    <n v="137"/>
  </r>
  <r>
    <s v="A0A109LPV2_9SPHN"/>
    <x v="841"/>
    <n v="516"/>
    <x v="0"/>
    <n v="328"/>
    <n v="411"/>
    <n v="1627"/>
    <s v="PF07536.13 HWE histidine kinase"/>
    <s v=" Sphingomonadales"/>
    <n v="84"/>
  </r>
  <r>
    <s v="A0A109LPV2_9SPHN"/>
    <x v="841"/>
    <n v="516"/>
    <x v="1"/>
    <n v="226"/>
    <n v="309"/>
    <n v="23723"/>
    <s v="PF08447.11 PAS fold"/>
    <s v=" Sphingomonadales"/>
    <n v="84"/>
  </r>
  <r>
    <s v="A0A109LQ68_9SPHN"/>
    <x v="842"/>
    <n v="1283"/>
    <x v="10"/>
    <n v="31"/>
    <n v="206"/>
    <n v="4158"/>
    <s v="PF01339.16 CheB methylesterase"/>
    <s v=" Sphingomonadales"/>
    <n v="176"/>
  </r>
  <r>
    <s v="A0A109LQ68_9SPHN"/>
    <x v="842"/>
    <n v="1283"/>
    <x v="11"/>
    <n v="292"/>
    <n v="485"/>
    <n v="4371"/>
    <s v="PF01739.17 CheR methyltransferase, SAM binding domain"/>
    <s v=" Sphingomonadales"/>
    <n v="194"/>
  </r>
  <r>
    <s v="A0A109LQ68_9SPHN"/>
    <x v="842"/>
    <n v="1283"/>
    <x v="12"/>
    <n v="227"/>
    <n v="279"/>
    <n v="3657"/>
    <s v="PF03705.14 CheR methyltransferase, all-alpha domain"/>
    <s v=" Sphingomonadales"/>
    <n v="53"/>
  </r>
  <r>
    <s v="A0A109LQ68_9SPHN"/>
    <x v="842"/>
    <n v="1283"/>
    <x v="0"/>
    <n v="1095"/>
    <n v="1176"/>
    <n v="1627"/>
    <s v="PF07536.13 HWE histidine kinase"/>
    <s v=" Sphingomonadales"/>
    <n v="82"/>
  </r>
  <r>
    <s v="A0A109LQ68_9SPHN"/>
    <x v="842"/>
    <n v="1283"/>
    <x v="14"/>
    <n v="726"/>
    <n v="832"/>
    <n v="1403"/>
    <s v="PF13596.5 PAS domain"/>
    <s v=" Sphingomonadales"/>
    <n v="107"/>
  </r>
  <r>
    <s v="A0A109LQ68_9SPHN"/>
    <x v="842"/>
    <n v="1283"/>
    <x v="1"/>
    <n v="872"/>
    <n v="951"/>
    <n v="23723"/>
    <s v="PF08447.11 PAS fold"/>
    <s v=" Sphingomonadales"/>
    <n v="80"/>
  </r>
  <r>
    <s v="A0A109LQL0_9SPHN"/>
    <x v="843"/>
    <n v="361"/>
    <x v="0"/>
    <n v="175"/>
    <n v="256"/>
    <n v="1627"/>
    <s v="PF07536.13 HWE histidine kinase"/>
    <s v=" Sphingomonadales"/>
    <n v="82"/>
  </r>
  <r>
    <s v="A0A109LQL0_9SPHN"/>
    <x v="843"/>
    <n v="361"/>
    <x v="2"/>
    <n v="52"/>
    <n v="158"/>
    <n v="27168"/>
    <s v="PF13426.6 PAS domain"/>
    <s v=" Sphingomonadales"/>
    <n v="107"/>
  </r>
  <r>
    <s v="A0A109LRC6_9SPHN"/>
    <x v="844"/>
    <n v="533"/>
    <x v="3"/>
    <n v="65"/>
    <n v="251"/>
    <n v="1724"/>
    <s v="PF03924.12 CHASE domain"/>
    <s v=" Sphingomonadales"/>
    <n v="187"/>
  </r>
  <r>
    <s v="A0A109LRC6_9SPHN"/>
    <x v="844"/>
    <n v="533"/>
    <x v="0"/>
    <n v="338"/>
    <n v="420"/>
    <n v="1627"/>
    <s v="PF07536.13 HWE histidine kinase"/>
    <s v=" Sphingomonadales"/>
    <n v="83"/>
  </r>
  <r>
    <s v="A0A109LUC5_9SPHN"/>
    <x v="845"/>
    <n v="410"/>
    <x v="21"/>
    <n v="30"/>
    <n v="169"/>
    <n v="1780"/>
    <s v="PF05227.12 CHASE3 domain"/>
    <s v=" Sphingomonadales"/>
    <n v="140"/>
  </r>
  <r>
    <s v="A0A109LUC5_9SPHN"/>
    <x v="845"/>
    <n v="410"/>
    <x v="0"/>
    <n v="228"/>
    <n v="310"/>
    <n v="1627"/>
    <s v="PF07536.13 HWE histidine kinase"/>
    <s v=" Sphingomonadales"/>
    <n v="83"/>
  </r>
  <r>
    <s v="A0A109LVB0_9SPHN"/>
    <x v="846"/>
    <n v="370"/>
    <x v="0"/>
    <n v="174"/>
    <n v="259"/>
    <n v="1627"/>
    <s v="PF07536.13 HWE histidine kinase"/>
    <s v=" Sphingomonadales"/>
    <n v="86"/>
  </r>
  <r>
    <s v="A0A109LVB0_9SPHN"/>
    <x v="846"/>
    <n v="370"/>
    <x v="2"/>
    <n v="55"/>
    <n v="157"/>
    <n v="27168"/>
    <s v="PF13426.6 PAS domain"/>
    <s v=" Sphingomonadales"/>
    <n v="103"/>
  </r>
  <r>
    <s v="A0A109LXH3_9SPHN"/>
    <x v="847"/>
    <n v="439"/>
    <x v="0"/>
    <n v="221"/>
    <n v="304"/>
    <n v="1627"/>
    <s v="PF07536.13 HWE histidine kinase"/>
    <s v=" Sphingomonadales"/>
    <n v="84"/>
  </r>
  <r>
    <s v="A0A117N3T1_RHILI"/>
    <x v="848"/>
    <n v="350"/>
    <x v="0"/>
    <n v="142"/>
    <n v="222"/>
    <n v="1627"/>
    <s v="PF07536.13 HWE histidine kinase"/>
    <s v=" Rhizobiales"/>
    <n v="81"/>
  </r>
  <r>
    <s v="A0A117N3T1_RHILI"/>
    <x v="848"/>
    <n v="350"/>
    <x v="5"/>
    <n v="15"/>
    <n v="126"/>
    <n v="21613"/>
    <s v="PF00989.24 PAS fold"/>
    <s v=" Rhizobiales"/>
    <n v="112"/>
  </r>
  <r>
    <s v="A0A117SFM7_9PROT"/>
    <x v="849"/>
    <n v="748"/>
    <x v="4"/>
    <n v="132"/>
    <n v="287"/>
    <n v="16465"/>
    <s v="PF01590.25 GAF domain"/>
    <n v="0"/>
    <n v="156"/>
  </r>
  <r>
    <s v="A0A117SFM7_9PROT"/>
    <x v="849"/>
    <n v="748"/>
    <x v="0"/>
    <n v="555"/>
    <n v="636"/>
    <n v="1627"/>
    <s v="PF07536.13 HWE histidine kinase"/>
    <n v="0"/>
    <n v="82"/>
  </r>
  <r>
    <s v="A0A117SFM7_9PROT"/>
    <x v="849"/>
    <n v="748"/>
    <x v="1"/>
    <n v="325"/>
    <n v="406"/>
    <n v="23723"/>
    <s v="PF08447.11 PAS fold"/>
    <n v="0"/>
    <n v="82"/>
  </r>
  <r>
    <s v="A0A117SFM7_9PROT"/>
    <x v="849"/>
    <n v="748"/>
    <x v="15"/>
    <n v="7"/>
    <n v="74"/>
    <n v="7301"/>
    <s v="PF13188.6 PAS domain"/>
    <n v="0"/>
    <n v="68"/>
  </r>
  <r>
    <s v="A0A117SFM7_9PROT"/>
    <x v="849"/>
    <n v="748"/>
    <x v="15"/>
    <n v="427"/>
    <n v="502"/>
    <n v="7301"/>
    <s v="PF13188.6 PAS domain"/>
    <n v="0"/>
    <n v="76"/>
  </r>
  <r>
    <s v="A0A120GBJ0_9SPHN"/>
    <x v="850"/>
    <n v="847"/>
    <x v="4"/>
    <n v="142"/>
    <n v="308"/>
    <n v="16465"/>
    <s v="PF01590.25 GAF domain"/>
    <s v=" Sphingomonadales"/>
    <n v="167"/>
  </r>
  <r>
    <s v="A0A120GBJ0_9SPHN"/>
    <x v="850"/>
    <n v="847"/>
    <x v="0"/>
    <n v="521"/>
    <n v="603"/>
    <n v="1627"/>
    <s v="PF07536.13 HWE histidine kinase"/>
    <s v=" Sphingomonadales"/>
    <n v="83"/>
  </r>
  <r>
    <s v="A0A120GBJ0_9SPHN"/>
    <x v="850"/>
    <n v="847"/>
    <x v="7"/>
    <n v="11"/>
    <n v="118"/>
    <n v="1303"/>
    <s v="PF08446.10 PAS fold"/>
    <s v=" Sphingomonadales"/>
    <n v="108"/>
  </r>
  <r>
    <s v="A0A120GBJ0_9SPHN"/>
    <x v="850"/>
    <n v="847"/>
    <x v="8"/>
    <n v="320"/>
    <n v="502"/>
    <n v="1430"/>
    <s v="PF00360.19 Phytochrome region"/>
    <s v=" Sphingomonadales"/>
    <n v="183"/>
  </r>
  <r>
    <s v="A0A120GBJ0_9SPHN"/>
    <x v="850"/>
    <n v="847"/>
    <x v="9"/>
    <n v="735"/>
    <n v="842"/>
    <n v="176760"/>
    <s v="PF00072.23 Response regulator receiver domain"/>
    <s v=" Sphingomonadales"/>
    <n v="108"/>
  </r>
  <r>
    <s v="A0A120GBR3_9SPHN"/>
    <x v="851"/>
    <n v="536"/>
    <x v="3"/>
    <n v="65"/>
    <n v="248"/>
    <n v="1724"/>
    <s v="PF03924.12 CHASE domain"/>
    <s v=" Sphingomonadales"/>
    <n v="184"/>
  </r>
  <r>
    <s v="A0A120GBR3_9SPHN"/>
    <x v="851"/>
    <n v="536"/>
    <x v="0"/>
    <n v="335"/>
    <n v="417"/>
    <n v="1627"/>
    <s v="PF07536.13 HWE histidine kinase"/>
    <s v=" Sphingomonadales"/>
    <n v="83"/>
  </r>
  <r>
    <s v="A0A120GCM0_9SPHN"/>
    <x v="852"/>
    <n v="357"/>
    <x v="0"/>
    <n v="169"/>
    <n v="250"/>
    <n v="1627"/>
    <s v="PF07536.13 HWE histidine kinase"/>
    <s v=" Sphingomonadales"/>
    <n v="82"/>
  </r>
  <r>
    <s v="A0A120GCM0_9SPHN"/>
    <x v="852"/>
    <n v="357"/>
    <x v="2"/>
    <n v="46"/>
    <n v="152"/>
    <n v="27168"/>
    <s v="PF13426.6 PAS domain"/>
    <s v=" Sphingomonadales"/>
    <n v="107"/>
  </r>
  <r>
    <s v="A0A124GB70_9BRAD"/>
    <x v="853"/>
    <n v="846"/>
    <x v="4"/>
    <n v="141"/>
    <n v="307"/>
    <n v="16465"/>
    <s v="PF01590.25 GAF domain"/>
    <s v=" Rhizobiales"/>
    <n v="167"/>
  </r>
  <r>
    <s v="A0A124GB70_9BRAD"/>
    <x v="853"/>
    <n v="846"/>
    <x v="0"/>
    <n v="520"/>
    <n v="600"/>
    <n v="1627"/>
    <s v="PF07536.13 HWE histidine kinase"/>
    <s v=" Rhizobiales"/>
    <n v="81"/>
  </r>
  <r>
    <s v="A0A124GB70_9BRAD"/>
    <x v="853"/>
    <n v="846"/>
    <x v="7"/>
    <n v="9"/>
    <n v="117"/>
    <n v="1303"/>
    <s v="PF08446.10 PAS fold"/>
    <s v=" Rhizobiales"/>
    <n v="109"/>
  </r>
  <r>
    <s v="A0A124GB70_9BRAD"/>
    <x v="853"/>
    <n v="846"/>
    <x v="8"/>
    <n v="319"/>
    <n v="501"/>
    <n v="1430"/>
    <s v="PF00360.19 Phytochrome region"/>
    <s v=" Rhizobiales"/>
    <n v="183"/>
  </r>
  <r>
    <s v="A0A124GB70_9BRAD"/>
    <x v="853"/>
    <n v="846"/>
    <x v="9"/>
    <n v="737"/>
    <n v="840"/>
    <n v="176760"/>
    <s v="PF00072.23 Response regulator receiver domain"/>
    <s v=" Rhizobiales"/>
    <n v="104"/>
  </r>
  <r>
    <s v="A0A124GBX8_9BRAD"/>
    <x v="854"/>
    <n v="363"/>
    <x v="0"/>
    <n v="166"/>
    <n v="247"/>
    <n v="1627"/>
    <s v="PF07536.13 HWE histidine kinase"/>
    <s v=" Rhizobiales"/>
    <n v="82"/>
  </r>
  <r>
    <s v="A0A124GBX8_9BRAD"/>
    <x v="854"/>
    <n v="363"/>
    <x v="6"/>
    <n v="52"/>
    <n v="155"/>
    <n v="23651"/>
    <s v="PF08448.9 PAS fold"/>
    <s v=" Rhizobiales"/>
    <n v="104"/>
  </r>
  <r>
    <s v="A0A125NU31_HYPSL"/>
    <x v="855"/>
    <n v="561"/>
    <x v="0"/>
    <n v="354"/>
    <n v="436"/>
    <n v="1627"/>
    <s v="PF07536.13 HWE histidine kinase"/>
    <s v=" Rhizobiales"/>
    <n v="83"/>
  </r>
  <r>
    <s v="A0A125NU31_HYPSL"/>
    <x v="855"/>
    <n v="561"/>
    <x v="5"/>
    <n v="228"/>
    <n v="338"/>
    <n v="21613"/>
    <s v="PF00989.24 PAS fold"/>
    <s v=" Rhizobiales"/>
    <n v="111"/>
  </r>
  <r>
    <s v="A0A125NU31_HYPSL"/>
    <x v="855"/>
    <n v="561"/>
    <x v="1"/>
    <n v="128"/>
    <n v="214"/>
    <n v="23723"/>
    <s v="PF08447.11 PAS fold"/>
    <s v=" Rhizobiales"/>
    <n v="87"/>
  </r>
  <r>
    <s v="A0A125QKC6_9SPHN"/>
    <x v="856"/>
    <n v="359"/>
    <x v="0"/>
    <n v="163"/>
    <n v="251"/>
    <n v="1627"/>
    <s v="PF07536.13 HWE histidine kinase"/>
    <s v=" Sphingomonadales"/>
    <n v="89"/>
  </r>
  <r>
    <s v="A0A125QKC6_9SPHN"/>
    <x v="856"/>
    <n v="359"/>
    <x v="1"/>
    <n v="58"/>
    <n v="144"/>
    <n v="23723"/>
    <s v="PF08447.11 PAS fold"/>
    <s v=" Sphingomonadales"/>
    <n v="87"/>
  </r>
  <r>
    <s v="A0A125QKV9_9SPHN"/>
    <x v="857"/>
    <n v="508"/>
    <x v="4"/>
    <n v="40"/>
    <n v="175"/>
    <n v="16465"/>
    <s v="PF01590.25 GAF domain"/>
    <s v=" Sphingomonadales"/>
    <n v="136"/>
  </r>
  <r>
    <s v="A0A125QKV9_9SPHN"/>
    <x v="857"/>
    <n v="508"/>
    <x v="0"/>
    <n v="315"/>
    <n v="398"/>
    <n v="1627"/>
    <s v="PF07536.13 HWE histidine kinase"/>
    <s v=" Sphingomonadales"/>
    <n v="84"/>
  </r>
  <r>
    <s v="A0A125QKV9_9SPHN"/>
    <x v="857"/>
    <n v="508"/>
    <x v="1"/>
    <n v="212"/>
    <n v="296"/>
    <n v="23723"/>
    <s v="PF08447.11 PAS fold"/>
    <s v=" Sphingomonadales"/>
    <n v="85"/>
  </r>
  <r>
    <s v="A0A125QLA4_9SPHN"/>
    <x v="858"/>
    <n v="444"/>
    <x v="0"/>
    <n v="260"/>
    <n v="341"/>
    <n v="1627"/>
    <s v="PF07536.13 HWE histidine kinase"/>
    <s v=" Sphingomonadales"/>
    <n v="82"/>
  </r>
  <r>
    <s v="A0A125QLA4_9SPHN"/>
    <x v="858"/>
    <n v="444"/>
    <x v="6"/>
    <n v="1"/>
    <n v="99"/>
    <n v="23651"/>
    <s v="PF08448.9 PAS fold"/>
    <s v=" Sphingomonadales"/>
    <n v="99"/>
  </r>
  <r>
    <s v="A0A125QLA4_9SPHN"/>
    <x v="858"/>
    <n v="444"/>
    <x v="6"/>
    <n v="134"/>
    <n v="249"/>
    <n v="23651"/>
    <s v="PF08448.9 PAS fold"/>
    <s v=" Sphingomonadales"/>
    <n v="116"/>
  </r>
  <r>
    <s v="A0A126NS37_9BRAD"/>
    <x v="859"/>
    <n v="244"/>
    <x v="0"/>
    <n v="55"/>
    <n v="136"/>
    <n v="1627"/>
    <s v="PF07536.13 HWE histidine kinase"/>
    <s v=" Rhizobiales"/>
    <n v="82"/>
  </r>
  <r>
    <s v="A0A126NSK4_9BRAD"/>
    <x v="860"/>
    <n v="349"/>
    <x v="0"/>
    <n v="156"/>
    <n v="240"/>
    <n v="1627"/>
    <s v="PF07536.13 HWE histidine kinase"/>
    <s v=" Rhizobiales"/>
    <n v="85"/>
  </r>
  <r>
    <s v="A0A126NSK4_9BRAD"/>
    <x v="860"/>
    <n v="349"/>
    <x v="2"/>
    <n v="37"/>
    <n v="142"/>
    <n v="27168"/>
    <s v="PF13426.6 PAS domain"/>
    <s v=" Rhizobiales"/>
    <n v="106"/>
  </r>
  <r>
    <s v="A0A126NWA4_9BRAD"/>
    <x v="861"/>
    <n v="498"/>
    <x v="0"/>
    <n v="305"/>
    <n v="385"/>
    <n v="1627"/>
    <s v="PF07536.13 HWE histidine kinase"/>
    <s v=" Rhizobiales"/>
    <n v="81"/>
  </r>
  <r>
    <s v="A0A126NWA4_9BRAD"/>
    <x v="861"/>
    <n v="498"/>
    <x v="1"/>
    <n v="197"/>
    <n v="286"/>
    <n v="23723"/>
    <s v="PF08447.11 PAS fold"/>
    <s v=" Rhizobiales"/>
    <n v="90"/>
  </r>
  <r>
    <s v="A0A126NX45_9BRAD"/>
    <x v="862"/>
    <n v="349"/>
    <x v="0"/>
    <n v="156"/>
    <n v="240"/>
    <n v="1627"/>
    <s v="PF07536.13 HWE histidine kinase"/>
    <s v=" Rhizobiales"/>
    <n v="85"/>
  </r>
  <r>
    <s v="A0A126NX45_9BRAD"/>
    <x v="862"/>
    <n v="349"/>
    <x v="2"/>
    <n v="37"/>
    <n v="142"/>
    <n v="27168"/>
    <s v="PF13426.6 PAS domain"/>
    <s v=" Rhizobiales"/>
    <n v="106"/>
  </r>
  <r>
    <s v="A0A126NYC5_9BRAD"/>
    <x v="863"/>
    <n v="331"/>
    <x v="0"/>
    <n v="138"/>
    <n v="225"/>
    <n v="1627"/>
    <s v="PF07536.13 HWE histidine kinase"/>
    <s v=" Rhizobiales"/>
    <n v="88"/>
  </r>
  <r>
    <s v="A0A126NYC5_9BRAD"/>
    <x v="863"/>
    <n v="331"/>
    <x v="1"/>
    <n v="35"/>
    <n v="112"/>
    <n v="23723"/>
    <s v="PF08447.11 PAS fold"/>
    <s v=" Rhizobiales"/>
    <n v="78"/>
  </r>
  <r>
    <s v="A0A126NYY2_9BRAD"/>
    <x v="864"/>
    <n v="1168"/>
    <x v="10"/>
    <n v="15"/>
    <n v="191"/>
    <n v="4158"/>
    <s v="PF01339.16 CheB methylesterase"/>
    <s v=" Rhizobiales"/>
    <n v="177"/>
  </r>
  <r>
    <s v="A0A126NYY2_9BRAD"/>
    <x v="864"/>
    <n v="1168"/>
    <x v="11"/>
    <n v="281"/>
    <n v="469"/>
    <n v="4371"/>
    <s v="PF01739.17 CheR methyltransferase, SAM binding domain"/>
    <s v=" Rhizobiales"/>
    <n v="189"/>
  </r>
  <r>
    <s v="A0A126NYY2_9BRAD"/>
    <x v="864"/>
    <n v="1168"/>
    <x v="12"/>
    <n v="216"/>
    <n v="268"/>
    <n v="3657"/>
    <s v="PF03705.14 CheR methyltransferase, all-alpha domain"/>
    <s v=" Rhizobiales"/>
    <n v="53"/>
  </r>
  <r>
    <s v="A0A126NYY2_9BRAD"/>
    <x v="864"/>
    <n v="1168"/>
    <x v="0"/>
    <n v="969"/>
    <n v="1049"/>
    <n v="1627"/>
    <s v="PF07536.13 HWE histidine kinase"/>
    <s v=" Rhizobiales"/>
    <n v="81"/>
  </r>
  <r>
    <s v="A0A126NYY2_9BRAD"/>
    <x v="864"/>
    <n v="1168"/>
    <x v="14"/>
    <n v="722"/>
    <n v="828"/>
    <n v="1403"/>
    <s v="PF13596.5 PAS domain"/>
    <s v=" Rhizobiales"/>
    <n v="107"/>
  </r>
  <r>
    <s v="A0A126NYY2_9BRAD"/>
    <x v="864"/>
    <n v="1168"/>
    <x v="1"/>
    <n v="864"/>
    <n v="950"/>
    <n v="23723"/>
    <s v="PF08447.11 PAS fold"/>
    <s v=" Rhizobiales"/>
    <n v="87"/>
  </r>
  <r>
    <s v="A0A126NZ98_9BRAD"/>
    <x v="865"/>
    <n v="211"/>
    <x v="0"/>
    <n v="25"/>
    <n v="103"/>
    <n v="1627"/>
    <s v="PF07536.13 HWE histidine kinase"/>
    <s v=" Rhizobiales"/>
    <n v="79"/>
  </r>
  <r>
    <s v="A0A126NZB9_9BRAD"/>
    <x v="866"/>
    <n v="566"/>
    <x v="0"/>
    <n v="368"/>
    <n v="450"/>
    <n v="1627"/>
    <s v="PF07536.13 HWE histidine kinase"/>
    <s v=" Rhizobiales"/>
    <n v="83"/>
  </r>
  <r>
    <s v="A0A126NZB9_9BRAD"/>
    <x v="866"/>
    <n v="566"/>
    <x v="17"/>
    <n v="34"/>
    <n v="261"/>
    <n v="9586"/>
    <s v="PF02743.17 Cache domain"/>
    <s v=" Rhizobiales"/>
    <n v="228"/>
  </r>
  <r>
    <s v="A0A126P248_9BRAD"/>
    <x v="867"/>
    <n v="464"/>
    <x v="0"/>
    <n v="274"/>
    <n v="355"/>
    <n v="1627"/>
    <s v="PF07536.13 HWE histidine kinase"/>
    <s v=" Rhizobiales"/>
    <n v="82"/>
  </r>
  <r>
    <s v="A0A126P248_9BRAD"/>
    <x v="867"/>
    <n v="464"/>
    <x v="5"/>
    <n v="146"/>
    <n v="258"/>
    <n v="21613"/>
    <s v="PF00989.24 PAS fold"/>
    <s v=" Rhizobiales"/>
    <n v="113"/>
  </r>
  <r>
    <s v="A0A126P248_9BRAD"/>
    <x v="867"/>
    <n v="464"/>
    <x v="1"/>
    <n v="56"/>
    <n v="128"/>
    <n v="23723"/>
    <s v="PF08447.11 PAS fold"/>
    <s v=" Rhizobiales"/>
    <n v="73"/>
  </r>
  <r>
    <s v="A0A126RQK1_9SPHN"/>
    <x v="868"/>
    <n v="856"/>
    <x v="4"/>
    <n v="150"/>
    <n v="315"/>
    <n v="16465"/>
    <s v="PF01590.25 GAF domain"/>
    <s v=" Sphingomonadales"/>
    <n v="166"/>
  </r>
  <r>
    <s v="A0A126RQK1_9SPHN"/>
    <x v="868"/>
    <n v="856"/>
    <x v="0"/>
    <n v="528"/>
    <n v="610"/>
    <n v="1627"/>
    <s v="PF07536.13 HWE histidine kinase"/>
    <s v=" Sphingomonadales"/>
    <n v="83"/>
  </r>
  <r>
    <s v="A0A126RQK1_9SPHN"/>
    <x v="868"/>
    <n v="856"/>
    <x v="7"/>
    <n v="19"/>
    <n v="126"/>
    <n v="1303"/>
    <s v="PF08446.10 PAS fold"/>
    <s v=" Sphingomonadales"/>
    <n v="108"/>
  </r>
  <r>
    <s v="A0A126RQK1_9SPHN"/>
    <x v="868"/>
    <n v="856"/>
    <x v="8"/>
    <n v="327"/>
    <n v="509"/>
    <n v="1430"/>
    <s v="PF00360.19 Phytochrome region"/>
    <s v=" Sphingomonadales"/>
    <n v="183"/>
  </r>
  <r>
    <s v="A0A126RS88_9SPHN"/>
    <x v="869"/>
    <n v="507"/>
    <x v="4"/>
    <n v="5"/>
    <n v="156"/>
    <n v="16465"/>
    <s v="PF01590.25 GAF domain"/>
    <s v=" Sphingomonadales"/>
    <n v="152"/>
  </r>
  <r>
    <s v="A0A126RS88_9SPHN"/>
    <x v="869"/>
    <n v="507"/>
    <x v="0"/>
    <n v="308"/>
    <n v="396"/>
    <n v="1627"/>
    <s v="PF07536.13 HWE histidine kinase"/>
    <s v=" Sphingomonadales"/>
    <n v="89"/>
  </r>
  <r>
    <s v="A0A126RS88_9SPHN"/>
    <x v="869"/>
    <n v="507"/>
    <x v="1"/>
    <n v="203"/>
    <n v="289"/>
    <n v="23723"/>
    <s v="PF08447.11 PAS fold"/>
    <s v=" Sphingomonadales"/>
    <n v="87"/>
  </r>
  <r>
    <s v="A0A126RVM5_9SPHN"/>
    <x v="870"/>
    <n v="601"/>
    <x v="0"/>
    <n v="404"/>
    <n v="490"/>
    <n v="1627"/>
    <s v="PF07536.13 HWE histidine kinase"/>
    <s v=" Sphingomonadales"/>
    <n v="87"/>
  </r>
  <r>
    <s v="A0A126RVM5_9SPHN"/>
    <x v="870"/>
    <n v="601"/>
    <x v="1"/>
    <n v="295"/>
    <n v="385"/>
    <n v="23723"/>
    <s v="PF08447.11 PAS fold"/>
    <s v=" Sphingomonadales"/>
    <n v="91"/>
  </r>
  <r>
    <s v="A0A126RVM5_9SPHN"/>
    <x v="870"/>
    <n v="601"/>
    <x v="6"/>
    <n v="155"/>
    <n v="262"/>
    <n v="23651"/>
    <s v="PF08448.9 PAS fold"/>
    <s v=" Sphingomonadales"/>
    <n v="108"/>
  </r>
  <r>
    <s v="A0A126RVM5_9SPHN"/>
    <x v="870"/>
    <n v="601"/>
    <x v="2"/>
    <n v="28"/>
    <n v="135"/>
    <n v="27168"/>
    <s v="PF13426.6 PAS domain"/>
    <s v=" Sphingomonadales"/>
    <n v="108"/>
  </r>
  <r>
    <s v="A0A127CEQ9_9RHIZ"/>
    <x v="871"/>
    <n v="502"/>
    <x v="0"/>
    <n v="312"/>
    <n v="394"/>
    <n v="1627"/>
    <s v="PF07536.13 HWE histidine kinase"/>
    <s v=" Rhizobiales"/>
    <n v="83"/>
  </r>
  <r>
    <s v="A0A127CFD7_9RHIZ"/>
    <x v="872"/>
    <n v="498"/>
    <x v="0"/>
    <n v="295"/>
    <n v="374"/>
    <n v="1627"/>
    <s v="PF07536.13 HWE histidine kinase"/>
    <s v=" Rhizobiales"/>
    <n v="80"/>
  </r>
  <r>
    <s v="A0A127CFD7_9RHIZ"/>
    <x v="872"/>
    <n v="498"/>
    <x v="1"/>
    <n v="193"/>
    <n v="276"/>
    <n v="23723"/>
    <s v="PF08447.11 PAS fold"/>
    <s v=" Rhizobiales"/>
    <n v="84"/>
  </r>
  <r>
    <s v="A0A127CFD7_9RHIZ"/>
    <x v="872"/>
    <n v="498"/>
    <x v="2"/>
    <n v="32"/>
    <n v="137"/>
    <n v="27168"/>
    <s v="PF13426.6 PAS domain"/>
    <s v=" Rhizobiales"/>
    <n v="106"/>
  </r>
  <r>
    <s v="A0A127CFI3_9RHIZ"/>
    <x v="873"/>
    <n v="552"/>
    <x v="3"/>
    <n v="66"/>
    <n v="251"/>
    <n v="1724"/>
    <s v="PF03924.12 CHASE domain"/>
    <s v=" Rhizobiales"/>
    <n v="186"/>
  </r>
  <r>
    <s v="A0A127CFI3_9RHIZ"/>
    <x v="873"/>
    <n v="552"/>
    <x v="0"/>
    <n v="345"/>
    <n v="427"/>
    <n v="1627"/>
    <s v="PF07536.13 HWE histidine kinase"/>
    <s v=" Rhizobiales"/>
    <n v="83"/>
  </r>
  <r>
    <s v="A0A127ENX8_9RHIZ"/>
    <x v="874"/>
    <n v="851"/>
    <x v="4"/>
    <n v="141"/>
    <n v="305"/>
    <n v="16465"/>
    <s v="PF01590.25 GAF domain"/>
    <s v=" Rhizobiales"/>
    <n v="165"/>
  </r>
  <r>
    <s v="A0A127ENX8_9RHIZ"/>
    <x v="874"/>
    <n v="851"/>
    <x v="0"/>
    <n v="520"/>
    <n v="602"/>
    <n v="1627"/>
    <s v="PF07536.13 HWE histidine kinase"/>
    <s v=" Rhizobiales"/>
    <n v="83"/>
  </r>
  <r>
    <s v="A0A127ENX8_9RHIZ"/>
    <x v="874"/>
    <n v="851"/>
    <x v="7"/>
    <n v="10"/>
    <n v="117"/>
    <n v="1303"/>
    <s v="PF08446.10 PAS fold"/>
    <s v=" Rhizobiales"/>
    <n v="108"/>
  </r>
  <r>
    <s v="A0A127ENX8_9RHIZ"/>
    <x v="874"/>
    <n v="851"/>
    <x v="8"/>
    <n v="319"/>
    <n v="501"/>
    <n v="1430"/>
    <s v="PF00360.19 Phytochrome region"/>
    <s v=" Rhizobiales"/>
    <n v="183"/>
  </r>
  <r>
    <s v="A0A127ENX8_9RHIZ"/>
    <x v="874"/>
    <n v="851"/>
    <x v="9"/>
    <n v="733"/>
    <n v="840"/>
    <n v="176760"/>
    <s v="PF00072.23 Response regulator receiver domain"/>
    <s v=" Rhizobiales"/>
    <n v="108"/>
  </r>
  <r>
    <s v="A0A127EPD3_9RHIZ"/>
    <x v="875"/>
    <n v="673"/>
    <x v="0"/>
    <n v="492"/>
    <n v="572"/>
    <n v="1627"/>
    <s v="PF07536.13 HWE histidine kinase"/>
    <s v=" Rhizobiales"/>
    <n v="81"/>
  </r>
  <r>
    <s v="A0A127EPD3_9RHIZ"/>
    <x v="875"/>
    <n v="673"/>
    <x v="6"/>
    <n v="367"/>
    <n v="481"/>
    <n v="23651"/>
    <s v="PF08448.9 PAS fold"/>
    <s v=" Rhizobiales"/>
    <n v="115"/>
  </r>
  <r>
    <s v="A0A127EPG3_9RHIZ"/>
    <x v="876"/>
    <n v="321"/>
    <x v="0"/>
    <n v="125"/>
    <n v="215"/>
    <n v="1627"/>
    <s v="PF07536.13 HWE histidine kinase"/>
    <s v=" Rhizobiales"/>
    <n v="91"/>
  </r>
  <r>
    <s v="A0A127EPG3_9RHIZ"/>
    <x v="876"/>
    <n v="321"/>
    <x v="6"/>
    <n v="4"/>
    <n v="114"/>
    <n v="23651"/>
    <s v="PF08448.9 PAS fold"/>
    <s v=" Rhizobiales"/>
    <n v="111"/>
  </r>
  <r>
    <s v="A0A127F0X7_9RHIZ"/>
    <x v="877"/>
    <n v="512"/>
    <x v="4"/>
    <n v="21"/>
    <n v="160"/>
    <n v="16465"/>
    <s v="PF01590.25 GAF domain"/>
    <s v=" Rhizobiales"/>
    <n v="140"/>
  </r>
  <r>
    <s v="A0A127F0X7_9RHIZ"/>
    <x v="877"/>
    <n v="512"/>
    <x v="0"/>
    <n v="329"/>
    <n v="408"/>
    <n v="1627"/>
    <s v="PF07536.13 HWE histidine kinase"/>
    <s v=" Rhizobiales"/>
    <n v="80"/>
  </r>
  <r>
    <s v="A0A127F0X7_9RHIZ"/>
    <x v="877"/>
    <n v="512"/>
    <x v="1"/>
    <n v="224"/>
    <n v="310"/>
    <n v="23723"/>
    <s v="PF08447.11 PAS fold"/>
    <s v=" Rhizobiales"/>
    <n v="87"/>
  </r>
  <r>
    <s v="A0A127F4H8_9RHIZ"/>
    <x v="878"/>
    <n v="633"/>
    <x v="0"/>
    <n v="293"/>
    <n v="373"/>
    <n v="1627"/>
    <s v="PF07536.13 HWE histidine kinase"/>
    <s v=" Rhizobiales"/>
    <n v="81"/>
  </r>
  <r>
    <s v="A0A127F4H8_9RHIZ"/>
    <x v="878"/>
    <n v="633"/>
    <x v="1"/>
    <n v="187"/>
    <n v="274"/>
    <n v="23723"/>
    <s v="PF08447.11 PAS fold"/>
    <s v=" Rhizobiales"/>
    <n v="88"/>
  </r>
  <r>
    <s v="A0A127F4H8_9RHIZ"/>
    <x v="878"/>
    <n v="633"/>
    <x v="9"/>
    <n v="9"/>
    <n v="122"/>
    <n v="176760"/>
    <s v="PF00072.23 Response regulator receiver domain"/>
    <s v=" Rhizobiales"/>
    <n v="114"/>
  </r>
  <r>
    <s v="A0A127F4H8_9RHIZ"/>
    <x v="878"/>
    <n v="633"/>
    <x v="9"/>
    <n v="507"/>
    <n v="613"/>
    <n v="176760"/>
    <s v="PF00072.23 Response regulator receiver domain"/>
    <s v=" Rhizobiales"/>
    <n v="107"/>
  </r>
  <r>
    <s v="A0A127F6V1_9RHIZ"/>
    <x v="879"/>
    <n v="335"/>
    <x v="0"/>
    <n v="139"/>
    <n v="220"/>
    <n v="1627"/>
    <s v="PF07536.13 HWE histidine kinase"/>
    <s v=" Rhizobiales"/>
    <n v="82"/>
  </r>
  <r>
    <s v="A0A127F6V1_9RHIZ"/>
    <x v="879"/>
    <n v="335"/>
    <x v="2"/>
    <n v="22"/>
    <n v="125"/>
    <n v="27168"/>
    <s v="PF13426.6 PAS domain"/>
    <s v=" Rhizobiales"/>
    <n v="104"/>
  </r>
  <r>
    <s v="A0A127MDU1_9SPHN"/>
    <x v="880"/>
    <n v="759"/>
    <x v="0"/>
    <n v="422"/>
    <n v="502"/>
    <n v="1627"/>
    <s v="PF07536.13 HWE histidine kinase"/>
    <s v=" Sphingomonadales"/>
    <n v="81"/>
  </r>
  <r>
    <s v="A0A127MDU1_9SPHN"/>
    <x v="880"/>
    <n v="759"/>
    <x v="2"/>
    <n v="185"/>
    <n v="286"/>
    <n v="27168"/>
    <s v="PF13426.6 PAS domain"/>
    <s v=" Sphingomonadales"/>
    <n v="102"/>
  </r>
  <r>
    <s v="A0A127MDU1_9SPHN"/>
    <x v="880"/>
    <n v="759"/>
    <x v="2"/>
    <n v="305"/>
    <n v="408"/>
    <n v="27168"/>
    <s v="PF13426.6 PAS domain"/>
    <s v=" Sphingomonadales"/>
    <n v="104"/>
  </r>
  <r>
    <s v="A0A127MDU1_9SPHN"/>
    <x v="880"/>
    <n v="759"/>
    <x v="9"/>
    <n v="638"/>
    <n v="722"/>
    <n v="176760"/>
    <s v="PF00072.23 Response regulator receiver domain"/>
    <s v=" Sphingomonadales"/>
    <n v="85"/>
  </r>
  <r>
    <s v="A0A127MEW2_9SPHN"/>
    <x v="881"/>
    <n v="358"/>
    <x v="0"/>
    <n v="163"/>
    <n v="251"/>
    <n v="1627"/>
    <s v="PF07536.13 HWE histidine kinase"/>
    <s v=" Sphingomonadales"/>
    <n v="89"/>
  </r>
  <r>
    <s v="A0A127MEW2_9SPHN"/>
    <x v="881"/>
    <n v="358"/>
    <x v="1"/>
    <n v="58"/>
    <n v="144"/>
    <n v="23723"/>
    <s v="PF08447.11 PAS fold"/>
    <s v=" Sphingomonadales"/>
    <n v="87"/>
  </r>
  <r>
    <s v="A0A127MHK7_9SPHN"/>
    <x v="882"/>
    <n v="501"/>
    <x v="4"/>
    <n v="32"/>
    <n v="165"/>
    <n v="16465"/>
    <s v="PF01590.25 GAF domain"/>
    <s v=" Sphingomonadales"/>
    <n v="134"/>
  </r>
  <r>
    <s v="A0A127MHK7_9SPHN"/>
    <x v="882"/>
    <n v="501"/>
    <x v="0"/>
    <n v="313"/>
    <n v="390"/>
    <n v="1627"/>
    <s v="PF07536.13 HWE histidine kinase"/>
    <s v=" Sphingomonadales"/>
    <n v="78"/>
  </r>
  <r>
    <s v="A0A127MHK7_9SPHN"/>
    <x v="882"/>
    <n v="501"/>
    <x v="1"/>
    <n v="208"/>
    <n v="294"/>
    <n v="23723"/>
    <s v="PF08447.11 PAS fold"/>
    <s v=" Sphingomonadales"/>
    <n v="87"/>
  </r>
  <r>
    <s v="A0A135HNM0_9RHIZ"/>
    <x v="883"/>
    <n v="844"/>
    <x v="0"/>
    <n v="658"/>
    <n v="739"/>
    <n v="1627"/>
    <s v="PF07536.13 HWE histidine kinase"/>
    <s v=" Rhizobiales"/>
    <n v="82"/>
  </r>
  <r>
    <s v="A0A135HNM0_9RHIZ"/>
    <x v="883"/>
    <n v="844"/>
    <x v="5"/>
    <n v="278"/>
    <n v="390"/>
    <n v="21613"/>
    <s v="PF00989.24 PAS fold"/>
    <s v=" Rhizobiales"/>
    <n v="113"/>
  </r>
  <r>
    <s v="A0A135HNM0_9RHIZ"/>
    <x v="883"/>
    <n v="844"/>
    <x v="6"/>
    <n v="28"/>
    <n v="145"/>
    <n v="23651"/>
    <s v="PF08448.9 PAS fold"/>
    <s v=" Rhizobiales"/>
    <n v="118"/>
  </r>
  <r>
    <s v="A0A135HNM0_9RHIZ"/>
    <x v="883"/>
    <n v="844"/>
    <x v="6"/>
    <n v="411"/>
    <n v="525"/>
    <n v="23651"/>
    <s v="PF08448.9 PAS fold"/>
    <s v=" Rhizobiales"/>
    <n v="115"/>
  </r>
  <r>
    <s v="A0A135HNM0_9RHIZ"/>
    <x v="883"/>
    <n v="844"/>
    <x v="2"/>
    <n v="165"/>
    <n v="265"/>
    <n v="27168"/>
    <s v="PF13426.6 PAS domain"/>
    <s v=" Rhizobiales"/>
    <n v="101"/>
  </r>
  <r>
    <s v="A0A135HNM0_9RHIZ"/>
    <x v="883"/>
    <n v="844"/>
    <x v="2"/>
    <n v="541"/>
    <n v="644"/>
    <n v="27168"/>
    <s v="PF13426.6 PAS domain"/>
    <s v=" Rhizobiales"/>
    <n v="104"/>
  </r>
  <r>
    <s v="A0A135HQV5_9RHIZ"/>
    <x v="884"/>
    <n v="457"/>
    <x v="0"/>
    <n v="259"/>
    <n v="351"/>
    <n v="1627"/>
    <s v="PF07536.13 HWE histidine kinase"/>
    <s v=" Rhizobiales"/>
    <n v="93"/>
  </r>
  <r>
    <s v="A0A135HQV5_9RHIZ"/>
    <x v="884"/>
    <n v="457"/>
    <x v="6"/>
    <n v="11"/>
    <n v="126"/>
    <n v="23651"/>
    <s v="PF08448.9 PAS fold"/>
    <s v=" Rhizobiales"/>
    <n v="116"/>
  </r>
  <r>
    <s v="A0A135HQV5_9RHIZ"/>
    <x v="884"/>
    <n v="457"/>
    <x v="2"/>
    <n v="142"/>
    <n v="245"/>
    <n v="27168"/>
    <s v="PF13426.6 PAS domain"/>
    <s v=" Rhizobiales"/>
    <n v="104"/>
  </r>
  <r>
    <s v="A0A135HTA5_9RHIZ"/>
    <x v="885"/>
    <n v="352"/>
    <x v="0"/>
    <n v="157"/>
    <n v="241"/>
    <n v="1627"/>
    <s v="PF07536.13 HWE histidine kinase"/>
    <s v=" Rhizobiales"/>
    <n v="85"/>
  </r>
  <r>
    <s v="A0A135HTA5_9RHIZ"/>
    <x v="885"/>
    <n v="352"/>
    <x v="2"/>
    <n v="38"/>
    <n v="143"/>
    <n v="27168"/>
    <s v="PF13426.6 PAS domain"/>
    <s v=" Rhizobiales"/>
    <n v="106"/>
  </r>
  <r>
    <s v="A0A135HTE4_9RHIZ"/>
    <x v="886"/>
    <n v="333"/>
    <x v="0"/>
    <n v="140"/>
    <n v="222"/>
    <n v="1627"/>
    <s v="PF07536.13 HWE histidine kinase"/>
    <s v=" Rhizobiales"/>
    <n v="83"/>
  </r>
  <r>
    <s v="A0A135HTE4_9RHIZ"/>
    <x v="886"/>
    <n v="333"/>
    <x v="6"/>
    <n v="26"/>
    <n v="129"/>
    <n v="23651"/>
    <s v="PF08448.9 PAS fold"/>
    <s v=" Rhizobiales"/>
    <n v="104"/>
  </r>
  <r>
    <s v="A0A140GV88_9RHIZ"/>
    <x v="887"/>
    <n v="484"/>
    <x v="0"/>
    <n v="286"/>
    <n v="368"/>
    <n v="1627"/>
    <s v="PF07536.13 HWE histidine kinase"/>
    <s v=" Rhizobiales"/>
    <n v="83"/>
  </r>
  <r>
    <s v="A0A140GV88_9RHIZ"/>
    <x v="887"/>
    <n v="484"/>
    <x v="5"/>
    <n v="158"/>
    <n v="270"/>
    <n v="21613"/>
    <s v="PF00989.24 PAS fold"/>
    <s v=" Rhizobiales"/>
    <n v="113"/>
  </r>
  <r>
    <s v="A0A140GV88_9RHIZ"/>
    <x v="887"/>
    <n v="484"/>
    <x v="6"/>
    <n v="26"/>
    <n v="141"/>
    <n v="23651"/>
    <s v="PF08448.9 PAS fold"/>
    <s v=" Rhizobiales"/>
    <n v="116"/>
  </r>
  <r>
    <s v="A0A142L865_9RHOB"/>
    <x v="888"/>
    <n v="858"/>
    <x v="4"/>
    <n v="151"/>
    <n v="316"/>
    <n v="16465"/>
    <s v="PF01590.25 GAF domain"/>
    <s v=" Rhodobacterales"/>
    <n v="166"/>
  </r>
  <r>
    <s v="A0A142L865_9RHOB"/>
    <x v="888"/>
    <n v="858"/>
    <x v="0"/>
    <n v="531"/>
    <n v="613"/>
    <n v="1627"/>
    <s v="PF07536.13 HWE histidine kinase"/>
    <s v=" Rhodobacterales"/>
    <n v="83"/>
  </r>
  <r>
    <s v="A0A142L865_9RHOB"/>
    <x v="888"/>
    <n v="858"/>
    <x v="7"/>
    <n v="20"/>
    <n v="127"/>
    <n v="1303"/>
    <s v="PF08446.10 PAS fold"/>
    <s v=" Rhodobacterales"/>
    <n v="108"/>
  </r>
  <r>
    <s v="A0A142L865_9RHOB"/>
    <x v="888"/>
    <n v="858"/>
    <x v="8"/>
    <n v="329"/>
    <n v="512"/>
    <n v="1430"/>
    <s v="PF00360.19 Phytochrome region"/>
    <s v=" Rhodobacterales"/>
    <n v="184"/>
  </r>
  <r>
    <s v="A0A142L865_9RHOB"/>
    <x v="888"/>
    <n v="858"/>
    <x v="9"/>
    <n v="743"/>
    <n v="850"/>
    <n v="176760"/>
    <s v="PF00072.23 Response regulator receiver domain"/>
    <s v=" Rhodobacterales"/>
    <n v="108"/>
  </r>
  <r>
    <s v="A0A142LY80_AMIAI"/>
    <x v="889"/>
    <n v="632"/>
    <x v="0"/>
    <n v="432"/>
    <n v="520"/>
    <n v="1627"/>
    <s v="PF07536.13 HWE histidine kinase"/>
    <s v=" Rhizobiales"/>
    <n v="89"/>
  </r>
  <r>
    <s v="A0A142LY80_AMIAI"/>
    <x v="889"/>
    <n v="632"/>
    <x v="1"/>
    <n v="198"/>
    <n v="287"/>
    <n v="23723"/>
    <s v="PF08447.11 PAS fold"/>
    <s v=" Rhizobiales"/>
    <n v="90"/>
  </r>
  <r>
    <s v="A0A142LY80_AMIAI"/>
    <x v="889"/>
    <n v="632"/>
    <x v="1"/>
    <n v="327"/>
    <n v="413"/>
    <n v="23723"/>
    <s v="PF08447.11 PAS fold"/>
    <s v=" Rhizobiales"/>
    <n v="87"/>
  </r>
  <r>
    <s v="A0A142LY80_AMIAI"/>
    <x v="889"/>
    <n v="632"/>
    <x v="6"/>
    <n v="54"/>
    <n v="165"/>
    <n v="23651"/>
    <s v="PF08448.9 PAS fold"/>
    <s v=" Rhizobiales"/>
    <n v="112"/>
  </r>
  <r>
    <s v="A0A142M0Y2_AMIAI"/>
    <x v="890"/>
    <n v="443"/>
    <x v="0"/>
    <n v="256"/>
    <n v="336"/>
    <n v="1627"/>
    <s v="PF07536.13 HWE histidine kinase"/>
    <s v=" Rhizobiales"/>
    <n v="81"/>
  </r>
  <r>
    <s v="A0A142M0Y2_AMIAI"/>
    <x v="890"/>
    <n v="443"/>
    <x v="5"/>
    <n v="129"/>
    <n v="240"/>
    <n v="21613"/>
    <s v="PF00989.24 PAS fold"/>
    <s v=" Rhizobiales"/>
    <n v="112"/>
  </r>
  <r>
    <s v="A0A142M0Y2_AMIAI"/>
    <x v="890"/>
    <n v="443"/>
    <x v="2"/>
    <n v="12"/>
    <n v="120"/>
    <n v="27168"/>
    <s v="PF13426.6 PAS domain"/>
    <s v=" Rhizobiales"/>
    <n v="109"/>
  </r>
  <r>
    <s v="A0A142M2G3_AMIAI"/>
    <x v="891"/>
    <n v="533"/>
    <x v="3"/>
    <n v="70"/>
    <n v="251"/>
    <n v="1724"/>
    <s v="PF03924.12 CHASE domain"/>
    <s v=" Rhizobiales"/>
    <n v="182"/>
  </r>
  <r>
    <s v="A0A142M2G3_AMIAI"/>
    <x v="891"/>
    <n v="533"/>
    <x v="0"/>
    <n v="345"/>
    <n v="427"/>
    <n v="1627"/>
    <s v="PF07536.13 HWE histidine kinase"/>
    <s v=" Rhizobiales"/>
    <n v="83"/>
  </r>
  <r>
    <s v="A0A142M2G6_AMIAI"/>
    <x v="892"/>
    <n v="336"/>
    <x v="0"/>
    <n v="140"/>
    <n v="222"/>
    <n v="1627"/>
    <s v="PF07536.13 HWE histidine kinase"/>
    <s v=" Rhizobiales"/>
    <n v="83"/>
  </r>
  <r>
    <s v="A0A142M2H5_AMIAI"/>
    <x v="893"/>
    <n v="478"/>
    <x v="0"/>
    <n v="289"/>
    <n v="371"/>
    <n v="1627"/>
    <s v="PF07536.13 HWE histidine kinase"/>
    <s v=" Rhizobiales"/>
    <n v="83"/>
  </r>
  <r>
    <s v="A0A142M2H5_AMIAI"/>
    <x v="893"/>
    <n v="478"/>
    <x v="1"/>
    <n v="190"/>
    <n v="270"/>
    <n v="23723"/>
    <s v="PF08447.11 PAS fold"/>
    <s v=" Rhizobiales"/>
    <n v="81"/>
  </r>
  <r>
    <s v="A0A147EBR2_9SPHN"/>
    <x v="894"/>
    <n v="559"/>
    <x v="3"/>
    <n v="87"/>
    <n v="275"/>
    <n v="1724"/>
    <s v="PF03924.12 CHASE domain"/>
    <s v=" Sphingomonadales"/>
    <n v="189"/>
  </r>
  <r>
    <s v="A0A147EBR2_9SPHN"/>
    <x v="894"/>
    <n v="559"/>
    <x v="0"/>
    <n v="362"/>
    <n v="444"/>
    <n v="1627"/>
    <s v="PF07536.13 HWE histidine kinase"/>
    <s v=" Sphingomonadales"/>
    <n v="83"/>
  </r>
  <r>
    <s v="A0A147EDX9_9SPHN"/>
    <x v="895"/>
    <n v="853"/>
    <x v="4"/>
    <n v="144"/>
    <n v="307"/>
    <n v="16465"/>
    <s v="PF01590.25 GAF domain"/>
    <s v=" Sphingomonadales"/>
    <n v="164"/>
  </r>
  <r>
    <s v="A0A147EDX9_9SPHN"/>
    <x v="895"/>
    <n v="853"/>
    <x v="0"/>
    <n v="523"/>
    <n v="605"/>
    <n v="1627"/>
    <s v="PF07536.13 HWE histidine kinase"/>
    <s v=" Sphingomonadales"/>
    <n v="83"/>
  </r>
  <r>
    <s v="A0A147EDX9_9SPHN"/>
    <x v="895"/>
    <n v="853"/>
    <x v="7"/>
    <n v="13"/>
    <n v="120"/>
    <n v="1303"/>
    <s v="PF08446.10 PAS fold"/>
    <s v=" Sphingomonadales"/>
    <n v="108"/>
  </r>
  <r>
    <s v="A0A147EDX9_9SPHN"/>
    <x v="895"/>
    <n v="853"/>
    <x v="8"/>
    <n v="322"/>
    <n v="504"/>
    <n v="1430"/>
    <s v="PF00360.19 Phytochrome region"/>
    <s v=" Sphingomonadales"/>
    <n v="183"/>
  </r>
  <r>
    <s v="A0A147EDX9_9SPHN"/>
    <x v="895"/>
    <n v="853"/>
    <x v="9"/>
    <n v="741"/>
    <n v="848"/>
    <n v="176760"/>
    <s v="PF00072.23 Response regulator receiver domain"/>
    <s v=" Sphingomonadales"/>
    <n v="108"/>
  </r>
  <r>
    <s v="A0A147EI49_9SPHN"/>
    <x v="896"/>
    <n v="333"/>
    <x v="0"/>
    <n v="148"/>
    <n v="230"/>
    <n v="1627"/>
    <s v="PF07536.13 HWE histidine kinase"/>
    <s v=" Sphingomonadales"/>
    <n v="83"/>
  </r>
  <r>
    <s v="A0A147EI49_9SPHN"/>
    <x v="896"/>
    <n v="333"/>
    <x v="5"/>
    <n v="22"/>
    <n v="132"/>
    <n v="21613"/>
    <s v="PF00989.24 PAS fold"/>
    <s v=" Sphingomonadales"/>
    <n v="111"/>
  </r>
  <r>
    <s v="A0A147EKR2_9SPHN"/>
    <x v="897"/>
    <n v="500"/>
    <x v="4"/>
    <n v="12"/>
    <n v="161"/>
    <n v="16465"/>
    <s v="PF01590.25 GAF domain"/>
    <s v=" Sphingomonadales"/>
    <n v="150"/>
  </r>
  <r>
    <s v="A0A147EKR2_9SPHN"/>
    <x v="897"/>
    <n v="500"/>
    <x v="0"/>
    <n v="307"/>
    <n v="395"/>
    <n v="1627"/>
    <s v="PF07536.13 HWE histidine kinase"/>
    <s v=" Sphingomonadales"/>
    <n v="89"/>
  </r>
  <r>
    <s v="A0A147EKR2_9SPHN"/>
    <x v="897"/>
    <n v="500"/>
    <x v="1"/>
    <n v="202"/>
    <n v="288"/>
    <n v="23723"/>
    <s v="PF08447.11 PAS fold"/>
    <s v=" Sphingomonadales"/>
    <n v="87"/>
  </r>
  <r>
    <s v="A0A147ELE4_9SPHN"/>
    <x v="898"/>
    <n v="362"/>
    <x v="0"/>
    <n v="177"/>
    <n v="258"/>
    <n v="1627"/>
    <s v="PF07536.13 HWE histidine kinase"/>
    <s v=" Sphingomonadales"/>
    <n v="82"/>
  </r>
  <r>
    <s v="A0A147ELE4_9SPHN"/>
    <x v="898"/>
    <n v="362"/>
    <x v="2"/>
    <n v="54"/>
    <n v="160"/>
    <n v="27168"/>
    <s v="PF13426.6 PAS domain"/>
    <s v=" Sphingomonadales"/>
    <n v="107"/>
  </r>
  <r>
    <s v="A0A147ELQ6_9SPHN"/>
    <x v="899"/>
    <n v="482"/>
    <x v="0"/>
    <n v="294"/>
    <n v="376"/>
    <n v="1627"/>
    <s v="PF07536.13 HWE histidine kinase"/>
    <s v=" Sphingomonadales"/>
    <n v="83"/>
  </r>
  <r>
    <s v="A0A147ELQ6_9SPHN"/>
    <x v="899"/>
    <n v="482"/>
    <x v="6"/>
    <n v="15"/>
    <n v="134"/>
    <n v="23651"/>
    <s v="PF08448.9 PAS fold"/>
    <s v=" Sphingomonadales"/>
    <n v="120"/>
  </r>
  <r>
    <s v="A0A147ELQ6_9SPHN"/>
    <x v="899"/>
    <n v="482"/>
    <x v="6"/>
    <n v="169"/>
    <n v="283"/>
    <n v="23651"/>
    <s v="PF08448.9 PAS fold"/>
    <s v=" Sphingomonadales"/>
    <n v="115"/>
  </r>
  <r>
    <s v="A0A159Z056_9RHOB"/>
    <x v="900"/>
    <n v="410"/>
    <x v="21"/>
    <n v="26"/>
    <n v="154"/>
    <n v="1780"/>
    <s v="PF05227.12 CHASE3 domain"/>
    <s v=" Rhodobacterales"/>
    <n v="129"/>
  </r>
  <r>
    <s v="A0A159Z056_9RHOB"/>
    <x v="900"/>
    <n v="410"/>
    <x v="0"/>
    <n v="213"/>
    <n v="295"/>
    <n v="1627"/>
    <s v="PF07536.13 HWE histidine kinase"/>
    <s v=" Rhodobacterales"/>
    <n v="83"/>
  </r>
  <r>
    <s v="A0A159Z165_9RHOB"/>
    <x v="901"/>
    <n v="357"/>
    <x v="0"/>
    <n v="168"/>
    <n v="249"/>
    <n v="1627"/>
    <s v="PF07536.13 HWE histidine kinase"/>
    <s v=" Rhodobacterales"/>
    <n v="82"/>
  </r>
  <r>
    <s v="A0A159Z165_9RHOB"/>
    <x v="901"/>
    <n v="357"/>
    <x v="6"/>
    <n v="58"/>
    <n v="157"/>
    <n v="23651"/>
    <s v="PF08448.9 PAS fold"/>
    <s v=" Rhodobacterales"/>
    <n v="100"/>
  </r>
  <r>
    <s v="A0A160JAW6_9SPHN"/>
    <x v="902"/>
    <n v="367"/>
    <x v="0"/>
    <n v="181"/>
    <n v="259"/>
    <n v="1627"/>
    <s v="PF07536.13 HWE histidine kinase"/>
    <e v="#N/A"/>
    <n v="79"/>
  </r>
  <r>
    <s v="A0A160JAW6_9SPHN"/>
    <x v="902"/>
    <n v="367"/>
    <x v="6"/>
    <n v="65"/>
    <n v="163"/>
    <n v="23651"/>
    <s v="PF08448.9 PAS fold"/>
    <e v="#N/A"/>
    <n v="99"/>
  </r>
  <r>
    <s v="A0A160JC03_9SPHN"/>
    <x v="903"/>
    <n v="488"/>
    <x v="0"/>
    <n v="302"/>
    <n v="384"/>
    <n v="1627"/>
    <s v="PF07536.13 HWE histidine kinase"/>
    <e v="#N/A"/>
    <n v="83"/>
  </r>
  <r>
    <s v="A0A160JC03_9SPHN"/>
    <x v="903"/>
    <n v="488"/>
    <x v="1"/>
    <n v="196"/>
    <n v="283"/>
    <n v="23723"/>
    <s v="PF08447.11 PAS fold"/>
    <e v="#N/A"/>
    <n v="88"/>
  </r>
  <r>
    <s v="A0A160JC03_9SPHN"/>
    <x v="903"/>
    <n v="488"/>
    <x v="2"/>
    <n v="37"/>
    <n v="142"/>
    <n v="27168"/>
    <s v="PF13426.6 PAS domain"/>
    <e v="#N/A"/>
    <n v="106"/>
  </r>
  <r>
    <s v="A0A160JFY1_9PROT"/>
    <x v="904"/>
    <n v="849"/>
    <x v="4"/>
    <n v="147"/>
    <n v="311"/>
    <n v="16465"/>
    <s v="PF01590.25 GAF domain"/>
    <s v=" Rhodospirillales"/>
    <n v="165"/>
  </r>
  <r>
    <s v="A0A160JFY1_9PROT"/>
    <x v="904"/>
    <n v="849"/>
    <x v="0"/>
    <n v="525"/>
    <n v="607"/>
    <n v="1627"/>
    <s v="PF07536.13 HWE histidine kinase"/>
    <s v=" Rhodospirillales"/>
    <n v="83"/>
  </r>
  <r>
    <s v="A0A160JFY1_9PROT"/>
    <x v="904"/>
    <n v="849"/>
    <x v="7"/>
    <n v="15"/>
    <n v="122"/>
    <n v="1303"/>
    <s v="PF08446.10 PAS fold"/>
    <s v=" Rhodospirillales"/>
    <n v="108"/>
  </r>
  <r>
    <s v="A0A160JFY1_9PROT"/>
    <x v="904"/>
    <n v="849"/>
    <x v="8"/>
    <n v="324"/>
    <n v="506"/>
    <n v="1430"/>
    <s v="PF00360.19 Phytochrome region"/>
    <s v=" Rhodospirillales"/>
    <n v="183"/>
  </r>
  <r>
    <s v="A0A161ISI8_9SPHN"/>
    <x v="905"/>
    <n v="507"/>
    <x v="4"/>
    <n v="28"/>
    <n v="161"/>
    <n v="16465"/>
    <s v="PF01590.25 GAF domain"/>
    <e v="#N/A"/>
    <n v="134"/>
  </r>
  <r>
    <s v="A0A161ISI8_9SPHN"/>
    <x v="905"/>
    <n v="507"/>
    <x v="0"/>
    <n v="312"/>
    <n v="400"/>
    <n v="1627"/>
    <s v="PF07536.13 HWE histidine kinase"/>
    <e v="#N/A"/>
    <n v="89"/>
  </r>
  <r>
    <s v="A0A161ISI8_9SPHN"/>
    <x v="905"/>
    <n v="507"/>
    <x v="1"/>
    <n v="207"/>
    <n v="293"/>
    <n v="23723"/>
    <s v="PF08447.11 PAS fold"/>
    <e v="#N/A"/>
    <n v="87"/>
  </r>
  <r>
    <s v="A0A161QX60_9BRAD"/>
    <x v="906"/>
    <n v="323"/>
    <x v="0"/>
    <n v="130"/>
    <n v="217"/>
    <n v="1627"/>
    <s v="PF07536.13 HWE histidine kinase"/>
    <s v=" Rhizobiales"/>
    <n v="88"/>
  </r>
  <r>
    <s v="A0A161QX60_9BRAD"/>
    <x v="906"/>
    <n v="323"/>
    <x v="1"/>
    <n v="26"/>
    <n v="108"/>
    <n v="23723"/>
    <s v="PF08447.11 PAS fold"/>
    <s v=" Rhizobiales"/>
    <n v="83"/>
  </r>
  <r>
    <s v="A0A161SKE2_9BRAD"/>
    <x v="907"/>
    <n v="514"/>
    <x v="0"/>
    <n v="335"/>
    <n v="414"/>
    <n v="1627"/>
    <s v="PF07536.13 HWE histidine kinase"/>
    <s v=" Rhizobiales"/>
    <n v="80"/>
  </r>
  <r>
    <s v="A0A161SKE2_9BRAD"/>
    <x v="907"/>
    <n v="514"/>
    <x v="25"/>
    <n v="1"/>
    <n v="157"/>
    <n v="602"/>
    <s v="PF14417.5 MEDS: MEthanogen/methylotroph, DcmR Sensory domain"/>
    <s v=" Rhizobiales"/>
    <n v="157"/>
  </r>
  <r>
    <s v="A0A161SKE2_9BRAD"/>
    <x v="907"/>
    <n v="514"/>
    <x v="1"/>
    <n v="224"/>
    <n v="313"/>
    <n v="23723"/>
    <s v="PF08447.11 PAS fold"/>
    <s v=" Rhizobiales"/>
    <n v="90"/>
  </r>
  <r>
    <s v="A0A162HMW5_9SPHN"/>
    <x v="908"/>
    <n v="849"/>
    <x v="4"/>
    <n v="142"/>
    <n v="314"/>
    <n v="16465"/>
    <s v="PF01590.25 GAF domain"/>
    <s v=" Sphingomonadales"/>
    <n v="173"/>
  </r>
  <r>
    <s v="A0A162HMW5_9SPHN"/>
    <x v="908"/>
    <n v="849"/>
    <x v="0"/>
    <n v="521"/>
    <n v="603"/>
    <n v="1627"/>
    <s v="PF07536.13 HWE histidine kinase"/>
    <s v=" Sphingomonadales"/>
    <n v="83"/>
  </r>
  <r>
    <s v="A0A162HMW5_9SPHN"/>
    <x v="908"/>
    <n v="849"/>
    <x v="7"/>
    <n v="11"/>
    <n v="118"/>
    <n v="1303"/>
    <s v="PF08446.10 PAS fold"/>
    <s v=" Sphingomonadales"/>
    <n v="108"/>
  </r>
  <r>
    <s v="A0A162HMW5_9SPHN"/>
    <x v="908"/>
    <n v="849"/>
    <x v="8"/>
    <n v="320"/>
    <n v="502"/>
    <n v="1430"/>
    <s v="PF00360.19 Phytochrome region"/>
    <s v=" Sphingomonadales"/>
    <n v="183"/>
  </r>
  <r>
    <s v="A0A162HMW5_9SPHN"/>
    <x v="908"/>
    <n v="849"/>
    <x v="9"/>
    <n v="737"/>
    <n v="844"/>
    <n v="176760"/>
    <s v="PF00072.23 Response regulator receiver domain"/>
    <s v=" Sphingomonadales"/>
    <n v="108"/>
  </r>
  <r>
    <s v="A0A162HP60_9SPHN"/>
    <x v="909"/>
    <n v="450"/>
    <x v="0"/>
    <n v="266"/>
    <n v="347"/>
    <n v="1627"/>
    <s v="PF07536.13 HWE histidine kinase"/>
    <s v=" Sphingomonadales"/>
    <n v="82"/>
  </r>
  <r>
    <s v="A0A162HP60_9SPHN"/>
    <x v="909"/>
    <n v="450"/>
    <x v="6"/>
    <n v="1"/>
    <n v="110"/>
    <n v="23651"/>
    <s v="PF08448.9 PAS fold"/>
    <s v=" Sphingomonadales"/>
    <n v="110"/>
  </r>
  <r>
    <s v="A0A162HP60_9SPHN"/>
    <x v="909"/>
    <n v="450"/>
    <x v="6"/>
    <n v="141"/>
    <n v="255"/>
    <n v="23651"/>
    <s v="PF08448.9 PAS fold"/>
    <s v=" Sphingomonadales"/>
    <n v="115"/>
  </r>
  <r>
    <s v="A0A163X894_9BRAD"/>
    <x v="910"/>
    <n v="854"/>
    <x v="4"/>
    <n v="145"/>
    <n v="310"/>
    <n v="16465"/>
    <s v="PF01590.25 GAF domain"/>
    <s v=" Rhizobiales"/>
    <n v="166"/>
  </r>
  <r>
    <s v="A0A163X894_9BRAD"/>
    <x v="910"/>
    <n v="854"/>
    <x v="0"/>
    <n v="524"/>
    <n v="604"/>
    <n v="1627"/>
    <s v="PF07536.13 HWE histidine kinase"/>
    <s v=" Rhizobiales"/>
    <n v="81"/>
  </r>
  <r>
    <s v="A0A163X894_9BRAD"/>
    <x v="910"/>
    <n v="854"/>
    <x v="7"/>
    <n v="13"/>
    <n v="121"/>
    <n v="1303"/>
    <s v="PF08446.10 PAS fold"/>
    <s v=" Rhizobiales"/>
    <n v="109"/>
  </r>
  <r>
    <s v="A0A163X894_9BRAD"/>
    <x v="910"/>
    <n v="854"/>
    <x v="8"/>
    <n v="323"/>
    <n v="505"/>
    <n v="1430"/>
    <s v="PF00360.19 Phytochrome region"/>
    <s v=" Rhizobiales"/>
    <n v="183"/>
  </r>
  <r>
    <s v="A0A163X894_9BRAD"/>
    <x v="910"/>
    <n v="854"/>
    <x v="9"/>
    <n v="737"/>
    <n v="844"/>
    <n v="176760"/>
    <s v="PF00072.23 Response regulator receiver domain"/>
    <s v=" Rhizobiales"/>
    <n v="108"/>
  </r>
  <r>
    <s v="A0A163Z104_9BRAD"/>
    <x v="911"/>
    <n v="549"/>
    <x v="3"/>
    <n v="89"/>
    <n v="252"/>
    <n v="1724"/>
    <s v="PF03924.12 CHASE domain"/>
    <s v=" Rhizobiales"/>
    <n v="164"/>
  </r>
  <r>
    <s v="A0A163Z104_9BRAD"/>
    <x v="911"/>
    <n v="549"/>
    <x v="0"/>
    <n v="347"/>
    <n v="425"/>
    <n v="1627"/>
    <s v="PF07536.13 HWE histidine kinase"/>
    <s v=" Rhizobiales"/>
    <n v="79"/>
  </r>
  <r>
    <s v="A0A164A3A0_9BRAD"/>
    <x v="912"/>
    <n v="450"/>
    <x v="0"/>
    <n v="255"/>
    <n v="336"/>
    <n v="1627"/>
    <s v="PF07536.13 HWE histidine kinase"/>
    <s v=" Rhizobiales"/>
    <n v="82"/>
  </r>
  <r>
    <s v="A0A164A3A0_9BRAD"/>
    <x v="912"/>
    <n v="450"/>
    <x v="1"/>
    <n v="147"/>
    <n v="236"/>
    <n v="23723"/>
    <s v="PF08447.11 PAS fold"/>
    <s v=" Rhizobiales"/>
    <n v="90"/>
  </r>
  <r>
    <s v="A0A164A3A0_9BRAD"/>
    <x v="912"/>
    <n v="450"/>
    <x v="6"/>
    <n v="5"/>
    <n v="115"/>
    <n v="23651"/>
    <s v="PF08448.9 PAS fold"/>
    <s v=" Rhizobiales"/>
    <n v="111"/>
  </r>
  <r>
    <s v="A0A164A3F3_9BRAD"/>
    <x v="913"/>
    <n v="234"/>
    <x v="0"/>
    <n v="43"/>
    <n v="125"/>
    <n v="1627"/>
    <s v="PF07536.13 HWE histidine kinase"/>
    <s v=" Rhizobiales"/>
    <n v="83"/>
  </r>
  <r>
    <s v="A0A165PYQ4_9SPHN"/>
    <x v="914"/>
    <n v="357"/>
    <x v="0"/>
    <n v="163"/>
    <n v="248"/>
    <n v="1627"/>
    <s v="PF07536.13 HWE histidine kinase"/>
    <s v=" Sphingomonadales"/>
    <n v="86"/>
  </r>
  <r>
    <s v="A0A165PYQ4_9SPHN"/>
    <x v="914"/>
    <n v="357"/>
    <x v="2"/>
    <n v="44"/>
    <n v="146"/>
    <n v="27168"/>
    <s v="PF13426.6 PAS domain"/>
    <s v=" Sphingomonadales"/>
    <n v="103"/>
  </r>
  <r>
    <s v="A0A165Q1T2_9SPHN"/>
    <x v="915"/>
    <n v="510"/>
    <x v="4"/>
    <n v="40"/>
    <n v="172"/>
    <n v="16465"/>
    <s v="PF01590.25 GAF domain"/>
    <s v=" Sphingomonadales"/>
    <n v="133"/>
  </r>
  <r>
    <s v="A0A165Q1T2_9SPHN"/>
    <x v="915"/>
    <n v="510"/>
    <x v="0"/>
    <n v="315"/>
    <n v="398"/>
    <n v="1627"/>
    <s v="PF07536.13 HWE histidine kinase"/>
    <s v=" Sphingomonadales"/>
    <n v="84"/>
  </r>
  <r>
    <s v="A0A165Q1T2_9SPHN"/>
    <x v="915"/>
    <n v="510"/>
    <x v="1"/>
    <n v="212"/>
    <n v="297"/>
    <n v="23723"/>
    <s v="PF08447.11 PAS fold"/>
    <s v=" Sphingomonadales"/>
    <n v="86"/>
  </r>
  <r>
    <s v="A0A165Q825_9SPHN"/>
    <x v="916"/>
    <n v="410"/>
    <x v="21"/>
    <n v="30"/>
    <n v="169"/>
    <n v="1780"/>
    <s v="PF05227.12 CHASE3 domain"/>
    <s v=" Sphingomonadales"/>
    <n v="140"/>
  </r>
  <r>
    <s v="A0A165Q825_9SPHN"/>
    <x v="916"/>
    <n v="410"/>
    <x v="0"/>
    <n v="228"/>
    <n v="310"/>
    <n v="1627"/>
    <s v="PF07536.13 HWE histidine kinase"/>
    <s v=" Sphingomonadales"/>
    <n v="83"/>
  </r>
  <r>
    <s v="A0A165QH30_9SPHN"/>
    <x v="917"/>
    <n v="359"/>
    <x v="0"/>
    <n v="163"/>
    <n v="251"/>
    <n v="1627"/>
    <s v="PF07536.13 HWE histidine kinase"/>
    <s v=" Sphingomonadales"/>
    <n v="89"/>
  </r>
  <r>
    <s v="A0A165QH30_9SPHN"/>
    <x v="917"/>
    <n v="359"/>
    <x v="1"/>
    <n v="58"/>
    <n v="144"/>
    <n v="23723"/>
    <s v="PF08447.11 PAS fold"/>
    <s v=" Sphingomonadales"/>
    <n v="87"/>
  </r>
  <r>
    <s v="A0A165QJ67_9SPHN"/>
    <x v="918"/>
    <n v="455"/>
    <x v="0"/>
    <n v="271"/>
    <n v="352"/>
    <n v="1627"/>
    <s v="PF07536.13 HWE histidine kinase"/>
    <s v=" Sphingomonadales"/>
    <n v="82"/>
  </r>
  <r>
    <s v="A0A165QJ67_9SPHN"/>
    <x v="918"/>
    <n v="455"/>
    <x v="6"/>
    <n v="1"/>
    <n v="110"/>
    <n v="23651"/>
    <s v="PF08448.9 PAS fold"/>
    <s v=" Sphingomonadales"/>
    <n v="110"/>
  </r>
  <r>
    <s v="A0A165QJ67_9SPHN"/>
    <x v="918"/>
    <n v="455"/>
    <x v="6"/>
    <n v="145"/>
    <n v="260"/>
    <n v="23651"/>
    <s v="PF08448.9 PAS fold"/>
    <s v=" Sphingomonadales"/>
    <n v="116"/>
  </r>
  <r>
    <s v="A0A165QM78_9SPHN"/>
    <x v="919"/>
    <n v="397"/>
    <x v="0"/>
    <n v="214"/>
    <n v="292"/>
    <n v="1627"/>
    <s v="PF07536.13 HWE histidine kinase"/>
    <s v=" Sphingomonadales"/>
    <n v="79"/>
  </r>
  <r>
    <s v="A0A165QM78_9SPHN"/>
    <x v="919"/>
    <n v="397"/>
    <x v="5"/>
    <n v="82"/>
    <n v="198"/>
    <n v="21613"/>
    <s v="PF00989.24 PAS fold"/>
    <s v=" Sphingomonadales"/>
    <n v="117"/>
  </r>
  <r>
    <s v="A0A165R357_9SPHN"/>
    <x v="920"/>
    <n v="370"/>
    <x v="0"/>
    <n v="173"/>
    <n v="258"/>
    <n v="1627"/>
    <s v="PF07536.13 HWE histidine kinase"/>
    <s v=" Sphingomonadales"/>
    <n v="86"/>
  </r>
  <r>
    <s v="A0A165R357_9SPHN"/>
    <x v="920"/>
    <n v="370"/>
    <x v="2"/>
    <n v="52"/>
    <n v="156"/>
    <n v="27168"/>
    <s v="PF13426.6 PAS domain"/>
    <s v=" Sphingomonadales"/>
    <n v="105"/>
  </r>
  <r>
    <s v="A0A165R6J4_9SPHN"/>
    <x v="921"/>
    <n v="535"/>
    <x v="3"/>
    <n v="65"/>
    <n v="248"/>
    <n v="1724"/>
    <s v="PF03924.12 CHASE domain"/>
    <s v=" Sphingomonadales"/>
    <n v="184"/>
  </r>
  <r>
    <s v="A0A165R6J4_9SPHN"/>
    <x v="921"/>
    <n v="535"/>
    <x v="0"/>
    <n v="335"/>
    <n v="417"/>
    <n v="1627"/>
    <s v="PF07536.13 HWE histidine kinase"/>
    <s v=" Sphingomonadales"/>
    <n v="83"/>
  </r>
  <r>
    <s v="A0A165RBT6_9SPHN"/>
    <x v="922"/>
    <n v="357"/>
    <x v="0"/>
    <n v="169"/>
    <n v="250"/>
    <n v="1627"/>
    <s v="PF07536.13 HWE histidine kinase"/>
    <s v=" Sphingomonadales"/>
    <n v="82"/>
  </r>
  <r>
    <s v="A0A165RBT6_9SPHN"/>
    <x v="922"/>
    <n v="357"/>
    <x v="2"/>
    <n v="46"/>
    <n v="152"/>
    <n v="27168"/>
    <s v="PF13426.6 PAS domain"/>
    <s v=" Sphingomonadales"/>
    <n v="107"/>
  </r>
  <r>
    <s v="A0A165RDR6_9SPHN"/>
    <x v="923"/>
    <n v="341"/>
    <x v="0"/>
    <n v="158"/>
    <n v="239"/>
    <n v="1627"/>
    <s v="PF07536.13 HWE histidine kinase"/>
    <s v=" Sphingomonadales"/>
    <n v="82"/>
  </r>
  <r>
    <s v="A0A165RDR6_9SPHN"/>
    <x v="923"/>
    <n v="341"/>
    <x v="2"/>
    <n v="35"/>
    <n v="141"/>
    <n v="27168"/>
    <s v="PF13426.6 PAS domain"/>
    <s v=" Sphingomonadales"/>
    <n v="107"/>
  </r>
  <r>
    <s v="A0A165RV04_9SPHN"/>
    <x v="924"/>
    <n v="536"/>
    <x v="3"/>
    <n v="65"/>
    <n v="248"/>
    <n v="1724"/>
    <s v="PF03924.12 CHASE domain"/>
    <s v=" Sphingomonadales"/>
    <n v="184"/>
  </r>
  <r>
    <s v="A0A165RV04_9SPHN"/>
    <x v="924"/>
    <n v="536"/>
    <x v="0"/>
    <n v="335"/>
    <n v="417"/>
    <n v="1627"/>
    <s v="PF07536.13 HWE histidine kinase"/>
    <s v=" Sphingomonadales"/>
    <n v="83"/>
  </r>
  <r>
    <s v="A0A166TCB5_9RHOB"/>
    <x v="925"/>
    <n v="335"/>
    <x v="0"/>
    <n v="142"/>
    <n v="224"/>
    <n v="1627"/>
    <s v="PF07536.13 HWE histidine kinase"/>
    <s v=" Rhodobacterales"/>
    <n v="83"/>
  </r>
  <r>
    <s v="A0A166TCB5_9RHOB"/>
    <x v="925"/>
    <n v="335"/>
    <x v="6"/>
    <n v="13"/>
    <n v="131"/>
    <n v="23651"/>
    <s v="PF08448.9 PAS fold"/>
    <s v=" Rhodobacterales"/>
    <n v="119"/>
  </r>
  <r>
    <s v="A0A166UBS5_9RHOB"/>
    <x v="926"/>
    <n v="458"/>
    <x v="0"/>
    <n v="269"/>
    <n v="351"/>
    <n v="1627"/>
    <s v="PF07536.13 HWE histidine kinase"/>
    <s v=" Rhodobacterales"/>
    <n v="83"/>
  </r>
  <r>
    <s v="A0A166UBS5_9RHOB"/>
    <x v="926"/>
    <n v="458"/>
    <x v="2"/>
    <n v="19"/>
    <n v="127"/>
    <n v="27168"/>
    <s v="PF13426.6 PAS domain"/>
    <s v=" Rhodobacterales"/>
    <n v="109"/>
  </r>
  <r>
    <s v="A0A166UBS5_9RHOB"/>
    <x v="926"/>
    <n v="458"/>
    <x v="2"/>
    <n v="153"/>
    <n v="255"/>
    <n v="27168"/>
    <s v="PF13426.6 PAS domain"/>
    <s v=" Rhodobacterales"/>
    <n v="103"/>
  </r>
  <r>
    <s v="A0A166WD34_9CYAN"/>
    <x v="927"/>
    <n v="987"/>
    <x v="10"/>
    <n v="9"/>
    <n v="173"/>
    <n v="4158"/>
    <s v="PF01339.16 CheB methylesterase"/>
    <s v=" Leptolyngbyaceae"/>
    <n v="165"/>
  </r>
  <r>
    <s v="A0A166WD34_9CYAN"/>
    <x v="927"/>
    <n v="987"/>
    <x v="13"/>
    <n v="368"/>
    <n v="510"/>
    <n v="17090"/>
    <s v="PF13185.5 GAF domain"/>
    <s v=" Leptolyngbyaceae"/>
    <n v="143"/>
  </r>
  <r>
    <s v="A0A166WD34_9CYAN"/>
    <x v="927"/>
    <n v="987"/>
    <x v="0"/>
    <n v="650"/>
    <n v="731"/>
    <n v="1627"/>
    <s v="PF07536.13 HWE histidine kinase"/>
    <s v=" Leptolyngbyaceae"/>
    <n v="82"/>
  </r>
  <r>
    <s v="A0A166WD34_9CYAN"/>
    <x v="927"/>
    <n v="987"/>
    <x v="14"/>
    <n v="234"/>
    <n v="339"/>
    <n v="1403"/>
    <s v="PF13596.5 PAS domain"/>
    <s v=" Leptolyngbyaceae"/>
    <n v="106"/>
  </r>
  <r>
    <s v="A0A166WD34_9CYAN"/>
    <x v="927"/>
    <n v="987"/>
    <x v="6"/>
    <n v="529"/>
    <n v="639"/>
    <n v="23651"/>
    <s v="PF08448.9 PAS fold"/>
    <s v=" Leptolyngbyaceae"/>
    <n v="111"/>
  </r>
  <r>
    <s v="A0A166WD34_9CYAN"/>
    <x v="927"/>
    <n v="987"/>
    <x v="9"/>
    <n v="879"/>
    <n v="983"/>
    <n v="176760"/>
    <s v="PF00072.23 Response regulator receiver domain"/>
    <s v=" Leptolyngbyaceae"/>
    <n v="105"/>
  </r>
  <r>
    <s v="A0A167IBS4_9SPHN"/>
    <x v="928"/>
    <n v="861"/>
    <x v="4"/>
    <n v="146"/>
    <n v="313"/>
    <n v="16465"/>
    <s v="PF01590.25 GAF domain"/>
    <s v=" Sphingomonadales"/>
    <n v="168"/>
  </r>
  <r>
    <s v="A0A167IBS4_9SPHN"/>
    <x v="928"/>
    <n v="861"/>
    <x v="0"/>
    <n v="525"/>
    <n v="607"/>
    <n v="1627"/>
    <s v="PF07536.13 HWE histidine kinase"/>
    <s v=" Sphingomonadales"/>
    <n v="83"/>
  </r>
  <r>
    <s v="A0A167IBS4_9SPHN"/>
    <x v="928"/>
    <n v="861"/>
    <x v="7"/>
    <n v="15"/>
    <n v="122"/>
    <n v="1303"/>
    <s v="PF08446.10 PAS fold"/>
    <s v=" Sphingomonadales"/>
    <n v="108"/>
  </r>
  <r>
    <s v="A0A167IBS4_9SPHN"/>
    <x v="928"/>
    <n v="861"/>
    <x v="8"/>
    <n v="324"/>
    <n v="506"/>
    <n v="1430"/>
    <s v="PF00360.19 Phytochrome region"/>
    <s v=" Sphingomonadales"/>
    <n v="183"/>
  </r>
  <r>
    <s v="A0A167IBS4_9SPHN"/>
    <x v="928"/>
    <n v="861"/>
    <x v="9"/>
    <n v="746"/>
    <n v="853"/>
    <n v="176760"/>
    <s v="PF00072.23 Response regulator receiver domain"/>
    <s v=" Sphingomonadales"/>
    <n v="108"/>
  </r>
  <r>
    <s v="A0A167IF23_9SPHN"/>
    <x v="929"/>
    <n v="512"/>
    <x v="4"/>
    <n v="40"/>
    <n v="175"/>
    <n v="16465"/>
    <s v="PF01590.25 GAF domain"/>
    <s v=" Sphingomonadales"/>
    <n v="136"/>
  </r>
  <r>
    <s v="A0A167IF23_9SPHN"/>
    <x v="929"/>
    <n v="512"/>
    <x v="0"/>
    <n v="315"/>
    <n v="398"/>
    <n v="1627"/>
    <s v="PF07536.13 HWE histidine kinase"/>
    <s v=" Sphingomonadales"/>
    <n v="84"/>
  </r>
  <r>
    <s v="A0A167IF23_9SPHN"/>
    <x v="929"/>
    <n v="512"/>
    <x v="1"/>
    <n v="212"/>
    <n v="296"/>
    <n v="23723"/>
    <s v="PF08447.11 PAS fold"/>
    <s v=" Sphingomonadales"/>
    <n v="85"/>
  </r>
  <r>
    <s v="A0A167IYE9_9SPHN"/>
    <x v="930"/>
    <n v="323"/>
    <x v="20"/>
    <n v="218"/>
    <n v="302"/>
    <n v="9686"/>
    <s v="PF13581.5 Histidine kinase-like ATPase domain"/>
    <s v=" Sphingomonadales"/>
    <n v="85"/>
  </r>
  <r>
    <s v="A0A167IYE9_9SPHN"/>
    <x v="930"/>
    <n v="323"/>
    <x v="0"/>
    <n v="142"/>
    <n v="223"/>
    <n v="1627"/>
    <s v="PF07536.13 HWE histidine kinase"/>
    <s v=" Sphingomonadales"/>
    <n v="82"/>
  </r>
  <r>
    <s v="A0A167IYE9_9SPHN"/>
    <x v="930"/>
    <n v="323"/>
    <x v="1"/>
    <n v="36"/>
    <n v="123"/>
    <n v="23723"/>
    <s v="PF08447.11 PAS fold"/>
    <s v=" Sphingomonadales"/>
    <n v="88"/>
  </r>
  <r>
    <s v="A0A167J7S1_9SPHN"/>
    <x v="931"/>
    <n v="436"/>
    <x v="21"/>
    <n v="46"/>
    <n v="186"/>
    <n v="1780"/>
    <s v="PF05227.12 CHASE3 domain"/>
    <s v=" Sphingomonadales"/>
    <n v="141"/>
  </r>
  <r>
    <s v="A0A167J7S1_9SPHN"/>
    <x v="931"/>
    <n v="436"/>
    <x v="0"/>
    <n v="245"/>
    <n v="327"/>
    <n v="1627"/>
    <s v="PF07536.13 HWE histidine kinase"/>
    <s v=" Sphingomonadales"/>
    <n v="83"/>
  </r>
  <r>
    <s v="A0A176EYL1_9RHOB"/>
    <x v="932"/>
    <n v="475"/>
    <x v="0"/>
    <n v="327"/>
    <n v="406"/>
    <n v="1627"/>
    <s v="PF07536.13 HWE histidine kinase"/>
    <s v=" Rhodobacterales"/>
    <n v="80"/>
  </r>
  <r>
    <s v="A0A176EYL1_9RHOB"/>
    <x v="932"/>
    <n v="475"/>
    <x v="6"/>
    <n v="43"/>
    <n v="154"/>
    <n v="23651"/>
    <s v="PF08448.9 PAS fold"/>
    <s v=" Rhodobacterales"/>
    <n v="112"/>
  </r>
  <r>
    <s v="A0A176F221_9RHOB"/>
    <x v="933"/>
    <n v="1165"/>
    <x v="10"/>
    <n v="17"/>
    <n v="191"/>
    <n v="4158"/>
    <s v="PF01339.16 CheB methylesterase"/>
    <s v=" Rhodobacterales"/>
    <n v="175"/>
  </r>
  <r>
    <s v="A0A176F221_9RHOB"/>
    <x v="933"/>
    <n v="1165"/>
    <x v="11"/>
    <n v="276"/>
    <n v="467"/>
    <n v="4371"/>
    <s v="PF01739.17 CheR methyltransferase, SAM binding domain"/>
    <s v=" Rhodobacterales"/>
    <n v="192"/>
  </r>
  <r>
    <s v="A0A176F221_9RHOB"/>
    <x v="933"/>
    <n v="1165"/>
    <x v="12"/>
    <n v="211"/>
    <n v="263"/>
    <n v="3657"/>
    <s v="PF03705.14 CheR methyltransferase, all-alpha domain"/>
    <s v=" Rhodobacterales"/>
    <n v="53"/>
  </r>
  <r>
    <s v="A0A176F221_9RHOB"/>
    <x v="933"/>
    <n v="1165"/>
    <x v="0"/>
    <n v="969"/>
    <n v="1051"/>
    <n v="1627"/>
    <s v="PF07536.13 HWE histidine kinase"/>
    <s v=" Rhodobacterales"/>
    <n v="83"/>
  </r>
  <r>
    <s v="A0A176F221_9RHOB"/>
    <x v="933"/>
    <n v="1165"/>
    <x v="14"/>
    <n v="723"/>
    <n v="828"/>
    <n v="1403"/>
    <s v="PF13596.5 PAS domain"/>
    <s v=" Rhodobacterales"/>
    <n v="106"/>
  </r>
  <r>
    <s v="A0A176F221_9RHOB"/>
    <x v="933"/>
    <n v="1165"/>
    <x v="6"/>
    <n v="867"/>
    <n v="958"/>
    <n v="23651"/>
    <s v="PF08448.9 PAS fold"/>
    <s v=" Rhodobacterales"/>
    <n v="92"/>
  </r>
  <r>
    <s v="A0A176F245_9RHOB"/>
    <x v="934"/>
    <n v="1153"/>
    <x v="10"/>
    <n v="25"/>
    <n v="200"/>
    <n v="4158"/>
    <s v="PF01339.16 CheB methylesterase"/>
    <s v=" Rhodobacterales"/>
    <n v="176"/>
  </r>
  <r>
    <s v="A0A176F245_9RHOB"/>
    <x v="934"/>
    <n v="1153"/>
    <x v="11"/>
    <n v="287"/>
    <n v="480"/>
    <n v="4371"/>
    <s v="PF01739.17 CheR methyltransferase, SAM binding domain"/>
    <s v=" Rhodobacterales"/>
    <n v="194"/>
  </r>
  <r>
    <s v="A0A176F245_9RHOB"/>
    <x v="934"/>
    <n v="1153"/>
    <x v="12"/>
    <n v="222"/>
    <n v="274"/>
    <n v="3657"/>
    <s v="PF03705.14 CheR methyltransferase, all-alpha domain"/>
    <s v=" Rhodobacterales"/>
    <n v="53"/>
  </r>
  <r>
    <s v="A0A176F245_9RHOB"/>
    <x v="934"/>
    <n v="1153"/>
    <x v="0"/>
    <n v="967"/>
    <n v="1048"/>
    <n v="1627"/>
    <s v="PF07536.13 HWE histidine kinase"/>
    <s v=" Rhodobacterales"/>
    <n v="82"/>
  </r>
  <r>
    <s v="A0A176F245_9RHOB"/>
    <x v="934"/>
    <n v="1153"/>
    <x v="14"/>
    <n v="721"/>
    <n v="828"/>
    <n v="1403"/>
    <s v="PF13596.5 PAS domain"/>
    <s v=" Rhodobacterales"/>
    <n v="108"/>
  </r>
  <r>
    <s v="A0A176F4V1_9RHOB"/>
    <x v="935"/>
    <n v="339"/>
    <x v="0"/>
    <n v="149"/>
    <n v="233"/>
    <n v="1627"/>
    <s v="PF07536.13 HWE histidine kinase"/>
    <s v=" Rhodobacterales"/>
    <n v="85"/>
  </r>
  <r>
    <s v="A0A176F4V1_9RHOB"/>
    <x v="935"/>
    <n v="339"/>
    <x v="5"/>
    <n v="22"/>
    <n v="133"/>
    <n v="21613"/>
    <s v="PF00989.24 PAS fold"/>
    <s v=" Rhodobacterales"/>
    <n v="112"/>
  </r>
  <r>
    <s v="A0A177P0B2_9RHIZ"/>
    <x v="936"/>
    <n v="869"/>
    <x v="4"/>
    <n v="144"/>
    <n v="310"/>
    <n v="16465"/>
    <s v="PF01590.25 GAF domain"/>
    <s v=" Rhizobiales"/>
    <n v="167"/>
  </r>
  <r>
    <s v="A0A177P0B2_9RHIZ"/>
    <x v="936"/>
    <n v="869"/>
    <x v="0"/>
    <n v="522"/>
    <n v="604"/>
    <n v="1627"/>
    <s v="PF07536.13 HWE histidine kinase"/>
    <s v=" Rhizobiales"/>
    <n v="83"/>
  </r>
  <r>
    <s v="A0A177P0B2_9RHIZ"/>
    <x v="936"/>
    <n v="869"/>
    <x v="7"/>
    <n v="14"/>
    <n v="120"/>
    <n v="1303"/>
    <s v="PF08446.10 PAS fold"/>
    <s v=" Rhizobiales"/>
    <n v="107"/>
  </r>
  <r>
    <s v="A0A177P0B2_9RHIZ"/>
    <x v="936"/>
    <n v="869"/>
    <x v="8"/>
    <n v="323"/>
    <n v="503"/>
    <n v="1430"/>
    <s v="PF00360.19 Phytochrome region"/>
    <s v=" Rhizobiales"/>
    <n v="181"/>
  </r>
  <r>
    <s v="A0A177P0B2_9RHIZ"/>
    <x v="936"/>
    <n v="869"/>
    <x v="9"/>
    <n v="742"/>
    <n v="849"/>
    <n v="176760"/>
    <s v="PF00072.23 Response regulator receiver domain"/>
    <s v=" Rhizobiales"/>
    <n v="108"/>
  </r>
  <r>
    <s v="A0A177P4Q7_9RHIZ"/>
    <x v="937"/>
    <n v="351"/>
    <x v="20"/>
    <n v="242"/>
    <n v="321"/>
    <n v="9686"/>
    <s v="PF13581.5 Histidine kinase-like ATPase domain"/>
    <s v=" Rhizobiales"/>
    <n v="80"/>
  </r>
  <r>
    <s v="A0A177P4Q7_9RHIZ"/>
    <x v="937"/>
    <n v="351"/>
    <x v="0"/>
    <n v="161"/>
    <n v="245"/>
    <n v="1627"/>
    <s v="PF07536.13 HWE histidine kinase"/>
    <s v=" Rhizobiales"/>
    <n v="85"/>
  </r>
  <r>
    <s v="A0A177P4Q7_9RHIZ"/>
    <x v="937"/>
    <n v="351"/>
    <x v="1"/>
    <n v="48"/>
    <n v="142"/>
    <n v="23723"/>
    <s v="PF08447.11 PAS fold"/>
    <s v=" Rhizobiales"/>
    <n v="95"/>
  </r>
  <r>
    <s v="A0A177P7Z6_9RHIZ"/>
    <x v="938"/>
    <n v="693"/>
    <x v="0"/>
    <n v="497"/>
    <n v="578"/>
    <n v="1627"/>
    <s v="PF07536.13 HWE histidine kinase"/>
    <s v=" Rhizobiales"/>
    <n v="82"/>
  </r>
  <r>
    <s v="A0A177P7Z6_9RHIZ"/>
    <x v="938"/>
    <n v="693"/>
    <x v="6"/>
    <n v="59"/>
    <n v="170"/>
    <n v="23651"/>
    <s v="PF08448.9 PAS fold"/>
    <s v=" Rhizobiales"/>
    <n v="112"/>
  </r>
  <r>
    <s v="A1B2I9_PARDP"/>
    <x v="939"/>
    <n v="362"/>
    <x v="0"/>
    <n v="167"/>
    <n v="247"/>
    <n v="1627"/>
    <s v="PF07536.13 HWE histidine kinase"/>
    <s v=" Rhodobacterales"/>
    <n v="81"/>
  </r>
  <r>
    <s v="A1B2I9_PARDP"/>
    <x v="939"/>
    <n v="362"/>
    <x v="6"/>
    <n v="52"/>
    <n v="156"/>
    <n v="23651"/>
    <s v="PF08448.9 PAS fold"/>
    <s v=" Rhodobacterales"/>
    <n v="105"/>
  </r>
  <r>
    <s v="A1URH9_BARBK"/>
    <x v="940"/>
    <n v="342"/>
    <x v="0"/>
    <n v="148"/>
    <n v="230"/>
    <n v="1627"/>
    <s v="PF07536.13 HWE histidine kinase"/>
    <s v=" Rhizobiales"/>
    <n v="83"/>
  </r>
  <r>
    <s v="A2TX11_9FLAO"/>
    <x v="941"/>
    <n v="850"/>
    <x v="4"/>
    <n v="152"/>
    <n v="314"/>
    <n v="16465"/>
    <s v="PF01590.25 GAF domain"/>
    <s v=" Flavobacteriales"/>
    <n v="163"/>
  </r>
  <r>
    <s v="A2TX11_9FLAO"/>
    <x v="941"/>
    <n v="850"/>
    <x v="0"/>
    <n v="526"/>
    <n v="607"/>
    <n v="1627"/>
    <s v="PF07536.13 HWE histidine kinase"/>
    <s v=" Flavobacteriales"/>
    <n v="82"/>
  </r>
  <r>
    <s v="A2TX11_9FLAO"/>
    <x v="941"/>
    <n v="850"/>
    <x v="7"/>
    <n v="21"/>
    <n v="127"/>
    <n v="1303"/>
    <s v="PF08446.10 PAS fold"/>
    <s v=" Flavobacteriales"/>
    <n v="107"/>
  </r>
  <r>
    <s v="A2TX11_9FLAO"/>
    <x v="941"/>
    <n v="850"/>
    <x v="8"/>
    <n v="330"/>
    <n v="506"/>
    <n v="1430"/>
    <s v="PF00360.19 Phytochrome region"/>
    <s v=" Flavobacteriales"/>
    <n v="177"/>
  </r>
  <r>
    <s v="A2TX11_9FLAO"/>
    <x v="941"/>
    <n v="850"/>
    <x v="9"/>
    <n v="739"/>
    <n v="846"/>
    <n v="176760"/>
    <s v="PF00072.23 Response regulator receiver domain"/>
    <s v=" Flavobacteriales"/>
    <n v="108"/>
  </r>
  <r>
    <s v="A3K2L1_9RHOB"/>
    <x v="942"/>
    <n v="386"/>
    <x v="4"/>
    <n v="42"/>
    <n v="178"/>
    <n v="16465"/>
    <s v="PF01590.25 GAF domain"/>
    <s v=" Rhodobacterales"/>
    <n v="137"/>
  </r>
  <r>
    <s v="A3K2L1_9RHOB"/>
    <x v="942"/>
    <n v="386"/>
    <x v="0"/>
    <n v="193"/>
    <n v="280"/>
    <n v="1627"/>
    <s v="PF07536.13 HWE histidine kinase"/>
    <s v=" Rhodobacterales"/>
    <n v="88"/>
  </r>
  <r>
    <s v="A3K7J9_9RHOB"/>
    <x v="943"/>
    <n v="1153"/>
    <x v="10"/>
    <n v="26"/>
    <n v="201"/>
    <n v="4158"/>
    <s v="PF01339.16 CheB methylesterase"/>
    <s v=" Rhodobacterales"/>
    <n v="176"/>
  </r>
  <r>
    <s v="A3K7J9_9RHOB"/>
    <x v="943"/>
    <n v="1153"/>
    <x v="11"/>
    <n v="288"/>
    <n v="480"/>
    <n v="4371"/>
    <s v="PF01739.17 CheR methyltransferase, SAM binding domain"/>
    <s v=" Rhodobacterales"/>
    <n v="193"/>
  </r>
  <r>
    <s v="A3K7J9_9RHOB"/>
    <x v="943"/>
    <n v="1153"/>
    <x v="12"/>
    <n v="223"/>
    <n v="275"/>
    <n v="3657"/>
    <s v="PF03705.14 CheR methyltransferase, all-alpha domain"/>
    <s v=" Rhodobacterales"/>
    <n v="53"/>
  </r>
  <r>
    <s v="A3K7J9_9RHOB"/>
    <x v="943"/>
    <n v="1153"/>
    <x v="0"/>
    <n v="968"/>
    <n v="1049"/>
    <n v="1627"/>
    <s v="PF07536.13 HWE histidine kinase"/>
    <s v=" Rhodobacterales"/>
    <n v="82"/>
  </r>
  <r>
    <s v="A3K7J9_9RHOB"/>
    <x v="943"/>
    <n v="1153"/>
    <x v="14"/>
    <n v="722"/>
    <n v="829"/>
    <n v="1403"/>
    <s v="PF13596.5 PAS domain"/>
    <s v=" Rhodobacterales"/>
    <n v="108"/>
  </r>
  <r>
    <s v="A3K9F1_9RHOB"/>
    <x v="944"/>
    <n v="861"/>
    <x v="4"/>
    <n v="150"/>
    <n v="313"/>
    <n v="16465"/>
    <s v="PF01590.25 GAF domain"/>
    <s v=" Rhodobacterales"/>
    <n v="164"/>
  </r>
  <r>
    <s v="A3K9F1_9RHOB"/>
    <x v="944"/>
    <n v="861"/>
    <x v="0"/>
    <n v="529"/>
    <n v="611"/>
    <n v="1627"/>
    <s v="PF07536.13 HWE histidine kinase"/>
    <s v=" Rhodobacterales"/>
    <n v="83"/>
  </r>
  <r>
    <s v="A3K9F1_9RHOB"/>
    <x v="944"/>
    <n v="861"/>
    <x v="7"/>
    <n v="19"/>
    <n v="126"/>
    <n v="1303"/>
    <s v="PF08446.10 PAS fold"/>
    <s v=" Rhodobacterales"/>
    <n v="108"/>
  </r>
  <r>
    <s v="A3K9F1_9RHOB"/>
    <x v="944"/>
    <n v="861"/>
    <x v="8"/>
    <n v="328"/>
    <n v="510"/>
    <n v="1430"/>
    <s v="PF00360.19 Phytochrome region"/>
    <s v=" Rhodobacterales"/>
    <n v="183"/>
  </r>
  <r>
    <s v="A3K9F1_9RHOB"/>
    <x v="944"/>
    <n v="861"/>
    <x v="9"/>
    <n v="745"/>
    <n v="852"/>
    <n v="176760"/>
    <s v="PF00072.23 Response regulator receiver domain"/>
    <s v=" Rhodobacterales"/>
    <n v="108"/>
  </r>
  <r>
    <s v="A3SH48_ROSNI"/>
    <x v="945"/>
    <n v="467"/>
    <x v="0"/>
    <n v="276"/>
    <n v="357"/>
    <n v="1627"/>
    <s v="PF07536.13 HWE histidine kinase"/>
    <s v=" Rhodobacterales"/>
    <n v="82"/>
  </r>
  <r>
    <s v="A3SH48_ROSNI"/>
    <x v="945"/>
    <n v="467"/>
    <x v="5"/>
    <n v="150"/>
    <n v="260"/>
    <n v="21613"/>
    <s v="PF00989.24 PAS fold"/>
    <s v=" Rhodobacterales"/>
    <n v="111"/>
  </r>
  <r>
    <s v="A3SH48_ROSNI"/>
    <x v="945"/>
    <n v="467"/>
    <x v="6"/>
    <n v="19"/>
    <n v="137"/>
    <n v="23651"/>
    <s v="PF08448.9 PAS fold"/>
    <s v=" Rhodobacterales"/>
    <n v="119"/>
  </r>
  <r>
    <s v="A3SK51_ROSNI"/>
    <x v="946"/>
    <n v="779"/>
    <x v="0"/>
    <n v="577"/>
    <n v="665"/>
    <n v="1627"/>
    <s v="PF07536.13 HWE histidine kinase"/>
    <s v=" Rhodobacterales"/>
    <n v="89"/>
  </r>
  <r>
    <s v="A3SK51_ROSNI"/>
    <x v="946"/>
    <n v="779"/>
    <x v="1"/>
    <n v="325"/>
    <n v="411"/>
    <n v="23723"/>
    <s v="PF08447.11 PAS fold"/>
    <s v=" Rhodobacterales"/>
    <n v="87"/>
  </r>
  <r>
    <s v="A3SK51_ROSNI"/>
    <x v="946"/>
    <n v="779"/>
    <x v="6"/>
    <n v="55"/>
    <n v="163"/>
    <n v="23651"/>
    <s v="PF08448.9 PAS fold"/>
    <s v=" Rhodobacterales"/>
    <n v="109"/>
  </r>
  <r>
    <s v="A3SK51_ROSNI"/>
    <x v="946"/>
    <n v="779"/>
    <x v="6"/>
    <n v="180"/>
    <n v="293"/>
    <n v="23651"/>
    <s v="PF08448.9 PAS fold"/>
    <s v=" Rhodobacterales"/>
    <n v="114"/>
  </r>
  <r>
    <s v="A3SK51_ROSNI"/>
    <x v="946"/>
    <n v="779"/>
    <x v="6"/>
    <n v="456"/>
    <n v="566"/>
    <n v="23651"/>
    <s v="PF08448.9 PAS fold"/>
    <s v=" Rhodobacterales"/>
    <n v="111"/>
  </r>
  <r>
    <s v="A3TSR6_PSEBH"/>
    <x v="947"/>
    <n v="377"/>
    <x v="13"/>
    <n v="22"/>
    <n v="163"/>
    <n v="17090"/>
    <s v="PF13185.5 GAF domain"/>
    <s v=" Rhodobacterales"/>
    <n v="142"/>
  </r>
  <r>
    <s v="A3TSR6_PSEBH"/>
    <x v="947"/>
    <n v="377"/>
    <x v="0"/>
    <n v="184"/>
    <n v="266"/>
    <n v="1627"/>
    <s v="PF07536.13 HWE histidine kinase"/>
    <s v=" Rhodobacterales"/>
    <n v="83"/>
  </r>
  <r>
    <s v="A3TUU8_PSEBH"/>
    <x v="948"/>
    <n v="866"/>
    <x v="4"/>
    <n v="158"/>
    <n v="323"/>
    <n v="16465"/>
    <s v="PF01590.25 GAF domain"/>
    <s v=" Rhodobacterales"/>
    <n v="166"/>
  </r>
  <r>
    <s v="A3TUU8_PSEBH"/>
    <x v="948"/>
    <n v="866"/>
    <x v="0"/>
    <n v="537"/>
    <n v="619"/>
    <n v="1627"/>
    <s v="PF07536.13 HWE histidine kinase"/>
    <s v=" Rhodobacterales"/>
    <n v="83"/>
  </r>
  <r>
    <s v="A3TUU8_PSEBH"/>
    <x v="948"/>
    <n v="866"/>
    <x v="7"/>
    <n v="25"/>
    <n v="132"/>
    <n v="1303"/>
    <s v="PF08446.10 PAS fold"/>
    <s v=" Rhodobacterales"/>
    <n v="108"/>
  </r>
  <r>
    <s v="A3TUU8_PSEBH"/>
    <x v="948"/>
    <n v="866"/>
    <x v="8"/>
    <n v="335"/>
    <n v="518"/>
    <n v="1430"/>
    <s v="PF00360.19 Phytochrome region"/>
    <s v=" Rhodobacterales"/>
    <n v="184"/>
  </r>
  <r>
    <s v="A3TY46_PSEBH"/>
    <x v="949"/>
    <n v="1134"/>
    <x v="4"/>
    <n v="516"/>
    <n v="655"/>
    <n v="16465"/>
    <s v="PF01590.25 GAF domain"/>
    <s v=" Rhodobacterales"/>
    <n v="140"/>
  </r>
  <r>
    <s v="A3TY46_PSEBH"/>
    <x v="949"/>
    <n v="1134"/>
    <x v="13"/>
    <n v="185"/>
    <n v="312"/>
    <n v="17090"/>
    <s v="PF13185.5 GAF domain"/>
    <s v=" Rhodobacterales"/>
    <n v="128"/>
  </r>
  <r>
    <s v="A3TY46_PSEBH"/>
    <x v="949"/>
    <n v="1134"/>
    <x v="13"/>
    <n v="340"/>
    <n v="486"/>
    <n v="17090"/>
    <s v="PF13185.5 GAF domain"/>
    <s v=" Rhodobacterales"/>
    <n v="147"/>
  </r>
  <r>
    <s v="A3TY46_PSEBH"/>
    <x v="949"/>
    <n v="1134"/>
    <x v="0"/>
    <n v="799"/>
    <n v="880"/>
    <n v="1627"/>
    <s v="PF07536.13 HWE histidine kinase"/>
    <s v=" Rhodobacterales"/>
    <n v="82"/>
  </r>
  <r>
    <s v="A3TY46_PSEBH"/>
    <x v="949"/>
    <n v="1134"/>
    <x v="6"/>
    <n v="42"/>
    <n v="152"/>
    <n v="23651"/>
    <s v="PF08448.9 PAS fold"/>
    <s v=" Rhodobacterales"/>
    <n v="111"/>
  </r>
  <r>
    <s v="A3TY46_PSEBH"/>
    <x v="949"/>
    <n v="1134"/>
    <x v="15"/>
    <n v="670"/>
    <n v="746"/>
    <n v="7301"/>
    <s v="PF13188.6 PAS domain"/>
    <s v=" Rhodobacterales"/>
    <n v="77"/>
  </r>
  <r>
    <s v="A3U0I6_PSEBH"/>
    <x v="950"/>
    <n v="1023"/>
    <x v="10"/>
    <n v="10"/>
    <n v="187"/>
    <n v="4158"/>
    <s v="PF01339.16 CheB methylesterase"/>
    <s v=" Rhodobacterales"/>
    <n v="178"/>
  </r>
  <r>
    <s v="A3U0I6_PSEBH"/>
    <x v="950"/>
    <n v="1023"/>
    <x v="11"/>
    <n v="276"/>
    <n v="468"/>
    <n v="4371"/>
    <s v="PF01739.17 CheR methyltransferase, SAM binding domain"/>
    <s v=" Rhodobacterales"/>
    <n v="193"/>
  </r>
  <r>
    <s v="A3U0I6_PSEBH"/>
    <x v="950"/>
    <n v="1023"/>
    <x v="12"/>
    <n v="213"/>
    <n v="263"/>
    <n v="3657"/>
    <s v="PF03705.14 CheR methyltransferase, all-alpha domain"/>
    <s v=" Rhodobacterales"/>
    <n v="51"/>
  </r>
  <r>
    <s v="A3U0I6_PSEBH"/>
    <x v="950"/>
    <n v="1023"/>
    <x v="0"/>
    <n v="835"/>
    <n v="914"/>
    <n v="1627"/>
    <s v="PF07536.13 HWE histidine kinase"/>
    <s v=" Rhodobacterales"/>
    <n v="80"/>
  </r>
  <r>
    <s v="A3U0I6_PSEBH"/>
    <x v="950"/>
    <n v="1023"/>
    <x v="14"/>
    <n v="714"/>
    <n v="820"/>
    <n v="1403"/>
    <s v="PF13596.5 PAS domain"/>
    <s v=" Rhodobacterales"/>
    <n v="107"/>
  </r>
  <r>
    <s v="A3U0M3_PSEBH"/>
    <x v="951"/>
    <n v="328"/>
    <x v="0"/>
    <n v="139"/>
    <n v="224"/>
    <n v="1627"/>
    <s v="PF07536.13 HWE histidine kinase"/>
    <s v=" Rhodobacterales"/>
    <n v="86"/>
  </r>
  <r>
    <s v="A3U0M3_PSEBH"/>
    <x v="951"/>
    <n v="328"/>
    <x v="5"/>
    <n v="12"/>
    <n v="123"/>
    <n v="21613"/>
    <s v="PF00989.24 PAS fold"/>
    <s v=" Rhodobacterales"/>
    <n v="112"/>
  </r>
  <r>
    <s v="A3V9Y6_9RHOB"/>
    <x v="952"/>
    <n v="857"/>
    <x v="4"/>
    <n v="151"/>
    <n v="314"/>
    <n v="16465"/>
    <s v="PF01590.25 GAF domain"/>
    <s v=" Rhodobacterales"/>
    <n v="164"/>
  </r>
  <r>
    <s v="A3V9Y6_9RHOB"/>
    <x v="952"/>
    <n v="857"/>
    <x v="0"/>
    <n v="530"/>
    <n v="612"/>
    <n v="1627"/>
    <s v="PF07536.13 HWE histidine kinase"/>
    <s v=" Rhodobacterales"/>
    <n v="83"/>
  </r>
  <r>
    <s v="A3V9Y6_9RHOB"/>
    <x v="952"/>
    <n v="857"/>
    <x v="7"/>
    <n v="20"/>
    <n v="127"/>
    <n v="1303"/>
    <s v="PF08446.10 PAS fold"/>
    <s v=" Rhodobacterales"/>
    <n v="108"/>
  </r>
  <r>
    <s v="A3V9Y6_9RHOB"/>
    <x v="952"/>
    <n v="857"/>
    <x v="8"/>
    <n v="329"/>
    <n v="511"/>
    <n v="1430"/>
    <s v="PF00360.19 Phytochrome region"/>
    <s v=" Rhodobacterales"/>
    <n v="183"/>
  </r>
  <r>
    <s v="A3V9Y6_9RHOB"/>
    <x v="952"/>
    <n v="857"/>
    <x v="9"/>
    <n v="746"/>
    <n v="852"/>
    <n v="176760"/>
    <s v="PF00072.23 Response regulator receiver domain"/>
    <s v=" Rhodobacterales"/>
    <n v="107"/>
  </r>
  <r>
    <s v="A3VCN2_9RHOB"/>
    <x v="953"/>
    <n v="516"/>
    <x v="4"/>
    <n v="165"/>
    <n v="303"/>
    <n v="16465"/>
    <s v="PF01590.25 GAF domain"/>
    <s v=" Rhodobacterales"/>
    <n v="139"/>
  </r>
  <r>
    <s v="A3VCN2_9RHOB"/>
    <x v="953"/>
    <n v="516"/>
    <x v="0"/>
    <n v="321"/>
    <n v="401"/>
    <n v="1627"/>
    <s v="PF07536.13 HWE histidine kinase"/>
    <s v=" Rhodobacterales"/>
    <n v="81"/>
  </r>
  <r>
    <s v="A3VCN2_9RHOB"/>
    <x v="953"/>
    <n v="516"/>
    <x v="6"/>
    <n v="33"/>
    <n v="144"/>
    <n v="23651"/>
    <s v="PF08448.9 PAS fold"/>
    <s v=" Rhodobacterales"/>
    <n v="112"/>
  </r>
  <r>
    <s v="A3VK20_9RHOB"/>
    <x v="954"/>
    <n v="319"/>
    <x v="0"/>
    <n v="136"/>
    <n v="217"/>
    <n v="1627"/>
    <s v="PF07536.13 HWE histidine kinase"/>
    <s v=" Rhodobacterales"/>
    <n v="82"/>
  </r>
  <r>
    <s v="A3WDI3_9SPHN"/>
    <x v="955"/>
    <n v="400"/>
    <x v="0"/>
    <n v="168"/>
    <n v="249"/>
    <n v="1627"/>
    <s v="PF07536.13 HWE histidine kinase"/>
    <s v=" Sphingomonadales"/>
    <n v="82"/>
  </r>
  <r>
    <s v="A3WEK1_9SPHN"/>
    <x v="956"/>
    <n v="201"/>
    <x v="0"/>
    <n v="4"/>
    <n v="85"/>
    <n v="1627"/>
    <s v="PF07536.13 HWE histidine kinase"/>
    <s v=" Sphingomonadales"/>
    <n v="82"/>
  </r>
  <r>
    <s v="A3WGK7_9SPHN"/>
    <x v="957"/>
    <n v="857"/>
    <x v="4"/>
    <n v="144"/>
    <n v="307"/>
    <n v="16465"/>
    <s v="PF01590.25 GAF domain"/>
    <s v=" Sphingomonadales"/>
    <n v="164"/>
  </r>
  <r>
    <s v="A3WGK7_9SPHN"/>
    <x v="957"/>
    <n v="857"/>
    <x v="0"/>
    <n v="521"/>
    <n v="603"/>
    <n v="1627"/>
    <s v="PF07536.13 HWE histidine kinase"/>
    <s v=" Sphingomonadales"/>
    <n v="83"/>
  </r>
  <r>
    <s v="A3WGK7_9SPHN"/>
    <x v="957"/>
    <n v="857"/>
    <x v="7"/>
    <n v="13"/>
    <n v="120"/>
    <n v="1303"/>
    <s v="PF08446.10 PAS fold"/>
    <s v=" Sphingomonadales"/>
    <n v="108"/>
  </r>
  <r>
    <s v="A3WGK7_9SPHN"/>
    <x v="957"/>
    <n v="857"/>
    <x v="8"/>
    <n v="322"/>
    <n v="502"/>
    <n v="1430"/>
    <s v="PF00360.19 Phytochrome region"/>
    <s v=" Sphingomonadales"/>
    <n v="181"/>
  </r>
  <r>
    <s v="A3WGK7_9SPHN"/>
    <x v="957"/>
    <n v="857"/>
    <x v="9"/>
    <n v="746"/>
    <n v="853"/>
    <n v="176760"/>
    <s v="PF00072.23 Response regulator receiver domain"/>
    <s v=" Sphingomonadales"/>
    <n v="108"/>
  </r>
  <r>
    <s v="A4YKL6_BRASO"/>
    <x v="958"/>
    <n v="322"/>
    <x v="0"/>
    <n v="144"/>
    <n v="220"/>
    <n v="1627"/>
    <s v="PF07536.13 HWE histidine kinase"/>
    <s v=" Rhizobiales"/>
    <n v="77"/>
  </r>
  <r>
    <s v="A4YM34_BRASO"/>
    <x v="959"/>
    <n v="551"/>
    <x v="3"/>
    <n v="89"/>
    <n v="249"/>
    <n v="1724"/>
    <s v="PF03924.12 CHASE domain"/>
    <s v=" Rhizobiales"/>
    <n v="161"/>
  </r>
  <r>
    <s v="A4YM34_BRASO"/>
    <x v="959"/>
    <n v="551"/>
    <x v="0"/>
    <n v="346"/>
    <n v="424"/>
    <n v="1627"/>
    <s v="PF07536.13 HWE histidine kinase"/>
    <s v=" Rhizobiales"/>
    <n v="79"/>
  </r>
  <r>
    <s v="A4YN95_BRASO"/>
    <x v="960"/>
    <n v="495"/>
    <x v="0"/>
    <n v="295"/>
    <n v="376"/>
    <n v="1627"/>
    <s v="PF07536.13 HWE histidine kinase"/>
    <s v=" Rhizobiales"/>
    <n v="82"/>
  </r>
  <r>
    <s v="A4YN95_BRASO"/>
    <x v="960"/>
    <n v="495"/>
    <x v="6"/>
    <n v="55"/>
    <n v="153"/>
    <n v="23651"/>
    <s v="PF08448.9 PAS fold"/>
    <s v=" Rhizobiales"/>
    <n v="99"/>
  </r>
  <r>
    <s v="A4YN95_BRASO"/>
    <x v="960"/>
    <n v="495"/>
    <x v="6"/>
    <n v="168"/>
    <n v="284"/>
    <n v="23651"/>
    <s v="PF08448.9 PAS fold"/>
    <s v=" Rhizobiales"/>
    <n v="117"/>
  </r>
  <r>
    <s v="A4YPN9_BRASO"/>
    <x v="961"/>
    <n v="853"/>
    <x v="4"/>
    <n v="141"/>
    <n v="305"/>
    <n v="16465"/>
    <s v="PF01590.25 GAF domain"/>
    <s v=" Rhizobiales"/>
    <n v="165"/>
  </r>
  <r>
    <s v="A4YPN9_BRASO"/>
    <x v="961"/>
    <n v="853"/>
    <x v="0"/>
    <n v="520"/>
    <n v="602"/>
    <n v="1627"/>
    <s v="PF07536.13 HWE histidine kinase"/>
    <s v=" Rhizobiales"/>
    <n v="83"/>
  </r>
  <r>
    <s v="A4YPN9_BRASO"/>
    <x v="961"/>
    <n v="853"/>
    <x v="7"/>
    <n v="10"/>
    <n v="117"/>
    <n v="1303"/>
    <s v="PF08446.10 PAS fold"/>
    <s v=" Rhizobiales"/>
    <n v="108"/>
  </r>
  <r>
    <s v="A4YPN9_BRASO"/>
    <x v="961"/>
    <n v="853"/>
    <x v="8"/>
    <n v="319"/>
    <n v="501"/>
    <n v="1430"/>
    <s v="PF00360.19 Phytochrome region"/>
    <s v=" Rhizobiales"/>
    <n v="183"/>
  </r>
  <r>
    <s v="A4YPN9_BRASO"/>
    <x v="961"/>
    <n v="853"/>
    <x v="9"/>
    <n v="733"/>
    <n v="840"/>
    <n v="176760"/>
    <s v="PF00072.23 Response regulator receiver domain"/>
    <s v=" Rhizobiales"/>
    <n v="108"/>
  </r>
  <r>
    <s v="A4YQE9_BRASO"/>
    <x v="962"/>
    <n v="1058"/>
    <x v="10"/>
    <n v="23"/>
    <n v="198"/>
    <n v="4158"/>
    <s v="PF01339.16 CheB methylesterase"/>
    <s v=" Rhizobiales"/>
    <n v="176"/>
  </r>
  <r>
    <s v="A4YQE9_BRASO"/>
    <x v="962"/>
    <n v="1058"/>
    <x v="11"/>
    <n v="288"/>
    <n v="481"/>
    <n v="4371"/>
    <s v="PF01739.17 CheR methyltransferase, SAM binding domain"/>
    <s v=" Rhizobiales"/>
    <n v="194"/>
  </r>
  <r>
    <s v="A4YQE9_BRASO"/>
    <x v="962"/>
    <n v="1058"/>
    <x v="12"/>
    <n v="224"/>
    <n v="275"/>
    <n v="3657"/>
    <s v="PF03705.14 CheR methyltransferase, all-alpha domain"/>
    <s v=" Rhizobiales"/>
    <n v="52"/>
  </r>
  <r>
    <s v="A4YQE9_BRASO"/>
    <x v="962"/>
    <n v="1058"/>
    <x v="0"/>
    <n v="859"/>
    <n v="941"/>
    <n v="1627"/>
    <s v="PF07536.13 HWE histidine kinase"/>
    <s v=" Rhizobiales"/>
    <n v="83"/>
  </r>
  <r>
    <s v="A4YQE9_BRASO"/>
    <x v="962"/>
    <n v="1058"/>
    <x v="14"/>
    <n v="738"/>
    <n v="844"/>
    <n v="1403"/>
    <s v="PF13596.5 PAS domain"/>
    <s v=" Rhizobiales"/>
    <n v="107"/>
  </r>
  <r>
    <s v="A4YQW4_BRASO"/>
    <x v="963"/>
    <n v="504"/>
    <x v="0"/>
    <n v="314"/>
    <n v="394"/>
    <n v="1627"/>
    <s v="PF07536.13 HWE histidine kinase"/>
    <s v=" Rhizobiales"/>
    <n v="81"/>
  </r>
  <r>
    <s v="A4YRU8_BRASO"/>
    <x v="964"/>
    <n v="315"/>
    <x v="0"/>
    <n v="137"/>
    <n v="214"/>
    <n v="1627"/>
    <s v="PF07536.13 HWE histidine kinase"/>
    <s v=" Rhizobiales"/>
    <n v="78"/>
  </r>
  <r>
    <s v="A4YTJ6_BRASO"/>
    <x v="965"/>
    <n v="702"/>
    <x v="0"/>
    <n v="509"/>
    <n v="591"/>
    <n v="1627"/>
    <s v="PF07536.13 HWE histidine kinase"/>
    <s v=" Rhizobiales"/>
    <n v="83"/>
  </r>
  <r>
    <s v="A4YTJ6_BRASO"/>
    <x v="965"/>
    <n v="702"/>
    <x v="1"/>
    <n v="401"/>
    <n v="490"/>
    <n v="23723"/>
    <s v="PF08447.11 PAS fold"/>
    <s v=" Rhizobiales"/>
    <n v="90"/>
  </r>
  <r>
    <s v="A4YTJ6_BRASO"/>
    <x v="965"/>
    <n v="702"/>
    <x v="2"/>
    <n v="263"/>
    <n v="367"/>
    <n v="27168"/>
    <s v="PF13426.6 PAS domain"/>
    <s v=" Rhizobiales"/>
    <n v="105"/>
  </r>
  <r>
    <s v="A4YUX8_BRASO"/>
    <x v="966"/>
    <n v="511"/>
    <x v="0"/>
    <n v="306"/>
    <n v="384"/>
    <n v="1627"/>
    <s v="PF07536.13 HWE histidine kinase"/>
    <s v=" Rhizobiales"/>
    <n v="79"/>
  </r>
  <r>
    <s v="A4YUX8_BRASO"/>
    <x v="966"/>
    <n v="511"/>
    <x v="1"/>
    <n v="199"/>
    <n v="287"/>
    <n v="23723"/>
    <s v="PF08447.11 PAS fold"/>
    <s v=" Rhizobiales"/>
    <n v="89"/>
  </r>
  <r>
    <s v="A4YUX8_BRASO"/>
    <x v="966"/>
    <n v="511"/>
    <x v="9"/>
    <n v="22"/>
    <n v="135"/>
    <n v="176760"/>
    <s v="PF00072.23 Response regulator receiver domain"/>
    <s v=" Rhizobiales"/>
    <n v="114"/>
  </r>
  <r>
    <s v="A4YXW4_BRASO"/>
    <x v="967"/>
    <n v="703"/>
    <x v="0"/>
    <n v="514"/>
    <n v="592"/>
    <n v="1627"/>
    <s v="PF07536.13 HWE histidine kinase"/>
    <s v=" Rhizobiales"/>
    <n v="79"/>
  </r>
  <r>
    <s v="A4YXW4_BRASO"/>
    <x v="967"/>
    <n v="703"/>
    <x v="1"/>
    <n v="408"/>
    <n v="495"/>
    <n v="23723"/>
    <s v="PF08447.11 PAS fold"/>
    <s v=" Rhizobiales"/>
    <n v="88"/>
  </r>
  <r>
    <s v="A4YZU4_BRASO"/>
    <x v="968"/>
    <n v="1231"/>
    <x v="13"/>
    <n v="190"/>
    <n v="336"/>
    <n v="17090"/>
    <s v="PF13185.5 GAF domain"/>
    <s v=" Rhizobiales"/>
    <n v="147"/>
  </r>
  <r>
    <s v="A4YZU4_BRASO"/>
    <x v="968"/>
    <n v="1231"/>
    <x v="16"/>
    <n v="471"/>
    <n v="581"/>
    <n v="133923"/>
    <s v="PF02518.25 Histidine kinase-, DNA gyrase B-, and HSP90-like ATPase"/>
    <s v=" Rhizobiales"/>
    <n v="111"/>
  </r>
  <r>
    <s v="A4YZU4_BRASO"/>
    <x v="968"/>
    <n v="1231"/>
    <x v="0"/>
    <n v="1028"/>
    <n v="1110"/>
    <n v="1627"/>
    <s v="PF07536.13 HWE histidine kinase"/>
    <s v=" Rhizobiales"/>
    <n v="83"/>
  </r>
  <r>
    <s v="A4YZU4_BRASO"/>
    <x v="968"/>
    <n v="1231"/>
    <x v="19"/>
    <n v="357"/>
    <n v="424"/>
    <n v="85578"/>
    <s v="PF00512.24 His Kinase A (phospho-acceptor) domain"/>
    <s v=" Rhizobiales"/>
    <n v="68"/>
  </r>
  <r>
    <s v="A4YZU4_BRASO"/>
    <x v="968"/>
    <n v="1231"/>
    <x v="1"/>
    <n v="810"/>
    <n v="881"/>
    <n v="23723"/>
    <s v="PF08447.11 PAS fold"/>
    <s v=" Rhizobiales"/>
    <n v="72"/>
  </r>
  <r>
    <s v="A4YZU4_BRASO"/>
    <x v="968"/>
    <n v="1231"/>
    <x v="1"/>
    <n v="921"/>
    <n v="1009"/>
    <n v="23723"/>
    <s v="PF08447.11 PAS fold"/>
    <s v=" Rhizobiales"/>
    <n v="89"/>
  </r>
  <r>
    <s v="A4YZU4_BRASO"/>
    <x v="968"/>
    <n v="1231"/>
    <x v="9"/>
    <n v="643"/>
    <n v="754"/>
    <n v="176760"/>
    <s v="PF00072.23 Response regulator receiver domain"/>
    <s v=" Rhizobiales"/>
    <n v="112"/>
  </r>
  <r>
    <s v="A4Z0K2_BRASO"/>
    <x v="969"/>
    <n v="364"/>
    <x v="13"/>
    <n v="29"/>
    <n v="162"/>
    <n v="17090"/>
    <s v="PF13185.5 GAF domain"/>
    <s v=" Rhizobiales"/>
    <n v="134"/>
  </r>
  <r>
    <s v="A4Z0K2_BRASO"/>
    <x v="969"/>
    <n v="364"/>
    <x v="0"/>
    <n v="183"/>
    <n v="262"/>
    <n v="1627"/>
    <s v="PF07536.13 HWE histidine kinase"/>
    <s v=" Rhizobiales"/>
    <n v="80"/>
  </r>
  <r>
    <s v="A4Z146_BRASO"/>
    <x v="970"/>
    <n v="562"/>
    <x v="0"/>
    <n v="369"/>
    <n v="449"/>
    <n v="1627"/>
    <s v="PF07536.13 HWE histidine kinase"/>
    <s v=" Rhizobiales"/>
    <n v="81"/>
  </r>
  <r>
    <s v="A4Z2U0_BRASO"/>
    <x v="971"/>
    <n v="460"/>
    <x v="20"/>
    <n v="343"/>
    <n v="419"/>
    <n v="9686"/>
    <s v="PF13581.5 Histidine kinase-like ATPase domain"/>
    <s v=" Rhizobiales"/>
    <n v="77"/>
  </r>
  <r>
    <s v="A4Z2U0_BRASO"/>
    <x v="971"/>
    <n v="460"/>
    <x v="0"/>
    <n v="268"/>
    <n v="348"/>
    <n v="1627"/>
    <s v="PF07536.13 HWE histidine kinase"/>
    <s v=" Rhizobiales"/>
    <n v="81"/>
  </r>
  <r>
    <s v="A4Z2U0_BRASO"/>
    <x v="971"/>
    <n v="460"/>
    <x v="5"/>
    <n v="19"/>
    <n v="130"/>
    <n v="21613"/>
    <s v="PF00989.24 PAS fold"/>
    <s v=" Rhizobiales"/>
    <n v="112"/>
  </r>
  <r>
    <s v="A4Z2U0_BRASO"/>
    <x v="971"/>
    <n v="460"/>
    <x v="2"/>
    <n v="151"/>
    <n v="254"/>
    <n v="27168"/>
    <s v="PF13426.6 PAS domain"/>
    <s v=" Rhizobiales"/>
    <n v="104"/>
  </r>
  <r>
    <s v="A5P796_9SPHN"/>
    <x v="972"/>
    <n v="455"/>
    <x v="0"/>
    <n v="271"/>
    <n v="352"/>
    <n v="1627"/>
    <s v="PF07536.13 HWE histidine kinase"/>
    <s v=" Sphingomonadales"/>
    <n v="82"/>
  </r>
  <r>
    <s v="A5P796_9SPHN"/>
    <x v="972"/>
    <n v="455"/>
    <x v="6"/>
    <n v="1"/>
    <n v="110"/>
    <n v="23651"/>
    <s v="PF08448.9 PAS fold"/>
    <s v=" Sphingomonadales"/>
    <n v="110"/>
  </r>
  <r>
    <s v="A5P796_9SPHN"/>
    <x v="972"/>
    <n v="455"/>
    <x v="6"/>
    <n v="145"/>
    <n v="260"/>
    <n v="23651"/>
    <s v="PF08448.9 PAS fold"/>
    <s v=" Sphingomonadales"/>
    <n v="116"/>
  </r>
  <r>
    <s v="A5P8W2_9SPHN"/>
    <x v="973"/>
    <n v="507"/>
    <x v="4"/>
    <n v="40"/>
    <n v="174"/>
    <n v="16465"/>
    <s v="PF01590.25 GAF domain"/>
    <s v=" Sphingomonadales"/>
    <n v="135"/>
  </r>
  <r>
    <s v="A5P8W2_9SPHN"/>
    <x v="973"/>
    <n v="507"/>
    <x v="0"/>
    <n v="314"/>
    <n v="397"/>
    <n v="1627"/>
    <s v="PF07536.13 HWE histidine kinase"/>
    <s v=" Sphingomonadales"/>
    <n v="84"/>
  </r>
  <r>
    <s v="A5P8W2_9SPHN"/>
    <x v="973"/>
    <n v="507"/>
    <x v="1"/>
    <n v="211"/>
    <n v="295"/>
    <n v="23723"/>
    <s v="PF08447.11 PAS fold"/>
    <s v=" Sphingomonadales"/>
    <n v="85"/>
  </r>
  <r>
    <s v="A5P9A8_9SPHN"/>
    <x v="974"/>
    <n v="1454"/>
    <x v="10"/>
    <n v="9"/>
    <n v="184"/>
    <n v="4158"/>
    <s v="PF01339.16 CheB methylesterase"/>
    <s v=" Sphingomonadales"/>
    <n v="176"/>
  </r>
  <r>
    <s v="A5P9A8_9SPHN"/>
    <x v="974"/>
    <n v="1454"/>
    <x v="11"/>
    <n v="267"/>
    <n v="459"/>
    <n v="4371"/>
    <s v="PF01739.17 CheR methyltransferase, SAM binding domain"/>
    <s v=" Sphingomonadales"/>
    <n v="193"/>
  </r>
  <r>
    <s v="A5P9A8_9SPHN"/>
    <x v="974"/>
    <n v="1454"/>
    <x v="12"/>
    <n v="202"/>
    <n v="254"/>
    <n v="3657"/>
    <s v="PF03705.14 CheR methyltransferase, all-alpha domain"/>
    <s v=" Sphingomonadales"/>
    <n v="53"/>
  </r>
  <r>
    <s v="A5P9A8_9SPHN"/>
    <x v="974"/>
    <n v="1454"/>
    <x v="13"/>
    <n v="846"/>
    <n v="985"/>
    <n v="17090"/>
    <s v="PF13185.5 GAF domain"/>
    <s v=" Sphingomonadales"/>
    <n v="140"/>
  </r>
  <r>
    <s v="A5P9A8_9SPHN"/>
    <x v="974"/>
    <n v="1454"/>
    <x v="0"/>
    <n v="1126"/>
    <n v="1206"/>
    <n v="1627"/>
    <s v="PF07536.13 HWE histidine kinase"/>
    <s v=" Sphingomonadales"/>
    <n v="81"/>
  </r>
  <r>
    <s v="A5P9A8_9SPHN"/>
    <x v="974"/>
    <n v="1454"/>
    <x v="14"/>
    <n v="712"/>
    <n v="817"/>
    <n v="1403"/>
    <s v="PF13596.5 PAS domain"/>
    <s v=" Sphingomonadales"/>
    <n v="106"/>
  </r>
  <r>
    <s v="A5P9A8_9SPHN"/>
    <x v="974"/>
    <n v="1454"/>
    <x v="1"/>
    <n v="1021"/>
    <n v="1107"/>
    <n v="23723"/>
    <s v="PF08447.11 PAS fold"/>
    <s v=" Sphingomonadales"/>
    <n v="87"/>
  </r>
  <r>
    <s v="A5PA73_9SPHN"/>
    <x v="975"/>
    <n v="432"/>
    <x v="21"/>
    <n v="41"/>
    <n v="180"/>
    <n v="1780"/>
    <s v="PF05227.12 CHASE3 domain"/>
    <s v=" Sphingomonadales"/>
    <n v="140"/>
  </r>
  <r>
    <s v="A5PA73_9SPHN"/>
    <x v="975"/>
    <n v="432"/>
    <x v="0"/>
    <n v="239"/>
    <n v="321"/>
    <n v="1627"/>
    <s v="PF07536.13 HWE histidine kinase"/>
    <s v=" Sphingomonadales"/>
    <n v="83"/>
  </r>
  <r>
    <s v="A5PB43_9SPHN"/>
    <x v="976"/>
    <n v="365"/>
    <x v="13"/>
    <n v="9"/>
    <n v="152"/>
    <n v="17090"/>
    <s v="PF13185.5 GAF domain"/>
    <s v=" Sphingomonadales"/>
    <n v="144"/>
  </r>
  <r>
    <s v="A5PB43_9SPHN"/>
    <x v="976"/>
    <n v="365"/>
    <x v="0"/>
    <n v="173"/>
    <n v="261"/>
    <n v="1627"/>
    <s v="PF07536.13 HWE histidine kinase"/>
    <s v=" Sphingomonadales"/>
    <n v="89"/>
  </r>
  <r>
    <s v="A5PBU7_9SPHN"/>
    <x v="977"/>
    <n v="359"/>
    <x v="0"/>
    <n v="170"/>
    <n v="251"/>
    <n v="1627"/>
    <s v="PF07536.13 HWE histidine kinase"/>
    <s v=" Sphingomonadales"/>
    <n v="82"/>
  </r>
  <r>
    <s v="A5PBU7_9SPHN"/>
    <x v="977"/>
    <n v="359"/>
    <x v="2"/>
    <n v="47"/>
    <n v="153"/>
    <n v="27168"/>
    <s v="PF13426.6 PAS domain"/>
    <s v=" Sphingomonadales"/>
    <n v="107"/>
  </r>
  <r>
    <s v="A5PC46_9SPHN"/>
    <x v="978"/>
    <n v="696"/>
    <x v="11"/>
    <n v="5"/>
    <n v="162"/>
    <n v="4371"/>
    <s v="PF01739.17 CheR methyltransferase, SAM binding domain"/>
    <s v=" Sphingomonadales"/>
    <n v="158"/>
  </r>
  <r>
    <s v="A5PC46_9SPHN"/>
    <x v="978"/>
    <n v="696"/>
    <x v="0"/>
    <n v="597"/>
    <n v="680"/>
    <n v="1627"/>
    <s v="PF07536.13 HWE histidine kinase"/>
    <s v=" Sphingomonadales"/>
    <n v="84"/>
  </r>
  <r>
    <s v="A5PC46_9SPHN"/>
    <x v="978"/>
    <n v="696"/>
    <x v="14"/>
    <n v="402"/>
    <n v="506"/>
    <n v="1403"/>
    <s v="PF13596.5 PAS domain"/>
    <s v=" Sphingomonadales"/>
    <n v="105"/>
  </r>
  <r>
    <s v="A5PCV2_9SPHN"/>
    <x v="979"/>
    <n v="855"/>
    <x v="4"/>
    <n v="144"/>
    <n v="311"/>
    <n v="16465"/>
    <s v="PF01590.25 GAF domain"/>
    <s v=" Sphingomonadales"/>
    <n v="168"/>
  </r>
  <r>
    <s v="A5PCV2_9SPHN"/>
    <x v="979"/>
    <n v="855"/>
    <x v="0"/>
    <n v="523"/>
    <n v="605"/>
    <n v="1627"/>
    <s v="PF07536.13 HWE histidine kinase"/>
    <s v=" Sphingomonadales"/>
    <n v="83"/>
  </r>
  <r>
    <s v="A5PCV2_9SPHN"/>
    <x v="979"/>
    <n v="855"/>
    <x v="7"/>
    <n v="13"/>
    <n v="120"/>
    <n v="1303"/>
    <s v="PF08446.10 PAS fold"/>
    <s v=" Sphingomonadales"/>
    <n v="108"/>
  </r>
  <r>
    <s v="A5PCV2_9SPHN"/>
    <x v="979"/>
    <n v="855"/>
    <x v="8"/>
    <n v="322"/>
    <n v="504"/>
    <n v="1430"/>
    <s v="PF00360.19 Phytochrome region"/>
    <s v=" Sphingomonadales"/>
    <n v="183"/>
  </r>
  <r>
    <s v="A5PCV2_9SPHN"/>
    <x v="979"/>
    <n v="855"/>
    <x v="9"/>
    <n v="740"/>
    <n v="847"/>
    <n v="176760"/>
    <s v="PF00072.23 Response regulator receiver domain"/>
    <s v=" Sphingomonadales"/>
    <n v="108"/>
  </r>
  <r>
    <s v="A5PCV7_9SPHN"/>
    <x v="980"/>
    <n v="337"/>
    <x v="0"/>
    <n v="155"/>
    <n v="233"/>
    <n v="1627"/>
    <s v="PF07536.13 HWE histidine kinase"/>
    <s v=" Sphingomonadales"/>
    <n v="79"/>
  </r>
  <r>
    <s v="A5PCV7_9SPHN"/>
    <x v="980"/>
    <n v="337"/>
    <x v="6"/>
    <n v="21"/>
    <n v="129"/>
    <n v="23651"/>
    <s v="PF08448.9 PAS fold"/>
    <s v=" Sphingomonadales"/>
    <n v="109"/>
  </r>
  <r>
    <s v="A5PCX2_9SPHN"/>
    <x v="981"/>
    <n v="555"/>
    <x v="3"/>
    <n v="81"/>
    <n v="264"/>
    <n v="1724"/>
    <s v="PF03924.12 CHASE domain"/>
    <s v=" Sphingomonadales"/>
    <n v="184"/>
  </r>
  <r>
    <s v="A5PCX2_9SPHN"/>
    <x v="981"/>
    <n v="555"/>
    <x v="0"/>
    <n v="351"/>
    <n v="433"/>
    <n v="1627"/>
    <s v="PF07536.13 HWE histidine kinase"/>
    <s v=" Sphingomonadales"/>
    <n v="83"/>
  </r>
  <r>
    <s v="A5PD01_9SPHN"/>
    <x v="982"/>
    <n v="508"/>
    <x v="13"/>
    <n v="155"/>
    <n v="300"/>
    <n v="17090"/>
    <s v="PF13185.5 GAF domain"/>
    <s v=" Sphingomonadales"/>
    <n v="146"/>
  </r>
  <r>
    <s v="A5PD01_9SPHN"/>
    <x v="982"/>
    <n v="508"/>
    <x v="0"/>
    <n v="314"/>
    <n v="395"/>
    <n v="1627"/>
    <s v="PF07536.13 HWE histidine kinase"/>
    <s v=" Sphingomonadales"/>
    <n v="82"/>
  </r>
  <r>
    <s v="A5PD01_9SPHN"/>
    <x v="982"/>
    <n v="508"/>
    <x v="5"/>
    <n v="12"/>
    <n v="125"/>
    <n v="21613"/>
    <s v="PF00989.24 PAS fold"/>
    <s v=" Sphingomonadales"/>
    <n v="114"/>
  </r>
  <r>
    <s v="A5PE84_9SPHN"/>
    <x v="983"/>
    <n v="300"/>
    <x v="0"/>
    <n v="83"/>
    <n v="166"/>
    <n v="1627"/>
    <s v="PF07536.13 HWE histidine kinase"/>
    <s v=" Sphingomonadales"/>
    <n v="84"/>
  </r>
  <r>
    <s v="A5VGB2_SPHWW"/>
    <x v="984"/>
    <n v="512"/>
    <x v="4"/>
    <n v="35"/>
    <n v="172"/>
    <n v="16465"/>
    <s v="PF01590.25 GAF domain"/>
    <s v=" Sphingomonadales"/>
    <n v="138"/>
  </r>
  <r>
    <s v="A5VGB2_SPHWW"/>
    <x v="984"/>
    <n v="512"/>
    <x v="0"/>
    <n v="321"/>
    <n v="402"/>
    <n v="1627"/>
    <s v="PF07536.13 HWE histidine kinase"/>
    <s v=" Sphingomonadales"/>
    <n v="82"/>
  </r>
  <r>
    <s v="A5VGB2_SPHWW"/>
    <x v="984"/>
    <n v="512"/>
    <x v="1"/>
    <n v="212"/>
    <n v="302"/>
    <n v="23723"/>
    <s v="PF08447.11 PAS fold"/>
    <s v=" Sphingomonadales"/>
    <n v="91"/>
  </r>
  <r>
    <s v="A5VGG2_SPHWW"/>
    <x v="985"/>
    <n v="559"/>
    <x v="13"/>
    <n v="40"/>
    <n v="192"/>
    <n v="17090"/>
    <s v="PF13185.5 GAF domain"/>
    <s v=" Sphingomonadales"/>
    <n v="153"/>
  </r>
  <r>
    <s v="A5VGG2_SPHWW"/>
    <x v="985"/>
    <n v="559"/>
    <x v="0"/>
    <n v="227"/>
    <n v="308"/>
    <n v="1627"/>
    <s v="PF07536.13 HWE histidine kinase"/>
    <s v=" Sphingomonadales"/>
    <n v="82"/>
  </r>
  <r>
    <s v="A5VGG2_SPHWW"/>
    <x v="985"/>
    <n v="559"/>
    <x v="9"/>
    <n v="449"/>
    <n v="555"/>
    <n v="176760"/>
    <s v="PF00072.23 Response regulator receiver domain"/>
    <s v=" Sphingomonadales"/>
    <n v="107"/>
  </r>
  <r>
    <s v="A6WYA7_OCHA4"/>
    <x v="986"/>
    <n v="336"/>
    <x v="0"/>
    <n v="143"/>
    <n v="225"/>
    <n v="1627"/>
    <s v="PF07536.13 HWE histidine kinase"/>
    <s v=" Rhizobiales"/>
    <n v="83"/>
  </r>
  <r>
    <s v="A6X707_OCHA4"/>
    <x v="987"/>
    <n v="365"/>
    <x v="0"/>
    <n v="171"/>
    <n v="250"/>
    <n v="1627"/>
    <s v="PF07536.13 HWE histidine kinase"/>
    <s v=" Rhizobiales"/>
    <n v="80"/>
  </r>
  <r>
    <s v="A6X707_OCHA4"/>
    <x v="987"/>
    <n v="365"/>
    <x v="6"/>
    <n v="56"/>
    <n v="160"/>
    <n v="23651"/>
    <s v="PF08448.9 PAS fold"/>
    <s v=" Rhizobiales"/>
    <n v="105"/>
  </r>
  <r>
    <s v="A6X7F4_OCHA4"/>
    <x v="988"/>
    <n v="844"/>
    <x v="4"/>
    <n v="146"/>
    <n v="312"/>
    <n v="16465"/>
    <s v="PF01590.25 GAF domain"/>
    <s v=" Rhizobiales"/>
    <n v="167"/>
  </r>
  <r>
    <s v="A6X7F4_OCHA4"/>
    <x v="988"/>
    <n v="844"/>
    <x v="0"/>
    <n v="522"/>
    <n v="602"/>
    <n v="1627"/>
    <s v="PF07536.13 HWE histidine kinase"/>
    <s v=" Rhizobiales"/>
    <n v="81"/>
  </r>
  <r>
    <s v="A6X7F4_OCHA4"/>
    <x v="988"/>
    <n v="844"/>
    <x v="7"/>
    <n v="12"/>
    <n v="120"/>
    <n v="1303"/>
    <s v="PF08446.10 PAS fold"/>
    <s v=" Rhizobiales"/>
    <n v="109"/>
  </r>
  <r>
    <s v="A6X7F4_OCHA4"/>
    <x v="988"/>
    <n v="844"/>
    <x v="8"/>
    <n v="324"/>
    <n v="503"/>
    <n v="1430"/>
    <s v="PF00360.19 Phytochrome region"/>
    <s v=" Rhizobiales"/>
    <n v="180"/>
  </r>
  <r>
    <s v="A6X7F4_OCHA4"/>
    <x v="988"/>
    <n v="844"/>
    <x v="9"/>
    <n v="733"/>
    <n v="840"/>
    <n v="176760"/>
    <s v="PF00072.23 Response regulator receiver domain"/>
    <s v=" Rhizobiales"/>
    <n v="108"/>
  </r>
  <r>
    <s v="A6X815_OCHA4"/>
    <x v="989"/>
    <n v="356"/>
    <x v="0"/>
    <n v="157"/>
    <n v="245"/>
    <n v="1627"/>
    <s v="PF07536.13 HWE histidine kinase"/>
    <s v=" Rhizobiales"/>
    <n v="89"/>
  </r>
  <r>
    <s v="A6X815_OCHA4"/>
    <x v="989"/>
    <n v="356"/>
    <x v="9"/>
    <n v="6"/>
    <n v="118"/>
    <n v="176760"/>
    <s v="PF00072.23 Response regulator receiver domain"/>
    <s v=" Rhizobiales"/>
    <n v="113"/>
  </r>
  <r>
    <s v="A7HPZ8_PARL1"/>
    <x v="990"/>
    <n v="602"/>
    <x v="0"/>
    <n v="256"/>
    <n v="337"/>
    <n v="1627"/>
    <s v="PF07536.13 HWE histidine kinase"/>
    <s v=" Rhizobiales"/>
    <n v="82"/>
  </r>
  <r>
    <s v="A7HPZ8_PARL1"/>
    <x v="990"/>
    <n v="602"/>
    <x v="5"/>
    <n v="129"/>
    <n v="240"/>
    <n v="21613"/>
    <s v="PF00989.24 PAS fold"/>
    <s v=" Rhizobiales"/>
    <n v="112"/>
  </r>
  <r>
    <s v="A7HPZ8_PARL1"/>
    <x v="990"/>
    <n v="602"/>
    <x v="6"/>
    <n v="8"/>
    <n v="123"/>
    <n v="23651"/>
    <s v="PF08448.9 PAS fold"/>
    <s v=" Rhizobiales"/>
    <n v="116"/>
  </r>
  <r>
    <s v="A7HPZ8_PARL1"/>
    <x v="990"/>
    <n v="602"/>
    <x v="9"/>
    <n v="477"/>
    <n v="583"/>
    <n v="176760"/>
    <s v="PF00072.23 Response regulator receiver domain"/>
    <s v=" Rhizobiales"/>
    <n v="107"/>
  </r>
  <r>
    <s v="A8HU76_AZOC5"/>
    <x v="991"/>
    <n v="850"/>
    <x v="4"/>
    <n v="142"/>
    <n v="305"/>
    <n v="16465"/>
    <s v="PF01590.25 GAF domain"/>
    <s v=" Rhizobiales"/>
    <n v="164"/>
  </r>
  <r>
    <s v="A8HU76_AZOC5"/>
    <x v="991"/>
    <n v="850"/>
    <x v="0"/>
    <n v="521"/>
    <n v="600"/>
    <n v="1627"/>
    <s v="PF07536.13 HWE histidine kinase"/>
    <s v=" Rhizobiales"/>
    <n v="80"/>
  </r>
  <r>
    <s v="A8HU76_AZOC5"/>
    <x v="991"/>
    <n v="850"/>
    <x v="7"/>
    <n v="12"/>
    <n v="118"/>
    <n v="1303"/>
    <s v="PF08446.10 PAS fold"/>
    <s v=" Rhizobiales"/>
    <n v="107"/>
  </r>
  <r>
    <s v="A8HU76_AZOC5"/>
    <x v="991"/>
    <n v="850"/>
    <x v="8"/>
    <n v="320"/>
    <n v="502"/>
    <n v="1430"/>
    <s v="PF00360.19 Phytochrome region"/>
    <s v=" Rhizobiales"/>
    <n v="183"/>
  </r>
  <r>
    <s v="A8HU76_AZOC5"/>
    <x v="991"/>
    <n v="850"/>
    <x v="9"/>
    <n v="735"/>
    <n v="824"/>
    <n v="176760"/>
    <s v="PF00072.23 Response regulator receiver domain"/>
    <s v=" Rhizobiales"/>
    <n v="90"/>
  </r>
  <r>
    <s v="A8I2U8_AZOC5"/>
    <x v="992"/>
    <n v="371"/>
    <x v="0"/>
    <n v="173"/>
    <n v="254"/>
    <n v="1627"/>
    <s v="PF07536.13 HWE histidine kinase"/>
    <s v=" Rhizobiales"/>
    <n v="82"/>
  </r>
  <r>
    <s v="A8I2U8_AZOC5"/>
    <x v="992"/>
    <n v="371"/>
    <x v="6"/>
    <n v="61"/>
    <n v="160"/>
    <n v="23651"/>
    <s v="PF08448.9 PAS fold"/>
    <s v=" Rhizobiales"/>
    <n v="100"/>
  </r>
  <r>
    <s v="A8TME6_9PROT"/>
    <x v="993"/>
    <n v="306"/>
    <x v="0"/>
    <n v="109"/>
    <n v="190"/>
    <n v="1627"/>
    <s v="PF07536.13 HWE histidine kinase"/>
    <n v="0"/>
    <n v="82"/>
  </r>
  <r>
    <s v="A8TME6_9PROT"/>
    <x v="993"/>
    <n v="306"/>
    <x v="1"/>
    <n v="1"/>
    <n v="90"/>
    <n v="23723"/>
    <s v="PF08447.11 PAS fold"/>
    <n v="0"/>
    <n v="90"/>
  </r>
  <r>
    <s v="A8TTV0_9PROT"/>
    <x v="994"/>
    <n v="483"/>
    <x v="0"/>
    <n v="284"/>
    <n v="376"/>
    <n v="1627"/>
    <s v="PF07536.13 HWE histidine kinase"/>
    <n v="0"/>
    <n v="93"/>
  </r>
  <r>
    <s v="A8TTV0_9PROT"/>
    <x v="994"/>
    <n v="483"/>
    <x v="6"/>
    <n v="36"/>
    <n v="151"/>
    <n v="23651"/>
    <s v="PF08448.9 PAS fold"/>
    <n v="0"/>
    <n v="116"/>
  </r>
  <r>
    <s v="A8TTV0_9PROT"/>
    <x v="994"/>
    <n v="483"/>
    <x v="2"/>
    <n v="167"/>
    <n v="270"/>
    <n v="27168"/>
    <s v="PF13426.6 PAS domain"/>
    <n v="0"/>
    <n v="104"/>
  </r>
  <r>
    <s v="A9CI81_AGRFC"/>
    <x v="995"/>
    <n v="850"/>
    <x v="4"/>
    <n v="141"/>
    <n v="305"/>
    <n v="16465"/>
    <s v="PF01590.25 GAF domain"/>
    <s v=" Rhizobiales"/>
    <n v="165"/>
  </r>
  <r>
    <s v="A9CI81_AGRFC"/>
    <x v="995"/>
    <n v="850"/>
    <x v="0"/>
    <n v="520"/>
    <n v="600"/>
    <n v="1627"/>
    <s v="PF07536.13 HWE histidine kinase"/>
    <s v=" Rhizobiales"/>
    <n v="81"/>
  </r>
  <r>
    <s v="A9CI81_AGRFC"/>
    <x v="995"/>
    <n v="850"/>
    <x v="7"/>
    <n v="13"/>
    <n v="119"/>
    <n v="1303"/>
    <s v="PF08446.10 PAS fold"/>
    <s v=" Rhizobiales"/>
    <n v="107"/>
  </r>
  <r>
    <s v="A9CI81_AGRFC"/>
    <x v="995"/>
    <n v="850"/>
    <x v="8"/>
    <n v="319"/>
    <n v="501"/>
    <n v="1430"/>
    <s v="PF00360.19 Phytochrome region"/>
    <s v=" Rhizobiales"/>
    <n v="183"/>
  </r>
  <r>
    <s v="A9CI81_AGRFC"/>
    <x v="995"/>
    <n v="850"/>
    <x v="9"/>
    <n v="734"/>
    <n v="840"/>
    <n v="176760"/>
    <s v="PF00072.23 Response regulator receiver domain"/>
    <s v=" Rhizobiales"/>
    <n v="107"/>
  </r>
  <r>
    <s v="A9CLP6_AGRFC"/>
    <x v="996"/>
    <n v="350"/>
    <x v="0"/>
    <n v="155"/>
    <n v="237"/>
    <n v="1627"/>
    <s v="PF07536.13 HWE histidine kinase"/>
    <s v=" Rhizobiales"/>
    <n v="83"/>
  </r>
  <r>
    <s v="A9DTK3_9RHOB"/>
    <x v="997"/>
    <n v="991"/>
    <x v="13"/>
    <n v="177"/>
    <n v="323"/>
    <n v="17090"/>
    <s v="PF13185.5 GAF domain"/>
    <s v=" Rhodobacterales"/>
    <n v="147"/>
  </r>
  <r>
    <s v="A9DTK3_9RHOB"/>
    <x v="997"/>
    <n v="991"/>
    <x v="13"/>
    <n v="351"/>
    <n v="499"/>
    <n v="17090"/>
    <s v="PF13185.5 GAF domain"/>
    <s v=" Rhodobacterales"/>
    <n v="149"/>
  </r>
  <r>
    <s v="A9DTK3_9RHOB"/>
    <x v="997"/>
    <n v="991"/>
    <x v="0"/>
    <n v="797"/>
    <n v="885"/>
    <n v="1627"/>
    <s v="PF07536.13 HWE histidine kinase"/>
    <s v=" Rhodobacterales"/>
    <n v="89"/>
  </r>
  <r>
    <s v="A9DTK3_9RHOB"/>
    <x v="997"/>
    <n v="991"/>
    <x v="1"/>
    <n v="556"/>
    <n v="646"/>
    <n v="23723"/>
    <s v="PF08447.11 PAS fold"/>
    <s v=" Rhodobacterales"/>
    <n v="91"/>
  </r>
  <r>
    <s v="A9DTK3_9RHOB"/>
    <x v="997"/>
    <n v="991"/>
    <x v="2"/>
    <n v="49"/>
    <n v="152"/>
    <n v="27168"/>
    <s v="PF13426.6 PAS domain"/>
    <s v=" Rhodobacterales"/>
    <n v="104"/>
  </r>
  <r>
    <s v="A9DTK3_9RHOB"/>
    <x v="997"/>
    <n v="991"/>
    <x v="2"/>
    <n v="674"/>
    <n v="783"/>
    <n v="27168"/>
    <s v="PF13426.6 PAS domain"/>
    <s v=" Rhodobacterales"/>
    <n v="110"/>
  </r>
  <r>
    <s v="A9DTX6_9RHOB"/>
    <x v="998"/>
    <n v="465"/>
    <x v="0"/>
    <n v="274"/>
    <n v="356"/>
    <n v="1627"/>
    <s v="PF07536.13 HWE histidine kinase"/>
    <s v=" Rhodobacterales"/>
    <n v="83"/>
  </r>
  <r>
    <s v="A9DTX6_9RHOB"/>
    <x v="998"/>
    <n v="465"/>
    <x v="6"/>
    <n v="18"/>
    <n v="135"/>
    <n v="23651"/>
    <s v="PF08448.9 PAS fold"/>
    <s v=" Rhodobacterales"/>
    <n v="118"/>
  </r>
  <r>
    <s v="A9DTX6_9RHOB"/>
    <x v="998"/>
    <n v="465"/>
    <x v="2"/>
    <n v="158"/>
    <n v="260"/>
    <n v="27168"/>
    <s v="PF13426.6 PAS domain"/>
    <s v=" Rhodobacterales"/>
    <n v="103"/>
  </r>
  <r>
    <s v="A9DXF0_9RHOB"/>
    <x v="999"/>
    <n v="354"/>
    <x v="0"/>
    <n v="165"/>
    <n v="248"/>
    <n v="1627"/>
    <s v="PF07536.13 HWE histidine kinase"/>
    <s v=" Rhodobacterales"/>
    <n v="84"/>
  </r>
  <r>
    <s v="A9DXF0_9RHOB"/>
    <x v="999"/>
    <n v="354"/>
    <x v="2"/>
    <n v="46"/>
    <n v="150"/>
    <n v="27168"/>
    <s v="PF13426.6 PAS domain"/>
    <s v=" Rhodobacterales"/>
    <n v="105"/>
  </r>
  <r>
    <s v="A9DY80_9RHOB"/>
    <x v="1000"/>
    <n v="481"/>
    <x v="0"/>
    <n v="296"/>
    <n v="377"/>
    <n v="1627"/>
    <s v="PF07536.13 HWE histidine kinase"/>
    <s v=" Rhodobacterales"/>
    <n v="82"/>
  </r>
  <r>
    <s v="A9DY80_9RHOB"/>
    <x v="1000"/>
    <n v="481"/>
    <x v="1"/>
    <n v="191"/>
    <n v="277"/>
    <n v="23723"/>
    <s v="PF08447.11 PAS fold"/>
    <s v=" Rhodobacterales"/>
    <n v="87"/>
  </r>
  <r>
    <s v="A9E4R0_9RHOB"/>
    <x v="1001"/>
    <n v="451"/>
    <x v="0"/>
    <n v="262"/>
    <n v="343"/>
    <n v="1627"/>
    <s v="PF07536.13 HWE histidine kinase"/>
    <s v=" Rhodobacterales"/>
    <n v="82"/>
  </r>
  <r>
    <s v="A9E4R0_9RHOB"/>
    <x v="1001"/>
    <n v="451"/>
    <x v="6"/>
    <n v="141"/>
    <n v="251"/>
    <n v="23651"/>
    <s v="PF08448.9 PAS fold"/>
    <s v=" Rhodobacterales"/>
    <n v="111"/>
  </r>
  <r>
    <s v="A9EFK2_9RHOB"/>
    <x v="1002"/>
    <n v="622"/>
    <x v="0"/>
    <n v="437"/>
    <n v="516"/>
    <n v="1627"/>
    <s v="PF07536.13 HWE histidine kinase"/>
    <s v=" Rhodobacterales"/>
    <n v="80"/>
  </r>
  <r>
    <s v="A9EFK2_9RHOB"/>
    <x v="1002"/>
    <n v="622"/>
    <x v="22"/>
    <n v="1"/>
    <n v="280"/>
    <n v="1188"/>
    <s v="PF05231.13 MASE1"/>
    <s v=" Rhodobacterales"/>
    <n v="280"/>
  </r>
  <r>
    <s v="A9EFK2_9RHOB"/>
    <x v="1002"/>
    <n v="622"/>
    <x v="1"/>
    <n v="331"/>
    <n v="418"/>
    <n v="23723"/>
    <s v="PF08447.11 PAS fold"/>
    <s v=" Rhodobacterales"/>
    <n v="88"/>
  </r>
  <r>
    <s v="A9FA64_SORC5"/>
    <x v="1003"/>
    <n v="1838"/>
    <x v="26"/>
    <n v="326"/>
    <n v="514"/>
    <n v="8462"/>
    <s v="PF13191.5 AAA ATPase domain"/>
    <s v=" Myxococcales"/>
    <n v="189"/>
  </r>
  <r>
    <s v="A9FA64_SORC5"/>
    <x v="1003"/>
    <n v="1838"/>
    <x v="4"/>
    <n v="1346"/>
    <n v="1492"/>
    <n v="16465"/>
    <s v="PF01590.25 GAF domain"/>
    <s v=" Myxococcales"/>
    <n v="147"/>
  </r>
  <r>
    <s v="A9FA64_SORC5"/>
    <x v="1003"/>
    <n v="1838"/>
    <x v="0"/>
    <n v="1646"/>
    <n v="1728"/>
    <n v="1627"/>
    <s v="PF07536.13 HWE histidine kinase"/>
    <s v=" Myxococcales"/>
    <n v="83"/>
  </r>
  <r>
    <s v="A9FA64_SORC5"/>
    <x v="1003"/>
    <n v="1838"/>
    <x v="2"/>
    <n v="1530"/>
    <n v="1632"/>
    <n v="27168"/>
    <s v="PF13426.6 PAS domain"/>
    <s v=" Myxococcales"/>
    <n v="103"/>
  </r>
  <r>
    <s v="A9FA64_SORC5"/>
    <x v="1003"/>
    <n v="1838"/>
    <x v="27"/>
    <n v="37"/>
    <n v="294"/>
    <n v="236455"/>
    <s v="PF00069.24 Protein kinase domain"/>
    <s v=" Myxococcales"/>
    <n v="258"/>
  </r>
  <r>
    <s v="B0C1J9_ACAM1"/>
    <x v="1004"/>
    <n v="847"/>
    <x v="4"/>
    <n v="144"/>
    <n v="315"/>
    <n v="16465"/>
    <s v="PF01590.25 GAF domain"/>
    <s v=" Acaryochloridaceae"/>
    <n v="172"/>
  </r>
  <r>
    <s v="B0C1J9_ACAM1"/>
    <x v="1004"/>
    <n v="847"/>
    <x v="0"/>
    <n v="521"/>
    <n v="603"/>
    <n v="1627"/>
    <s v="PF07536.13 HWE histidine kinase"/>
    <s v=" Acaryochloridaceae"/>
    <n v="83"/>
  </r>
  <r>
    <s v="B0C1J9_ACAM1"/>
    <x v="1004"/>
    <n v="847"/>
    <x v="7"/>
    <n v="11"/>
    <n v="117"/>
    <n v="1303"/>
    <s v="PF08446.10 PAS fold"/>
    <s v=" Acaryochloridaceae"/>
    <n v="107"/>
  </r>
  <r>
    <s v="B0C1J9_ACAM1"/>
    <x v="1004"/>
    <n v="847"/>
    <x v="8"/>
    <n v="321"/>
    <n v="502"/>
    <n v="1430"/>
    <s v="PF00360.19 Phytochrome region"/>
    <s v=" Acaryochloridaceae"/>
    <n v="182"/>
  </r>
  <r>
    <s v="B0C1J9_ACAM1"/>
    <x v="1004"/>
    <n v="847"/>
    <x v="9"/>
    <n v="736"/>
    <n v="843"/>
    <n v="176760"/>
    <s v="PF00072.23 Response regulator receiver domain"/>
    <s v=" Acaryochloridaceae"/>
    <n v="108"/>
  </r>
  <r>
    <s v="B0SVM4_CAUSK"/>
    <x v="1005"/>
    <n v="759"/>
    <x v="0"/>
    <n v="568"/>
    <n v="653"/>
    <n v="1627"/>
    <s v="PF07536.13 HWE histidine kinase"/>
    <s v=" Caulobacterales"/>
    <n v="86"/>
  </r>
  <r>
    <s v="B0SVM4_CAUSK"/>
    <x v="1005"/>
    <n v="759"/>
    <x v="1"/>
    <n v="200"/>
    <n v="290"/>
    <n v="23723"/>
    <s v="PF08447.11 PAS fold"/>
    <s v=" Caulobacterales"/>
    <n v="91"/>
  </r>
  <r>
    <s v="B0SVM4_CAUSK"/>
    <x v="1005"/>
    <n v="759"/>
    <x v="1"/>
    <n v="330"/>
    <n v="423"/>
    <n v="23723"/>
    <s v="PF08447.11 PAS fold"/>
    <s v=" Caulobacterales"/>
    <n v="94"/>
  </r>
  <r>
    <s v="B0SVM4_CAUSK"/>
    <x v="1005"/>
    <n v="759"/>
    <x v="1"/>
    <n v="463"/>
    <n v="549"/>
    <n v="23723"/>
    <s v="PF08447.11 PAS fold"/>
    <s v=" Caulobacterales"/>
    <n v="87"/>
  </r>
  <r>
    <s v="B0SW59_CAUSK"/>
    <x v="1006"/>
    <n v="577"/>
    <x v="0"/>
    <n v="378"/>
    <n v="455"/>
    <n v="1627"/>
    <s v="PF07536.13 HWE histidine kinase"/>
    <s v=" Caulobacterales"/>
    <n v="78"/>
  </r>
  <r>
    <s v="B0SX43_CAUSK"/>
    <x v="1007"/>
    <n v="481"/>
    <x v="0"/>
    <n v="279"/>
    <n v="366"/>
    <n v="1627"/>
    <s v="PF07536.13 HWE histidine kinase"/>
    <s v=" Caulobacterales"/>
    <n v="88"/>
  </r>
  <r>
    <s v="B0SX43_CAUSK"/>
    <x v="1007"/>
    <n v="481"/>
    <x v="1"/>
    <n v="166"/>
    <n v="253"/>
    <n v="23723"/>
    <s v="PF08447.11 PAS fold"/>
    <s v=" Caulobacterales"/>
    <n v="88"/>
  </r>
  <r>
    <s v="B0SX43_CAUSK"/>
    <x v="1007"/>
    <n v="481"/>
    <x v="6"/>
    <n v="23"/>
    <n v="134"/>
    <n v="23651"/>
    <s v="PF08448.9 PAS fold"/>
    <s v=" Caulobacterales"/>
    <n v="112"/>
  </r>
  <r>
    <s v="B0SXM1_CAUSK"/>
    <x v="1008"/>
    <n v="384"/>
    <x v="0"/>
    <n v="187"/>
    <n v="269"/>
    <n v="1627"/>
    <s v="PF07536.13 HWE histidine kinase"/>
    <s v=" Caulobacterales"/>
    <n v="83"/>
  </r>
  <r>
    <s v="B0SYP0_CAUSK"/>
    <x v="1009"/>
    <n v="631"/>
    <x v="13"/>
    <n v="140"/>
    <n v="286"/>
    <n v="17090"/>
    <s v="PF13185.5 GAF domain"/>
    <s v=" Caulobacterales"/>
    <n v="147"/>
  </r>
  <r>
    <s v="B0SYP0_CAUSK"/>
    <x v="1009"/>
    <n v="631"/>
    <x v="0"/>
    <n v="307"/>
    <n v="387"/>
    <n v="1627"/>
    <s v="PF07536.13 HWE histidine kinase"/>
    <s v=" Caulobacterales"/>
    <n v="81"/>
  </r>
  <r>
    <s v="B0SYP0_CAUSK"/>
    <x v="1009"/>
    <n v="631"/>
    <x v="6"/>
    <n v="3"/>
    <n v="112"/>
    <n v="23651"/>
    <s v="PF08448.9 PAS fold"/>
    <s v=" Caulobacterales"/>
    <n v="110"/>
  </r>
  <r>
    <s v="B0SYP0_CAUSK"/>
    <x v="1009"/>
    <n v="631"/>
    <x v="9"/>
    <n v="524"/>
    <n v="609"/>
    <n v="176760"/>
    <s v="PF00072.23 Response regulator receiver domain"/>
    <s v=" Caulobacterales"/>
    <n v="86"/>
  </r>
  <r>
    <s v="B0SYY4_CAUSK"/>
    <x v="1010"/>
    <n v="333"/>
    <x v="0"/>
    <n v="140"/>
    <n v="227"/>
    <n v="1627"/>
    <s v="PF07536.13 HWE histidine kinase"/>
    <s v=" Caulobacterales"/>
    <n v="88"/>
  </r>
  <r>
    <s v="B0SYY4_CAUSK"/>
    <x v="1010"/>
    <n v="333"/>
    <x v="1"/>
    <n v="36"/>
    <n v="118"/>
    <n v="23723"/>
    <s v="PF08447.11 PAS fold"/>
    <s v=" Caulobacterales"/>
    <n v="83"/>
  </r>
  <r>
    <s v="B0T248_CAUSK"/>
    <x v="1011"/>
    <n v="639"/>
    <x v="4"/>
    <n v="32"/>
    <n v="157"/>
    <n v="16465"/>
    <s v="PF01590.25 GAF domain"/>
    <s v=" Caulobacterales"/>
    <n v="126"/>
  </r>
  <r>
    <s v="B0T248_CAUSK"/>
    <x v="1011"/>
    <n v="639"/>
    <x v="0"/>
    <n v="309"/>
    <n v="388"/>
    <n v="1627"/>
    <s v="PF07536.13 HWE histidine kinase"/>
    <s v=" Caulobacterales"/>
    <n v="80"/>
  </r>
  <r>
    <s v="B0T248_CAUSK"/>
    <x v="1011"/>
    <n v="639"/>
    <x v="1"/>
    <n v="200"/>
    <n v="290"/>
    <n v="23723"/>
    <s v="PF08447.11 PAS fold"/>
    <s v=" Caulobacterales"/>
    <n v="91"/>
  </r>
  <r>
    <s v="B0T248_CAUSK"/>
    <x v="1011"/>
    <n v="639"/>
    <x v="9"/>
    <n v="529"/>
    <n v="632"/>
    <n v="176760"/>
    <s v="PF00072.23 Response regulator receiver domain"/>
    <s v=" Caulobacterales"/>
    <n v="104"/>
  </r>
  <r>
    <s v="B0T2K8_CAUSK"/>
    <x v="1012"/>
    <n v="339"/>
    <x v="0"/>
    <n v="144"/>
    <n v="225"/>
    <n v="1627"/>
    <s v="PF07536.13 HWE histidine kinase"/>
    <s v=" Caulobacterales"/>
    <n v="82"/>
  </r>
  <r>
    <s v="B0T2K8_CAUSK"/>
    <x v="1012"/>
    <n v="339"/>
    <x v="6"/>
    <n v="22"/>
    <n v="133"/>
    <n v="23651"/>
    <s v="PF08448.9 PAS fold"/>
    <s v=" Caulobacterales"/>
    <n v="112"/>
  </r>
  <r>
    <s v="B0T3W0_CAUSK"/>
    <x v="1013"/>
    <n v="360"/>
    <x v="0"/>
    <n v="162"/>
    <n v="239"/>
    <n v="1627"/>
    <s v="PF07536.13 HWE histidine kinase"/>
    <s v=" Caulobacterales"/>
    <n v="78"/>
  </r>
  <r>
    <s v="B0T3W0_CAUSK"/>
    <x v="1013"/>
    <n v="360"/>
    <x v="2"/>
    <n v="39"/>
    <n v="145"/>
    <n v="27168"/>
    <s v="PF13426.6 PAS domain"/>
    <s v=" Caulobacterales"/>
    <n v="107"/>
  </r>
  <r>
    <s v="B0T6I8_CAUSK"/>
    <x v="1014"/>
    <n v="349"/>
    <x v="0"/>
    <n v="156"/>
    <n v="239"/>
    <n v="1627"/>
    <s v="PF07536.13 HWE histidine kinase"/>
    <s v=" Caulobacterales"/>
    <n v="84"/>
  </r>
  <r>
    <s v="B0T6I8_CAUSK"/>
    <x v="1014"/>
    <n v="349"/>
    <x v="2"/>
    <n v="37"/>
    <n v="142"/>
    <n v="27168"/>
    <s v="PF13426.6 PAS domain"/>
    <s v=" Caulobacterales"/>
    <n v="106"/>
  </r>
  <r>
    <s v="B0U9B0_METS4"/>
    <x v="1015"/>
    <n v="512"/>
    <x v="0"/>
    <n v="318"/>
    <n v="400"/>
    <n v="1627"/>
    <s v="PF07536.13 HWE histidine kinase"/>
    <s v=" Rhizobiales"/>
    <n v="83"/>
  </r>
  <r>
    <s v="B0U9B0_METS4"/>
    <x v="1015"/>
    <n v="512"/>
    <x v="5"/>
    <n v="190"/>
    <n v="302"/>
    <n v="21613"/>
    <s v="PF00989.24 PAS fold"/>
    <s v=" Rhizobiales"/>
    <n v="113"/>
  </r>
  <r>
    <s v="B0U9B0_METS4"/>
    <x v="1015"/>
    <n v="512"/>
    <x v="1"/>
    <n v="84"/>
    <n v="172"/>
    <n v="23723"/>
    <s v="PF08447.11 PAS fold"/>
    <s v=" Rhizobiales"/>
    <n v="89"/>
  </r>
  <r>
    <s v="B0UAY4_METS4"/>
    <x v="1016"/>
    <n v="586"/>
    <x v="0"/>
    <n v="394"/>
    <n v="474"/>
    <n v="1627"/>
    <s v="PF07536.13 HWE histidine kinase"/>
    <s v=" Rhizobiales"/>
    <n v="81"/>
  </r>
  <r>
    <s v="B0UAY4_METS4"/>
    <x v="1016"/>
    <n v="586"/>
    <x v="1"/>
    <n v="154"/>
    <n v="246"/>
    <n v="23723"/>
    <s v="PF08447.11 PAS fold"/>
    <s v=" Rhizobiales"/>
    <n v="93"/>
  </r>
  <r>
    <s v="B0UAY4_METS4"/>
    <x v="1016"/>
    <n v="586"/>
    <x v="1"/>
    <n v="288"/>
    <n v="375"/>
    <n v="23723"/>
    <s v="PF08447.11 PAS fold"/>
    <s v=" Rhizobiales"/>
    <n v="88"/>
  </r>
  <r>
    <s v="B0UAY4_METS4"/>
    <x v="1016"/>
    <n v="586"/>
    <x v="6"/>
    <n v="20"/>
    <n v="122"/>
    <n v="23651"/>
    <s v="PF08448.9 PAS fold"/>
    <s v=" Rhizobiales"/>
    <n v="103"/>
  </r>
  <r>
    <s v="B0UAY6_METS4"/>
    <x v="1017"/>
    <n v="390"/>
    <x v="0"/>
    <n v="196"/>
    <n v="278"/>
    <n v="1627"/>
    <s v="PF07536.13 HWE histidine kinase"/>
    <s v=" Rhizobiales"/>
    <n v="83"/>
  </r>
  <r>
    <s v="B0UAZ7_METS4"/>
    <x v="1018"/>
    <n v="389"/>
    <x v="0"/>
    <n v="195"/>
    <n v="277"/>
    <n v="1627"/>
    <s v="PF07536.13 HWE histidine kinase"/>
    <s v=" Rhizobiales"/>
    <n v="83"/>
  </r>
  <r>
    <s v="B0UBN2_METS4"/>
    <x v="1019"/>
    <n v="792"/>
    <x v="13"/>
    <n v="171"/>
    <n v="313"/>
    <n v="17090"/>
    <s v="PF13185.5 GAF domain"/>
    <s v=" Rhizobiales"/>
    <n v="143"/>
  </r>
  <r>
    <s v="B0UBN2_METS4"/>
    <x v="1019"/>
    <n v="792"/>
    <x v="0"/>
    <n v="456"/>
    <n v="537"/>
    <n v="1627"/>
    <s v="PF07536.13 HWE histidine kinase"/>
    <s v=" Rhizobiales"/>
    <n v="82"/>
  </r>
  <r>
    <s v="B0UBN2_METS4"/>
    <x v="1019"/>
    <n v="792"/>
    <x v="1"/>
    <n v="349"/>
    <n v="437"/>
    <n v="23723"/>
    <s v="PF08447.11 PAS fold"/>
    <s v=" Rhizobiales"/>
    <n v="89"/>
  </r>
  <r>
    <s v="B0UBN2_METS4"/>
    <x v="1019"/>
    <n v="792"/>
    <x v="6"/>
    <n v="47"/>
    <n v="145"/>
    <n v="23651"/>
    <s v="PF08448.9 PAS fold"/>
    <s v=" Rhizobiales"/>
    <n v="99"/>
  </r>
  <r>
    <s v="B0UDB3_METS4"/>
    <x v="1020"/>
    <n v="387"/>
    <x v="0"/>
    <n v="188"/>
    <n v="268"/>
    <n v="1627"/>
    <s v="PF07536.13 HWE histidine kinase"/>
    <s v=" Rhizobiales"/>
    <n v="81"/>
  </r>
  <r>
    <s v="B0UDB3_METS4"/>
    <x v="1020"/>
    <n v="387"/>
    <x v="6"/>
    <n v="55"/>
    <n v="170"/>
    <n v="23651"/>
    <s v="PF08448.9 PAS fold"/>
    <s v=" Rhizobiales"/>
    <n v="116"/>
  </r>
  <r>
    <s v="B0UHM2_METS4"/>
    <x v="1021"/>
    <n v="346"/>
    <x v="0"/>
    <n v="151"/>
    <n v="233"/>
    <n v="1627"/>
    <s v="PF07536.13 HWE histidine kinase"/>
    <s v=" Rhizobiales"/>
    <n v="83"/>
  </r>
  <r>
    <s v="B0UJR0_METS4"/>
    <x v="1022"/>
    <n v="409"/>
    <x v="0"/>
    <n v="216"/>
    <n v="296"/>
    <n v="1627"/>
    <s v="PF07536.13 HWE histidine kinase"/>
    <s v=" Rhizobiales"/>
    <n v="81"/>
  </r>
  <r>
    <s v="B0UJR0_METS4"/>
    <x v="1022"/>
    <n v="409"/>
    <x v="5"/>
    <n v="87"/>
    <n v="200"/>
    <n v="21613"/>
    <s v="PF00989.24 PAS fold"/>
    <s v=" Rhizobiales"/>
    <n v="114"/>
  </r>
  <r>
    <s v="B0UJZ8_METS4"/>
    <x v="1023"/>
    <n v="495"/>
    <x v="0"/>
    <n v="297"/>
    <n v="383"/>
    <n v="1627"/>
    <s v="PF07536.13 HWE histidine kinase"/>
    <s v=" Rhizobiales"/>
    <n v="87"/>
  </r>
  <r>
    <s v="B0UJZ8_METS4"/>
    <x v="1023"/>
    <n v="495"/>
    <x v="1"/>
    <n v="191"/>
    <n v="278"/>
    <n v="23723"/>
    <s v="PF08447.11 PAS fold"/>
    <s v=" Rhizobiales"/>
    <n v="88"/>
  </r>
  <r>
    <s v="B0UJZ8_METS4"/>
    <x v="1023"/>
    <n v="495"/>
    <x v="6"/>
    <n v="59"/>
    <n v="160"/>
    <n v="23651"/>
    <s v="PF08448.9 PAS fold"/>
    <s v=" Rhizobiales"/>
    <n v="102"/>
  </r>
  <r>
    <s v="B0UKN6_METS4"/>
    <x v="1024"/>
    <n v="465"/>
    <x v="18"/>
    <n v="23"/>
    <n v="138"/>
    <n v="2078"/>
    <s v="PF13493.5 Domain of unknown function (DUF4118)"/>
    <s v=" Rhizobiales"/>
    <n v="116"/>
  </r>
  <r>
    <s v="B0UKN6_METS4"/>
    <x v="1024"/>
    <n v="465"/>
    <x v="0"/>
    <n v="268"/>
    <n v="350"/>
    <n v="1627"/>
    <s v="PF07536.13 HWE histidine kinase"/>
    <s v=" Rhizobiales"/>
    <n v="83"/>
  </r>
  <r>
    <s v="B0UKN6_METS4"/>
    <x v="1024"/>
    <n v="465"/>
    <x v="1"/>
    <n v="162"/>
    <n v="249"/>
    <n v="23723"/>
    <s v="PF08447.11 PAS fold"/>
    <s v=" Rhizobiales"/>
    <n v="88"/>
  </r>
  <r>
    <s v="B0UMS6_METS4"/>
    <x v="1025"/>
    <n v="582"/>
    <x v="0"/>
    <n v="384"/>
    <n v="466"/>
    <n v="1627"/>
    <s v="PF07536.13 HWE histidine kinase"/>
    <s v=" Rhizobiales"/>
    <n v="83"/>
  </r>
  <r>
    <s v="B0UMS6_METS4"/>
    <x v="1025"/>
    <n v="582"/>
    <x v="5"/>
    <n v="2"/>
    <n v="110"/>
    <n v="21613"/>
    <s v="PF00989.24 PAS fold"/>
    <s v=" Rhizobiales"/>
    <n v="109"/>
  </r>
  <r>
    <s v="B0UMS6_METS4"/>
    <x v="1025"/>
    <n v="582"/>
    <x v="1"/>
    <n v="148"/>
    <n v="239"/>
    <n v="23723"/>
    <s v="PF08447.11 PAS fold"/>
    <s v=" Rhizobiales"/>
    <n v="92"/>
  </r>
  <r>
    <s v="B0UMS6_METS4"/>
    <x v="1025"/>
    <n v="582"/>
    <x v="1"/>
    <n v="279"/>
    <n v="364"/>
    <n v="23723"/>
    <s v="PF08447.11 PAS fold"/>
    <s v=" Rhizobiales"/>
    <n v="86"/>
  </r>
  <r>
    <s v="B0UPH2_METS4"/>
    <x v="1026"/>
    <n v="662"/>
    <x v="0"/>
    <n v="458"/>
    <n v="545"/>
    <n v="1627"/>
    <s v="PF07536.13 HWE histidine kinase"/>
    <s v=" Rhizobiales"/>
    <n v="88"/>
  </r>
  <r>
    <s v="B0UPH2_METS4"/>
    <x v="1026"/>
    <n v="662"/>
    <x v="1"/>
    <n v="219"/>
    <n v="307"/>
    <n v="23723"/>
    <s v="PF08447.11 PAS fold"/>
    <s v=" Rhizobiales"/>
    <n v="89"/>
  </r>
  <r>
    <s v="B0UPH2_METS4"/>
    <x v="1026"/>
    <n v="662"/>
    <x v="1"/>
    <n v="349"/>
    <n v="439"/>
    <n v="23723"/>
    <s v="PF08447.11 PAS fold"/>
    <s v=" Rhizobiales"/>
    <n v="91"/>
  </r>
  <r>
    <s v="B0UPH2_METS4"/>
    <x v="1026"/>
    <n v="662"/>
    <x v="6"/>
    <n v="95"/>
    <n v="192"/>
    <n v="23651"/>
    <s v="PF08448.9 PAS fold"/>
    <s v=" Rhizobiales"/>
    <n v="98"/>
  </r>
  <r>
    <s v="B0UPQ2_METS4"/>
    <x v="1027"/>
    <n v="1061"/>
    <x v="10"/>
    <n v="18"/>
    <n v="193"/>
    <n v="4158"/>
    <s v="PF01339.16 CheB methylesterase"/>
    <s v=" Rhizobiales"/>
    <n v="176"/>
  </r>
  <r>
    <s v="B0UPQ2_METS4"/>
    <x v="1027"/>
    <n v="1061"/>
    <x v="11"/>
    <n v="284"/>
    <n v="477"/>
    <n v="4371"/>
    <s v="PF01739.17 CheR methyltransferase, SAM binding domain"/>
    <s v=" Rhizobiales"/>
    <n v="194"/>
  </r>
  <r>
    <s v="B0UPQ2_METS4"/>
    <x v="1027"/>
    <n v="1061"/>
    <x v="12"/>
    <n v="220"/>
    <n v="271"/>
    <n v="3657"/>
    <s v="PF03705.14 CheR methyltransferase, all-alpha domain"/>
    <s v=" Rhizobiales"/>
    <n v="52"/>
  </r>
  <r>
    <s v="B0UPQ2_METS4"/>
    <x v="1027"/>
    <n v="1061"/>
    <x v="0"/>
    <n v="861"/>
    <n v="944"/>
    <n v="1627"/>
    <s v="PF07536.13 HWE histidine kinase"/>
    <s v=" Rhizobiales"/>
    <n v="84"/>
  </r>
  <r>
    <s v="B0UPQ2_METS4"/>
    <x v="1027"/>
    <n v="1061"/>
    <x v="14"/>
    <n v="733"/>
    <n v="839"/>
    <n v="1403"/>
    <s v="PF13596.5 PAS domain"/>
    <s v=" Rhizobiales"/>
    <n v="107"/>
  </r>
  <r>
    <s v="B0UQ39_METS4"/>
    <x v="1028"/>
    <n v="840"/>
    <x v="0"/>
    <n v="629"/>
    <n v="715"/>
    <n v="1627"/>
    <s v="PF07536.13 HWE histidine kinase"/>
    <s v=" Rhizobiales"/>
    <n v="87"/>
  </r>
  <r>
    <s v="B0UQ39_METS4"/>
    <x v="1028"/>
    <n v="840"/>
    <x v="1"/>
    <n v="528"/>
    <n v="610"/>
    <n v="23723"/>
    <s v="PF08447.11 PAS fold"/>
    <s v=" Rhizobiales"/>
    <n v="83"/>
  </r>
  <r>
    <s v="B0UQ39_METS4"/>
    <x v="1028"/>
    <n v="840"/>
    <x v="6"/>
    <n v="385"/>
    <n v="495"/>
    <n v="23651"/>
    <s v="PF08448.9 PAS fold"/>
    <s v=" Rhizobiales"/>
    <n v="111"/>
  </r>
  <r>
    <s v="B1LSK7_METRJ"/>
    <x v="1029"/>
    <n v="503"/>
    <x v="0"/>
    <n v="305"/>
    <n v="387"/>
    <n v="1627"/>
    <s v="PF07536.13 HWE histidine kinase"/>
    <s v=" Rhizobiales"/>
    <n v="83"/>
  </r>
  <r>
    <s v="B1LSK7_METRJ"/>
    <x v="1029"/>
    <n v="503"/>
    <x v="1"/>
    <n v="199"/>
    <n v="286"/>
    <n v="23723"/>
    <s v="PF08447.11 PAS fold"/>
    <s v=" Rhizobiales"/>
    <n v="88"/>
  </r>
  <r>
    <s v="B1LSK7_METRJ"/>
    <x v="1029"/>
    <n v="503"/>
    <x v="2"/>
    <n v="40"/>
    <n v="146"/>
    <n v="27168"/>
    <s v="PF13426.6 PAS domain"/>
    <s v=" Rhizobiales"/>
    <n v="107"/>
  </r>
  <r>
    <s v="B1LT88_METRJ"/>
    <x v="1030"/>
    <n v="325"/>
    <x v="0"/>
    <n v="140"/>
    <n v="223"/>
    <n v="1627"/>
    <s v="PF07536.13 HWE histidine kinase"/>
    <s v=" Rhizobiales"/>
    <n v="84"/>
  </r>
  <r>
    <s v="B1LTM5_METRJ"/>
    <x v="1031"/>
    <n v="413"/>
    <x v="0"/>
    <n v="221"/>
    <n v="303"/>
    <n v="1627"/>
    <s v="PF07536.13 HWE histidine kinase"/>
    <s v=" Rhizobiales"/>
    <n v="83"/>
  </r>
  <r>
    <s v="B1LTM5_METRJ"/>
    <x v="1031"/>
    <n v="413"/>
    <x v="6"/>
    <n v="102"/>
    <n v="210"/>
    <n v="23651"/>
    <s v="PF08448.9 PAS fold"/>
    <s v=" Rhizobiales"/>
    <n v="109"/>
  </r>
  <r>
    <s v="B1LVK4_METRJ"/>
    <x v="1032"/>
    <n v="372"/>
    <x v="0"/>
    <n v="167"/>
    <n v="250"/>
    <n v="1627"/>
    <s v="PF07536.13 HWE histidine kinase"/>
    <s v=" Rhizobiales"/>
    <n v="84"/>
  </r>
  <r>
    <s v="B1LVK4_METRJ"/>
    <x v="1032"/>
    <n v="372"/>
    <x v="5"/>
    <n v="33"/>
    <n v="151"/>
    <n v="21613"/>
    <s v="PF00989.24 PAS fold"/>
    <s v=" Rhizobiales"/>
    <n v="119"/>
  </r>
  <r>
    <s v="B1LX70_METRJ"/>
    <x v="1033"/>
    <n v="571"/>
    <x v="23"/>
    <n v="298"/>
    <n v="347"/>
    <n v="30975"/>
    <s v="PF00672.24 HAMP domain"/>
    <s v=" Rhizobiales"/>
    <n v="50"/>
  </r>
  <r>
    <s v="B1LX70_METRJ"/>
    <x v="1033"/>
    <n v="571"/>
    <x v="0"/>
    <n v="372"/>
    <n v="449"/>
    <n v="1627"/>
    <s v="PF07536.13 HWE histidine kinase"/>
    <s v=" Rhizobiales"/>
    <n v="78"/>
  </r>
  <r>
    <s v="B1LX70_METRJ"/>
    <x v="1033"/>
    <n v="571"/>
    <x v="17"/>
    <n v="34"/>
    <n v="258"/>
    <n v="9586"/>
    <s v="PF02743.17 Cache domain"/>
    <s v=" Rhizobiales"/>
    <n v="225"/>
  </r>
  <r>
    <s v="B1LZA6_METRJ"/>
    <x v="1034"/>
    <n v="635"/>
    <x v="0"/>
    <n v="441"/>
    <n v="529"/>
    <n v="1627"/>
    <s v="PF07536.13 HWE histidine kinase"/>
    <s v=" Rhizobiales"/>
    <n v="89"/>
  </r>
  <r>
    <s v="B1LZA6_METRJ"/>
    <x v="1034"/>
    <n v="635"/>
    <x v="1"/>
    <n v="212"/>
    <n v="298"/>
    <n v="23723"/>
    <s v="PF08447.11 PAS fold"/>
    <s v=" Rhizobiales"/>
    <n v="87"/>
  </r>
  <r>
    <s v="B1LZA6_METRJ"/>
    <x v="1034"/>
    <n v="635"/>
    <x v="6"/>
    <n v="318"/>
    <n v="430"/>
    <n v="23651"/>
    <s v="PF08448.9 PAS fold"/>
    <s v=" Rhizobiales"/>
    <n v="113"/>
  </r>
  <r>
    <s v="B1M2G2_METRJ"/>
    <x v="1035"/>
    <n v="496"/>
    <x v="0"/>
    <n v="294"/>
    <n v="377"/>
    <n v="1627"/>
    <s v="PF07536.13 HWE histidine kinase"/>
    <s v=" Rhizobiales"/>
    <n v="84"/>
  </r>
  <r>
    <s v="B1M2G2_METRJ"/>
    <x v="1035"/>
    <n v="496"/>
    <x v="1"/>
    <n v="190"/>
    <n v="275"/>
    <n v="23723"/>
    <s v="PF08447.11 PAS fold"/>
    <s v=" Rhizobiales"/>
    <n v="86"/>
  </r>
  <r>
    <s v="B1M2G2_METRJ"/>
    <x v="1035"/>
    <n v="496"/>
    <x v="6"/>
    <n v="45"/>
    <n v="157"/>
    <n v="23651"/>
    <s v="PF08448.9 PAS fold"/>
    <s v=" Rhizobiales"/>
    <n v="113"/>
  </r>
  <r>
    <s v="B1M309_METRJ"/>
    <x v="1036"/>
    <n v="588"/>
    <x v="0"/>
    <n v="397"/>
    <n v="471"/>
    <n v="1627"/>
    <s v="PF07536.13 HWE histidine kinase"/>
    <s v=" Rhizobiales"/>
    <n v="75"/>
  </r>
  <r>
    <s v="B1M309_METRJ"/>
    <x v="1036"/>
    <n v="588"/>
    <x v="17"/>
    <n v="57"/>
    <n v="275"/>
    <n v="9586"/>
    <s v="PF02743.17 Cache domain"/>
    <s v=" Rhizobiales"/>
    <n v="219"/>
  </r>
  <r>
    <s v="B1M3A1_METRJ"/>
    <x v="1037"/>
    <n v="738"/>
    <x v="0"/>
    <n v="525"/>
    <n v="611"/>
    <n v="1627"/>
    <s v="PF07536.13 HWE histidine kinase"/>
    <s v=" Rhizobiales"/>
    <n v="87"/>
  </r>
  <r>
    <s v="B1M3A1_METRJ"/>
    <x v="1037"/>
    <n v="738"/>
    <x v="1"/>
    <n v="420"/>
    <n v="506"/>
    <n v="23723"/>
    <s v="PF08447.11 PAS fold"/>
    <s v=" Rhizobiales"/>
    <n v="87"/>
  </r>
  <r>
    <s v="B1M3N2_METRJ"/>
    <x v="1038"/>
    <n v="346"/>
    <x v="0"/>
    <n v="151"/>
    <n v="233"/>
    <n v="1627"/>
    <s v="PF07536.13 HWE histidine kinase"/>
    <s v=" Rhizobiales"/>
    <n v="83"/>
  </r>
  <r>
    <s v="B1M4A1_METRJ"/>
    <x v="1039"/>
    <n v="1158"/>
    <x v="10"/>
    <n v="33"/>
    <n v="208"/>
    <n v="4158"/>
    <s v="PF01339.16 CheB methylesterase"/>
    <s v=" Rhizobiales"/>
    <n v="176"/>
  </r>
  <r>
    <s v="B1M4A1_METRJ"/>
    <x v="1039"/>
    <n v="1158"/>
    <x v="11"/>
    <n v="294"/>
    <n v="487"/>
    <n v="4371"/>
    <s v="PF01739.17 CheR methyltransferase, SAM binding domain"/>
    <s v=" Rhizobiales"/>
    <n v="194"/>
  </r>
  <r>
    <s v="B1M4A1_METRJ"/>
    <x v="1039"/>
    <n v="1158"/>
    <x v="12"/>
    <n v="229"/>
    <n v="281"/>
    <n v="3657"/>
    <s v="PF03705.14 CheR methyltransferase, all-alpha domain"/>
    <s v=" Rhizobiales"/>
    <n v="53"/>
  </r>
  <r>
    <s v="B1M4A1_METRJ"/>
    <x v="1039"/>
    <n v="1158"/>
    <x v="0"/>
    <n v="972"/>
    <n v="1053"/>
    <n v="1627"/>
    <s v="PF07536.13 HWE histidine kinase"/>
    <s v=" Rhizobiales"/>
    <n v="82"/>
  </r>
  <r>
    <s v="B1M4A1_METRJ"/>
    <x v="1039"/>
    <n v="1158"/>
    <x v="14"/>
    <n v="726"/>
    <n v="832"/>
    <n v="1403"/>
    <s v="PF13596.5 PAS domain"/>
    <s v=" Rhizobiales"/>
    <n v="107"/>
  </r>
  <r>
    <s v="B1M4H6_METRJ"/>
    <x v="1040"/>
    <n v="239"/>
    <x v="0"/>
    <n v="33"/>
    <n v="113"/>
    <n v="1627"/>
    <s v="PF07536.13 HWE histidine kinase"/>
    <s v=" Rhizobiales"/>
    <n v="81"/>
  </r>
  <r>
    <s v="B1M500_METRJ"/>
    <x v="1041"/>
    <n v="571"/>
    <x v="0"/>
    <n v="369"/>
    <n v="456"/>
    <n v="1627"/>
    <s v="PF07536.13 HWE histidine kinase"/>
    <s v=" Rhizobiales"/>
    <n v="88"/>
  </r>
  <r>
    <s v="B1M500_METRJ"/>
    <x v="1041"/>
    <n v="571"/>
    <x v="1"/>
    <n v="259"/>
    <n v="350"/>
    <n v="23723"/>
    <s v="PF08447.11 PAS fold"/>
    <s v=" Rhizobiales"/>
    <n v="92"/>
  </r>
  <r>
    <s v="B1M5F5_METRJ"/>
    <x v="1042"/>
    <n v="642"/>
    <x v="0"/>
    <n v="413"/>
    <n v="490"/>
    <n v="1627"/>
    <s v="PF07536.13 HWE histidine kinase"/>
    <s v=" Rhizobiales"/>
    <n v="78"/>
  </r>
  <r>
    <s v="B1M5K0_METRJ"/>
    <x v="1043"/>
    <n v="1001"/>
    <x v="4"/>
    <n v="26"/>
    <n v="158"/>
    <n v="16465"/>
    <s v="PF01590.25 GAF domain"/>
    <s v=" Rhizobiales"/>
    <n v="133"/>
  </r>
  <r>
    <s v="B1M5K0_METRJ"/>
    <x v="1043"/>
    <n v="1001"/>
    <x v="0"/>
    <n v="804"/>
    <n v="886"/>
    <n v="1627"/>
    <s v="PF07536.13 HWE histidine kinase"/>
    <s v=" Rhizobiales"/>
    <n v="83"/>
  </r>
  <r>
    <s v="B1M5K0_METRJ"/>
    <x v="1043"/>
    <n v="1001"/>
    <x v="1"/>
    <n v="322"/>
    <n v="408"/>
    <n v="23723"/>
    <s v="PF08447.11 PAS fold"/>
    <s v=" Rhizobiales"/>
    <n v="87"/>
  </r>
  <r>
    <s v="B1M5K0_METRJ"/>
    <x v="1043"/>
    <n v="1001"/>
    <x v="1"/>
    <n v="441"/>
    <n v="527"/>
    <n v="23723"/>
    <s v="PF08447.11 PAS fold"/>
    <s v=" Rhizobiales"/>
    <n v="87"/>
  </r>
  <r>
    <s v="B1M5K0_METRJ"/>
    <x v="1043"/>
    <n v="1001"/>
    <x v="1"/>
    <n v="567"/>
    <n v="656"/>
    <n v="23723"/>
    <s v="PF08447.11 PAS fold"/>
    <s v=" Rhizobiales"/>
    <n v="90"/>
  </r>
  <r>
    <s v="B1M5K0_METRJ"/>
    <x v="1043"/>
    <n v="1001"/>
    <x v="1"/>
    <n v="696"/>
    <n v="785"/>
    <n v="23723"/>
    <s v="PF08447.11 PAS fold"/>
    <s v=" Rhizobiales"/>
    <n v="90"/>
  </r>
  <r>
    <s v="B1M5K0_METRJ"/>
    <x v="1043"/>
    <n v="1001"/>
    <x v="2"/>
    <n v="183"/>
    <n v="287"/>
    <n v="27168"/>
    <s v="PF13426.6 PAS domain"/>
    <s v=" Rhizobiales"/>
    <n v="105"/>
  </r>
  <r>
    <s v="B1M7C5_METRJ"/>
    <x v="1044"/>
    <n v="239"/>
    <x v="0"/>
    <n v="33"/>
    <n v="113"/>
    <n v="1627"/>
    <s v="PF07536.13 HWE histidine kinase"/>
    <s v=" Rhizobiales"/>
    <n v="81"/>
  </r>
  <r>
    <s v="B1M8A8_METRJ"/>
    <x v="1045"/>
    <n v="717"/>
    <x v="0"/>
    <n v="532"/>
    <n v="610"/>
    <n v="1627"/>
    <s v="PF07536.13 HWE histidine kinase"/>
    <s v=" Rhizobiales"/>
    <n v="79"/>
  </r>
  <r>
    <s v="B1M8A8_METRJ"/>
    <x v="1045"/>
    <n v="717"/>
    <x v="1"/>
    <n v="426"/>
    <n v="513"/>
    <n v="23723"/>
    <s v="PF08447.11 PAS fold"/>
    <s v=" Rhizobiales"/>
    <n v="88"/>
  </r>
  <r>
    <s v="B1M8A8_METRJ"/>
    <x v="1045"/>
    <n v="717"/>
    <x v="6"/>
    <n v="39"/>
    <n v="143"/>
    <n v="23651"/>
    <s v="PF08448.9 PAS fold"/>
    <s v=" Rhizobiales"/>
    <n v="105"/>
  </r>
  <r>
    <s v="B1M8A8_METRJ"/>
    <x v="1045"/>
    <n v="717"/>
    <x v="6"/>
    <n v="307"/>
    <n v="394"/>
    <n v="23651"/>
    <s v="PF08448.9 PAS fold"/>
    <s v=" Rhizobiales"/>
    <n v="88"/>
  </r>
  <r>
    <s v="B1M8A8_METRJ"/>
    <x v="1045"/>
    <n v="717"/>
    <x v="15"/>
    <n v="153"/>
    <n v="228"/>
    <n v="7301"/>
    <s v="PF13188.6 PAS domain"/>
    <s v=" Rhizobiales"/>
    <n v="76"/>
  </r>
  <r>
    <s v="B1M9D0_METRJ"/>
    <x v="1046"/>
    <n v="1191"/>
    <x v="4"/>
    <n v="28"/>
    <n v="162"/>
    <n v="16465"/>
    <s v="PF01590.25 GAF domain"/>
    <s v=" Rhizobiales"/>
    <n v="135"/>
  </r>
  <r>
    <s v="B1M9D0_METRJ"/>
    <x v="1046"/>
    <n v="1191"/>
    <x v="13"/>
    <n v="193"/>
    <n v="329"/>
    <n v="17090"/>
    <s v="PF13185.5 GAF domain"/>
    <s v=" Rhizobiales"/>
    <n v="137"/>
  </r>
  <r>
    <s v="B1M9D0_METRJ"/>
    <x v="1046"/>
    <n v="1191"/>
    <x v="0"/>
    <n v="999"/>
    <n v="1080"/>
    <n v="1627"/>
    <s v="PF07536.13 HWE histidine kinase"/>
    <s v=" Rhizobiales"/>
    <n v="82"/>
  </r>
  <r>
    <s v="B1M9D0_METRJ"/>
    <x v="1046"/>
    <n v="1191"/>
    <x v="1"/>
    <n v="495"/>
    <n v="584"/>
    <n v="23723"/>
    <s v="PF08447.11 PAS fold"/>
    <s v=" Rhizobiales"/>
    <n v="90"/>
  </r>
  <r>
    <s v="B1M9D0_METRJ"/>
    <x v="1046"/>
    <n v="1191"/>
    <x v="6"/>
    <n v="351"/>
    <n v="463"/>
    <n v="23651"/>
    <s v="PF08448.9 PAS fold"/>
    <s v=" Rhizobiales"/>
    <n v="113"/>
  </r>
  <r>
    <s v="B1M9D0_METRJ"/>
    <x v="1046"/>
    <n v="1191"/>
    <x v="6"/>
    <n v="744"/>
    <n v="855"/>
    <n v="23651"/>
    <s v="PF08448.9 PAS fold"/>
    <s v=" Rhizobiales"/>
    <n v="112"/>
  </r>
  <r>
    <s v="B1M9D0_METRJ"/>
    <x v="1046"/>
    <n v="1191"/>
    <x v="6"/>
    <n v="871"/>
    <n v="988"/>
    <n v="23651"/>
    <s v="PF08448.9 PAS fold"/>
    <s v=" Rhizobiales"/>
    <n v="118"/>
  </r>
  <r>
    <s v="B1M9J3_METRJ"/>
    <x v="1047"/>
    <n v="849"/>
    <x v="4"/>
    <n v="147"/>
    <n v="310"/>
    <n v="16465"/>
    <s v="PF01590.25 GAF domain"/>
    <s v=" Rhizobiales"/>
    <n v="164"/>
  </r>
  <r>
    <s v="B1M9J3_METRJ"/>
    <x v="1047"/>
    <n v="849"/>
    <x v="0"/>
    <n v="526"/>
    <n v="608"/>
    <n v="1627"/>
    <s v="PF07536.13 HWE histidine kinase"/>
    <s v=" Rhizobiales"/>
    <n v="83"/>
  </r>
  <r>
    <s v="B1M9J3_METRJ"/>
    <x v="1047"/>
    <n v="849"/>
    <x v="7"/>
    <n v="17"/>
    <n v="124"/>
    <n v="1303"/>
    <s v="PF08446.10 PAS fold"/>
    <s v=" Rhizobiales"/>
    <n v="108"/>
  </r>
  <r>
    <s v="B1M9J3_METRJ"/>
    <x v="1047"/>
    <n v="849"/>
    <x v="8"/>
    <n v="325"/>
    <n v="507"/>
    <n v="1430"/>
    <s v="PF00360.19 Phytochrome region"/>
    <s v=" Rhizobiales"/>
    <n v="183"/>
  </r>
  <r>
    <s v="B1M9J3_METRJ"/>
    <x v="1047"/>
    <n v="849"/>
    <x v="9"/>
    <n v="737"/>
    <n v="843"/>
    <n v="176760"/>
    <s v="PF00072.23 Response regulator receiver domain"/>
    <s v=" Rhizobiales"/>
    <n v="107"/>
  </r>
  <r>
    <s v="B1M9L0_METRJ"/>
    <x v="1048"/>
    <n v="238"/>
    <x v="0"/>
    <n v="33"/>
    <n v="113"/>
    <n v="1627"/>
    <s v="PF07536.13 HWE histidine kinase"/>
    <s v=" Rhizobiales"/>
    <n v="81"/>
  </r>
  <r>
    <s v="B1M9L2_METRJ"/>
    <x v="1049"/>
    <n v="1163"/>
    <x v="10"/>
    <n v="15"/>
    <n v="189"/>
    <n v="4158"/>
    <s v="PF01339.16 CheB methylesterase"/>
    <s v=" Rhizobiales"/>
    <n v="175"/>
  </r>
  <r>
    <s v="B1M9L2_METRJ"/>
    <x v="1049"/>
    <n v="1163"/>
    <x v="11"/>
    <n v="274"/>
    <n v="467"/>
    <n v="4371"/>
    <s v="PF01739.17 CheR methyltransferase, SAM binding domain"/>
    <s v=" Rhizobiales"/>
    <n v="194"/>
  </r>
  <r>
    <s v="B1M9L2_METRJ"/>
    <x v="1049"/>
    <n v="1163"/>
    <x v="12"/>
    <n v="209"/>
    <n v="261"/>
    <n v="3657"/>
    <s v="PF03705.14 CheR methyltransferase, all-alpha domain"/>
    <s v=" Rhizobiales"/>
    <n v="53"/>
  </r>
  <r>
    <s v="B1M9L2_METRJ"/>
    <x v="1049"/>
    <n v="1163"/>
    <x v="0"/>
    <n v="970"/>
    <n v="1053"/>
    <n v="1627"/>
    <s v="PF07536.13 HWE histidine kinase"/>
    <s v=" Rhizobiales"/>
    <n v="84"/>
  </r>
  <r>
    <s v="B1M9L2_METRJ"/>
    <x v="1049"/>
    <n v="1163"/>
    <x v="14"/>
    <n v="723"/>
    <n v="829"/>
    <n v="1403"/>
    <s v="PF13596.5 PAS domain"/>
    <s v=" Rhizobiales"/>
    <n v="107"/>
  </r>
  <r>
    <s v="B1M9L2_METRJ"/>
    <x v="1049"/>
    <n v="1163"/>
    <x v="1"/>
    <n v="865"/>
    <n v="951"/>
    <n v="23723"/>
    <s v="PF08447.11 PAS fold"/>
    <s v=" Rhizobiales"/>
    <n v="87"/>
  </r>
  <r>
    <s v="B2FTR1_STRMK"/>
    <x v="1050"/>
    <n v="515"/>
    <x v="0"/>
    <n v="307"/>
    <n v="388"/>
    <n v="1627"/>
    <s v="PF07536.13 HWE histidine kinase"/>
    <s v=" Xanthomonadales"/>
    <n v="82"/>
  </r>
  <r>
    <s v="B2FTR1_STRMK"/>
    <x v="1050"/>
    <n v="515"/>
    <x v="6"/>
    <n v="49"/>
    <n v="157"/>
    <n v="23651"/>
    <s v="PF08448.9 PAS fold"/>
    <s v=" Xanthomonadales"/>
    <n v="109"/>
  </r>
  <r>
    <s v="B2FTR1_STRMK"/>
    <x v="1050"/>
    <n v="515"/>
    <x v="6"/>
    <n v="180"/>
    <n v="296"/>
    <n v="23651"/>
    <s v="PF08448.9 PAS fold"/>
    <s v=" Xanthomonadales"/>
    <n v="117"/>
  </r>
  <r>
    <s v="B2IBM5_BEII9"/>
    <x v="1051"/>
    <n v="575"/>
    <x v="0"/>
    <n v="385"/>
    <n v="467"/>
    <n v="1627"/>
    <s v="PF07536.13 HWE histidine kinase"/>
    <s v=" Rhizobiales"/>
    <n v="83"/>
  </r>
  <r>
    <s v="B2IBM5_BEII9"/>
    <x v="1051"/>
    <n v="575"/>
    <x v="6"/>
    <n v="99"/>
    <n v="214"/>
    <n v="23651"/>
    <s v="PF08448.9 PAS fold"/>
    <s v=" Rhizobiales"/>
    <n v="116"/>
  </r>
  <r>
    <s v="B2IBM5_BEII9"/>
    <x v="1051"/>
    <n v="575"/>
    <x v="6"/>
    <n v="257"/>
    <n v="374"/>
    <n v="23651"/>
    <s v="PF08448.9 PAS fold"/>
    <s v=" Rhizobiales"/>
    <n v="118"/>
  </r>
  <r>
    <s v="B2IGH5_BEII9"/>
    <x v="1052"/>
    <n v="1190"/>
    <x v="10"/>
    <n v="31"/>
    <n v="207"/>
    <n v="4158"/>
    <s v="PF01339.16 CheB methylesterase"/>
    <s v=" Rhizobiales"/>
    <n v="177"/>
  </r>
  <r>
    <s v="B2IGH5_BEII9"/>
    <x v="1052"/>
    <n v="1190"/>
    <x v="11"/>
    <n v="297"/>
    <n v="490"/>
    <n v="4371"/>
    <s v="PF01739.17 CheR methyltransferase, SAM binding domain"/>
    <s v=" Rhizobiales"/>
    <n v="194"/>
  </r>
  <r>
    <s v="B2IGH5_BEII9"/>
    <x v="1052"/>
    <n v="1190"/>
    <x v="12"/>
    <n v="232"/>
    <n v="284"/>
    <n v="3657"/>
    <s v="PF03705.14 CheR methyltransferase, all-alpha domain"/>
    <s v=" Rhizobiales"/>
    <n v="53"/>
  </r>
  <r>
    <s v="B2IGH5_BEII9"/>
    <x v="1052"/>
    <n v="1190"/>
    <x v="0"/>
    <n v="987"/>
    <n v="1068"/>
    <n v="1627"/>
    <s v="PF07536.13 HWE histidine kinase"/>
    <s v=" Rhizobiales"/>
    <n v="82"/>
  </r>
  <r>
    <s v="B2IGH5_BEII9"/>
    <x v="1052"/>
    <n v="1190"/>
    <x v="5"/>
    <n v="860"/>
    <n v="971"/>
    <n v="21613"/>
    <s v="PF00989.24 PAS fold"/>
    <s v=" Rhizobiales"/>
    <n v="112"/>
  </r>
  <r>
    <s v="B2IGH5_BEII9"/>
    <x v="1052"/>
    <n v="1190"/>
    <x v="14"/>
    <n v="745"/>
    <n v="850"/>
    <n v="1403"/>
    <s v="PF13596.5 PAS domain"/>
    <s v=" Rhizobiales"/>
    <n v="106"/>
  </r>
  <r>
    <s v="B2IK45_BEII9"/>
    <x v="1053"/>
    <n v="356"/>
    <x v="0"/>
    <n v="161"/>
    <n v="243"/>
    <n v="1627"/>
    <s v="PF07536.13 HWE histidine kinase"/>
    <s v=" Rhizobiales"/>
    <n v="83"/>
  </r>
  <r>
    <s v="B2ILH0_BEII9"/>
    <x v="1054"/>
    <n v="1167"/>
    <x v="10"/>
    <n v="11"/>
    <n v="185"/>
    <n v="4158"/>
    <s v="PF01339.16 CheB methylesterase"/>
    <s v=" Rhizobiales"/>
    <n v="175"/>
  </r>
  <r>
    <s v="B2ILH0_BEII9"/>
    <x v="1054"/>
    <n v="1167"/>
    <x v="11"/>
    <n v="271"/>
    <n v="463"/>
    <n v="4371"/>
    <s v="PF01739.17 CheR methyltransferase, SAM binding domain"/>
    <s v=" Rhizobiales"/>
    <n v="193"/>
  </r>
  <r>
    <s v="B2ILH0_BEII9"/>
    <x v="1054"/>
    <n v="1167"/>
    <x v="12"/>
    <n v="206"/>
    <n v="258"/>
    <n v="3657"/>
    <s v="PF03705.14 CheR methyltransferase, all-alpha domain"/>
    <s v=" Rhizobiales"/>
    <n v="53"/>
  </r>
  <r>
    <s v="B2ILH0_BEII9"/>
    <x v="1054"/>
    <n v="1167"/>
    <x v="0"/>
    <n v="974"/>
    <n v="1056"/>
    <n v="1627"/>
    <s v="PF07536.13 HWE histidine kinase"/>
    <s v=" Rhizobiales"/>
    <n v="83"/>
  </r>
  <r>
    <s v="B2ILH0_BEII9"/>
    <x v="1054"/>
    <n v="1167"/>
    <x v="14"/>
    <n v="727"/>
    <n v="832"/>
    <n v="1403"/>
    <s v="PF13596.5 PAS domain"/>
    <s v=" Rhizobiales"/>
    <n v="106"/>
  </r>
  <r>
    <s v="B2ILH0_BEII9"/>
    <x v="1054"/>
    <n v="1167"/>
    <x v="2"/>
    <n v="859"/>
    <n v="960"/>
    <n v="27168"/>
    <s v="PF13426.6 PAS domain"/>
    <s v=" Rhizobiales"/>
    <n v="102"/>
  </r>
  <r>
    <s v="B4R9K2_PHEZH"/>
    <x v="1055"/>
    <n v="461"/>
    <x v="0"/>
    <n v="276"/>
    <n v="355"/>
    <n v="1627"/>
    <s v="PF07536.13 HWE histidine kinase"/>
    <s v=" Caulobacterales"/>
    <n v="80"/>
  </r>
  <r>
    <s v="B4R9K2_PHEZH"/>
    <x v="1055"/>
    <n v="461"/>
    <x v="1"/>
    <n v="41"/>
    <n v="128"/>
    <n v="23723"/>
    <s v="PF08447.11 PAS fold"/>
    <s v=" Caulobacterales"/>
    <n v="88"/>
  </r>
  <r>
    <s v="B4R9K2_PHEZH"/>
    <x v="1055"/>
    <n v="461"/>
    <x v="1"/>
    <n v="168"/>
    <n v="257"/>
    <n v="23723"/>
    <s v="PF08447.11 PAS fold"/>
    <s v=" Caulobacterales"/>
    <n v="90"/>
  </r>
  <r>
    <s v="B4R9Y6_PHEZH"/>
    <x v="1056"/>
    <n v="493"/>
    <x v="0"/>
    <n v="309"/>
    <n v="390"/>
    <n v="1627"/>
    <s v="PF07536.13 HWE histidine kinase"/>
    <s v=" Caulobacterales"/>
    <n v="82"/>
  </r>
  <r>
    <s v="B4R9Y6_PHEZH"/>
    <x v="1056"/>
    <n v="493"/>
    <x v="1"/>
    <n v="73"/>
    <n v="163"/>
    <n v="23723"/>
    <s v="PF08447.11 PAS fold"/>
    <s v=" Caulobacterales"/>
    <n v="91"/>
  </r>
  <r>
    <s v="B4R9Y6_PHEZH"/>
    <x v="1056"/>
    <n v="493"/>
    <x v="6"/>
    <n v="188"/>
    <n v="298"/>
    <n v="23651"/>
    <s v="PF08448.9 PAS fold"/>
    <s v=" Caulobacterales"/>
    <n v="111"/>
  </r>
  <r>
    <s v="B4RDM6_PHEZH"/>
    <x v="1057"/>
    <n v="479"/>
    <x v="0"/>
    <n v="152"/>
    <n v="231"/>
    <n v="1627"/>
    <s v="PF07536.13 HWE histidine kinase"/>
    <s v=" Caulobacterales"/>
    <n v="80"/>
  </r>
  <r>
    <s v="B4RDM6_PHEZH"/>
    <x v="1057"/>
    <n v="479"/>
    <x v="1"/>
    <n v="43"/>
    <n v="133"/>
    <n v="23723"/>
    <s v="PF08447.11 PAS fold"/>
    <s v=" Caulobacterales"/>
    <n v="91"/>
  </r>
  <r>
    <s v="B4RDM6_PHEZH"/>
    <x v="1057"/>
    <n v="479"/>
    <x v="9"/>
    <n v="368"/>
    <n v="473"/>
    <n v="176760"/>
    <s v="PF00072.23 Response regulator receiver domain"/>
    <s v=" Caulobacterales"/>
    <n v="106"/>
  </r>
  <r>
    <s v="B4RF24_PHEZH"/>
    <x v="1058"/>
    <n v="499"/>
    <x v="0"/>
    <n v="317"/>
    <n v="396"/>
    <n v="1627"/>
    <s v="PF07536.13 HWE histidine kinase"/>
    <s v=" Caulobacterales"/>
    <n v="80"/>
  </r>
  <r>
    <s v="B4RF24_PHEZH"/>
    <x v="1058"/>
    <n v="499"/>
    <x v="6"/>
    <n v="25"/>
    <n v="145"/>
    <n v="23651"/>
    <s v="PF08448.9 PAS fold"/>
    <s v=" Caulobacterales"/>
    <n v="121"/>
  </r>
  <r>
    <s v="B4RF24_PHEZH"/>
    <x v="1058"/>
    <n v="499"/>
    <x v="6"/>
    <n v="191"/>
    <n v="306"/>
    <n v="23651"/>
    <s v="PF08448.9 PAS fold"/>
    <s v=" Caulobacterales"/>
    <n v="116"/>
  </r>
  <r>
    <s v="B4RFD4_PHEZH"/>
    <x v="1059"/>
    <n v="553"/>
    <x v="3"/>
    <n v="82"/>
    <n v="270"/>
    <n v="1724"/>
    <s v="PF03924.12 CHASE domain"/>
    <s v=" Caulobacterales"/>
    <n v="189"/>
  </r>
  <r>
    <s v="B4RFD4_PHEZH"/>
    <x v="1059"/>
    <n v="553"/>
    <x v="0"/>
    <n v="362"/>
    <n v="441"/>
    <n v="1627"/>
    <s v="PF07536.13 HWE histidine kinase"/>
    <s v=" Caulobacterales"/>
    <n v="80"/>
  </r>
  <r>
    <s v="B4RHI5_PHEZH"/>
    <x v="1060"/>
    <n v="739"/>
    <x v="13"/>
    <n v="268"/>
    <n v="411"/>
    <n v="17090"/>
    <s v="PF13185.5 GAF domain"/>
    <s v=" Caulobacterales"/>
    <n v="144"/>
  </r>
  <r>
    <s v="B4RHI5_PHEZH"/>
    <x v="1060"/>
    <n v="739"/>
    <x v="0"/>
    <n v="551"/>
    <n v="633"/>
    <n v="1627"/>
    <s v="PF07536.13 HWE histidine kinase"/>
    <s v=" Caulobacterales"/>
    <n v="83"/>
  </r>
  <r>
    <s v="B4RHI5_PHEZH"/>
    <x v="1060"/>
    <n v="739"/>
    <x v="1"/>
    <n v="446"/>
    <n v="532"/>
    <n v="23723"/>
    <s v="PF08447.11 PAS fold"/>
    <s v=" Caulobacterales"/>
    <n v="87"/>
  </r>
  <r>
    <s v="B4RHI5_PHEZH"/>
    <x v="1060"/>
    <n v="739"/>
    <x v="6"/>
    <n v="133"/>
    <n v="235"/>
    <n v="23651"/>
    <s v="PF08448.9 PAS fold"/>
    <s v=" Caulobacterales"/>
    <n v="103"/>
  </r>
  <r>
    <s v="B6IQP7_RHOCS"/>
    <x v="1061"/>
    <n v="997"/>
    <x v="0"/>
    <n v="671"/>
    <n v="749"/>
    <n v="1627"/>
    <s v="PF07536.13 HWE histidine kinase"/>
    <s v=" Rhodospirillales"/>
    <n v="79"/>
  </r>
  <r>
    <s v="B6IQP7_RHOCS"/>
    <x v="1061"/>
    <n v="997"/>
    <x v="6"/>
    <n v="292"/>
    <n v="406"/>
    <n v="23651"/>
    <s v="PF08448.9 PAS fold"/>
    <s v=" Rhodospirillales"/>
    <n v="115"/>
  </r>
  <r>
    <s v="B6IQP7_RHOCS"/>
    <x v="1061"/>
    <n v="997"/>
    <x v="6"/>
    <n v="422"/>
    <n v="539"/>
    <n v="23651"/>
    <s v="PF08448.9 PAS fold"/>
    <s v=" Rhodospirillales"/>
    <n v="118"/>
  </r>
  <r>
    <s v="B6IQP7_RHOCS"/>
    <x v="1061"/>
    <n v="997"/>
    <x v="15"/>
    <n v="542"/>
    <n v="608"/>
    <n v="7301"/>
    <s v="PF13188.6 PAS domain"/>
    <s v=" Rhodospirillales"/>
    <n v="67"/>
  </r>
  <r>
    <s v="B6IQP7_RHOCS"/>
    <x v="1061"/>
    <n v="997"/>
    <x v="9"/>
    <n v="883"/>
    <n v="938"/>
    <n v="176760"/>
    <s v="PF00072.23 Response regulator receiver domain"/>
    <s v=" Rhodospirillales"/>
    <n v="56"/>
  </r>
  <r>
    <s v="B6ISA2_RHOCS"/>
    <x v="1062"/>
    <n v="579"/>
    <x v="0"/>
    <n v="391"/>
    <n v="467"/>
    <n v="1627"/>
    <s v="PF07536.13 HWE histidine kinase"/>
    <s v=" Rhodospirillales"/>
    <n v="77"/>
  </r>
  <r>
    <s v="B6ISA2_RHOCS"/>
    <x v="1062"/>
    <n v="579"/>
    <x v="1"/>
    <n v="40"/>
    <n v="122"/>
    <n v="23723"/>
    <s v="PF08447.11 PAS fold"/>
    <s v=" Rhodospirillales"/>
    <n v="83"/>
  </r>
  <r>
    <s v="B6ISA2_RHOCS"/>
    <x v="1062"/>
    <n v="579"/>
    <x v="1"/>
    <n v="287"/>
    <n v="372"/>
    <n v="23723"/>
    <s v="PF08447.11 PAS fold"/>
    <s v=" Rhodospirillales"/>
    <n v="86"/>
  </r>
  <r>
    <s v="B6ISA2_RHOCS"/>
    <x v="1062"/>
    <n v="579"/>
    <x v="6"/>
    <n v="146"/>
    <n v="254"/>
    <n v="23651"/>
    <s v="PF08448.9 PAS fold"/>
    <s v=" Rhodospirillales"/>
    <n v="109"/>
  </r>
  <r>
    <s v="B6ITX7_RHOCS"/>
    <x v="1063"/>
    <n v="655"/>
    <x v="0"/>
    <n v="450"/>
    <n v="532"/>
    <n v="1627"/>
    <s v="PF07536.13 HWE histidine kinase"/>
    <s v=" Rhodospirillales"/>
    <n v="83"/>
  </r>
  <r>
    <s v="B6ITX7_RHOCS"/>
    <x v="1063"/>
    <n v="655"/>
    <x v="9"/>
    <n v="6"/>
    <n v="118"/>
    <n v="176760"/>
    <s v="PF00072.23 Response regulator receiver domain"/>
    <s v=" Rhodospirillales"/>
    <n v="113"/>
  </r>
  <r>
    <s v="B6ITX7_RHOCS"/>
    <x v="1063"/>
    <n v="655"/>
    <x v="9"/>
    <n v="144"/>
    <n v="222"/>
    <n v="176760"/>
    <s v="PF00072.23 Response regulator receiver domain"/>
    <s v=" Rhodospirillales"/>
    <n v="79"/>
  </r>
  <r>
    <s v="B6IUG0_RHOCS"/>
    <x v="1064"/>
    <n v="600"/>
    <x v="0"/>
    <n v="406"/>
    <n v="484"/>
    <n v="1627"/>
    <s v="PF07536.13 HWE histidine kinase"/>
    <s v=" Rhodospirillales"/>
    <n v="79"/>
  </r>
  <r>
    <s v="B6IUG0_RHOCS"/>
    <x v="1064"/>
    <n v="600"/>
    <x v="1"/>
    <n v="164"/>
    <n v="254"/>
    <n v="23723"/>
    <s v="PF08447.11 PAS fold"/>
    <s v=" Rhodospirillales"/>
    <n v="91"/>
  </r>
  <r>
    <s v="B6IUG0_RHOCS"/>
    <x v="1064"/>
    <n v="600"/>
    <x v="6"/>
    <n v="278"/>
    <n v="395"/>
    <n v="23651"/>
    <s v="PF08448.9 PAS fold"/>
    <s v=" Rhodospirillales"/>
    <n v="118"/>
  </r>
  <r>
    <s v="B6IY83_RHOCS"/>
    <x v="1065"/>
    <n v="793"/>
    <x v="0"/>
    <n v="610"/>
    <n v="686"/>
    <n v="1627"/>
    <s v="PF07536.13 HWE histidine kinase"/>
    <s v=" Rhodospirillales"/>
    <n v="77"/>
  </r>
  <r>
    <s v="B6IY83_RHOCS"/>
    <x v="1065"/>
    <n v="793"/>
    <x v="1"/>
    <n v="374"/>
    <n v="464"/>
    <n v="23723"/>
    <s v="PF08447.11 PAS fold"/>
    <s v=" Rhodospirillales"/>
    <n v="91"/>
  </r>
  <r>
    <s v="B6IY83_RHOCS"/>
    <x v="1065"/>
    <n v="793"/>
    <x v="6"/>
    <n v="95"/>
    <n v="209"/>
    <n v="23651"/>
    <s v="PF08448.9 PAS fold"/>
    <s v=" Rhodospirillales"/>
    <n v="115"/>
  </r>
  <r>
    <s v="B6IY83_RHOCS"/>
    <x v="1065"/>
    <n v="793"/>
    <x v="6"/>
    <n v="225"/>
    <n v="341"/>
    <n v="23651"/>
    <s v="PF08448.9 PAS fold"/>
    <s v=" Rhodospirillales"/>
    <n v="117"/>
  </r>
  <r>
    <s v="B6IY83_RHOCS"/>
    <x v="1065"/>
    <n v="793"/>
    <x v="6"/>
    <n v="488"/>
    <n v="599"/>
    <n v="23651"/>
    <s v="PF08448.9 PAS fold"/>
    <s v=" Rhodospirillales"/>
    <n v="112"/>
  </r>
  <r>
    <s v="B6JJB7_OLICO"/>
    <x v="1066"/>
    <n v="546"/>
    <x v="3"/>
    <n v="84"/>
    <n v="249"/>
    <n v="1724"/>
    <s v="PF03924.12 CHASE domain"/>
    <s v=" Rhizobiales"/>
    <n v="166"/>
  </r>
  <r>
    <s v="B6JJB7_OLICO"/>
    <x v="1066"/>
    <n v="546"/>
    <x v="0"/>
    <n v="344"/>
    <n v="422"/>
    <n v="1627"/>
    <s v="PF07536.13 HWE histidine kinase"/>
    <s v=" Rhizobiales"/>
    <n v="79"/>
  </r>
  <r>
    <s v="B7RHJ6_9RHOB"/>
    <x v="1067"/>
    <n v="1416"/>
    <x v="10"/>
    <n v="8"/>
    <n v="183"/>
    <n v="4158"/>
    <s v="PF01339.16 CheB methylesterase"/>
    <s v=" Rhodobacterales"/>
    <n v="176"/>
  </r>
  <r>
    <s v="B7RHJ6_9RHOB"/>
    <x v="1067"/>
    <n v="1416"/>
    <x v="11"/>
    <n v="273"/>
    <n v="464"/>
    <n v="4371"/>
    <s v="PF01739.17 CheR methyltransferase, SAM binding domain"/>
    <s v=" Rhodobacterales"/>
    <n v="192"/>
  </r>
  <r>
    <s v="B7RHJ6_9RHOB"/>
    <x v="1067"/>
    <n v="1416"/>
    <x v="0"/>
    <n v="1232"/>
    <n v="1314"/>
    <n v="1627"/>
    <s v="PF07536.13 HWE histidine kinase"/>
    <s v=" Rhodobacterales"/>
    <n v="83"/>
  </r>
  <r>
    <s v="B7RHJ6_9RHOB"/>
    <x v="1067"/>
    <n v="1416"/>
    <x v="14"/>
    <n v="720"/>
    <n v="826"/>
    <n v="1403"/>
    <s v="PF13596.5 PAS domain"/>
    <s v=" Rhodobacterales"/>
    <n v="107"/>
  </r>
  <r>
    <s v="B7RHJ6_9RHOB"/>
    <x v="1067"/>
    <n v="1416"/>
    <x v="6"/>
    <n v="853"/>
    <n v="964"/>
    <n v="23651"/>
    <s v="PF08448.9 PAS fold"/>
    <s v=" Rhodobacterales"/>
    <n v="112"/>
  </r>
  <r>
    <s v="B7RHJ6_9RHOB"/>
    <x v="1067"/>
    <n v="1416"/>
    <x v="6"/>
    <n v="1109"/>
    <n v="1221"/>
    <n v="23651"/>
    <s v="PF08448.9 PAS fold"/>
    <s v=" Rhodobacterales"/>
    <n v="113"/>
  </r>
  <r>
    <s v="B7RHJ6_9RHOB"/>
    <x v="1067"/>
    <n v="1416"/>
    <x v="2"/>
    <n v="985"/>
    <n v="1089"/>
    <n v="27168"/>
    <s v="PF13426.6 PAS domain"/>
    <s v=" Rhodobacterales"/>
    <n v="105"/>
  </r>
  <r>
    <s v="B7RJ14_9RHOB"/>
    <x v="1068"/>
    <n v="231"/>
    <x v="0"/>
    <n v="174"/>
    <n v="229"/>
    <n v="1627"/>
    <s v="PF07536.13 HWE histidine kinase"/>
    <s v=" Rhodobacterales"/>
    <n v="56"/>
  </r>
  <r>
    <s v="B7RJ14_9RHOB"/>
    <x v="1068"/>
    <n v="231"/>
    <x v="6"/>
    <n v="53"/>
    <n v="162"/>
    <n v="23651"/>
    <s v="PF08448.9 PAS fold"/>
    <s v=" Rhodobacterales"/>
    <n v="110"/>
  </r>
  <r>
    <s v="B7RK65_9RHOB"/>
    <x v="1069"/>
    <n v="467"/>
    <x v="0"/>
    <n v="142"/>
    <n v="223"/>
    <n v="1627"/>
    <s v="PF07536.13 HWE histidine kinase"/>
    <s v=" Rhodobacterales"/>
    <n v="82"/>
  </r>
  <r>
    <s v="B7RK65_9RHOB"/>
    <x v="1069"/>
    <n v="467"/>
    <x v="1"/>
    <n v="37"/>
    <n v="123"/>
    <n v="23723"/>
    <s v="PF08447.11 PAS fold"/>
    <s v=" Rhodobacterales"/>
    <n v="87"/>
  </r>
  <r>
    <s v="B7RK65_9RHOB"/>
    <x v="1069"/>
    <n v="467"/>
    <x v="9"/>
    <n v="357"/>
    <n v="463"/>
    <n v="176760"/>
    <s v="PF00072.23 Response regulator receiver domain"/>
    <s v=" Rhodobacterales"/>
    <n v="107"/>
  </r>
  <r>
    <s v="B7RKK4_9RHOB"/>
    <x v="1070"/>
    <n v="365"/>
    <x v="0"/>
    <n v="175"/>
    <n v="254"/>
    <n v="1627"/>
    <s v="PF07536.13 HWE histidine kinase"/>
    <s v=" Rhodobacterales"/>
    <n v="80"/>
  </r>
  <r>
    <s v="B7RKK4_9RHOB"/>
    <x v="1070"/>
    <n v="365"/>
    <x v="5"/>
    <n v="42"/>
    <n v="159"/>
    <n v="21613"/>
    <s v="PF00989.24 PAS fold"/>
    <s v=" Rhodobacterales"/>
    <n v="118"/>
  </r>
  <r>
    <s v="B8DLE9_DESVM"/>
    <x v="1071"/>
    <n v="141"/>
    <x v="0"/>
    <n v="11"/>
    <n v="84"/>
    <n v="1627"/>
    <s v="PF07536.13 HWE histidine kinase"/>
    <s v=" Desulfovibrionales"/>
    <n v="74"/>
  </r>
  <r>
    <s v="B8ENW1_METSB"/>
    <x v="1072"/>
    <n v="867"/>
    <x v="0"/>
    <n v="516"/>
    <n v="597"/>
    <n v="1627"/>
    <s v="PF07536.13 HWE histidine kinase"/>
    <s v=" Rhizobiales"/>
    <n v="82"/>
  </r>
  <r>
    <s v="B8ENW1_METSB"/>
    <x v="1072"/>
    <n v="867"/>
    <x v="5"/>
    <n v="9"/>
    <n v="107"/>
    <n v="21613"/>
    <s v="PF00989.24 PAS fold"/>
    <s v=" Rhizobiales"/>
    <n v="99"/>
  </r>
  <r>
    <s v="B8ENW1_METSB"/>
    <x v="1072"/>
    <n v="867"/>
    <x v="5"/>
    <n v="250"/>
    <n v="360"/>
    <n v="21613"/>
    <s v="PF00989.24 PAS fold"/>
    <s v=" Rhizobiales"/>
    <n v="111"/>
  </r>
  <r>
    <s v="B8ENW1_METSB"/>
    <x v="1072"/>
    <n v="867"/>
    <x v="1"/>
    <n v="148"/>
    <n v="236"/>
    <n v="23723"/>
    <s v="PF08447.11 PAS fold"/>
    <s v=" Rhizobiales"/>
    <n v="89"/>
  </r>
  <r>
    <s v="B8ENW1_METSB"/>
    <x v="1072"/>
    <n v="867"/>
    <x v="6"/>
    <n v="388"/>
    <n v="505"/>
    <n v="23651"/>
    <s v="PF08448.9 PAS fold"/>
    <s v=" Rhizobiales"/>
    <n v="118"/>
  </r>
  <r>
    <s v="B8ESM0_METSB"/>
    <x v="1073"/>
    <n v="484"/>
    <x v="0"/>
    <n v="294"/>
    <n v="376"/>
    <n v="1627"/>
    <s v="PF07536.13 HWE histidine kinase"/>
    <s v=" Rhizobiales"/>
    <n v="83"/>
  </r>
  <r>
    <s v="B8ESM0_METSB"/>
    <x v="1073"/>
    <n v="484"/>
    <x v="6"/>
    <n v="13"/>
    <n v="129"/>
    <n v="23651"/>
    <s v="PF08448.9 PAS fold"/>
    <s v=" Rhizobiales"/>
    <n v="117"/>
  </r>
  <r>
    <s v="B8ESM0_METSB"/>
    <x v="1073"/>
    <n v="484"/>
    <x v="6"/>
    <n v="169"/>
    <n v="283"/>
    <n v="23651"/>
    <s v="PF08448.9 PAS fold"/>
    <s v=" Rhizobiales"/>
    <n v="115"/>
  </r>
  <r>
    <s v="B8IC46_METNO"/>
    <x v="1074"/>
    <n v="635"/>
    <x v="4"/>
    <n v="26"/>
    <n v="162"/>
    <n v="16465"/>
    <s v="PF01590.25 GAF domain"/>
    <s v=" Rhizobiales"/>
    <n v="137"/>
  </r>
  <r>
    <s v="B8IC46_METNO"/>
    <x v="1074"/>
    <n v="635"/>
    <x v="0"/>
    <n v="434"/>
    <n v="517"/>
    <n v="1627"/>
    <s v="PF07536.13 HWE histidine kinase"/>
    <s v=" Rhizobiales"/>
    <n v="84"/>
  </r>
  <r>
    <s v="B8IC46_METNO"/>
    <x v="1074"/>
    <n v="635"/>
    <x v="5"/>
    <n v="179"/>
    <n v="292"/>
    <n v="21613"/>
    <s v="PF00989.24 PAS fold"/>
    <s v=" Rhizobiales"/>
    <n v="114"/>
  </r>
  <r>
    <s v="B8IC46_METNO"/>
    <x v="1074"/>
    <n v="635"/>
    <x v="1"/>
    <n v="329"/>
    <n v="415"/>
    <n v="23723"/>
    <s v="PF08447.11 PAS fold"/>
    <s v=" Rhizobiales"/>
    <n v="87"/>
  </r>
  <r>
    <s v="B8IDD4_METNO"/>
    <x v="1075"/>
    <n v="344"/>
    <x v="0"/>
    <n v="149"/>
    <n v="231"/>
    <n v="1627"/>
    <s v="PF07536.13 HWE histidine kinase"/>
    <s v=" Rhizobiales"/>
    <n v="83"/>
  </r>
  <r>
    <s v="B8IHU0_METNO"/>
    <x v="1076"/>
    <n v="850"/>
    <x v="0"/>
    <n v="628"/>
    <n v="714"/>
    <n v="1627"/>
    <s v="PF07536.13 HWE histidine kinase"/>
    <s v=" Rhizobiales"/>
    <n v="87"/>
  </r>
  <r>
    <s v="B8IHU0_METNO"/>
    <x v="1076"/>
    <n v="850"/>
    <x v="5"/>
    <n v="378"/>
    <n v="489"/>
    <n v="21613"/>
    <s v="PF00989.24 PAS fold"/>
    <s v=" Rhizobiales"/>
    <n v="112"/>
  </r>
  <r>
    <s v="B8IHU0_METNO"/>
    <x v="1076"/>
    <n v="850"/>
    <x v="1"/>
    <n v="530"/>
    <n v="609"/>
    <n v="23723"/>
    <s v="PF08447.11 PAS fold"/>
    <s v=" Rhizobiales"/>
    <n v="80"/>
  </r>
  <r>
    <s v="B8IRC1_METNO"/>
    <x v="1077"/>
    <n v="1063"/>
    <x v="10"/>
    <n v="19"/>
    <n v="194"/>
    <n v="4158"/>
    <s v="PF01339.16 CheB methylesterase"/>
    <s v=" Rhizobiales"/>
    <n v="176"/>
  </r>
  <r>
    <s v="B8IRC1_METNO"/>
    <x v="1077"/>
    <n v="1063"/>
    <x v="11"/>
    <n v="285"/>
    <n v="478"/>
    <n v="4371"/>
    <s v="PF01739.17 CheR methyltransferase, SAM binding domain"/>
    <s v=" Rhizobiales"/>
    <n v="194"/>
  </r>
  <r>
    <s v="B8IRC1_METNO"/>
    <x v="1077"/>
    <n v="1063"/>
    <x v="12"/>
    <n v="220"/>
    <n v="272"/>
    <n v="3657"/>
    <s v="PF03705.14 CheR methyltransferase, all-alpha domain"/>
    <s v=" Rhizobiales"/>
    <n v="53"/>
  </r>
  <r>
    <s v="B8IRC1_METNO"/>
    <x v="1077"/>
    <n v="1063"/>
    <x v="0"/>
    <n v="863"/>
    <n v="946"/>
    <n v="1627"/>
    <s v="PF07536.13 HWE histidine kinase"/>
    <s v=" Rhizobiales"/>
    <n v="84"/>
  </r>
  <r>
    <s v="B8IRC1_METNO"/>
    <x v="1077"/>
    <n v="1063"/>
    <x v="14"/>
    <n v="735"/>
    <n v="841"/>
    <n v="1403"/>
    <s v="PF13596.5 PAS domain"/>
    <s v=" Rhizobiales"/>
    <n v="107"/>
  </r>
  <r>
    <s v="B8IST4_METNO"/>
    <x v="1078"/>
    <n v="601"/>
    <x v="0"/>
    <n v="397"/>
    <n v="484"/>
    <n v="1627"/>
    <s v="PF07536.13 HWE histidine kinase"/>
    <s v=" Rhizobiales"/>
    <n v="88"/>
  </r>
  <r>
    <s v="B8IST4_METNO"/>
    <x v="1078"/>
    <n v="601"/>
    <x v="1"/>
    <n v="158"/>
    <n v="246"/>
    <n v="23723"/>
    <s v="PF08447.11 PAS fold"/>
    <s v=" Rhizobiales"/>
    <n v="89"/>
  </r>
  <r>
    <s v="B8IST4_METNO"/>
    <x v="1078"/>
    <n v="601"/>
    <x v="1"/>
    <n v="288"/>
    <n v="378"/>
    <n v="23723"/>
    <s v="PF08447.11 PAS fold"/>
    <s v=" Rhizobiales"/>
    <n v="91"/>
  </r>
  <r>
    <s v="B8IST4_METNO"/>
    <x v="1078"/>
    <n v="601"/>
    <x v="6"/>
    <n v="34"/>
    <n v="134"/>
    <n v="23651"/>
    <s v="PF08448.9 PAS fold"/>
    <s v=" Rhizobiales"/>
    <n v="101"/>
  </r>
  <r>
    <s v="B8IWS1_METNO"/>
    <x v="1079"/>
    <n v="416"/>
    <x v="0"/>
    <n v="222"/>
    <n v="304"/>
    <n v="1627"/>
    <s v="PF07536.13 HWE histidine kinase"/>
    <s v=" Rhizobiales"/>
    <n v="83"/>
  </r>
  <r>
    <s v="B8IWT7_METNO"/>
    <x v="1080"/>
    <n v="1039"/>
    <x v="13"/>
    <n v="47"/>
    <n v="186"/>
    <n v="17090"/>
    <s v="PF13185.5 GAF domain"/>
    <s v=" Rhizobiales"/>
    <n v="140"/>
  </r>
  <r>
    <s v="B8IWT7_METNO"/>
    <x v="1080"/>
    <n v="1039"/>
    <x v="13"/>
    <n v="362"/>
    <n v="506"/>
    <n v="17090"/>
    <s v="PF13185.5 GAF domain"/>
    <s v=" Rhizobiales"/>
    <n v="145"/>
  </r>
  <r>
    <s v="B8IWT7_METNO"/>
    <x v="1080"/>
    <n v="1039"/>
    <x v="13"/>
    <n v="541"/>
    <n v="687"/>
    <n v="17090"/>
    <s v="PF13185.5 GAF domain"/>
    <s v=" Rhizobiales"/>
    <n v="147"/>
  </r>
  <r>
    <s v="B8IWT7_METNO"/>
    <x v="1080"/>
    <n v="1039"/>
    <x v="0"/>
    <n v="832"/>
    <n v="919"/>
    <n v="1627"/>
    <s v="PF07536.13 HWE histidine kinase"/>
    <s v=" Rhizobiales"/>
    <n v="88"/>
  </r>
  <r>
    <s v="B8IWT7_METNO"/>
    <x v="1080"/>
    <n v="1039"/>
    <x v="1"/>
    <n v="723"/>
    <n v="813"/>
    <n v="23723"/>
    <s v="PF08447.11 PAS fold"/>
    <s v=" Rhizobiales"/>
    <n v="91"/>
  </r>
  <r>
    <s v="B8IWT7_METNO"/>
    <x v="1080"/>
    <n v="1039"/>
    <x v="2"/>
    <n v="234"/>
    <n v="334"/>
    <n v="27168"/>
    <s v="PF13426.6 PAS domain"/>
    <s v=" Rhizobiales"/>
    <n v="101"/>
  </r>
  <r>
    <s v="B9J871_AGRRK"/>
    <x v="1081"/>
    <n v="368"/>
    <x v="0"/>
    <n v="172"/>
    <n v="254"/>
    <n v="1627"/>
    <s v="PF07536.13 HWE histidine kinase"/>
    <s v=" Rhizobiales"/>
    <n v="83"/>
  </r>
  <r>
    <s v="B9JAB6_AGRRK"/>
    <x v="1082"/>
    <n v="576"/>
    <x v="0"/>
    <n v="381"/>
    <n v="462"/>
    <n v="1627"/>
    <s v="PF07536.13 HWE histidine kinase"/>
    <s v=" Rhizobiales"/>
    <n v="82"/>
  </r>
  <r>
    <s v="B9JMT0_AGRRK"/>
    <x v="1083"/>
    <n v="485"/>
    <x v="0"/>
    <n v="287"/>
    <n v="379"/>
    <n v="1627"/>
    <s v="PF07536.13 HWE histidine kinase"/>
    <s v=" Rhizobiales"/>
    <n v="93"/>
  </r>
  <r>
    <s v="B9JMT0_AGRRK"/>
    <x v="1083"/>
    <n v="485"/>
    <x v="5"/>
    <n v="160"/>
    <n v="271"/>
    <n v="21613"/>
    <s v="PF00989.24 PAS fold"/>
    <s v=" Rhizobiales"/>
    <n v="112"/>
  </r>
  <r>
    <s v="B9JMT0_AGRRK"/>
    <x v="1083"/>
    <n v="485"/>
    <x v="6"/>
    <n v="39"/>
    <n v="154"/>
    <n v="23651"/>
    <s v="PF08448.9 PAS fold"/>
    <s v=" Rhizobiales"/>
    <n v="116"/>
  </r>
  <r>
    <s v="B9JR96_AGRVS"/>
    <x v="1084"/>
    <n v="852"/>
    <x v="4"/>
    <n v="140"/>
    <n v="303"/>
    <n v="16465"/>
    <s v="PF01590.25 GAF domain"/>
    <s v=" Rhizobiales"/>
    <n v="164"/>
  </r>
  <r>
    <s v="B9JR96_AGRVS"/>
    <x v="1084"/>
    <n v="852"/>
    <x v="0"/>
    <n v="519"/>
    <n v="599"/>
    <n v="1627"/>
    <s v="PF07536.13 HWE histidine kinase"/>
    <s v=" Rhizobiales"/>
    <n v="81"/>
  </r>
  <r>
    <s v="B9JR96_AGRVS"/>
    <x v="1084"/>
    <n v="852"/>
    <x v="7"/>
    <n v="12"/>
    <n v="118"/>
    <n v="1303"/>
    <s v="PF08446.10 PAS fold"/>
    <s v=" Rhizobiales"/>
    <n v="107"/>
  </r>
  <r>
    <s v="B9JR96_AGRVS"/>
    <x v="1084"/>
    <n v="852"/>
    <x v="8"/>
    <n v="318"/>
    <n v="500"/>
    <n v="1430"/>
    <s v="PF00360.19 Phytochrome region"/>
    <s v=" Rhizobiales"/>
    <n v="183"/>
  </r>
  <r>
    <s v="B9JR96_AGRVS"/>
    <x v="1084"/>
    <n v="852"/>
    <x v="9"/>
    <n v="734"/>
    <n v="841"/>
    <n v="176760"/>
    <s v="PF00072.23 Response regulator receiver domain"/>
    <s v=" Rhizobiales"/>
    <n v="108"/>
  </r>
  <r>
    <s v="B9JSH4_AGRVS"/>
    <x v="1085"/>
    <n v="334"/>
    <x v="0"/>
    <n v="146"/>
    <n v="227"/>
    <n v="1627"/>
    <s v="PF07536.13 HWE histidine kinase"/>
    <s v=" Rhizobiales"/>
    <n v="82"/>
  </r>
  <r>
    <s v="B9JSH4_AGRVS"/>
    <x v="1085"/>
    <n v="334"/>
    <x v="6"/>
    <n v="3"/>
    <n v="114"/>
    <n v="23651"/>
    <s v="PF08448.9 PAS fold"/>
    <s v=" Rhizobiales"/>
    <n v="112"/>
  </r>
  <r>
    <s v="B9K196_AGRVS"/>
    <x v="1086"/>
    <n v="677"/>
    <x v="4"/>
    <n v="30"/>
    <n v="162"/>
    <n v="16465"/>
    <s v="PF01590.25 GAF domain"/>
    <s v=" Rhizobiales"/>
    <n v="133"/>
  </r>
  <r>
    <s v="B9K196_AGRVS"/>
    <x v="1086"/>
    <n v="677"/>
    <x v="13"/>
    <n v="332"/>
    <n v="474"/>
    <n v="17090"/>
    <s v="PF13185.5 GAF domain"/>
    <s v=" Rhizobiales"/>
    <n v="143"/>
  </r>
  <r>
    <s v="B9K196_AGRVS"/>
    <x v="1086"/>
    <n v="677"/>
    <x v="0"/>
    <n v="488"/>
    <n v="567"/>
    <n v="1627"/>
    <s v="PF07536.13 HWE histidine kinase"/>
    <s v=" Rhizobiales"/>
    <n v="80"/>
  </r>
  <r>
    <s v="B9K196_AGRVS"/>
    <x v="1086"/>
    <n v="677"/>
    <x v="1"/>
    <n v="219"/>
    <n v="306"/>
    <n v="23723"/>
    <s v="PF08447.11 PAS fold"/>
    <s v=" Rhizobiales"/>
    <n v="88"/>
  </r>
  <r>
    <s v="B9K1D8_AGRVS"/>
    <x v="1087"/>
    <n v="632"/>
    <x v="20"/>
    <n v="475"/>
    <n v="576"/>
    <n v="9686"/>
    <s v="PF13581.5 Histidine kinase-like ATPase domain"/>
    <s v=" Rhizobiales"/>
    <n v="102"/>
  </r>
  <r>
    <s v="B9K1D8_AGRVS"/>
    <x v="1087"/>
    <n v="632"/>
    <x v="0"/>
    <n v="405"/>
    <n v="484"/>
    <n v="1627"/>
    <s v="PF07536.13 HWE histidine kinase"/>
    <s v=" Rhizobiales"/>
    <n v="80"/>
  </r>
  <r>
    <s v="B9K1D8_AGRVS"/>
    <x v="1087"/>
    <n v="632"/>
    <x v="17"/>
    <n v="75"/>
    <n v="298"/>
    <n v="9586"/>
    <s v="PF02743.17 Cache domain"/>
    <s v=" Rhizobiales"/>
    <n v="224"/>
  </r>
  <r>
    <s v="B9K1E0_AGRVS"/>
    <x v="1088"/>
    <n v="352"/>
    <x v="0"/>
    <n v="160"/>
    <n v="239"/>
    <n v="1627"/>
    <s v="PF07536.13 HWE histidine kinase"/>
    <s v=" Rhizobiales"/>
    <n v="80"/>
  </r>
  <r>
    <s v="B9K2B9_AGRVS"/>
    <x v="1089"/>
    <n v="331"/>
    <x v="0"/>
    <n v="138"/>
    <n v="220"/>
    <n v="1627"/>
    <s v="PF07536.13 HWE histidine kinase"/>
    <s v=" Rhizobiales"/>
    <n v="83"/>
  </r>
  <r>
    <s v="B9K3C0_AGRVS"/>
    <x v="1090"/>
    <n v="359"/>
    <x v="0"/>
    <n v="162"/>
    <n v="251"/>
    <n v="1627"/>
    <s v="PF07536.13 HWE histidine kinase"/>
    <s v=" Rhizobiales"/>
    <n v="90"/>
  </r>
  <r>
    <s v="B9K3C0_AGRVS"/>
    <x v="1090"/>
    <n v="359"/>
    <x v="5"/>
    <n v="35"/>
    <n v="146"/>
    <n v="21613"/>
    <s v="PF00989.24 PAS fold"/>
    <s v=" Rhizobiales"/>
    <n v="112"/>
  </r>
  <r>
    <s v="B9K3G4_AGRVS"/>
    <x v="1091"/>
    <n v="856"/>
    <x v="4"/>
    <n v="144"/>
    <n v="310"/>
    <n v="16465"/>
    <s v="PF01590.25 GAF domain"/>
    <s v=" Rhizobiales"/>
    <n v="167"/>
  </r>
  <r>
    <s v="B9K3G4_AGRVS"/>
    <x v="1091"/>
    <n v="856"/>
    <x v="0"/>
    <n v="522"/>
    <n v="603"/>
    <n v="1627"/>
    <s v="PF07536.13 HWE histidine kinase"/>
    <s v=" Rhizobiales"/>
    <n v="82"/>
  </r>
  <r>
    <s v="B9K3G4_AGRVS"/>
    <x v="1091"/>
    <n v="856"/>
    <x v="7"/>
    <n v="13"/>
    <n v="119"/>
    <n v="1303"/>
    <s v="PF08446.10 PAS fold"/>
    <s v=" Rhizobiales"/>
    <n v="107"/>
  </r>
  <r>
    <s v="B9K3G4_AGRVS"/>
    <x v="1091"/>
    <n v="856"/>
    <x v="8"/>
    <n v="321"/>
    <n v="503"/>
    <n v="1430"/>
    <s v="PF00360.19 Phytochrome region"/>
    <s v=" Rhizobiales"/>
    <n v="183"/>
  </r>
  <r>
    <s v="B9K3G4_AGRVS"/>
    <x v="1091"/>
    <n v="856"/>
    <x v="9"/>
    <n v="741"/>
    <n v="848"/>
    <n v="176760"/>
    <s v="PF00072.23 Response regulator receiver domain"/>
    <s v=" Rhizobiales"/>
    <n v="108"/>
  </r>
  <r>
    <s v="B9QUM8_LABAD"/>
    <x v="1092"/>
    <n v="600"/>
    <x v="0"/>
    <n v="413"/>
    <n v="495"/>
    <n v="1627"/>
    <s v="PF07536.13 HWE histidine kinase"/>
    <s v=" Rhodobacterales"/>
    <n v="83"/>
  </r>
  <r>
    <s v="B9QUM8_LABAD"/>
    <x v="1092"/>
    <n v="600"/>
    <x v="6"/>
    <n v="166"/>
    <n v="272"/>
    <n v="23651"/>
    <s v="PF08448.9 PAS fold"/>
    <s v=" Rhodobacterales"/>
    <n v="107"/>
  </r>
  <r>
    <s v="B9QUM8_LABAD"/>
    <x v="1092"/>
    <n v="600"/>
    <x v="6"/>
    <n v="296"/>
    <n v="402"/>
    <n v="23651"/>
    <s v="PF08448.9 PAS fold"/>
    <s v=" Rhodobacterales"/>
    <n v="107"/>
  </r>
  <r>
    <s v="C3KKT5_SINFN"/>
    <x v="1093"/>
    <n v="907"/>
    <x v="13"/>
    <n v="289"/>
    <n v="426"/>
    <n v="17090"/>
    <s v="PF13185.5 GAF domain"/>
    <s v=" Rhizobiales"/>
    <n v="138"/>
  </r>
  <r>
    <s v="C3KKT5_SINFN"/>
    <x v="1093"/>
    <n v="907"/>
    <x v="0"/>
    <n v="718"/>
    <n v="800"/>
    <n v="1627"/>
    <s v="PF07536.13 HWE histidine kinase"/>
    <s v=" Rhizobiales"/>
    <n v="83"/>
  </r>
  <r>
    <s v="C3KKT5_SINFN"/>
    <x v="1093"/>
    <n v="907"/>
    <x v="5"/>
    <n v="148"/>
    <n v="259"/>
    <n v="21613"/>
    <s v="PF00989.24 PAS fold"/>
    <s v=" Rhizobiales"/>
    <n v="112"/>
  </r>
  <r>
    <s v="C3KKT5_SINFN"/>
    <x v="1093"/>
    <n v="907"/>
    <x v="1"/>
    <n v="611"/>
    <n v="699"/>
    <n v="23723"/>
    <s v="PF08447.11 PAS fold"/>
    <s v=" Rhizobiales"/>
    <n v="89"/>
  </r>
  <r>
    <s v="C3KKT5_SINFN"/>
    <x v="1093"/>
    <n v="907"/>
    <x v="6"/>
    <n v="27"/>
    <n v="142"/>
    <n v="23651"/>
    <s v="PF08448.9 PAS fold"/>
    <s v=" Rhizobiales"/>
    <n v="116"/>
  </r>
  <r>
    <s v="C3KKT5_SINFN"/>
    <x v="1093"/>
    <n v="907"/>
    <x v="6"/>
    <n v="459"/>
    <n v="579"/>
    <n v="23651"/>
    <s v="PF08448.9 PAS fold"/>
    <s v=" Rhizobiales"/>
    <n v="121"/>
  </r>
  <r>
    <s v="C3KQ47_SINFN"/>
    <x v="1094"/>
    <n v="221"/>
    <x v="0"/>
    <n v="117"/>
    <n v="199"/>
    <n v="1627"/>
    <s v="PF07536.13 HWE histidine kinase"/>
    <s v=" Rhizobiales"/>
    <n v="83"/>
  </r>
  <r>
    <s v="C3KQ60_SINFN"/>
    <x v="1095"/>
    <n v="457"/>
    <x v="0"/>
    <n v="268"/>
    <n v="350"/>
    <n v="1627"/>
    <s v="PF07536.13 HWE histidine kinase"/>
    <s v=" Rhizobiales"/>
    <n v="83"/>
  </r>
  <r>
    <s v="C3KQ60_SINFN"/>
    <x v="1095"/>
    <n v="457"/>
    <x v="6"/>
    <n v="21"/>
    <n v="133"/>
    <n v="23651"/>
    <s v="PF08448.9 PAS fold"/>
    <s v=" Rhizobiales"/>
    <n v="113"/>
  </r>
  <r>
    <s v="C3KQ60_SINFN"/>
    <x v="1095"/>
    <n v="457"/>
    <x v="6"/>
    <n v="149"/>
    <n v="257"/>
    <n v="23651"/>
    <s v="PF08448.9 PAS fold"/>
    <s v=" Rhizobiales"/>
    <n v="109"/>
  </r>
  <r>
    <s v="C3MC17_SINFN"/>
    <x v="1096"/>
    <n v="783"/>
    <x v="11"/>
    <n v="1"/>
    <n v="83"/>
    <n v="4371"/>
    <s v="PF01739.17 CheR methyltransferase, SAM binding domain"/>
    <s v=" Rhizobiales"/>
    <n v="83"/>
  </r>
  <r>
    <s v="C3MC17_SINFN"/>
    <x v="1096"/>
    <n v="783"/>
    <x v="0"/>
    <n v="592"/>
    <n v="674"/>
    <n v="1627"/>
    <s v="PF07536.13 HWE histidine kinase"/>
    <s v=" Rhizobiales"/>
    <n v="83"/>
  </r>
  <r>
    <s v="C3MC17_SINFN"/>
    <x v="1096"/>
    <n v="783"/>
    <x v="14"/>
    <n v="345"/>
    <n v="450"/>
    <n v="1403"/>
    <s v="PF13596.5 PAS domain"/>
    <s v=" Rhizobiales"/>
    <n v="106"/>
  </r>
  <r>
    <s v="C3MC17_SINFN"/>
    <x v="1096"/>
    <n v="783"/>
    <x v="2"/>
    <n v="477"/>
    <n v="578"/>
    <n v="27168"/>
    <s v="PF13426.6 PAS domain"/>
    <s v=" Rhizobiales"/>
    <n v="102"/>
  </r>
  <r>
    <s v="C3MC69_SINFN"/>
    <x v="1097"/>
    <n v="568"/>
    <x v="0"/>
    <n v="376"/>
    <n v="458"/>
    <n v="1627"/>
    <s v="PF07536.13 HWE histidine kinase"/>
    <s v=" Rhizobiales"/>
    <n v="83"/>
  </r>
  <r>
    <s v="C3MGE8_SINFN"/>
    <x v="1098"/>
    <n v="499"/>
    <x v="0"/>
    <n v="313"/>
    <n v="395"/>
    <n v="1627"/>
    <s v="PF07536.13 HWE histidine kinase"/>
    <s v=" Rhizobiales"/>
    <n v="83"/>
  </r>
  <r>
    <s v="C3MGE8_SINFN"/>
    <x v="1098"/>
    <n v="499"/>
    <x v="1"/>
    <n v="210"/>
    <n v="294"/>
    <n v="23723"/>
    <s v="PF08447.11 PAS fold"/>
    <s v=" Rhizobiales"/>
    <n v="85"/>
  </r>
  <r>
    <s v="C5ASY2_METEA"/>
    <x v="1099"/>
    <n v="1069"/>
    <x v="13"/>
    <n v="141"/>
    <n v="283"/>
    <n v="17090"/>
    <s v="PF13185.5 GAF domain"/>
    <s v=" Rhizobiales"/>
    <n v="143"/>
  </r>
  <r>
    <s v="C5ASY2_METEA"/>
    <x v="1099"/>
    <n v="1069"/>
    <x v="13"/>
    <n v="431"/>
    <n v="583"/>
    <n v="17090"/>
    <s v="PF13185.5 GAF domain"/>
    <s v=" Rhizobiales"/>
    <n v="153"/>
  </r>
  <r>
    <s v="C5ASY2_METEA"/>
    <x v="1099"/>
    <n v="1069"/>
    <x v="0"/>
    <n v="726"/>
    <n v="807"/>
    <n v="1627"/>
    <s v="PF07536.13 HWE histidine kinase"/>
    <s v=" Rhizobiales"/>
    <n v="82"/>
  </r>
  <r>
    <s v="C5ASY2_METEA"/>
    <x v="1099"/>
    <n v="1069"/>
    <x v="1"/>
    <n v="317"/>
    <n v="398"/>
    <n v="23723"/>
    <s v="PF08447.11 PAS fold"/>
    <s v=" Rhizobiales"/>
    <n v="82"/>
  </r>
  <r>
    <s v="C5ASY2_METEA"/>
    <x v="1099"/>
    <n v="1069"/>
    <x v="1"/>
    <n v="619"/>
    <n v="707"/>
    <n v="23723"/>
    <s v="PF08447.11 PAS fold"/>
    <s v=" Rhizobiales"/>
    <n v="89"/>
  </r>
  <r>
    <s v="C5AUV3_METEA"/>
    <x v="1100"/>
    <n v="234"/>
    <x v="0"/>
    <n v="32"/>
    <n v="114"/>
    <n v="1627"/>
    <s v="PF07536.13 HWE histidine kinase"/>
    <s v=" Rhizobiales"/>
    <n v="83"/>
  </r>
  <r>
    <s v="C5AVA5_METEA"/>
    <x v="1101"/>
    <n v="488"/>
    <x v="0"/>
    <n v="297"/>
    <n v="379"/>
    <n v="1627"/>
    <s v="PF07536.13 HWE histidine kinase"/>
    <s v=" Rhizobiales"/>
    <n v="83"/>
  </r>
  <r>
    <s v="C5AVA5_METEA"/>
    <x v="1101"/>
    <n v="488"/>
    <x v="1"/>
    <n v="192"/>
    <n v="278"/>
    <n v="23723"/>
    <s v="PF08447.11 PAS fold"/>
    <s v=" Rhizobiales"/>
    <n v="87"/>
  </r>
  <r>
    <s v="C5AVA5_METEA"/>
    <x v="1101"/>
    <n v="488"/>
    <x v="2"/>
    <n v="32"/>
    <n v="138"/>
    <n v="27168"/>
    <s v="PF13426.6 PAS domain"/>
    <s v=" Rhizobiales"/>
    <n v="107"/>
  </r>
  <r>
    <s v="C5AVE7_METEA"/>
    <x v="1102"/>
    <n v="1088"/>
    <x v="13"/>
    <n v="134"/>
    <n v="274"/>
    <n v="17090"/>
    <s v="PF13185.5 GAF domain"/>
    <s v=" Rhizobiales"/>
    <n v="141"/>
  </r>
  <r>
    <s v="C5AVE7_METEA"/>
    <x v="1102"/>
    <n v="1088"/>
    <x v="13"/>
    <n v="302"/>
    <n v="449"/>
    <n v="17090"/>
    <s v="PF13185.5 GAF domain"/>
    <s v=" Rhizobiales"/>
    <n v="148"/>
  </r>
  <r>
    <s v="C5AVE7_METEA"/>
    <x v="1102"/>
    <n v="1088"/>
    <x v="13"/>
    <n v="604"/>
    <n v="742"/>
    <n v="17090"/>
    <s v="PF13185.5 GAF domain"/>
    <s v=" Rhizobiales"/>
    <n v="139"/>
  </r>
  <r>
    <s v="C5AVE7_METEA"/>
    <x v="1102"/>
    <n v="1088"/>
    <x v="0"/>
    <n v="881"/>
    <n v="964"/>
    <n v="1627"/>
    <s v="PF07536.13 HWE histidine kinase"/>
    <s v=" Rhizobiales"/>
    <n v="84"/>
  </r>
  <r>
    <s v="C5AVE7_METEA"/>
    <x v="1102"/>
    <n v="1088"/>
    <x v="1"/>
    <n v="485"/>
    <n v="571"/>
    <n v="23723"/>
    <s v="PF08447.11 PAS fold"/>
    <s v=" Rhizobiales"/>
    <n v="87"/>
  </r>
  <r>
    <s v="C5AVE7_METEA"/>
    <x v="1102"/>
    <n v="1088"/>
    <x v="1"/>
    <n v="778"/>
    <n v="862"/>
    <n v="23723"/>
    <s v="PF08447.11 PAS fold"/>
    <s v=" Rhizobiales"/>
    <n v="85"/>
  </r>
  <r>
    <s v="C5AVE7_METEA"/>
    <x v="1102"/>
    <n v="1088"/>
    <x v="6"/>
    <n v="18"/>
    <n v="108"/>
    <n v="23651"/>
    <s v="PF08448.9 PAS fold"/>
    <s v=" Rhizobiales"/>
    <n v="91"/>
  </r>
  <r>
    <s v="C5AX24_METEA"/>
    <x v="1103"/>
    <n v="998"/>
    <x v="4"/>
    <n v="21"/>
    <n v="153"/>
    <n v="16465"/>
    <s v="PF01590.25 GAF domain"/>
    <s v=" Rhizobiales"/>
    <n v="133"/>
  </r>
  <r>
    <s v="C5AX24_METEA"/>
    <x v="1103"/>
    <n v="998"/>
    <x v="0"/>
    <n v="799"/>
    <n v="881"/>
    <n v="1627"/>
    <s v="PF07536.13 HWE histidine kinase"/>
    <s v=" Rhizobiales"/>
    <n v="83"/>
  </r>
  <r>
    <s v="C5AX24_METEA"/>
    <x v="1103"/>
    <n v="998"/>
    <x v="1"/>
    <n v="317"/>
    <n v="403"/>
    <n v="23723"/>
    <s v="PF08447.11 PAS fold"/>
    <s v=" Rhizobiales"/>
    <n v="87"/>
  </r>
  <r>
    <s v="C5AX24_METEA"/>
    <x v="1103"/>
    <n v="998"/>
    <x v="1"/>
    <n v="436"/>
    <n v="522"/>
    <n v="23723"/>
    <s v="PF08447.11 PAS fold"/>
    <s v=" Rhizobiales"/>
    <n v="87"/>
  </r>
  <r>
    <s v="C5AX24_METEA"/>
    <x v="1103"/>
    <n v="998"/>
    <x v="1"/>
    <n v="562"/>
    <n v="651"/>
    <n v="23723"/>
    <s v="PF08447.11 PAS fold"/>
    <s v=" Rhizobiales"/>
    <n v="90"/>
  </r>
  <r>
    <s v="C5AX24_METEA"/>
    <x v="1103"/>
    <n v="998"/>
    <x v="1"/>
    <n v="691"/>
    <n v="780"/>
    <n v="23723"/>
    <s v="PF08447.11 PAS fold"/>
    <s v=" Rhizobiales"/>
    <n v="90"/>
  </r>
  <r>
    <s v="C5AX24_METEA"/>
    <x v="1103"/>
    <n v="998"/>
    <x v="2"/>
    <n v="178"/>
    <n v="282"/>
    <n v="27168"/>
    <s v="PF13426.6 PAS domain"/>
    <s v=" Rhizobiales"/>
    <n v="105"/>
  </r>
  <r>
    <s v="C5AYF1_METEA"/>
    <x v="1104"/>
    <n v="583"/>
    <x v="0"/>
    <n v="385"/>
    <n v="472"/>
    <n v="1627"/>
    <s v="PF07536.13 HWE histidine kinase"/>
    <s v=" Rhizobiales"/>
    <n v="88"/>
  </r>
  <r>
    <s v="C5AYF1_METEA"/>
    <x v="1104"/>
    <n v="583"/>
    <x v="1"/>
    <n v="146"/>
    <n v="234"/>
    <n v="23723"/>
    <s v="PF08447.11 PAS fold"/>
    <s v=" Rhizobiales"/>
    <n v="89"/>
  </r>
  <r>
    <s v="C5AYF1_METEA"/>
    <x v="1104"/>
    <n v="583"/>
    <x v="1"/>
    <n v="275"/>
    <n v="366"/>
    <n v="23723"/>
    <s v="PF08447.11 PAS fold"/>
    <s v=" Rhizobiales"/>
    <n v="92"/>
  </r>
  <r>
    <s v="C5AYF1_METEA"/>
    <x v="1104"/>
    <n v="583"/>
    <x v="15"/>
    <n v="17"/>
    <n v="90"/>
    <n v="7301"/>
    <s v="PF13188.6 PAS domain"/>
    <s v=" Rhizobiales"/>
    <n v="74"/>
  </r>
  <r>
    <s v="C5B097_METEA"/>
    <x v="1105"/>
    <n v="336"/>
    <x v="0"/>
    <n v="147"/>
    <n v="227"/>
    <n v="1627"/>
    <s v="PF07536.13 HWE histidine kinase"/>
    <s v=" Rhizobiales"/>
    <n v="81"/>
  </r>
  <r>
    <s v="C5B097_METEA"/>
    <x v="1105"/>
    <n v="336"/>
    <x v="2"/>
    <n v="25"/>
    <n v="133"/>
    <n v="27168"/>
    <s v="PF13426.6 PAS domain"/>
    <s v=" Rhizobiales"/>
    <n v="109"/>
  </r>
  <r>
    <s v="C5B099_METEA"/>
    <x v="1106"/>
    <n v="492"/>
    <x v="0"/>
    <n v="297"/>
    <n v="379"/>
    <n v="1627"/>
    <s v="PF07536.13 HWE histidine kinase"/>
    <s v=" Rhizobiales"/>
    <n v="83"/>
  </r>
  <r>
    <s v="C5B099_METEA"/>
    <x v="1106"/>
    <n v="492"/>
    <x v="1"/>
    <n v="191"/>
    <n v="278"/>
    <n v="23723"/>
    <s v="PF08447.11 PAS fold"/>
    <s v=" Rhizobiales"/>
    <n v="88"/>
  </r>
  <r>
    <s v="C5B099_METEA"/>
    <x v="1106"/>
    <n v="492"/>
    <x v="2"/>
    <n v="33"/>
    <n v="138"/>
    <n v="27168"/>
    <s v="PF13426.6 PAS domain"/>
    <s v=" Rhizobiales"/>
    <n v="106"/>
  </r>
  <r>
    <s v="C5B292_METEA"/>
    <x v="1107"/>
    <n v="927"/>
    <x v="4"/>
    <n v="33"/>
    <n v="169"/>
    <n v="16465"/>
    <s v="PF01590.25 GAF domain"/>
    <s v=" Rhizobiales"/>
    <n v="137"/>
  </r>
  <r>
    <s v="C5B292_METEA"/>
    <x v="1107"/>
    <n v="927"/>
    <x v="4"/>
    <n v="583"/>
    <n v="712"/>
    <n v="16465"/>
    <s v="PF01590.25 GAF domain"/>
    <s v=" Rhizobiales"/>
    <n v="130"/>
  </r>
  <r>
    <s v="C5B292_METEA"/>
    <x v="1107"/>
    <n v="927"/>
    <x v="0"/>
    <n v="727"/>
    <n v="809"/>
    <n v="1627"/>
    <s v="PF07536.13 HWE histidine kinase"/>
    <s v=" Rhizobiales"/>
    <n v="83"/>
  </r>
  <r>
    <s v="C5B292_METEA"/>
    <x v="1107"/>
    <n v="927"/>
    <x v="5"/>
    <n v="444"/>
    <n v="555"/>
    <n v="21613"/>
    <s v="PF00989.24 PAS fold"/>
    <s v=" Rhizobiales"/>
    <n v="112"/>
  </r>
  <r>
    <s v="C5B292_METEA"/>
    <x v="1107"/>
    <n v="927"/>
    <x v="1"/>
    <n v="210"/>
    <n v="304"/>
    <n v="23723"/>
    <s v="PF08447.11 PAS fold"/>
    <s v=" Rhizobiales"/>
    <n v="95"/>
  </r>
  <r>
    <s v="C5B292_METEA"/>
    <x v="1107"/>
    <n v="927"/>
    <x v="1"/>
    <n v="344"/>
    <n v="433"/>
    <n v="23723"/>
    <s v="PF08447.11 PAS fold"/>
    <s v=" Rhizobiales"/>
    <n v="90"/>
  </r>
  <r>
    <s v="C5B2F3_METEA"/>
    <x v="1108"/>
    <n v="713"/>
    <x v="0"/>
    <n v="500"/>
    <n v="586"/>
    <n v="1627"/>
    <s v="PF07536.13 HWE histidine kinase"/>
    <s v=" Rhizobiales"/>
    <n v="87"/>
  </r>
  <r>
    <s v="C5B2F3_METEA"/>
    <x v="1108"/>
    <n v="713"/>
    <x v="1"/>
    <n v="395"/>
    <n v="481"/>
    <n v="23723"/>
    <s v="PF08447.11 PAS fold"/>
    <s v=" Rhizobiales"/>
    <n v="87"/>
  </r>
  <r>
    <s v="C5B2N4_METEA"/>
    <x v="1109"/>
    <n v="640"/>
    <x v="0"/>
    <n v="439"/>
    <n v="522"/>
    <n v="1627"/>
    <s v="PF07536.13 HWE histidine kinase"/>
    <s v=" Rhizobiales"/>
    <n v="84"/>
  </r>
  <r>
    <s v="C5B2N4_METEA"/>
    <x v="1109"/>
    <n v="640"/>
    <x v="1"/>
    <n v="334"/>
    <n v="420"/>
    <n v="23723"/>
    <s v="PF08447.11 PAS fold"/>
    <s v=" Rhizobiales"/>
    <n v="87"/>
  </r>
  <r>
    <s v="C5B2N4_METEA"/>
    <x v="1109"/>
    <n v="640"/>
    <x v="6"/>
    <n v="38"/>
    <n v="144"/>
    <n v="23651"/>
    <s v="PF08448.9 PAS fold"/>
    <s v=" Rhizobiales"/>
    <n v="107"/>
  </r>
  <r>
    <s v="C5B6G3_METEA"/>
    <x v="1110"/>
    <n v="686"/>
    <x v="0"/>
    <n v="499"/>
    <n v="579"/>
    <n v="1627"/>
    <s v="PF07536.13 HWE histidine kinase"/>
    <s v=" Rhizobiales"/>
    <n v="81"/>
  </r>
  <r>
    <s v="C5B6G3_METEA"/>
    <x v="1110"/>
    <n v="686"/>
    <x v="6"/>
    <n v="388"/>
    <n v="488"/>
    <n v="23651"/>
    <s v="PF08448.9 PAS fold"/>
    <s v=" Rhizobiales"/>
    <n v="101"/>
  </r>
  <r>
    <s v="D0CZ84_9RHOB"/>
    <x v="1111"/>
    <n v="1153"/>
    <x v="10"/>
    <n v="24"/>
    <n v="199"/>
    <n v="4158"/>
    <s v="PF01339.16 CheB methylesterase"/>
    <s v=" Rhodobacterales"/>
    <n v="176"/>
  </r>
  <r>
    <s v="D0CZ84_9RHOB"/>
    <x v="1111"/>
    <n v="1153"/>
    <x v="11"/>
    <n v="286"/>
    <n v="479"/>
    <n v="4371"/>
    <s v="PF01739.17 CheR methyltransferase, SAM binding domain"/>
    <s v=" Rhodobacterales"/>
    <n v="194"/>
  </r>
  <r>
    <s v="D0CZ84_9RHOB"/>
    <x v="1111"/>
    <n v="1153"/>
    <x v="12"/>
    <n v="223"/>
    <n v="273"/>
    <n v="3657"/>
    <s v="PF03705.14 CheR methyltransferase, all-alpha domain"/>
    <s v=" Rhodobacterales"/>
    <n v="51"/>
  </r>
  <r>
    <s v="D0CZ84_9RHOB"/>
    <x v="1111"/>
    <n v="1153"/>
    <x v="0"/>
    <n v="967"/>
    <n v="1048"/>
    <n v="1627"/>
    <s v="PF07536.13 HWE histidine kinase"/>
    <s v=" Rhodobacterales"/>
    <n v="82"/>
  </r>
  <r>
    <s v="D0CZ84_9RHOB"/>
    <x v="1111"/>
    <n v="1153"/>
    <x v="14"/>
    <n v="721"/>
    <n v="828"/>
    <n v="1403"/>
    <s v="PF13596.5 PAS domain"/>
    <s v=" Rhodobacterales"/>
    <n v="108"/>
  </r>
  <r>
    <s v="D0D2X2_9RHOB"/>
    <x v="1112"/>
    <n v="864"/>
    <x v="4"/>
    <n v="150"/>
    <n v="313"/>
    <n v="16465"/>
    <s v="PF01590.25 GAF domain"/>
    <s v=" Rhodobacterales"/>
    <n v="164"/>
  </r>
  <r>
    <s v="D0D2X2_9RHOB"/>
    <x v="1112"/>
    <n v="864"/>
    <x v="0"/>
    <n v="529"/>
    <n v="611"/>
    <n v="1627"/>
    <s v="PF07536.13 HWE histidine kinase"/>
    <s v=" Rhodobacterales"/>
    <n v="83"/>
  </r>
  <r>
    <s v="D0D2X2_9RHOB"/>
    <x v="1112"/>
    <n v="864"/>
    <x v="7"/>
    <n v="19"/>
    <n v="126"/>
    <n v="1303"/>
    <s v="PF08446.10 PAS fold"/>
    <s v=" Rhodobacterales"/>
    <n v="108"/>
  </r>
  <r>
    <s v="D0D2X2_9RHOB"/>
    <x v="1112"/>
    <n v="864"/>
    <x v="8"/>
    <n v="328"/>
    <n v="510"/>
    <n v="1430"/>
    <s v="PF00360.19 Phytochrome region"/>
    <s v=" Rhodobacterales"/>
    <n v="183"/>
  </r>
  <r>
    <s v="D0D2X2_9RHOB"/>
    <x v="1112"/>
    <n v="864"/>
    <x v="9"/>
    <n v="747"/>
    <n v="853"/>
    <n v="176760"/>
    <s v="PF00072.23 Response regulator receiver domain"/>
    <s v=" Rhodobacterales"/>
    <n v="107"/>
  </r>
  <r>
    <s v="D0DC49_9RHOB"/>
    <x v="1113"/>
    <n v="534"/>
    <x v="4"/>
    <n v="185"/>
    <n v="324"/>
    <n v="16465"/>
    <s v="PF01590.25 GAF domain"/>
    <s v=" Rhodobacterales"/>
    <n v="140"/>
  </r>
  <r>
    <s v="D0DC49_9RHOB"/>
    <x v="1113"/>
    <n v="534"/>
    <x v="0"/>
    <n v="341"/>
    <n v="421"/>
    <n v="1627"/>
    <s v="PF07536.13 HWE histidine kinase"/>
    <s v=" Rhodobacterales"/>
    <n v="81"/>
  </r>
  <r>
    <s v="D0DC49_9RHOB"/>
    <x v="1113"/>
    <n v="534"/>
    <x v="6"/>
    <n v="54"/>
    <n v="164"/>
    <n v="23651"/>
    <s v="PF08448.9 PAS fold"/>
    <s v=" Rhodobacterales"/>
    <n v="111"/>
  </r>
  <r>
    <s v="D0DEC8_9RHOB"/>
    <x v="1114"/>
    <n v="458"/>
    <x v="0"/>
    <n v="271"/>
    <n v="351"/>
    <n v="1627"/>
    <s v="PF07536.13 HWE histidine kinase"/>
    <s v=" Rhodobacterales"/>
    <n v="81"/>
  </r>
  <r>
    <s v="D0DEC8_9RHOB"/>
    <x v="1114"/>
    <n v="458"/>
    <x v="1"/>
    <n v="22"/>
    <n v="108"/>
    <n v="23723"/>
    <s v="PF08447.11 PAS fold"/>
    <s v=" Rhodobacterales"/>
    <n v="87"/>
  </r>
  <r>
    <s v="D0DEC8_9RHOB"/>
    <x v="1114"/>
    <n v="458"/>
    <x v="6"/>
    <n v="147"/>
    <n v="260"/>
    <n v="23651"/>
    <s v="PF08448.9 PAS fold"/>
    <s v=" Rhodobacterales"/>
    <n v="114"/>
  </r>
  <r>
    <s v="D4XH25_9BURK"/>
    <x v="1115"/>
    <n v="1051"/>
    <x v="10"/>
    <n v="10"/>
    <n v="187"/>
    <n v="4158"/>
    <s v="PF01339.16 CheB methylesterase"/>
    <s v=" Burkholderiales"/>
    <n v="178"/>
  </r>
  <r>
    <s v="D4XH25_9BURK"/>
    <x v="1115"/>
    <n v="1051"/>
    <x v="11"/>
    <n v="281"/>
    <n v="474"/>
    <n v="4371"/>
    <s v="PF01739.17 CheR methyltransferase, SAM binding domain"/>
    <s v=" Burkholderiales"/>
    <n v="194"/>
  </r>
  <r>
    <s v="D4XH25_9BURK"/>
    <x v="1115"/>
    <n v="1051"/>
    <x v="12"/>
    <n v="219"/>
    <n v="268"/>
    <n v="3657"/>
    <s v="PF03705.14 CheR methyltransferase, all-alpha domain"/>
    <s v=" Burkholderiales"/>
    <n v="50"/>
  </r>
  <r>
    <s v="D4XH25_9BURK"/>
    <x v="1115"/>
    <n v="1051"/>
    <x v="0"/>
    <n v="854"/>
    <n v="930"/>
    <n v="1627"/>
    <s v="PF07536.13 HWE histidine kinase"/>
    <s v=" Burkholderiales"/>
    <n v="77"/>
  </r>
  <r>
    <s v="D4XH25_9BURK"/>
    <x v="1115"/>
    <n v="1051"/>
    <x v="14"/>
    <n v="733"/>
    <n v="839"/>
    <n v="1403"/>
    <s v="PF13596.5 PAS domain"/>
    <s v=" Burkholderiales"/>
    <n v="107"/>
  </r>
  <r>
    <s v="D4YZ51_SPHJU"/>
    <x v="1116"/>
    <n v="507"/>
    <x v="4"/>
    <n v="5"/>
    <n v="156"/>
    <n v="16465"/>
    <s v="PF01590.25 GAF domain"/>
    <s v=" Sphingomonadales"/>
    <n v="152"/>
  </r>
  <r>
    <s v="D4YZ51_SPHJU"/>
    <x v="1116"/>
    <n v="507"/>
    <x v="0"/>
    <n v="308"/>
    <n v="396"/>
    <n v="1627"/>
    <s v="PF07536.13 HWE histidine kinase"/>
    <s v=" Sphingomonadales"/>
    <n v="89"/>
  </r>
  <r>
    <s v="D4YZ51_SPHJU"/>
    <x v="1116"/>
    <n v="507"/>
    <x v="1"/>
    <n v="203"/>
    <n v="289"/>
    <n v="23723"/>
    <s v="PF08447.11 PAS fold"/>
    <s v=" Sphingomonadales"/>
    <n v="87"/>
  </r>
  <r>
    <s v="D4YZZ5_SPHJU"/>
    <x v="1117"/>
    <n v="345"/>
    <x v="0"/>
    <n v="151"/>
    <n v="240"/>
    <n v="1627"/>
    <s v="PF07536.13 HWE histidine kinase"/>
    <s v=" Sphingomonadales"/>
    <n v="90"/>
  </r>
  <r>
    <s v="D4YZZ5_SPHJU"/>
    <x v="1117"/>
    <n v="345"/>
    <x v="5"/>
    <n v="25"/>
    <n v="135"/>
    <n v="21613"/>
    <s v="PF00989.24 PAS fold"/>
    <s v=" Sphingomonadales"/>
    <n v="111"/>
  </r>
  <r>
    <s v="D4Z030_SPHJU"/>
    <x v="1118"/>
    <n v="309"/>
    <x v="0"/>
    <n v="114"/>
    <n v="196"/>
    <n v="1627"/>
    <s v="PF07536.13 HWE histidine kinase"/>
    <s v=" Sphingomonadales"/>
    <n v="83"/>
  </r>
  <r>
    <s v="D4Z653_SPHJU"/>
    <x v="1119"/>
    <n v="855"/>
    <x v="4"/>
    <n v="149"/>
    <n v="314"/>
    <n v="16465"/>
    <s v="PF01590.25 GAF domain"/>
    <s v=" Sphingomonadales"/>
    <n v="166"/>
  </r>
  <r>
    <s v="D4Z653_SPHJU"/>
    <x v="1119"/>
    <n v="855"/>
    <x v="0"/>
    <n v="527"/>
    <n v="609"/>
    <n v="1627"/>
    <s v="PF07536.13 HWE histidine kinase"/>
    <s v=" Sphingomonadales"/>
    <n v="83"/>
  </r>
  <r>
    <s v="D4Z653_SPHJU"/>
    <x v="1119"/>
    <n v="855"/>
    <x v="7"/>
    <n v="18"/>
    <n v="125"/>
    <n v="1303"/>
    <s v="PF08446.10 PAS fold"/>
    <s v=" Sphingomonadales"/>
    <n v="108"/>
  </r>
  <r>
    <s v="D4Z653_SPHJU"/>
    <x v="1119"/>
    <n v="855"/>
    <x v="8"/>
    <n v="326"/>
    <n v="508"/>
    <n v="1430"/>
    <s v="PF00360.19 Phytochrome region"/>
    <s v=" Sphingomonadales"/>
    <n v="183"/>
  </r>
  <r>
    <s v="D4Z653_SPHJU"/>
    <x v="1119"/>
    <n v="855"/>
    <x v="9"/>
    <n v="741"/>
    <n v="847"/>
    <n v="176760"/>
    <s v="PF00072.23 Response regulator receiver domain"/>
    <s v=" Sphingomonadales"/>
    <n v="107"/>
  </r>
  <r>
    <s v="D5RGY5_9PROT"/>
    <x v="1120"/>
    <n v="351"/>
    <x v="0"/>
    <n v="158"/>
    <n v="236"/>
    <n v="1627"/>
    <s v="PF07536.13 HWE histidine kinase"/>
    <s v=" Rhodospirillales"/>
    <n v="79"/>
  </r>
  <r>
    <s v="D5RGY5_9PROT"/>
    <x v="1120"/>
    <n v="351"/>
    <x v="1"/>
    <n v="51"/>
    <n v="139"/>
    <n v="23723"/>
    <s v="PF08447.11 PAS fold"/>
    <s v=" Rhodospirillales"/>
    <n v="89"/>
  </r>
  <r>
    <s v="D5RHQ0_9PROT"/>
    <x v="1121"/>
    <n v="350"/>
    <x v="0"/>
    <n v="146"/>
    <n v="236"/>
    <n v="1627"/>
    <s v="PF07536.13 HWE histidine kinase"/>
    <s v=" Rhodospirillales"/>
    <n v="91"/>
  </r>
  <r>
    <s v="D5RHQ0_9PROT"/>
    <x v="1121"/>
    <n v="350"/>
    <x v="1"/>
    <n v="40"/>
    <n v="127"/>
    <n v="23723"/>
    <s v="PF08447.11 PAS fold"/>
    <s v=" Rhodospirillales"/>
    <n v="88"/>
  </r>
  <r>
    <s v="D5RIE4_9PROT"/>
    <x v="1122"/>
    <n v="736"/>
    <x v="4"/>
    <n v="152"/>
    <n v="316"/>
    <n v="16465"/>
    <s v="PF01590.25 GAF domain"/>
    <s v=" Rhodospirillales"/>
    <n v="165"/>
  </r>
  <r>
    <s v="D5RIE4_9PROT"/>
    <x v="1122"/>
    <n v="736"/>
    <x v="0"/>
    <n v="530"/>
    <n v="618"/>
    <n v="1627"/>
    <s v="PF07536.13 HWE histidine kinase"/>
    <s v=" Rhodospirillales"/>
    <n v="89"/>
  </r>
  <r>
    <s v="D5RIE4_9PROT"/>
    <x v="1122"/>
    <n v="736"/>
    <x v="7"/>
    <n v="20"/>
    <n v="127"/>
    <n v="1303"/>
    <s v="PF08446.10 PAS fold"/>
    <s v=" Rhodospirillales"/>
    <n v="108"/>
  </r>
  <r>
    <s v="D5RIE4_9PROT"/>
    <x v="1122"/>
    <n v="736"/>
    <x v="8"/>
    <n v="329"/>
    <n v="511"/>
    <n v="1430"/>
    <s v="PF00360.19 Phytochrome region"/>
    <s v=" Rhodospirillales"/>
    <n v="183"/>
  </r>
  <r>
    <s v="D5RJP1_9PROT"/>
    <x v="1123"/>
    <n v="506"/>
    <x v="0"/>
    <n v="370"/>
    <n v="454"/>
    <n v="1627"/>
    <s v="PF07536.13 HWE histidine kinase"/>
    <s v=" Rhodospirillales"/>
    <n v="85"/>
  </r>
  <r>
    <s v="D5RK53_9PROT"/>
    <x v="1124"/>
    <n v="250"/>
    <x v="0"/>
    <n v="201"/>
    <n v="249"/>
    <n v="1627"/>
    <s v="PF07536.13 HWE histidine kinase"/>
    <s v=" Rhodospirillales"/>
    <n v="49"/>
  </r>
  <r>
    <s v="D5RKZ7_9PROT"/>
    <x v="1125"/>
    <n v="350"/>
    <x v="0"/>
    <n v="159"/>
    <n v="239"/>
    <n v="1627"/>
    <s v="PF07536.13 HWE histidine kinase"/>
    <s v=" Rhodospirillales"/>
    <n v="81"/>
  </r>
  <r>
    <s v="D5RKZ7_9PROT"/>
    <x v="1125"/>
    <n v="350"/>
    <x v="5"/>
    <n v="30"/>
    <n v="143"/>
    <n v="21613"/>
    <s v="PF00989.24 PAS fold"/>
    <s v=" Rhodospirillales"/>
    <n v="114"/>
  </r>
  <r>
    <s v="D5RMH9_9PROT"/>
    <x v="1126"/>
    <n v="310"/>
    <x v="0"/>
    <n v="173"/>
    <n v="257"/>
    <n v="1627"/>
    <s v="PF07536.13 HWE histidine kinase"/>
    <s v=" Rhodospirillales"/>
    <n v="85"/>
  </r>
  <r>
    <s v="D5RMH9_9PROT"/>
    <x v="1126"/>
    <n v="310"/>
    <x v="15"/>
    <n v="47"/>
    <n v="115"/>
    <n v="7301"/>
    <s v="PF13188.6 PAS domain"/>
    <s v=" Rhodospirillales"/>
    <n v="69"/>
  </r>
  <r>
    <s v="D5RN49_9PROT"/>
    <x v="1127"/>
    <n v="330"/>
    <x v="0"/>
    <n v="145"/>
    <n v="225"/>
    <n v="1627"/>
    <s v="PF07536.13 HWE histidine kinase"/>
    <s v=" Rhodospirillales"/>
    <n v="81"/>
  </r>
  <r>
    <s v="D5RN49_9PROT"/>
    <x v="1127"/>
    <n v="330"/>
    <x v="6"/>
    <n v="20"/>
    <n v="134"/>
    <n v="23651"/>
    <s v="PF08448.9 PAS fold"/>
    <s v=" Rhodospirillales"/>
    <n v="115"/>
  </r>
  <r>
    <s v="D5RN52_9PROT"/>
    <x v="1128"/>
    <n v="489"/>
    <x v="0"/>
    <n v="150"/>
    <n v="228"/>
    <n v="1627"/>
    <s v="PF07536.13 HWE histidine kinase"/>
    <s v=" Rhodospirillales"/>
    <n v="79"/>
  </r>
  <r>
    <s v="D5RN52_9PROT"/>
    <x v="1128"/>
    <n v="489"/>
    <x v="1"/>
    <n v="45"/>
    <n v="131"/>
    <n v="23723"/>
    <s v="PF08447.11 PAS fold"/>
    <s v=" Rhodospirillales"/>
    <n v="87"/>
  </r>
  <r>
    <s v="D5RN52_9PROT"/>
    <x v="1128"/>
    <n v="489"/>
    <x v="9"/>
    <n v="369"/>
    <n v="477"/>
    <n v="176760"/>
    <s v="PF00072.23 Response regulator receiver domain"/>
    <s v=" Rhodospirillales"/>
    <n v="109"/>
  </r>
  <r>
    <s v="D5RU33_9PROT"/>
    <x v="1129"/>
    <n v="196"/>
    <x v="0"/>
    <n v="153"/>
    <n v="196"/>
    <n v="1627"/>
    <s v="PF07536.13 HWE histidine kinase"/>
    <s v=" Rhodospirillales"/>
    <n v="44"/>
  </r>
  <r>
    <s v="D6ZZX3_STAND"/>
    <x v="1130"/>
    <n v="442"/>
    <x v="0"/>
    <n v="249"/>
    <n v="331"/>
    <n v="1627"/>
    <s v="PF07536.13 HWE histidine kinase"/>
    <s v=" Rhizobiales"/>
    <n v="83"/>
  </r>
  <r>
    <s v="D6ZZX3_STAND"/>
    <x v="1130"/>
    <n v="442"/>
    <x v="6"/>
    <n v="132"/>
    <n v="238"/>
    <n v="23651"/>
    <s v="PF08448.9 PAS fold"/>
    <s v=" Rhizobiales"/>
    <n v="107"/>
  </r>
  <r>
    <s v="D9QJP7_BRESC"/>
    <x v="1131"/>
    <n v="568"/>
    <x v="0"/>
    <n v="367"/>
    <n v="446"/>
    <n v="1627"/>
    <s v="PF07536.13 HWE histidine kinase"/>
    <s v=" Caulobacterales"/>
    <n v="80"/>
  </r>
  <r>
    <s v="D9QJP7_BRESC"/>
    <x v="1131"/>
    <n v="568"/>
    <x v="24"/>
    <n v="51"/>
    <n v="108"/>
    <n v="3616"/>
    <s v="PF03707.15 Bacterial signalling protein N terminal repeat"/>
    <s v=" Caulobacterales"/>
    <n v="58"/>
  </r>
  <r>
    <s v="D9QJP7_BRESC"/>
    <x v="1131"/>
    <n v="568"/>
    <x v="24"/>
    <n v="114"/>
    <n v="173"/>
    <n v="3616"/>
    <s v="PF03707.15 Bacterial signalling protein N terminal repeat"/>
    <s v=" Caulobacterales"/>
    <n v="60"/>
  </r>
  <r>
    <s v="D9QJP7_BRESC"/>
    <x v="1131"/>
    <n v="568"/>
    <x v="24"/>
    <n v="176"/>
    <n v="239"/>
    <n v="3616"/>
    <s v="PF03707.15 Bacterial signalling protein N terminal repeat"/>
    <s v=" Caulobacterales"/>
    <n v="64"/>
  </r>
  <r>
    <s v="D9QJP7_BRESC"/>
    <x v="1131"/>
    <n v="568"/>
    <x v="6"/>
    <n v="254"/>
    <n v="349"/>
    <n v="23651"/>
    <s v="PF08448.9 PAS fold"/>
    <s v=" Caulobacterales"/>
    <n v="96"/>
  </r>
  <r>
    <s v="D9QN87_BRESC"/>
    <x v="1132"/>
    <n v="511"/>
    <x v="4"/>
    <n v="26"/>
    <n v="160"/>
    <n v="16465"/>
    <s v="PF01590.25 GAF domain"/>
    <s v=" Caulobacterales"/>
    <n v="135"/>
  </r>
  <r>
    <s v="D9QN87_BRESC"/>
    <x v="1132"/>
    <n v="511"/>
    <x v="0"/>
    <n v="308"/>
    <n v="397"/>
    <n v="1627"/>
    <s v="PF07536.13 HWE histidine kinase"/>
    <s v=" Caulobacterales"/>
    <n v="90"/>
  </r>
  <r>
    <s v="D9QN87_BRESC"/>
    <x v="1132"/>
    <n v="511"/>
    <x v="1"/>
    <n v="203"/>
    <n v="289"/>
    <n v="23723"/>
    <s v="PF08447.11 PAS fold"/>
    <s v=" Caulobacterales"/>
    <n v="87"/>
  </r>
  <r>
    <s v="D9QNA3_BRESC"/>
    <x v="1133"/>
    <n v="468"/>
    <x v="0"/>
    <n v="268"/>
    <n v="346"/>
    <n v="1627"/>
    <s v="PF07536.13 HWE histidine kinase"/>
    <s v=" Caulobacterales"/>
    <n v="79"/>
  </r>
  <r>
    <s v="D9QNA3_BRESC"/>
    <x v="1133"/>
    <n v="468"/>
    <x v="5"/>
    <n v="136"/>
    <n v="252"/>
    <n v="21613"/>
    <s v="PF00989.24 PAS fold"/>
    <s v=" Caulobacterales"/>
    <n v="117"/>
  </r>
  <r>
    <s v="D9QNA3_BRESC"/>
    <x v="1133"/>
    <n v="468"/>
    <x v="2"/>
    <n v="21"/>
    <n v="123"/>
    <n v="27168"/>
    <s v="PF13426.6 PAS domain"/>
    <s v=" Caulobacterales"/>
    <n v="103"/>
  </r>
  <r>
    <s v="E0MP74_9RHOB"/>
    <x v="1134"/>
    <n v="365"/>
    <x v="0"/>
    <n v="174"/>
    <n v="253"/>
    <n v="1627"/>
    <s v="PF07536.13 HWE histidine kinase"/>
    <s v=" Rhodobacterales"/>
    <n v="80"/>
  </r>
  <r>
    <s v="E0MP74_9RHOB"/>
    <x v="1134"/>
    <n v="365"/>
    <x v="2"/>
    <n v="51"/>
    <n v="160"/>
    <n v="27168"/>
    <s v="PF13426.6 PAS domain"/>
    <s v=" Rhodobacterales"/>
    <n v="110"/>
  </r>
  <r>
    <s v="E0MT53_9RHOB"/>
    <x v="1135"/>
    <n v="320"/>
    <x v="0"/>
    <n v="134"/>
    <n v="214"/>
    <n v="1627"/>
    <s v="PF07536.13 HWE histidine kinase"/>
    <s v=" Rhodobacterales"/>
    <n v="81"/>
  </r>
  <r>
    <s v="E0MT53_9RHOB"/>
    <x v="1135"/>
    <n v="320"/>
    <x v="6"/>
    <n v="17"/>
    <n v="123"/>
    <n v="23651"/>
    <s v="PF08448.9 PAS fold"/>
    <s v=" Rhodobacterales"/>
    <n v="107"/>
  </r>
  <r>
    <s v="E0TBF2_PARBH"/>
    <x v="1136"/>
    <n v="388"/>
    <x v="4"/>
    <n v="24"/>
    <n v="156"/>
    <n v="16465"/>
    <s v="PF01590.25 GAF domain"/>
    <s v=" Parvularculales"/>
    <n v="133"/>
  </r>
  <r>
    <s v="E0TBF2_PARBH"/>
    <x v="1136"/>
    <n v="388"/>
    <x v="0"/>
    <n v="185"/>
    <n v="269"/>
    <n v="1627"/>
    <s v="PF07536.13 HWE histidine kinase"/>
    <s v=" Parvularculales"/>
    <n v="85"/>
  </r>
  <r>
    <s v="E0TEY6_PARBH"/>
    <x v="1137"/>
    <n v="867"/>
    <x v="4"/>
    <n v="150"/>
    <n v="315"/>
    <n v="16465"/>
    <s v="PF01590.25 GAF domain"/>
    <s v=" Parvularculales"/>
    <n v="166"/>
  </r>
  <r>
    <s v="E0TEY6_PARBH"/>
    <x v="1137"/>
    <n v="867"/>
    <x v="0"/>
    <n v="530"/>
    <n v="612"/>
    <n v="1627"/>
    <s v="PF07536.13 HWE histidine kinase"/>
    <s v=" Parvularculales"/>
    <n v="83"/>
  </r>
  <r>
    <s v="E0TEY6_PARBH"/>
    <x v="1137"/>
    <n v="867"/>
    <x v="7"/>
    <n v="18"/>
    <n v="126"/>
    <n v="1303"/>
    <s v="PF08446.10 PAS fold"/>
    <s v=" Parvularculales"/>
    <n v="109"/>
  </r>
  <r>
    <s v="E0TEY6_PARBH"/>
    <x v="1137"/>
    <n v="867"/>
    <x v="8"/>
    <n v="328"/>
    <n v="511"/>
    <n v="1430"/>
    <s v="PF00360.19 Phytochrome region"/>
    <s v=" Parvularculales"/>
    <n v="184"/>
  </r>
  <r>
    <s v="E0TEY6_PARBH"/>
    <x v="1137"/>
    <n v="867"/>
    <x v="9"/>
    <n v="749"/>
    <n v="856"/>
    <n v="176760"/>
    <s v="PF00072.23 Response regulator receiver domain"/>
    <s v=" Parvularculales"/>
    <n v="108"/>
  </r>
  <r>
    <s v="E1QGN8_DESB2"/>
    <x v="1138"/>
    <n v="221"/>
    <x v="0"/>
    <n v="24"/>
    <n v="106"/>
    <n v="1627"/>
    <s v="PF07536.13 HWE histidine kinase"/>
    <s v=" Desulfarculales"/>
    <n v="83"/>
  </r>
  <r>
    <s v="E3F4V0_KETVY"/>
    <x v="1139"/>
    <n v="483"/>
    <x v="0"/>
    <n v="295"/>
    <n v="374"/>
    <n v="1627"/>
    <s v="PF07536.13 HWE histidine kinase"/>
    <s v=" Rhodobacterales"/>
    <n v="80"/>
  </r>
  <r>
    <s v="E3F4V0_KETVY"/>
    <x v="1139"/>
    <n v="483"/>
    <x v="1"/>
    <n v="189"/>
    <n v="275"/>
    <n v="23723"/>
    <s v="PF08447.11 PAS fold"/>
    <s v=" Rhodobacterales"/>
    <n v="87"/>
  </r>
  <r>
    <s v="E3F4V0_KETVY"/>
    <x v="1139"/>
    <n v="483"/>
    <x v="2"/>
    <n v="30"/>
    <n v="136"/>
    <n v="27168"/>
    <s v="PF13426.6 PAS domain"/>
    <s v=" Rhodobacterales"/>
    <n v="107"/>
  </r>
  <r>
    <s v="E3F4V4_KETVY"/>
    <x v="1140"/>
    <n v="1040"/>
    <x v="10"/>
    <n v="11"/>
    <n v="188"/>
    <n v="4158"/>
    <s v="PF01339.16 CheB methylesterase"/>
    <s v=" Rhodobacterales"/>
    <n v="178"/>
  </r>
  <r>
    <s v="E3F4V4_KETVY"/>
    <x v="1140"/>
    <n v="1040"/>
    <x v="11"/>
    <n v="280"/>
    <n v="473"/>
    <n v="4371"/>
    <s v="PF01739.17 CheR methyltransferase, SAM binding domain"/>
    <s v=" Rhodobacterales"/>
    <n v="194"/>
  </r>
  <r>
    <s v="E3F4V4_KETVY"/>
    <x v="1140"/>
    <n v="1040"/>
    <x v="12"/>
    <n v="218"/>
    <n v="267"/>
    <n v="3657"/>
    <s v="PF03705.14 CheR methyltransferase, all-alpha domain"/>
    <s v=" Rhodobacterales"/>
    <n v="50"/>
  </r>
  <r>
    <s v="E3F4V4_KETVY"/>
    <x v="1140"/>
    <n v="1040"/>
    <x v="0"/>
    <n v="851"/>
    <n v="930"/>
    <n v="1627"/>
    <s v="PF07536.13 HWE histidine kinase"/>
    <s v=" Rhodobacterales"/>
    <n v="80"/>
  </r>
  <r>
    <s v="E3F4V4_KETVY"/>
    <x v="1140"/>
    <n v="1040"/>
    <x v="14"/>
    <n v="730"/>
    <n v="836"/>
    <n v="1403"/>
    <s v="PF13596.5 PAS domain"/>
    <s v=" Rhodobacterales"/>
    <n v="107"/>
  </r>
  <r>
    <s v="E3F4Z6_KETVY"/>
    <x v="1141"/>
    <n v="198"/>
    <x v="0"/>
    <n v="8"/>
    <n v="88"/>
    <n v="1627"/>
    <s v="PF07536.13 HWE histidine kinase"/>
    <s v=" Rhodobacterales"/>
    <n v="81"/>
  </r>
  <r>
    <s v="E3F5R8_KETVY"/>
    <x v="1142"/>
    <n v="458"/>
    <x v="0"/>
    <n v="279"/>
    <n v="360"/>
    <n v="1627"/>
    <s v="PF07536.13 HWE histidine kinase"/>
    <s v=" Rhodobacterales"/>
    <n v="82"/>
  </r>
  <r>
    <s v="E3F5R8_KETVY"/>
    <x v="1142"/>
    <n v="458"/>
    <x v="6"/>
    <n v="158"/>
    <n v="268"/>
    <n v="23651"/>
    <s v="PF08448.9 PAS fold"/>
    <s v=" Rhodobacterales"/>
    <n v="111"/>
  </r>
  <r>
    <s v="E3F5R8_KETVY"/>
    <x v="1142"/>
    <n v="458"/>
    <x v="9"/>
    <n v="8"/>
    <n v="121"/>
    <n v="176760"/>
    <s v="PF00072.23 Response regulator receiver domain"/>
    <s v=" Rhodobacterales"/>
    <n v="114"/>
  </r>
  <r>
    <s v="E3HYW0_RHOVT"/>
    <x v="1143"/>
    <n v="1054"/>
    <x v="13"/>
    <n v="434"/>
    <n v="580"/>
    <n v="17090"/>
    <s v="PF13185.5 GAF domain"/>
    <s v=" Rhizobiales"/>
    <n v="147"/>
  </r>
  <r>
    <s v="E3HYW0_RHOVT"/>
    <x v="1143"/>
    <n v="1054"/>
    <x v="0"/>
    <n v="722"/>
    <n v="802"/>
    <n v="1627"/>
    <s v="PF07536.13 HWE histidine kinase"/>
    <s v=" Rhizobiales"/>
    <n v="81"/>
  </r>
  <r>
    <s v="E3HYW0_RHOVT"/>
    <x v="1143"/>
    <n v="1054"/>
    <x v="5"/>
    <n v="593"/>
    <n v="706"/>
    <n v="21613"/>
    <s v="PF00989.24 PAS fold"/>
    <s v=" Rhizobiales"/>
    <n v="114"/>
  </r>
  <r>
    <s v="E3HYW0_RHOVT"/>
    <x v="1143"/>
    <n v="1054"/>
    <x v="1"/>
    <n v="38"/>
    <n v="128"/>
    <n v="23723"/>
    <s v="PF08447.11 PAS fold"/>
    <s v=" Rhizobiales"/>
    <n v="91"/>
  </r>
  <r>
    <s v="E3HYW0_RHOVT"/>
    <x v="1143"/>
    <n v="1054"/>
    <x v="2"/>
    <n v="156"/>
    <n v="261"/>
    <n v="27168"/>
    <s v="PF13426.6 PAS domain"/>
    <s v=" Rhizobiales"/>
    <n v="106"/>
  </r>
  <r>
    <s v="E3HYW0_RHOVT"/>
    <x v="1143"/>
    <n v="1054"/>
    <x v="2"/>
    <n v="291"/>
    <n v="399"/>
    <n v="27168"/>
    <s v="PF13426.6 PAS domain"/>
    <s v=" Rhizobiales"/>
    <n v="109"/>
  </r>
  <r>
    <s v="E3HYW0_RHOVT"/>
    <x v="1143"/>
    <n v="1054"/>
    <x v="9"/>
    <n v="936"/>
    <n v="1042"/>
    <n v="176760"/>
    <s v="PF00072.23 Response regulator receiver domain"/>
    <s v=" Rhizobiales"/>
    <n v="107"/>
  </r>
  <r>
    <s v="E6WX06_PSEUU"/>
    <x v="1144"/>
    <n v="461"/>
    <x v="0"/>
    <n v="271"/>
    <n v="352"/>
    <n v="1627"/>
    <s v="PF07536.13 HWE histidine kinase"/>
    <s v=" Xanthomonadales"/>
    <n v="82"/>
  </r>
  <r>
    <s v="E6WX06_PSEUU"/>
    <x v="1144"/>
    <n v="461"/>
    <x v="1"/>
    <n v="182"/>
    <n v="252"/>
    <n v="23723"/>
    <s v="PF08447.11 PAS fold"/>
    <s v=" Xanthomonadales"/>
    <n v="71"/>
  </r>
  <r>
    <s v="E6WX06_PSEUU"/>
    <x v="1144"/>
    <n v="461"/>
    <x v="6"/>
    <n v="26"/>
    <n v="136"/>
    <n v="23651"/>
    <s v="PF08448.9 PAS fold"/>
    <s v=" Xanthomonadales"/>
    <n v="111"/>
  </r>
  <r>
    <s v="E8T8C9_MESCW"/>
    <x v="1145"/>
    <n v="542"/>
    <x v="3"/>
    <n v="70"/>
    <n v="260"/>
    <n v="1724"/>
    <s v="PF03924.12 CHASE domain"/>
    <s v=" Rhizobiales"/>
    <n v="191"/>
  </r>
  <r>
    <s v="E8T8C9_MESCW"/>
    <x v="1145"/>
    <n v="542"/>
    <x v="0"/>
    <n v="354"/>
    <n v="436"/>
    <n v="1627"/>
    <s v="PF07536.13 HWE histidine kinase"/>
    <s v=" Rhizobiales"/>
    <n v="83"/>
  </r>
  <r>
    <s v="E8T8D3_MESCW"/>
    <x v="1146"/>
    <n v="332"/>
    <x v="0"/>
    <n v="140"/>
    <n v="222"/>
    <n v="1627"/>
    <s v="PF07536.13 HWE histidine kinase"/>
    <s v=" Rhizobiales"/>
    <n v="83"/>
  </r>
  <r>
    <s v="E8T8E1_MESCW"/>
    <x v="1147"/>
    <n v="510"/>
    <x v="4"/>
    <n v="13"/>
    <n v="169"/>
    <n v="16465"/>
    <s v="PF01590.25 GAF domain"/>
    <s v=" Rhizobiales"/>
    <n v="157"/>
  </r>
  <r>
    <s v="E8T8E1_MESCW"/>
    <x v="1147"/>
    <n v="510"/>
    <x v="0"/>
    <n v="319"/>
    <n v="401"/>
    <n v="1627"/>
    <s v="PF07536.13 HWE histidine kinase"/>
    <s v=" Rhizobiales"/>
    <n v="83"/>
  </r>
  <r>
    <s v="E8T9N5_MESCW"/>
    <x v="1148"/>
    <n v="481"/>
    <x v="0"/>
    <n v="267"/>
    <n v="347"/>
    <n v="1627"/>
    <s v="PF07536.13 HWE histidine kinase"/>
    <s v=" Rhizobiales"/>
    <n v="81"/>
  </r>
  <r>
    <s v="E8T9N5_MESCW"/>
    <x v="1148"/>
    <n v="481"/>
    <x v="5"/>
    <n v="140"/>
    <n v="251"/>
    <n v="21613"/>
    <s v="PF00989.24 PAS fold"/>
    <s v=" Rhizobiales"/>
    <n v="112"/>
  </r>
  <r>
    <s v="E8T9N5_MESCW"/>
    <x v="1148"/>
    <n v="481"/>
    <x v="6"/>
    <n v="19"/>
    <n v="134"/>
    <n v="23651"/>
    <s v="PF08448.9 PAS fold"/>
    <s v=" Rhizobiales"/>
    <n v="116"/>
  </r>
  <r>
    <s v="E8TCW4_MESCW"/>
    <x v="1149"/>
    <n v="355"/>
    <x v="0"/>
    <n v="144"/>
    <n v="224"/>
    <n v="1627"/>
    <s v="PF07536.13 HWE histidine kinase"/>
    <s v=" Rhizobiales"/>
    <n v="81"/>
  </r>
  <r>
    <s v="E8TCW4_MESCW"/>
    <x v="1149"/>
    <n v="355"/>
    <x v="5"/>
    <n v="17"/>
    <n v="128"/>
    <n v="21613"/>
    <s v="PF00989.24 PAS fold"/>
    <s v=" Rhizobiales"/>
    <n v="112"/>
  </r>
  <r>
    <s v="E8TD96_MESCW"/>
    <x v="1150"/>
    <n v="580"/>
    <x v="0"/>
    <n v="390"/>
    <n v="470"/>
    <n v="1627"/>
    <s v="PF07536.13 HWE histidine kinase"/>
    <s v=" Rhizobiales"/>
    <n v="81"/>
  </r>
  <r>
    <s v="E8TD96_MESCW"/>
    <x v="1150"/>
    <n v="580"/>
    <x v="1"/>
    <n v="159"/>
    <n v="228"/>
    <n v="23723"/>
    <s v="PF08447.11 PAS fold"/>
    <s v=" Rhizobiales"/>
    <n v="70"/>
  </r>
  <r>
    <s v="E8TD96_MESCW"/>
    <x v="1150"/>
    <n v="580"/>
    <x v="1"/>
    <n v="283"/>
    <n v="365"/>
    <n v="23723"/>
    <s v="PF08447.11 PAS fold"/>
    <s v=" Rhizobiales"/>
    <n v="83"/>
  </r>
  <r>
    <s v="E8TEC3_MESCW"/>
    <x v="1151"/>
    <n v="1036"/>
    <x v="10"/>
    <n v="11"/>
    <n v="188"/>
    <n v="4158"/>
    <s v="PF01339.16 CheB methylesterase"/>
    <s v=" Rhizobiales"/>
    <n v="178"/>
  </r>
  <r>
    <s v="E8TEC3_MESCW"/>
    <x v="1151"/>
    <n v="1036"/>
    <x v="11"/>
    <n v="279"/>
    <n v="472"/>
    <n v="4371"/>
    <s v="PF01739.17 CheR methyltransferase, SAM binding domain"/>
    <s v=" Rhizobiales"/>
    <n v="194"/>
  </r>
  <r>
    <s v="E8TEC3_MESCW"/>
    <x v="1151"/>
    <n v="1036"/>
    <x v="12"/>
    <n v="217"/>
    <n v="266"/>
    <n v="3657"/>
    <s v="PF03705.14 CheR methyltransferase, all-alpha domain"/>
    <s v=" Rhizobiales"/>
    <n v="50"/>
  </r>
  <r>
    <s v="E8TEC3_MESCW"/>
    <x v="1151"/>
    <n v="1036"/>
    <x v="0"/>
    <n v="851"/>
    <n v="930"/>
    <n v="1627"/>
    <s v="PF07536.13 HWE histidine kinase"/>
    <s v=" Rhizobiales"/>
    <n v="80"/>
  </r>
  <r>
    <s v="E8TEC3_MESCW"/>
    <x v="1151"/>
    <n v="1036"/>
    <x v="14"/>
    <n v="730"/>
    <n v="836"/>
    <n v="1403"/>
    <s v="PF13596.5 PAS domain"/>
    <s v=" Rhizobiales"/>
    <n v="107"/>
  </r>
  <r>
    <s v="E8TP88_MESCW"/>
    <x v="1152"/>
    <n v="351"/>
    <x v="0"/>
    <n v="156"/>
    <n v="238"/>
    <n v="1627"/>
    <s v="PF07536.13 HWE histidine kinase"/>
    <s v=" Rhizobiales"/>
    <n v="83"/>
  </r>
  <r>
    <s v="F2A1G0_RHIET"/>
    <x v="1153"/>
    <n v="580"/>
    <x v="0"/>
    <n v="387"/>
    <n v="468"/>
    <n v="1627"/>
    <s v="PF07536.13 HWE histidine kinase"/>
    <s v=" Rhizobiales"/>
    <n v="82"/>
  </r>
  <r>
    <s v="F2A7P5_RHIET"/>
    <x v="1154"/>
    <n v="854"/>
    <x v="4"/>
    <n v="144"/>
    <n v="310"/>
    <n v="16465"/>
    <s v="PF01590.25 GAF domain"/>
    <s v=" Rhizobiales"/>
    <n v="167"/>
  </r>
  <r>
    <s v="F2A7P5_RHIET"/>
    <x v="1154"/>
    <n v="854"/>
    <x v="0"/>
    <n v="522"/>
    <n v="604"/>
    <n v="1627"/>
    <s v="PF07536.13 HWE histidine kinase"/>
    <s v=" Rhizobiales"/>
    <n v="83"/>
  </r>
  <r>
    <s v="F2A7P5_RHIET"/>
    <x v="1154"/>
    <n v="854"/>
    <x v="7"/>
    <n v="13"/>
    <n v="119"/>
    <n v="1303"/>
    <s v="PF08446.10 PAS fold"/>
    <s v=" Rhizobiales"/>
    <n v="107"/>
  </r>
  <r>
    <s v="F2A7P5_RHIET"/>
    <x v="1154"/>
    <n v="854"/>
    <x v="8"/>
    <n v="322"/>
    <n v="503"/>
    <n v="1430"/>
    <s v="PF00360.19 Phytochrome region"/>
    <s v=" Rhizobiales"/>
    <n v="182"/>
  </r>
  <r>
    <s v="F2A7P5_RHIET"/>
    <x v="1154"/>
    <n v="854"/>
    <x v="9"/>
    <n v="742"/>
    <n v="848"/>
    <n v="176760"/>
    <s v="PF00072.23 Response regulator receiver domain"/>
    <s v=" Rhizobiales"/>
    <n v="107"/>
  </r>
  <r>
    <s v="F2A9F7_RHIET"/>
    <x v="1155"/>
    <n v="564"/>
    <x v="0"/>
    <n v="362"/>
    <n v="442"/>
    <n v="1627"/>
    <s v="PF07536.13 HWE histidine kinase"/>
    <s v=" Rhizobiales"/>
    <n v="81"/>
  </r>
  <r>
    <s v="F2A9F7_RHIET"/>
    <x v="1155"/>
    <n v="564"/>
    <x v="17"/>
    <n v="32"/>
    <n v="256"/>
    <n v="9586"/>
    <s v="PF02743.17 Cache domain"/>
    <s v=" Rhizobiales"/>
    <n v="225"/>
  </r>
  <r>
    <s v="F2A9G5_RHIET"/>
    <x v="1156"/>
    <n v="1322"/>
    <x v="10"/>
    <n v="26"/>
    <n v="201"/>
    <n v="4158"/>
    <s v="PF01339.16 CheB methylesterase"/>
    <s v=" Rhizobiales"/>
    <n v="176"/>
  </r>
  <r>
    <s v="F2A9G5_RHIET"/>
    <x v="1156"/>
    <n v="1322"/>
    <x v="11"/>
    <n v="291"/>
    <n v="482"/>
    <n v="4371"/>
    <s v="PF01739.17 CheR methyltransferase, SAM binding domain"/>
    <s v=" Rhizobiales"/>
    <n v="192"/>
  </r>
  <r>
    <s v="F2A9G5_RHIET"/>
    <x v="1156"/>
    <n v="1322"/>
    <x v="12"/>
    <n v="226"/>
    <n v="278"/>
    <n v="3657"/>
    <s v="PF03705.14 CheR methyltransferase, all-alpha domain"/>
    <s v=" Rhizobiales"/>
    <n v="53"/>
  </r>
  <r>
    <s v="F2A9G5_RHIET"/>
    <x v="1156"/>
    <n v="1322"/>
    <x v="0"/>
    <n v="1115"/>
    <n v="1200"/>
    <n v="1627"/>
    <s v="PF07536.13 HWE histidine kinase"/>
    <s v=" Rhizobiales"/>
    <n v="86"/>
  </r>
  <r>
    <s v="F2A9G5_RHIET"/>
    <x v="1156"/>
    <n v="1322"/>
    <x v="14"/>
    <n v="740"/>
    <n v="846"/>
    <n v="1403"/>
    <s v="PF13596.5 PAS domain"/>
    <s v=" Rhizobiales"/>
    <n v="107"/>
  </r>
  <r>
    <s v="F2A9G5_RHIET"/>
    <x v="1156"/>
    <n v="1322"/>
    <x v="1"/>
    <n v="1007"/>
    <n v="1095"/>
    <n v="23723"/>
    <s v="PF08447.11 PAS fold"/>
    <s v=" Rhizobiales"/>
    <n v="89"/>
  </r>
  <r>
    <s v="F2A9G5_RHIET"/>
    <x v="1156"/>
    <n v="1322"/>
    <x v="15"/>
    <n v="860"/>
    <n v="929"/>
    <n v="7301"/>
    <s v="PF13188.6 PAS domain"/>
    <s v=" Rhizobiales"/>
    <n v="70"/>
  </r>
  <r>
    <s v="F2J6V0_POLGS"/>
    <x v="1157"/>
    <n v="547"/>
    <x v="3"/>
    <n v="70"/>
    <n v="258"/>
    <n v="1724"/>
    <s v="PF03924.12 CHASE domain"/>
    <s v=" Polymorphum."/>
    <n v="189"/>
  </r>
  <r>
    <s v="F2J6V0_POLGS"/>
    <x v="1157"/>
    <n v="547"/>
    <x v="0"/>
    <n v="352"/>
    <n v="434"/>
    <n v="1627"/>
    <s v="PF07536.13 HWE histidine kinase"/>
    <s v=" Polymorphum."/>
    <n v="83"/>
  </r>
  <r>
    <s v="F3S8W7_9PROT"/>
    <x v="1158"/>
    <n v="831"/>
    <x v="4"/>
    <n v="131"/>
    <n v="292"/>
    <n v="16465"/>
    <s v="PF01590.25 GAF domain"/>
    <s v=" Rhodospirillales"/>
    <n v="162"/>
  </r>
  <r>
    <s v="F3S8W7_9PROT"/>
    <x v="1158"/>
    <n v="831"/>
    <x v="0"/>
    <n v="505"/>
    <n v="584"/>
    <n v="1627"/>
    <s v="PF07536.13 HWE histidine kinase"/>
    <s v=" Rhodospirillales"/>
    <n v="80"/>
  </r>
  <r>
    <s v="F3S8W7_9PROT"/>
    <x v="1158"/>
    <n v="831"/>
    <x v="7"/>
    <n v="4"/>
    <n v="106"/>
    <n v="1303"/>
    <s v="PF08446.10 PAS fold"/>
    <s v=" Rhodospirillales"/>
    <n v="103"/>
  </r>
  <r>
    <s v="F3S8W7_9PROT"/>
    <x v="1158"/>
    <n v="831"/>
    <x v="8"/>
    <n v="307"/>
    <n v="486"/>
    <n v="1430"/>
    <s v="PF00360.19 Phytochrome region"/>
    <s v=" Rhodospirillales"/>
    <n v="180"/>
  </r>
  <r>
    <s v="F3S8W7_9PROT"/>
    <x v="1158"/>
    <n v="831"/>
    <x v="9"/>
    <n v="720"/>
    <n v="809"/>
    <n v="176760"/>
    <s v="PF00072.23 Response regulator receiver domain"/>
    <s v=" Rhodospirillales"/>
    <n v="90"/>
  </r>
  <r>
    <s v="F4QQI7_9CAUL"/>
    <x v="1159"/>
    <n v="520"/>
    <x v="0"/>
    <n v="322"/>
    <n v="403"/>
    <n v="1627"/>
    <s v="PF07536.13 HWE histidine kinase"/>
    <s v=" Caulobacterales"/>
    <n v="82"/>
  </r>
  <r>
    <s v="F4QQI7_9CAUL"/>
    <x v="1159"/>
    <n v="520"/>
    <x v="5"/>
    <n v="69"/>
    <n v="181"/>
    <n v="21613"/>
    <s v="PF00989.24 PAS fold"/>
    <s v=" Caulobacterales"/>
    <n v="113"/>
  </r>
  <r>
    <s v="F4QQI7_9CAUL"/>
    <x v="1159"/>
    <n v="520"/>
    <x v="15"/>
    <n v="196"/>
    <n v="262"/>
    <n v="7301"/>
    <s v="PF13188.6 PAS domain"/>
    <s v=" Caulobacterales"/>
    <n v="67"/>
  </r>
  <r>
    <s v="F4R050_BREDI"/>
    <x v="1160"/>
    <n v="503"/>
    <x v="0"/>
    <n v="316"/>
    <n v="395"/>
    <n v="1627"/>
    <s v="PF07536.13 HWE histidine kinase"/>
    <e v="#N/A"/>
    <n v="80"/>
  </r>
  <r>
    <s v="F4R050_BREDI"/>
    <x v="1160"/>
    <n v="503"/>
    <x v="6"/>
    <n v="16"/>
    <n v="142"/>
    <n v="23651"/>
    <s v="PF08448.9 PAS fold"/>
    <e v="#N/A"/>
    <n v="127"/>
  </r>
  <r>
    <s v="F4R050_BREDI"/>
    <x v="1160"/>
    <n v="503"/>
    <x v="6"/>
    <n v="190"/>
    <n v="305"/>
    <n v="23651"/>
    <s v="PF08448.9 PAS fold"/>
    <e v="#N/A"/>
    <n v="116"/>
  </r>
  <r>
    <s v="F6EZ18_SPHCR"/>
    <x v="1161"/>
    <n v="507"/>
    <x v="4"/>
    <n v="5"/>
    <n v="156"/>
    <n v="16465"/>
    <s v="PF01590.25 GAF domain"/>
    <s v=" Sphingomonadales"/>
    <n v="152"/>
  </r>
  <r>
    <s v="F6EZ18_SPHCR"/>
    <x v="1161"/>
    <n v="507"/>
    <x v="0"/>
    <n v="308"/>
    <n v="396"/>
    <n v="1627"/>
    <s v="PF07536.13 HWE histidine kinase"/>
    <s v=" Sphingomonadales"/>
    <n v="89"/>
  </r>
  <r>
    <s v="F6EZ18_SPHCR"/>
    <x v="1161"/>
    <n v="507"/>
    <x v="1"/>
    <n v="203"/>
    <n v="289"/>
    <n v="23723"/>
    <s v="PF08447.11 PAS fold"/>
    <s v=" Sphingomonadales"/>
    <n v="87"/>
  </r>
  <r>
    <s v="F6F2C9_SPHCR"/>
    <x v="1162"/>
    <n v="339"/>
    <x v="0"/>
    <n v="146"/>
    <n v="234"/>
    <n v="1627"/>
    <s v="PF07536.13 HWE histidine kinase"/>
    <s v=" Sphingomonadales"/>
    <n v="89"/>
  </r>
  <r>
    <s v="F6F2C9_SPHCR"/>
    <x v="1162"/>
    <n v="339"/>
    <x v="5"/>
    <n v="19"/>
    <n v="130"/>
    <n v="21613"/>
    <s v="PF00989.24 PAS fold"/>
    <s v=" Sphingomonadales"/>
    <n v="112"/>
  </r>
  <r>
    <s v="F6F2D4_SPHCR"/>
    <x v="1163"/>
    <n v="303"/>
    <x v="0"/>
    <n v="111"/>
    <n v="193"/>
    <n v="1627"/>
    <s v="PF07536.13 HWE histidine kinase"/>
    <s v=" Sphingomonadales"/>
    <n v="83"/>
  </r>
  <r>
    <s v="F6ID35_9SPHN"/>
    <x v="1164"/>
    <n v="605"/>
    <x v="0"/>
    <n v="275"/>
    <n v="356"/>
    <n v="1627"/>
    <s v="PF07536.13 HWE histidine kinase"/>
    <s v=" Sphingomonadales"/>
    <n v="82"/>
  </r>
  <r>
    <s v="F6ID35_9SPHN"/>
    <x v="1164"/>
    <n v="605"/>
    <x v="6"/>
    <n v="151"/>
    <n v="264"/>
    <n v="23651"/>
    <s v="PF08448.9 PAS fold"/>
    <s v=" Sphingomonadales"/>
    <n v="114"/>
  </r>
  <r>
    <s v="F6ID35_9SPHN"/>
    <x v="1164"/>
    <n v="605"/>
    <x v="9"/>
    <n v="8"/>
    <n v="121"/>
    <n v="176760"/>
    <s v="PF00072.23 Response regulator receiver domain"/>
    <s v=" Sphingomonadales"/>
    <n v="114"/>
  </r>
  <r>
    <s v="F6ID35_9SPHN"/>
    <x v="1164"/>
    <n v="605"/>
    <x v="9"/>
    <n v="490"/>
    <n v="596"/>
    <n v="176760"/>
    <s v="PF00072.23 Response regulator receiver domain"/>
    <s v=" Sphingomonadales"/>
    <n v="107"/>
  </r>
  <r>
    <s v="F6ID39_9SPHN"/>
    <x v="1165"/>
    <n v="1140"/>
    <x v="10"/>
    <n v="16"/>
    <n v="191"/>
    <n v="4158"/>
    <s v="PF01339.16 CheB methylesterase"/>
    <s v=" Sphingomonadales"/>
    <n v="176"/>
  </r>
  <r>
    <s v="F6ID39_9SPHN"/>
    <x v="1165"/>
    <n v="1140"/>
    <x v="11"/>
    <n v="277"/>
    <n v="470"/>
    <n v="4371"/>
    <s v="PF01739.17 CheR methyltransferase, SAM binding domain"/>
    <s v=" Sphingomonadales"/>
    <n v="194"/>
  </r>
  <r>
    <s v="F6ID39_9SPHN"/>
    <x v="1165"/>
    <n v="1140"/>
    <x v="12"/>
    <n v="212"/>
    <n v="264"/>
    <n v="3657"/>
    <s v="PF03705.14 CheR methyltransferase, all-alpha domain"/>
    <s v=" Sphingomonadales"/>
    <n v="53"/>
  </r>
  <r>
    <s v="F6ID39_9SPHN"/>
    <x v="1165"/>
    <n v="1140"/>
    <x v="0"/>
    <n v="955"/>
    <n v="1036"/>
    <n v="1627"/>
    <s v="PF07536.13 HWE histidine kinase"/>
    <s v=" Sphingomonadales"/>
    <n v="82"/>
  </r>
  <r>
    <s v="F6ID39_9SPHN"/>
    <x v="1165"/>
    <n v="1140"/>
    <x v="14"/>
    <n v="709"/>
    <n v="815"/>
    <n v="1403"/>
    <s v="PF13596.5 PAS domain"/>
    <s v=" Sphingomonadales"/>
    <n v="107"/>
  </r>
  <r>
    <s v="F6ID39_9SPHN"/>
    <x v="1165"/>
    <n v="1140"/>
    <x v="1"/>
    <n v="852"/>
    <n v="936"/>
    <n v="23723"/>
    <s v="PF08447.11 PAS fold"/>
    <s v=" Sphingomonadales"/>
    <n v="85"/>
  </r>
  <r>
    <s v="F6IDE7_9SPHN"/>
    <x v="1166"/>
    <n v="461"/>
    <x v="0"/>
    <n v="270"/>
    <n v="352"/>
    <n v="1627"/>
    <s v="PF07536.13 HWE histidine kinase"/>
    <s v=" Sphingomonadales"/>
    <n v="83"/>
  </r>
  <r>
    <s v="F6IDE7_9SPHN"/>
    <x v="1166"/>
    <n v="461"/>
    <x v="6"/>
    <n v="1"/>
    <n v="110"/>
    <n v="23651"/>
    <s v="PF08448.9 PAS fold"/>
    <s v=" Sphingomonadales"/>
    <n v="110"/>
  </r>
  <r>
    <s v="F6IDE7_9SPHN"/>
    <x v="1166"/>
    <n v="461"/>
    <x v="6"/>
    <n v="145"/>
    <n v="259"/>
    <n v="23651"/>
    <s v="PF08448.9 PAS fold"/>
    <s v=" Sphingomonadales"/>
    <n v="115"/>
  </r>
  <r>
    <s v="F6IK42_9SPHN"/>
    <x v="1167"/>
    <n v="604"/>
    <x v="3"/>
    <n v="137"/>
    <n v="320"/>
    <n v="1724"/>
    <s v="PF03924.12 CHASE domain"/>
    <s v=" Sphingomonadales"/>
    <n v="184"/>
  </r>
  <r>
    <s v="F6IK42_9SPHN"/>
    <x v="1167"/>
    <n v="604"/>
    <x v="0"/>
    <n v="407"/>
    <n v="489"/>
    <n v="1627"/>
    <s v="PF07536.13 HWE histidine kinase"/>
    <s v=" Sphingomonadales"/>
    <n v="83"/>
  </r>
  <r>
    <s v="F6IK49_9SPHN"/>
    <x v="1168"/>
    <n v="864"/>
    <x v="4"/>
    <n v="144"/>
    <n v="307"/>
    <n v="16465"/>
    <s v="PF01590.25 GAF domain"/>
    <s v=" Sphingomonadales"/>
    <n v="164"/>
  </r>
  <r>
    <s v="F6IK49_9SPHN"/>
    <x v="1168"/>
    <n v="864"/>
    <x v="0"/>
    <n v="523"/>
    <n v="605"/>
    <n v="1627"/>
    <s v="PF07536.13 HWE histidine kinase"/>
    <s v=" Sphingomonadales"/>
    <n v="83"/>
  </r>
  <r>
    <s v="F6IK49_9SPHN"/>
    <x v="1168"/>
    <n v="864"/>
    <x v="7"/>
    <n v="13"/>
    <n v="120"/>
    <n v="1303"/>
    <s v="PF08446.10 PAS fold"/>
    <s v=" Sphingomonadales"/>
    <n v="108"/>
  </r>
  <r>
    <s v="F6IK49_9SPHN"/>
    <x v="1168"/>
    <n v="864"/>
    <x v="8"/>
    <n v="322"/>
    <n v="504"/>
    <n v="1430"/>
    <s v="PF00360.19 Phytochrome region"/>
    <s v=" Sphingomonadales"/>
    <n v="183"/>
  </r>
  <r>
    <s v="F6IK49_9SPHN"/>
    <x v="1168"/>
    <n v="864"/>
    <x v="9"/>
    <n v="741"/>
    <n v="848"/>
    <n v="176760"/>
    <s v="PF00072.23 Response regulator receiver domain"/>
    <s v=" Sphingomonadales"/>
    <n v="108"/>
  </r>
  <r>
    <s v="F6IN93_9SPHN"/>
    <x v="1169"/>
    <n v="322"/>
    <x v="0"/>
    <n v="136"/>
    <n v="214"/>
    <n v="1627"/>
    <s v="PF07536.13 HWE histidine kinase"/>
    <s v=" Sphingomonadales"/>
    <n v="79"/>
  </r>
  <r>
    <s v="F6IN93_9SPHN"/>
    <x v="1169"/>
    <n v="322"/>
    <x v="1"/>
    <n v="31"/>
    <n v="117"/>
    <n v="23723"/>
    <s v="PF08447.11 PAS fold"/>
    <s v=" Sphingomonadales"/>
    <n v="87"/>
  </r>
  <r>
    <s v="F7QF62_9BRAD"/>
    <x v="1170"/>
    <n v="372"/>
    <x v="4"/>
    <n v="23"/>
    <n v="159"/>
    <n v="16465"/>
    <s v="PF01590.25 GAF domain"/>
    <s v=" Rhizobiales"/>
    <n v="137"/>
  </r>
  <r>
    <s v="F7QF62_9BRAD"/>
    <x v="1170"/>
    <n v="372"/>
    <x v="0"/>
    <n v="181"/>
    <n v="261"/>
    <n v="1627"/>
    <s v="PF07536.13 HWE histidine kinase"/>
    <s v=" Rhizobiales"/>
    <n v="81"/>
  </r>
  <r>
    <s v="F7QFS4_9BRAD"/>
    <x v="1171"/>
    <n v="323"/>
    <x v="18"/>
    <n v="29"/>
    <n v="141"/>
    <n v="2078"/>
    <s v="PF13493.5 Domain of unknown function (DUF4118)"/>
    <s v=" Rhizobiales"/>
    <n v="113"/>
  </r>
  <r>
    <s v="F7QFS4_9BRAD"/>
    <x v="1171"/>
    <n v="323"/>
    <x v="0"/>
    <n v="146"/>
    <n v="222"/>
    <n v="1627"/>
    <s v="PF07536.13 HWE histidine kinase"/>
    <s v=" Rhizobiales"/>
    <n v="77"/>
  </r>
  <r>
    <s v="F7QIV9_9BRAD"/>
    <x v="1172"/>
    <n v="550"/>
    <x v="3"/>
    <n v="86"/>
    <n v="250"/>
    <n v="1724"/>
    <s v="PF03924.12 CHASE domain"/>
    <s v=" Rhizobiales"/>
    <n v="165"/>
  </r>
  <r>
    <s v="F7QIV9_9BRAD"/>
    <x v="1172"/>
    <n v="550"/>
    <x v="0"/>
    <n v="347"/>
    <n v="425"/>
    <n v="1627"/>
    <s v="PF07536.13 HWE histidine kinase"/>
    <s v=" Rhizobiales"/>
    <n v="79"/>
  </r>
  <r>
    <s v="F7QJP9_9BRAD"/>
    <x v="1173"/>
    <n v="257"/>
    <x v="0"/>
    <n v="47"/>
    <n v="129"/>
    <n v="1627"/>
    <s v="PF07536.13 HWE histidine kinase"/>
    <s v=" Rhizobiales"/>
    <n v="83"/>
  </r>
  <r>
    <s v="F7QQ22_9BRAD"/>
    <x v="1174"/>
    <n v="564"/>
    <x v="0"/>
    <n v="373"/>
    <n v="454"/>
    <n v="1627"/>
    <s v="PF07536.13 HWE histidine kinase"/>
    <s v=" Rhizobiales"/>
    <n v="82"/>
  </r>
  <r>
    <s v="F7QQ22_9BRAD"/>
    <x v="1174"/>
    <n v="564"/>
    <x v="17"/>
    <n v="41"/>
    <n v="266"/>
    <n v="9586"/>
    <s v="PF02743.17 Cache domain"/>
    <s v=" Rhizobiales"/>
    <n v="226"/>
  </r>
  <r>
    <s v="F7VD52_9PROT"/>
    <x v="1175"/>
    <n v="349"/>
    <x v="0"/>
    <n v="159"/>
    <n v="246"/>
    <n v="1627"/>
    <s v="PF07536.13 HWE histidine kinase"/>
    <s v=" Rhodospirillales"/>
    <n v="88"/>
  </r>
  <r>
    <s v="F7VD52_9PROT"/>
    <x v="1175"/>
    <n v="349"/>
    <x v="6"/>
    <n v="32"/>
    <n v="141"/>
    <n v="23651"/>
    <s v="PF08448.9 PAS fold"/>
    <s v=" Rhodospirillales"/>
    <n v="110"/>
  </r>
  <r>
    <s v="F7VE10_9PROT"/>
    <x v="1176"/>
    <n v="858"/>
    <x v="4"/>
    <n v="143"/>
    <n v="304"/>
    <n v="16465"/>
    <s v="PF01590.25 GAF domain"/>
    <s v=" Rhodospirillales"/>
    <n v="162"/>
  </r>
  <r>
    <s v="F7VE10_9PROT"/>
    <x v="1176"/>
    <n v="858"/>
    <x v="0"/>
    <n v="521"/>
    <n v="601"/>
    <n v="1627"/>
    <s v="PF07536.13 HWE histidine kinase"/>
    <s v=" Rhodospirillales"/>
    <n v="81"/>
  </r>
  <r>
    <s v="F7VE10_9PROT"/>
    <x v="1176"/>
    <n v="858"/>
    <x v="7"/>
    <n v="12"/>
    <n v="118"/>
    <n v="1303"/>
    <s v="PF08446.10 PAS fold"/>
    <s v=" Rhodospirillales"/>
    <n v="107"/>
  </r>
  <r>
    <s v="F7VE10_9PROT"/>
    <x v="1176"/>
    <n v="858"/>
    <x v="8"/>
    <n v="319"/>
    <n v="503"/>
    <n v="1430"/>
    <s v="PF00360.19 Phytochrome region"/>
    <s v=" Rhodospirillales"/>
    <n v="185"/>
  </r>
  <r>
    <s v="F7VE10_9PROT"/>
    <x v="1176"/>
    <n v="858"/>
    <x v="9"/>
    <n v="737"/>
    <n v="833"/>
    <n v="176760"/>
    <s v="PF00072.23 Response regulator receiver domain"/>
    <s v=" Rhodospirillales"/>
    <n v="97"/>
  </r>
  <r>
    <s v="F8BZE6_OLICO"/>
    <x v="1177"/>
    <n v="570"/>
    <x v="0"/>
    <n v="372"/>
    <n v="453"/>
    <n v="1627"/>
    <s v="PF07536.13 HWE histidine kinase"/>
    <s v=" Rhizobiales"/>
    <n v="82"/>
  </r>
  <r>
    <s v="F8BZE6_OLICO"/>
    <x v="1177"/>
    <n v="570"/>
    <x v="17"/>
    <n v="44"/>
    <n v="265"/>
    <n v="9586"/>
    <s v="PF02743.17 Cache domain"/>
    <s v=" Rhizobiales"/>
    <n v="222"/>
  </r>
  <r>
    <s v="F8J5C3_HYPSM"/>
    <x v="1178"/>
    <n v="639"/>
    <x v="0"/>
    <n v="293"/>
    <n v="375"/>
    <n v="1627"/>
    <s v="PF07536.13 HWE histidine kinase"/>
    <s v=" Rhizobiales"/>
    <n v="83"/>
  </r>
  <r>
    <s v="F8J5C3_HYPSM"/>
    <x v="1178"/>
    <n v="639"/>
    <x v="9"/>
    <n v="13"/>
    <n v="126"/>
    <n v="176760"/>
    <s v="PF00072.23 Response regulator receiver domain"/>
    <s v=" Rhizobiales"/>
    <n v="114"/>
  </r>
  <r>
    <s v="F8J5C3_HYPSM"/>
    <x v="1178"/>
    <n v="639"/>
    <x v="9"/>
    <n v="513"/>
    <n v="619"/>
    <n v="176760"/>
    <s v="PF00072.23 Response regulator receiver domain"/>
    <s v=" Rhizobiales"/>
    <n v="107"/>
  </r>
  <r>
    <s v="F8J5C4_HYPSM"/>
    <x v="1179"/>
    <n v="356"/>
    <x v="18"/>
    <n v="27"/>
    <n v="131"/>
    <n v="2078"/>
    <s v="PF13493.5 Domain of unknown function (DUF4118)"/>
    <s v=" Rhizobiales"/>
    <n v="105"/>
  </r>
  <r>
    <s v="F8J5C4_HYPSM"/>
    <x v="1179"/>
    <n v="356"/>
    <x v="0"/>
    <n v="156"/>
    <n v="238"/>
    <n v="1627"/>
    <s v="PF07536.13 HWE histidine kinase"/>
    <s v=" Rhizobiales"/>
    <n v="83"/>
  </r>
  <r>
    <s v="F8JCF1_HYPSM"/>
    <x v="1180"/>
    <n v="643"/>
    <x v="0"/>
    <n v="445"/>
    <n v="527"/>
    <n v="1627"/>
    <s v="PF07536.13 HWE histidine kinase"/>
    <s v=" Rhizobiales"/>
    <n v="83"/>
  </r>
  <r>
    <s v="F8JCF1_HYPSM"/>
    <x v="1180"/>
    <n v="643"/>
    <x v="1"/>
    <n v="339"/>
    <n v="426"/>
    <n v="23723"/>
    <s v="PF08447.11 PAS fold"/>
    <s v=" Rhizobiales"/>
    <n v="88"/>
  </r>
  <r>
    <s v="G1XVY5_9PROT"/>
    <x v="1181"/>
    <n v="636"/>
    <x v="0"/>
    <n v="293"/>
    <n v="373"/>
    <n v="1627"/>
    <s v="PF07536.13 HWE histidine kinase"/>
    <s v=" Rhodospirillales"/>
    <n v="81"/>
  </r>
  <r>
    <s v="G1XVY5_9PROT"/>
    <x v="1181"/>
    <n v="636"/>
    <x v="1"/>
    <n v="186"/>
    <n v="274"/>
    <n v="23723"/>
    <s v="PF08447.11 PAS fold"/>
    <s v=" Rhodospirillales"/>
    <n v="89"/>
  </r>
  <r>
    <s v="G1XVY5_9PROT"/>
    <x v="1181"/>
    <n v="636"/>
    <x v="9"/>
    <n v="9"/>
    <n v="122"/>
    <n v="176760"/>
    <s v="PF00072.23 Response regulator receiver domain"/>
    <s v=" Rhodospirillales"/>
    <n v="114"/>
  </r>
  <r>
    <s v="G1XVY5_9PROT"/>
    <x v="1181"/>
    <n v="636"/>
    <x v="9"/>
    <n v="507"/>
    <n v="612"/>
    <n v="176760"/>
    <s v="PF00072.23 Response regulator receiver domain"/>
    <s v=" Rhodospirillales"/>
    <n v="106"/>
  </r>
  <r>
    <s v="G1Y4J2_9PROT"/>
    <x v="1182"/>
    <n v="615"/>
    <x v="0"/>
    <n v="422"/>
    <n v="504"/>
    <n v="1627"/>
    <s v="PF07536.13 HWE histidine kinase"/>
    <s v=" Rhodospirillales"/>
    <n v="83"/>
  </r>
  <r>
    <s v="G1Y4J2_9PROT"/>
    <x v="1182"/>
    <n v="615"/>
    <x v="14"/>
    <n v="175"/>
    <n v="280"/>
    <n v="1403"/>
    <s v="PF13596.5 PAS domain"/>
    <s v=" Rhodospirillales"/>
    <n v="106"/>
  </r>
  <r>
    <s v="G1Y4J2_9PROT"/>
    <x v="1182"/>
    <n v="615"/>
    <x v="2"/>
    <n v="307"/>
    <n v="408"/>
    <n v="27168"/>
    <s v="PF13426.6 PAS domain"/>
    <s v=" Rhodospirillales"/>
    <n v="102"/>
  </r>
  <r>
    <s v="G2IIL7_9SPHN"/>
    <x v="1183"/>
    <n v="482"/>
    <x v="0"/>
    <n v="291"/>
    <n v="373"/>
    <n v="1627"/>
    <s v="PF07536.13 HWE histidine kinase"/>
    <s v=" Sphingomonadales"/>
    <n v="83"/>
  </r>
  <r>
    <s v="G2IIL7_9SPHN"/>
    <x v="1183"/>
    <n v="482"/>
    <x v="6"/>
    <n v="11"/>
    <n v="130"/>
    <n v="23651"/>
    <s v="PF08448.9 PAS fold"/>
    <s v=" Sphingomonadales"/>
    <n v="120"/>
  </r>
  <r>
    <s v="G2IIL7_9SPHN"/>
    <x v="1183"/>
    <n v="482"/>
    <x v="6"/>
    <n v="165"/>
    <n v="280"/>
    <n v="23651"/>
    <s v="PF08448.9 PAS fold"/>
    <s v=" Sphingomonadales"/>
    <n v="116"/>
  </r>
  <r>
    <s v="G2IIW9_9SPHN"/>
    <x v="1184"/>
    <n v="489"/>
    <x v="0"/>
    <n v="147"/>
    <n v="225"/>
    <n v="1627"/>
    <s v="PF07536.13 HWE histidine kinase"/>
    <s v=" Sphingomonadales"/>
    <n v="79"/>
  </r>
  <r>
    <s v="G2IIW9_9SPHN"/>
    <x v="1184"/>
    <n v="489"/>
    <x v="2"/>
    <n v="27"/>
    <n v="133"/>
    <n v="27168"/>
    <s v="PF13426.6 PAS domain"/>
    <s v=" Sphingomonadales"/>
    <n v="107"/>
  </r>
  <r>
    <s v="G2IIW9_9SPHN"/>
    <x v="1184"/>
    <n v="489"/>
    <x v="9"/>
    <n v="366"/>
    <n v="471"/>
    <n v="176760"/>
    <s v="PF00072.23 Response regulator receiver domain"/>
    <s v=" Sphingomonadales"/>
    <n v="106"/>
  </r>
  <r>
    <s v="G2IJF8_9SPHN"/>
    <x v="1185"/>
    <n v="336"/>
    <x v="0"/>
    <n v="154"/>
    <n v="233"/>
    <n v="1627"/>
    <s v="PF07536.13 HWE histidine kinase"/>
    <s v=" Sphingomonadales"/>
    <n v="80"/>
  </r>
  <r>
    <s v="G2IJF8_9SPHN"/>
    <x v="1185"/>
    <n v="336"/>
    <x v="6"/>
    <n v="40"/>
    <n v="143"/>
    <n v="23651"/>
    <s v="PF08448.9 PAS fold"/>
    <s v=" Sphingomonadales"/>
    <n v="104"/>
  </r>
  <r>
    <s v="G2IP39_9SPHN"/>
    <x v="1186"/>
    <n v="550"/>
    <x v="3"/>
    <n v="89"/>
    <n v="271"/>
    <n v="1724"/>
    <s v="PF03924.12 CHASE domain"/>
    <s v=" Sphingomonadales"/>
    <n v="183"/>
  </r>
  <r>
    <s v="G2IP39_9SPHN"/>
    <x v="1186"/>
    <n v="550"/>
    <x v="0"/>
    <n v="359"/>
    <n v="439"/>
    <n v="1627"/>
    <s v="PF07536.13 HWE histidine kinase"/>
    <s v=" Sphingomonadales"/>
    <n v="81"/>
  </r>
  <r>
    <s v="G2IPP2_9SPHN"/>
    <x v="1187"/>
    <n v="515"/>
    <x v="13"/>
    <n v="37"/>
    <n v="174"/>
    <n v="17090"/>
    <s v="PF13185.5 GAF domain"/>
    <s v=" Sphingomonadales"/>
    <n v="138"/>
  </r>
  <r>
    <s v="G2IPP2_9SPHN"/>
    <x v="1187"/>
    <n v="515"/>
    <x v="0"/>
    <n v="310"/>
    <n v="401"/>
    <n v="1627"/>
    <s v="PF07536.13 HWE histidine kinase"/>
    <s v=" Sphingomonadales"/>
    <n v="92"/>
  </r>
  <r>
    <s v="G2IPP2_9SPHN"/>
    <x v="1187"/>
    <n v="515"/>
    <x v="5"/>
    <n v="183"/>
    <n v="294"/>
    <n v="21613"/>
    <s v="PF00989.24 PAS fold"/>
    <s v=" Sphingomonadales"/>
    <n v="112"/>
  </r>
  <r>
    <s v="G2IPV1_9SPHN"/>
    <x v="1188"/>
    <n v="615"/>
    <x v="0"/>
    <n v="275"/>
    <n v="356"/>
    <n v="1627"/>
    <s v="PF07536.13 HWE histidine kinase"/>
    <s v=" Sphingomonadales"/>
    <n v="82"/>
  </r>
  <r>
    <s v="G2IPV1_9SPHN"/>
    <x v="1188"/>
    <n v="615"/>
    <x v="6"/>
    <n v="151"/>
    <n v="264"/>
    <n v="23651"/>
    <s v="PF08448.9 PAS fold"/>
    <s v=" Sphingomonadales"/>
    <n v="114"/>
  </r>
  <r>
    <s v="G2IPV1_9SPHN"/>
    <x v="1188"/>
    <n v="615"/>
    <x v="9"/>
    <n v="8"/>
    <n v="121"/>
    <n v="176760"/>
    <s v="PF00072.23 Response regulator receiver domain"/>
    <s v=" Sphingomonadales"/>
    <n v="114"/>
  </r>
  <r>
    <s v="G2IPV1_9SPHN"/>
    <x v="1188"/>
    <n v="615"/>
    <x v="9"/>
    <n v="502"/>
    <n v="608"/>
    <n v="176760"/>
    <s v="PF00072.23 Response regulator receiver domain"/>
    <s v=" Sphingomonadales"/>
    <n v="107"/>
  </r>
  <r>
    <s v="G2IRL7_9SPHN"/>
    <x v="1189"/>
    <n v="333"/>
    <x v="0"/>
    <n v="140"/>
    <n v="227"/>
    <n v="1627"/>
    <s v="PF07536.13 HWE histidine kinase"/>
    <s v=" Sphingomonadales"/>
    <n v="88"/>
  </r>
  <r>
    <s v="G4R998_PELHB"/>
    <x v="1190"/>
    <n v="576"/>
    <x v="0"/>
    <n v="374"/>
    <n v="456"/>
    <n v="1627"/>
    <s v="PF07536.13 HWE histidine kinase"/>
    <s v=" Rhizobiales"/>
    <n v="83"/>
  </r>
  <r>
    <s v="G4RCT8_PELHB"/>
    <x v="1191"/>
    <n v="472"/>
    <x v="0"/>
    <n v="278"/>
    <n v="359"/>
    <n v="1627"/>
    <s v="PF07536.13 HWE histidine kinase"/>
    <s v=" Rhizobiales"/>
    <n v="82"/>
  </r>
  <r>
    <s v="G4RCT8_PELHB"/>
    <x v="1191"/>
    <n v="472"/>
    <x v="1"/>
    <n v="172"/>
    <n v="259"/>
    <n v="23723"/>
    <s v="PF08447.11 PAS fold"/>
    <s v=" Rhizobiales"/>
    <n v="88"/>
  </r>
  <r>
    <s v="G4RCT8_PELHB"/>
    <x v="1191"/>
    <n v="472"/>
    <x v="6"/>
    <n v="28"/>
    <n v="140"/>
    <n v="23651"/>
    <s v="PF08448.9 PAS fold"/>
    <s v=" Rhizobiales"/>
    <n v="113"/>
  </r>
  <r>
    <s v="G4RG45_PELHB"/>
    <x v="1192"/>
    <n v="335"/>
    <x v="0"/>
    <n v="144"/>
    <n v="226"/>
    <n v="1627"/>
    <s v="PF07536.13 HWE histidine kinase"/>
    <s v=" Rhizobiales"/>
    <n v="83"/>
  </r>
  <r>
    <s v="G4RG45_PELHB"/>
    <x v="1192"/>
    <n v="335"/>
    <x v="6"/>
    <n v="27"/>
    <n v="133"/>
    <n v="23651"/>
    <s v="PF08448.9 PAS fold"/>
    <s v=" Rhizobiales"/>
    <n v="107"/>
  </r>
  <r>
    <s v="G6E7V3_9SPHN"/>
    <x v="1193"/>
    <n v="434"/>
    <x v="0"/>
    <n v="248"/>
    <n v="326"/>
    <n v="1627"/>
    <s v="PF07536.13 HWE histidine kinase"/>
    <s v=" Sphingomonadales"/>
    <n v="79"/>
  </r>
  <r>
    <s v="G6E7V3_9SPHN"/>
    <x v="1193"/>
    <n v="434"/>
    <x v="1"/>
    <n v="143"/>
    <n v="229"/>
    <n v="23723"/>
    <s v="PF08447.11 PAS fold"/>
    <s v=" Sphingomonadales"/>
    <n v="87"/>
  </r>
  <r>
    <s v="G6E7V3_9SPHN"/>
    <x v="1193"/>
    <n v="434"/>
    <x v="2"/>
    <n v="5"/>
    <n v="108"/>
    <n v="27168"/>
    <s v="PF13426.6 PAS domain"/>
    <s v=" Sphingomonadales"/>
    <n v="104"/>
  </r>
  <r>
    <s v="G6EE24_9SPHN"/>
    <x v="1194"/>
    <n v="415"/>
    <x v="3"/>
    <n v="1"/>
    <n v="131"/>
    <n v="1724"/>
    <s v="PF03924.12 CHASE domain"/>
    <s v=" Sphingomonadales"/>
    <n v="131"/>
  </r>
  <r>
    <s v="G6EE24_9SPHN"/>
    <x v="1194"/>
    <n v="415"/>
    <x v="0"/>
    <n v="218"/>
    <n v="300"/>
    <n v="1627"/>
    <s v="PF07536.13 HWE histidine kinase"/>
    <s v=" Sphingomonadales"/>
    <n v="83"/>
  </r>
  <r>
    <s v="G6EE31_9SPHN"/>
    <x v="1195"/>
    <n v="850"/>
    <x v="4"/>
    <n v="130"/>
    <n v="293"/>
    <n v="16465"/>
    <s v="PF01590.25 GAF domain"/>
    <s v=" Sphingomonadales"/>
    <n v="164"/>
  </r>
  <r>
    <s v="G6EE31_9SPHN"/>
    <x v="1195"/>
    <n v="850"/>
    <x v="0"/>
    <n v="509"/>
    <n v="591"/>
    <n v="1627"/>
    <s v="PF07536.13 HWE histidine kinase"/>
    <s v=" Sphingomonadales"/>
    <n v="83"/>
  </r>
  <r>
    <s v="G6EE31_9SPHN"/>
    <x v="1195"/>
    <n v="850"/>
    <x v="7"/>
    <n v="1"/>
    <n v="106"/>
    <n v="1303"/>
    <s v="PF08446.10 PAS fold"/>
    <s v=" Sphingomonadales"/>
    <n v="106"/>
  </r>
  <r>
    <s v="G6EE31_9SPHN"/>
    <x v="1195"/>
    <n v="850"/>
    <x v="8"/>
    <n v="308"/>
    <n v="490"/>
    <n v="1430"/>
    <s v="PF00360.19 Phytochrome region"/>
    <s v=" Sphingomonadales"/>
    <n v="183"/>
  </r>
  <r>
    <s v="G6EE31_9SPHN"/>
    <x v="1195"/>
    <n v="850"/>
    <x v="9"/>
    <n v="727"/>
    <n v="834"/>
    <n v="176760"/>
    <s v="PF00072.23 Response regulator receiver domain"/>
    <s v=" Sphingomonadales"/>
    <n v="108"/>
  </r>
  <r>
    <s v="G6EG25_9SPHN"/>
    <x v="1196"/>
    <n v="605"/>
    <x v="0"/>
    <n v="275"/>
    <n v="356"/>
    <n v="1627"/>
    <s v="PF07536.13 HWE histidine kinase"/>
    <s v=" Sphingomonadales"/>
    <n v="82"/>
  </r>
  <r>
    <s v="G6EG25_9SPHN"/>
    <x v="1196"/>
    <n v="605"/>
    <x v="6"/>
    <n v="151"/>
    <n v="264"/>
    <n v="23651"/>
    <s v="PF08448.9 PAS fold"/>
    <s v=" Sphingomonadales"/>
    <n v="114"/>
  </r>
  <r>
    <s v="G6EG25_9SPHN"/>
    <x v="1196"/>
    <n v="605"/>
    <x v="9"/>
    <n v="8"/>
    <n v="121"/>
    <n v="176760"/>
    <s v="PF00072.23 Response regulator receiver domain"/>
    <s v=" Sphingomonadales"/>
    <n v="114"/>
  </r>
  <r>
    <s v="G6EG25_9SPHN"/>
    <x v="1196"/>
    <n v="605"/>
    <x v="9"/>
    <n v="490"/>
    <n v="596"/>
    <n v="176760"/>
    <s v="PF00072.23 Response regulator receiver domain"/>
    <s v=" Sphingomonadales"/>
    <n v="107"/>
  </r>
  <r>
    <s v="G6Y7K8_9RHIZ"/>
    <x v="1197"/>
    <n v="350"/>
    <x v="0"/>
    <n v="156"/>
    <n v="240"/>
    <n v="1627"/>
    <s v="PF07536.13 HWE histidine kinase"/>
    <s v=" Rhizobiales"/>
    <n v="85"/>
  </r>
  <r>
    <s v="G6Y7K8_9RHIZ"/>
    <x v="1197"/>
    <n v="350"/>
    <x v="2"/>
    <n v="37"/>
    <n v="142"/>
    <n v="27168"/>
    <s v="PF13426.6 PAS domain"/>
    <s v=" Rhizobiales"/>
    <n v="106"/>
  </r>
  <r>
    <s v="G6YDG6_9RHIZ"/>
    <x v="1198"/>
    <n v="333"/>
    <x v="0"/>
    <n v="140"/>
    <n v="227"/>
    <n v="1627"/>
    <s v="PF07536.13 HWE histidine kinase"/>
    <s v=" Rhizobiales"/>
    <n v="88"/>
  </r>
  <r>
    <s v="G6YDX3_9RHIZ"/>
    <x v="1199"/>
    <n v="510"/>
    <x v="4"/>
    <n v="14"/>
    <n v="169"/>
    <n v="16465"/>
    <s v="PF01590.25 GAF domain"/>
    <s v=" Rhizobiales"/>
    <n v="156"/>
  </r>
  <r>
    <s v="G6YDX3_9RHIZ"/>
    <x v="1199"/>
    <n v="510"/>
    <x v="0"/>
    <n v="319"/>
    <n v="401"/>
    <n v="1627"/>
    <s v="PF07536.13 HWE histidine kinase"/>
    <s v=" Rhizobiales"/>
    <n v="83"/>
  </r>
  <r>
    <s v="G6YDY2_9RHIZ"/>
    <x v="1200"/>
    <n v="337"/>
    <x v="0"/>
    <n v="144"/>
    <n v="226"/>
    <n v="1627"/>
    <s v="PF07536.13 HWE histidine kinase"/>
    <s v=" Rhizobiales"/>
    <n v="83"/>
  </r>
  <r>
    <s v="G6YDY6_9RHIZ"/>
    <x v="1201"/>
    <n v="539"/>
    <x v="3"/>
    <n v="70"/>
    <n v="258"/>
    <n v="1724"/>
    <s v="PF03924.12 CHASE domain"/>
    <s v=" Rhizobiales"/>
    <n v="189"/>
  </r>
  <r>
    <s v="G6YDY6_9RHIZ"/>
    <x v="1201"/>
    <n v="539"/>
    <x v="0"/>
    <n v="352"/>
    <n v="434"/>
    <n v="1627"/>
    <s v="PF07536.13 HWE histidine kinase"/>
    <s v=" Rhizobiales"/>
    <n v="83"/>
  </r>
  <r>
    <s v="G6YF18_9RHIZ"/>
    <x v="1202"/>
    <n v="446"/>
    <x v="0"/>
    <n v="249"/>
    <n v="329"/>
    <n v="1627"/>
    <s v="PF07536.13 HWE histidine kinase"/>
    <s v=" Rhizobiales"/>
    <n v="81"/>
  </r>
  <r>
    <s v="G6YF18_9RHIZ"/>
    <x v="1202"/>
    <n v="446"/>
    <x v="5"/>
    <n v="122"/>
    <n v="233"/>
    <n v="21613"/>
    <s v="PF00989.24 PAS fold"/>
    <s v=" Rhizobiales"/>
    <n v="112"/>
  </r>
  <r>
    <s v="G6YF18_9RHIZ"/>
    <x v="1202"/>
    <n v="446"/>
    <x v="2"/>
    <n v="5"/>
    <n v="113"/>
    <n v="27168"/>
    <s v="PF13426.6 PAS domain"/>
    <s v=" Rhizobiales"/>
    <n v="109"/>
  </r>
  <r>
    <s v="G7ZDI7_AZOL4"/>
    <x v="1203"/>
    <n v="496"/>
    <x v="0"/>
    <n v="295"/>
    <n v="375"/>
    <n v="1627"/>
    <s v="PF07536.13 HWE histidine kinase"/>
    <s v=" Rhodospirillales"/>
    <n v="81"/>
  </r>
  <r>
    <s v="G7ZDI7_AZOL4"/>
    <x v="1203"/>
    <n v="496"/>
    <x v="1"/>
    <n v="188"/>
    <n v="276"/>
    <n v="23723"/>
    <s v="PF08447.11 PAS fold"/>
    <s v=" Rhodospirillales"/>
    <n v="89"/>
  </r>
  <r>
    <s v="G7ZDI7_AZOL4"/>
    <x v="1203"/>
    <n v="496"/>
    <x v="9"/>
    <n v="29"/>
    <n v="142"/>
    <n v="176760"/>
    <s v="PF00072.23 Response regulator receiver domain"/>
    <s v=" Rhodospirillales"/>
    <n v="114"/>
  </r>
  <r>
    <s v="G8AS18_AZOBR"/>
    <x v="1204"/>
    <n v="637"/>
    <x v="13"/>
    <n v="169"/>
    <n v="313"/>
    <n v="17090"/>
    <s v="PF13185.5 GAF domain"/>
    <s v=" Rhodospirillales"/>
    <n v="145"/>
  </r>
  <r>
    <s v="G8AS18_AZOBR"/>
    <x v="1204"/>
    <n v="637"/>
    <x v="0"/>
    <n v="453"/>
    <n v="534"/>
    <n v="1627"/>
    <s v="PF07536.13 HWE histidine kinase"/>
    <s v=" Rhodospirillales"/>
    <n v="82"/>
  </r>
  <r>
    <s v="G8AS18_AZOBR"/>
    <x v="1204"/>
    <n v="637"/>
    <x v="6"/>
    <n v="43"/>
    <n v="143"/>
    <n v="23651"/>
    <s v="PF08448.9 PAS fold"/>
    <s v=" Rhodospirillales"/>
    <n v="101"/>
  </r>
  <r>
    <s v="G8AS18_AZOBR"/>
    <x v="1204"/>
    <n v="637"/>
    <x v="6"/>
    <n v="352"/>
    <n v="442"/>
    <n v="23651"/>
    <s v="PF08448.9 PAS fold"/>
    <s v=" Rhodospirillales"/>
    <n v="91"/>
  </r>
  <r>
    <s v="G8AZ44_AZOBR"/>
    <x v="1205"/>
    <n v="853"/>
    <x v="4"/>
    <n v="141"/>
    <n v="306"/>
    <n v="16465"/>
    <s v="PF01590.25 GAF domain"/>
    <s v=" Rhodospirillales"/>
    <n v="166"/>
  </r>
  <r>
    <s v="G8AZ44_AZOBR"/>
    <x v="1205"/>
    <n v="853"/>
    <x v="0"/>
    <n v="520"/>
    <n v="602"/>
    <n v="1627"/>
    <s v="PF07536.13 HWE histidine kinase"/>
    <s v=" Rhodospirillales"/>
    <n v="83"/>
  </r>
  <r>
    <s v="G8AZ44_AZOBR"/>
    <x v="1205"/>
    <n v="853"/>
    <x v="7"/>
    <n v="10"/>
    <n v="117"/>
    <n v="1303"/>
    <s v="PF08446.10 PAS fold"/>
    <s v=" Rhodospirillales"/>
    <n v="108"/>
  </r>
  <r>
    <s v="G8AZ44_AZOBR"/>
    <x v="1205"/>
    <n v="853"/>
    <x v="8"/>
    <n v="319"/>
    <n v="501"/>
    <n v="1430"/>
    <s v="PF00360.19 Phytochrome region"/>
    <s v=" Rhodospirillales"/>
    <n v="183"/>
  </r>
  <r>
    <s v="G8AZ44_AZOBR"/>
    <x v="1205"/>
    <n v="853"/>
    <x v="9"/>
    <n v="734"/>
    <n v="840"/>
    <n v="176760"/>
    <s v="PF00072.23 Response regulator receiver domain"/>
    <s v=" Rhodospirillales"/>
    <n v="107"/>
  </r>
  <r>
    <s v="H0A0J1_9PROT"/>
    <x v="1206"/>
    <n v="867"/>
    <x v="4"/>
    <n v="162"/>
    <n v="327"/>
    <n v="16465"/>
    <s v="PF01590.25 GAF domain"/>
    <s v=" Rhodospirillales"/>
    <n v="166"/>
  </r>
  <r>
    <s v="H0A0J1_9PROT"/>
    <x v="1206"/>
    <n v="867"/>
    <x v="0"/>
    <n v="541"/>
    <n v="623"/>
    <n v="1627"/>
    <s v="PF07536.13 HWE histidine kinase"/>
    <s v=" Rhodospirillales"/>
    <n v="83"/>
  </r>
  <r>
    <s v="H0A0J1_9PROT"/>
    <x v="1206"/>
    <n v="867"/>
    <x v="7"/>
    <n v="31"/>
    <n v="138"/>
    <n v="1303"/>
    <s v="PF08446.10 PAS fold"/>
    <s v=" Rhodospirillales"/>
    <n v="108"/>
  </r>
  <r>
    <s v="H0A0J1_9PROT"/>
    <x v="1206"/>
    <n v="867"/>
    <x v="8"/>
    <n v="340"/>
    <n v="522"/>
    <n v="1430"/>
    <s v="PF00360.19 Phytochrome region"/>
    <s v=" Rhodospirillales"/>
    <n v="183"/>
  </r>
  <r>
    <s v="H0A0J1_9PROT"/>
    <x v="1206"/>
    <n v="867"/>
    <x v="9"/>
    <n v="756"/>
    <n v="863"/>
    <n v="176760"/>
    <s v="PF00072.23 Response regulator receiver domain"/>
    <s v=" Rhodospirillales"/>
    <n v="108"/>
  </r>
  <r>
    <s v="H0A473_9PROT"/>
    <x v="1207"/>
    <n v="530"/>
    <x v="0"/>
    <n v="326"/>
    <n v="407"/>
    <n v="1627"/>
    <s v="PF07536.13 HWE histidine kinase"/>
    <s v=" Rhodospirillales"/>
    <n v="82"/>
  </r>
  <r>
    <s v="H0A473_9PROT"/>
    <x v="1207"/>
    <n v="530"/>
    <x v="6"/>
    <n v="205"/>
    <n v="315"/>
    <n v="23651"/>
    <s v="PF08448.9 PAS fold"/>
    <s v=" Rhodospirillales"/>
    <n v="111"/>
  </r>
  <r>
    <s v="H0A644_9PROT"/>
    <x v="1208"/>
    <n v="1133"/>
    <x v="0"/>
    <n v="931"/>
    <n v="1022"/>
    <n v="1627"/>
    <s v="PF07536.13 HWE histidine kinase"/>
    <s v=" Rhodospirillales"/>
    <n v="92"/>
  </r>
  <r>
    <s v="H0A644_9PROT"/>
    <x v="1208"/>
    <n v="1133"/>
    <x v="1"/>
    <n v="669"/>
    <n v="745"/>
    <n v="23723"/>
    <s v="PF08447.11 PAS fold"/>
    <s v=" Rhodospirillales"/>
    <n v="77"/>
  </r>
  <r>
    <s v="H0A644_9PROT"/>
    <x v="1208"/>
    <n v="1133"/>
    <x v="1"/>
    <n v="825"/>
    <n v="912"/>
    <n v="23723"/>
    <s v="PF08447.11 PAS fold"/>
    <s v=" Rhodospirillales"/>
    <n v="88"/>
  </r>
  <r>
    <s v="H0A644_9PROT"/>
    <x v="1208"/>
    <n v="1133"/>
    <x v="6"/>
    <n v="404"/>
    <n v="504"/>
    <n v="23651"/>
    <s v="PF08448.9 PAS fold"/>
    <s v=" Rhodospirillales"/>
    <n v="101"/>
  </r>
  <r>
    <s v="H0A644_9PROT"/>
    <x v="1208"/>
    <n v="1133"/>
    <x v="2"/>
    <n v="556"/>
    <n v="634"/>
    <n v="27168"/>
    <s v="PF13426.6 PAS domain"/>
    <s v=" Rhodospirillales"/>
    <n v="79"/>
  </r>
  <r>
    <s v="H0A8C7_9PROT"/>
    <x v="1209"/>
    <n v="666"/>
    <x v="4"/>
    <n v="25"/>
    <n v="159"/>
    <n v="16465"/>
    <s v="PF01590.25 GAF domain"/>
    <s v=" Rhodospirillales"/>
    <n v="135"/>
  </r>
  <r>
    <s v="H0A8C7_9PROT"/>
    <x v="1209"/>
    <n v="666"/>
    <x v="4"/>
    <n v="324"/>
    <n v="464"/>
    <n v="16465"/>
    <s v="PF01590.25 GAF domain"/>
    <s v=" Rhodospirillales"/>
    <n v="141"/>
  </r>
  <r>
    <s v="H0A8C7_9PROT"/>
    <x v="1209"/>
    <n v="666"/>
    <x v="0"/>
    <n v="479"/>
    <n v="558"/>
    <n v="1627"/>
    <s v="PF07536.13 HWE histidine kinase"/>
    <s v=" Rhodospirillales"/>
    <n v="80"/>
  </r>
  <r>
    <s v="H0HKF7_9RHIZ"/>
    <x v="1210"/>
    <n v="569"/>
    <x v="0"/>
    <n v="372"/>
    <n v="450"/>
    <n v="1627"/>
    <s v="PF07536.13 HWE histidine kinase"/>
    <s v=" Rhizobiales"/>
    <n v="79"/>
  </r>
  <r>
    <s v="H0HKF7_9RHIZ"/>
    <x v="1210"/>
    <n v="569"/>
    <x v="17"/>
    <n v="40"/>
    <n v="264"/>
    <n v="9586"/>
    <s v="PF02743.17 Cache domain"/>
    <s v=" Rhizobiales"/>
    <n v="225"/>
  </r>
  <r>
    <s v="H0HMC8_9RHIZ"/>
    <x v="1211"/>
    <n v="327"/>
    <x v="0"/>
    <n v="137"/>
    <n v="219"/>
    <n v="1627"/>
    <s v="PF07536.13 HWE histidine kinase"/>
    <s v=" Rhizobiales"/>
    <n v="83"/>
  </r>
  <r>
    <s v="H0HMC8_9RHIZ"/>
    <x v="1211"/>
    <n v="327"/>
    <x v="6"/>
    <n v="20"/>
    <n v="126"/>
    <n v="23651"/>
    <s v="PF08448.9 PAS fold"/>
    <s v=" Rhizobiales"/>
    <n v="107"/>
  </r>
  <r>
    <s v="H0HMT3_9RHIZ"/>
    <x v="1212"/>
    <n v="459"/>
    <x v="0"/>
    <n v="277"/>
    <n v="359"/>
    <n v="1627"/>
    <s v="PF07536.13 HWE histidine kinase"/>
    <s v=" Rhizobiales"/>
    <n v="83"/>
  </r>
  <r>
    <s v="H0HMT3_9RHIZ"/>
    <x v="1212"/>
    <n v="459"/>
    <x v="1"/>
    <n v="36"/>
    <n v="130"/>
    <n v="23723"/>
    <s v="PF08447.11 PAS fold"/>
    <s v=" Rhizobiales"/>
    <n v="95"/>
  </r>
  <r>
    <s v="H0HMT3_9RHIZ"/>
    <x v="1212"/>
    <n v="459"/>
    <x v="1"/>
    <n v="171"/>
    <n v="258"/>
    <n v="23723"/>
    <s v="PF08447.11 PAS fold"/>
    <s v=" Rhizobiales"/>
    <n v="88"/>
  </r>
  <r>
    <s v="H0HRZ7_9RHIZ"/>
    <x v="1213"/>
    <n v="481"/>
    <x v="0"/>
    <n v="274"/>
    <n v="354"/>
    <n v="1627"/>
    <s v="PF07536.13 HWE histidine kinase"/>
    <s v=" Rhizobiales"/>
    <n v="81"/>
  </r>
  <r>
    <s v="H0HRZ7_9RHIZ"/>
    <x v="1213"/>
    <n v="481"/>
    <x v="5"/>
    <n v="147"/>
    <n v="258"/>
    <n v="21613"/>
    <s v="PF00989.24 PAS fold"/>
    <s v=" Rhizobiales"/>
    <n v="112"/>
  </r>
  <r>
    <s v="H0HRZ7_9RHIZ"/>
    <x v="1213"/>
    <n v="481"/>
    <x v="6"/>
    <n v="26"/>
    <n v="141"/>
    <n v="23651"/>
    <s v="PF08448.9 PAS fold"/>
    <s v=" Rhizobiales"/>
    <n v="116"/>
  </r>
  <r>
    <s v="H0HV55_9RHIZ"/>
    <x v="1214"/>
    <n v="335"/>
    <x v="18"/>
    <n v="1"/>
    <n v="107"/>
    <n v="2078"/>
    <s v="PF13493.5 Domain of unknown function (DUF4118)"/>
    <s v=" Rhizobiales"/>
    <n v="107"/>
  </r>
  <r>
    <s v="H0HV55_9RHIZ"/>
    <x v="1214"/>
    <n v="335"/>
    <x v="0"/>
    <n v="235"/>
    <n v="313"/>
    <n v="1627"/>
    <s v="PF07536.13 HWE histidine kinase"/>
    <s v=" Rhizobiales"/>
    <n v="79"/>
  </r>
  <r>
    <s v="H0HV55_9RHIZ"/>
    <x v="1214"/>
    <n v="335"/>
    <x v="5"/>
    <n v="106"/>
    <n v="219"/>
    <n v="21613"/>
    <s v="PF00989.24 PAS fold"/>
    <s v=" Rhizobiales"/>
    <n v="114"/>
  </r>
  <r>
    <s v="H0HZD9_9RHIZ"/>
    <x v="1215"/>
    <n v="350"/>
    <x v="0"/>
    <n v="156"/>
    <n v="240"/>
    <n v="1627"/>
    <s v="PF07536.13 HWE histidine kinase"/>
    <s v=" Rhizobiales"/>
    <n v="85"/>
  </r>
  <r>
    <s v="H0HZD9_9RHIZ"/>
    <x v="1215"/>
    <n v="350"/>
    <x v="2"/>
    <n v="37"/>
    <n v="142"/>
    <n v="27168"/>
    <s v="PF13426.6 PAS domain"/>
    <s v=" Rhizobiales"/>
    <n v="106"/>
  </r>
  <r>
    <s v="H0HZI9_9RHIZ"/>
    <x v="1216"/>
    <n v="379"/>
    <x v="0"/>
    <n v="178"/>
    <n v="259"/>
    <n v="1627"/>
    <s v="PF07536.13 HWE histidine kinase"/>
    <s v=" Rhizobiales"/>
    <n v="82"/>
  </r>
  <r>
    <s v="H0I0N2_9RHIZ"/>
    <x v="1217"/>
    <n v="588"/>
    <x v="0"/>
    <n v="391"/>
    <n v="471"/>
    <n v="1627"/>
    <s v="PF07536.13 HWE histidine kinase"/>
    <s v=" Rhizobiales"/>
    <n v="81"/>
  </r>
  <r>
    <s v="H0I0N2_9RHIZ"/>
    <x v="1217"/>
    <n v="588"/>
    <x v="5"/>
    <n v="14"/>
    <n v="122"/>
    <n v="21613"/>
    <s v="PF00989.24 PAS fold"/>
    <s v=" Rhizobiales"/>
    <n v="109"/>
  </r>
  <r>
    <s v="H0I0N2_9RHIZ"/>
    <x v="1217"/>
    <n v="588"/>
    <x v="5"/>
    <n v="264"/>
    <n v="375"/>
    <n v="21613"/>
    <s v="PF00989.24 PAS fold"/>
    <s v=" Rhizobiales"/>
    <n v="112"/>
  </r>
  <r>
    <s v="H0I0N2_9RHIZ"/>
    <x v="1217"/>
    <n v="588"/>
    <x v="2"/>
    <n v="147"/>
    <n v="255"/>
    <n v="27168"/>
    <s v="PF13426.6 PAS domain"/>
    <s v=" Rhizobiales"/>
    <n v="109"/>
  </r>
  <r>
    <s v="H0I2R7_9RHIZ"/>
    <x v="1218"/>
    <n v="347"/>
    <x v="0"/>
    <n v="151"/>
    <n v="233"/>
    <n v="1627"/>
    <s v="PF07536.13 HWE histidine kinase"/>
    <s v=" Rhizobiales"/>
    <n v="83"/>
  </r>
  <r>
    <s v="H0TDP1_9BRAD"/>
    <x v="1219"/>
    <n v="480"/>
    <x v="0"/>
    <n v="276"/>
    <n v="356"/>
    <n v="1627"/>
    <s v="PF07536.13 HWE histidine kinase"/>
    <s v=" Rhizobiales"/>
    <n v="81"/>
  </r>
  <r>
    <s v="H0TDP1_9BRAD"/>
    <x v="1219"/>
    <n v="480"/>
    <x v="6"/>
    <n v="153"/>
    <n v="265"/>
    <n v="23651"/>
    <s v="PF08448.9 PAS fold"/>
    <s v=" Rhizobiales"/>
    <n v="113"/>
  </r>
  <r>
    <s v="H0TDW9_9BRAD"/>
    <x v="1220"/>
    <n v="504"/>
    <x v="0"/>
    <n v="314"/>
    <n v="394"/>
    <n v="1627"/>
    <s v="PF07536.13 HWE histidine kinase"/>
    <s v=" Rhizobiales"/>
    <n v="81"/>
  </r>
  <r>
    <s v="H0TI34_9BRAD"/>
    <x v="1221"/>
    <n v="1044"/>
    <x v="10"/>
    <n v="10"/>
    <n v="186"/>
    <n v="4158"/>
    <s v="PF01339.16 CheB methylesterase"/>
    <s v=" Rhizobiales"/>
    <n v="177"/>
  </r>
  <r>
    <s v="H0TI34_9BRAD"/>
    <x v="1221"/>
    <n v="1044"/>
    <x v="11"/>
    <n v="276"/>
    <n v="469"/>
    <n v="4371"/>
    <s v="PF01739.17 CheR methyltransferase, SAM binding domain"/>
    <s v=" Rhizobiales"/>
    <n v="194"/>
  </r>
  <r>
    <s v="H0TI34_9BRAD"/>
    <x v="1221"/>
    <n v="1044"/>
    <x v="12"/>
    <n v="211"/>
    <n v="263"/>
    <n v="3657"/>
    <s v="PF03705.14 CheR methyltransferase, all-alpha domain"/>
    <s v=" Rhizobiales"/>
    <n v="53"/>
  </r>
  <r>
    <s v="H0TI34_9BRAD"/>
    <x v="1221"/>
    <n v="1044"/>
    <x v="0"/>
    <n v="846"/>
    <n v="928"/>
    <n v="1627"/>
    <s v="PF07536.13 HWE histidine kinase"/>
    <s v=" Rhizobiales"/>
    <n v="83"/>
  </r>
  <r>
    <s v="H0TI34_9BRAD"/>
    <x v="1221"/>
    <n v="1044"/>
    <x v="14"/>
    <n v="725"/>
    <n v="831"/>
    <n v="1403"/>
    <s v="PF13596.5 PAS domain"/>
    <s v=" Rhizobiales"/>
    <n v="107"/>
  </r>
  <r>
    <s v="H0TIK2_9BRAD"/>
    <x v="1222"/>
    <n v="843"/>
    <x v="4"/>
    <n v="141"/>
    <n v="305"/>
    <n v="16465"/>
    <s v="PF01590.25 GAF domain"/>
    <s v=" Rhizobiales"/>
    <n v="165"/>
  </r>
  <r>
    <s v="H0TIK2_9BRAD"/>
    <x v="1222"/>
    <n v="843"/>
    <x v="0"/>
    <n v="520"/>
    <n v="602"/>
    <n v="1627"/>
    <s v="PF07536.13 HWE histidine kinase"/>
    <s v=" Rhizobiales"/>
    <n v="83"/>
  </r>
  <r>
    <s v="H0TIK2_9BRAD"/>
    <x v="1222"/>
    <n v="843"/>
    <x v="7"/>
    <n v="10"/>
    <n v="117"/>
    <n v="1303"/>
    <s v="PF08446.10 PAS fold"/>
    <s v=" Rhizobiales"/>
    <n v="108"/>
  </r>
  <r>
    <s v="H0TIK2_9BRAD"/>
    <x v="1222"/>
    <n v="843"/>
    <x v="8"/>
    <n v="319"/>
    <n v="501"/>
    <n v="1430"/>
    <s v="PF00360.19 Phytochrome region"/>
    <s v=" Rhizobiales"/>
    <n v="183"/>
  </r>
  <r>
    <s v="H0TIK2_9BRAD"/>
    <x v="1222"/>
    <n v="843"/>
    <x v="9"/>
    <n v="733"/>
    <n v="840"/>
    <n v="176760"/>
    <s v="PF00072.23 Response regulator receiver domain"/>
    <s v=" Rhizobiales"/>
    <n v="108"/>
  </r>
  <r>
    <s v="H0TME8_9BRAD"/>
    <x v="1223"/>
    <n v="694"/>
    <x v="0"/>
    <n v="498"/>
    <n v="578"/>
    <n v="1627"/>
    <s v="PF07536.13 HWE histidine kinase"/>
    <s v=" Rhizobiales"/>
    <n v="81"/>
  </r>
  <r>
    <s v="H0TME8_9BRAD"/>
    <x v="1223"/>
    <n v="694"/>
    <x v="6"/>
    <n v="374"/>
    <n v="487"/>
    <n v="23651"/>
    <s v="PF08448.9 PAS fold"/>
    <s v=" Rhizobiales"/>
    <n v="114"/>
  </r>
  <r>
    <s v="H0TMF3_9BRAD"/>
    <x v="1224"/>
    <n v="552"/>
    <x v="3"/>
    <n v="88"/>
    <n v="250"/>
    <n v="1724"/>
    <s v="PF03924.12 CHASE domain"/>
    <s v=" Rhizobiales"/>
    <n v="163"/>
  </r>
  <r>
    <s v="H0TMF3_9BRAD"/>
    <x v="1224"/>
    <n v="552"/>
    <x v="0"/>
    <n v="347"/>
    <n v="425"/>
    <n v="1627"/>
    <s v="PF07536.13 HWE histidine kinase"/>
    <s v=" Rhizobiales"/>
    <n v="79"/>
  </r>
  <r>
    <s v="H0TPC1_9BRAD"/>
    <x v="1225"/>
    <n v="496"/>
    <x v="0"/>
    <n v="296"/>
    <n v="377"/>
    <n v="1627"/>
    <s v="PF07536.13 HWE histidine kinase"/>
    <s v=" Rhizobiales"/>
    <n v="82"/>
  </r>
  <r>
    <s v="H0TPC1_9BRAD"/>
    <x v="1225"/>
    <n v="496"/>
    <x v="6"/>
    <n v="169"/>
    <n v="285"/>
    <n v="23651"/>
    <s v="PF08448.9 PAS fold"/>
    <s v=" Rhizobiales"/>
    <n v="117"/>
  </r>
  <r>
    <s v="H0TPC1_9BRAD"/>
    <x v="1225"/>
    <n v="496"/>
    <x v="2"/>
    <n v="60"/>
    <n v="150"/>
    <n v="27168"/>
    <s v="PF13426.6 PAS domain"/>
    <s v=" Rhizobiales"/>
    <n v="91"/>
  </r>
  <r>
    <s v="H0TQ57_9BRAD"/>
    <x v="1226"/>
    <n v="323"/>
    <x v="0"/>
    <n v="145"/>
    <n v="221"/>
    <n v="1627"/>
    <s v="PF07536.13 HWE histidine kinase"/>
    <s v=" Rhizobiales"/>
    <n v="77"/>
  </r>
  <r>
    <s v="H0TQG6_9BRAD"/>
    <x v="1227"/>
    <n v="499"/>
    <x v="0"/>
    <n v="294"/>
    <n v="372"/>
    <n v="1627"/>
    <s v="PF07536.13 HWE histidine kinase"/>
    <s v=" Rhizobiales"/>
    <n v="79"/>
  </r>
  <r>
    <s v="H0TQG6_9BRAD"/>
    <x v="1227"/>
    <n v="499"/>
    <x v="1"/>
    <n v="187"/>
    <n v="275"/>
    <n v="23723"/>
    <s v="PF08447.11 PAS fold"/>
    <s v=" Rhizobiales"/>
    <n v="89"/>
  </r>
  <r>
    <s v="H0TQG6_9BRAD"/>
    <x v="1227"/>
    <n v="499"/>
    <x v="9"/>
    <n v="10"/>
    <n v="123"/>
    <n v="176760"/>
    <s v="PF00072.23 Response regulator receiver domain"/>
    <s v=" Rhizobiales"/>
    <n v="114"/>
  </r>
  <r>
    <s v="H0TQP1_9BRAD"/>
    <x v="1228"/>
    <n v="364"/>
    <x v="4"/>
    <n v="26"/>
    <n v="163"/>
    <n v="16465"/>
    <s v="PF01590.25 GAF domain"/>
    <s v=" Rhizobiales"/>
    <n v="138"/>
  </r>
  <r>
    <s v="H0TQP1_9BRAD"/>
    <x v="1228"/>
    <n v="364"/>
    <x v="0"/>
    <n v="183"/>
    <n v="262"/>
    <n v="1627"/>
    <s v="PF07536.13 HWE histidine kinase"/>
    <s v=" Rhizobiales"/>
    <n v="80"/>
  </r>
  <r>
    <s v="H0TTV7_9BRAD"/>
    <x v="1229"/>
    <n v="460"/>
    <x v="0"/>
    <n v="268"/>
    <n v="348"/>
    <n v="1627"/>
    <s v="PF07536.13 HWE histidine kinase"/>
    <s v=" Rhizobiales"/>
    <n v="81"/>
  </r>
  <r>
    <s v="H0TTV7_9BRAD"/>
    <x v="1229"/>
    <n v="460"/>
    <x v="5"/>
    <n v="19"/>
    <n v="130"/>
    <n v="21613"/>
    <s v="PF00989.24 PAS fold"/>
    <s v=" Rhizobiales"/>
    <n v="112"/>
  </r>
  <r>
    <s v="H0TTV7_9BRAD"/>
    <x v="1229"/>
    <n v="460"/>
    <x v="2"/>
    <n v="151"/>
    <n v="254"/>
    <n v="27168"/>
    <s v="PF13426.6 PAS domain"/>
    <s v=" Rhizobiales"/>
    <n v="104"/>
  </r>
  <r>
    <s v="H4F145_9RHIZ"/>
    <x v="1230"/>
    <n v="327"/>
    <x v="0"/>
    <n v="137"/>
    <n v="218"/>
    <n v="1627"/>
    <s v="PF07536.13 HWE histidine kinase"/>
    <s v=" Rhizobiales"/>
    <n v="82"/>
  </r>
  <r>
    <s v="H4F145_9RHIZ"/>
    <x v="1230"/>
    <n v="327"/>
    <x v="6"/>
    <n v="6"/>
    <n v="105"/>
    <n v="23651"/>
    <s v="PF08448.9 PAS fold"/>
    <s v=" Rhizobiales"/>
    <n v="100"/>
  </r>
  <r>
    <s v="H4F1U8_9RHIZ"/>
    <x v="1231"/>
    <n v="332"/>
    <x v="0"/>
    <n v="138"/>
    <n v="220"/>
    <n v="1627"/>
    <s v="PF07536.13 HWE histidine kinase"/>
    <s v=" Rhizobiales"/>
    <n v="83"/>
  </r>
  <r>
    <s v="H4F8Q8_9RHIZ"/>
    <x v="1232"/>
    <n v="558"/>
    <x v="0"/>
    <n v="366"/>
    <n v="447"/>
    <n v="1627"/>
    <s v="PF07536.13 HWE histidine kinase"/>
    <s v=" Rhizobiales"/>
    <n v="82"/>
  </r>
  <r>
    <s v="H4F8Q8_9RHIZ"/>
    <x v="1232"/>
    <n v="558"/>
    <x v="17"/>
    <n v="49"/>
    <n v="269"/>
    <n v="9586"/>
    <s v="PF02743.17 Cache domain"/>
    <s v=" Rhizobiales"/>
    <n v="221"/>
  </r>
  <r>
    <s v="H4FBD4_9RHIZ"/>
    <x v="1233"/>
    <n v="859"/>
    <x v="4"/>
    <n v="150"/>
    <n v="313"/>
    <n v="16465"/>
    <s v="PF01590.25 GAF domain"/>
    <s v=" Rhizobiales"/>
    <n v="164"/>
  </r>
  <r>
    <s v="H4FBD4_9RHIZ"/>
    <x v="1233"/>
    <n v="859"/>
    <x v="0"/>
    <n v="529"/>
    <n v="609"/>
    <n v="1627"/>
    <s v="PF07536.13 HWE histidine kinase"/>
    <s v=" Rhizobiales"/>
    <n v="81"/>
  </r>
  <r>
    <s v="H4FBD4_9RHIZ"/>
    <x v="1233"/>
    <n v="859"/>
    <x v="7"/>
    <n v="22"/>
    <n v="128"/>
    <n v="1303"/>
    <s v="PF08446.10 PAS fold"/>
    <s v=" Rhizobiales"/>
    <n v="107"/>
  </r>
  <r>
    <s v="H4FBD4_9RHIZ"/>
    <x v="1233"/>
    <n v="859"/>
    <x v="8"/>
    <n v="328"/>
    <n v="510"/>
    <n v="1430"/>
    <s v="PF00360.19 Phytochrome region"/>
    <s v=" Rhizobiales"/>
    <n v="183"/>
  </r>
  <r>
    <s v="H4FBD4_9RHIZ"/>
    <x v="1233"/>
    <n v="859"/>
    <x v="9"/>
    <n v="744"/>
    <n v="851"/>
    <n v="176760"/>
    <s v="PF00072.23 Response regulator receiver domain"/>
    <s v=" Rhizobiales"/>
    <n v="108"/>
  </r>
  <r>
    <s v="I1AS43_9RHOB"/>
    <x v="1234"/>
    <n v="863"/>
    <x v="4"/>
    <n v="150"/>
    <n v="313"/>
    <n v="16465"/>
    <s v="PF01590.25 GAF domain"/>
    <s v=" Rhodobacterales"/>
    <n v="164"/>
  </r>
  <r>
    <s v="I1AS43_9RHOB"/>
    <x v="1234"/>
    <n v="863"/>
    <x v="0"/>
    <n v="529"/>
    <n v="611"/>
    <n v="1627"/>
    <s v="PF07536.13 HWE histidine kinase"/>
    <s v=" Rhodobacterales"/>
    <n v="83"/>
  </r>
  <r>
    <s v="I1AS43_9RHOB"/>
    <x v="1234"/>
    <n v="863"/>
    <x v="7"/>
    <n v="19"/>
    <n v="126"/>
    <n v="1303"/>
    <s v="PF08446.10 PAS fold"/>
    <s v=" Rhodobacterales"/>
    <n v="108"/>
  </r>
  <r>
    <s v="I1AS43_9RHOB"/>
    <x v="1234"/>
    <n v="863"/>
    <x v="8"/>
    <n v="328"/>
    <n v="510"/>
    <n v="1430"/>
    <s v="PF00360.19 Phytochrome region"/>
    <s v=" Rhodobacterales"/>
    <n v="183"/>
  </r>
  <r>
    <s v="I1AS43_9RHOB"/>
    <x v="1234"/>
    <n v="863"/>
    <x v="9"/>
    <n v="746"/>
    <n v="852"/>
    <n v="176760"/>
    <s v="PF00072.23 Response regulator receiver domain"/>
    <s v=" Rhodobacterales"/>
    <n v="107"/>
  </r>
  <r>
    <s v="I1B281_9RHOB"/>
    <x v="1235"/>
    <n v="1144"/>
    <x v="10"/>
    <n v="16"/>
    <n v="191"/>
    <n v="4158"/>
    <s v="PF01339.16 CheB methylesterase"/>
    <s v=" Rhodobacterales"/>
    <n v="176"/>
  </r>
  <r>
    <s v="I1B281_9RHOB"/>
    <x v="1235"/>
    <n v="1144"/>
    <x v="11"/>
    <n v="278"/>
    <n v="470"/>
    <n v="4371"/>
    <s v="PF01739.17 CheR methyltransferase, SAM binding domain"/>
    <s v=" Rhodobacterales"/>
    <n v="193"/>
  </r>
  <r>
    <s v="I1B281_9RHOB"/>
    <x v="1235"/>
    <n v="1144"/>
    <x v="12"/>
    <n v="214"/>
    <n v="265"/>
    <n v="3657"/>
    <s v="PF03705.14 CheR methyltransferase, all-alpha domain"/>
    <s v=" Rhodobacterales"/>
    <n v="52"/>
  </r>
  <r>
    <s v="I1B281_9RHOB"/>
    <x v="1235"/>
    <n v="1144"/>
    <x v="0"/>
    <n v="958"/>
    <n v="1039"/>
    <n v="1627"/>
    <s v="PF07536.13 HWE histidine kinase"/>
    <s v=" Rhodobacterales"/>
    <n v="82"/>
  </r>
  <r>
    <s v="I1B281_9RHOB"/>
    <x v="1235"/>
    <n v="1144"/>
    <x v="14"/>
    <n v="712"/>
    <n v="819"/>
    <n v="1403"/>
    <s v="PF13596.5 PAS domain"/>
    <s v=" Rhodobacterales"/>
    <n v="108"/>
  </r>
  <r>
    <s v="I3TTZ9_TISMK"/>
    <x v="1236"/>
    <n v="1107"/>
    <x v="0"/>
    <n v="872"/>
    <n v="954"/>
    <n v="1627"/>
    <s v="PF07536.13 HWE histidine kinase"/>
    <s v=" Rhodospirillales"/>
    <n v="83"/>
  </r>
  <r>
    <s v="I3TTZ9_TISMK"/>
    <x v="1236"/>
    <n v="1107"/>
    <x v="1"/>
    <n v="522"/>
    <n v="593"/>
    <n v="23723"/>
    <s v="PF08447.11 PAS fold"/>
    <s v=" Rhodospirillales"/>
    <n v="72"/>
  </r>
  <r>
    <s v="I3TTZ9_TISMK"/>
    <x v="1236"/>
    <n v="1107"/>
    <x v="1"/>
    <n v="635"/>
    <n v="725"/>
    <n v="23723"/>
    <s v="PF08447.11 PAS fold"/>
    <s v=" Rhodospirillales"/>
    <n v="91"/>
  </r>
  <r>
    <s v="I3TTZ9_TISMK"/>
    <x v="1236"/>
    <n v="1107"/>
    <x v="1"/>
    <n v="765"/>
    <n v="853"/>
    <n v="23723"/>
    <s v="PF08447.11 PAS fold"/>
    <s v=" Rhodospirillales"/>
    <n v="89"/>
  </r>
  <r>
    <s v="I3TTZ9_TISMK"/>
    <x v="1236"/>
    <n v="1107"/>
    <x v="15"/>
    <n v="360"/>
    <n v="431"/>
    <n v="7301"/>
    <s v="PF13188.6 PAS domain"/>
    <s v=" Rhodospirillales"/>
    <n v="72"/>
  </r>
  <r>
    <s v="I3TTZ9_TISMK"/>
    <x v="1236"/>
    <n v="1107"/>
    <x v="2"/>
    <n v="57"/>
    <n v="174"/>
    <n v="27168"/>
    <s v="PF13426.6 PAS domain"/>
    <s v=" Rhodospirillales"/>
    <n v="118"/>
  </r>
  <r>
    <s v="I4VTH8_9GAMM"/>
    <x v="1237"/>
    <n v="244"/>
    <x v="0"/>
    <n v="38"/>
    <n v="117"/>
    <n v="1627"/>
    <s v="PF07536.13 HWE histidine kinase"/>
    <s v=" Xanthomonadales"/>
    <n v="80"/>
  </r>
  <r>
    <s v="I4YKF6_9RHIZ"/>
    <x v="1238"/>
    <n v="594"/>
    <x v="0"/>
    <n v="401"/>
    <n v="483"/>
    <n v="1627"/>
    <s v="PF07536.13 HWE histidine kinase"/>
    <s v=" Rhizobiales"/>
    <n v="83"/>
  </r>
  <r>
    <s v="I4YKF6_9RHIZ"/>
    <x v="1238"/>
    <n v="594"/>
    <x v="1"/>
    <n v="293"/>
    <n v="382"/>
    <n v="23723"/>
    <s v="PF08447.11 PAS fold"/>
    <s v=" Rhizobiales"/>
    <n v="90"/>
  </r>
  <r>
    <s v="I4YKF6_9RHIZ"/>
    <x v="1238"/>
    <n v="594"/>
    <x v="6"/>
    <n v="151"/>
    <n v="261"/>
    <n v="23651"/>
    <s v="PF08448.9 PAS fold"/>
    <s v=" Rhizobiales"/>
    <n v="111"/>
  </r>
  <r>
    <s v="I4YKF6_9RHIZ"/>
    <x v="1238"/>
    <n v="594"/>
    <x v="2"/>
    <n v="27"/>
    <n v="132"/>
    <n v="27168"/>
    <s v="PF13426.6 PAS domain"/>
    <s v=" Rhizobiales"/>
    <n v="106"/>
  </r>
  <r>
    <s v="I4YKN3_9RHIZ"/>
    <x v="1239"/>
    <n v="687"/>
    <x v="0"/>
    <n v="492"/>
    <n v="574"/>
    <n v="1627"/>
    <s v="PF07536.13 HWE histidine kinase"/>
    <s v=" Rhizobiales"/>
    <n v="83"/>
  </r>
  <r>
    <s v="I4YKN3_9RHIZ"/>
    <x v="1239"/>
    <n v="687"/>
    <x v="1"/>
    <n v="387"/>
    <n v="473"/>
    <n v="23723"/>
    <s v="PF08447.11 PAS fold"/>
    <s v=" Rhizobiales"/>
    <n v="87"/>
  </r>
  <r>
    <s v="I4YKN3_9RHIZ"/>
    <x v="1239"/>
    <n v="687"/>
    <x v="17"/>
    <n v="31"/>
    <n v="262"/>
    <n v="9586"/>
    <s v="PF02743.17 Cache domain"/>
    <s v=" Rhizobiales"/>
    <n v="232"/>
  </r>
  <r>
    <s v="I4YMR0_9RHIZ"/>
    <x v="1240"/>
    <n v="712"/>
    <x v="0"/>
    <n v="506"/>
    <n v="589"/>
    <n v="1627"/>
    <s v="PF07536.13 HWE histidine kinase"/>
    <s v=" Rhizobiales"/>
    <n v="84"/>
  </r>
  <r>
    <s v="I4YMR0_9RHIZ"/>
    <x v="1240"/>
    <n v="712"/>
    <x v="1"/>
    <n v="402"/>
    <n v="487"/>
    <n v="23723"/>
    <s v="PF08447.11 PAS fold"/>
    <s v=" Rhizobiales"/>
    <n v="86"/>
  </r>
  <r>
    <s v="I4YNF5_9RHIZ"/>
    <x v="1241"/>
    <n v="498"/>
    <x v="0"/>
    <n v="304"/>
    <n v="393"/>
    <n v="1627"/>
    <s v="PF07536.13 HWE histidine kinase"/>
    <s v=" Rhizobiales"/>
    <n v="90"/>
  </r>
  <r>
    <s v="I4YNF5_9RHIZ"/>
    <x v="1241"/>
    <n v="498"/>
    <x v="1"/>
    <n v="197"/>
    <n v="285"/>
    <n v="23723"/>
    <s v="PF08447.11 PAS fold"/>
    <s v=" Rhizobiales"/>
    <n v="89"/>
  </r>
  <r>
    <s v="I4YNF5_9RHIZ"/>
    <x v="1241"/>
    <n v="498"/>
    <x v="6"/>
    <n v="57"/>
    <n v="159"/>
    <n v="23651"/>
    <s v="PF08448.9 PAS fold"/>
    <s v=" Rhizobiales"/>
    <n v="103"/>
  </r>
  <r>
    <s v="I4YNH8_9RHIZ"/>
    <x v="1242"/>
    <n v="793"/>
    <x v="13"/>
    <n v="184"/>
    <n v="328"/>
    <n v="17090"/>
    <s v="PF13185.5 GAF domain"/>
    <s v=" Rhizobiales"/>
    <n v="145"/>
  </r>
  <r>
    <s v="I4YNH8_9RHIZ"/>
    <x v="1242"/>
    <n v="793"/>
    <x v="0"/>
    <n v="597"/>
    <n v="679"/>
    <n v="1627"/>
    <s v="PF07536.13 HWE histidine kinase"/>
    <s v=" Rhizobiales"/>
    <n v="83"/>
  </r>
  <r>
    <s v="I4YNH8_9RHIZ"/>
    <x v="1242"/>
    <n v="793"/>
    <x v="1"/>
    <n v="65"/>
    <n v="150"/>
    <n v="23723"/>
    <s v="PF08447.11 PAS fold"/>
    <s v=" Rhizobiales"/>
    <n v="86"/>
  </r>
  <r>
    <s v="I4YNH8_9RHIZ"/>
    <x v="1242"/>
    <n v="793"/>
    <x v="1"/>
    <n v="363"/>
    <n v="450"/>
    <n v="23723"/>
    <s v="PF08447.11 PAS fold"/>
    <s v=" Rhizobiales"/>
    <n v="88"/>
  </r>
  <r>
    <s v="I4YNH8_9RHIZ"/>
    <x v="1242"/>
    <n v="793"/>
    <x v="1"/>
    <n v="490"/>
    <n v="578"/>
    <n v="23723"/>
    <s v="PF08447.11 PAS fold"/>
    <s v=" Rhizobiales"/>
    <n v="89"/>
  </r>
  <r>
    <s v="I4YPG9_9RHIZ"/>
    <x v="1243"/>
    <n v="440"/>
    <x v="0"/>
    <n v="253"/>
    <n v="335"/>
    <n v="1627"/>
    <s v="PF07536.13 HWE histidine kinase"/>
    <s v=" Rhizobiales"/>
    <n v="83"/>
  </r>
  <r>
    <s v="I4YPG9_9RHIZ"/>
    <x v="1243"/>
    <n v="440"/>
    <x v="1"/>
    <n v="146"/>
    <n v="234"/>
    <n v="23723"/>
    <s v="PF08447.11 PAS fold"/>
    <s v=" Rhizobiales"/>
    <n v="89"/>
  </r>
  <r>
    <s v="I4YQA3_9RHIZ"/>
    <x v="1244"/>
    <n v="786"/>
    <x v="4"/>
    <n v="186"/>
    <n v="323"/>
    <n v="16465"/>
    <s v="PF01590.25 GAF domain"/>
    <s v=" Rhizobiales"/>
    <n v="138"/>
  </r>
  <r>
    <s v="I4YQA3_9RHIZ"/>
    <x v="1244"/>
    <n v="786"/>
    <x v="0"/>
    <n v="600"/>
    <n v="682"/>
    <n v="1627"/>
    <s v="PF07536.13 HWE histidine kinase"/>
    <s v=" Rhizobiales"/>
    <n v="83"/>
  </r>
  <r>
    <s v="I4YQA3_9RHIZ"/>
    <x v="1244"/>
    <n v="786"/>
    <x v="1"/>
    <n v="368"/>
    <n v="443"/>
    <n v="23723"/>
    <s v="PF08447.11 PAS fold"/>
    <s v=" Rhizobiales"/>
    <n v="76"/>
  </r>
  <r>
    <s v="I4YQA3_9RHIZ"/>
    <x v="1244"/>
    <n v="786"/>
    <x v="6"/>
    <n v="60"/>
    <n v="166"/>
    <n v="23651"/>
    <s v="PF08448.9 PAS fold"/>
    <s v=" Rhizobiales"/>
    <n v="107"/>
  </r>
  <r>
    <s v="I4YQA3_9RHIZ"/>
    <x v="1244"/>
    <n v="786"/>
    <x v="6"/>
    <n v="474"/>
    <n v="589"/>
    <n v="23651"/>
    <s v="PF08448.9 PAS fold"/>
    <s v=" Rhizobiales"/>
    <n v="116"/>
  </r>
  <r>
    <s v="I4YQI1_9RHIZ"/>
    <x v="1245"/>
    <n v="362"/>
    <x v="0"/>
    <n v="175"/>
    <n v="257"/>
    <n v="1627"/>
    <s v="PF07536.13 HWE histidine kinase"/>
    <s v=" Rhizobiales"/>
    <n v="83"/>
  </r>
  <r>
    <s v="I4YR81_9RHIZ"/>
    <x v="1246"/>
    <n v="890"/>
    <x v="13"/>
    <n v="281"/>
    <n v="419"/>
    <n v="17090"/>
    <s v="PF13185.5 GAF domain"/>
    <s v=" Rhizobiales"/>
    <n v="139"/>
  </r>
  <r>
    <s v="I4YR81_9RHIZ"/>
    <x v="1246"/>
    <n v="890"/>
    <x v="0"/>
    <n v="693"/>
    <n v="775"/>
    <n v="1627"/>
    <s v="PF07536.13 HWE histidine kinase"/>
    <s v=" Rhizobiales"/>
    <n v="83"/>
  </r>
  <r>
    <s v="I4YR81_9RHIZ"/>
    <x v="1246"/>
    <n v="890"/>
    <x v="5"/>
    <n v="13"/>
    <n v="125"/>
    <n v="21613"/>
    <s v="PF00989.24 PAS fold"/>
    <s v=" Rhizobiales"/>
    <n v="113"/>
  </r>
  <r>
    <s v="I4YR81_9RHIZ"/>
    <x v="1246"/>
    <n v="890"/>
    <x v="1"/>
    <n v="455"/>
    <n v="545"/>
    <n v="23723"/>
    <s v="PF08447.11 PAS fold"/>
    <s v=" Rhizobiales"/>
    <n v="91"/>
  </r>
  <r>
    <s v="I4YR81_9RHIZ"/>
    <x v="1246"/>
    <n v="890"/>
    <x v="1"/>
    <n v="585"/>
    <n v="674"/>
    <n v="23723"/>
    <s v="PF08447.11 PAS fold"/>
    <s v=" Rhizobiales"/>
    <n v="90"/>
  </r>
  <r>
    <s v="I4YR81_9RHIZ"/>
    <x v="1246"/>
    <n v="890"/>
    <x v="6"/>
    <n v="146"/>
    <n v="256"/>
    <n v="23651"/>
    <s v="PF08448.9 PAS fold"/>
    <s v=" Rhizobiales"/>
    <n v="111"/>
  </r>
  <r>
    <s v="I4YRH5_9RHIZ"/>
    <x v="1247"/>
    <n v="380"/>
    <x v="28"/>
    <n v="31"/>
    <n v="172"/>
    <n v="1757"/>
    <s v="PF13492.5 GAF domain"/>
    <s v=" Rhizobiales"/>
    <n v="142"/>
  </r>
  <r>
    <s v="I4YRH5_9RHIZ"/>
    <x v="1247"/>
    <n v="380"/>
    <x v="0"/>
    <n v="192"/>
    <n v="274"/>
    <n v="1627"/>
    <s v="PF07536.13 HWE histidine kinase"/>
    <s v=" Rhizobiales"/>
    <n v="83"/>
  </r>
  <r>
    <s v="I4YRX4_9RHIZ"/>
    <x v="1248"/>
    <n v="362"/>
    <x v="0"/>
    <n v="175"/>
    <n v="257"/>
    <n v="1627"/>
    <s v="PF07536.13 HWE histidine kinase"/>
    <s v=" Rhizobiales"/>
    <n v="83"/>
  </r>
  <r>
    <s v="I4YS17_9RHIZ"/>
    <x v="1249"/>
    <n v="619"/>
    <x v="0"/>
    <n v="430"/>
    <n v="512"/>
    <n v="1627"/>
    <s v="PF07536.13 HWE histidine kinase"/>
    <s v=" Rhizobiales"/>
    <n v="83"/>
  </r>
  <r>
    <s v="I4YS17_9RHIZ"/>
    <x v="1249"/>
    <n v="619"/>
    <x v="5"/>
    <n v="303"/>
    <n v="414"/>
    <n v="21613"/>
    <s v="PF00989.24 PAS fold"/>
    <s v=" Rhizobiales"/>
    <n v="112"/>
  </r>
  <r>
    <s v="I4YS17_9RHIZ"/>
    <x v="1249"/>
    <n v="619"/>
    <x v="6"/>
    <n v="61"/>
    <n v="167"/>
    <n v="23651"/>
    <s v="PF08448.9 PAS fold"/>
    <s v=" Rhizobiales"/>
    <n v="107"/>
  </r>
  <r>
    <s v="I4YS17_9RHIZ"/>
    <x v="1249"/>
    <n v="619"/>
    <x v="15"/>
    <n v="184"/>
    <n v="251"/>
    <n v="7301"/>
    <s v="PF13188.6 PAS domain"/>
    <s v=" Rhizobiales"/>
    <n v="68"/>
  </r>
  <r>
    <s v="I4YT63_9RHIZ"/>
    <x v="1250"/>
    <n v="1214"/>
    <x v="10"/>
    <n v="28"/>
    <n v="203"/>
    <n v="4158"/>
    <s v="PF01339.16 CheB methylesterase"/>
    <s v=" Rhizobiales"/>
    <n v="176"/>
  </r>
  <r>
    <s v="I4YT63_9RHIZ"/>
    <x v="1250"/>
    <n v="1214"/>
    <x v="11"/>
    <n v="293"/>
    <n v="484"/>
    <n v="4371"/>
    <s v="PF01739.17 CheR methyltransferase, SAM binding domain"/>
    <s v=" Rhizobiales"/>
    <n v="192"/>
  </r>
  <r>
    <s v="I4YT63_9RHIZ"/>
    <x v="1250"/>
    <n v="1214"/>
    <x v="12"/>
    <n v="229"/>
    <n v="280"/>
    <n v="3657"/>
    <s v="PF03705.14 CheR methyltransferase, all-alpha domain"/>
    <s v=" Rhizobiales"/>
    <n v="52"/>
  </r>
  <r>
    <s v="I4YT63_9RHIZ"/>
    <x v="1250"/>
    <n v="1214"/>
    <x v="0"/>
    <n v="998"/>
    <n v="1080"/>
    <n v="1627"/>
    <s v="PF07536.13 HWE histidine kinase"/>
    <s v=" Rhizobiales"/>
    <n v="83"/>
  </r>
  <r>
    <s v="I4YT63_9RHIZ"/>
    <x v="1250"/>
    <n v="1214"/>
    <x v="5"/>
    <n v="864"/>
    <n v="975"/>
    <n v="21613"/>
    <s v="PF00989.24 PAS fold"/>
    <s v=" Rhizobiales"/>
    <n v="112"/>
  </r>
  <r>
    <s v="I4YT63_9RHIZ"/>
    <x v="1250"/>
    <n v="1214"/>
    <x v="14"/>
    <n v="744"/>
    <n v="850"/>
    <n v="1403"/>
    <s v="PF13596.5 PAS domain"/>
    <s v=" Rhizobiales"/>
    <n v="107"/>
  </r>
  <r>
    <s v="I4YTL8_9RHIZ"/>
    <x v="1251"/>
    <n v="706"/>
    <x v="13"/>
    <n v="338"/>
    <n v="482"/>
    <n v="17090"/>
    <s v="PF13185.5 GAF domain"/>
    <s v=" Rhizobiales"/>
    <n v="145"/>
  </r>
  <r>
    <s v="I4YTL8_9RHIZ"/>
    <x v="1251"/>
    <n v="706"/>
    <x v="0"/>
    <n v="510"/>
    <n v="592"/>
    <n v="1627"/>
    <s v="PF07536.13 HWE histidine kinase"/>
    <s v=" Rhizobiales"/>
    <n v="83"/>
  </r>
  <r>
    <s v="I4YTL8_9RHIZ"/>
    <x v="1251"/>
    <n v="706"/>
    <x v="17"/>
    <n v="21"/>
    <n v="258"/>
    <n v="9586"/>
    <s v="PF02743.17 Cache domain"/>
    <s v=" Rhizobiales"/>
    <n v="238"/>
  </r>
  <r>
    <s v="I4YU23_9RHIZ"/>
    <x v="1252"/>
    <n v="463"/>
    <x v="0"/>
    <n v="269"/>
    <n v="357"/>
    <n v="1627"/>
    <s v="PF07536.13 HWE histidine kinase"/>
    <s v=" Rhizobiales"/>
    <n v="89"/>
  </r>
  <r>
    <s v="I4YU23_9RHIZ"/>
    <x v="1252"/>
    <n v="463"/>
    <x v="1"/>
    <n v="30"/>
    <n v="116"/>
    <n v="23723"/>
    <s v="PF08447.11 PAS fold"/>
    <s v=" Rhizobiales"/>
    <n v="87"/>
  </r>
  <r>
    <s v="I4YU23_9RHIZ"/>
    <x v="1252"/>
    <n v="463"/>
    <x v="1"/>
    <n v="156"/>
    <n v="244"/>
    <n v="23723"/>
    <s v="PF08447.11 PAS fold"/>
    <s v=" Rhizobiales"/>
    <n v="89"/>
  </r>
  <r>
    <s v="I4YU72_9RHIZ"/>
    <x v="1253"/>
    <n v="347"/>
    <x v="0"/>
    <n v="152"/>
    <n v="234"/>
    <n v="1627"/>
    <s v="PF07536.13 HWE histidine kinase"/>
    <s v=" Rhizobiales"/>
    <n v="83"/>
  </r>
  <r>
    <s v="I4YWE2_9RHIZ"/>
    <x v="1254"/>
    <n v="513"/>
    <x v="0"/>
    <n v="314"/>
    <n v="396"/>
    <n v="1627"/>
    <s v="PF07536.13 HWE histidine kinase"/>
    <s v=" Rhizobiales"/>
    <n v="83"/>
  </r>
  <r>
    <s v="I4YWE2_9RHIZ"/>
    <x v="1254"/>
    <n v="513"/>
    <x v="1"/>
    <n v="207"/>
    <n v="295"/>
    <n v="23723"/>
    <s v="PF08447.11 PAS fold"/>
    <s v=" Rhizobiales"/>
    <n v="89"/>
  </r>
  <r>
    <s v="I4YWE2_9RHIZ"/>
    <x v="1254"/>
    <n v="513"/>
    <x v="6"/>
    <n v="67"/>
    <n v="175"/>
    <n v="23651"/>
    <s v="PF08448.9 PAS fold"/>
    <s v=" Rhizobiales"/>
    <n v="109"/>
  </r>
  <r>
    <s v="I4YYN1_9RHIZ"/>
    <x v="1255"/>
    <n v="629"/>
    <x v="0"/>
    <n v="430"/>
    <n v="513"/>
    <n v="1627"/>
    <s v="PF07536.13 HWE histidine kinase"/>
    <s v=" Rhizobiales"/>
    <n v="84"/>
  </r>
  <r>
    <s v="I4YYN1_9RHIZ"/>
    <x v="1255"/>
    <n v="629"/>
    <x v="1"/>
    <n v="325"/>
    <n v="411"/>
    <n v="23723"/>
    <s v="PF08447.11 PAS fold"/>
    <s v=" Rhizobiales"/>
    <n v="87"/>
  </r>
  <r>
    <s v="I4YYN1_9RHIZ"/>
    <x v="1255"/>
    <n v="629"/>
    <x v="6"/>
    <n v="56"/>
    <n v="161"/>
    <n v="23651"/>
    <s v="PF08448.9 PAS fold"/>
    <s v=" Rhizobiales"/>
    <n v="106"/>
  </r>
  <r>
    <s v="I4YYN1_9RHIZ"/>
    <x v="1255"/>
    <n v="629"/>
    <x v="6"/>
    <n v="177"/>
    <n v="293"/>
    <n v="23651"/>
    <s v="PF08448.9 PAS fold"/>
    <s v=" Rhizobiales"/>
    <n v="117"/>
  </r>
  <r>
    <s v="I4YZH1_9RHIZ"/>
    <x v="1256"/>
    <n v="508"/>
    <x v="0"/>
    <n v="304"/>
    <n v="386"/>
    <n v="1627"/>
    <s v="PF07536.13 HWE histidine kinase"/>
    <s v=" Rhizobiales"/>
    <n v="83"/>
  </r>
  <r>
    <s v="I4YZH1_9RHIZ"/>
    <x v="1256"/>
    <n v="508"/>
    <x v="6"/>
    <n v="52"/>
    <n v="162"/>
    <n v="23651"/>
    <s v="PF08448.9 PAS fold"/>
    <s v=" Rhizobiales"/>
    <n v="111"/>
  </r>
  <r>
    <s v="I4YZH1_9RHIZ"/>
    <x v="1256"/>
    <n v="508"/>
    <x v="6"/>
    <n v="178"/>
    <n v="293"/>
    <n v="23651"/>
    <s v="PF08448.9 PAS fold"/>
    <s v=" Rhizobiales"/>
    <n v="116"/>
  </r>
  <r>
    <s v="I4YZY1_9RHIZ"/>
    <x v="1257"/>
    <n v="655"/>
    <x v="4"/>
    <n v="183"/>
    <n v="322"/>
    <n v="16465"/>
    <s v="PF01590.25 GAF domain"/>
    <s v=" Rhizobiales"/>
    <n v="140"/>
  </r>
  <r>
    <s v="I4YZY1_9RHIZ"/>
    <x v="1257"/>
    <n v="655"/>
    <x v="0"/>
    <n v="467"/>
    <n v="549"/>
    <n v="1627"/>
    <s v="PF07536.13 HWE histidine kinase"/>
    <s v=" Rhizobiales"/>
    <n v="83"/>
  </r>
  <r>
    <s v="I4YZY1_9RHIZ"/>
    <x v="1257"/>
    <n v="655"/>
    <x v="1"/>
    <n v="359"/>
    <n v="448"/>
    <n v="23723"/>
    <s v="PF08447.11 PAS fold"/>
    <s v=" Rhizobiales"/>
    <n v="90"/>
  </r>
  <r>
    <s v="I4YZY1_9RHIZ"/>
    <x v="1257"/>
    <n v="655"/>
    <x v="6"/>
    <n v="58"/>
    <n v="160"/>
    <n v="23651"/>
    <s v="PF08448.9 PAS fold"/>
    <s v=" Rhizobiales"/>
    <n v="103"/>
  </r>
  <r>
    <s v="I4Z3J8_9RHIZ"/>
    <x v="1258"/>
    <n v="341"/>
    <x v="0"/>
    <n v="154"/>
    <n v="236"/>
    <n v="1627"/>
    <s v="PF07536.13 HWE histidine kinase"/>
    <s v=" Rhizobiales"/>
    <n v="83"/>
  </r>
  <r>
    <s v="I4Z3J8_9RHIZ"/>
    <x v="1258"/>
    <n v="341"/>
    <x v="6"/>
    <n v="28"/>
    <n v="143"/>
    <n v="23651"/>
    <s v="PF08448.9 PAS fold"/>
    <s v=" Rhizobiales"/>
    <n v="116"/>
  </r>
  <r>
    <s v="I4Z3Q3_9RHIZ"/>
    <x v="1259"/>
    <n v="384"/>
    <x v="4"/>
    <n v="28"/>
    <n v="160"/>
    <n v="16465"/>
    <s v="PF01590.25 GAF domain"/>
    <s v=" Rhizobiales"/>
    <n v="133"/>
  </r>
  <r>
    <s v="I4Z3Q3_9RHIZ"/>
    <x v="1259"/>
    <n v="384"/>
    <x v="0"/>
    <n v="189"/>
    <n v="271"/>
    <n v="1627"/>
    <s v="PF07536.13 HWE histidine kinase"/>
    <s v=" Rhizobiales"/>
    <n v="83"/>
  </r>
  <r>
    <s v="I4Z4K4_9RHIZ"/>
    <x v="1260"/>
    <n v="849"/>
    <x v="0"/>
    <n v="652"/>
    <n v="732"/>
    <n v="1627"/>
    <s v="PF07536.13 HWE histidine kinase"/>
    <s v=" Rhizobiales"/>
    <n v="81"/>
  </r>
  <r>
    <s v="I4Z4K4_9RHIZ"/>
    <x v="1260"/>
    <n v="849"/>
    <x v="5"/>
    <n v="272"/>
    <n v="384"/>
    <n v="21613"/>
    <s v="PF00989.24 PAS fold"/>
    <s v=" Rhizobiales"/>
    <n v="113"/>
  </r>
  <r>
    <s v="I4Z4K4_9RHIZ"/>
    <x v="1260"/>
    <n v="849"/>
    <x v="5"/>
    <n v="525"/>
    <n v="636"/>
    <n v="21613"/>
    <s v="PF00989.24 PAS fold"/>
    <s v=" Rhizobiales"/>
    <n v="112"/>
  </r>
  <r>
    <s v="I4Z4K4_9RHIZ"/>
    <x v="1260"/>
    <n v="849"/>
    <x v="6"/>
    <n v="22"/>
    <n v="139"/>
    <n v="23651"/>
    <s v="PF08448.9 PAS fold"/>
    <s v=" Rhizobiales"/>
    <n v="118"/>
  </r>
  <r>
    <s v="I4Z4K4_9RHIZ"/>
    <x v="1260"/>
    <n v="849"/>
    <x v="6"/>
    <n v="155"/>
    <n v="262"/>
    <n v="23651"/>
    <s v="PF08448.9 PAS fold"/>
    <s v=" Rhizobiales"/>
    <n v="108"/>
  </r>
  <r>
    <s v="I4Z4K4_9RHIZ"/>
    <x v="1260"/>
    <n v="849"/>
    <x v="6"/>
    <n v="405"/>
    <n v="519"/>
    <n v="23651"/>
    <s v="PF08448.9 PAS fold"/>
    <s v=" Rhizobiales"/>
    <n v="115"/>
  </r>
  <r>
    <s v="I5BSC4_9RHIZ"/>
    <x v="1261"/>
    <n v="574"/>
    <x v="0"/>
    <n v="373"/>
    <n v="455"/>
    <n v="1627"/>
    <s v="PF07536.13 HWE histidine kinase"/>
    <s v=" Rhizobiales"/>
    <n v="83"/>
  </r>
  <r>
    <s v="I7F2C9_PHAIB"/>
    <x v="1262"/>
    <n v="858"/>
    <x v="4"/>
    <n v="146"/>
    <n v="309"/>
    <n v="16465"/>
    <s v="PF01590.25 GAF domain"/>
    <s v=" Rhodobacterales"/>
    <n v="164"/>
  </r>
  <r>
    <s v="I7F2C9_PHAIB"/>
    <x v="1262"/>
    <n v="858"/>
    <x v="0"/>
    <n v="525"/>
    <n v="607"/>
    <n v="1627"/>
    <s v="PF07536.13 HWE histidine kinase"/>
    <s v=" Rhodobacterales"/>
    <n v="83"/>
  </r>
  <r>
    <s v="I7F2C9_PHAIB"/>
    <x v="1262"/>
    <n v="858"/>
    <x v="7"/>
    <n v="15"/>
    <n v="122"/>
    <n v="1303"/>
    <s v="PF08446.10 PAS fold"/>
    <s v=" Rhodobacterales"/>
    <n v="108"/>
  </r>
  <r>
    <s v="I7F2C9_PHAIB"/>
    <x v="1262"/>
    <n v="858"/>
    <x v="8"/>
    <n v="324"/>
    <n v="506"/>
    <n v="1430"/>
    <s v="PF00360.19 Phytochrome region"/>
    <s v=" Rhodobacterales"/>
    <n v="183"/>
  </r>
  <r>
    <s v="I7F2C9_PHAIB"/>
    <x v="1262"/>
    <n v="858"/>
    <x v="9"/>
    <n v="740"/>
    <n v="847"/>
    <n v="176760"/>
    <s v="PF00072.23 Response regulator receiver domain"/>
    <s v=" Rhodobacterales"/>
    <n v="108"/>
  </r>
  <r>
    <s v="I9C2T4_9SPHN"/>
    <x v="1263"/>
    <n v="849"/>
    <x v="4"/>
    <n v="143"/>
    <n v="309"/>
    <n v="16465"/>
    <s v="PF01590.25 GAF domain"/>
    <s v=" Sphingomonadales"/>
    <n v="167"/>
  </r>
  <r>
    <s v="I9C2T4_9SPHN"/>
    <x v="1263"/>
    <n v="849"/>
    <x v="0"/>
    <n v="521"/>
    <n v="602"/>
    <n v="1627"/>
    <s v="PF07536.13 HWE histidine kinase"/>
    <s v=" Sphingomonadales"/>
    <n v="82"/>
  </r>
  <r>
    <s v="I9C2T4_9SPHN"/>
    <x v="1263"/>
    <n v="849"/>
    <x v="7"/>
    <n v="12"/>
    <n v="118"/>
    <n v="1303"/>
    <s v="PF08446.10 PAS fold"/>
    <s v=" Sphingomonadales"/>
    <n v="107"/>
  </r>
  <r>
    <s v="I9C2T4_9SPHN"/>
    <x v="1263"/>
    <n v="849"/>
    <x v="8"/>
    <n v="320"/>
    <n v="502"/>
    <n v="1430"/>
    <s v="PF00360.19 Phytochrome region"/>
    <s v=" Sphingomonadales"/>
    <n v="183"/>
  </r>
  <r>
    <s v="I9C2T4_9SPHN"/>
    <x v="1263"/>
    <n v="849"/>
    <x v="9"/>
    <n v="734"/>
    <n v="841"/>
    <n v="176760"/>
    <s v="PF00072.23 Response regulator receiver domain"/>
    <s v=" Sphingomonadales"/>
    <n v="108"/>
  </r>
  <r>
    <s v="I9C9S0_9SPHN"/>
    <x v="1264"/>
    <n v="560"/>
    <x v="3"/>
    <n v="92"/>
    <n v="275"/>
    <n v="1724"/>
    <s v="PF03924.12 CHASE domain"/>
    <s v=" Sphingomonadales"/>
    <n v="184"/>
  </r>
  <r>
    <s v="I9C9S0_9SPHN"/>
    <x v="1264"/>
    <n v="560"/>
    <x v="0"/>
    <n v="362"/>
    <n v="444"/>
    <n v="1627"/>
    <s v="PF07536.13 HWE histidine kinase"/>
    <s v=" Sphingomonadales"/>
    <n v="83"/>
  </r>
  <r>
    <s v="I9CB27_9SPHN"/>
    <x v="1265"/>
    <n v="856"/>
    <x v="4"/>
    <n v="143"/>
    <n v="308"/>
    <n v="16465"/>
    <s v="PF01590.25 GAF domain"/>
    <s v=" Sphingomonadales"/>
    <n v="166"/>
  </r>
  <r>
    <s v="I9CB27_9SPHN"/>
    <x v="1265"/>
    <n v="856"/>
    <x v="0"/>
    <n v="522"/>
    <n v="604"/>
    <n v="1627"/>
    <s v="PF07536.13 HWE histidine kinase"/>
    <s v=" Sphingomonadales"/>
    <n v="83"/>
  </r>
  <r>
    <s v="I9CB27_9SPHN"/>
    <x v="1265"/>
    <n v="856"/>
    <x v="7"/>
    <n v="13"/>
    <n v="120"/>
    <n v="1303"/>
    <s v="PF08446.10 PAS fold"/>
    <s v=" Sphingomonadales"/>
    <n v="108"/>
  </r>
  <r>
    <s v="I9CB27_9SPHN"/>
    <x v="1265"/>
    <n v="856"/>
    <x v="8"/>
    <n v="321"/>
    <n v="503"/>
    <n v="1430"/>
    <s v="PF00360.19 Phytochrome region"/>
    <s v=" Sphingomonadales"/>
    <n v="183"/>
  </r>
  <r>
    <s v="I9L546_9SPHN"/>
    <x v="1266"/>
    <n v="348"/>
    <x v="0"/>
    <n v="155"/>
    <n v="243"/>
    <n v="1627"/>
    <s v="PF07536.13 HWE histidine kinase"/>
    <s v=" Sphingomonadales"/>
    <n v="89"/>
  </r>
  <r>
    <s v="I9L546_9SPHN"/>
    <x v="1266"/>
    <n v="348"/>
    <x v="5"/>
    <n v="29"/>
    <n v="139"/>
    <n v="21613"/>
    <s v="PF00989.24 PAS fold"/>
    <s v=" Sphingomonadales"/>
    <n v="111"/>
  </r>
  <r>
    <s v="I9WKQ6_9SPHN"/>
    <x v="1267"/>
    <n v="485"/>
    <x v="4"/>
    <n v="15"/>
    <n v="143"/>
    <n v="16465"/>
    <s v="PF01590.25 GAF domain"/>
    <s v=" Sphingomonadales"/>
    <n v="129"/>
  </r>
  <r>
    <s v="I9WKQ6_9SPHN"/>
    <x v="1267"/>
    <n v="485"/>
    <x v="0"/>
    <n v="288"/>
    <n v="372"/>
    <n v="1627"/>
    <s v="PF07536.13 HWE histidine kinase"/>
    <s v=" Sphingomonadales"/>
    <n v="85"/>
  </r>
  <r>
    <s v="I9WKQ6_9SPHN"/>
    <x v="1267"/>
    <n v="485"/>
    <x v="1"/>
    <n v="183"/>
    <n v="269"/>
    <n v="23723"/>
    <s v="PF08447.11 PAS fold"/>
    <s v=" Sphingomonadales"/>
    <n v="87"/>
  </r>
  <r>
    <s v="J1K006_9RHIZ"/>
    <x v="1268"/>
    <n v="287"/>
    <x v="0"/>
    <n v="102"/>
    <n v="184"/>
    <n v="1627"/>
    <s v="PF07536.13 HWE histidine kinase"/>
    <s v=" Rhizobiales"/>
    <n v="83"/>
  </r>
  <r>
    <s v="J1K006_9RHIZ"/>
    <x v="1268"/>
    <n v="287"/>
    <x v="6"/>
    <n v="1"/>
    <n v="91"/>
    <n v="23651"/>
    <s v="PF08448.9 PAS fold"/>
    <s v=" Rhizobiales"/>
    <n v="91"/>
  </r>
  <r>
    <s v="J1K2B9_9RHIZ"/>
    <x v="1269"/>
    <n v="338"/>
    <x v="0"/>
    <n v="141"/>
    <n v="223"/>
    <n v="1627"/>
    <s v="PF07536.13 HWE histidine kinase"/>
    <s v=" Rhizobiales"/>
    <n v="83"/>
  </r>
  <r>
    <s v="J1K320_9RHIZ"/>
    <x v="1270"/>
    <n v="472"/>
    <x v="0"/>
    <n v="280"/>
    <n v="361"/>
    <n v="1627"/>
    <s v="PF07536.13 HWE histidine kinase"/>
    <s v=" Rhizobiales"/>
    <n v="82"/>
  </r>
  <r>
    <s v="J1K320_9RHIZ"/>
    <x v="1270"/>
    <n v="472"/>
    <x v="2"/>
    <n v="20"/>
    <n v="124"/>
    <n v="27168"/>
    <s v="PF13426.6 PAS domain"/>
    <s v=" Rhizobiales"/>
    <n v="105"/>
  </r>
  <r>
    <s v="J1K320_9RHIZ"/>
    <x v="1270"/>
    <n v="472"/>
    <x v="2"/>
    <n v="147"/>
    <n v="266"/>
    <n v="27168"/>
    <s v="PF13426.6 PAS domain"/>
    <s v=" Rhizobiales"/>
    <n v="120"/>
  </r>
  <r>
    <s v="J2B2H9_9RHIZ"/>
    <x v="1271"/>
    <n v="337"/>
    <x v="0"/>
    <n v="140"/>
    <n v="222"/>
    <n v="1627"/>
    <s v="PF07536.13 HWE histidine kinase"/>
    <s v=" Rhizobiales"/>
    <n v="83"/>
  </r>
  <r>
    <s v="J2DAE3_9SPHN"/>
    <x v="1272"/>
    <n v="850"/>
    <x v="4"/>
    <n v="142"/>
    <n v="308"/>
    <n v="16465"/>
    <s v="PF01590.25 GAF domain"/>
    <s v=" Sphingomonadales"/>
    <n v="167"/>
  </r>
  <r>
    <s v="J2DAE3_9SPHN"/>
    <x v="1272"/>
    <n v="850"/>
    <x v="0"/>
    <n v="521"/>
    <n v="603"/>
    <n v="1627"/>
    <s v="PF07536.13 HWE histidine kinase"/>
    <s v=" Sphingomonadales"/>
    <n v="83"/>
  </r>
  <r>
    <s v="J2DAE3_9SPHN"/>
    <x v="1272"/>
    <n v="850"/>
    <x v="7"/>
    <n v="12"/>
    <n v="119"/>
    <n v="1303"/>
    <s v="PF08446.10 PAS fold"/>
    <s v=" Sphingomonadales"/>
    <n v="108"/>
  </r>
  <r>
    <s v="J2DAE3_9SPHN"/>
    <x v="1272"/>
    <n v="850"/>
    <x v="8"/>
    <n v="320"/>
    <n v="502"/>
    <n v="1430"/>
    <s v="PF00360.19 Phytochrome region"/>
    <s v=" Sphingomonadales"/>
    <n v="183"/>
  </r>
  <r>
    <s v="J2DAE3_9SPHN"/>
    <x v="1272"/>
    <n v="850"/>
    <x v="9"/>
    <n v="740"/>
    <n v="846"/>
    <n v="176760"/>
    <s v="PF00072.23 Response regulator receiver domain"/>
    <s v=" Sphingomonadales"/>
    <n v="107"/>
  </r>
  <r>
    <s v="J2KW83_9RHIZ"/>
    <x v="1273"/>
    <n v="593"/>
    <x v="0"/>
    <n v="399"/>
    <n v="480"/>
    <n v="1627"/>
    <s v="PF07536.13 HWE histidine kinase"/>
    <s v=" Rhizobiales"/>
    <n v="82"/>
  </r>
  <r>
    <s v="J2KW83_9RHIZ"/>
    <x v="1273"/>
    <n v="593"/>
    <x v="1"/>
    <n v="304"/>
    <n v="380"/>
    <n v="23723"/>
    <s v="PF08447.11 PAS fold"/>
    <s v=" Rhizobiales"/>
    <n v="77"/>
  </r>
  <r>
    <s v="J2KW83_9RHIZ"/>
    <x v="1273"/>
    <n v="593"/>
    <x v="6"/>
    <n v="27"/>
    <n v="138"/>
    <n v="23651"/>
    <s v="PF08448.9 PAS fold"/>
    <s v=" Rhizobiales"/>
    <n v="112"/>
  </r>
  <r>
    <s v="J2KW83_9RHIZ"/>
    <x v="1273"/>
    <n v="593"/>
    <x v="6"/>
    <n v="174"/>
    <n v="264"/>
    <n v="23651"/>
    <s v="PF08448.9 PAS fold"/>
    <s v=" Rhizobiales"/>
    <n v="91"/>
  </r>
  <r>
    <s v="J2L7V4_9RHIZ"/>
    <x v="1274"/>
    <n v="547"/>
    <x v="0"/>
    <n v="359"/>
    <n v="440"/>
    <n v="1627"/>
    <s v="PF07536.13 HWE histidine kinase"/>
    <s v=" Rhizobiales"/>
    <n v="82"/>
  </r>
  <r>
    <s v="J2LAM7_9RHIZ"/>
    <x v="1275"/>
    <n v="857"/>
    <x v="4"/>
    <n v="144"/>
    <n v="310"/>
    <n v="16465"/>
    <s v="PF01590.25 GAF domain"/>
    <s v=" Rhizobiales"/>
    <n v="167"/>
  </r>
  <r>
    <s v="J2LAM7_9RHIZ"/>
    <x v="1275"/>
    <n v="857"/>
    <x v="0"/>
    <n v="522"/>
    <n v="604"/>
    <n v="1627"/>
    <s v="PF07536.13 HWE histidine kinase"/>
    <s v=" Rhizobiales"/>
    <n v="83"/>
  </r>
  <r>
    <s v="J2LAM7_9RHIZ"/>
    <x v="1275"/>
    <n v="857"/>
    <x v="7"/>
    <n v="13"/>
    <n v="120"/>
    <n v="1303"/>
    <s v="PF08446.10 PAS fold"/>
    <s v=" Rhizobiales"/>
    <n v="108"/>
  </r>
  <r>
    <s v="J2LAM7_9RHIZ"/>
    <x v="1275"/>
    <n v="857"/>
    <x v="8"/>
    <n v="322"/>
    <n v="503"/>
    <n v="1430"/>
    <s v="PF00360.19 Phytochrome region"/>
    <s v=" Rhizobiales"/>
    <n v="182"/>
  </r>
  <r>
    <s v="J2LAM7_9RHIZ"/>
    <x v="1275"/>
    <n v="857"/>
    <x v="9"/>
    <n v="743"/>
    <n v="849"/>
    <n v="176760"/>
    <s v="PF00072.23 Response regulator receiver domain"/>
    <s v=" Rhizobiales"/>
    <n v="107"/>
  </r>
  <r>
    <s v="J2P4S6_9SPHN"/>
    <x v="1276"/>
    <n v="470"/>
    <x v="0"/>
    <n v="265"/>
    <n v="347"/>
    <n v="1627"/>
    <s v="PF07536.13 HWE histidine kinase"/>
    <s v=" Sphingomonadales"/>
    <n v="83"/>
  </r>
  <r>
    <s v="J2P4S6_9SPHN"/>
    <x v="1276"/>
    <n v="470"/>
    <x v="1"/>
    <n v="159"/>
    <n v="246"/>
    <n v="23723"/>
    <s v="PF08447.11 PAS fold"/>
    <s v=" Sphingomonadales"/>
    <n v="88"/>
  </r>
  <r>
    <s v="J2P4S6_9SPHN"/>
    <x v="1276"/>
    <n v="470"/>
    <x v="2"/>
    <n v="1"/>
    <n v="106"/>
    <n v="27168"/>
    <s v="PF13426.6 PAS domain"/>
    <s v=" Sphingomonadales"/>
    <n v="106"/>
  </r>
  <r>
    <s v="J2PB78_9SPHN"/>
    <x v="1277"/>
    <n v="606"/>
    <x v="0"/>
    <n v="276"/>
    <n v="357"/>
    <n v="1627"/>
    <s v="PF07536.13 HWE histidine kinase"/>
    <s v=" Sphingomonadales"/>
    <n v="82"/>
  </r>
  <r>
    <s v="J2PB78_9SPHN"/>
    <x v="1277"/>
    <n v="606"/>
    <x v="6"/>
    <n v="152"/>
    <n v="265"/>
    <n v="23651"/>
    <s v="PF08448.9 PAS fold"/>
    <s v=" Sphingomonadales"/>
    <n v="114"/>
  </r>
  <r>
    <s v="J2PB78_9SPHN"/>
    <x v="1277"/>
    <n v="606"/>
    <x v="9"/>
    <n v="8"/>
    <n v="121"/>
    <n v="176760"/>
    <s v="PF00072.23 Response regulator receiver domain"/>
    <s v=" Sphingomonadales"/>
    <n v="114"/>
  </r>
  <r>
    <s v="J2PB78_9SPHN"/>
    <x v="1277"/>
    <n v="606"/>
    <x v="9"/>
    <n v="489"/>
    <n v="594"/>
    <n v="176760"/>
    <s v="PF00072.23 Response regulator receiver domain"/>
    <s v=" Sphingomonadales"/>
    <n v="106"/>
  </r>
  <r>
    <s v="J2PWD2_9SPHN"/>
    <x v="1278"/>
    <n v="856"/>
    <x v="4"/>
    <n v="146"/>
    <n v="312"/>
    <n v="16465"/>
    <s v="PF01590.25 GAF domain"/>
    <s v=" Sphingomonadales"/>
    <n v="167"/>
  </r>
  <r>
    <s v="J2PWD2_9SPHN"/>
    <x v="1278"/>
    <n v="856"/>
    <x v="0"/>
    <n v="525"/>
    <n v="607"/>
    <n v="1627"/>
    <s v="PF07536.13 HWE histidine kinase"/>
    <s v=" Sphingomonadales"/>
    <n v="83"/>
  </r>
  <r>
    <s v="J2PWD2_9SPHN"/>
    <x v="1278"/>
    <n v="856"/>
    <x v="7"/>
    <n v="15"/>
    <n v="122"/>
    <n v="1303"/>
    <s v="PF08446.10 PAS fold"/>
    <s v=" Sphingomonadales"/>
    <n v="108"/>
  </r>
  <r>
    <s v="J2PWD2_9SPHN"/>
    <x v="1278"/>
    <n v="856"/>
    <x v="8"/>
    <n v="324"/>
    <n v="506"/>
    <n v="1430"/>
    <s v="PF00360.19 Phytochrome region"/>
    <s v=" Sphingomonadales"/>
    <n v="183"/>
  </r>
  <r>
    <s v="J2PWD2_9SPHN"/>
    <x v="1278"/>
    <n v="856"/>
    <x v="9"/>
    <n v="743"/>
    <n v="850"/>
    <n v="176760"/>
    <s v="PF00072.23 Response regulator receiver domain"/>
    <s v=" Sphingomonadales"/>
    <n v="108"/>
  </r>
  <r>
    <s v="J2V8B2_9RHIZ"/>
    <x v="1279"/>
    <n v="336"/>
    <x v="0"/>
    <n v="139"/>
    <n v="219"/>
    <n v="1627"/>
    <s v="PF07536.13 HWE histidine kinase"/>
    <s v=" Rhizobiales"/>
    <n v="81"/>
  </r>
  <r>
    <s v="J2V8B2_9RHIZ"/>
    <x v="1279"/>
    <n v="336"/>
    <x v="5"/>
    <n v="12"/>
    <n v="123"/>
    <n v="21613"/>
    <s v="PF00989.24 PAS fold"/>
    <s v=" Rhizobiales"/>
    <n v="112"/>
  </r>
  <r>
    <s v="J2WG58_9SPHN"/>
    <x v="1280"/>
    <n v="503"/>
    <x v="4"/>
    <n v="7"/>
    <n v="156"/>
    <n v="16465"/>
    <s v="PF01590.25 GAF domain"/>
    <s v=" Sphingomonadales"/>
    <n v="150"/>
  </r>
  <r>
    <s v="J2WG58_9SPHN"/>
    <x v="1280"/>
    <n v="503"/>
    <x v="0"/>
    <n v="308"/>
    <n v="392"/>
    <n v="1627"/>
    <s v="PF07536.13 HWE histidine kinase"/>
    <s v=" Sphingomonadales"/>
    <n v="85"/>
  </r>
  <r>
    <s v="J2WG58_9SPHN"/>
    <x v="1280"/>
    <n v="503"/>
    <x v="1"/>
    <n v="203"/>
    <n v="289"/>
    <n v="23723"/>
    <s v="PF08447.11 PAS fold"/>
    <s v=" Sphingomonadales"/>
    <n v="87"/>
  </r>
  <r>
    <s v="J2WPZ6_9SPHN"/>
    <x v="1281"/>
    <n v="608"/>
    <x v="0"/>
    <n v="275"/>
    <n v="356"/>
    <n v="1627"/>
    <s v="PF07536.13 HWE histidine kinase"/>
    <s v=" Sphingomonadales"/>
    <n v="82"/>
  </r>
  <r>
    <s v="J2WPZ6_9SPHN"/>
    <x v="1281"/>
    <n v="608"/>
    <x v="6"/>
    <n v="152"/>
    <n v="264"/>
    <n v="23651"/>
    <s v="PF08448.9 PAS fold"/>
    <s v=" Sphingomonadales"/>
    <n v="113"/>
  </r>
  <r>
    <s v="J2WPZ6_9SPHN"/>
    <x v="1281"/>
    <n v="608"/>
    <x v="9"/>
    <n v="8"/>
    <n v="121"/>
    <n v="176760"/>
    <s v="PF00072.23 Response regulator receiver domain"/>
    <s v=" Sphingomonadales"/>
    <n v="114"/>
  </r>
  <r>
    <s v="J2WPZ6_9SPHN"/>
    <x v="1281"/>
    <n v="608"/>
    <x v="9"/>
    <n v="488"/>
    <n v="593"/>
    <n v="176760"/>
    <s v="PF00072.23 Response regulator receiver domain"/>
    <s v=" Sphingomonadales"/>
    <n v="106"/>
  </r>
  <r>
    <s v="J2ZTE7_9SPHN"/>
    <x v="1282"/>
    <n v="503"/>
    <x v="4"/>
    <n v="34"/>
    <n v="166"/>
    <n v="16465"/>
    <s v="PF01590.25 GAF domain"/>
    <s v=" Sphingomonadales"/>
    <n v="133"/>
  </r>
  <r>
    <s v="J2ZTE7_9SPHN"/>
    <x v="1282"/>
    <n v="503"/>
    <x v="0"/>
    <n v="308"/>
    <n v="392"/>
    <n v="1627"/>
    <s v="PF07536.13 HWE histidine kinase"/>
    <s v=" Sphingomonadales"/>
    <n v="85"/>
  </r>
  <r>
    <s v="J2ZTE7_9SPHN"/>
    <x v="1282"/>
    <n v="503"/>
    <x v="1"/>
    <n v="203"/>
    <n v="289"/>
    <n v="23723"/>
    <s v="PF08447.11 PAS fold"/>
    <s v=" Sphingomonadales"/>
    <n v="87"/>
  </r>
  <r>
    <s v="J2ZWR2_9SPHN"/>
    <x v="1283"/>
    <n v="863"/>
    <x v="4"/>
    <n v="143"/>
    <n v="309"/>
    <n v="16465"/>
    <s v="PF01590.25 GAF domain"/>
    <s v=" Sphingomonadales"/>
    <n v="167"/>
  </r>
  <r>
    <s v="J2ZWR2_9SPHN"/>
    <x v="1283"/>
    <n v="863"/>
    <x v="0"/>
    <n v="522"/>
    <n v="604"/>
    <n v="1627"/>
    <s v="PF07536.13 HWE histidine kinase"/>
    <s v=" Sphingomonadales"/>
    <n v="83"/>
  </r>
  <r>
    <s v="J2ZWR2_9SPHN"/>
    <x v="1283"/>
    <n v="863"/>
    <x v="7"/>
    <n v="13"/>
    <n v="120"/>
    <n v="1303"/>
    <s v="PF08446.10 PAS fold"/>
    <s v=" Sphingomonadales"/>
    <n v="108"/>
  </r>
  <r>
    <s v="J2ZWR2_9SPHN"/>
    <x v="1283"/>
    <n v="863"/>
    <x v="8"/>
    <n v="321"/>
    <n v="503"/>
    <n v="1430"/>
    <s v="PF00360.19 Phytochrome region"/>
    <s v=" Sphingomonadales"/>
    <n v="183"/>
  </r>
  <r>
    <s v="J3AJC1_9SPHN"/>
    <x v="1284"/>
    <n v="553"/>
    <x v="3"/>
    <n v="87"/>
    <n v="270"/>
    <n v="1724"/>
    <s v="PF03924.12 CHASE domain"/>
    <s v=" Sphingomonadales"/>
    <n v="184"/>
  </r>
  <r>
    <s v="J3AJC1_9SPHN"/>
    <x v="1284"/>
    <n v="553"/>
    <x v="0"/>
    <n v="357"/>
    <n v="439"/>
    <n v="1627"/>
    <s v="PF07536.13 HWE histidine kinase"/>
    <s v=" Sphingomonadales"/>
    <n v="83"/>
  </r>
  <r>
    <s v="J3HS51_9RHIZ"/>
    <x v="1285"/>
    <n v="485"/>
    <x v="0"/>
    <n v="296"/>
    <n v="375"/>
    <n v="1627"/>
    <s v="PF07536.13 HWE histidine kinase"/>
    <s v=" Rhizobiales"/>
    <n v="80"/>
  </r>
  <r>
    <s v="J3HS51_9RHIZ"/>
    <x v="1285"/>
    <n v="485"/>
    <x v="1"/>
    <n v="190"/>
    <n v="277"/>
    <n v="23723"/>
    <s v="PF08447.11 PAS fold"/>
    <s v=" Rhizobiales"/>
    <n v="88"/>
  </r>
  <r>
    <s v="J3HS51_9RHIZ"/>
    <x v="1285"/>
    <n v="485"/>
    <x v="2"/>
    <n v="31"/>
    <n v="137"/>
    <n v="27168"/>
    <s v="PF13426.6 PAS domain"/>
    <s v=" Rhizobiales"/>
    <n v="107"/>
  </r>
  <r>
    <s v="J3HTR7_9RHIZ"/>
    <x v="1286"/>
    <n v="508"/>
    <x v="0"/>
    <n v="313"/>
    <n v="395"/>
    <n v="1627"/>
    <s v="PF07536.13 HWE histidine kinase"/>
    <s v=" Rhizobiales"/>
    <n v="83"/>
  </r>
  <r>
    <s v="J3HTR7_9RHIZ"/>
    <x v="1286"/>
    <n v="508"/>
    <x v="1"/>
    <n v="209"/>
    <n v="294"/>
    <n v="23723"/>
    <s v="PF08447.11 PAS fold"/>
    <s v=" Rhizobiales"/>
    <n v="86"/>
  </r>
  <r>
    <s v="J6J6Z5_9RHOB"/>
    <x v="1287"/>
    <n v="487"/>
    <x v="0"/>
    <n v="297"/>
    <n v="376"/>
    <n v="1627"/>
    <s v="PF07536.13 HWE histidine kinase"/>
    <s v=" Rhodobacterales"/>
    <n v="80"/>
  </r>
  <r>
    <s v="J6J6Z5_9RHOB"/>
    <x v="1287"/>
    <n v="487"/>
    <x v="6"/>
    <n v="55"/>
    <n v="160"/>
    <n v="23651"/>
    <s v="PF08448.9 PAS fold"/>
    <s v=" Rhodobacterales"/>
    <n v="106"/>
  </r>
  <r>
    <s v="J6J6Z5_9RHOB"/>
    <x v="1287"/>
    <n v="487"/>
    <x v="6"/>
    <n v="175"/>
    <n v="286"/>
    <n v="23651"/>
    <s v="PF08448.9 PAS fold"/>
    <s v=" Rhodobacterales"/>
    <n v="112"/>
  </r>
  <r>
    <s v="J6LH40_9RHOB"/>
    <x v="1288"/>
    <n v="330"/>
    <x v="0"/>
    <n v="139"/>
    <n v="221"/>
    <n v="1627"/>
    <s v="PF07536.13 HWE histidine kinase"/>
    <s v=" Rhodobacterales"/>
    <n v="83"/>
  </r>
  <r>
    <s v="J6LH40_9RHOB"/>
    <x v="1288"/>
    <n v="330"/>
    <x v="2"/>
    <n v="16"/>
    <n v="125"/>
    <n v="27168"/>
    <s v="PF13426.6 PAS domain"/>
    <s v=" Rhodobacterales"/>
    <n v="110"/>
  </r>
  <r>
    <s v="J6LKW5_9RHOB"/>
    <x v="1289"/>
    <n v="864"/>
    <x v="4"/>
    <n v="146"/>
    <n v="309"/>
    <n v="16465"/>
    <s v="PF01590.25 GAF domain"/>
    <s v=" Rhodobacterales"/>
    <n v="164"/>
  </r>
  <r>
    <s v="J6LKW5_9RHOB"/>
    <x v="1289"/>
    <n v="864"/>
    <x v="0"/>
    <n v="522"/>
    <n v="604"/>
    <n v="1627"/>
    <s v="PF07536.13 HWE histidine kinase"/>
    <s v=" Rhodobacterales"/>
    <n v="83"/>
  </r>
  <r>
    <s v="J6LKW5_9RHOB"/>
    <x v="1289"/>
    <n v="864"/>
    <x v="7"/>
    <n v="14"/>
    <n v="122"/>
    <n v="1303"/>
    <s v="PF08446.10 PAS fold"/>
    <s v=" Rhodobacterales"/>
    <n v="109"/>
  </r>
  <r>
    <s v="J6LKW5_9RHOB"/>
    <x v="1289"/>
    <n v="864"/>
    <x v="8"/>
    <n v="321"/>
    <n v="502"/>
    <n v="1430"/>
    <s v="PF00360.19 Phytochrome region"/>
    <s v=" Rhodobacterales"/>
    <n v="182"/>
  </r>
  <r>
    <s v="J6LKW5_9RHOB"/>
    <x v="1289"/>
    <n v="864"/>
    <x v="9"/>
    <n v="738"/>
    <n v="829"/>
    <n v="176760"/>
    <s v="PF00072.23 Response regulator receiver domain"/>
    <s v=" Rhodobacterales"/>
    <n v="92"/>
  </r>
  <r>
    <s v="J6LL66_9RHOB"/>
    <x v="1290"/>
    <n v="695"/>
    <x v="0"/>
    <n v="476"/>
    <n v="557"/>
    <n v="1627"/>
    <s v="PF07536.13 HWE histidine kinase"/>
    <s v=" Rhodobacterales"/>
    <n v="82"/>
  </r>
  <r>
    <s v="J6LL66_9RHOB"/>
    <x v="1290"/>
    <n v="695"/>
    <x v="5"/>
    <n v="350"/>
    <n v="460"/>
    <n v="21613"/>
    <s v="PF00989.24 PAS fold"/>
    <s v=" Rhodobacterales"/>
    <n v="111"/>
  </r>
  <r>
    <s v="J6UG82_9RHOB"/>
    <x v="1291"/>
    <n v="864"/>
    <x v="0"/>
    <n v="666"/>
    <n v="747"/>
    <n v="1627"/>
    <s v="PF07536.13 HWE histidine kinase"/>
    <s v=" Rhodobacterales"/>
    <n v="82"/>
  </r>
  <r>
    <s v="J6UG82_9RHOB"/>
    <x v="1291"/>
    <n v="864"/>
    <x v="1"/>
    <n v="433"/>
    <n v="520"/>
    <n v="23723"/>
    <s v="PF08447.11 PAS fold"/>
    <s v=" Rhodobacterales"/>
    <n v="88"/>
  </r>
  <r>
    <s v="J6UG82_9RHOB"/>
    <x v="1291"/>
    <n v="864"/>
    <x v="1"/>
    <n v="560"/>
    <n v="647"/>
    <n v="23723"/>
    <s v="PF08447.11 PAS fold"/>
    <s v=" Rhodobacterales"/>
    <n v="88"/>
  </r>
  <r>
    <s v="J6UG82_9RHOB"/>
    <x v="1291"/>
    <n v="864"/>
    <x v="2"/>
    <n v="296"/>
    <n v="398"/>
    <n v="27168"/>
    <s v="PF13426.6 PAS domain"/>
    <s v=" Rhodobacterales"/>
    <n v="103"/>
  </r>
  <r>
    <s v="J6UG82_9RHOB"/>
    <x v="1291"/>
    <n v="864"/>
    <x v="17"/>
    <n v="4"/>
    <n v="229"/>
    <n v="9586"/>
    <s v="PF02743.17 Cache domain"/>
    <s v=" Rhodobacterales"/>
    <n v="226"/>
  </r>
  <r>
    <s v="J6UGH2_9RHOB"/>
    <x v="1292"/>
    <n v="1083"/>
    <x v="0"/>
    <n v="894"/>
    <n v="974"/>
    <n v="1627"/>
    <s v="PF07536.13 HWE histidine kinase"/>
    <s v=" Rhodobacterales"/>
    <n v="81"/>
  </r>
  <r>
    <s v="J6UGH2_9RHOB"/>
    <x v="1292"/>
    <n v="1083"/>
    <x v="1"/>
    <n v="395"/>
    <n v="475"/>
    <n v="23723"/>
    <s v="PF08447.11 PAS fold"/>
    <s v=" Rhodobacterales"/>
    <n v="81"/>
  </r>
  <r>
    <s v="J6UGH2_9RHOB"/>
    <x v="1292"/>
    <n v="1083"/>
    <x v="1"/>
    <n v="662"/>
    <n v="748"/>
    <n v="23723"/>
    <s v="PF08447.11 PAS fold"/>
    <s v=" Rhodobacterales"/>
    <n v="87"/>
  </r>
  <r>
    <s v="J6UGH2_9RHOB"/>
    <x v="1292"/>
    <n v="1083"/>
    <x v="6"/>
    <n v="520"/>
    <n v="630"/>
    <n v="23651"/>
    <s v="PF08448.9 PAS fold"/>
    <s v=" Rhodobacterales"/>
    <n v="111"/>
  </r>
  <r>
    <s v="J6UGH2_9RHOB"/>
    <x v="1292"/>
    <n v="1083"/>
    <x v="6"/>
    <n v="772"/>
    <n v="883"/>
    <n v="23651"/>
    <s v="PF08448.9 PAS fold"/>
    <s v=" Rhodobacterales"/>
    <n v="112"/>
  </r>
  <r>
    <s v="J6UGW0_9RHOB"/>
    <x v="1293"/>
    <n v="1158"/>
    <x v="10"/>
    <n v="4"/>
    <n v="178"/>
    <n v="4158"/>
    <s v="PF01339.16 CheB methylesterase"/>
    <s v=" Rhodobacterales"/>
    <n v="175"/>
  </r>
  <r>
    <s v="J6UGW0_9RHOB"/>
    <x v="1293"/>
    <n v="1158"/>
    <x v="11"/>
    <n v="264"/>
    <n v="456"/>
    <n v="4371"/>
    <s v="PF01739.17 CheR methyltransferase, SAM binding domain"/>
    <s v=" Rhodobacterales"/>
    <n v="193"/>
  </r>
  <r>
    <s v="J6UGW0_9RHOB"/>
    <x v="1293"/>
    <n v="1158"/>
    <x v="12"/>
    <n v="199"/>
    <n v="251"/>
    <n v="3657"/>
    <s v="PF03705.14 CheR methyltransferase, all-alpha domain"/>
    <s v=" Rhodobacterales"/>
    <n v="53"/>
  </r>
  <r>
    <s v="J6UGW0_9RHOB"/>
    <x v="1293"/>
    <n v="1158"/>
    <x v="0"/>
    <n v="964"/>
    <n v="1046"/>
    <n v="1627"/>
    <s v="PF07536.13 HWE histidine kinase"/>
    <s v=" Rhodobacterales"/>
    <n v="83"/>
  </r>
  <r>
    <s v="J6UGW0_9RHOB"/>
    <x v="1293"/>
    <n v="1158"/>
    <x v="14"/>
    <n v="716"/>
    <n v="821"/>
    <n v="1403"/>
    <s v="PF13596.5 PAS domain"/>
    <s v=" Rhodobacterales"/>
    <n v="106"/>
  </r>
  <r>
    <s v="J6UGW0_9RHOB"/>
    <x v="1293"/>
    <n v="1158"/>
    <x v="2"/>
    <n v="848"/>
    <n v="950"/>
    <n v="27168"/>
    <s v="PF13426.6 PAS domain"/>
    <s v=" Rhodobacterales"/>
    <n v="103"/>
  </r>
  <r>
    <s v="J6UHS5_9RHOB"/>
    <x v="1294"/>
    <n v="324"/>
    <x v="0"/>
    <n v="135"/>
    <n v="216"/>
    <n v="1627"/>
    <s v="PF07536.13 HWE histidine kinase"/>
    <s v=" Rhodobacterales"/>
    <n v="82"/>
  </r>
  <r>
    <s v="J6UHS5_9RHOB"/>
    <x v="1294"/>
    <n v="324"/>
    <x v="5"/>
    <n v="6"/>
    <n v="119"/>
    <n v="21613"/>
    <s v="PF00989.24 PAS fold"/>
    <s v=" Rhodobacterales"/>
    <n v="114"/>
  </r>
  <r>
    <s v="J7Q4Q6_METSZ"/>
    <x v="1295"/>
    <n v="328"/>
    <x v="0"/>
    <n v="141"/>
    <n v="218"/>
    <n v="1627"/>
    <s v="PF07536.13 HWE histidine kinase"/>
    <s v=" Rhizobiales"/>
    <n v="78"/>
  </r>
  <r>
    <s v="J7Q4Q6_METSZ"/>
    <x v="1295"/>
    <n v="328"/>
    <x v="1"/>
    <n v="37"/>
    <n v="122"/>
    <n v="23723"/>
    <s v="PF08447.11 PAS fold"/>
    <s v=" Rhizobiales"/>
    <n v="86"/>
  </r>
  <r>
    <s v="J7Q526_METSZ"/>
    <x v="1296"/>
    <n v="355"/>
    <x v="0"/>
    <n v="159"/>
    <n v="245"/>
    <n v="1627"/>
    <s v="PF07536.13 HWE histidine kinase"/>
    <s v=" Rhizobiales"/>
    <n v="87"/>
  </r>
  <r>
    <s v="J7Q526_METSZ"/>
    <x v="1296"/>
    <n v="355"/>
    <x v="1"/>
    <n v="51"/>
    <n v="140"/>
    <n v="23723"/>
    <s v="PF08447.11 PAS fold"/>
    <s v=" Rhizobiales"/>
    <n v="90"/>
  </r>
  <r>
    <s v="J7Q9A8_METSZ"/>
    <x v="1297"/>
    <n v="466"/>
    <x v="0"/>
    <n v="273"/>
    <n v="353"/>
    <n v="1627"/>
    <s v="PF07536.13 HWE histidine kinase"/>
    <s v=" Rhizobiales"/>
    <n v="81"/>
  </r>
  <r>
    <s v="J7Q9A8_METSZ"/>
    <x v="1297"/>
    <n v="466"/>
    <x v="2"/>
    <n v="154"/>
    <n v="259"/>
    <n v="27168"/>
    <s v="PF13426.6 PAS domain"/>
    <s v=" Rhizobiales"/>
    <n v="106"/>
  </r>
  <r>
    <s v="J7QH63_METSZ"/>
    <x v="1298"/>
    <n v="478"/>
    <x v="0"/>
    <n v="292"/>
    <n v="374"/>
    <n v="1627"/>
    <s v="PF07536.13 HWE histidine kinase"/>
    <s v=" Rhizobiales"/>
    <n v="83"/>
  </r>
  <r>
    <s v="J7QH63_METSZ"/>
    <x v="1298"/>
    <n v="478"/>
    <x v="5"/>
    <n v="159"/>
    <n v="276"/>
    <n v="21613"/>
    <s v="PF00989.24 PAS fold"/>
    <s v=" Rhizobiales"/>
    <n v="118"/>
  </r>
  <r>
    <s v="J7QNL5_METSZ"/>
    <x v="1299"/>
    <n v="393"/>
    <x v="0"/>
    <n v="200"/>
    <n v="278"/>
    <n v="1627"/>
    <s v="PF07536.13 HWE histidine kinase"/>
    <s v=" Rhizobiales"/>
    <n v="79"/>
  </r>
  <r>
    <s v="J7QNL5_METSZ"/>
    <x v="1299"/>
    <n v="393"/>
    <x v="14"/>
    <n v="78"/>
    <n v="185"/>
    <n v="1403"/>
    <s v="PF13596.5 PAS domain"/>
    <s v=" Rhizobiales"/>
    <n v="108"/>
  </r>
  <r>
    <s v="J7QVP0_METSZ"/>
    <x v="1300"/>
    <n v="790"/>
    <x v="4"/>
    <n v="303"/>
    <n v="443"/>
    <n v="16465"/>
    <s v="PF01590.25 GAF domain"/>
    <s v=" Rhizobiales"/>
    <n v="141"/>
  </r>
  <r>
    <s v="J7QVP0_METSZ"/>
    <x v="1300"/>
    <n v="790"/>
    <x v="0"/>
    <n v="585"/>
    <n v="665"/>
    <n v="1627"/>
    <s v="PF07536.13 HWE histidine kinase"/>
    <s v=" Rhizobiales"/>
    <n v="81"/>
  </r>
  <r>
    <s v="J7QVP0_METSZ"/>
    <x v="1300"/>
    <n v="790"/>
    <x v="6"/>
    <n v="39"/>
    <n v="150"/>
    <n v="23651"/>
    <s v="PF08448.9 PAS fold"/>
    <s v=" Rhizobiales"/>
    <n v="112"/>
  </r>
  <r>
    <s v="J7QVP0_METSZ"/>
    <x v="1300"/>
    <n v="790"/>
    <x v="15"/>
    <n v="160"/>
    <n v="235"/>
    <n v="7301"/>
    <s v="PF13188.6 PAS domain"/>
    <s v=" Rhizobiales"/>
    <n v="76"/>
  </r>
  <r>
    <s v="J7QVP0_METSZ"/>
    <x v="1300"/>
    <n v="790"/>
    <x v="15"/>
    <n v="457"/>
    <n v="531"/>
    <n v="7301"/>
    <s v="PF13188.6 PAS domain"/>
    <s v=" Rhizobiales"/>
    <n v="75"/>
  </r>
  <r>
    <s v="J8SI05_9SPHN"/>
    <x v="1301"/>
    <n v="869"/>
    <x v="4"/>
    <n v="148"/>
    <n v="315"/>
    <n v="16465"/>
    <s v="PF01590.25 GAF domain"/>
    <s v=" Sphingomonadales"/>
    <n v="168"/>
  </r>
  <r>
    <s v="J8SI05_9SPHN"/>
    <x v="1301"/>
    <n v="869"/>
    <x v="0"/>
    <n v="535"/>
    <n v="617"/>
    <n v="1627"/>
    <s v="PF07536.13 HWE histidine kinase"/>
    <s v=" Sphingomonadales"/>
    <n v="83"/>
  </r>
  <r>
    <s v="J8SI05_9SPHN"/>
    <x v="1301"/>
    <n v="869"/>
    <x v="7"/>
    <n v="14"/>
    <n v="122"/>
    <n v="1303"/>
    <s v="PF08446.10 PAS fold"/>
    <s v=" Sphingomonadales"/>
    <n v="109"/>
  </r>
  <r>
    <s v="J8SI05_9SPHN"/>
    <x v="1301"/>
    <n v="869"/>
    <x v="8"/>
    <n v="326"/>
    <n v="516"/>
    <n v="1430"/>
    <s v="PF00360.19 Phytochrome region"/>
    <s v=" Sphingomonadales"/>
    <n v="191"/>
  </r>
  <r>
    <s v="J8SL30_9SPHN"/>
    <x v="1302"/>
    <n v="1140"/>
    <x v="10"/>
    <n v="13"/>
    <n v="188"/>
    <n v="4158"/>
    <s v="PF01339.16 CheB methylesterase"/>
    <s v=" Sphingomonadales"/>
    <n v="176"/>
  </r>
  <r>
    <s v="J8SL30_9SPHN"/>
    <x v="1302"/>
    <n v="1140"/>
    <x v="11"/>
    <n v="274"/>
    <n v="467"/>
    <n v="4371"/>
    <s v="PF01739.17 CheR methyltransferase, SAM binding domain"/>
    <s v=" Sphingomonadales"/>
    <n v="194"/>
  </r>
  <r>
    <s v="J8SL30_9SPHN"/>
    <x v="1302"/>
    <n v="1140"/>
    <x v="12"/>
    <n v="209"/>
    <n v="261"/>
    <n v="3657"/>
    <s v="PF03705.14 CheR methyltransferase, all-alpha domain"/>
    <s v=" Sphingomonadales"/>
    <n v="53"/>
  </r>
  <r>
    <s v="J8SL30_9SPHN"/>
    <x v="1302"/>
    <n v="1140"/>
    <x v="0"/>
    <n v="954"/>
    <n v="1036"/>
    <n v="1627"/>
    <s v="PF07536.13 HWE histidine kinase"/>
    <s v=" Sphingomonadales"/>
    <n v="83"/>
  </r>
  <r>
    <s v="J8SL30_9SPHN"/>
    <x v="1302"/>
    <n v="1140"/>
    <x v="14"/>
    <n v="706"/>
    <n v="812"/>
    <n v="1403"/>
    <s v="PF13596.5 PAS domain"/>
    <s v=" Sphingomonadales"/>
    <n v="107"/>
  </r>
  <r>
    <s v="J8V9S6_9SPHN"/>
    <x v="1303"/>
    <n v="856"/>
    <x v="4"/>
    <n v="143"/>
    <n v="309"/>
    <n v="16465"/>
    <s v="PF01590.25 GAF domain"/>
    <s v=" Sphingomonadales"/>
    <n v="167"/>
  </r>
  <r>
    <s v="J8V9S6_9SPHN"/>
    <x v="1303"/>
    <n v="856"/>
    <x v="0"/>
    <n v="522"/>
    <n v="604"/>
    <n v="1627"/>
    <s v="PF07536.13 HWE histidine kinase"/>
    <s v=" Sphingomonadales"/>
    <n v="83"/>
  </r>
  <r>
    <s v="J8V9S6_9SPHN"/>
    <x v="1303"/>
    <n v="856"/>
    <x v="7"/>
    <n v="13"/>
    <n v="120"/>
    <n v="1303"/>
    <s v="PF08446.10 PAS fold"/>
    <s v=" Sphingomonadales"/>
    <n v="108"/>
  </r>
  <r>
    <s v="J8V9S6_9SPHN"/>
    <x v="1303"/>
    <n v="856"/>
    <x v="8"/>
    <n v="321"/>
    <n v="503"/>
    <n v="1430"/>
    <s v="PF00360.19 Phytochrome region"/>
    <s v=" Sphingomonadales"/>
    <n v="183"/>
  </r>
  <r>
    <s v="J8VEG5_9SPHN"/>
    <x v="1304"/>
    <n v="854"/>
    <x v="4"/>
    <n v="144"/>
    <n v="309"/>
    <n v="16465"/>
    <s v="PF01590.25 GAF domain"/>
    <s v=" Sphingomonadales"/>
    <n v="166"/>
  </r>
  <r>
    <s v="J8VEG5_9SPHN"/>
    <x v="1304"/>
    <n v="854"/>
    <x v="0"/>
    <n v="523"/>
    <n v="605"/>
    <n v="1627"/>
    <s v="PF07536.13 HWE histidine kinase"/>
    <s v=" Sphingomonadales"/>
    <n v="83"/>
  </r>
  <r>
    <s v="J8VEG5_9SPHN"/>
    <x v="1304"/>
    <n v="854"/>
    <x v="7"/>
    <n v="13"/>
    <n v="120"/>
    <n v="1303"/>
    <s v="PF08446.10 PAS fold"/>
    <s v=" Sphingomonadales"/>
    <n v="108"/>
  </r>
  <r>
    <s v="J8VEG5_9SPHN"/>
    <x v="1304"/>
    <n v="854"/>
    <x v="8"/>
    <n v="322"/>
    <n v="504"/>
    <n v="1430"/>
    <s v="PF00360.19 Phytochrome region"/>
    <s v=" Sphingomonadales"/>
    <n v="183"/>
  </r>
  <r>
    <s v="J8VEX3_9SPHN"/>
    <x v="1305"/>
    <n v="320"/>
    <x v="0"/>
    <n v="137"/>
    <n v="217"/>
    <n v="1627"/>
    <s v="PF07536.13 HWE histidine kinase"/>
    <s v=" Sphingomonadales"/>
    <n v="81"/>
  </r>
  <r>
    <s v="J8VEX3_9SPHN"/>
    <x v="1305"/>
    <n v="320"/>
    <x v="5"/>
    <n v="12"/>
    <n v="121"/>
    <n v="21613"/>
    <s v="PF00989.24 PAS fold"/>
    <s v=" Sphingomonadales"/>
    <n v="110"/>
  </r>
  <r>
    <s v="J8VHJ9_9SPHN"/>
    <x v="1306"/>
    <n v="251"/>
    <x v="0"/>
    <n v="64"/>
    <n v="146"/>
    <n v="1627"/>
    <s v="PF07536.13 HWE histidine kinase"/>
    <s v=" Sphingomonadales"/>
    <n v="83"/>
  </r>
  <r>
    <s v="J8VIS0_9SPHN"/>
    <x v="1307"/>
    <n v="512"/>
    <x v="4"/>
    <n v="35"/>
    <n v="172"/>
    <n v="16465"/>
    <s v="PF01590.25 GAF domain"/>
    <s v=" Sphingomonadales"/>
    <n v="138"/>
  </r>
  <r>
    <s v="J8VIS0_9SPHN"/>
    <x v="1307"/>
    <n v="512"/>
    <x v="0"/>
    <n v="321"/>
    <n v="402"/>
    <n v="1627"/>
    <s v="PF07536.13 HWE histidine kinase"/>
    <s v=" Sphingomonadales"/>
    <n v="82"/>
  </r>
  <r>
    <s v="J8VIS0_9SPHN"/>
    <x v="1307"/>
    <n v="512"/>
    <x v="1"/>
    <n v="212"/>
    <n v="302"/>
    <n v="23723"/>
    <s v="PF08447.11 PAS fold"/>
    <s v=" Sphingomonadales"/>
    <n v="91"/>
  </r>
  <r>
    <s v="J8VIW2_9SPHN"/>
    <x v="1308"/>
    <n v="249"/>
    <x v="0"/>
    <n v="52"/>
    <n v="143"/>
    <n v="1627"/>
    <s v="PF07536.13 HWE histidine kinase"/>
    <s v=" Sphingomonadales"/>
    <n v="92"/>
  </r>
  <r>
    <s v="J8VLZ6_9SPHN"/>
    <x v="1309"/>
    <n v="237"/>
    <x v="0"/>
    <n v="54"/>
    <n v="134"/>
    <n v="1627"/>
    <s v="PF07536.13 HWE histidine kinase"/>
    <s v=" Sphingomonadales"/>
    <n v="81"/>
  </r>
  <r>
    <s v="J8VLZ6_9SPHN"/>
    <x v="1309"/>
    <n v="237"/>
    <x v="6"/>
    <n v="1"/>
    <n v="43"/>
    <n v="23651"/>
    <s v="PF08448.9 PAS fold"/>
    <s v=" Sphingomonadales"/>
    <n v="43"/>
  </r>
  <r>
    <s v="J8VPB3_9SPHN"/>
    <x v="1310"/>
    <n v="560"/>
    <x v="3"/>
    <n v="87"/>
    <n v="276"/>
    <n v="1724"/>
    <s v="PF03924.12 CHASE domain"/>
    <s v=" Sphingomonadales"/>
    <n v="190"/>
  </r>
  <r>
    <s v="J8VPB3_9SPHN"/>
    <x v="1310"/>
    <n v="560"/>
    <x v="0"/>
    <n v="364"/>
    <n v="446"/>
    <n v="1627"/>
    <s v="PF07536.13 HWE histidine kinase"/>
    <s v=" Sphingomonadales"/>
    <n v="83"/>
  </r>
  <r>
    <s v="J8VQX7_9SPHN"/>
    <x v="1311"/>
    <n v="609"/>
    <x v="0"/>
    <n v="276"/>
    <n v="357"/>
    <n v="1627"/>
    <s v="PF07536.13 HWE histidine kinase"/>
    <s v=" Sphingomonadales"/>
    <n v="82"/>
  </r>
  <r>
    <s v="J8VQX7_9SPHN"/>
    <x v="1311"/>
    <n v="609"/>
    <x v="6"/>
    <n v="152"/>
    <n v="265"/>
    <n v="23651"/>
    <s v="PF08448.9 PAS fold"/>
    <s v=" Sphingomonadales"/>
    <n v="114"/>
  </r>
  <r>
    <s v="J8VQX7_9SPHN"/>
    <x v="1311"/>
    <n v="609"/>
    <x v="9"/>
    <n v="8"/>
    <n v="121"/>
    <n v="176760"/>
    <s v="PF00072.23 Response regulator receiver domain"/>
    <s v=" Sphingomonadales"/>
    <n v="114"/>
  </r>
  <r>
    <s v="J8VQX7_9SPHN"/>
    <x v="1311"/>
    <n v="609"/>
    <x v="9"/>
    <n v="487"/>
    <n v="589"/>
    <n v="176760"/>
    <s v="PF00072.23 Response regulator receiver domain"/>
    <s v=" Sphingomonadales"/>
    <n v="103"/>
  </r>
  <r>
    <s v="J8VUB4_9SPHN"/>
    <x v="1312"/>
    <n v="559"/>
    <x v="13"/>
    <n v="40"/>
    <n v="192"/>
    <n v="17090"/>
    <s v="PF13185.5 GAF domain"/>
    <s v=" Sphingomonadales"/>
    <n v="153"/>
  </r>
  <r>
    <s v="J8VUB4_9SPHN"/>
    <x v="1312"/>
    <n v="559"/>
    <x v="0"/>
    <n v="227"/>
    <n v="308"/>
    <n v="1627"/>
    <s v="PF07536.13 HWE histidine kinase"/>
    <s v=" Sphingomonadales"/>
    <n v="82"/>
  </r>
  <r>
    <s v="J8VUB4_9SPHN"/>
    <x v="1312"/>
    <n v="559"/>
    <x v="9"/>
    <n v="449"/>
    <n v="555"/>
    <n v="176760"/>
    <s v="PF00072.23 Response regulator receiver domain"/>
    <s v=" Sphingomonadales"/>
    <n v="107"/>
  </r>
  <r>
    <s v="J9DCU8_9RHOB"/>
    <x v="1313"/>
    <n v="624"/>
    <x v="0"/>
    <n v="426"/>
    <n v="508"/>
    <n v="1627"/>
    <s v="PF07536.13 HWE histidine kinase"/>
    <s v=" Rhodobacterales"/>
    <n v="83"/>
  </r>
  <r>
    <s v="J9DCU8_9RHOB"/>
    <x v="1313"/>
    <n v="624"/>
    <x v="6"/>
    <n v="182"/>
    <n v="285"/>
    <n v="23651"/>
    <s v="PF08448.9 PAS fold"/>
    <s v=" Rhodobacterales"/>
    <n v="104"/>
  </r>
  <r>
    <s v="J9DCU8_9RHOB"/>
    <x v="1313"/>
    <n v="624"/>
    <x v="6"/>
    <n v="308"/>
    <n v="415"/>
    <n v="23651"/>
    <s v="PF08448.9 PAS fold"/>
    <s v=" Rhodobacterales"/>
    <n v="108"/>
  </r>
  <r>
    <s v="J9DSY2_9RHOB"/>
    <x v="1314"/>
    <n v="320"/>
    <x v="0"/>
    <n v="126"/>
    <n v="204"/>
    <n v="1627"/>
    <s v="PF07536.13 HWE histidine kinase"/>
    <s v=" Rhodobacterales"/>
    <n v="79"/>
  </r>
  <r>
    <s v="J9DSY2_9RHOB"/>
    <x v="1314"/>
    <n v="320"/>
    <x v="2"/>
    <n v="7"/>
    <n v="112"/>
    <n v="27168"/>
    <s v="PF13426.6 PAS domain"/>
    <s v=" Rhodobacterales"/>
    <n v="106"/>
  </r>
  <r>
    <s v="K0PNW6_9RHIZ"/>
    <x v="1315"/>
    <n v="1202"/>
    <x v="13"/>
    <n v="279"/>
    <n v="419"/>
    <n v="17090"/>
    <s v="PF13185.5 GAF domain"/>
    <s v=" Rhizobiales"/>
    <n v="141"/>
  </r>
  <r>
    <s v="K0PNW6_9RHIZ"/>
    <x v="1315"/>
    <n v="1202"/>
    <x v="13"/>
    <n v="586"/>
    <n v="729"/>
    <n v="17090"/>
    <s v="PF13185.5 GAF domain"/>
    <s v=" Rhizobiales"/>
    <n v="144"/>
  </r>
  <r>
    <s v="K0PNW6_9RHIZ"/>
    <x v="1315"/>
    <n v="1202"/>
    <x v="0"/>
    <n v="1001"/>
    <n v="1083"/>
    <n v="1627"/>
    <s v="PF07536.13 HWE histidine kinase"/>
    <s v=" Rhizobiales"/>
    <n v="83"/>
  </r>
  <r>
    <s v="K0PNW6_9RHIZ"/>
    <x v="1315"/>
    <n v="1202"/>
    <x v="1"/>
    <n v="766"/>
    <n v="854"/>
    <n v="23723"/>
    <s v="PF08447.11 PAS fold"/>
    <s v=" Rhizobiales"/>
    <n v="89"/>
  </r>
  <r>
    <s v="K0PNW6_9RHIZ"/>
    <x v="1315"/>
    <n v="1202"/>
    <x v="1"/>
    <n v="895"/>
    <n v="982"/>
    <n v="23723"/>
    <s v="PF08447.11 PAS fold"/>
    <s v=" Rhizobiales"/>
    <n v="88"/>
  </r>
  <r>
    <s v="K0PNW6_9RHIZ"/>
    <x v="1315"/>
    <n v="1202"/>
    <x v="6"/>
    <n v="25"/>
    <n v="136"/>
    <n v="23651"/>
    <s v="PF08448.9 PAS fold"/>
    <s v=" Rhizobiales"/>
    <n v="112"/>
  </r>
  <r>
    <s v="K0PNW6_9RHIZ"/>
    <x v="1315"/>
    <n v="1202"/>
    <x v="6"/>
    <n v="152"/>
    <n v="260"/>
    <n v="23651"/>
    <s v="PF08448.9 PAS fold"/>
    <s v=" Rhizobiales"/>
    <n v="109"/>
  </r>
  <r>
    <s v="K0PNW6_9RHIZ"/>
    <x v="1315"/>
    <n v="1202"/>
    <x v="6"/>
    <n v="438"/>
    <n v="554"/>
    <n v="23651"/>
    <s v="PF08448.9 PAS fold"/>
    <s v=" Rhizobiales"/>
    <n v="117"/>
  </r>
  <r>
    <s v="K0PWK2_9RHIZ"/>
    <x v="1316"/>
    <n v="365"/>
    <x v="0"/>
    <n v="172"/>
    <n v="260"/>
    <n v="1627"/>
    <s v="PF07536.13 HWE histidine kinase"/>
    <s v=" Rhizobiales"/>
    <n v="89"/>
  </r>
  <r>
    <s v="K0PWK2_9RHIZ"/>
    <x v="1316"/>
    <n v="365"/>
    <x v="5"/>
    <n v="46"/>
    <n v="156"/>
    <n v="21613"/>
    <s v="PF00989.24 PAS fold"/>
    <s v=" Rhizobiales"/>
    <n v="111"/>
  </r>
  <r>
    <s v="K0PXX1_9RHIZ"/>
    <x v="1317"/>
    <n v="338"/>
    <x v="0"/>
    <n v="134"/>
    <n v="216"/>
    <n v="1627"/>
    <s v="PF07536.13 HWE histidine kinase"/>
    <s v=" Rhizobiales"/>
    <n v="83"/>
  </r>
  <r>
    <s v="K0PZP3_9RHIZ"/>
    <x v="1318"/>
    <n v="552"/>
    <x v="0"/>
    <n v="359"/>
    <n v="440"/>
    <n v="1627"/>
    <s v="PF07536.13 HWE histidine kinase"/>
    <s v=" Rhizobiales"/>
    <n v="82"/>
  </r>
  <r>
    <s v="K0Q1K1_9RHIZ"/>
    <x v="1319"/>
    <n v="102"/>
    <x v="0"/>
    <n v="1"/>
    <n v="64"/>
    <n v="1627"/>
    <s v="PF07536.13 HWE histidine kinase"/>
    <s v=" Rhizobiales"/>
    <n v="64"/>
  </r>
  <r>
    <s v="K0Q2A6_9RHIZ"/>
    <x v="1320"/>
    <n v="782"/>
    <x v="0"/>
    <n v="453"/>
    <n v="534"/>
    <n v="1627"/>
    <s v="PF07536.13 HWE histidine kinase"/>
    <s v=" Rhizobiales"/>
    <n v="82"/>
  </r>
  <r>
    <s v="K0Q2A6_9RHIZ"/>
    <x v="1320"/>
    <n v="782"/>
    <x v="1"/>
    <n v="347"/>
    <n v="434"/>
    <n v="23723"/>
    <s v="PF08447.11 PAS fold"/>
    <s v=" Rhizobiales"/>
    <n v="88"/>
  </r>
  <r>
    <s v="K0Q2A6_9RHIZ"/>
    <x v="1320"/>
    <n v="782"/>
    <x v="9"/>
    <n v="673"/>
    <n v="780"/>
    <n v="176760"/>
    <s v="PF00072.23 Response regulator receiver domain"/>
    <s v=" Rhizobiales"/>
    <n v="108"/>
  </r>
  <r>
    <s v="K0Q2W0_9RHIZ"/>
    <x v="1321"/>
    <n v="600"/>
    <x v="0"/>
    <n v="404"/>
    <n v="483"/>
    <n v="1627"/>
    <s v="PF07536.13 HWE histidine kinase"/>
    <s v=" Rhizobiales"/>
    <n v="80"/>
  </r>
  <r>
    <s v="K0Q2W0_9RHIZ"/>
    <x v="1321"/>
    <n v="600"/>
    <x v="5"/>
    <n v="277"/>
    <n v="388"/>
    <n v="21613"/>
    <s v="PF00989.24 PAS fold"/>
    <s v=" Rhizobiales"/>
    <n v="112"/>
  </r>
  <r>
    <s v="K0Q2W0_9RHIZ"/>
    <x v="1321"/>
    <n v="600"/>
    <x v="1"/>
    <n v="177"/>
    <n v="263"/>
    <n v="23723"/>
    <s v="PF08447.11 PAS fold"/>
    <s v=" Rhizobiales"/>
    <n v="87"/>
  </r>
  <r>
    <s v="K0Q2W0_9RHIZ"/>
    <x v="1321"/>
    <n v="600"/>
    <x v="6"/>
    <n v="37"/>
    <n v="145"/>
    <n v="23651"/>
    <s v="PF08448.9 PAS fold"/>
    <s v=" Rhizobiales"/>
    <n v="109"/>
  </r>
  <r>
    <s v="K0Q544_9RHIZ"/>
    <x v="1322"/>
    <n v="323"/>
    <x v="0"/>
    <n v="144"/>
    <n v="223"/>
    <n v="1627"/>
    <s v="PF07536.13 HWE histidine kinase"/>
    <s v=" Rhizobiales"/>
    <n v="80"/>
  </r>
  <r>
    <s v="K0Q544_9RHIZ"/>
    <x v="1322"/>
    <n v="323"/>
    <x v="5"/>
    <n v="16"/>
    <n v="128"/>
    <n v="21613"/>
    <s v="PF00989.24 PAS fold"/>
    <s v=" Rhizobiales"/>
    <n v="113"/>
  </r>
  <r>
    <s v="K0Q689_9RHIZ"/>
    <x v="1323"/>
    <n v="1308"/>
    <x v="10"/>
    <n v="18"/>
    <n v="192"/>
    <n v="4158"/>
    <s v="PF01339.16 CheB methylesterase"/>
    <s v=" Rhizobiales"/>
    <n v="175"/>
  </r>
  <r>
    <s v="K0Q689_9RHIZ"/>
    <x v="1323"/>
    <n v="1308"/>
    <x v="11"/>
    <n v="277"/>
    <n v="472"/>
    <n v="4371"/>
    <s v="PF01739.17 CheR methyltransferase, SAM binding domain"/>
    <s v=" Rhizobiales"/>
    <n v="196"/>
  </r>
  <r>
    <s v="K0Q689_9RHIZ"/>
    <x v="1323"/>
    <n v="1308"/>
    <x v="12"/>
    <n v="212"/>
    <n v="264"/>
    <n v="3657"/>
    <s v="PF03705.14 CheR methyltransferase, all-alpha domain"/>
    <s v=" Rhizobiales"/>
    <n v="53"/>
  </r>
  <r>
    <s v="K0Q689_9RHIZ"/>
    <x v="1323"/>
    <n v="1308"/>
    <x v="0"/>
    <n v="1105"/>
    <n v="1187"/>
    <n v="1627"/>
    <s v="PF07536.13 HWE histidine kinase"/>
    <s v=" Rhizobiales"/>
    <n v="83"/>
  </r>
  <r>
    <s v="K0Q689_9RHIZ"/>
    <x v="1323"/>
    <n v="1308"/>
    <x v="14"/>
    <n v="728"/>
    <n v="833"/>
    <n v="1403"/>
    <s v="PF13596.5 PAS domain"/>
    <s v=" Rhizobiales"/>
    <n v="106"/>
  </r>
  <r>
    <s v="K0Q689_9RHIZ"/>
    <x v="1323"/>
    <n v="1308"/>
    <x v="1"/>
    <n v="871"/>
    <n v="959"/>
    <n v="23723"/>
    <s v="PF08447.11 PAS fold"/>
    <s v=" Rhizobiales"/>
    <n v="89"/>
  </r>
  <r>
    <s v="K0Q689_9RHIZ"/>
    <x v="1323"/>
    <n v="1308"/>
    <x v="1"/>
    <n v="999"/>
    <n v="1086"/>
    <n v="23723"/>
    <s v="PF08447.11 PAS fold"/>
    <s v=" Rhizobiales"/>
    <n v="88"/>
  </r>
  <r>
    <s v="K2MBA9_9RHIZ"/>
    <x v="1324"/>
    <n v="553"/>
    <x v="0"/>
    <n v="356"/>
    <n v="438"/>
    <n v="1627"/>
    <s v="PF07536.13 HWE histidine kinase"/>
    <s v=" Rhizobiales"/>
    <n v="83"/>
  </r>
  <r>
    <s v="K2MZH3_9RHIZ"/>
    <x v="1325"/>
    <n v="354"/>
    <x v="0"/>
    <n v="168"/>
    <n v="249"/>
    <n v="1627"/>
    <s v="PF07536.13 HWE histidine kinase"/>
    <s v=" Rhizobiales"/>
    <n v="82"/>
  </r>
  <r>
    <s v="K2PCF1_9RHIZ"/>
    <x v="1326"/>
    <n v="344"/>
    <x v="0"/>
    <n v="156"/>
    <n v="236"/>
    <n v="1627"/>
    <s v="PF07536.13 HWE histidine kinase"/>
    <s v=" Rhizobiales"/>
    <n v="81"/>
  </r>
  <r>
    <s v="K2PCF1_9RHIZ"/>
    <x v="1326"/>
    <n v="344"/>
    <x v="6"/>
    <n v="35"/>
    <n v="145"/>
    <n v="23651"/>
    <s v="PF08448.9 PAS fold"/>
    <s v=" Rhizobiales"/>
    <n v="111"/>
  </r>
  <r>
    <s v="K2PDU0_9RHIZ"/>
    <x v="1327"/>
    <n v="328"/>
    <x v="0"/>
    <n v="144"/>
    <n v="221"/>
    <n v="1627"/>
    <s v="PF07536.13 HWE histidine kinase"/>
    <s v=" Rhizobiales"/>
    <n v="78"/>
  </r>
  <r>
    <s v="K2PDU0_9RHIZ"/>
    <x v="1327"/>
    <n v="328"/>
    <x v="5"/>
    <n v="16"/>
    <n v="128"/>
    <n v="21613"/>
    <s v="PF00989.24 PAS fold"/>
    <s v=" Rhizobiales"/>
    <n v="113"/>
  </r>
  <r>
    <s v="K2PE68_9RHIZ"/>
    <x v="1328"/>
    <n v="379"/>
    <x v="0"/>
    <n v="189"/>
    <n v="270"/>
    <n v="1627"/>
    <s v="PF07536.13 HWE histidine kinase"/>
    <s v=" Rhizobiales"/>
    <n v="82"/>
  </r>
  <r>
    <s v="K2PE68_9RHIZ"/>
    <x v="1328"/>
    <n v="379"/>
    <x v="6"/>
    <n v="45"/>
    <n v="157"/>
    <n v="23651"/>
    <s v="PF08448.9 PAS fold"/>
    <s v=" Rhizobiales"/>
    <n v="113"/>
  </r>
  <r>
    <s v="K2PIW6_9RHIZ"/>
    <x v="1329"/>
    <n v="325"/>
    <x v="0"/>
    <n v="134"/>
    <n v="216"/>
    <n v="1627"/>
    <s v="PF07536.13 HWE histidine kinase"/>
    <s v=" Rhizobiales"/>
    <n v="83"/>
  </r>
  <r>
    <s v="K2PTB2_9RHIZ"/>
    <x v="1330"/>
    <n v="581"/>
    <x v="0"/>
    <n v="380"/>
    <n v="462"/>
    <n v="1627"/>
    <s v="PF07536.13 HWE histidine kinase"/>
    <s v=" Rhizobiales"/>
    <n v="83"/>
  </r>
  <r>
    <s v="K2PXN2_9RHIZ"/>
    <x v="1331"/>
    <n v="605"/>
    <x v="0"/>
    <n v="411"/>
    <n v="499"/>
    <n v="1627"/>
    <s v="PF07536.13 HWE histidine kinase"/>
    <s v=" Rhizobiales"/>
    <n v="89"/>
  </r>
  <r>
    <s v="K2PXN2_9RHIZ"/>
    <x v="1331"/>
    <n v="605"/>
    <x v="1"/>
    <n v="306"/>
    <n v="392"/>
    <n v="23723"/>
    <s v="PF08447.11 PAS fold"/>
    <s v=" Rhizobiales"/>
    <n v="87"/>
  </r>
  <r>
    <s v="K2PXN2_9RHIZ"/>
    <x v="1331"/>
    <n v="605"/>
    <x v="6"/>
    <n v="160"/>
    <n v="274"/>
    <n v="23651"/>
    <s v="PF08448.9 PAS fold"/>
    <s v=" Rhizobiales"/>
    <n v="115"/>
  </r>
  <r>
    <s v="K2Q8X9_9RHIZ"/>
    <x v="1332"/>
    <n v="803"/>
    <x v="4"/>
    <n v="92"/>
    <n v="255"/>
    <n v="16465"/>
    <s v="PF01590.25 GAF domain"/>
    <s v=" Rhizobiales"/>
    <n v="164"/>
  </r>
  <r>
    <s v="K2Q8X9_9RHIZ"/>
    <x v="1332"/>
    <n v="803"/>
    <x v="0"/>
    <n v="471"/>
    <n v="551"/>
    <n v="1627"/>
    <s v="PF07536.13 HWE histidine kinase"/>
    <s v=" Rhizobiales"/>
    <n v="81"/>
  </r>
  <r>
    <s v="K2Q8X9_9RHIZ"/>
    <x v="1332"/>
    <n v="803"/>
    <x v="7"/>
    <n v="1"/>
    <n v="70"/>
    <n v="1303"/>
    <s v="PF08446.10 PAS fold"/>
    <s v=" Rhizobiales"/>
    <n v="70"/>
  </r>
  <r>
    <s v="K2Q8X9_9RHIZ"/>
    <x v="1332"/>
    <n v="803"/>
    <x v="8"/>
    <n v="270"/>
    <n v="452"/>
    <n v="1430"/>
    <s v="PF00360.19 Phytochrome region"/>
    <s v=" Rhizobiales"/>
    <n v="183"/>
  </r>
  <r>
    <s v="K2Q8X9_9RHIZ"/>
    <x v="1332"/>
    <n v="803"/>
    <x v="9"/>
    <n v="686"/>
    <n v="793"/>
    <n v="176760"/>
    <s v="PF00072.23 Response regulator receiver domain"/>
    <s v=" Rhizobiales"/>
    <n v="108"/>
  </r>
  <r>
    <s v="K2QH28_9RHIZ"/>
    <x v="1333"/>
    <n v="347"/>
    <x v="18"/>
    <n v="27"/>
    <n v="132"/>
    <n v="2078"/>
    <s v="PF13493.5 Domain of unknown function (DUF4118)"/>
    <s v=" Rhizobiales"/>
    <n v="106"/>
  </r>
  <r>
    <s v="K2QH28_9RHIZ"/>
    <x v="1333"/>
    <n v="347"/>
    <x v="0"/>
    <n v="148"/>
    <n v="231"/>
    <n v="1627"/>
    <s v="PF07536.13 HWE histidine kinase"/>
    <s v=" Rhizobiales"/>
    <n v="84"/>
  </r>
  <r>
    <s v="K2QV62_9RHIZ"/>
    <x v="1334"/>
    <n v="345"/>
    <x v="0"/>
    <n v="154"/>
    <n v="236"/>
    <n v="1627"/>
    <s v="PF07536.13 HWE histidine kinase"/>
    <s v=" Rhizobiales"/>
    <n v="83"/>
  </r>
  <r>
    <s v="K2QVZ4_9RHIZ"/>
    <x v="1335"/>
    <n v="563"/>
    <x v="0"/>
    <n v="366"/>
    <n v="447"/>
    <n v="1627"/>
    <s v="PF07536.13 HWE histidine kinase"/>
    <s v=" Rhizobiales"/>
    <n v="82"/>
  </r>
  <r>
    <s v="K9GLP8_9PROT"/>
    <x v="1336"/>
    <n v="574"/>
    <x v="0"/>
    <n v="388"/>
    <n v="469"/>
    <n v="1627"/>
    <s v="PF07536.13 HWE histidine kinase"/>
    <s v=" Rhodospirillales"/>
    <n v="82"/>
  </r>
  <r>
    <s v="K9GLP8_9PROT"/>
    <x v="1336"/>
    <n v="574"/>
    <x v="6"/>
    <n v="28"/>
    <n v="139"/>
    <n v="23651"/>
    <s v="PF08448.9 PAS fold"/>
    <s v=" Rhodospirillales"/>
    <n v="112"/>
  </r>
  <r>
    <s v="K9GLP8_9PROT"/>
    <x v="1336"/>
    <n v="574"/>
    <x v="6"/>
    <n v="155"/>
    <n v="263"/>
    <n v="23651"/>
    <s v="PF08448.9 PAS fold"/>
    <s v=" Rhodospirillales"/>
    <n v="109"/>
  </r>
  <r>
    <s v="K9GLP8_9PROT"/>
    <x v="1336"/>
    <n v="574"/>
    <x v="2"/>
    <n v="276"/>
    <n v="374"/>
    <n v="27168"/>
    <s v="PF13426.6 PAS domain"/>
    <s v=" Rhodospirillales"/>
    <n v="99"/>
  </r>
  <r>
    <s v="K9GQ71_9PROT"/>
    <x v="1337"/>
    <n v="714"/>
    <x v="0"/>
    <n v="349"/>
    <n v="428"/>
    <n v="1627"/>
    <s v="PF07536.13 HWE histidine kinase"/>
    <s v=" Rhodospirillales"/>
    <n v="80"/>
  </r>
  <r>
    <s v="K9GQ71_9PROT"/>
    <x v="1337"/>
    <n v="714"/>
    <x v="1"/>
    <n v="118"/>
    <n v="205"/>
    <n v="23723"/>
    <s v="PF08447.11 PAS fold"/>
    <s v=" Rhodospirillales"/>
    <n v="88"/>
  </r>
  <r>
    <s v="K9GQ71_9PROT"/>
    <x v="1337"/>
    <n v="714"/>
    <x v="1"/>
    <n v="245"/>
    <n v="331"/>
    <n v="23723"/>
    <s v="PF08447.11 PAS fold"/>
    <s v=" Rhodospirillales"/>
    <n v="87"/>
  </r>
  <r>
    <s v="K9GQ71_9PROT"/>
    <x v="1337"/>
    <n v="714"/>
    <x v="9"/>
    <n v="579"/>
    <n v="682"/>
    <n v="176760"/>
    <s v="PF00072.23 Response regulator receiver domain"/>
    <s v=" Rhodospirillales"/>
    <n v="104"/>
  </r>
  <r>
    <s v="K9GSF2_9PROT"/>
    <x v="1338"/>
    <n v="1260"/>
    <x v="10"/>
    <n v="1"/>
    <n v="163"/>
    <n v="4158"/>
    <s v="PF01339.16 CheB methylesterase"/>
    <s v=" Rhodospirillales"/>
    <n v="163"/>
  </r>
  <r>
    <s v="K9GSF2_9PROT"/>
    <x v="1338"/>
    <n v="1260"/>
    <x v="11"/>
    <n v="248"/>
    <n v="441"/>
    <n v="4371"/>
    <s v="PF01739.17 CheR methyltransferase, SAM binding domain"/>
    <s v=" Rhodospirillales"/>
    <n v="194"/>
  </r>
  <r>
    <s v="K9GSF2_9PROT"/>
    <x v="1338"/>
    <n v="1260"/>
    <x v="12"/>
    <n v="183"/>
    <n v="235"/>
    <n v="3657"/>
    <s v="PF03705.14 CheR methyltransferase, all-alpha domain"/>
    <s v=" Rhodospirillales"/>
    <n v="53"/>
  </r>
  <r>
    <s v="K9GSF2_9PROT"/>
    <x v="1338"/>
    <n v="1260"/>
    <x v="0"/>
    <n v="1066"/>
    <n v="1148"/>
    <n v="1627"/>
    <s v="PF07536.13 HWE histidine kinase"/>
    <s v=" Rhodospirillales"/>
    <n v="83"/>
  </r>
  <r>
    <s v="K9GSF2_9PROT"/>
    <x v="1338"/>
    <n v="1260"/>
    <x v="14"/>
    <n v="697"/>
    <n v="802"/>
    <n v="1403"/>
    <s v="PF13596.5 PAS domain"/>
    <s v=" Rhodospirillales"/>
    <n v="106"/>
  </r>
  <r>
    <s v="K9GSF2_9PROT"/>
    <x v="1338"/>
    <n v="1260"/>
    <x v="1"/>
    <n v="848"/>
    <n v="922"/>
    <n v="23723"/>
    <s v="PF08447.11 PAS fold"/>
    <s v=" Rhodospirillales"/>
    <n v="75"/>
  </r>
  <r>
    <s v="K9GSF2_9PROT"/>
    <x v="1338"/>
    <n v="1260"/>
    <x v="1"/>
    <n v="962"/>
    <n v="1047"/>
    <n v="23723"/>
    <s v="PF08447.11 PAS fold"/>
    <s v=" Rhodospirillales"/>
    <n v="86"/>
  </r>
  <r>
    <s v="K9GXK7_9PROT"/>
    <x v="1339"/>
    <n v="363"/>
    <x v="0"/>
    <n v="173"/>
    <n v="258"/>
    <n v="1627"/>
    <s v="PF07536.13 HWE histidine kinase"/>
    <s v=" Rhodospirillales"/>
    <n v="86"/>
  </r>
  <r>
    <s v="K9H4R4_9PROT"/>
    <x v="1340"/>
    <n v="470"/>
    <x v="0"/>
    <n v="283"/>
    <n v="359"/>
    <n v="1627"/>
    <s v="PF07536.13 HWE histidine kinase"/>
    <s v=" Rhodospirillales"/>
    <n v="77"/>
  </r>
  <r>
    <s v="K9H4R4_9PROT"/>
    <x v="1340"/>
    <n v="470"/>
    <x v="6"/>
    <n v="19"/>
    <n v="132"/>
    <n v="23651"/>
    <s v="PF08448.9 PAS fold"/>
    <s v=" Rhodospirillales"/>
    <n v="114"/>
  </r>
  <r>
    <s v="K9H4R4_9PROT"/>
    <x v="1340"/>
    <n v="470"/>
    <x v="6"/>
    <n v="152"/>
    <n v="265"/>
    <n v="23651"/>
    <s v="PF08448.9 PAS fold"/>
    <s v=" Rhodospirillales"/>
    <n v="114"/>
  </r>
  <r>
    <s v="K9HEJ1_9PROT"/>
    <x v="1341"/>
    <n v="869"/>
    <x v="0"/>
    <n v="536"/>
    <n v="619"/>
    <n v="1627"/>
    <s v="PF07536.13 HWE histidine kinase"/>
    <s v=" Rhodospirillales"/>
    <n v="84"/>
  </r>
  <r>
    <s v="K9HEJ1_9PROT"/>
    <x v="1341"/>
    <n v="869"/>
    <x v="1"/>
    <n v="440"/>
    <n v="517"/>
    <n v="23723"/>
    <s v="PF08447.11 PAS fold"/>
    <s v=" Rhodospirillales"/>
    <n v="78"/>
  </r>
  <r>
    <s v="K9HEJ1_9PROT"/>
    <x v="1341"/>
    <n v="869"/>
    <x v="6"/>
    <n v="168"/>
    <n v="272"/>
    <n v="23651"/>
    <s v="PF08448.9 PAS fold"/>
    <s v=" Rhodospirillales"/>
    <n v="105"/>
  </r>
  <r>
    <s v="K9HEJ1_9PROT"/>
    <x v="1341"/>
    <n v="869"/>
    <x v="6"/>
    <n v="289"/>
    <n v="401"/>
    <n v="23651"/>
    <s v="PF08448.9 PAS fold"/>
    <s v=" Rhodospirillales"/>
    <n v="113"/>
  </r>
  <r>
    <s v="K9HHP4_9PROT"/>
    <x v="1342"/>
    <n v="771"/>
    <x v="13"/>
    <n v="163"/>
    <n v="300"/>
    <n v="17090"/>
    <s v="PF13185.5 GAF domain"/>
    <s v=" Rhodospirillales"/>
    <n v="138"/>
  </r>
  <r>
    <s v="K9HHP4_9PROT"/>
    <x v="1342"/>
    <n v="771"/>
    <x v="0"/>
    <n v="437"/>
    <n v="520"/>
    <n v="1627"/>
    <s v="PF07536.13 HWE histidine kinase"/>
    <s v=" Rhodospirillales"/>
    <n v="84"/>
  </r>
  <r>
    <s v="K9HHP4_9PROT"/>
    <x v="1342"/>
    <n v="771"/>
    <x v="6"/>
    <n v="33"/>
    <n v="144"/>
    <n v="23651"/>
    <s v="PF08448.9 PAS fold"/>
    <s v=" Rhodospirillales"/>
    <n v="112"/>
  </r>
  <r>
    <s v="K9HHP4_9PROT"/>
    <x v="1342"/>
    <n v="771"/>
    <x v="15"/>
    <n v="313"/>
    <n v="381"/>
    <n v="7301"/>
    <s v="PF13188.6 PAS domain"/>
    <s v=" Rhodospirillales"/>
    <n v="69"/>
  </r>
  <r>
    <s v="K9HHP4_9PROT"/>
    <x v="1342"/>
    <n v="771"/>
    <x v="9"/>
    <n v="658"/>
    <n v="765"/>
    <n v="176760"/>
    <s v="PF00072.23 Response regulator receiver domain"/>
    <s v=" Rhodospirillales"/>
    <n v="108"/>
  </r>
  <r>
    <s v="L0NEH9_9RHIZ"/>
    <x v="1343"/>
    <n v="851"/>
    <x v="4"/>
    <n v="141"/>
    <n v="308"/>
    <n v="16465"/>
    <s v="PF01590.25 GAF domain"/>
    <s v=" Rhizobiales"/>
    <n v="168"/>
  </r>
  <r>
    <s v="L0NEH9_9RHIZ"/>
    <x v="1343"/>
    <n v="851"/>
    <x v="0"/>
    <n v="520"/>
    <n v="600"/>
    <n v="1627"/>
    <s v="PF07536.13 HWE histidine kinase"/>
    <s v=" Rhizobiales"/>
    <n v="81"/>
  </r>
  <r>
    <s v="L0NEH9_9RHIZ"/>
    <x v="1343"/>
    <n v="851"/>
    <x v="7"/>
    <n v="12"/>
    <n v="118"/>
    <n v="1303"/>
    <s v="PF08446.10 PAS fold"/>
    <s v=" Rhizobiales"/>
    <n v="107"/>
  </r>
  <r>
    <s v="L0NEH9_9RHIZ"/>
    <x v="1343"/>
    <n v="851"/>
    <x v="8"/>
    <n v="319"/>
    <n v="501"/>
    <n v="1430"/>
    <s v="PF00360.19 Phytochrome region"/>
    <s v=" Rhizobiales"/>
    <n v="183"/>
  </r>
  <r>
    <s v="L0NEH9_9RHIZ"/>
    <x v="1343"/>
    <n v="851"/>
    <x v="9"/>
    <n v="735"/>
    <n v="841"/>
    <n v="176760"/>
    <s v="PF00072.23 Response regulator receiver domain"/>
    <s v=" Rhizobiales"/>
    <n v="107"/>
  </r>
  <r>
    <s v="L0NIG6_9RHIZ"/>
    <x v="1344"/>
    <n v="569"/>
    <x v="0"/>
    <n v="367"/>
    <n v="448"/>
    <n v="1627"/>
    <s v="PF07536.13 HWE histidine kinase"/>
    <s v=" Rhizobiales"/>
    <n v="82"/>
  </r>
  <r>
    <s v="L0NJR7_9RHIZ"/>
    <x v="1345"/>
    <n v="330"/>
    <x v="0"/>
    <n v="147"/>
    <n v="227"/>
    <n v="1627"/>
    <s v="PF07536.13 HWE histidine kinase"/>
    <s v=" Rhizobiales"/>
    <n v="81"/>
  </r>
  <r>
    <s v="L0NJR7_9RHIZ"/>
    <x v="1345"/>
    <n v="330"/>
    <x v="1"/>
    <n v="42"/>
    <n v="128"/>
    <n v="23723"/>
    <s v="PF08447.11 PAS fold"/>
    <s v=" Rhizobiales"/>
    <n v="87"/>
  </r>
  <r>
    <s v="L0NJV9_9RHIZ"/>
    <x v="1346"/>
    <n v="342"/>
    <x v="0"/>
    <n v="143"/>
    <n v="225"/>
    <n v="1627"/>
    <s v="PF07536.13 HWE histidine kinase"/>
    <s v=" Rhizobiales"/>
    <n v="83"/>
  </r>
  <r>
    <s v="L0NLF7_9RHIZ"/>
    <x v="1347"/>
    <n v="501"/>
    <x v="3"/>
    <n v="54"/>
    <n v="231"/>
    <n v="1724"/>
    <s v="PF03924.12 CHASE domain"/>
    <s v=" Rhizobiales"/>
    <n v="178"/>
  </r>
  <r>
    <s v="L0NLF7_9RHIZ"/>
    <x v="1347"/>
    <n v="501"/>
    <x v="0"/>
    <n v="317"/>
    <n v="398"/>
    <n v="1627"/>
    <s v="PF07536.13 HWE histidine kinase"/>
    <s v=" Rhizobiales"/>
    <n v="82"/>
  </r>
  <r>
    <s v="L0NMA7_9RHIZ"/>
    <x v="1348"/>
    <n v="336"/>
    <x v="0"/>
    <n v="148"/>
    <n v="229"/>
    <n v="1627"/>
    <s v="PF07536.13 HWE histidine kinase"/>
    <s v=" Rhizobiales"/>
    <n v="82"/>
  </r>
  <r>
    <s v="L0NMA7_9RHIZ"/>
    <x v="1348"/>
    <n v="336"/>
    <x v="9"/>
    <n v="12"/>
    <n v="123"/>
    <n v="176760"/>
    <s v="PF00072.23 Response regulator receiver domain"/>
    <s v=" Rhizobiales"/>
    <n v="112"/>
  </r>
  <r>
    <s v="L0NMD4_9RHIZ"/>
    <x v="1349"/>
    <n v="562"/>
    <x v="0"/>
    <n v="363"/>
    <n v="444"/>
    <n v="1627"/>
    <s v="PF07536.13 HWE histidine kinase"/>
    <s v=" Rhizobiales"/>
    <n v="82"/>
  </r>
  <r>
    <s v="L0NMD4_9RHIZ"/>
    <x v="1349"/>
    <n v="562"/>
    <x v="17"/>
    <n v="66"/>
    <n v="259"/>
    <n v="9586"/>
    <s v="PF02743.17 Cache domain"/>
    <s v=" Rhizobiales"/>
    <n v="194"/>
  </r>
  <r>
    <s v="LOVHK_BRUA2"/>
    <x v="1350"/>
    <n v="489"/>
    <x v="0"/>
    <n v="285"/>
    <n v="367"/>
    <n v="1627"/>
    <s v="PF07536.13 HWE histidine kinase"/>
    <s v=" Rhizobiales"/>
    <n v="83"/>
  </r>
  <r>
    <s v="LOVHK_BRUA2"/>
    <x v="1350"/>
    <n v="489"/>
    <x v="1"/>
    <n v="183"/>
    <n v="266"/>
    <n v="23723"/>
    <s v="PF08447.11 PAS fold"/>
    <s v=" Rhizobiales"/>
    <n v="84"/>
  </r>
  <r>
    <s v="LOVHK_BRUA2"/>
    <x v="1350"/>
    <n v="489"/>
    <x v="2"/>
    <n v="31"/>
    <n v="137"/>
    <n v="27168"/>
    <s v="PF13426.6 PAS domain"/>
    <s v=" Rhizobiales"/>
    <n v="107"/>
  </r>
  <r>
    <s v="LOVHK_OCHA4"/>
    <x v="1351"/>
    <n v="491"/>
    <x v="0"/>
    <n v="286"/>
    <n v="368"/>
    <n v="1627"/>
    <s v="PF07536.13 HWE histidine kinase"/>
    <s v=" Rhizobiales"/>
    <n v="83"/>
  </r>
  <r>
    <s v="LOVHK_OCHA4"/>
    <x v="1351"/>
    <n v="491"/>
    <x v="1"/>
    <n v="183"/>
    <n v="267"/>
    <n v="23723"/>
    <s v="PF08447.11 PAS fold"/>
    <s v=" Rhizobiales"/>
    <n v="85"/>
  </r>
  <r>
    <s v="LOVHK_OCHA4"/>
    <x v="1351"/>
    <n v="491"/>
    <x v="2"/>
    <n v="31"/>
    <n v="137"/>
    <n v="27168"/>
    <s v="PF13426.6 PAS domain"/>
    <s v=" Rhizobiales"/>
    <n v="107"/>
  </r>
  <r>
    <s v="LVHK1_ERYLH"/>
    <x v="1352"/>
    <n v="360"/>
    <x v="0"/>
    <n v="170"/>
    <n v="254"/>
    <n v="1627"/>
    <s v="PF07536.13 HWE histidine kinase"/>
    <s v=" Sphingomonadales"/>
    <n v="85"/>
  </r>
  <r>
    <s v="LVHK1_ERYLH"/>
    <x v="1352"/>
    <n v="360"/>
    <x v="2"/>
    <n v="48"/>
    <n v="153"/>
    <n v="27168"/>
    <s v="PF13426.6 PAS domain"/>
    <s v=" Sphingomonadales"/>
    <n v="106"/>
  </r>
  <r>
    <s v="M2SF03_9PROT"/>
    <x v="1353"/>
    <n v="548"/>
    <x v="3"/>
    <n v="70"/>
    <n v="258"/>
    <n v="1724"/>
    <s v="PF03924.12 CHASE domain"/>
    <e v="#N/A"/>
    <n v="189"/>
  </r>
  <r>
    <s v="M2SF03_9PROT"/>
    <x v="1353"/>
    <n v="548"/>
    <x v="0"/>
    <n v="349"/>
    <n v="431"/>
    <n v="1627"/>
    <s v="PF07536.13 HWE histidine kinase"/>
    <e v="#N/A"/>
    <n v="83"/>
  </r>
  <r>
    <s v="M2T6Q5_9PROT"/>
    <x v="1354"/>
    <n v="327"/>
    <x v="0"/>
    <n v="139"/>
    <n v="221"/>
    <n v="1627"/>
    <s v="PF07536.13 HWE histidine kinase"/>
    <e v="#N/A"/>
    <n v="83"/>
  </r>
  <r>
    <s v="M2T6Q5_9PROT"/>
    <x v="1354"/>
    <n v="327"/>
    <x v="6"/>
    <n v="10"/>
    <n v="128"/>
    <n v="23651"/>
    <s v="PF08448.9 PAS fold"/>
    <e v="#N/A"/>
    <n v="119"/>
  </r>
  <r>
    <s v="M2T8Z4_9PROT"/>
    <x v="1355"/>
    <n v="849"/>
    <x v="4"/>
    <n v="149"/>
    <n v="316"/>
    <n v="16465"/>
    <s v="PF01590.25 GAF domain"/>
    <e v="#N/A"/>
    <n v="168"/>
  </r>
  <r>
    <s v="M2T8Z4_9PROT"/>
    <x v="1355"/>
    <n v="849"/>
    <x v="0"/>
    <n v="528"/>
    <n v="610"/>
    <n v="1627"/>
    <s v="PF07536.13 HWE histidine kinase"/>
    <e v="#N/A"/>
    <n v="83"/>
  </r>
  <r>
    <s v="M2T8Z4_9PROT"/>
    <x v="1355"/>
    <n v="849"/>
    <x v="7"/>
    <n v="18"/>
    <n v="125"/>
    <n v="1303"/>
    <s v="PF08446.10 PAS fold"/>
    <e v="#N/A"/>
    <n v="108"/>
  </r>
  <r>
    <s v="M2T8Z4_9PROT"/>
    <x v="1355"/>
    <n v="849"/>
    <x v="8"/>
    <n v="327"/>
    <n v="509"/>
    <n v="1430"/>
    <s v="PF00360.19 Phytochrome region"/>
    <e v="#N/A"/>
    <n v="183"/>
  </r>
  <r>
    <s v="M2T8Z4_9PROT"/>
    <x v="1355"/>
    <n v="849"/>
    <x v="9"/>
    <n v="738"/>
    <n v="845"/>
    <n v="176760"/>
    <s v="PF00072.23 Response regulator receiver domain"/>
    <e v="#N/A"/>
    <n v="108"/>
  </r>
  <r>
    <s v="M2TJB0_9PROT"/>
    <x v="1356"/>
    <n v="511"/>
    <x v="4"/>
    <n v="28"/>
    <n v="162"/>
    <n v="16465"/>
    <s v="PF01590.25 GAF domain"/>
    <e v="#N/A"/>
    <n v="135"/>
  </r>
  <r>
    <s v="M2TJB0_9PROT"/>
    <x v="1356"/>
    <n v="511"/>
    <x v="0"/>
    <n v="307"/>
    <n v="388"/>
    <n v="1627"/>
    <s v="PF07536.13 HWE histidine kinase"/>
    <e v="#N/A"/>
    <n v="82"/>
  </r>
  <r>
    <s v="M2TNG2_9PROT"/>
    <x v="1357"/>
    <n v="606"/>
    <x v="0"/>
    <n v="404"/>
    <n v="485"/>
    <n v="1627"/>
    <s v="PF07536.13 HWE histidine kinase"/>
    <e v="#N/A"/>
    <n v="82"/>
  </r>
  <r>
    <s v="M2TNG2_9PROT"/>
    <x v="1357"/>
    <n v="606"/>
    <x v="1"/>
    <n v="27"/>
    <n v="108"/>
    <n v="23723"/>
    <s v="PF08447.11 PAS fold"/>
    <e v="#N/A"/>
    <n v="82"/>
  </r>
  <r>
    <s v="M2TNG2_9PROT"/>
    <x v="1357"/>
    <n v="606"/>
    <x v="1"/>
    <n v="299"/>
    <n v="385"/>
    <n v="23723"/>
    <s v="PF08447.11 PAS fold"/>
    <e v="#N/A"/>
    <n v="87"/>
  </r>
  <r>
    <s v="M4S840_9SPHN"/>
    <x v="1358"/>
    <n v="346"/>
    <x v="0"/>
    <n v="159"/>
    <n v="243"/>
    <n v="1627"/>
    <s v="PF07536.13 HWE histidine kinase"/>
    <s v=" Sphingomonadales"/>
    <n v="85"/>
  </r>
  <r>
    <s v="M4S840_9SPHN"/>
    <x v="1358"/>
    <n v="346"/>
    <x v="5"/>
    <n v="34"/>
    <n v="143"/>
    <n v="21613"/>
    <s v="PF00989.24 PAS fold"/>
    <s v=" Sphingomonadales"/>
    <n v="110"/>
  </r>
  <r>
    <s v="M5EKW2_9RHIZ"/>
    <x v="1359"/>
    <n v="545"/>
    <x v="3"/>
    <n v="70"/>
    <n v="258"/>
    <n v="1724"/>
    <s v="PF03924.12 CHASE domain"/>
    <s v=" Rhizobiales"/>
    <n v="189"/>
  </r>
  <r>
    <s v="M5EKW2_9RHIZ"/>
    <x v="1359"/>
    <n v="545"/>
    <x v="0"/>
    <n v="352"/>
    <n v="434"/>
    <n v="1627"/>
    <s v="PF07536.13 HWE histidine kinase"/>
    <s v=" Rhizobiales"/>
    <n v="83"/>
  </r>
  <r>
    <s v="M5EKW5_9RHIZ"/>
    <x v="1360"/>
    <n v="344"/>
    <x v="0"/>
    <n v="151"/>
    <n v="233"/>
    <n v="1627"/>
    <s v="PF07536.13 HWE histidine kinase"/>
    <s v=" Rhizobiales"/>
    <n v="83"/>
  </r>
  <r>
    <s v="M5ELC4_9RHIZ"/>
    <x v="1361"/>
    <n v="510"/>
    <x v="4"/>
    <n v="17"/>
    <n v="169"/>
    <n v="16465"/>
    <s v="PF01590.25 GAF domain"/>
    <s v=" Rhizobiales"/>
    <n v="153"/>
  </r>
  <r>
    <s v="M5ELC4_9RHIZ"/>
    <x v="1361"/>
    <n v="510"/>
    <x v="0"/>
    <n v="319"/>
    <n v="401"/>
    <n v="1627"/>
    <s v="PF07536.13 HWE histidine kinase"/>
    <s v=" Rhizobiales"/>
    <n v="83"/>
  </r>
  <r>
    <s v="M5ENH7_9RHIZ"/>
    <x v="1362"/>
    <n v="597"/>
    <x v="0"/>
    <n v="402"/>
    <n v="482"/>
    <n v="1627"/>
    <s v="PF07536.13 HWE histidine kinase"/>
    <s v=" Rhizobiales"/>
    <n v="81"/>
  </r>
  <r>
    <s v="M5ENH7_9RHIZ"/>
    <x v="1362"/>
    <n v="597"/>
    <x v="6"/>
    <n v="31"/>
    <n v="138"/>
    <n v="23651"/>
    <s v="PF08448.9 PAS fold"/>
    <s v=" Rhizobiales"/>
    <n v="108"/>
  </r>
  <r>
    <s v="M5ENH7_9RHIZ"/>
    <x v="1362"/>
    <n v="597"/>
    <x v="2"/>
    <n v="158"/>
    <n v="266"/>
    <n v="27168"/>
    <s v="PF13426.6 PAS domain"/>
    <s v=" Rhizobiales"/>
    <n v="109"/>
  </r>
  <r>
    <s v="M5ENH7_9RHIZ"/>
    <x v="1362"/>
    <n v="597"/>
    <x v="2"/>
    <n v="285"/>
    <n v="388"/>
    <n v="27168"/>
    <s v="PF13426.6 PAS domain"/>
    <s v=" Rhizobiales"/>
    <n v="104"/>
  </r>
  <r>
    <s v="M5ESH3_9RHIZ"/>
    <x v="1363"/>
    <n v="532"/>
    <x v="0"/>
    <n v="343"/>
    <n v="423"/>
    <n v="1627"/>
    <s v="PF07536.13 HWE histidine kinase"/>
    <s v=" Rhizobiales"/>
    <n v="81"/>
  </r>
  <r>
    <s v="M5ESH3_9RHIZ"/>
    <x v="1363"/>
    <n v="532"/>
    <x v="1"/>
    <n v="235"/>
    <n v="319"/>
    <n v="23723"/>
    <s v="PF08447.11 PAS fold"/>
    <s v=" Rhizobiales"/>
    <n v="85"/>
  </r>
  <r>
    <s v="M5ESH3_9RHIZ"/>
    <x v="1363"/>
    <n v="532"/>
    <x v="2"/>
    <n v="97"/>
    <n v="200"/>
    <n v="27168"/>
    <s v="PF13426.6 PAS domain"/>
    <s v=" Rhizobiales"/>
    <n v="104"/>
  </r>
  <r>
    <s v="M5F1I1_9RHIZ"/>
    <x v="1364"/>
    <n v="1036"/>
    <x v="10"/>
    <n v="10"/>
    <n v="187"/>
    <n v="4158"/>
    <s v="PF01339.16 CheB methylesterase"/>
    <s v=" Rhizobiales"/>
    <n v="178"/>
  </r>
  <r>
    <s v="M5F1I1_9RHIZ"/>
    <x v="1364"/>
    <n v="1036"/>
    <x v="11"/>
    <n v="279"/>
    <n v="472"/>
    <n v="4371"/>
    <s v="PF01739.17 CheR methyltransferase, SAM binding domain"/>
    <s v=" Rhizobiales"/>
    <n v="194"/>
  </r>
  <r>
    <s v="M5F1I1_9RHIZ"/>
    <x v="1364"/>
    <n v="1036"/>
    <x v="12"/>
    <n v="217"/>
    <n v="266"/>
    <n v="3657"/>
    <s v="PF03705.14 CheR methyltransferase, all-alpha domain"/>
    <s v=" Rhizobiales"/>
    <n v="50"/>
  </r>
  <r>
    <s v="M5F1I1_9RHIZ"/>
    <x v="1364"/>
    <n v="1036"/>
    <x v="0"/>
    <n v="853"/>
    <n v="932"/>
    <n v="1627"/>
    <s v="PF07536.13 HWE histidine kinase"/>
    <s v=" Rhizobiales"/>
    <n v="80"/>
  </r>
  <r>
    <s v="M5F1I1_9RHIZ"/>
    <x v="1364"/>
    <n v="1036"/>
    <x v="14"/>
    <n v="732"/>
    <n v="838"/>
    <n v="1403"/>
    <s v="PF13596.5 PAS domain"/>
    <s v=" Rhizobiales"/>
    <n v="107"/>
  </r>
  <r>
    <s v="N0B291_9RHIZ"/>
    <x v="1365"/>
    <n v="353"/>
    <x v="0"/>
    <n v="152"/>
    <n v="234"/>
    <n v="1627"/>
    <s v="PF07536.13 HWE histidine kinase"/>
    <s v=" Rhizobiales"/>
    <n v="83"/>
  </r>
  <r>
    <s v="N0BA13_9RHIZ"/>
    <x v="1366"/>
    <n v="679"/>
    <x v="0"/>
    <n v="484"/>
    <n v="566"/>
    <n v="1627"/>
    <s v="PF07536.13 HWE histidine kinase"/>
    <s v=" Rhizobiales"/>
    <n v="83"/>
  </r>
  <r>
    <s v="N0BA13_9RHIZ"/>
    <x v="1366"/>
    <n v="679"/>
    <x v="1"/>
    <n v="378"/>
    <n v="465"/>
    <n v="23723"/>
    <s v="PF08447.11 PAS fold"/>
    <s v=" Rhizobiales"/>
    <n v="88"/>
  </r>
  <r>
    <s v="N0BAS0_9RHIZ"/>
    <x v="1367"/>
    <n v="642"/>
    <x v="0"/>
    <n v="294"/>
    <n v="376"/>
    <n v="1627"/>
    <s v="PF07536.13 HWE histidine kinase"/>
    <s v=" Rhizobiales"/>
    <n v="83"/>
  </r>
  <r>
    <s v="N0BAS0_9RHIZ"/>
    <x v="1367"/>
    <n v="642"/>
    <x v="1"/>
    <n v="189"/>
    <n v="275"/>
    <n v="23723"/>
    <s v="PF08447.11 PAS fold"/>
    <s v=" Rhizobiales"/>
    <n v="87"/>
  </r>
  <r>
    <s v="N0BAS0_9RHIZ"/>
    <x v="1367"/>
    <n v="642"/>
    <x v="9"/>
    <n v="12"/>
    <n v="125"/>
    <n v="176760"/>
    <s v="PF00072.23 Response regulator receiver domain"/>
    <s v=" Rhizobiales"/>
    <n v="114"/>
  </r>
  <r>
    <s v="N0BIC1_9RHIZ"/>
    <x v="1368"/>
    <n v="634"/>
    <x v="0"/>
    <n v="291"/>
    <n v="372"/>
    <n v="1627"/>
    <s v="PF07536.13 HWE histidine kinase"/>
    <s v=" Rhizobiales"/>
    <n v="82"/>
  </r>
  <r>
    <s v="N0BIC1_9RHIZ"/>
    <x v="1368"/>
    <n v="634"/>
    <x v="5"/>
    <n v="164"/>
    <n v="275"/>
    <n v="21613"/>
    <s v="PF00989.24 PAS fold"/>
    <s v=" Rhizobiales"/>
    <n v="112"/>
  </r>
  <r>
    <s v="N0BIC1_9RHIZ"/>
    <x v="1368"/>
    <n v="634"/>
    <x v="6"/>
    <n v="49"/>
    <n v="158"/>
    <n v="23651"/>
    <s v="PF08448.9 PAS fold"/>
    <s v=" Rhizobiales"/>
    <n v="110"/>
  </r>
  <r>
    <s v="N0BIC1_9RHIZ"/>
    <x v="1368"/>
    <n v="634"/>
    <x v="9"/>
    <n v="512"/>
    <n v="618"/>
    <n v="176760"/>
    <s v="PF00072.23 Response regulator receiver domain"/>
    <s v=" Rhizobiales"/>
    <n v="107"/>
  </r>
  <r>
    <s v="N1MMR8_9SPHN"/>
    <x v="1369"/>
    <n v="853"/>
    <x v="4"/>
    <n v="147"/>
    <n v="313"/>
    <n v="16465"/>
    <s v="PF01590.25 GAF domain"/>
    <s v=" Sphingomonadales"/>
    <n v="167"/>
  </r>
  <r>
    <s v="N1MMR8_9SPHN"/>
    <x v="1369"/>
    <n v="853"/>
    <x v="0"/>
    <n v="526"/>
    <n v="608"/>
    <n v="1627"/>
    <s v="PF07536.13 HWE histidine kinase"/>
    <s v=" Sphingomonadales"/>
    <n v="83"/>
  </r>
  <r>
    <s v="N1MMR8_9SPHN"/>
    <x v="1369"/>
    <n v="853"/>
    <x v="7"/>
    <n v="17"/>
    <n v="124"/>
    <n v="1303"/>
    <s v="PF08446.10 PAS fold"/>
    <s v=" Sphingomonadales"/>
    <n v="108"/>
  </r>
  <r>
    <s v="N1MMR8_9SPHN"/>
    <x v="1369"/>
    <n v="853"/>
    <x v="8"/>
    <n v="325"/>
    <n v="507"/>
    <n v="1430"/>
    <s v="PF00360.19 Phytochrome region"/>
    <s v=" Sphingomonadales"/>
    <n v="183"/>
  </r>
  <r>
    <s v="N1MPW2_9SPHN"/>
    <x v="1370"/>
    <n v="508"/>
    <x v="4"/>
    <n v="6"/>
    <n v="156"/>
    <n v="16465"/>
    <s v="PF01590.25 GAF domain"/>
    <s v=" Sphingomonadales"/>
    <n v="151"/>
  </r>
  <r>
    <s v="N1MPW2_9SPHN"/>
    <x v="1370"/>
    <n v="508"/>
    <x v="0"/>
    <n v="308"/>
    <n v="398"/>
    <n v="1627"/>
    <s v="PF07536.13 HWE histidine kinase"/>
    <s v=" Sphingomonadales"/>
    <n v="91"/>
  </r>
  <r>
    <s v="N1MPW2_9SPHN"/>
    <x v="1370"/>
    <n v="508"/>
    <x v="1"/>
    <n v="203"/>
    <n v="289"/>
    <n v="23723"/>
    <s v="PF08447.11 PAS fold"/>
    <s v=" Sphingomonadales"/>
    <n v="87"/>
  </r>
  <r>
    <s v="N1MRN4_9SPHN"/>
    <x v="1371"/>
    <n v="470"/>
    <x v="0"/>
    <n v="140"/>
    <n v="218"/>
    <n v="1627"/>
    <s v="PF07536.13 HWE histidine kinase"/>
    <s v=" Sphingomonadales"/>
    <n v="79"/>
  </r>
  <r>
    <s v="N1MRN4_9SPHN"/>
    <x v="1371"/>
    <n v="470"/>
    <x v="2"/>
    <n v="20"/>
    <n v="126"/>
    <n v="27168"/>
    <s v="PF13426.6 PAS domain"/>
    <s v=" Sphingomonadales"/>
    <n v="107"/>
  </r>
  <r>
    <s v="N1MRN4_9SPHN"/>
    <x v="1371"/>
    <n v="470"/>
    <x v="9"/>
    <n v="350"/>
    <n v="457"/>
    <n v="176760"/>
    <s v="PF00072.23 Response regulator receiver domain"/>
    <s v=" Sphingomonadales"/>
    <n v="108"/>
  </r>
  <r>
    <s v="N1MVD9_9SPHN"/>
    <x v="1372"/>
    <n v="464"/>
    <x v="0"/>
    <n v="280"/>
    <n v="361"/>
    <n v="1627"/>
    <s v="PF07536.13 HWE histidine kinase"/>
    <s v=" Sphingomonadales"/>
    <n v="82"/>
  </r>
  <r>
    <s v="N1MVD9_9SPHN"/>
    <x v="1372"/>
    <n v="464"/>
    <x v="6"/>
    <n v="2"/>
    <n v="122"/>
    <n v="23651"/>
    <s v="PF08448.9 PAS fold"/>
    <s v=" Sphingomonadales"/>
    <n v="121"/>
  </r>
  <r>
    <s v="N1MVD9_9SPHN"/>
    <x v="1372"/>
    <n v="464"/>
    <x v="6"/>
    <n v="155"/>
    <n v="269"/>
    <n v="23651"/>
    <s v="PF08448.9 PAS fold"/>
    <s v=" Sphingomonadales"/>
    <n v="115"/>
  </r>
  <r>
    <s v="N2IUA5_9PSED"/>
    <x v="1373"/>
    <n v="855"/>
    <x v="4"/>
    <n v="151"/>
    <n v="317"/>
    <n v="16465"/>
    <s v="PF01590.25 GAF domain"/>
    <s v=" Pseudomonadales"/>
    <n v="167"/>
  </r>
  <r>
    <s v="N2IUA5_9PSED"/>
    <x v="1373"/>
    <n v="855"/>
    <x v="0"/>
    <n v="527"/>
    <n v="609"/>
    <n v="1627"/>
    <s v="PF07536.13 HWE histidine kinase"/>
    <s v=" Pseudomonadales"/>
    <n v="83"/>
  </r>
  <r>
    <s v="N2IUA5_9PSED"/>
    <x v="1373"/>
    <n v="855"/>
    <x v="7"/>
    <n v="17"/>
    <n v="125"/>
    <n v="1303"/>
    <s v="PF08446.10 PAS fold"/>
    <s v=" Pseudomonadales"/>
    <n v="109"/>
  </r>
  <r>
    <s v="N2IUA5_9PSED"/>
    <x v="1373"/>
    <n v="855"/>
    <x v="8"/>
    <n v="329"/>
    <n v="508"/>
    <n v="1430"/>
    <s v="PF00360.19 Phytochrome region"/>
    <s v=" Pseudomonadales"/>
    <n v="180"/>
  </r>
  <r>
    <s v="N2IUA5_9PSED"/>
    <x v="1373"/>
    <n v="855"/>
    <x v="9"/>
    <n v="738"/>
    <n v="844"/>
    <n v="176760"/>
    <s v="PF00072.23 Response regulator receiver domain"/>
    <s v=" Pseudomonadales"/>
    <n v="107"/>
  </r>
  <r>
    <s v="N2J168_9PSED"/>
    <x v="1374"/>
    <n v="635"/>
    <x v="0"/>
    <n v="434"/>
    <n v="517"/>
    <n v="1627"/>
    <s v="PF07536.13 HWE histidine kinase"/>
    <s v=" Pseudomonadales"/>
    <n v="84"/>
  </r>
  <r>
    <s v="N2J168_9PSED"/>
    <x v="1374"/>
    <n v="635"/>
    <x v="6"/>
    <n v="52"/>
    <n v="167"/>
    <n v="23651"/>
    <s v="PF08448.9 PAS fold"/>
    <s v=" Pseudomonadales"/>
    <n v="116"/>
  </r>
  <r>
    <s v="N2J168_9PSED"/>
    <x v="1374"/>
    <n v="635"/>
    <x v="6"/>
    <n v="183"/>
    <n v="292"/>
    <n v="23651"/>
    <s v="PF08448.9 PAS fold"/>
    <s v=" Pseudomonadales"/>
    <n v="110"/>
  </r>
  <r>
    <s v="N2J168_9PSED"/>
    <x v="1374"/>
    <n v="635"/>
    <x v="6"/>
    <n v="308"/>
    <n v="423"/>
    <n v="23651"/>
    <s v="PF08448.9 PAS fold"/>
    <s v=" Pseudomonadales"/>
    <n v="116"/>
  </r>
  <r>
    <s v="N6V2V9_9RHIZ"/>
    <x v="1375"/>
    <n v="551"/>
    <x v="0"/>
    <n v="358"/>
    <n v="439"/>
    <n v="1627"/>
    <s v="PF07536.13 HWE histidine kinase"/>
    <s v=" Rhizobiales"/>
    <n v="82"/>
  </r>
  <r>
    <s v="N6V7P4_9RHIZ"/>
    <x v="1376"/>
    <n v="343"/>
    <x v="0"/>
    <n v="147"/>
    <n v="227"/>
    <n v="1627"/>
    <s v="PF07536.13 HWE histidine kinase"/>
    <s v=" Rhizobiales"/>
    <n v="81"/>
  </r>
  <r>
    <s v="N9UN02_9SPHN"/>
    <x v="1377"/>
    <n v="483"/>
    <x v="4"/>
    <n v="21"/>
    <n v="153"/>
    <n v="16465"/>
    <s v="PF01590.25 GAF domain"/>
    <s v=" Sphingomonadales"/>
    <n v="133"/>
  </r>
  <r>
    <s v="N9UN02_9SPHN"/>
    <x v="1377"/>
    <n v="483"/>
    <x v="0"/>
    <n v="295"/>
    <n v="372"/>
    <n v="1627"/>
    <s v="PF07536.13 HWE histidine kinase"/>
    <s v=" Sphingomonadales"/>
    <n v="78"/>
  </r>
  <r>
    <s v="N9UN02_9SPHN"/>
    <x v="1377"/>
    <n v="483"/>
    <x v="1"/>
    <n v="190"/>
    <n v="270"/>
    <n v="23723"/>
    <s v="PF08447.11 PAS fold"/>
    <s v=" Sphingomonadales"/>
    <n v="81"/>
  </r>
  <r>
    <s v="N9UTY0_9SPHN"/>
    <x v="1378"/>
    <n v="541"/>
    <x v="3"/>
    <n v="76"/>
    <n v="270"/>
    <n v="1724"/>
    <s v="PF03924.12 CHASE domain"/>
    <s v=" Sphingomonadales"/>
    <n v="195"/>
  </r>
  <r>
    <s v="N9UTY0_9SPHN"/>
    <x v="1378"/>
    <n v="541"/>
    <x v="0"/>
    <n v="355"/>
    <n v="437"/>
    <n v="1627"/>
    <s v="PF07536.13 HWE histidine kinase"/>
    <s v=" Sphingomonadales"/>
    <n v="83"/>
  </r>
  <r>
    <s v="Q0BT21_GRABC"/>
    <x v="1379"/>
    <n v="1148"/>
    <x v="10"/>
    <n v="23"/>
    <n v="198"/>
    <n v="4158"/>
    <s v="PF01339.16 CheB methylesterase"/>
    <s v=" Rhodospirillales"/>
    <n v="176"/>
  </r>
  <r>
    <s v="Q0BT21_GRABC"/>
    <x v="1379"/>
    <n v="1148"/>
    <x v="11"/>
    <n v="284"/>
    <n v="477"/>
    <n v="4371"/>
    <s v="PF01739.17 CheR methyltransferase, SAM binding domain"/>
    <s v=" Rhodospirillales"/>
    <n v="194"/>
  </r>
  <r>
    <s v="Q0BT21_GRABC"/>
    <x v="1379"/>
    <n v="1148"/>
    <x v="12"/>
    <n v="219"/>
    <n v="270"/>
    <n v="3657"/>
    <s v="PF03705.14 CheR methyltransferase, all-alpha domain"/>
    <s v=" Rhodospirillales"/>
    <n v="52"/>
  </r>
  <r>
    <s v="Q0BT21_GRABC"/>
    <x v="1379"/>
    <n v="1148"/>
    <x v="0"/>
    <n v="961"/>
    <n v="1042"/>
    <n v="1627"/>
    <s v="PF07536.13 HWE histidine kinase"/>
    <s v=" Rhodospirillales"/>
    <n v="82"/>
  </r>
  <r>
    <s v="Q0BT21_GRABC"/>
    <x v="1379"/>
    <n v="1148"/>
    <x v="14"/>
    <n v="715"/>
    <n v="821"/>
    <n v="1403"/>
    <s v="PF13596.5 PAS domain"/>
    <s v=" Rhodospirillales"/>
    <n v="107"/>
  </r>
  <r>
    <s v="Q0BT21_GRABC"/>
    <x v="1379"/>
    <n v="1148"/>
    <x v="1"/>
    <n v="869"/>
    <n v="942"/>
    <n v="23723"/>
    <s v="PF08447.11 PAS fold"/>
    <s v=" Rhodospirillales"/>
    <n v="74"/>
  </r>
  <r>
    <s v="Q0BXN1_HYPNA"/>
    <x v="1380"/>
    <n v="330"/>
    <x v="0"/>
    <n v="136"/>
    <n v="218"/>
    <n v="1627"/>
    <s v="PF07536.13 HWE histidine kinase"/>
    <s v=" Rhodobacterales"/>
    <n v="83"/>
  </r>
  <r>
    <s v="Q0BXN1_HYPNA"/>
    <x v="1380"/>
    <n v="330"/>
    <x v="6"/>
    <n v="9"/>
    <n v="125"/>
    <n v="23651"/>
    <s v="PF08448.9 PAS fold"/>
    <s v=" Rhodobacterales"/>
    <n v="117"/>
  </r>
  <r>
    <s v="Q0BZP8_HYPNA"/>
    <x v="1381"/>
    <n v="392"/>
    <x v="0"/>
    <n v="201"/>
    <n v="281"/>
    <n v="1627"/>
    <s v="PF07536.13 HWE histidine kinase"/>
    <s v=" Rhodobacterales"/>
    <n v="81"/>
  </r>
  <r>
    <s v="Q0BZP8_HYPNA"/>
    <x v="1381"/>
    <n v="392"/>
    <x v="6"/>
    <n v="80"/>
    <n v="190"/>
    <n v="23651"/>
    <s v="PF08448.9 PAS fold"/>
    <s v=" Rhodobacterales"/>
    <n v="111"/>
  </r>
  <r>
    <s v="Q0C534_HYPNA"/>
    <x v="1382"/>
    <n v="333"/>
    <x v="0"/>
    <n v="140"/>
    <n v="227"/>
    <n v="1627"/>
    <s v="PF07536.13 HWE histidine kinase"/>
    <s v=" Rhodobacterales"/>
    <n v="88"/>
  </r>
  <r>
    <s v="Q0C534_HYPNA"/>
    <x v="1382"/>
    <n v="333"/>
    <x v="1"/>
    <n v="37"/>
    <n v="117"/>
    <n v="23723"/>
    <s v="PF08447.11 PAS fold"/>
    <s v=" Rhodobacterales"/>
    <n v="81"/>
  </r>
  <r>
    <s v="Q0C540_HYPNA"/>
    <x v="1383"/>
    <n v="348"/>
    <x v="18"/>
    <n v="27"/>
    <n v="134"/>
    <n v="2078"/>
    <s v="PF13493.5 Domain of unknown function (DUF4118)"/>
    <s v=" Rhodobacterales"/>
    <n v="108"/>
  </r>
  <r>
    <s v="Q0C540_HYPNA"/>
    <x v="1383"/>
    <n v="348"/>
    <x v="0"/>
    <n v="148"/>
    <n v="231"/>
    <n v="1627"/>
    <s v="PF07536.13 HWE histidine kinase"/>
    <s v=" Rhodobacterales"/>
    <n v="84"/>
  </r>
  <r>
    <s v="Q0FQ68_PELBH"/>
    <x v="1384"/>
    <n v="524"/>
    <x v="4"/>
    <n v="153"/>
    <n v="305"/>
    <n v="16465"/>
    <s v="PF01590.25 GAF domain"/>
    <s v=" Rhodobacterales"/>
    <n v="153"/>
  </r>
  <r>
    <s v="Q0FQ68_PELBH"/>
    <x v="1384"/>
    <n v="524"/>
    <x v="0"/>
    <n v="321"/>
    <n v="401"/>
    <n v="1627"/>
    <s v="PF07536.13 HWE histidine kinase"/>
    <s v=" Rhodobacterales"/>
    <n v="81"/>
  </r>
  <r>
    <s v="Q0FQ68_PELBH"/>
    <x v="1384"/>
    <n v="524"/>
    <x v="6"/>
    <n v="34"/>
    <n v="145"/>
    <n v="23651"/>
    <s v="PF08448.9 PAS fold"/>
    <s v=" Rhodobacterales"/>
    <n v="112"/>
  </r>
  <r>
    <s v="Q0FR11_PELBH"/>
    <x v="1385"/>
    <n v="1154"/>
    <x v="10"/>
    <n v="24"/>
    <n v="199"/>
    <n v="4158"/>
    <s v="PF01339.16 CheB methylesterase"/>
    <s v=" Rhodobacterales"/>
    <n v="176"/>
  </r>
  <r>
    <s v="Q0FR11_PELBH"/>
    <x v="1385"/>
    <n v="1154"/>
    <x v="11"/>
    <n v="286"/>
    <n v="479"/>
    <n v="4371"/>
    <s v="PF01739.17 CheR methyltransferase, SAM binding domain"/>
    <s v=" Rhodobacterales"/>
    <n v="194"/>
  </r>
  <r>
    <s v="Q0FR11_PELBH"/>
    <x v="1385"/>
    <n v="1154"/>
    <x v="12"/>
    <n v="221"/>
    <n v="273"/>
    <n v="3657"/>
    <s v="PF03705.14 CheR methyltransferase, all-alpha domain"/>
    <s v=" Rhodobacterales"/>
    <n v="53"/>
  </r>
  <r>
    <s v="Q0FR11_PELBH"/>
    <x v="1385"/>
    <n v="1154"/>
    <x v="0"/>
    <n v="967"/>
    <n v="1048"/>
    <n v="1627"/>
    <s v="PF07536.13 HWE histidine kinase"/>
    <s v=" Rhodobacterales"/>
    <n v="82"/>
  </r>
  <r>
    <s v="Q0FR11_PELBH"/>
    <x v="1385"/>
    <n v="1154"/>
    <x v="14"/>
    <n v="720"/>
    <n v="828"/>
    <n v="1403"/>
    <s v="PF13596.5 PAS domain"/>
    <s v=" Rhodobacterales"/>
    <n v="109"/>
  </r>
  <r>
    <s v="Q0FTP0_PELBH"/>
    <x v="1386"/>
    <n v="519"/>
    <x v="0"/>
    <n v="189"/>
    <n v="271"/>
    <n v="1627"/>
    <s v="PF07536.13 HWE histidine kinase"/>
    <s v=" Rhodobacterales"/>
    <n v="83"/>
  </r>
  <r>
    <s v="Q0FTP0_PELBH"/>
    <x v="1386"/>
    <n v="519"/>
    <x v="8"/>
    <n v="1"/>
    <n v="169"/>
    <n v="1430"/>
    <s v="PF00360.19 Phytochrome region"/>
    <s v=" Rhodobacterales"/>
    <n v="169"/>
  </r>
  <r>
    <s v="Q0FTP0_PELBH"/>
    <x v="1386"/>
    <n v="519"/>
    <x v="9"/>
    <n v="407"/>
    <n v="513"/>
    <n v="176760"/>
    <s v="PF00072.23 Response regulator receiver domain"/>
    <s v=" Rhodobacterales"/>
    <n v="107"/>
  </r>
  <r>
    <s v="Q0FZZ8_9RHIZ"/>
    <x v="1387"/>
    <n v="383"/>
    <x v="4"/>
    <n v="27"/>
    <n v="159"/>
    <n v="16465"/>
    <s v="PF01590.25 GAF domain"/>
    <s v=" Rhizobiales"/>
    <n v="133"/>
  </r>
  <r>
    <s v="Q0FZZ8_9RHIZ"/>
    <x v="1387"/>
    <n v="383"/>
    <x v="0"/>
    <n v="195"/>
    <n v="276"/>
    <n v="1627"/>
    <s v="PF07536.13 HWE histidine kinase"/>
    <s v=" Rhizobiales"/>
    <n v="82"/>
  </r>
  <r>
    <s v="Q0G229_9RHIZ"/>
    <x v="1388"/>
    <n v="888"/>
    <x v="4"/>
    <n v="156"/>
    <n v="322"/>
    <n v="16465"/>
    <s v="PF01590.25 GAF domain"/>
    <s v=" Rhizobiales"/>
    <n v="167"/>
  </r>
  <r>
    <s v="Q0G229_9RHIZ"/>
    <x v="1388"/>
    <n v="888"/>
    <x v="0"/>
    <n v="536"/>
    <n v="618"/>
    <n v="1627"/>
    <s v="PF07536.13 HWE histidine kinase"/>
    <s v=" Rhizobiales"/>
    <n v="83"/>
  </r>
  <r>
    <s v="Q0G229_9RHIZ"/>
    <x v="1388"/>
    <n v="888"/>
    <x v="7"/>
    <n v="25"/>
    <n v="132"/>
    <n v="1303"/>
    <s v="PF08446.10 PAS fold"/>
    <s v=" Rhizobiales"/>
    <n v="108"/>
  </r>
  <r>
    <s v="Q0G229_9RHIZ"/>
    <x v="1388"/>
    <n v="888"/>
    <x v="8"/>
    <n v="334"/>
    <n v="517"/>
    <n v="1430"/>
    <s v="PF00360.19 Phytochrome region"/>
    <s v=" Rhizobiales"/>
    <n v="184"/>
  </r>
  <r>
    <s v="Q0G229_9RHIZ"/>
    <x v="1388"/>
    <n v="888"/>
    <x v="9"/>
    <n v="771"/>
    <n v="879"/>
    <n v="176760"/>
    <s v="PF00072.23 Response regulator receiver domain"/>
    <s v=" Rhizobiales"/>
    <n v="109"/>
  </r>
  <r>
    <s v="Q0G2I5_9RHIZ"/>
    <x v="1389"/>
    <n v="198"/>
    <x v="0"/>
    <n v="1"/>
    <n v="78"/>
    <n v="1627"/>
    <s v="PF07536.13 HWE histidine kinase"/>
    <s v=" Rhizobiales"/>
    <n v="78"/>
  </r>
  <r>
    <s v="Q0G2R6_9RHIZ"/>
    <x v="1390"/>
    <n v="694"/>
    <x v="4"/>
    <n v="49"/>
    <n v="183"/>
    <n v="16465"/>
    <s v="PF01590.25 GAF domain"/>
    <s v=" Rhizobiales"/>
    <n v="135"/>
  </r>
  <r>
    <s v="Q0G2R6_9RHIZ"/>
    <x v="1390"/>
    <n v="694"/>
    <x v="13"/>
    <n v="350"/>
    <n v="492"/>
    <n v="17090"/>
    <s v="PF13185.5 GAF domain"/>
    <s v=" Rhizobiales"/>
    <n v="143"/>
  </r>
  <r>
    <s v="Q0G2R6_9RHIZ"/>
    <x v="1390"/>
    <n v="694"/>
    <x v="0"/>
    <n v="506"/>
    <n v="585"/>
    <n v="1627"/>
    <s v="PF07536.13 HWE histidine kinase"/>
    <s v=" Rhizobiales"/>
    <n v="80"/>
  </r>
  <r>
    <s v="Q0G2R6_9RHIZ"/>
    <x v="1390"/>
    <n v="694"/>
    <x v="6"/>
    <n v="217"/>
    <n v="332"/>
    <n v="23651"/>
    <s v="PF08448.9 PAS fold"/>
    <s v=" Rhizobiales"/>
    <n v="116"/>
  </r>
  <r>
    <s v="Q0G376_9RHIZ"/>
    <x v="1391"/>
    <n v="491"/>
    <x v="13"/>
    <n v="130"/>
    <n v="279"/>
    <n v="17090"/>
    <s v="PF13185.5 GAF domain"/>
    <s v=" Rhizobiales"/>
    <n v="150"/>
  </r>
  <r>
    <s v="Q0G376_9RHIZ"/>
    <x v="1391"/>
    <n v="491"/>
    <x v="0"/>
    <n v="293"/>
    <n v="371"/>
    <n v="1627"/>
    <s v="PF07536.13 HWE histidine kinase"/>
    <s v=" Rhizobiales"/>
    <n v="79"/>
  </r>
  <r>
    <s v="Q0G376_9RHIZ"/>
    <x v="1391"/>
    <n v="491"/>
    <x v="5"/>
    <n v="1"/>
    <n v="100"/>
    <n v="21613"/>
    <s v="PF00989.24 PAS fold"/>
    <s v=" Rhizobiales"/>
    <n v="100"/>
  </r>
  <r>
    <s v="Q0G379_9RHIZ"/>
    <x v="1392"/>
    <n v="372"/>
    <x v="0"/>
    <n v="167"/>
    <n v="250"/>
    <n v="1627"/>
    <s v="PF07536.13 HWE histidine kinase"/>
    <s v=" Rhizobiales"/>
    <n v="84"/>
  </r>
  <r>
    <s v="Q0G379_9RHIZ"/>
    <x v="1392"/>
    <n v="372"/>
    <x v="5"/>
    <n v="33"/>
    <n v="151"/>
    <n v="21613"/>
    <s v="PF00989.24 PAS fold"/>
    <s v=" Rhizobiales"/>
    <n v="119"/>
  </r>
  <r>
    <s v="Q0G3Z5_9RHIZ"/>
    <x v="1393"/>
    <n v="743"/>
    <x v="13"/>
    <n v="356"/>
    <n v="516"/>
    <n v="17090"/>
    <s v="PF13185.5 GAF domain"/>
    <s v=" Rhizobiales"/>
    <n v="161"/>
  </r>
  <r>
    <s v="Q0G3Z5_9RHIZ"/>
    <x v="1393"/>
    <n v="743"/>
    <x v="0"/>
    <n v="544"/>
    <n v="631"/>
    <n v="1627"/>
    <s v="PF07536.13 HWE histidine kinase"/>
    <s v=" Rhizobiales"/>
    <n v="88"/>
  </r>
  <r>
    <s v="Q0G4S4_9RHIZ"/>
    <x v="1394"/>
    <n v="607"/>
    <x v="0"/>
    <n v="409"/>
    <n v="490"/>
    <n v="1627"/>
    <s v="PF07536.13 HWE histidine kinase"/>
    <s v=" Rhizobiales"/>
    <n v="82"/>
  </r>
  <r>
    <s v="Q0G4X2_9RHIZ"/>
    <x v="1395"/>
    <n v="798"/>
    <x v="0"/>
    <n v="609"/>
    <n v="691"/>
    <n v="1627"/>
    <s v="PF07536.13 HWE histidine kinase"/>
    <s v=" Rhizobiales"/>
    <n v="83"/>
  </r>
  <r>
    <s v="Q0G4X2_9RHIZ"/>
    <x v="1395"/>
    <n v="798"/>
    <x v="1"/>
    <n v="207"/>
    <n v="297"/>
    <n v="23723"/>
    <s v="PF08447.11 PAS fold"/>
    <s v=" Rhizobiales"/>
    <n v="91"/>
  </r>
  <r>
    <s v="Q0G4X2_9RHIZ"/>
    <x v="1395"/>
    <n v="798"/>
    <x v="1"/>
    <n v="500"/>
    <n v="590"/>
    <n v="23723"/>
    <s v="PF08447.11 PAS fold"/>
    <s v=" Rhizobiales"/>
    <n v="91"/>
  </r>
  <r>
    <s v="Q0G4X2_9RHIZ"/>
    <x v="1395"/>
    <n v="798"/>
    <x v="2"/>
    <n v="67"/>
    <n v="171"/>
    <n v="27168"/>
    <s v="PF13426.6 PAS domain"/>
    <s v=" Rhizobiales"/>
    <n v="105"/>
  </r>
  <r>
    <s v="Q0G778_9RHIZ"/>
    <x v="1396"/>
    <n v="325"/>
    <x v="0"/>
    <n v="127"/>
    <n v="209"/>
    <n v="1627"/>
    <s v="PF07536.13 HWE histidine kinase"/>
    <s v=" Rhizobiales"/>
    <n v="83"/>
  </r>
  <r>
    <s v="Q0G778_9RHIZ"/>
    <x v="1396"/>
    <n v="325"/>
    <x v="6"/>
    <n v="10"/>
    <n v="116"/>
    <n v="23651"/>
    <s v="PF08448.9 PAS fold"/>
    <s v=" Rhizobiales"/>
    <n v="107"/>
  </r>
  <r>
    <s v="Q0G7M4_9RHIZ"/>
    <x v="1397"/>
    <n v="398"/>
    <x v="13"/>
    <n v="37"/>
    <n v="175"/>
    <n v="17090"/>
    <s v="PF13185.5 GAF domain"/>
    <s v=" Rhizobiales"/>
    <n v="139"/>
  </r>
  <r>
    <s v="Q0G7M4_9RHIZ"/>
    <x v="1397"/>
    <n v="398"/>
    <x v="0"/>
    <n v="196"/>
    <n v="275"/>
    <n v="1627"/>
    <s v="PF07536.13 HWE histidine kinase"/>
    <s v=" Rhizobiales"/>
    <n v="80"/>
  </r>
  <r>
    <s v="Q11BC5_CHESB"/>
    <x v="1398"/>
    <n v="579"/>
    <x v="0"/>
    <n v="383"/>
    <n v="465"/>
    <n v="1627"/>
    <s v="PF07536.13 HWE histidine kinase"/>
    <s v=" Rhizobiales"/>
    <n v="83"/>
  </r>
  <r>
    <s v="Q11GY8_CHESB"/>
    <x v="1399"/>
    <n v="507"/>
    <x v="0"/>
    <n v="283"/>
    <n v="364"/>
    <n v="1627"/>
    <s v="PF07536.13 HWE histidine kinase"/>
    <s v=" Rhizobiales"/>
    <n v="82"/>
  </r>
  <r>
    <s v="Q11GY8_CHESB"/>
    <x v="1399"/>
    <n v="507"/>
    <x v="6"/>
    <n v="159"/>
    <n v="272"/>
    <n v="23651"/>
    <s v="PF08448.9 PAS fold"/>
    <s v=" Rhizobiales"/>
    <n v="114"/>
  </r>
  <r>
    <s v="Q11GY8_CHESB"/>
    <x v="1399"/>
    <n v="507"/>
    <x v="9"/>
    <n v="9"/>
    <n v="122"/>
    <n v="176760"/>
    <s v="PF00072.23 Response regulator receiver domain"/>
    <s v=" Rhizobiales"/>
    <n v="114"/>
  </r>
  <r>
    <s v="Q11I96_CHESB"/>
    <x v="1400"/>
    <n v="391"/>
    <x v="13"/>
    <n v="38"/>
    <n v="176"/>
    <n v="17090"/>
    <s v="PF13185.5 GAF domain"/>
    <s v=" Rhizobiales"/>
    <n v="139"/>
  </r>
  <r>
    <s v="Q11I96_CHESB"/>
    <x v="1400"/>
    <n v="391"/>
    <x v="0"/>
    <n v="197"/>
    <n v="285"/>
    <n v="1627"/>
    <s v="PF07536.13 HWE histidine kinase"/>
    <s v=" Rhizobiales"/>
    <n v="89"/>
  </r>
  <r>
    <s v="Q11KQ5_CHESB"/>
    <x v="1401"/>
    <n v="725"/>
    <x v="0"/>
    <n v="534"/>
    <n v="616"/>
    <n v="1627"/>
    <s v="PF07536.13 HWE histidine kinase"/>
    <s v=" Rhizobiales"/>
    <n v="83"/>
  </r>
  <r>
    <s v="Q11KQ5_CHESB"/>
    <x v="1401"/>
    <n v="725"/>
    <x v="5"/>
    <n v="276"/>
    <n v="388"/>
    <n v="21613"/>
    <s v="PF00989.24 PAS fold"/>
    <s v=" Rhizobiales"/>
    <n v="113"/>
  </r>
  <r>
    <s v="Q11KQ5_CHESB"/>
    <x v="1401"/>
    <n v="725"/>
    <x v="6"/>
    <n v="28"/>
    <n v="143"/>
    <n v="23651"/>
    <s v="PF08448.9 PAS fold"/>
    <s v=" Rhizobiales"/>
    <n v="116"/>
  </r>
  <r>
    <s v="Q11KQ5_CHESB"/>
    <x v="1401"/>
    <n v="725"/>
    <x v="6"/>
    <n v="409"/>
    <n v="523"/>
    <n v="23651"/>
    <s v="PF08448.9 PAS fold"/>
    <s v=" Rhizobiales"/>
    <n v="115"/>
  </r>
  <r>
    <s v="Q11KQ5_CHESB"/>
    <x v="1401"/>
    <n v="725"/>
    <x v="2"/>
    <n v="162"/>
    <n v="263"/>
    <n v="27168"/>
    <s v="PF13426.6 PAS domain"/>
    <s v=" Rhizobiales"/>
    <n v="102"/>
  </r>
  <r>
    <s v="Q11LZ0_CHESB"/>
    <x v="1402"/>
    <n v="380"/>
    <x v="0"/>
    <n v="169"/>
    <n v="250"/>
    <n v="1627"/>
    <s v="PF07536.13 HWE histidine kinase"/>
    <s v=" Rhizobiales"/>
    <n v="82"/>
  </r>
  <r>
    <s v="Q11LZ0_CHESB"/>
    <x v="1402"/>
    <n v="380"/>
    <x v="6"/>
    <n v="48"/>
    <n v="158"/>
    <n v="23651"/>
    <s v="PF08448.9 PAS fold"/>
    <s v=" Rhizobiales"/>
    <n v="111"/>
  </r>
  <r>
    <s v="Q1GRC4_SPHAL"/>
    <x v="1403"/>
    <n v="559"/>
    <x v="3"/>
    <n v="75"/>
    <n v="279"/>
    <n v="1724"/>
    <s v="PF03924.12 CHASE domain"/>
    <s v=" Sphingomonadales"/>
    <n v="205"/>
  </r>
  <r>
    <s v="Q1GRC4_SPHAL"/>
    <x v="1403"/>
    <n v="559"/>
    <x v="0"/>
    <n v="364"/>
    <n v="446"/>
    <n v="1627"/>
    <s v="PF07536.13 HWE histidine kinase"/>
    <s v=" Sphingomonadales"/>
    <n v="83"/>
  </r>
  <r>
    <s v="Q1GWG1_SPHAL"/>
    <x v="1404"/>
    <n v="514"/>
    <x v="4"/>
    <n v="53"/>
    <n v="184"/>
    <n v="16465"/>
    <s v="PF01590.25 GAF domain"/>
    <s v=" Sphingomonadales"/>
    <n v="132"/>
  </r>
  <r>
    <s v="Q1GWG1_SPHAL"/>
    <x v="1404"/>
    <n v="514"/>
    <x v="0"/>
    <n v="326"/>
    <n v="403"/>
    <n v="1627"/>
    <s v="PF07536.13 HWE histidine kinase"/>
    <s v=" Sphingomonadales"/>
    <n v="78"/>
  </r>
  <r>
    <s v="Q1GWG1_SPHAL"/>
    <x v="1404"/>
    <n v="514"/>
    <x v="1"/>
    <n v="221"/>
    <n v="300"/>
    <n v="23723"/>
    <s v="PF08447.11 PAS fold"/>
    <s v=" Sphingomonadales"/>
    <n v="80"/>
  </r>
  <r>
    <s v="Q1N9J4_SPHSS"/>
    <x v="1405"/>
    <n v="629"/>
    <x v="0"/>
    <n v="286"/>
    <n v="367"/>
    <n v="1627"/>
    <s v="PF07536.13 HWE histidine kinase"/>
    <s v=" Sphingomonadales"/>
    <n v="82"/>
  </r>
  <r>
    <s v="Q1N9J4_SPHSS"/>
    <x v="1405"/>
    <n v="629"/>
    <x v="6"/>
    <n v="162"/>
    <n v="275"/>
    <n v="23651"/>
    <s v="PF08448.9 PAS fold"/>
    <s v=" Sphingomonadales"/>
    <n v="114"/>
  </r>
  <r>
    <s v="Q1N9J4_SPHSS"/>
    <x v="1405"/>
    <n v="629"/>
    <x v="9"/>
    <n v="12"/>
    <n v="125"/>
    <n v="176760"/>
    <s v="PF00072.23 Response regulator receiver domain"/>
    <s v=" Sphingomonadales"/>
    <n v="114"/>
  </r>
  <r>
    <s v="Q1N9J4_SPHSS"/>
    <x v="1405"/>
    <n v="629"/>
    <x v="9"/>
    <n v="505"/>
    <n v="611"/>
    <n v="176760"/>
    <s v="PF00072.23 Response regulator receiver domain"/>
    <s v=" Sphingomonadales"/>
    <n v="107"/>
  </r>
  <r>
    <s v="Q1NF69_SPHSS"/>
    <x v="1406"/>
    <n v="858"/>
    <x v="4"/>
    <n v="152"/>
    <n v="318"/>
    <n v="16465"/>
    <s v="PF01590.25 GAF domain"/>
    <s v=" Sphingomonadales"/>
    <n v="167"/>
  </r>
  <r>
    <s v="Q1NF69_SPHSS"/>
    <x v="1406"/>
    <n v="858"/>
    <x v="0"/>
    <n v="531"/>
    <n v="613"/>
    <n v="1627"/>
    <s v="PF07536.13 HWE histidine kinase"/>
    <s v=" Sphingomonadales"/>
    <n v="83"/>
  </r>
  <r>
    <s v="Q1NF69_SPHSS"/>
    <x v="1406"/>
    <n v="858"/>
    <x v="7"/>
    <n v="22"/>
    <n v="129"/>
    <n v="1303"/>
    <s v="PF08446.10 PAS fold"/>
    <s v=" Sphingomonadales"/>
    <n v="108"/>
  </r>
  <r>
    <s v="Q1NF69_SPHSS"/>
    <x v="1406"/>
    <n v="858"/>
    <x v="8"/>
    <n v="330"/>
    <n v="512"/>
    <n v="1430"/>
    <s v="PF00360.19 Phytochrome region"/>
    <s v=" Sphingomonadales"/>
    <n v="183"/>
  </r>
  <r>
    <s v="Q1NF69_SPHSS"/>
    <x v="1406"/>
    <n v="858"/>
    <x v="9"/>
    <n v="745"/>
    <n v="851"/>
    <n v="176760"/>
    <s v="PF00072.23 Response regulator receiver domain"/>
    <s v=" Sphingomonadales"/>
    <n v="107"/>
  </r>
  <r>
    <s v="Q1NFE5_SPHSS"/>
    <x v="1407"/>
    <n v="507"/>
    <x v="4"/>
    <n v="7"/>
    <n v="155"/>
    <n v="16465"/>
    <s v="PF01590.25 GAF domain"/>
    <s v=" Sphingomonadales"/>
    <n v="149"/>
  </r>
  <r>
    <s v="Q1NFE5_SPHSS"/>
    <x v="1407"/>
    <n v="507"/>
    <x v="0"/>
    <n v="307"/>
    <n v="397"/>
    <n v="1627"/>
    <s v="PF07536.13 HWE histidine kinase"/>
    <s v=" Sphingomonadales"/>
    <n v="91"/>
  </r>
  <r>
    <s v="Q1NFE5_SPHSS"/>
    <x v="1407"/>
    <n v="507"/>
    <x v="1"/>
    <n v="202"/>
    <n v="288"/>
    <n v="23723"/>
    <s v="PF08447.11 PAS fold"/>
    <s v=" Sphingomonadales"/>
    <n v="87"/>
  </r>
  <r>
    <s v="Q1QF17_NITHX"/>
    <x v="1408"/>
    <n v="454"/>
    <x v="0"/>
    <n v="256"/>
    <n v="348"/>
    <n v="1627"/>
    <s v="PF07536.13 HWE histidine kinase"/>
    <s v=" Rhizobiales"/>
    <n v="93"/>
  </r>
  <r>
    <s v="Q1QF17_NITHX"/>
    <x v="1408"/>
    <n v="454"/>
    <x v="14"/>
    <n v="8"/>
    <n v="114"/>
    <n v="1403"/>
    <s v="PF13596.5 PAS domain"/>
    <s v=" Rhizobiales"/>
    <n v="107"/>
  </r>
  <r>
    <s v="Q1QF17_NITHX"/>
    <x v="1408"/>
    <n v="454"/>
    <x v="6"/>
    <n v="155"/>
    <n v="245"/>
    <n v="23651"/>
    <s v="PF08448.9 PAS fold"/>
    <s v=" Rhizobiales"/>
    <n v="91"/>
  </r>
  <r>
    <s v="Q1QF26_NITHX"/>
    <x v="1409"/>
    <n v="1092"/>
    <x v="10"/>
    <n v="35"/>
    <n v="211"/>
    <n v="4158"/>
    <s v="PF01339.16 CheB methylesterase"/>
    <s v=" Rhizobiales"/>
    <n v="177"/>
  </r>
  <r>
    <s v="Q1QF26_NITHX"/>
    <x v="1409"/>
    <n v="1092"/>
    <x v="11"/>
    <n v="301"/>
    <n v="492"/>
    <n v="4371"/>
    <s v="PF01739.17 CheR methyltransferase, SAM binding domain"/>
    <s v=" Rhizobiales"/>
    <n v="192"/>
  </r>
  <r>
    <s v="Q1QF26_NITHX"/>
    <x v="1409"/>
    <n v="1092"/>
    <x v="12"/>
    <n v="236"/>
    <n v="288"/>
    <n v="3657"/>
    <s v="PF03705.14 CheR methyltransferase, all-alpha domain"/>
    <s v=" Rhizobiales"/>
    <n v="53"/>
  </r>
  <r>
    <s v="Q1QF26_NITHX"/>
    <x v="1409"/>
    <n v="1092"/>
    <x v="0"/>
    <n v="868"/>
    <n v="950"/>
    <n v="1627"/>
    <s v="PF07536.13 HWE histidine kinase"/>
    <s v=" Rhizobiales"/>
    <n v="83"/>
  </r>
  <r>
    <s v="Q1QF26_NITHX"/>
    <x v="1409"/>
    <n v="1092"/>
    <x v="14"/>
    <n v="747"/>
    <n v="853"/>
    <n v="1403"/>
    <s v="PF13596.5 PAS domain"/>
    <s v=" Rhizobiales"/>
    <n v="107"/>
  </r>
  <r>
    <s v="Q1QG18_NITHX"/>
    <x v="1410"/>
    <n v="631"/>
    <x v="0"/>
    <n v="424"/>
    <n v="514"/>
    <n v="1627"/>
    <s v="PF07536.13 HWE histidine kinase"/>
    <s v=" Rhizobiales"/>
    <n v="91"/>
  </r>
  <r>
    <s v="Q1QGX2_NITHX"/>
    <x v="1411"/>
    <n v="333"/>
    <x v="0"/>
    <n v="140"/>
    <n v="227"/>
    <n v="1627"/>
    <s v="PF07536.13 HWE histidine kinase"/>
    <s v=" Rhizobiales"/>
    <n v="88"/>
  </r>
  <r>
    <s v="Q1QGX2_NITHX"/>
    <x v="1411"/>
    <n v="333"/>
    <x v="1"/>
    <n v="36"/>
    <n v="118"/>
    <n v="23723"/>
    <s v="PF08447.11 PAS fold"/>
    <s v=" Rhizobiales"/>
    <n v="83"/>
  </r>
  <r>
    <s v="Q1QGY3_NITHX"/>
    <x v="1412"/>
    <n v="574"/>
    <x v="0"/>
    <n v="367"/>
    <n v="457"/>
    <n v="1627"/>
    <s v="PF07536.13 HWE histidine kinase"/>
    <s v=" Rhizobiales"/>
    <n v="91"/>
  </r>
  <r>
    <s v="Q1QHJ5_NITHX"/>
    <x v="1413"/>
    <n v="556"/>
    <x v="3"/>
    <n v="87"/>
    <n v="249"/>
    <n v="1724"/>
    <s v="PF03924.12 CHASE domain"/>
    <s v=" Rhizobiales"/>
    <n v="163"/>
  </r>
  <r>
    <s v="Q1QHJ5_NITHX"/>
    <x v="1413"/>
    <n v="556"/>
    <x v="0"/>
    <n v="347"/>
    <n v="425"/>
    <n v="1627"/>
    <s v="PF07536.13 HWE histidine kinase"/>
    <s v=" Rhizobiales"/>
    <n v="79"/>
  </r>
  <r>
    <s v="Q1QP06_NITHX"/>
    <x v="1414"/>
    <n v="603"/>
    <x v="0"/>
    <n v="411"/>
    <n v="495"/>
    <n v="1627"/>
    <s v="PF07536.13 HWE histidine kinase"/>
    <s v=" Rhizobiales"/>
    <n v="85"/>
  </r>
  <r>
    <s v="Q1QP06_NITHX"/>
    <x v="1414"/>
    <n v="603"/>
    <x v="1"/>
    <n v="177"/>
    <n v="267"/>
    <n v="23723"/>
    <s v="PF08447.11 PAS fold"/>
    <s v=" Rhizobiales"/>
    <n v="91"/>
  </r>
  <r>
    <s v="Q1QP06_NITHX"/>
    <x v="1414"/>
    <n v="603"/>
    <x v="1"/>
    <n v="307"/>
    <n v="392"/>
    <n v="23723"/>
    <s v="PF08447.11 PAS fold"/>
    <s v=" Rhizobiales"/>
    <n v="86"/>
  </r>
  <r>
    <s v="Q1QP06_NITHX"/>
    <x v="1414"/>
    <n v="603"/>
    <x v="6"/>
    <n v="32"/>
    <n v="144"/>
    <n v="23651"/>
    <s v="PF08448.9 PAS fold"/>
    <s v=" Rhizobiales"/>
    <n v="113"/>
  </r>
  <r>
    <s v="Q1QP49_NITHX"/>
    <x v="1415"/>
    <n v="275"/>
    <x v="0"/>
    <n v="76"/>
    <n v="158"/>
    <n v="1627"/>
    <s v="PF07536.13 HWE histidine kinase"/>
    <s v=" Rhizobiales"/>
    <n v="83"/>
  </r>
  <r>
    <s v="Q1YE85_AURMS"/>
    <x v="1416"/>
    <n v="514"/>
    <x v="4"/>
    <n v="49"/>
    <n v="181"/>
    <n v="16465"/>
    <s v="PF01590.25 GAF domain"/>
    <s v=" Rhizobiales"/>
    <n v="133"/>
  </r>
  <r>
    <s v="Q1YE85_AURMS"/>
    <x v="1416"/>
    <n v="514"/>
    <x v="0"/>
    <n v="331"/>
    <n v="412"/>
    <n v="1627"/>
    <s v="PF07536.13 HWE histidine kinase"/>
    <s v=" Rhizobiales"/>
    <n v="82"/>
  </r>
  <r>
    <s v="Q1YE85_AURMS"/>
    <x v="1416"/>
    <n v="514"/>
    <x v="5"/>
    <n v="202"/>
    <n v="315"/>
    <n v="21613"/>
    <s v="PF00989.24 PAS fold"/>
    <s v=" Rhizobiales"/>
    <n v="114"/>
  </r>
  <r>
    <s v="Q1YKD0_AURMS"/>
    <x v="1417"/>
    <n v="575"/>
    <x v="0"/>
    <n v="389"/>
    <n v="470"/>
    <n v="1627"/>
    <s v="PF07536.13 HWE histidine kinase"/>
    <s v=" Rhizobiales"/>
    <n v="82"/>
  </r>
  <r>
    <s v="Q1YKJ2_AURMS"/>
    <x v="1418"/>
    <n v="842"/>
    <x v="0"/>
    <n v="643"/>
    <n v="725"/>
    <n v="1627"/>
    <s v="PF07536.13 HWE histidine kinase"/>
    <s v=" Rhizobiales"/>
    <n v="83"/>
  </r>
  <r>
    <s v="Q1YKJ2_AURMS"/>
    <x v="1418"/>
    <n v="842"/>
    <x v="5"/>
    <n v="90"/>
    <n v="203"/>
    <n v="21613"/>
    <s v="PF00989.24 PAS fold"/>
    <s v=" Rhizobiales"/>
    <n v="114"/>
  </r>
  <r>
    <s v="Q1YKJ2_AURMS"/>
    <x v="1418"/>
    <n v="842"/>
    <x v="1"/>
    <n v="241"/>
    <n v="331"/>
    <n v="23723"/>
    <s v="PF08447.11 PAS fold"/>
    <s v=" Rhizobiales"/>
    <n v="91"/>
  </r>
  <r>
    <s v="Q1YKJ2_AURMS"/>
    <x v="1418"/>
    <n v="842"/>
    <x v="1"/>
    <n v="534"/>
    <n v="624"/>
    <n v="23723"/>
    <s v="PF08447.11 PAS fold"/>
    <s v=" Rhizobiales"/>
    <n v="91"/>
  </r>
  <r>
    <s v="Q1YKL4_AURMS"/>
    <x v="1419"/>
    <n v="669"/>
    <x v="0"/>
    <n v="470"/>
    <n v="550"/>
    <n v="1627"/>
    <s v="PF07536.13 HWE histidine kinase"/>
    <s v=" Rhizobiales"/>
    <n v="81"/>
  </r>
  <r>
    <s v="Q1YKL4_AURMS"/>
    <x v="1419"/>
    <n v="669"/>
    <x v="17"/>
    <n v="41"/>
    <n v="333"/>
    <n v="9586"/>
    <s v="PF02743.17 Cache domain"/>
    <s v=" Rhizobiales"/>
    <n v="293"/>
  </r>
  <r>
    <s v="Q1YKR9_AURMS"/>
    <x v="1420"/>
    <n v="542"/>
    <x v="3"/>
    <n v="72"/>
    <n v="259"/>
    <n v="1724"/>
    <s v="PF03924.12 CHASE domain"/>
    <s v=" Rhizobiales"/>
    <n v="188"/>
  </r>
  <r>
    <s v="Q1YKR9_AURMS"/>
    <x v="1420"/>
    <n v="542"/>
    <x v="0"/>
    <n v="353"/>
    <n v="435"/>
    <n v="1627"/>
    <s v="PF07536.13 HWE histidine kinase"/>
    <s v=" Rhizobiales"/>
    <n v="83"/>
  </r>
  <r>
    <s v="Q1YLR9_AURMS"/>
    <x v="1421"/>
    <n v="380"/>
    <x v="0"/>
    <n v="180"/>
    <n v="262"/>
    <n v="1627"/>
    <s v="PF07536.13 HWE histidine kinase"/>
    <s v=" Rhizobiales"/>
    <n v="83"/>
  </r>
  <r>
    <s v="Q1YLR9_AURMS"/>
    <x v="1421"/>
    <n v="380"/>
    <x v="6"/>
    <n v="63"/>
    <n v="169"/>
    <n v="23651"/>
    <s v="PF08448.9 PAS fold"/>
    <s v=" Rhizobiales"/>
    <n v="107"/>
  </r>
  <r>
    <s v="Q1YM27_AURMS"/>
    <x v="1422"/>
    <n v="524"/>
    <x v="0"/>
    <n v="329"/>
    <n v="408"/>
    <n v="1627"/>
    <s v="PF07536.13 HWE histidine kinase"/>
    <s v=" Rhizobiales"/>
    <n v="80"/>
  </r>
  <r>
    <s v="Q1YM27_AURMS"/>
    <x v="1422"/>
    <n v="524"/>
    <x v="6"/>
    <n v="40"/>
    <n v="160"/>
    <n v="23651"/>
    <s v="PF08448.9 PAS fold"/>
    <s v=" Rhizobiales"/>
    <n v="121"/>
  </r>
  <r>
    <s v="Q1YM27_AURMS"/>
    <x v="1422"/>
    <n v="524"/>
    <x v="6"/>
    <n v="203"/>
    <n v="318"/>
    <n v="23651"/>
    <s v="PF08448.9 PAS fold"/>
    <s v=" Rhizobiales"/>
    <n v="116"/>
  </r>
  <r>
    <s v="Q20Z79_RHOPB"/>
    <x v="1423"/>
    <n v="557"/>
    <x v="3"/>
    <n v="75"/>
    <n v="250"/>
    <n v="1724"/>
    <s v="PF03924.12 CHASE domain"/>
    <s v=" Rhizobiales"/>
    <n v="176"/>
  </r>
  <r>
    <s v="Q20Z79_RHOPB"/>
    <x v="1423"/>
    <n v="557"/>
    <x v="0"/>
    <n v="349"/>
    <n v="427"/>
    <n v="1627"/>
    <s v="PF07536.13 HWE histidine kinase"/>
    <s v=" Rhizobiales"/>
    <n v="79"/>
  </r>
  <r>
    <s v="Q21BP8_RHOPB"/>
    <x v="1424"/>
    <n v="258"/>
    <x v="0"/>
    <n v="68"/>
    <n v="150"/>
    <n v="1627"/>
    <s v="PF07536.13 HWE histidine kinase"/>
    <s v=" Rhizobiales"/>
    <n v="83"/>
  </r>
  <r>
    <s v="Q28QM5_JANSC"/>
    <x v="1425"/>
    <n v="358"/>
    <x v="0"/>
    <n v="171"/>
    <n v="250"/>
    <n v="1627"/>
    <s v="PF07536.13 HWE histidine kinase"/>
    <s v=" Rhodobacterales"/>
    <n v="80"/>
  </r>
  <r>
    <s v="Q28QM5_JANSC"/>
    <x v="1425"/>
    <n v="358"/>
    <x v="2"/>
    <n v="48"/>
    <n v="157"/>
    <n v="27168"/>
    <s v="PF13426.6 PAS domain"/>
    <s v=" Rhodobacterales"/>
    <n v="110"/>
  </r>
  <r>
    <s v="Q2CB24_OCEGH"/>
    <x v="1426"/>
    <n v="268"/>
    <x v="0"/>
    <n v="89"/>
    <n v="164"/>
    <n v="1627"/>
    <s v="PF07536.13 HWE histidine kinase"/>
    <s v=" Rhodobacterales"/>
    <n v="76"/>
  </r>
  <r>
    <s v="Q2CBN9_OCEGH"/>
    <x v="1427"/>
    <n v="351"/>
    <x v="0"/>
    <n v="146"/>
    <n v="228"/>
    <n v="1627"/>
    <s v="PF07536.13 HWE histidine kinase"/>
    <s v=" Rhodobacterales"/>
    <n v="83"/>
  </r>
  <r>
    <s v="Q2CBN9_OCEGH"/>
    <x v="1427"/>
    <n v="351"/>
    <x v="1"/>
    <n v="40"/>
    <n v="127"/>
    <n v="23723"/>
    <s v="PF08447.11 PAS fold"/>
    <s v=" Rhodobacterales"/>
    <n v="88"/>
  </r>
  <r>
    <s v="Q2CCS8_OCEGH"/>
    <x v="1428"/>
    <n v="855"/>
    <x v="4"/>
    <n v="148"/>
    <n v="312"/>
    <n v="16465"/>
    <s v="PF01590.25 GAF domain"/>
    <s v=" Rhodobacterales"/>
    <n v="165"/>
  </r>
  <r>
    <s v="Q2CCS8_OCEGH"/>
    <x v="1428"/>
    <n v="855"/>
    <x v="0"/>
    <n v="527"/>
    <n v="609"/>
    <n v="1627"/>
    <s v="PF07536.13 HWE histidine kinase"/>
    <s v=" Rhodobacterales"/>
    <n v="83"/>
  </r>
  <r>
    <s v="Q2CCS8_OCEGH"/>
    <x v="1428"/>
    <n v="855"/>
    <x v="7"/>
    <n v="17"/>
    <n v="124"/>
    <n v="1303"/>
    <s v="PF08446.10 PAS fold"/>
    <s v=" Rhodobacterales"/>
    <n v="108"/>
  </r>
  <r>
    <s v="Q2CCS8_OCEGH"/>
    <x v="1428"/>
    <n v="855"/>
    <x v="8"/>
    <n v="326"/>
    <n v="508"/>
    <n v="1430"/>
    <s v="PF00360.19 Phytochrome region"/>
    <s v=" Rhodobacterales"/>
    <n v="183"/>
  </r>
  <r>
    <s v="Q2CDY0_OCEGH"/>
    <x v="1429"/>
    <n v="1320"/>
    <x v="10"/>
    <n v="13"/>
    <n v="188"/>
    <n v="4158"/>
    <s v="PF01339.16 CheB methylesterase"/>
    <s v=" Rhodobacterales"/>
    <n v="176"/>
  </r>
  <r>
    <s v="Q2CDY0_OCEGH"/>
    <x v="1429"/>
    <n v="1320"/>
    <x v="11"/>
    <n v="276"/>
    <n v="469"/>
    <n v="4371"/>
    <s v="PF01739.17 CheR methyltransferase, SAM binding domain"/>
    <s v=" Rhodobacterales"/>
    <n v="194"/>
  </r>
  <r>
    <s v="Q2CDY0_OCEGH"/>
    <x v="1429"/>
    <n v="1320"/>
    <x v="12"/>
    <n v="211"/>
    <n v="263"/>
    <n v="3657"/>
    <s v="PF03705.14 CheR methyltransferase, all-alpha domain"/>
    <s v=" Rhodobacterales"/>
    <n v="53"/>
  </r>
  <r>
    <s v="Q2CDY0_OCEGH"/>
    <x v="1429"/>
    <n v="1320"/>
    <x v="0"/>
    <n v="1129"/>
    <n v="1211"/>
    <n v="1627"/>
    <s v="PF07536.13 HWE histidine kinase"/>
    <s v=" Rhodobacterales"/>
    <n v="83"/>
  </r>
  <r>
    <s v="Q2CDY0_OCEGH"/>
    <x v="1429"/>
    <n v="1320"/>
    <x v="14"/>
    <n v="719"/>
    <n v="823"/>
    <n v="1403"/>
    <s v="PF13596.5 PAS domain"/>
    <s v=" Rhodobacterales"/>
    <n v="105"/>
  </r>
  <r>
    <s v="Q2CDY0_OCEGH"/>
    <x v="1429"/>
    <n v="1320"/>
    <x v="6"/>
    <n v="1012"/>
    <n v="1118"/>
    <n v="23651"/>
    <s v="PF08448.9 PAS fold"/>
    <s v=" Rhodobacterales"/>
    <n v="107"/>
  </r>
  <r>
    <s v="Q2CHD7_OCEGH"/>
    <x v="1430"/>
    <n v="813"/>
    <x v="4"/>
    <n v="182"/>
    <n v="324"/>
    <n v="16465"/>
    <s v="PF01590.25 GAF domain"/>
    <s v=" Rhodobacterales"/>
    <n v="143"/>
  </r>
  <r>
    <s v="Q2CHD7_OCEGH"/>
    <x v="1430"/>
    <n v="813"/>
    <x v="0"/>
    <n v="472"/>
    <n v="555"/>
    <n v="1627"/>
    <s v="PF07536.13 HWE histidine kinase"/>
    <s v=" Rhodobacterales"/>
    <n v="84"/>
  </r>
  <r>
    <s v="Q2CHD7_OCEGH"/>
    <x v="1430"/>
    <n v="813"/>
    <x v="1"/>
    <n v="367"/>
    <n v="449"/>
    <n v="23723"/>
    <s v="PF08447.11 PAS fold"/>
    <s v=" Rhodobacterales"/>
    <n v="83"/>
  </r>
  <r>
    <s v="Q2CHD7_OCEGH"/>
    <x v="1430"/>
    <n v="813"/>
    <x v="9"/>
    <n v="696"/>
    <n v="803"/>
    <n v="176760"/>
    <s v="PF00072.23 Response regulator receiver domain"/>
    <s v=" Rhodobacterales"/>
    <n v="108"/>
  </r>
  <r>
    <s v="Q2G4X1_NOVAD"/>
    <x v="1431"/>
    <n v="446"/>
    <x v="0"/>
    <n v="258"/>
    <n v="337"/>
    <n v="1627"/>
    <s v="PF07536.13 HWE histidine kinase"/>
    <s v=" Sphingomonadales"/>
    <n v="80"/>
  </r>
  <r>
    <s v="Q2G4X1_NOVAD"/>
    <x v="1431"/>
    <n v="446"/>
    <x v="5"/>
    <n v="5"/>
    <n v="116"/>
    <n v="21613"/>
    <s v="PF00989.24 PAS fold"/>
    <s v=" Sphingomonadales"/>
    <n v="112"/>
  </r>
  <r>
    <s v="Q2G4X1_NOVAD"/>
    <x v="1431"/>
    <n v="446"/>
    <x v="1"/>
    <n v="153"/>
    <n v="239"/>
    <n v="23723"/>
    <s v="PF08447.11 PAS fold"/>
    <s v=" Sphingomonadales"/>
    <n v="87"/>
  </r>
  <r>
    <s v="Q2G5U0_NOVAD"/>
    <x v="1432"/>
    <n v="364"/>
    <x v="0"/>
    <n v="177"/>
    <n v="258"/>
    <n v="1627"/>
    <s v="PF07536.13 HWE histidine kinase"/>
    <s v=" Sphingomonadales"/>
    <n v="82"/>
  </r>
  <r>
    <s v="Q2G5U0_NOVAD"/>
    <x v="1432"/>
    <n v="364"/>
    <x v="2"/>
    <n v="54"/>
    <n v="160"/>
    <n v="27168"/>
    <s v="PF13426.6 PAS domain"/>
    <s v=" Sphingomonadales"/>
    <n v="107"/>
  </r>
  <r>
    <s v="Q2G8I4_NOVAD"/>
    <x v="1433"/>
    <n v="304"/>
    <x v="0"/>
    <n v="116"/>
    <n v="197"/>
    <n v="1627"/>
    <s v="PF07536.13 HWE histidine kinase"/>
    <s v=" Sphingomonadales"/>
    <n v="82"/>
  </r>
  <r>
    <s v="Q2G8I4_NOVAD"/>
    <x v="1433"/>
    <n v="304"/>
    <x v="6"/>
    <n v="1"/>
    <n v="105"/>
    <n v="23651"/>
    <s v="PF08448.9 PAS fold"/>
    <s v=" Sphingomonadales"/>
    <n v="105"/>
  </r>
  <r>
    <s v="Q2G8Z6_NOVAD"/>
    <x v="1434"/>
    <n v="326"/>
    <x v="0"/>
    <n v="140"/>
    <n v="219"/>
    <n v="1627"/>
    <s v="PF07536.13 HWE histidine kinase"/>
    <s v=" Sphingomonadales"/>
    <n v="80"/>
  </r>
  <r>
    <s v="Q2GAV2_NOVAD"/>
    <x v="1435"/>
    <n v="435"/>
    <x v="21"/>
    <n v="48"/>
    <n v="187"/>
    <n v="1780"/>
    <s v="PF05227.12 CHASE3 domain"/>
    <s v=" Sphingomonadales"/>
    <n v="140"/>
  </r>
  <r>
    <s v="Q2GAV2_NOVAD"/>
    <x v="1435"/>
    <n v="435"/>
    <x v="0"/>
    <n v="246"/>
    <n v="328"/>
    <n v="1627"/>
    <s v="PF07536.13 HWE histidine kinase"/>
    <s v=" Sphingomonadales"/>
    <n v="83"/>
  </r>
  <r>
    <s v="Q2GB38_NOVAD"/>
    <x v="1436"/>
    <n v="555"/>
    <x v="3"/>
    <n v="86"/>
    <n v="269"/>
    <n v="1724"/>
    <s v="PF03924.12 CHASE domain"/>
    <s v=" Sphingomonadales"/>
    <n v="184"/>
  </r>
  <r>
    <s v="Q2GB38_NOVAD"/>
    <x v="1436"/>
    <n v="555"/>
    <x v="0"/>
    <n v="357"/>
    <n v="439"/>
    <n v="1627"/>
    <s v="PF07536.13 HWE histidine kinase"/>
    <s v=" Sphingomonadales"/>
    <n v="83"/>
  </r>
  <r>
    <s v="Q2JZL4_RHIEC"/>
    <x v="1437"/>
    <n v="557"/>
    <x v="23"/>
    <n v="295"/>
    <n v="344"/>
    <n v="30975"/>
    <s v="PF00672.24 HAMP domain"/>
    <s v=" Rhizobiales"/>
    <n v="50"/>
  </r>
  <r>
    <s v="Q2JZL4_RHIEC"/>
    <x v="1437"/>
    <n v="557"/>
    <x v="0"/>
    <n v="362"/>
    <n v="442"/>
    <n v="1627"/>
    <s v="PF07536.13 HWE histidine kinase"/>
    <s v=" Rhizobiales"/>
    <n v="81"/>
  </r>
  <r>
    <s v="Q2JZL4_RHIEC"/>
    <x v="1437"/>
    <n v="557"/>
    <x v="17"/>
    <n v="30"/>
    <n v="256"/>
    <n v="9586"/>
    <s v="PF02743.17 Cache domain"/>
    <s v=" Rhizobiales"/>
    <n v="227"/>
  </r>
  <r>
    <s v="Q2JZL7_RHIEC"/>
    <x v="1438"/>
    <n v="1324"/>
    <x v="10"/>
    <n v="29"/>
    <n v="200"/>
    <n v="4158"/>
    <s v="PF01339.16 CheB methylesterase"/>
    <s v=" Rhizobiales"/>
    <n v="172"/>
  </r>
  <r>
    <s v="Q2JZL7_RHIEC"/>
    <x v="1438"/>
    <n v="1324"/>
    <x v="11"/>
    <n v="293"/>
    <n v="484"/>
    <n v="4371"/>
    <s v="PF01739.17 CheR methyltransferase, SAM binding domain"/>
    <s v=" Rhizobiales"/>
    <n v="192"/>
  </r>
  <r>
    <s v="Q2JZL7_RHIEC"/>
    <x v="1438"/>
    <n v="1324"/>
    <x v="12"/>
    <n v="228"/>
    <n v="280"/>
    <n v="3657"/>
    <s v="PF03705.14 CheR methyltransferase, all-alpha domain"/>
    <s v=" Rhizobiales"/>
    <n v="53"/>
  </r>
  <r>
    <s v="Q2JZL7_RHIEC"/>
    <x v="1438"/>
    <n v="1324"/>
    <x v="0"/>
    <n v="1117"/>
    <n v="1202"/>
    <n v="1627"/>
    <s v="PF07536.13 HWE histidine kinase"/>
    <s v=" Rhizobiales"/>
    <n v="86"/>
  </r>
  <r>
    <s v="Q2JZL7_RHIEC"/>
    <x v="1438"/>
    <n v="1324"/>
    <x v="5"/>
    <n v="862"/>
    <n v="968"/>
    <n v="21613"/>
    <s v="PF00989.24 PAS fold"/>
    <s v=" Rhizobiales"/>
    <n v="107"/>
  </r>
  <r>
    <s v="Q2JZL7_RHIEC"/>
    <x v="1438"/>
    <n v="1324"/>
    <x v="14"/>
    <n v="742"/>
    <n v="848"/>
    <n v="1403"/>
    <s v="PF13596.5 PAS domain"/>
    <s v=" Rhizobiales"/>
    <n v="107"/>
  </r>
  <r>
    <s v="Q2JZL7_RHIEC"/>
    <x v="1438"/>
    <n v="1324"/>
    <x v="1"/>
    <n v="1009"/>
    <n v="1097"/>
    <n v="23723"/>
    <s v="PF08447.11 PAS fold"/>
    <s v=" Rhizobiales"/>
    <n v="89"/>
  </r>
  <r>
    <s v="Q2K472_RHIEC"/>
    <x v="1439"/>
    <n v="550"/>
    <x v="0"/>
    <n v="357"/>
    <n v="438"/>
    <n v="1627"/>
    <s v="PF07536.13 HWE histidine kinase"/>
    <s v=" Rhizobiales"/>
    <n v="82"/>
  </r>
  <r>
    <s v="Q2K546_RHIEC"/>
    <x v="1440"/>
    <n v="317"/>
    <x v="0"/>
    <n v="120"/>
    <n v="202"/>
    <n v="1627"/>
    <s v="PF07536.13 HWE histidine kinase"/>
    <s v=" Rhizobiales"/>
    <n v="83"/>
  </r>
  <r>
    <s v="Q2N791_ERYLH"/>
    <x v="1441"/>
    <n v="516"/>
    <x v="4"/>
    <n v="54"/>
    <n v="185"/>
    <n v="16465"/>
    <s v="PF01590.25 GAF domain"/>
    <s v=" Sphingomonadales"/>
    <n v="132"/>
  </r>
  <r>
    <s v="Q2N791_ERYLH"/>
    <x v="1441"/>
    <n v="516"/>
    <x v="0"/>
    <n v="328"/>
    <n v="411"/>
    <n v="1627"/>
    <s v="PF07536.13 HWE histidine kinase"/>
    <s v=" Sphingomonadales"/>
    <n v="84"/>
  </r>
  <r>
    <s v="Q2N791_ERYLH"/>
    <x v="1441"/>
    <n v="516"/>
    <x v="1"/>
    <n v="225"/>
    <n v="309"/>
    <n v="23723"/>
    <s v="PF08447.11 PAS fold"/>
    <s v=" Sphingomonadales"/>
    <n v="85"/>
  </r>
  <r>
    <s v="Q2N855_ERYLH"/>
    <x v="1442"/>
    <n v="536"/>
    <x v="3"/>
    <n v="71"/>
    <n v="254"/>
    <n v="1724"/>
    <s v="PF03924.12 CHASE domain"/>
    <s v=" Sphingomonadales"/>
    <n v="184"/>
  </r>
  <r>
    <s v="Q2N855_ERYLH"/>
    <x v="1442"/>
    <n v="536"/>
    <x v="0"/>
    <n v="341"/>
    <n v="423"/>
    <n v="1627"/>
    <s v="PF07536.13 HWE histidine kinase"/>
    <s v=" Sphingomonadales"/>
    <n v="83"/>
  </r>
  <r>
    <s v="Q2N9L9_ERYLH"/>
    <x v="1443"/>
    <n v="362"/>
    <x v="0"/>
    <n v="174"/>
    <n v="255"/>
    <n v="1627"/>
    <s v="PF07536.13 HWE histidine kinase"/>
    <s v=" Sphingomonadales"/>
    <n v="82"/>
  </r>
  <r>
    <s v="Q2N9L9_ERYLH"/>
    <x v="1443"/>
    <n v="362"/>
    <x v="2"/>
    <n v="52"/>
    <n v="158"/>
    <n v="27168"/>
    <s v="PF13426.6 PAS domain"/>
    <s v=" Sphingomonadales"/>
    <n v="107"/>
  </r>
  <r>
    <s v="Q2NBL4_ERYLH"/>
    <x v="1444"/>
    <n v="353"/>
    <x v="0"/>
    <n v="163"/>
    <n v="243"/>
    <n v="1627"/>
    <s v="PF07536.13 HWE histidine kinase"/>
    <s v=" Sphingomonadales"/>
    <n v="81"/>
  </r>
  <r>
    <s v="Q2NBL4_ERYLH"/>
    <x v="1444"/>
    <n v="353"/>
    <x v="2"/>
    <n v="48"/>
    <n v="149"/>
    <n v="27168"/>
    <s v="PF13426.6 PAS domain"/>
    <s v=" Sphingomonadales"/>
    <n v="102"/>
  </r>
  <r>
    <s v="Q2RRA1_RHORT"/>
    <x v="1445"/>
    <n v="489"/>
    <x v="0"/>
    <n v="300"/>
    <n v="382"/>
    <n v="1627"/>
    <s v="PF07536.13 HWE histidine kinase"/>
    <s v=" Rhodospirillales"/>
    <n v="83"/>
  </r>
  <r>
    <s v="Q2RRA1_RHORT"/>
    <x v="1445"/>
    <n v="489"/>
    <x v="6"/>
    <n v="56"/>
    <n v="163"/>
    <n v="23651"/>
    <s v="PF08448.9 PAS fold"/>
    <s v=" Rhodospirillales"/>
    <n v="108"/>
  </r>
  <r>
    <s v="Q2RRA1_RHORT"/>
    <x v="1445"/>
    <n v="489"/>
    <x v="2"/>
    <n v="182"/>
    <n v="286"/>
    <n v="27168"/>
    <s v="PF13426.6 PAS domain"/>
    <s v=" Rhodospirillales"/>
    <n v="105"/>
  </r>
  <r>
    <s v="Q2RWF0_RHORT"/>
    <x v="1446"/>
    <n v="498"/>
    <x v="0"/>
    <n v="298"/>
    <n v="380"/>
    <n v="1627"/>
    <s v="PF07536.13 HWE histidine kinase"/>
    <s v=" Rhodospirillales"/>
    <n v="83"/>
  </r>
  <r>
    <s v="Q2RWF0_RHORT"/>
    <x v="1446"/>
    <n v="498"/>
    <x v="6"/>
    <n v="181"/>
    <n v="287"/>
    <n v="23651"/>
    <s v="PF08448.9 PAS fold"/>
    <s v=" Rhodospirillales"/>
    <n v="107"/>
  </r>
  <r>
    <s v="Q2YRJ9_BRUA2"/>
    <x v="1447"/>
    <n v="311"/>
    <x v="0"/>
    <n v="118"/>
    <n v="200"/>
    <n v="1627"/>
    <s v="PF07536.13 HWE histidine kinase"/>
    <s v=" Rhizobiales"/>
    <n v="83"/>
  </r>
  <r>
    <s v="Q3IVF2_RHOS4"/>
    <x v="1448"/>
    <n v="478"/>
    <x v="0"/>
    <n v="290"/>
    <n v="372"/>
    <n v="1627"/>
    <s v="PF07536.13 HWE histidine kinase"/>
    <s v=" Rhodobacterales"/>
    <n v="83"/>
  </r>
  <r>
    <s v="Q3IVF2_RHOS4"/>
    <x v="1448"/>
    <n v="478"/>
    <x v="6"/>
    <n v="55"/>
    <n v="155"/>
    <n v="23651"/>
    <s v="PF08448.9 PAS fold"/>
    <s v=" Rhodobacterales"/>
    <n v="101"/>
  </r>
  <r>
    <s v="Q3IXL4_RHOS4"/>
    <x v="1449"/>
    <n v="728"/>
    <x v="0"/>
    <n v="537"/>
    <n v="618"/>
    <n v="1627"/>
    <s v="PF07536.13 HWE histidine kinase"/>
    <s v=" Rhodobacterales"/>
    <n v="82"/>
  </r>
  <r>
    <s v="Q3IXL4_RHOS4"/>
    <x v="1449"/>
    <n v="728"/>
    <x v="1"/>
    <n v="31"/>
    <n v="120"/>
    <n v="23723"/>
    <s v="PF08447.11 PAS fold"/>
    <s v=" Rhodobacterales"/>
    <n v="90"/>
  </r>
  <r>
    <s v="Q3IXL4_RHOS4"/>
    <x v="1449"/>
    <n v="728"/>
    <x v="1"/>
    <n v="180"/>
    <n v="267"/>
    <n v="23723"/>
    <s v="PF08447.11 PAS fold"/>
    <s v=" Rhodobacterales"/>
    <n v="88"/>
  </r>
  <r>
    <s v="Q3IXL4_RHOS4"/>
    <x v="1449"/>
    <n v="728"/>
    <x v="1"/>
    <n v="433"/>
    <n v="518"/>
    <n v="23723"/>
    <s v="PF08447.11 PAS fold"/>
    <s v=" Rhodobacterales"/>
    <n v="86"/>
  </r>
  <r>
    <s v="Q3IXL4_RHOS4"/>
    <x v="1449"/>
    <n v="728"/>
    <x v="15"/>
    <n v="285"/>
    <n v="356"/>
    <n v="7301"/>
    <s v="PF13188.6 PAS domain"/>
    <s v=" Rhodobacterales"/>
    <n v="72"/>
  </r>
  <r>
    <s v="Q3J499_RHOS4"/>
    <x v="1450"/>
    <n v="1170"/>
    <x v="10"/>
    <n v="19"/>
    <n v="194"/>
    <n v="4158"/>
    <s v="PF01339.16 CheB methylesterase"/>
    <s v=" Rhodobacterales"/>
    <n v="176"/>
  </r>
  <r>
    <s v="Q3J499_RHOS4"/>
    <x v="1450"/>
    <n v="1170"/>
    <x v="11"/>
    <n v="278"/>
    <n v="470"/>
    <n v="4371"/>
    <s v="PF01739.17 CheR methyltransferase, SAM binding domain"/>
    <s v=" Rhodobacterales"/>
    <n v="193"/>
  </r>
  <r>
    <s v="Q3J499_RHOS4"/>
    <x v="1450"/>
    <n v="1170"/>
    <x v="12"/>
    <n v="215"/>
    <n v="265"/>
    <n v="3657"/>
    <s v="PF03705.14 CheR methyltransferase, all-alpha domain"/>
    <s v=" Rhodobacterales"/>
    <n v="51"/>
  </r>
  <r>
    <s v="Q3J499_RHOS4"/>
    <x v="1450"/>
    <n v="1170"/>
    <x v="0"/>
    <n v="964"/>
    <n v="1044"/>
    <n v="1627"/>
    <s v="PF07536.13 HWE histidine kinase"/>
    <s v=" Rhodobacterales"/>
    <n v="81"/>
  </r>
  <r>
    <s v="Q3J499_RHOS4"/>
    <x v="1450"/>
    <n v="1170"/>
    <x v="14"/>
    <n v="709"/>
    <n v="815"/>
    <n v="1403"/>
    <s v="PF13596.5 PAS domain"/>
    <s v=" Rhodobacterales"/>
    <n v="107"/>
  </r>
  <r>
    <s v="Q3J499_RHOS4"/>
    <x v="1450"/>
    <n v="1170"/>
    <x v="6"/>
    <n v="844"/>
    <n v="953"/>
    <n v="23651"/>
    <s v="PF08448.9 PAS fold"/>
    <s v=" Rhodobacterales"/>
    <n v="110"/>
  </r>
  <r>
    <s v="Q3J4V3_RHOS4"/>
    <x v="1451"/>
    <n v="356"/>
    <x v="0"/>
    <n v="168"/>
    <n v="249"/>
    <n v="1627"/>
    <s v="PF07536.13 HWE histidine kinase"/>
    <s v=" Rhodobacterales"/>
    <n v="82"/>
  </r>
  <r>
    <s v="Q3J611_RHOS4"/>
    <x v="1452"/>
    <n v="332"/>
    <x v="0"/>
    <n v="144"/>
    <n v="224"/>
    <n v="1627"/>
    <s v="PF07536.13 HWE histidine kinase"/>
    <s v=" Rhodobacterales"/>
    <n v="81"/>
  </r>
  <r>
    <s v="Q3J611_RHOS4"/>
    <x v="1452"/>
    <n v="332"/>
    <x v="6"/>
    <n v="21"/>
    <n v="133"/>
    <n v="23651"/>
    <s v="PF08448.9 PAS fold"/>
    <s v=" Rhodobacterales"/>
    <n v="113"/>
  </r>
  <r>
    <s v="Q3SNW4_NITWN"/>
    <x v="1453"/>
    <n v="552"/>
    <x v="3"/>
    <n v="89"/>
    <n v="257"/>
    <n v="1724"/>
    <s v="PF03924.12 CHASE domain"/>
    <s v=" Rhizobiales"/>
    <n v="169"/>
  </r>
  <r>
    <s v="Q3SNW4_NITWN"/>
    <x v="1453"/>
    <n v="552"/>
    <x v="0"/>
    <n v="347"/>
    <n v="425"/>
    <n v="1627"/>
    <s v="PF07536.13 HWE histidine kinase"/>
    <s v=" Rhizobiales"/>
    <n v="79"/>
  </r>
  <r>
    <s v="Q3SV65_NITWN"/>
    <x v="1454"/>
    <n v="337"/>
    <x v="0"/>
    <n v="147"/>
    <n v="223"/>
    <n v="1627"/>
    <s v="PF07536.13 HWE histidine kinase"/>
    <s v=" Rhizobiales"/>
    <n v="77"/>
  </r>
  <r>
    <s v="Q5FQI6_GLUOX"/>
    <x v="1455"/>
    <n v="694"/>
    <x v="4"/>
    <n v="44"/>
    <n v="174"/>
    <n v="16465"/>
    <s v="PF01590.25 GAF domain"/>
    <s v=" Rhodospirillales"/>
    <n v="131"/>
  </r>
  <r>
    <s v="Q5FQI6_GLUOX"/>
    <x v="1455"/>
    <n v="694"/>
    <x v="4"/>
    <n v="353"/>
    <n v="492"/>
    <n v="16465"/>
    <s v="PF01590.25 GAF domain"/>
    <s v=" Rhodospirillales"/>
    <n v="140"/>
  </r>
  <r>
    <s v="Q5FQI6_GLUOX"/>
    <x v="1455"/>
    <n v="694"/>
    <x v="0"/>
    <n v="507"/>
    <n v="586"/>
    <n v="1627"/>
    <s v="PF07536.13 HWE histidine kinase"/>
    <s v=" Rhodospirillales"/>
    <n v="80"/>
  </r>
  <r>
    <s v="Q5FQI6_GLUOX"/>
    <x v="1455"/>
    <n v="694"/>
    <x v="1"/>
    <n v="238"/>
    <n v="325"/>
    <n v="23723"/>
    <s v="PF08447.11 PAS fold"/>
    <s v=" Rhodospirillales"/>
    <n v="88"/>
  </r>
  <r>
    <s v="Q5FU48_GLUOX"/>
    <x v="1456"/>
    <n v="459"/>
    <x v="0"/>
    <n v="263"/>
    <n v="343"/>
    <n v="1627"/>
    <s v="PF07536.13 HWE histidine kinase"/>
    <s v=" Rhodospirillales"/>
    <n v="81"/>
  </r>
  <r>
    <s v="Q5FU48_GLUOX"/>
    <x v="1456"/>
    <n v="459"/>
    <x v="6"/>
    <n v="143"/>
    <n v="252"/>
    <n v="23651"/>
    <s v="PF08448.9 PAS fold"/>
    <s v=" Rhodospirillales"/>
    <n v="110"/>
  </r>
  <r>
    <s v="Q6N195_RHOPA"/>
    <x v="1457"/>
    <n v="334"/>
    <x v="0"/>
    <n v="144"/>
    <n v="224"/>
    <n v="1627"/>
    <s v="PF07536.13 HWE histidine kinase"/>
    <s v=" Rhizobiales"/>
    <n v="81"/>
  </r>
  <r>
    <s v="Q6N195_RHOPA"/>
    <x v="1457"/>
    <n v="334"/>
    <x v="5"/>
    <n v="16"/>
    <n v="127"/>
    <n v="21613"/>
    <s v="PF00989.24 PAS fold"/>
    <s v=" Rhizobiales"/>
    <n v="112"/>
  </r>
  <r>
    <s v="Q6N224_RHOPA"/>
    <x v="1458"/>
    <n v="588"/>
    <x v="3"/>
    <n v="123"/>
    <n v="280"/>
    <n v="1724"/>
    <s v="PF03924.12 CHASE domain"/>
    <s v=" Rhizobiales"/>
    <n v="158"/>
  </r>
  <r>
    <s v="Q6N224_RHOPA"/>
    <x v="1458"/>
    <n v="588"/>
    <x v="0"/>
    <n v="376"/>
    <n v="454"/>
    <n v="1627"/>
    <s v="PF07536.13 HWE histidine kinase"/>
    <s v=" Rhizobiales"/>
    <n v="79"/>
  </r>
  <r>
    <s v="Q6N2P1_RHOPA"/>
    <x v="1459"/>
    <n v="682"/>
    <x v="4"/>
    <n v="33"/>
    <n v="168"/>
    <n v="16465"/>
    <s v="PF01590.25 GAF domain"/>
    <s v=" Rhizobiales"/>
    <n v="136"/>
  </r>
  <r>
    <s v="Q6N2P1_RHOPA"/>
    <x v="1459"/>
    <n v="682"/>
    <x v="13"/>
    <n v="338"/>
    <n v="478"/>
    <n v="17090"/>
    <s v="PF13185.5 GAF domain"/>
    <s v=" Rhizobiales"/>
    <n v="141"/>
  </r>
  <r>
    <s v="Q6N2P1_RHOPA"/>
    <x v="1459"/>
    <n v="682"/>
    <x v="0"/>
    <n v="493"/>
    <n v="572"/>
    <n v="1627"/>
    <s v="PF07536.13 HWE histidine kinase"/>
    <s v=" Rhizobiales"/>
    <n v="80"/>
  </r>
  <r>
    <s v="Q6N2P1_RHOPA"/>
    <x v="1459"/>
    <n v="682"/>
    <x v="15"/>
    <n v="201"/>
    <n v="276"/>
    <n v="7301"/>
    <s v="PF13188.6 PAS domain"/>
    <s v=" Rhizobiales"/>
    <n v="76"/>
  </r>
  <r>
    <s v="Q6N4M1_RHOPA"/>
    <x v="1460"/>
    <n v="1046"/>
    <x v="10"/>
    <n v="26"/>
    <n v="202"/>
    <n v="4158"/>
    <s v="PF01339.16 CheB methylesterase"/>
    <s v=" Rhizobiales"/>
    <n v="177"/>
  </r>
  <r>
    <s v="Q6N4M1_RHOPA"/>
    <x v="1460"/>
    <n v="1046"/>
    <x v="11"/>
    <n v="292"/>
    <n v="483"/>
    <n v="4371"/>
    <s v="PF01739.17 CheR methyltransferase, SAM binding domain"/>
    <s v=" Rhizobiales"/>
    <n v="192"/>
  </r>
  <r>
    <s v="Q6N4M1_RHOPA"/>
    <x v="1460"/>
    <n v="1046"/>
    <x v="12"/>
    <n v="228"/>
    <n v="279"/>
    <n v="3657"/>
    <s v="PF03705.14 CheR methyltransferase, all-alpha domain"/>
    <s v=" Rhizobiales"/>
    <n v="52"/>
  </r>
  <r>
    <s v="Q6N4M1_RHOPA"/>
    <x v="1460"/>
    <n v="1046"/>
    <x v="0"/>
    <n v="853"/>
    <n v="935"/>
    <n v="1627"/>
    <s v="PF07536.13 HWE histidine kinase"/>
    <s v=" Rhizobiales"/>
    <n v="83"/>
  </r>
  <r>
    <s v="Q6N4M1_RHOPA"/>
    <x v="1460"/>
    <n v="1046"/>
    <x v="14"/>
    <n v="732"/>
    <n v="838"/>
    <n v="1403"/>
    <s v="PF13596.5 PAS domain"/>
    <s v=" Rhizobiales"/>
    <n v="107"/>
  </r>
  <r>
    <s v="Q6N631_RHOPA"/>
    <x v="1461"/>
    <n v="352"/>
    <x v="0"/>
    <n v="159"/>
    <n v="243"/>
    <n v="1627"/>
    <s v="PF07536.13 HWE histidine kinase"/>
    <s v=" Rhizobiales"/>
    <n v="85"/>
  </r>
  <r>
    <s v="Q6N631_RHOPA"/>
    <x v="1461"/>
    <n v="352"/>
    <x v="2"/>
    <n v="40"/>
    <n v="145"/>
    <n v="27168"/>
    <s v="PF13426.6 PAS domain"/>
    <s v=" Rhizobiales"/>
    <n v="106"/>
  </r>
  <r>
    <s v="Q6N828_RHOPA"/>
    <x v="1462"/>
    <n v="228"/>
    <x v="0"/>
    <n v="35"/>
    <n v="115"/>
    <n v="1627"/>
    <s v="PF07536.13 HWE histidine kinase"/>
    <s v=" Rhizobiales"/>
    <n v="81"/>
  </r>
  <r>
    <s v="Q6N829_RHOPA"/>
    <x v="1463"/>
    <n v="633"/>
    <x v="0"/>
    <n v="434"/>
    <n v="516"/>
    <n v="1627"/>
    <s v="PF07536.13 HWE histidine kinase"/>
    <s v=" Rhizobiales"/>
    <n v="83"/>
  </r>
  <r>
    <s v="Q6N829_RHOPA"/>
    <x v="1463"/>
    <n v="633"/>
    <x v="5"/>
    <n v="179"/>
    <n v="292"/>
    <n v="21613"/>
    <s v="PF00989.24 PAS fold"/>
    <s v=" Rhizobiales"/>
    <n v="114"/>
  </r>
  <r>
    <s v="Q6N829_RHOPA"/>
    <x v="1463"/>
    <n v="633"/>
    <x v="1"/>
    <n v="329"/>
    <n v="415"/>
    <n v="23723"/>
    <s v="PF08447.11 PAS fold"/>
    <s v=" Rhizobiales"/>
    <n v="87"/>
  </r>
  <r>
    <s v="Q6NB40_RHOPA"/>
    <x v="1464"/>
    <n v="845"/>
    <x v="4"/>
    <n v="141"/>
    <n v="304"/>
    <n v="16465"/>
    <s v="PF01590.25 GAF domain"/>
    <s v=" Rhizobiales"/>
    <n v="164"/>
  </r>
  <r>
    <s v="Q6NB40_RHOPA"/>
    <x v="1464"/>
    <n v="845"/>
    <x v="0"/>
    <n v="520"/>
    <n v="598"/>
    <n v="1627"/>
    <s v="PF07536.13 HWE histidine kinase"/>
    <s v=" Rhizobiales"/>
    <n v="79"/>
  </r>
  <r>
    <s v="Q6NB40_RHOPA"/>
    <x v="1464"/>
    <n v="845"/>
    <x v="7"/>
    <n v="10"/>
    <n v="117"/>
    <n v="1303"/>
    <s v="PF08446.10 PAS fold"/>
    <s v=" Rhizobiales"/>
    <n v="108"/>
  </r>
  <r>
    <s v="Q6NB40_RHOPA"/>
    <x v="1464"/>
    <n v="845"/>
    <x v="8"/>
    <n v="319"/>
    <n v="501"/>
    <n v="1430"/>
    <s v="PF00360.19 Phytochrome region"/>
    <s v=" Rhizobiales"/>
    <n v="183"/>
  </r>
  <r>
    <s v="Q6NB40_RHOPA"/>
    <x v="1464"/>
    <n v="845"/>
    <x v="9"/>
    <n v="731"/>
    <n v="838"/>
    <n v="176760"/>
    <s v="PF00072.23 Response regulator receiver domain"/>
    <s v=" Rhizobiales"/>
    <n v="108"/>
  </r>
  <r>
    <s v="Q6NBS4_RHOPA"/>
    <x v="1465"/>
    <n v="478"/>
    <x v="0"/>
    <n v="289"/>
    <n v="366"/>
    <n v="1627"/>
    <s v="PF07536.13 HWE histidine kinase"/>
    <s v=" Rhizobiales"/>
    <n v="78"/>
  </r>
  <r>
    <s v="Q6NBS4_RHOPA"/>
    <x v="1465"/>
    <n v="478"/>
    <x v="5"/>
    <n v="36"/>
    <n v="147"/>
    <n v="21613"/>
    <s v="PF00989.24 PAS fold"/>
    <s v=" Rhizobiales"/>
    <n v="112"/>
  </r>
  <r>
    <s v="Q6NBS4_RHOPA"/>
    <x v="1465"/>
    <n v="478"/>
    <x v="1"/>
    <n v="184"/>
    <n v="270"/>
    <n v="23723"/>
    <s v="PF08447.11 PAS fold"/>
    <s v=" Rhizobiales"/>
    <n v="87"/>
  </r>
  <r>
    <s v="Q6NDU7_RHOPA"/>
    <x v="1466"/>
    <n v="483"/>
    <x v="0"/>
    <n v="302"/>
    <n v="384"/>
    <n v="1627"/>
    <s v="PF07536.13 HWE histidine kinase"/>
    <s v=" Rhizobiales"/>
    <n v="83"/>
  </r>
  <r>
    <s v="Q6NDU7_RHOPA"/>
    <x v="1466"/>
    <n v="483"/>
    <x v="6"/>
    <n v="59"/>
    <n v="164"/>
    <n v="23651"/>
    <s v="PF08448.9 PAS fold"/>
    <s v=" Rhizobiales"/>
    <n v="106"/>
  </r>
  <r>
    <s v="Q6NDU7_RHOPA"/>
    <x v="1466"/>
    <n v="483"/>
    <x v="15"/>
    <n v="173"/>
    <n v="232"/>
    <n v="7301"/>
    <s v="PF13188.6 PAS domain"/>
    <s v=" Rhizobiales"/>
    <n v="60"/>
  </r>
  <r>
    <s v="Q7CU79_AGRFC"/>
    <x v="1467"/>
    <n v="329"/>
    <x v="0"/>
    <n v="139"/>
    <n v="221"/>
    <n v="1627"/>
    <s v="PF07536.13 HWE histidine kinase"/>
    <s v=" Rhizobiales"/>
    <n v="83"/>
  </r>
  <r>
    <s v="Q7CU80_AGRFC"/>
    <x v="1468"/>
    <n v="579"/>
    <x v="0"/>
    <n v="382"/>
    <n v="463"/>
    <n v="1627"/>
    <s v="PF07536.13 HWE histidine kinase"/>
    <s v=" Rhizobiales"/>
    <n v="82"/>
  </r>
  <r>
    <s v="Q7CY47_AGRFC"/>
    <x v="1469"/>
    <n v="330"/>
    <x v="0"/>
    <n v="142"/>
    <n v="223"/>
    <n v="1627"/>
    <s v="PF07536.13 HWE histidine kinase"/>
    <s v=" Rhizobiales"/>
    <n v="82"/>
  </r>
  <r>
    <s v="Q7CY47_AGRFC"/>
    <x v="1469"/>
    <n v="330"/>
    <x v="9"/>
    <n v="6"/>
    <n v="117"/>
    <n v="176760"/>
    <s v="PF00072.23 Response regulator receiver domain"/>
    <s v=" Rhizobiales"/>
    <n v="112"/>
  </r>
  <r>
    <s v="Q7D2U9_AGRFC"/>
    <x v="1470"/>
    <n v="642"/>
    <x v="0"/>
    <n v="457"/>
    <n v="536"/>
    <n v="1627"/>
    <s v="PF07536.13 HWE histidine kinase"/>
    <s v=" Rhizobiales"/>
    <n v="80"/>
  </r>
  <r>
    <s v="Q7D2U9_AGRFC"/>
    <x v="1470"/>
    <n v="642"/>
    <x v="5"/>
    <n v="330"/>
    <n v="441"/>
    <n v="21613"/>
    <s v="PF00989.24 PAS fold"/>
    <s v=" Rhizobiales"/>
    <n v="112"/>
  </r>
  <r>
    <s v="Q7D2U9_AGRFC"/>
    <x v="1470"/>
    <n v="642"/>
    <x v="6"/>
    <n v="88"/>
    <n v="198"/>
    <n v="23651"/>
    <s v="PF08448.9 PAS fold"/>
    <s v=" Rhizobiales"/>
    <n v="111"/>
  </r>
  <r>
    <s v="Q7D2U9_AGRFC"/>
    <x v="1470"/>
    <n v="642"/>
    <x v="2"/>
    <n v="218"/>
    <n v="321"/>
    <n v="27168"/>
    <s v="PF13426.6 PAS domain"/>
    <s v=" Rhizobiales"/>
    <n v="104"/>
  </r>
  <r>
    <s v="Q7D386_AGRFC"/>
    <x v="1471"/>
    <n v="441"/>
    <x v="0"/>
    <n v="244"/>
    <n v="333"/>
    <n v="1627"/>
    <s v="PF07536.13 HWE histidine kinase"/>
    <s v=" Rhizobiales"/>
    <n v="90"/>
  </r>
  <r>
    <s v="Q7D386_AGRFC"/>
    <x v="1471"/>
    <n v="441"/>
    <x v="5"/>
    <n v="117"/>
    <n v="228"/>
    <n v="21613"/>
    <s v="PF00989.24 PAS fold"/>
    <s v=" Rhizobiales"/>
    <n v="112"/>
  </r>
  <r>
    <s v="Q882H5_PSESM"/>
    <x v="1472"/>
    <n v="993"/>
    <x v="4"/>
    <n v="148"/>
    <n v="316"/>
    <n v="16465"/>
    <s v="PF01590.25 GAF domain"/>
    <s v=" Pseudomonadales"/>
    <n v="169"/>
  </r>
  <r>
    <s v="Q882H5_PSESM"/>
    <x v="1472"/>
    <n v="993"/>
    <x v="16"/>
    <n v="652"/>
    <n v="761"/>
    <n v="133923"/>
    <s v="PF02518.25 Histidine kinase-, DNA gyrase B-, and HSP90-like ATPase"/>
    <s v=" Pseudomonadales"/>
    <n v="110"/>
  </r>
  <r>
    <s v="Q882H5_PSESM"/>
    <x v="1472"/>
    <n v="993"/>
    <x v="0"/>
    <n v="806"/>
    <n v="881"/>
    <n v="1627"/>
    <s v="PF07536.13 HWE histidine kinase"/>
    <s v=" Pseudomonadales"/>
    <n v="76"/>
  </r>
  <r>
    <s v="Q882H5_PSESM"/>
    <x v="1472"/>
    <n v="993"/>
    <x v="19"/>
    <n v="536"/>
    <n v="607"/>
    <n v="85578"/>
    <s v="PF00512.24 His Kinase A (phospho-acceptor) domain"/>
    <s v=" Pseudomonadales"/>
    <n v="72"/>
  </r>
  <r>
    <s v="Q882H5_PSESM"/>
    <x v="1472"/>
    <n v="993"/>
    <x v="7"/>
    <n v="21"/>
    <n v="125"/>
    <n v="1303"/>
    <s v="PF08446.10 PAS fold"/>
    <s v=" Pseudomonadales"/>
    <n v="105"/>
  </r>
  <r>
    <s v="Q882H5_PSESM"/>
    <x v="1472"/>
    <n v="993"/>
    <x v="8"/>
    <n v="329"/>
    <n v="527"/>
    <n v="1430"/>
    <s v="PF00360.19 Phytochrome region"/>
    <s v=" Pseudomonadales"/>
    <n v="199"/>
  </r>
  <r>
    <s v="Q88HJ2_PSEPK"/>
    <x v="1473"/>
    <n v="847"/>
    <x v="4"/>
    <n v="141"/>
    <n v="306"/>
    <n v="16465"/>
    <s v="PF01590.25 GAF domain"/>
    <s v=" Pseudomonadales"/>
    <n v="166"/>
  </r>
  <r>
    <s v="Q88HJ2_PSEPK"/>
    <x v="1473"/>
    <n v="847"/>
    <x v="0"/>
    <n v="520"/>
    <n v="600"/>
    <n v="1627"/>
    <s v="PF07536.13 HWE histidine kinase"/>
    <s v=" Pseudomonadales"/>
    <n v="81"/>
  </r>
  <r>
    <s v="Q88HJ2_PSEPK"/>
    <x v="1473"/>
    <n v="847"/>
    <x v="7"/>
    <n v="12"/>
    <n v="118"/>
    <n v="1303"/>
    <s v="PF08446.10 PAS fold"/>
    <s v=" Pseudomonadales"/>
    <n v="107"/>
  </r>
  <r>
    <s v="Q88HJ2_PSEPK"/>
    <x v="1473"/>
    <n v="847"/>
    <x v="8"/>
    <n v="319"/>
    <n v="501"/>
    <n v="1430"/>
    <s v="PF00360.19 Phytochrome region"/>
    <s v=" Pseudomonadales"/>
    <n v="183"/>
  </r>
  <r>
    <s v="Q88HJ2_PSEPK"/>
    <x v="1473"/>
    <n v="847"/>
    <x v="9"/>
    <n v="734"/>
    <n v="840"/>
    <n v="176760"/>
    <s v="PF00072.23 Response regulator receiver domain"/>
    <s v=" Pseudomonadales"/>
    <n v="107"/>
  </r>
  <r>
    <s v="Q89BT8_BRADU"/>
    <x v="1474"/>
    <n v="130"/>
    <x v="0"/>
    <n v="24"/>
    <n v="64"/>
    <n v="1627"/>
    <s v="PF07536.13 HWE histidine kinase"/>
    <s v=" Rhizobiales"/>
    <n v="41"/>
  </r>
  <r>
    <s v="Q89BV9_BRADU"/>
    <x v="1475"/>
    <n v="400"/>
    <x v="13"/>
    <n v="55"/>
    <n v="192"/>
    <n v="17090"/>
    <s v="PF13185.5 GAF domain"/>
    <s v=" Rhizobiales"/>
    <n v="138"/>
  </r>
  <r>
    <s v="Q89BV9_BRADU"/>
    <x v="1475"/>
    <n v="400"/>
    <x v="0"/>
    <n v="213"/>
    <n v="296"/>
    <n v="1627"/>
    <s v="PF07536.13 HWE histidine kinase"/>
    <s v=" Rhizobiales"/>
    <n v="84"/>
  </r>
  <r>
    <s v="Q89CT7_BRADU"/>
    <x v="1476"/>
    <n v="345"/>
    <x v="0"/>
    <n v="164"/>
    <n v="245"/>
    <n v="1627"/>
    <s v="PF07536.13 HWE histidine kinase"/>
    <s v=" Rhizobiales"/>
    <n v="82"/>
  </r>
  <r>
    <s v="Q89CT7_BRADU"/>
    <x v="1476"/>
    <n v="345"/>
    <x v="2"/>
    <n v="47"/>
    <n v="150"/>
    <n v="27168"/>
    <s v="PF13426.6 PAS domain"/>
    <s v=" Rhizobiales"/>
    <n v="104"/>
  </r>
  <r>
    <s v="Q89EA4_BRADU"/>
    <x v="1477"/>
    <n v="264"/>
    <x v="0"/>
    <n v="72"/>
    <n v="154"/>
    <n v="1627"/>
    <s v="PF07536.13 HWE histidine kinase"/>
    <s v=" Rhizobiales"/>
    <n v="83"/>
  </r>
  <r>
    <s v="Q89RH7_BRADU"/>
    <x v="1478"/>
    <n v="485"/>
    <x v="0"/>
    <n v="297"/>
    <n v="377"/>
    <n v="1627"/>
    <s v="PF07536.13 HWE histidine kinase"/>
    <s v=" Rhizobiales"/>
    <n v="81"/>
  </r>
  <r>
    <s v="Q89S14_BRADU"/>
    <x v="1479"/>
    <n v="496"/>
    <x v="0"/>
    <n v="292"/>
    <n v="370"/>
    <n v="1627"/>
    <s v="PF07536.13 HWE histidine kinase"/>
    <s v=" Rhizobiales"/>
    <n v="79"/>
  </r>
  <r>
    <s v="Q89S14_BRADU"/>
    <x v="1479"/>
    <n v="496"/>
    <x v="1"/>
    <n v="185"/>
    <n v="273"/>
    <n v="23723"/>
    <s v="PF08447.11 PAS fold"/>
    <s v=" Rhizobiales"/>
    <n v="89"/>
  </r>
  <r>
    <s v="Q89S14_BRADU"/>
    <x v="1479"/>
    <n v="496"/>
    <x v="9"/>
    <n v="8"/>
    <n v="121"/>
    <n v="176760"/>
    <s v="PF00072.23 Response regulator receiver domain"/>
    <s v=" Rhizobiales"/>
    <n v="114"/>
  </r>
  <r>
    <s v="Q89UF6_BRADU"/>
    <x v="1480"/>
    <n v="552"/>
    <x v="3"/>
    <n v="89"/>
    <n v="250"/>
    <n v="1724"/>
    <s v="PF03924.12 CHASE domain"/>
    <s v=" Rhizobiales"/>
    <n v="162"/>
  </r>
  <r>
    <s v="Q89UF6_BRADU"/>
    <x v="1480"/>
    <n v="552"/>
    <x v="0"/>
    <n v="347"/>
    <n v="425"/>
    <n v="1627"/>
    <s v="PF07536.13 HWE histidine kinase"/>
    <s v=" Rhizobiales"/>
    <n v="79"/>
  </r>
  <r>
    <s v="Q89W01_BRADU"/>
    <x v="1481"/>
    <n v="323"/>
    <x v="0"/>
    <n v="142"/>
    <n v="218"/>
    <n v="1627"/>
    <s v="PF07536.13 HWE histidine kinase"/>
    <s v=" Rhizobiales"/>
    <n v="77"/>
  </r>
  <r>
    <s v="Q8P4M1_XANCP"/>
    <x v="1482"/>
    <n v="1185"/>
    <x v="10"/>
    <n v="29"/>
    <n v="205"/>
    <n v="4158"/>
    <s v="PF01339.16 CheB methylesterase"/>
    <s v=" Xanthomonadales"/>
    <n v="177"/>
  </r>
  <r>
    <s v="Q8P4M1_XANCP"/>
    <x v="1482"/>
    <n v="1185"/>
    <x v="11"/>
    <n v="295"/>
    <n v="488"/>
    <n v="4371"/>
    <s v="PF01739.17 CheR methyltransferase, SAM binding domain"/>
    <s v=" Xanthomonadales"/>
    <n v="194"/>
  </r>
  <r>
    <s v="Q8P4M1_XANCP"/>
    <x v="1482"/>
    <n v="1185"/>
    <x v="12"/>
    <n v="230"/>
    <n v="282"/>
    <n v="3657"/>
    <s v="PF03705.14 CheR methyltransferase, all-alpha domain"/>
    <s v=" Xanthomonadales"/>
    <n v="53"/>
  </r>
  <r>
    <s v="Q8P4M1_XANCP"/>
    <x v="1482"/>
    <n v="1185"/>
    <x v="0"/>
    <n v="989"/>
    <n v="1072"/>
    <n v="1627"/>
    <s v="PF07536.13 HWE histidine kinase"/>
    <s v=" Xanthomonadales"/>
    <n v="84"/>
  </r>
  <r>
    <s v="Q8P4M1_XANCP"/>
    <x v="1482"/>
    <n v="1185"/>
    <x v="14"/>
    <n v="742"/>
    <n v="848"/>
    <n v="1403"/>
    <s v="PF13596.5 PAS domain"/>
    <s v=" Xanthomonadales"/>
    <n v="107"/>
  </r>
  <r>
    <s v="Q8P4M1_XANCP"/>
    <x v="1482"/>
    <n v="1185"/>
    <x v="1"/>
    <n v="883"/>
    <n v="970"/>
    <n v="23723"/>
    <s v="PF08447.11 PAS fold"/>
    <s v=" Xanthomonadales"/>
    <n v="88"/>
  </r>
  <r>
    <s v="Q8P6K8_XANCP"/>
    <x v="1483"/>
    <n v="336"/>
    <x v="20"/>
    <n v="194"/>
    <n v="302"/>
    <n v="9686"/>
    <s v="PF13581.5 Histidine kinase-like ATPase domain"/>
    <s v=" Xanthomonadales"/>
    <n v="109"/>
  </r>
  <r>
    <s v="Q8P6K8_XANCP"/>
    <x v="1483"/>
    <n v="336"/>
    <x v="0"/>
    <n v="141"/>
    <n v="223"/>
    <n v="1627"/>
    <s v="PF07536.13 HWE histidine kinase"/>
    <s v=" Xanthomonadales"/>
    <n v="83"/>
  </r>
  <r>
    <s v="Q8P6K8_XANCP"/>
    <x v="1483"/>
    <n v="336"/>
    <x v="6"/>
    <n v="19"/>
    <n v="130"/>
    <n v="23651"/>
    <s v="PF08448.9 PAS fold"/>
    <s v=" Xanthomonadales"/>
    <n v="112"/>
  </r>
  <r>
    <s v="Q92K06_RHIME"/>
    <x v="1484"/>
    <n v="501"/>
    <x v="0"/>
    <n v="315"/>
    <n v="397"/>
    <n v="1627"/>
    <s v="PF07536.13 HWE histidine kinase"/>
    <s v=" Rhizobiales"/>
    <n v="83"/>
  </r>
  <r>
    <s v="Q92K06_RHIME"/>
    <x v="1484"/>
    <n v="501"/>
    <x v="1"/>
    <n v="211"/>
    <n v="296"/>
    <n v="23723"/>
    <s v="PF08447.11 PAS fold"/>
    <s v=" Rhizobiales"/>
    <n v="86"/>
  </r>
  <r>
    <s v="Q92KT1_RHIME"/>
    <x v="1485"/>
    <n v="572"/>
    <x v="0"/>
    <n v="376"/>
    <n v="458"/>
    <n v="1627"/>
    <s v="PF07536.13 HWE histidine kinase"/>
    <s v=" Rhizobiales"/>
    <n v="83"/>
  </r>
  <r>
    <s v="Q92UP1_RHIME"/>
    <x v="1486"/>
    <n v="907"/>
    <x v="13"/>
    <n v="289"/>
    <n v="426"/>
    <n v="17090"/>
    <s v="PF13185.5 GAF domain"/>
    <s v=" Rhizobiales"/>
    <n v="138"/>
  </r>
  <r>
    <s v="Q92UP1_RHIME"/>
    <x v="1486"/>
    <n v="907"/>
    <x v="0"/>
    <n v="717"/>
    <n v="799"/>
    <n v="1627"/>
    <s v="PF07536.13 HWE histidine kinase"/>
    <s v=" Rhizobiales"/>
    <n v="83"/>
  </r>
  <r>
    <s v="Q92UP1_RHIME"/>
    <x v="1486"/>
    <n v="907"/>
    <x v="5"/>
    <n v="148"/>
    <n v="259"/>
    <n v="21613"/>
    <s v="PF00989.24 PAS fold"/>
    <s v=" Rhizobiales"/>
    <n v="112"/>
  </r>
  <r>
    <s v="Q92UP1_RHIME"/>
    <x v="1486"/>
    <n v="907"/>
    <x v="1"/>
    <n v="611"/>
    <n v="698"/>
    <n v="23723"/>
    <s v="PF08447.11 PAS fold"/>
    <s v=" Rhizobiales"/>
    <n v="88"/>
  </r>
  <r>
    <s v="Q92UP1_RHIME"/>
    <x v="1486"/>
    <n v="907"/>
    <x v="6"/>
    <n v="459"/>
    <n v="579"/>
    <n v="23651"/>
    <s v="PF08448.9 PAS fold"/>
    <s v=" Rhizobiales"/>
    <n v="121"/>
  </r>
  <r>
    <s v="Q92UP1_RHIME"/>
    <x v="1486"/>
    <n v="907"/>
    <x v="2"/>
    <n v="31"/>
    <n v="139"/>
    <n v="27168"/>
    <s v="PF13426.6 PAS domain"/>
    <s v=" Rhizobiales"/>
    <n v="109"/>
  </r>
  <r>
    <s v="Q92W49_RHIME"/>
    <x v="1487"/>
    <n v="1161"/>
    <x v="10"/>
    <n v="10"/>
    <n v="184"/>
    <n v="4158"/>
    <s v="PF01339.16 CheB methylesterase"/>
    <s v=" Rhizobiales"/>
    <n v="175"/>
  </r>
  <r>
    <s v="Q92W49_RHIME"/>
    <x v="1487"/>
    <n v="1161"/>
    <x v="11"/>
    <n v="270"/>
    <n v="461"/>
    <n v="4371"/>
    <s v="PF01739.17 CheR methyltransferase, SAM binding domain"/>
    <s v=" Rhizobiales"/>
    <n v="192"/>
  </r>
  <r>
    <s v="Q92W49_RHIME"/>
    <x v="1487"/>
    <n v="1161"/>
    <x v="12"/>
    <n v="205"/>
    <n v="257"/>
    <n v="3657"/>
    <s v="PF03705.14 CheR methyltransferase, all-alpha domain"/>
    <s v=" Rhizobiales"/>
    <n v="53"/>
  </r>
  <r>
    <s v="Q92W49_RHIME"/>
    <x v="1487"/>
    <n v="1161"/>
    <x v="0"/>
    <n v="970"/>
    <n v="1052"/>
    <n v="1627"/>
    <s v="PF07536.13 HWE histidine kinase"/>
    <s v=" Rhizobiales"/>
    <n v="83"/>
  </r>
  <r>
    <s v="Q92W49_RHIME"/>
    <x v="1487"/>
    <n v="1161"/>
    <x v="14"/>
    <n v="723"/>
    <n v="828"/>
    <n v="1403"/>
    <s v="PF13596.5 PAS domain"/>
    <s v=" Rhizobiales"/>
    <n v="106"/>
  </r>
  <r>
    <s v="Q92W49_RHIME"/>
    <x v="1487"/>
    <n v="1161"/>
    <x v="2"/>
    <n v="855"/>
    <n v="956"/>
    <n v="27168"/>
    <s v="PF13426.6 PAS domain"/>
    <s v=" Rhizobiales"/>
    <n v="102"/>
  </r>
  <r>
    <s v="Q92XW3_RHIME"/>
    <x v="1488"/>
    <n v="347"/>
    <x v="0"/>
    <n v="153"/>
    <n v="235"/>
    <n v="1627"/>
    <s v="PF07536.13 HWE histidine kinase"/>
    <s v=" Rhizobiales"/>
    <n v="83"/>
  </r>
  <r>
    <s v="Q92YE9_RHIME"/>
    <x v="1489"/>
    <n v="398"/>
    <x v="0"/>
    <n v="203"/>
    <n v="292"/>
    <n v="1627"/>
    <s v="PF07536.13 HWE histidine kinase"/>
    <s v=" Rhizobiales"/>
    <n v="90"/>
  </r>
  <r>
    <s v="Q92ZE7_RHIME"/>
    <x v="1490"/>
    <n v="399"/>
    <x v="0"/>
    <n v="203"/>
    <n v="292"/>
    <n v="1627"/>
    <s v="PF07536.13 HWE histidine kinase"/>
    <s v=" Rhizobiales"/>
    <n v="90"/>
  </r>
  <r>
    <s v="Q930Y7_RHIME"/>
    <x v="1491"/>
    <n v="853"/>
    <x v="0"/>
    <n v="667"/>
    <n v="748"/>
    <n v="1627"/>
    <s v="PF07536.13 HWE histidine kinase"/>
    <s v=" Rhizobiales"/>
    <n v="82"/>
  </r>
  <r>
    <s v="Q930Y7_RHIME"/>
    <x v="1491"/>
    <n v="853"/>
    <x v="5"/>
    <n v="287"/>
    <n v="399"/>
    <n v="21613"/>
    <s v="PF00989.24 PAS fold"/>
    <s v=" Rhizobiales"/>
    <n v="113"/>
  </r>
  <r>
    <s v="Q930Y7_RHIME"/>
    <x v="1491"/>
    <n v="853"/>
    <x v="6"/>
    <n v="37"/>
    <n v="154"/>
    <n v="23651"/>
    <s v="PF08448.9 PAS fold"/>
    <s v=" Rhizobiales"/>
    <n v="118"/>
  </r>
  <r>
    <s v="Q930Y7_RHIME"/>
    <x v="1491"/>
    <n v="853"/>
    <x v="6"/>
    <n v="170"/>
    <n v="277"/>
    <n v="23651"/>
    <s v="PF08448.9 PAS fold"/>
    <s v=" Rhizobiales"/>
    <n v="108"/>
  </r>
  <r>
    <s v="Q930Y7_RHIME"/>
    <x v="1491"/>
    <n v="853"/>
    <x v="6"/>
    <n v="420"/>
    <n v="534"/>
    <n v="23651"/>
    <s v="PF08448.9 PAS fold"/>
    <s v=" Rhizobiales"/>
    <n v="115"/>
  </r>
  <r>
    <s v="Q930Y7_RHIME"/>
    <x v="1491"/>
    <n v="853"/>
    <x v="2"/>
    <n v="550"/>
    <n v="653"/>
    <n v="27168"/>
    <s v="PF13426.6 PAS domain"/>
    <s v=" Rhizobiales"/>
    <n v="104"/>
  </r>
  <r>
    <s v="Q984A8_RHILO"/>
    <x v="1492"/>
    <n v="346"/>
    <x v="0"/>
    <n v="151"/>
    <n v="233"/>
    <n v="1627"/>
    <s v="PF07536.13 HWE histidine kinase"/>
    <s v=" Rhizobiales"/>
    <n v="83"/>
  </r>
  <r>
    <s v="Q988F6_RHILO"/>
    <x v="1493"/>
    <n v="580"/>
    <x v="0"/>
    <n v="391"/>
    <n v="471"/>
    <n v="1627"/>
    <s v="PF07536.13 HWE histidine kinase"/>
    <s v=" Rhizobiales"/>
    <n v="81"/>
  </r>
  <r>
    <s v="Q988F6_RHILO"/>
    <x v="1493"/>
    <n v="580"/>
    <x v="1"/>
    <n v="157"/>
    <n v="242"/>
    <n v="23723"/>
    <s v="PF08447.11 PAS fold"/>
    <s v=" Rhizobiales"/>
    <n v="86"/>
  </r>
  <r>
    <s v="Q988F6_RHILO"/>
    <x v="1493"/>
    <n v="580"/>
    <x v="1"/>
    <n v="284"/>
    <n v="366"/>
    <n v="23723"/>
    <s v="PF08447.11 PAS fold"/>
    <s v=" Rhizobiales"/>
    <n v="83"/>
  </r>
  <r>
    <s v="Q98FM2_RHILO"/>
    <x v="1494"/>
    <n v="546"/>
    <x v="3"/>
    <n v="70"/>
    <n v="258"/>
    <n v="1724"/>
    <s v="PF03924.12 CHASE domain"/>
    <s v=" Rhizobiales"/>
    <n v="189"/>
  </r>
  <r>
    <s v="Q98FM2_RHILO"/>
    <x v="1494"/>
    <n v="546"/>
    <x v="0"/>
    <n v="352"/>
    <n v="434"/>
    <n v="1627"/>
    <s v="PF07536.13 HWE histidine kinase"/>
    <s v=" Rhizobiales"/>
    <n v="83"/>
  </r>
  <r>
    <s v="Q98FM6_RHILO"/>
    <x v="1495"/>
    <n v="344"/>
    <x v="0"/>
    <n v="151"/>
    <n v="233"/>
    <n v="1627"/>
    <s v="PF07536.13 HWE histidine kinase"/>
    <s v=" Rhizobiales"/>
    <n v="83"/>
  </r>
  <r>
    <s v="Q98FN5_RHILO"/>
    <x v="1496"/>
    <n v="510"/>
    <x v="4"/>
    <n v="39"/>
    <n v="169"/>
    <n v="16465"/>
    <s v="PF01590.25 GAF domain"/>
    <s v=" Rhizobiales"/>
    <n v="131"/>
  </r>
  <r>
    <s v="Q98FN5_RHILO"/>
    <x v="1496"/>
    <n v="510"/>
    <x v="0"/>
    <n v="319"/>
    <n v="401"/>
    <n v="1627"/>
    <s v="PF07536.13 HWE histidine kinase"/>
    <s v=" Rhizobiales"/>
    <n v="83"/>
  </r>
  <r>
    <s v="Q98JT2_RHILO"/>
    <x v="1497"/>
    <n v="384"/>
    <x v="0"/>
    <n v="153"/>
    <n v="233"/>
    <n v="1627"/>
    <s v="PF07536.13 HWE histidine kinase"/>
    <s v=" Rhizobiales"/>
    <n v="81"/>
  </r>
  <r>
    <s v="Q98JT2_RHILO"/>
    <x v="1497"/>
    <n v="384"/>
    <x v="5"/>
    <n v="26"/>
    <n v="137"/>
    <n v="21613"/>
    <s v="PF00989.24 PAS fold"/>
    <s v=" Rhizobiales"/>
    <n v="112"/>
  </r>
  <r>
    <s v="Q98NY8_RHILO"/>
    <x v="1498"/>
    <n v="346"/>
    <x v="0"/>
    <n v="151"/>
    <n v="233"/>
    <n v="1627"/>
    <s v="PF07536.13 HWE histidine kinase"/>
    <s v=" Rhizobiales"/>
    <n v="83"/>
  </r>
  <r>
    <s v="Q98P10_RHILO"/>
    <x v="1499"/>
    <n v="604"/>
    <x v="0"/>
    <n v="409"/>
    <n v="489"/>
    <n v="1627"/>
    <s v="PF07536.13 HWE histidine kinase"/>
    <s v=" Rhizobiales"/>
    <n v="81"/>
  </r>
  <r>
    <s v="Q98P10_RHILO"/>
    <x v="1499"/>
    <n v="604"/>
    <x v="5"/>
    <n v="282"/>
    <n v="393"/>
    <n v="21613"/>
    <s v="PF00989.24 PAS fold"/>
    <s v=" Rhizobiales"/>
    <n v="112"/>
  </r>
  <r>
    <s v="Q98P10_RHILO"/>
    <x v="1499"/>
    <n v="604"/>
    <x v="6"/>
    <n v="38"/>
    <n v="145"/>
    <n v="23651"/>
    <s v="PF08448.9 PAS fold"/>
    <s v=" Rhizobiales"/>
    <n v="108"/>
  </r>
  <r>
    <s v="Q98P10_RHILO"/>
    <x v="1499"/>
    <n v="604"/>
    <x v="2"/>
    <n v="165"/>
    <n v="273"/>
    <n v="27168"/>
    <s v="PF13426.6 PAS domain"/>
    <s v=" Rhizobiales"/>
    <n v="109"/>
  </r>
  <r>
    <s v="Q98P62_RHILO"/>
    <x v="1500"/>
    <n v="690"/>
    <x v="0"/>
    <n v="494"/>
    <n v="574"/>
    <n v="1627"/>
    <s v="PF07536.13 HWE histidine kinase"/>
    <s v=" Rhizobiales"/>
    <n v="81"/>
  </r>
  <r>
    <s v="Q98P62_RHILO"/>
    <x v="1500"/>
    <n v="690"/>
    <x v="6"/>
    <n v="400"/>
    <n v="483"/>
    <n v="23651"/>
    <s v="PF08448.9 PAS fold"/>
    <s v=" Rhizobiales"/>
    <n v="84"/>
  </r>
  <r>
    <s v="Q98P68_RHILO"/>
    <x v="1501"/>
    <n v="336"/>
    <x v="0"/>
    <n v="142"/>
    <n v="230"/>
    <n v="1627"/>
    <s v="PF07536.13 HWE histidine kinase"/>
    <s v=" Rhizobiales"/>
    <n v="89"/>
  </r>
  <r>
    <s v="Q98P68_RHILO"/>
    <x v="1501"/>
    <n v="336"/>
    <x v="1"/>
    <n v="38"/>
    <n v="119"/>
    <n v="23723"/>
    <s v="PF08447.11 PAS fold"/>
    <s v=" Rhizobiales"/>
    <n v="82"/>
  </r>
  <r>
    <s v="Q9A2K1_CAUCR"/>
    <x v="1502"/>
    <n v="612"/>
    <x v="0"/>
    <n v="282"/>
    <n v="361"/>
    <n v="1627"/>
    <s v="PF07536.13 HWE histidine kinase"/>
    <s v=" Caulobacterales"/>
    <n v="80"/>
  </r>
  <r>
    <s v="Q9A2K1_CAUCR"/>
    <x v="1502"/>
    <n v="612"/>
    <x v="1"/>
    <n v="173"/>
    <n v="263"/>
    <n v="23723"/>
    <s v="PF08447.11 PAS fold"/>
    <s v=" Caulobacterales"/>
    <n v="91"/>
  </r>
  <r>
    <s v="Q9A3N2_CAUCR"/>
    <x v="1503"/>
    <n v="473"/>
    <x v="0"/>
    <n v="279"/>
    <n v="360"/>
    <n v="1627"/>
    <s v="PF07536.13 HWE histidine kinase"/>
    <s v=" Caulobacterales"/>
    <n v="82"/>
  </r>
  <r>
    <s v="Q9A3N2_CAUCR"/>
    <x v="1503"/>
    <n v="473"/>
    <x v="5"/>
    <n v="144"/>
    <n v="256"/>
    <n v="21613"/>
    <s v="PF00989.24 PAS fold"/>
    <s v=" Caulobacterales"/>
    <n v="113"/>
  </r>
  <r>
    <s v="Q9A3N2_CAUCR"/>
    <x v="1503"/>
    <n v="473"/>
    <x v="6"/>
    <n v="23"/>
    <n v="132"/>
    <n v="23651"/>
    <s v="PF08448.9 PAS fold"/>
    <s v=" Caulobacterales"/>
    <n v="110"/>
  </r>
  <r>
    <s v="Q9A3Z2_CAUCR"/>
    <x v="1504"/>
    <n v="465"/>
    <x v="0"/>
    <n v="145"/>
    <n v="225"/>
    <n v="1627"/>
    <s v="PF07536.13 HWE histidine kinase"/>
    <s v=" Caulobacterales"/>
    <n v="81"/>
  </r>
  <r>
    <s v="Q9A3Z2_CAUCR"/>
    <x v="1504"/>
    <n v="465"/>
    <x v="6"/>
    <n v="25"/>
    <n v="134"/>
    <n v="23651"/>
    <s v="PF08448.9 PAS fold"/>
    <s v=" Caulobacterales"/>
    <n v="110"/>
  </r>
  <r>
    <s v="Q9A3Z2_CAUCR"/>
    <x v="1504"/>
    <n v="465"/>
    <x v="9"/>
    <n v="355"/>
    <n v="442"/>
    <n v="176760"/>
    <s v="PF00072.23 Response regulator receiver domain"/>
    <s v=" Caulobacterales"/>
    <n v="88"/>
  </r>
  <r>
    <s v="Q9A402_CAUCR"/>
    <x v="1505"/>
    <n v="589"/>
    <x v="0"/>
    <n v="388"/>
    <n v="471"/>
    <n v="1627"/>
    <s v="PF07536.13 HWE histidine kinase"/>
    <s v=" Caulobacterales"/>
    <n v="84"/>
  </r>
  <r>
    <s v="Q9A402_CAUCR"/>
    <x v="1505"/>
    <n v="589"/>
    <x v="5"/>
    <n v="5"/>
    <n v="120"/>
    <n v="21613"/>
    <s v="PF00989.24 PAS fold"/>
    <s v=" Caulobacterales"/>
    <n v="116"/>
  </r>
  <r>
    <s v="Q9A402_CAUCR"/>
    <x v="1505"/>
    <n v="589"/>
    <x v="1"/>
    <n v="160"/>
    <n v="243"/>
    <n v="23723"/>
    <s v="PF08447.11 PAS fold"/>
    <s v=" Caulobacterales"/>
    <n v="84"/>
  </r>
  <r>
    <s v="Q9A402_CAUCR"/>
    <x v="1505"/>
    <n v="589"/>
    <x v="1"/>
    <n v="283"/>
    <n v="369"/>
    <n v="23723"/>
    <s v="PF08447.11 PAS fold"/>
    <s v=" Caulobacterales"/>
    <n v="87"/>
  </r>
  <r>
    <s v="Q9A4C7_CAUCR"/>
    <x v="1506"/>
    <n v="556"/>
    <x v="0"/>
    <n v="368"/>
    <n v="444"/>
    <n v="1627"/>
    <s v="PF07536.13 HWE histidine kinase"/>
    <s v=" Caulobacterales"/>
    <n v="77"/>
  </r>
  <r>
    <s v="Q9A599_CAUCR"/>
    <x v="1507"/>
    <n v="338"/>
    <x v="0"/>
    <n v="143"/>
    <n v="224"/>
    <n v="1627"/>
    <s v="PF07536.13 HWE histidine kinase"/>
    <s v=" Caulobacterales"/>
    <n v="82"/>
  </r>
  <r>
    <s v="Q9A599_CAUCR"/>
    <x v="1507"/>
    <n v="338"/>
    <x v="6"/>
    <n v="22"/>
    <n v="132"/>
    <n v="23651"/>
    <s v="PF08448.9 PAS fold"/>
    <s v=" Caulobacterales"/>
    <n v="111"/>
  </r>
  <r>
    <s v="Q9A7N7_CAUCR"/>
    <x v="1508"/>
    <n v="555"/>
    <x v="0"/>
    <n v="372"/>
    <n v="448"/>
    <n v="1627"/>
    <s v="PF07536.13 HWE histidine kinase"/>
    <s v=" Caulobacterales"/>
    <n v="77"/>
  </r>
  <r>
    <s v="Q9A9X5_CAUCR"/>
    <x v="1509"/>
    <n v="754"/>
    <x v="0"/>
    <n v="568"/>
    <n v="648"/>
    <n v="1627"/>
    <s v="PF07536.13 HWE histidine kinase"/>
    <s v=" Caulobacterales"/>
    <n v="81"/>
  </r>
  <r>
    <s v="Q9A9X5_CAUCR"/>
    <x v="1509"/>
    <n v="754"/>
    <x v="1"/>
    <n v="200"/>
    <n v="290"/>
    <n v="23723"/>
    <s v="PF08447.11 PAS fold"/>
    <s v=" Caulobacterales"/>
    <n v="91"/>
  </r>
  <r>
    <s v="Q9A9X5_CAUCR"/>
    <x v="1509"/>
    <n v="754"/>
    <x v="1"/>
    <n v="330"/>
    <n v="419"/>
    <n v="23723"/>
    <s v="PF08447.11 PAS fold"/>
    <s v=" Caulobacterales"/>
    <n v="90"/>
  </r>
  <r>
    <s v="Q9A9X5_CAUCR"/>
    <x v="1509"/>
    <n v="754"/>
    <x v="1"/>
    <n v="459"/>
    <n v="549"/>
    <n v="23723"/>
    <s v="PF08447.11 PAS fold"/>
    <s v=" Caulobacterales"/>
    <n v="91"/>
  </r>
  <r>
    <s v="Q9AAH1_CAUCR"/>
    <x v="1510"/>
    <n v="438"/>
    <x v="13"/>
    <n v="87"/>
    <n v="222"/>
    <n v="17090"/>
    <s v="PF13185.5 GAF domain"/>
    <s v=" Caulobacterales"/>
    <n v="136"/>
  </r>
  <r>
    <s v="Q9AAH1_CAUCR"/>
    <x v="1510"/>
    <n v="438"/>
    <x v="0"/>
    <n v="243"/>
    <n v="325"/>
    <n v="1627"/>
    <s v="PF07536.13 HWE histidine kinase"/>
    <s v=" Caulobacterales"/>
    <n v="83"/>
  </r>
  <r>
    <s v="S4Y9J8_SORCE"/>
    <x v="1511"/>
    <n v="1858"/>
    <x v="26"/>
    <n v="358"/>
    <n v="546"/>
    <n v="8462"/>
    <s v="PF13191.5 AAA ATPase domain"/>
    <s v=" Myxococcales"/>
    <n v="189"/>
  </r>
  <r>
    <s v="S4Y9J8_SORCE"/>
    <x v="1511"/>
    <n v="1858"/>
    <x v="4"/>
    <n v="1371"/>
    <n v="1513"/>
    <n v="16465"/>
    <s v="PF01590.25 GAF domain"/>
    <s v=" Myxococcales"/>
    <n v="143"/>
  </r>
  <r>
    <s v="S4Y9J8_SORCE"/>
    <x v="1511"/>
    <n v="1858"/>
    <x v="0"/>
    <n v="1667"/>
    <n v="1749"/>
    <n v="1627"/>
    <s v="PF07536.13 HWE histidine kinase"/>
    <s v=" Myxococcales"/>
    <n v="83"/>
  </r>
  <r>
    <s v="S4Y9J8_SORCE"/>
    <x v="1511"/>
    <n v="1858"/>
    <x v="2"/>
    <n v="1551"/>
    <n v="1653"/>
    <n v="27168"/>
    <s v="PF13426.6 PAS domain"/>
    <s v=" Myxococcales"/>
    <n v="103"/>
  </r>
  <r>
    <s v="S4Y9J8_SORCE"/>
    <x v="1511"/>
    <n v="1858"/>
    <x v="27"/>
    <n v="65"/>
    <n v="326"/>
    <n v="236455"/>
    <s v="PF00069.24 Protein kinase domain"/>
    <s v=" Myxococcales"/>
    <n v="262"/>
  </r>
  <r>
    <s v="S9RWK3_9RHOB"/>
    <x v="1512"/>
    <n v="1154"/>
    <x v="10"/>
    <n v="25"/>
    <n v="200"/>
    <n v="4158"/>
    <s v="PF01339.16 CheB methylesterase"/>
    <s v=" Rhodobacterales"/>
    <n v="176"/>
  </r>
  <r>
    <s v="S9RWK3_9RHOB"/>
    <x v="1512"/>
    <n v="1154"/>
    <x v="11"/>
    <n v="287"/>
    <n v="479"/>
    <n v="4371"/>
    <s v="PF01739.17 CheR methyltransferase, SAM binding domain"/>
    <s v=" Rhodobacterales"/>
    <n v="193"/>
  </r>
  <r>
    <s v="S9RWK3_9RHOB"/>
    <x v="1512"/>
    <n v="1154"/>
    <x v="12"/>
    <n v="224"/>
    <n v="274"/>
    <n v="3657"/>
    <s v="PF03705.14 CheR methyltransferase, all-alpha domain"/>
    <s v=" Rhodobacterales"/>
    <n v="51"/>
  </r>
  <r>
    <s v="S9RWK3_9RHOB"/>
    <x v="1512"/>
    <n v="1154"/>
    <x v="0"/>
    <n v="968"/>
    <n v="1049"/>
    <n v="1627"/>
    <s v="PF07536.13 HWE histidine kinase"/>
    <s v=" Rhodobacterales"/>
    <n v="82"/>
  </r>
  <r>
    <s v="S9RWK3_9RHOB"/>
    <x v="1512"/>
    <n v="1154"/>
    <x v="14"/>
    <n v="722"/>
    <n v="829"/>
    <n v="1403"/>
    <s v="PF13596.5 PAS domain"/>
    <s v=" Rhodobacterales"/>
    <n v="108"/>
  </r>
  <r>
    <s v="T0G499_9SPHN"/>
    <x v="1513"/>
    <n v="606"/>
    <x v="0"/>
    <n v="275"/>
    <n v="356"/>
    <n v="1627"/>
    <s v="PF07536.13 HWE histidine kinase"/>
    <s v=" Sphingomonadales"/>
    <n v="82"/>
  </r>
  <r>
    <s v="T0G499_9SPHN"/>
    <x v="1513"/>
    <n v="606"/>
    <x v="6"/>
    <n v="152"/>
    <n v="264"/>
    <n v="23651"/>
    <s v="PF08448.9 PAS fold"/>
    <s v=" Sphingomonadales"/>
    <n v="113"/>
  </r>
  <r>
    <s v="T0G499_9SPHN"/>
    <x v="1513"/>
    <n v="606"/>
    <x v="9"/>
    <n v="8"/>
    <n v="121"/>
    <n v="176760"/>
    <s v="PF00072.23 Response regulator receiver domain"/>
    <s v=" Sphingomonadales"/>
    <n v="114"/>
  </r>
  <r>
    <s v="T0G499_9SPHN"/>
    <x v="1513"/>
    <n v="606"/>
    <x v="9"/>
    <n v="490"/>
    <n v="596"/>
    <n v="176760"/>
    <s v="PF00072.23 Response regulator receiver domain"/>
    <s v=" Sphingomonadales"/>
    <n v="107"/>
  </r>
  <r>
    <s v="T0GBJ4_9SPHN"/>
    <x v="1514"/>
    <n v="398"/>
    <x v="0"/>
    <n v="207"/>
    <n v="287"/>
    <n v="1627"/>
    <s v="PF07536.13 HWE histidine kinase"/>
    <s v=" Sphingomonadales"/>
    <n v="81"/>
  </r>
  <r>
    <s v="T0GBJ4_9SPHN"/>
    <x v="1514"/>
    <n v="398"/>
    <x v="1"/>
    <n v="1"/>
    <n v="63"/>
    <n v="23723"/>
    <s v="PF08447.11 PAS fold"/>
    <s v=" Sphingomonadales"/>
    <n v="63"/>
  </r>
  <r>
    <s v="T0GBJ4_9SPHN"/>
    <x v="1514"/>
    <n v="398"/>
    <x v="6"/>
    <n v="87"/>
    <n v="196"/>
    <n v="23651"/>
    <s v="PF08448.9 PAS fold"/>
    <s v=" Sphingomonadales"/>
    <n v="110"/>
  </r>
  <r>
    <s v="T0GC73_9SPHN"/>
    <x v="1515"/>
    <n v="610"/>
    <x v="0"/>
    <n v="275"/>
    <n v="356"/>
    <n v="1627"/>
    <s v="PF07536.13 HWE histidine kinase"/>
    <s v=" Sphingomonadales"/>
    <n v="82"/>
  </r>
  <r>
    <s v="T0GC73_9SPHN"/>
    <x v="1515"/>
    <n v="610"/>
    <x v="6"/>
    <n v="152"/>
    <n v="264"/>
    <n v="23651"/>
    <s v="PF08448.9 PAS fold"/>
    <s v=" Sphingomonadales"/>
    <n v="113"/>
  </r>
  <r>
    <s v="T0GC73_9SPHN"/>
    <x v="1515"/>
    <n v="610"/>
    <x v="9"/>
    <n v="8"/>
    <n v="121"/>
    <n v="176760"/>
    <s v="PF00072.23 Response regulator receiver domain"/>
    <s v=" Sphingomonadales"/>
    <n v="114"/>
  </r>
  <r>
    <s v="T0GC73_9SPHN"/>
    <x v="1515"/>
    <n v="610"/>
    <x v="9"/>
    <n v="490"/>
    <n v="596"/>
    <n v="176760"/>
    <s v="PF00072.23 Response regulator receiver domain"/>
    <s v=" Sphingomonadales"/>
    <n v="107"/>
  </r>
  <r>
    <s v="T0GUK0_9SPHN"/>
    <x v="1516"/>
    <n v="857"/>
    <x v="4"/>
    <n v="138"/>
    <n v="304"/>
    <n v="16465"/>
    <s v="PF01590.25 GAF domain"/>
    <s v=" Sphingomonadales"/>
    <n v="167"/>
  </r>
  <r>
    <s v="T0GUK0_9SPHN"/>
    <x v="1516"/>
    <n v="857"/>
    <x v="0"/>
    <n v="517"/>
    <n v="599"/>
    <n v="1627"/>
    <s v="PF07536.13 HWE histidine kinase"/>
    <s v=" Sphingomonadales"/>
    <n v="83"/>
  </r>
  <r>
    <s v="T0GUK0_9SPHN"/>
    <x v="1516"/>
    <n v="857"/>
    <x v="7"/>
    <n v="8"/>
    <n v="115"/>
    <n v="1303"/>
    <s v="PF08446.10 PAS fold"/>
    <s v=" Sphingomonadales"/>
    <n v="108"/>
  </r>
  <r>
    <s v="T0GUK0_9SPHN"/>
    <x v="1516"/>
    <n v="857"/>
    <x v="8"/>
    <n v="316"/>
    <n v="498"/>
    <n v="1430"/>
    <s v="PF00360.19 Phytochrome region"/>
    <s v=" Sphingomonadales"/>
    <n v="183"/>
  </r>
  <r>
    <s v="T0GUK0_9SPHN"/>
    <x v="1516"/>
    <n v="857"/>
    <x v="9"/>
    <n v="742"/>
    <n v="848"/>
    <n v="176760"/>
    <s v="PF00072.23 Response regulator receiver domain"/>
    <s v=" Sphingomonadales"/>
    <n v="107"/>
  </r>
  <r>
    <s v="T0GY99_9SPHN"/>
    <x v="1517"/>
    <n v="620"/>
    <x v="0"/>
    <n v="275"/>
    <n v="356"/>
    <n v="1627"/>
    <s v="PF07536.13 HWE histidine kinase"/>
    <s v=" Sphingomonadales"/>
    <n v="82"/>
  </r>
  <r>
    <s v="T0GY99_9SPHN"/>
    <x v="1517"/>
    <n v="620"/>
    <x v="6"/>
    <n v="152"/>
    <n v="264"/>
    <n v="23651"/>
    <s v="PF08448.9 PAS fold"/>
    <s v=" Sphingomonadales"/>
    <n v="113"/>
  </r>
  <r>
    <s v="T0GY99_9SPHN"/>
    <x v="1517"/>
    <n v="620"/>
    <x v="9"/>
    <n v="8"/>
    <n v="121"/>
    <n v="176760"/>
    <s v="PF00072.23 Response regulator receiver domain"/>
    <s v=" Sphingomonadales"/>
    <n v="114"/>
  </r>
  <r>
    <s v="T0GY99_9SPHN"/>
    <x v="1517"/>
    <n v="620"/>
    <x v="9"/>
    <n v="503"/>
    <n v="585"/>
    <n v="176760"/>
    <s v="PF00072.23 Response regulator receiver domain"/>
    <s v=" Sphingomonadales"/>
    <n v="83"/>
  </r>
  <r>
    <s v="T0H7A7_9SPHN"/>
    <x v="1518"/>
    <n v="1394"/>
    <x v="13"/>
    <n v="305"/>
    <n v="448"/>
    <n v="17090"/>
    <s v="PF13185.5 GAF domain"/>
    <s v=" Sphingomonadales"/>
    <n v="144"/>
  </r>
  <r>
    <s v="T0H7A7_9SPHN"/>
    <x v="1518"/>
    <n v="1394"/>
    <x v="13"/>
    <n v="798"/>
    <n v="918"/>
    <n v="17090"/>
    <s v="PF13185.5 GAF domain"/>
    <s v=" Sphingomonadales"/>
    <n v="121"/>
  </r>
  <r>
    <s v="T0H7A7_9SPHN"/>
    <x v="1518"/>
    <n v="1394"/>
    <x v="0"/>
    <n v="1060"/>
    <n v="1141"/>
    <n v="1627"/>
    <s v="PF07536.13 HWE histidine kinase"/>
    <s v=" Sphingomonadales"/>
    <n v="82"/>
  </r>
  <r>
    <s v="T0H7A7_9SPHN"/>
    <x v="1518"/>
    <n v="1394"/>
    <x v="1"/>
    <n v="73"/>
    <n v="144"/>
    <n v="23723"/>
    <s v="PF08447.11 PAS fold"/>
    <s v=" Sphingomonadales"/>
    <n v="72"/>
  </r>
  <r>
    <s v="T0H7A7_9SPHN"/>
    <x v="1518"/>
    <n v="1394"/>
    <x v="1"/>
    <n v="184"/>
    <n v="272"/>
    <n v="23723"/>
    <s v="PF08447.11 PAS fold"/>
    <s v=" Sphingomonadales"/>
    <n v="89"/>
  </r>
  <r>
    <s v="T0H7A7_9SPHN"/>
    <x v="1518"/>
    <n v="1394"/>
    <x v="1"/>
    <n v="954"/>
    <n v="1041"/>
    <n v="23723"/>
    <s v="PF08447.11 PAS fold"/>
    <s v=" Sphingomonadales"/>
    <n v="88"/>
  </r>
  <r>
    <s v="T0H7A7_9SPHN"/>
    <x v="1518"/>
    <n v="1394"/>
    <x v="6"/>
    <n v="467"/>
    <n v="578"/>
    <n v="23651"/>
    <s v="PF08448.9 PAS fold"/>
    <s v=" Sphingomonadales"/>
    <n v="112"/>
  </r>
  <r>
    <s v="T0H7A7_9SPHN"/>
    <x v="1518"/>
    <n v="1394"/>
    <x v="9"/>
    <n v="1283"/>
    <n v="1389"/>
    <n v="176760"/>
    <s v="PF00072.23 Response regulator receiver domain"/>
    <s v=" Sphingomonadales"/>
    <n v="107"/>
  </r>
  <r>
    <s v="T0HW44_9SPHN"/>
    <x v="1519"/>
    <n v="507"/>
    <x v="4"/>
    <n v="5"/>
    <n v="156"/>
    <n v="16465"/>
    <s v="PF01590.25 GAF domain"/>
    <s v=" Sphingomonadales"/>
    <n v="152"/>
  </r>
  <r>
    <s v="T0HW44_9SPHN"/>
    <x v="1519"/>
    <n v="507"/>
    <x v="0"/>
    <n v="308"/>
    <n v="396"/>
    <n v="1627"/>
    <s v="PF07536.13 HWE histidine kinase"/>
    <s v=" Sphingomonadales"/>
    <n v="89"/>
  </r>
  <r>
    <s v="T0HW44_9SPHN"/>
    <x v="1519"/>
    <n v="507"/>
    <x v="1"/>
    <n v="203"/>
    <n v="289"/>
    <n v="23723"/>
    <s v="PF08447.11 PAS fold"/>
    <s v=" Sphingomonadales"/>
    <n v="87"/>
  </r>
  <r>
    <s v="T0HXB7_9SPHN"/>
    <x v="1520"/>
    <n v="553"/>
    <x v="3"/>
    <n v="87"/>
    <n v="270"/>
    <n v="1724"/>
    <s v="PF03924.12 CHASE domain"/>
    <s v=" Sphingomonadales"/>
    <n v="184"/>
  </r>
  <r>
    <s v="T0HXB7_9SPHN"/>
    <x v="1520"/>
    <n v="553"/>
    <x v="0"/>
    <n v="357"/>
    <n v="439"/>
    <n v="1627"/>
    <s v="PF07536.13 HWE histidine kinase"/>
    <s v=" Sphingomonadales"/>
    <n v="83"/>
  </r>
  <r>
    <s v="T0HY31_9SPHN"/>
    <x v="1521"/>
    <n v="781"/>
    <x v="4"/>
    <n v="163"/>
    <n v="303"/>
    <n v="16465"/>
    <s v="PF01590.25 GAF domain"/>
    <s v=" Sphingomonadales"/>
    <n v="141"/>
  </r>
  <r>
    <s v="T0HY31_9SPHN"/>
    <x v="1521"/>
    <n v="781"/>
    <x v="0"/>
    <n v="581"/>
    <n v="662"/>
    <n v="1627"/>
    <s v="PF07536.13 HWE histidine kinase"/>
    <s v=" Sphingomonadales"/>
    <n v="82"/>
  </r>
  <r>
    <s v="T0HY31_9SPHN"/>
    <x v="1521"/>
    <n v="781"/>
    <x v="1"/>
    <n v="473"/>
    <n v="561"/>
    <n v="23723"/>
    <s v="PF08447.11 PAS fold"/>
    <s v=" Sphingomonadales"/>
    <n v="89"/>
  </r>
  <r>
    <s v="T0HY31_9SPHN"/>
    <x v="1521"/>
    <n v="781"/>
    <x v="6"/>
    <n v="8"/>
    <n v="136"/>
    <n v="23651"/>
    <s v="PF08448.9 PAS fold"/>
    <s v=" Sphingomonadales"/>
    <n v="129"/>
  </r>
  <r>
    <s v="T0HY31_9SPHN"/>
    <x v="1521"/>
    <n v="781"/>
    <x v="6"/>
    <n v="323"/>
    <n v="439"/>
    <n v="23651"/>
    <s v="PF08448.9 PAS fold"/>
    <s v=" Sphingomonadales"/>
    <n v="117"/>
  </r>
  <r>
    <s v="T0HY34_9SPHN"/>
    <x v="1522"/>
    <n v="856"/>
    <x v="4"/>
    <n v="147"/>
    <n v="312"/>
    <n v="16465"/>
    <s v="PF01590.25 GAF domain"/>
    <s v=" Sphingomonadales"/>
    <n v="166"/>
  </r>
  <r>
    <s v="T0HY34_9SPHN"/>
    <x v="1522"/>
    <n v="856"/>
    <x v="0"/>
    <n v="526"/>
    <n v="608"/>
    <n v="1627"/>
    <s v="PF07536.13 HWE histidine kinase"/>
    <s v=" Sphingomonadales"/>
    <n v="83"/>
  </r>
  <r>
    <s v="T0HY34_9SPHN"/>
    <x v="1522"/>
    <n v="856"/>
    <x v="7"/>
    <n v="16"/>
    <n v="123"/>
    <n v="1303"/>
    <s v="PF08446.10 PAS fold"/>
    <s v=" Sphingomonadales"/>
    <n v="108"/>
  </r>
  <r>
    <s v="T0HY34_9SPHN"/>
    <x v="1522"/>
    <n v="856"/>
    <x v="8"/>
    <n v="325"/>
    <n v="507"/>
    <n v="1430"/>
    <s v="PF00360.19 Phytochrome region"/>
    <s v=" Sphingomonadales"/>
    <n v="183"/>
  </r>
  <r>
    <s v="T0HZ87_9SPHN"/>
    <x v="1523"/>
    <n v="349"/>
    <x v="0"/>
    <n v="152"/>
    <n v="238"/>
    <n v="1627"/>
    <s v="PF07536.13 HWE histidine kinase"/>
    <s v=" Sphingomonadales"/>
    <n v="87"/>
  </r>
  <r>
    <s v="T0HZ87_9SPHN"/>
    <x v="1523"/>
    <n v="349"/>
    <x v="1"/>
    <n v="43"/>
    <n v="133"/>
    <n v="23723"/>
    <s v="PF08447.11 PAS fold"/>
    <s v=" Sphingomonadales"/>
    <n v="91"/>
  </r>
  <r>
    <s v="T0I0H0_9SPHN"/>
    <x v="1524"/>
    <n v="1096"/>
    <x v="16"/>
    <n v="470"/>
    <n v="581"/>
    <n v="133923"/>
    <s v="PF02518.25 Histidine kinase-, DNA gyrase B-, and HSP90-like ATPase"/>
    <s v=" Sphingomonadales"/>
    <n v="112"/>
  </r>
  <r>
    <s v="T0I0H0_9SPHN"/>
    <x v="1524"/>
    <n v="1096"/>
    <x v="0"/>
    <n v="903"/>
    <n v="982"/>
    <n v="1627"/>
    <s v="PF07536.13 HWE histidine kinase"/>
    <s v=" Sphingomonadales"/>
    <n v="80"/>
  </r>
  <r>
    <s v="T0I0H0_9SPHN"/>
    <x v="1524"/>
    <n v="1096"/>
    <x v="19"/>
    <n v="356"/>
    <n v="423"/>
    <n v="85578"/>
    <s v="PF00512.24 His Kinase A (phospho-acceptor) domain"/>
    <s v=" Sphingomonadales"/>
    <n v="68"/>
  </r>
  <r>
    <s v="T0I0H0_9SPHN"/>
    <x v="1524"/>
    <n v="1096"/>
    <x v="6"/>
    <n v="783"/>
    <n v="892"/>
    <n v="23651"/>
    <s v="PF08448.9 PAS fold"/>
    <s v=" Sphingomonadales"/>
    <n v="110"/>
  </r>
  <r>
    <s v="T0I0H0_9SPHN"/>
    <x v="1524"/>
    <n v="1096"/>
    <x v="9"/>
    <n v="629"/>
    <n v="740"/>
    <n v="176760"/>
    <s v="PF00072.23 Response regulator receiver domain"/>
    <s v=" Sphingomonadales"/>
    <n v="112"/>
  </r>
  <r>
    <s v="T0I1L1_9SPHN"/>
    <x v="1525"/>
    <n v="474"/>
    <x v="0"/>
    <n v="264"/>
    <n v="346"/>
    <n v="1627"/>
    <s v="PF07536.13 HWE histidine kinase"/>
    <s v=" Sphingomonadales"/>
    <n v="83"/>
  </r>
  <r>
    <s v="T0I1L1_9SPHN"/>
    <x v="1525"/>
    <n v="474"/>
    <x v="1"/>
    <n v="158"/>
    <n v="245"/>
    <n v="23723"/>
    <s v="PF08447.11 PAS fold"/>
    <s v=" Sphingomonadales"/>
    <n v="88"/>
  </r>
  <r>
    <s v="T0I448_9SPHN"/>
    <x v="1526"/>
    <n v="428"/>
    <x v="0"/>
    <n v="232"/>
    <n v="312"/>
    <n v="1627"/>
    <s v="PF07536.13 HWE histidine kinase"/>
    <s v=" Sphingomonadales"/>
    <n v="81"/>
  </r>
  <r>
    <s v="T0I448_9SPHN"/>
    <x v="1526"/>
    <n v="428"/>
    <x v="25"/>
    <n v="17"/>
    <n v="176"/>
    <n v="602"/>
    <s v="PF14417.5 MEDS: MEthanogen/methylotroph, DcmR Sensory domain"/>
    <s v=" Sphingomonadales"/>
    <n v="160"/>
  </r>
  <r>
    <s v="T0I862_9SPHN"/>
    <x v="1527"/>
    <n v="507"/>
    <x v="4"/>
    <n v="7"/>
    <n v="156"/>
    <n v="16465"/>
    <s v="PF01590.25 GAF domain"/>
    <s v=" Sphingomonadales"/>
    <n v="150"/>
  </r>
  <r>
    <s v="T0I862_9SPHN"/>
    <x v="1527"/>
    <n v="507"/>
    <x v="0"/>
    <n v="308"/>
    <n v="396"/>
    <n v="1627"/>
    <s v="PF07536.13 HWE histidine kinase"/>
    <s v=" Sphingomonadales"/>
    <n v="89"/>
  </r>
  <r>
    <s v="T0I862_9SPHN"/>
    <x v="1527"/>
    <n v="507"/>
    <x v="1"/>
    <n v="203"/>
    <n v="289"/>
    <n v="23723"/>
    <s v="PF08447.11 PAS fold"/>
    <s v=" Sphingomonadales"/>
    <n v="87"/>
  </r>
  <r>
    <s v="T0IFW2_9SPHN"/>
    <x v="1528"/>
    <n v="856"/>
    <x v="4"/>
    <n v="150"/>
    <n v="315"/>
    <n v="16465"/>
    <s v="PF01590.25 GAF domain"/>
    <s v=" Sphingomonadales"/>
    <n v="166"/>
  </r>
  <r>
    <s v="T0IFW2_9SPHN"/>
    <x v="1528"/>
    <n v="856"/>
    <x v="0"/>
    <n v="528"/>
    <n v="610"/>
    <n v="1627"/>
    <s v="PF07536.13 HWE histidine kinase"/>
    <s v=" Sphingomonadales"/>
    <n v="83"/>
  </r>
  <r>
    <s v="T0IFW2_9SPHN"/>
    <x v="1528"/>
    <n v="856"/>
    <x v="7"/>
    <n v="19"/>
    <n v="126"/>
    <n v="1303"/>
    <s v="PF08446.10 PAS fold"/>
    <s v=" Sphingomonadales"/>
    <n v="108"/>
  </r>
  <r>
    <s v="T0IFW2_9SPHN"/>
    <x v="1528"/>
    <n v="856"/>
    <x v="8"/>
    <n v="327"/>
    <n v="509"/>
    <n v="1430"/>
    <s v="PF00360.19 Phytochrome region"/>
    <s v=" Sphingomonadales"/>
    <n v="183"/>
  </r>
  <r>
    <s v="T0IR42_9SPHN"/>
    <x v="1529"/>
    <n v="505"/>
    <x v="4"/>
    <n v="7"/>
    <n v="156"/>
    <n v="16465"/>
    <s v="PF01590.25 GAF domain"/>
    <s v=" Sphingomonadales"/>
    <n v="150"/>
  </r>
  <r>
    <s v="T0IR42_9SPHN"/>
    <x v="1529"/>
    <n v="505"/>
    <x v="0"/>
    <n v="308"/>
    <n v="394"/>
    <n v="1627"/>
    <s v="PF07536.13 HWE histidine kinase"/>
    <s v=" Sphingomonadales"/>
    <n v="87"/>
  </r>
  <r>
    <s v="T0IR42_9SPHN"/>
    <x v="1529"/>
    <n v="505"/>
    <x v="1"/>
    <n v="203"/>
    <n v="289"/>
    <n v="23723"/>
    <s v="PF08447.11 PAS fold"/>
    <s v=" Sphingomonadales"/>
    <n v="87"/>
  </r>
  <r>
    <s v="T0ISV0_9SPHN"/>
    <x v="1530"/>
    <n v="423"/>
    <x v="13"/>
    <n v="65"/>
    <n v="196"/>
    <n v="17090"/>
    <s v="PF13185.5 GAF domain"/>
    <s v=" Sphingomonadales"/>
    <n v="132"/>
  </r>
  <r>
    <s v="T0ISV0_9SPHN"/>
    <x v="1530"/>
    <n v="423"/>
    <x v="0"/>
    <n v="226"/>
    <n v="308"/>
    <n v="1627"/>
    <s v="PF07536.13 HWE histidine kinase"/>
    <s v=" Sphingomonadales"/>
    <n v="83"/>
  </r>
  <r>
    <s v="T0ITJ5_9SPHN"/>
    <x v="1531"/>
    <n v="511"/>
    <x v="0"/>
    <n v="319"/>
    <n v="401"/>
    <n v="1627"/>
    <s v="PF07536.13 HWE histidine kinase"/>
    <s v=" Sphingomonadales"/>
    <n v="83"/>
  </r>
  <r>
    <s v="T0ITJ5_9SPHN"/>
    <x v="1531"/>
    <n v="511"/>
    <x v="6"/>
    <n v="39"/>
    <n v="158"/>
    <n v="23651"/>
    <s v="PF08448.9 PAS fold"/>
    <s v=" Sphingomonadales"/>
    <n v="120"/>
  </r>
  <r>
    <s v="T0ITJ5_9SPHN"/>
    <x v="1531"/>
    <n v="511"/>
    <x v="6"/>
    <n v="193"/>
    <n v="308"/>
    <n v="23651"/>
    <s v="PF08448.9 PAS fold"/>
    <s v=" Sphingomonadales"/>
    <n v="116"/>
  </r>
  <r>
    <s v="T0IWN5_9SPHN"/>
    <x v="1532"/>
    <n v="307"/>
    <x v="0"/>
    <n v="114"/>
    <n v="201"/>
    <n v="1627"/>
    <s v="PF07536.13 HWE histidine kinase"/>
    <s v=" Sphingomonadales"/>
    <n v="88"/>
  </r>
  <r>
    <s v="T0J103_9SPHN"/>
    <x v="1533"/>
    <n v="959"/>
    <x v="13"/>
    <n v="39"/>
    <n v="178"/>
    <n v="17090"/>
    <s v="PF13185.5 GAF domain"/>
    <s v=" Sphingomonadales"/>
    <n v="140"/>
  </r>
  <r>
    <s v="T0J103_9SPHN"/>
    <x v="1533"/>
    <n v="959"/>
    <x v="13"/>
    <n v="221"/>
    <n v="363"/>
    <n v="17090"/>
    <s v="PF13185.5 GAF domain"/>
    <s v=" Sphingomonadales"/>
    <n v="143"/>
  </r>
  <r>
    <s v="T0J103_9SPHN"/>
    <x v="1533"/>
    <n v="959"/>
    <x v="0"/>
    <n v="759"/>
    <n v="843"/>
    <n v="1627"/>
    <s v="PF07536.13 HWE histidine kinase"/>
    <s v=" Sphingomonadales"/>
    <n v="85"/>
  </r>
  <r>
    <s v="T0J103_9SPHN"/>
    <x v="1533"/>
    <n v="959"/>
    <x v="5"/>
    <n v="376"/>
    <n v="489"/>
    <n v="21613"/>
    <s v="PF00989.24 PAS fold"/>
    <s v=" Sphingomonadales"/>
    <n v="114"/>
  </r>
  <r>
    <s v="T0J103_9SPHN"/>
    <x v="1533"/>
    <n v="959"/>
    <x v="1"/>
    <n v="527"/>
    <n v="614"/>
    <n v="23723"/>
    <s v="PF08447.11 PAS fold"/>
    <s v=" Sphingomonadales"/>
    <n v="88"/>
  </r>
  <r>
    <s v="T0J103_9SPHN"/>
    <x v="1533"/>
    <n v="959"/>
    <x v="1"/>
    <n v="653"/>
    <n v="740"/>
    <n v="23723"/>
    <s v="PF08447.11 PAS fold"/>
    <s v=" Sphingomonadales"/>
    <n v="88"/>
  </r>
  <r>
    <s v="T0J342_9SPHN"/>
    <x v="1534"/>
    <n v="292"/>
    <x v="0"/>
    <n v="107"/>
    <n v="188"/>
    <n v="1627"/>
    <s v="PF07536.13 HWE histidine kinase"/>
    <s v=" Sphingomonadales"/>
    <n v="82"/>
  </r>
  <r>
    <s v="T0J4V5_9SPHN"/>
    <x v="1535"/>
    <n v="364"/>
    <x v="0"/>
    <n v="164"/>
    <n v="244"/>
    <n v="1627"/>
    <s v="PF07536.13 HWE histidine kinase"/>
    <s v=" Sphingomonadales"/>
    <n v="81"/>
  </r>
  <r>
    <s v="T0J779_9SPHN"/>
    <x v="1536"/>
    <n v="505"/>
    <x v="13"/>
    <n v="146"/>
    <n v="293"/>
    <n v="17090"/>
    <s v="PF13185.5 GAF domain"/>
    <s v=" Sphingomonadales"/>
    <n v="148"/>
  </r>
  <r>
    <s v="T0J779_9SPHN"/>
    <x v="1536"/>
    <n v="505"/>
    <x v="0"/>
    <n v="321"/>
    <n v="401"/>
    <n v="1627"/>
    <s v="PF07536.13 HWE histidine kinase"/>
    <s v=" Sphingomonadales"/>
    <n v="81"/>
  </r>
  <r>
    <s v="T0J779_9SPHN"/>
    <x v="1536"/>
    <n v="505"/>
    <x v="5"/>
    <n v="5"/>
    <n v="116"/>
    <n v="21613"/>
    <s v="PF00989.24 PAS fold"/>
    <s v=" Sphingomonadales"/>
    <n v="112"/>
  </r>
  <r>
    <s v="T0KCU7_9SPHN"/>
    <x v="1537"/>
    <n v="601"/>
    <x v="0"/>
    <n v="275"/>
    <n v="356"/>
    <n v="1627"/>
    <s v="PF07536.13 HWE histidine kinase"/>
    <s v=" Sphingomonadales"/>
    <n v="82"/>
  </r>
  <r>
    <s v="T0KCU7_9SPHN"/>
    <x v="1537"/>
    <n v="601"/>
    <x v="2"/>
    <n v="155"/>
    <n v="261"/>
    <n v="27168"/>
    <s v="PF13426.6 PAS domain"/>
    <s v=" Sphingomonadales"/>
    <n v="107"/>
  </r>
  <r>
    <s v="T0KCU7_9SPHN"/>
    <x v="1537"/>
    <n v="601"/>
    <x v="9"/>
    <n v="8"/>
    <n v="121"/>
    <n v="176760"/>
    <s v="PF00072.23 Response regulator receiver domain"/>
    <s v=" Sphingomonadales"/>
    <n v="114"/>
  </r>
  <r>
    <s v="T0KCU7_9SPHN"/>
    <x v="1537"/>
    <n v="601"/>
    <x v="9"/>
    <n v="490"/>
    <n v="596"/>
    <n v="176760"/>
    <s v="PF00072.23 Response regulator receiver domain"/>
    <s v=" Sphingomonadales"/>
    <n v="107"/>
  </r>
  <r>
    <s v="U2Y541_9SPHN"/>
    <x v="1538"/>
    <n v="458"/>
    <x v="0"/>
    <n v="259"/>
    <n v="337"/>
    <n v="1627"/>
    <s v="PF07536.13 HWE histidine kinase"/>
    <s v=" Sphingomonadales"/>
    <n v="79"/>
  </r>
  <r>
    <s v="U2Y541_9SPHN"/>
    <x v="1538"/>
    <n v="458"/>
    <x v="5"/>
    <n v="6"/>
    <n v="117"/>
    <n v="21613"/>
    <s v="PF00989.24 PAS fold"/>
    <s v=" Sphingomonadales"/>
    <n v="112"/>
  </r>
  <r>
    <s v="U2Y541_9SPHN"/>
    <x v="1538"/>
    <n v="458"/>
    <x v="6"/>
    <n v="138"/>
    <n v="248"/>
    <n v="23651"/>
    <s v="PF08448.9 PAS fold"/>
    <s v=" Sphingomonadales"/>
    <n v="111"/>
  </r>
  <r>
    <s v="U2Y7R3_9SPHN"/>
    <x v="1539"/>
    <n v="537"/>
    <x v="3"/>
    <n v="65"/>
    <n v="247"/>
    <n v="1724"/>
    <s v="PF03924.12 CHASE domain"/>
    <s v=" Sphingomonadales"/>
    <n v="183"/>
  </r>
  <r>
    <s v="U2Y7R3_9SPHN"/>
    <x v="1539"/>
    <n v="537"/>
    <x v="0"/>
    <n v="334"/>
    <n v="416"/>
    <n v="1627"/>
    <s v="PF07536.13 HWE histidine kinase"/>
    <s v=" Sphingomonadales"/>
    <n v="83"/>
  </r>
  <r>
    <s v="U2YHT2_9SPHN"/>
    <x v="1540"/>
    <n v="437"/>
    <x v="21"/>
    <n v="53"/>
    <n v="192"/>
    <n v="1780"/>
    <s v="PF05227.12 CHASE3 domain"/>
    <s v=" Sphingomonadales"/>
    <n v="140"/>
  </r>
  <r>
    <s v="U2YHT2_9SPHN"/>
    <x v="1540"/>
    <n v="437"/>
    <x v="0"/>
    <n v="251"/>
    <n v="333"/>
    <n v="1627"/>
    <s v="PF07536.13 HWE histidine kinase"/>
    <s v=" Sphingomonadales"/>
    <n v="83"/>
  </r>
  <r>
    <s v="U2YW56_9CAUL"/>
    <x v="1541"/>
    <n v="497"/>
    <x v="0"/>
    <n v="308"/>
    <n v="387"/>
    <n v="1627"/>
    <s v="PF07536.13 HWE histidine kinase"/>
    <s v=" Caulobacterales"/>
    <n v="80"/>
  </r>
  <r>
    <s v="U2YW56_9CAUL"/>
    <x v="1541"/>
    <n v="497"/>
    <x v="6"/>
    <n v="7"/>
    <n v="132"/>
    <n v="23651"/>
    <s v="PF08448.9 PAS fold"/>
    <s v=" Caulobacterales"/>
    <n v="126"/>
  </r>
  <r>
    <s v="U2YW56_9CAUL"/>
    <x v="1541"/>
    <n v="497"/>
    <x v="6"/>
    <n v="182"/>
    <n v="297"/>
    <n v="23651"/>
    <s v="PF08448.9 PAS fold"/>
    <s v=" Caulobacterales"/>
    <n v="116"/>
  </r>
  <r>
    <s v="U2ZDM4_9CAUL"/>
    <x v="1542"/>
    <n v="239"/>
    <x v="0"/>
    <n v="51"/>
    <n v="124"/>
    <n v="1627"/>
    <s v="PF07536.13 HWE histidine kinase"/>
    <s v=" Caulobacterales"/>
    <n v="74"/>
  </r>
  <r>
    <s v="U3ARF5_9CAUL"/>
    <x v="1543"/>
    <n v="337"/>
    <x v="0"/>
    <n v="132"/>
    <n v="213"/>
    <n v="1627"/>
    <s v="PF07536.13 HWE histidine kinase"/>
    <s v=" Caulobacterales"/>
    <n v="82"/>
  </r>
  <r>
    <s v="U3ARF5_9CAUL"/>
    <x v="1543"/>
    <n v="337"/>
    <x v="2"/>
    <n v="18"/>
    <n v="118"/>
    <n v="27168"/>
    <s v="PF13426.6 PAS domain"/>
    <s v=" Caulobacterales"/>
    <n v="101"/>
  </r>
  <r>
    <s v="U3AYU6_9CAUL"/>
    <x v="1544"/>
    <n v="279"/>
    <x v="0"/>
    <n v="154"/>
    <n v="243"/>
    <n v="1627"/>
    <s v="PF07536.13 HWE histidine kinase"/>
    <s v=" Caulobacterales"/>
    <n v="90"/>
  </r>
  <r>
    <s v="U3AYU6_9CAUL"/>
    <x v="1544"/>
    <n v="279"/>
    <x v="1"/>
    <n v="49"/>
    <n v="135"/>
    <n v="23723"/>
    <s v="PF08447.11 PAS fold"/>
    <s v=" Caulobacterales"/>
    <n v="87"/>
  </r>
  <r>
    <s v="U7FM49_9RHOB"/>
    <x v="1545"/>
    <n v="600"/>
    <x v="0"/>
    <n v="413"/>
    <n v="495"/>
    <n v="1627"/>
    <s v="PF07536.13 HWE histidine kinase"/>
    <s v=" Rhodobacterales"/>
    <n v="83"/>
  </r>
  <r>
    <s v="U7FM49_9RHOB"/>
    <x v="1545"/>
    <n v="600"/>
    <x v="6"/>
    <n v="166"/>
    <n v="272"/>
    <n v="23651"/>
    <s v="PF08448.9 PAS fold"/>
    <s v=" Rhodobacterales"/>
    <n v="107"/>
  </r>
  <r>
    <s v="U7FM49_9RHOB"/>
    <x v="1545"/>
    <n v="600"/>
    <x v="6"/>
    <n v="296"/>
    <n v="402"/>
    <n v="23651"/>
    <s v="PF08448.9 PAS fold"/>
    <s v=" Rhodobacterales"/>
    <n v="107"/>
  </r>
  <r>
    <s v="U7GK41_9RHOB"/>
    <x v="1546"/>
    <n v="539"/>
    <x v="3"/>
    <n v="70"/>
    <n v="258"/>
    <n v="1724"/>
    <s v="PF03924.12 CHASE domain"/>
    <s v=" Rhodobacterales"/>
    <n v="189"/>
  </r>
  <r>
    <s v="U7GK41_9RHOB"/>
    <x v="1546"/>
    <n v="539"/>
    <x v="0"/>
    <n v="352"/>
    <n v="434"/>
    <n v="1627"/>
    <s v="PF07536.13 HWE histidine kinase"/>
    <s v=" Rhodobacterales"/>
    <n v="83"/>
  </r>
  <r>
    <s v="U7GMF0_9RHOB"/>
    <x v="1547"/>
    <n v="325"/>
    <x v="0"/>
    <n v="114"/>
    <n v="196"/>
    <n v="1627"/>
    <s v="PF07536.13 HWE histidine kinase"/>
    <s v=" Rhodobacterales"/>
    <n v="83"/>
  </r>
  <r>
    <s v="V4QVT5_9RHIZ"/>
    <x v="1548"/>
    <n v="346"/>
    <x v="0"/>
    <n v="158"/>
    <n v="240"/>
    <n v="1627"/>
    <s v="PF07536.13 HWE histidine kinase"/>
    <s v=" Rhizobiales"/>
    <n v="83"/>
  </r>
  <r>
    <s v="V4QVT5_9RHIZ"/>
    <x v="1548"/>
    <n v="346"/>
    <x v="9"/>
    <n v="22"/>
    <n v="133"/>
    <n v="176760"/>
    <s v="PF00072.23 Response regulator receiver domain"/>
    <s v=" Rhizobiales"/>
    <n v="112"/>
  </r>
  <r>
    <s v="V4RJ57_9RHIZ"/>
    <x v="1549"/>
    <n v="322"/>
    <x v="20"/>
    <n v="207"/>
    <n v="283"/>
    <n v="9686"/>
    <s v="PF13581.5 Histidine kinase-like ATPase domain"/>
    <s v=" Rhizobiales"/>
    <n v="77"/>
  </r>
  <r>
    <s v="V4RJ57_9RHIZ"/>
    <x v="1549"/>
    <n v="322"/>
    <x v="0"/>
    <n v="131"/>
    <n v="213"/>
    <n v="1627"/>
    <s v="PF07536.13 HWE histidine kinase"/>
    <s v=" Rhizobiales"/>
    <n v="83"/>
  </r>
  <r>
    <s v="V4RJ57_9RHIZ"/>
    <x v="1549"/>
    <n v="322"/>
    <x v="6"/>
    <n v="14"/>
    <n v="120"/>
    <n v="23651"/>
    <s v="PF08448.9 PAS fold"/>
    <s v=" Rhizobiales"/>
    <n v="107"/>
  </r>
  <r>
    <s v="V4RMR7_9RHIZ"/>
    <x v="1550"/>
    <n v="856"/>
    <x v="0"/>
    <n v="529"/>
    <n v="611"/>
    <n v="1627"/>
    <s v="PF07536.13 HWE histidine kinase"/>
    <s v=" Rhizobiales"/>
    <n v="83"/>
  </r>
  <r>
    <s v="V4RMR7_9RHIZ"/>
    <x v="1550"/>
    <n v="856"/>
    <x v="6"/>
    <n v="413"/>
    <n v="518"/>
    <n v="23651"/>
    <s v="PF08448.9 PAS fold"/>
    <s v=" Rhizobiales"/>
    <n v="106"/>
  </r>
  <r>
    <s v="V4RMR7_9RHIZ"/>
    <x v="1550"/>
    <n v="856"/>
    <x v="9"/>
    <n v="745"/>
    <n v="852"/>
    <n v="176760"/>
    <s v="PF00072.23 Response regulator receiver domain"/>
    <s v=" Rhizobiales"/>
    <n v="108"/>
  </r>
  <r>
    <s v="V4RQ92_9RHIZ"/>
    <x v="1551"/>
    <n v="676"/>
    <x v="3"/>
    <n v="87"/>
    <n v="261"/>
    <n v="1724"/>
    <s v="PF03924.12 CHASE domain"/>
    <s v=" Rhizobiales"/>
    <n v="175"/>
  </r>
  <r>
    <s v="V4RQ92_9RHIZ"/>
    <x v="1551"/>
    <n v="676"/>
    <x v="0"/>
    <n v="474"/>
    <n v="556"/>
    <n v="1627"/>
    <s v="PF07536.13 HWE histidine kinase"/>
    <s v=" Rhizobiales"/>
    <n v="83"/>
  </r>
  <r>
    <s v="V4RQ92_9RHIZ"/>
    <x v="1551"/>
    <n v="676"/>
    <x v="6"/>
    <n v="361"/>
    <n v="463"/>
    <n v="23651"/>
    <s v="PF08448.9 PAS fold"/>
    <s v=" Rhizobiales"/>
    <n v="103"/>
  </r>
  <r>
    <s v="V4TL52_9RHIZ"/>
    <x v="1552"/>
    <n v="368"/>
    <x v="13"/>
    <n v="10"/>
    <n v="162"/>
    <n v="17090"/>
    <s v="PF13185.5 GAF domain"/>
    <s v=" Rhizobiales"/>
    <n v="153"/>
  </r>
  <r>
    <s v="V4TL52_9RHIZ"/>
    <x v="1552"/>
    <n v="368"/>
    <x v="0"/>
    <n v="176"/>
    <n v="263"/>
    <n v="1627"/>
    <s v="PF07536.13 HWE histidine kinase"/>
    <s v=" Rhizobiales"/>
    <n v="88"/>
  </r>
  <r>
    <s v="V5SAS3_9RHIZ"/>
    <x v="1553"/>
    <n v="390"/>
    <x v="13"/>
    <n v="45"/>
    <n v="180"/>
    <n v="17090"/>
    <s v="PF13185.5 GAF domain"/>
    <s v=" Rhizobiales"/>
    <n v="136"/>
  </r>
  <r>
    <s v="V5SAS3_9RHIZ"/>
    <x v="1553"/>
    <n v="390"/>
    <x v="0"/>
    <n v="201"/>
    <n v="282"/>
    <n v="1627"/>
    <s v="PF07536.13 HWE histidine kinase"/>
    <s v=" Rhizobiales"/>
    <n v="82"/>
  </r>
  <r>
    <s v="V5SBL6_9RHIZ"/>
    <x v="1554"/>
    <n v="247"/>
    <x v="0"/>
    <n v="43"/>
    <n v="125"/>
    <n v="1627"/>
    <s v="PF07536.13 HWE histidine kinase"/>
    <s v=" Rhizobiales"/>
    <n v="83"/>
  </r>
  <r>
    <s v="V5SCL4_9RHIZ"/>
    <x v="1555"/>
    <n v="352"/>
    <x v="0"/>
    <n v="167"/>
    <n v="248"/>
    <n v="1627"/>
    <s v="PF07536.13 HWE histidine kinase"/>
    <s v=" Rhizobiales"/>
    <n v="82"/>
  </r>
  <r>
    <s v="V5SCL4_9RHIZ"/>
    <x v="1555"/>
    <n v="352"/>
    <x v="6"/>
    <n v="54"/>
    <n v="156"/>
    <n v="23651"/>
    <s v="PF08448.9 PAS fold"/>
    <s v=" Rhizobiales"/>
    <n v="103"/>
  </r>
  <r>
    <s v="V5SHT2_9RHIZ"/>
    <x v="1556"/>
    <n v="564"/>
    <x v="0"/>
    <n v="358"/>
    <n v="438"/>
    <n v="1627"/>
    <s v="PF07536.13 HWE histidine kinase"/>
    <s v=" Rhizobiales"/>
    <n v="81"/>
  </r>
  <r>
    <s v="V5SHT2_9RHIZ"/>
    <x v="1556"/>
    <n v="564"/>
    <x v="17"/>
    <n v="45"/>
    <n v="262"/>
    <n v="9586"/>
    <s v="PF02743.17 Cache domain"/>
    <s v=" Rhizobiales"/>
    <n v="218"/>
  </r>
  <r>
    <s v="V5SIM4_9RHIZ"/>
    <x v="1557"/>
    <n v="381"/>
    <x v="0"/>
    <n v="178"/>
    <n v="256"/>
    <n v="1627"/>
    <s v="PF07536.13 HWE histidine kinase"/>
    <s v=" Rhizobiales"/>
    <n v="79"/>
  </r>
  <r>
    <s v="V5SIM4_9RHIZ"/>
    <x v="1557"/>
    <n v="381"/>
    <x v="9"/>
    <n v="9"/>
    <n v="121"/>
    <n v="176760"/>
    <s v="PF00072.23 Response regulator receiver domain"/>
    <s v=" Rhizobiales"/>
    <n v="113"/>
  </r>
  <r>
    <s v="V7EGQ4_9RHOB"/>
    <x v="1558"/>
    <n v="648"/>
    <x v="0"/>
    <n v="446"/>
    <n v="526"/>
    <n v="1627"/>
    <s v="PF07536.13 HWE histidine kinase"/>
    <s v=" Rhodobacterales"/>
    <n v="81"/>
  </r>
  <r>
    <s v="V7EGQ4_9RHOB"/>
    <x v="1558"/>
    <n v="648"/>
    <x v="1"/>
    <n v="337"/>
    <n v="427"/>
    <n v="23723"/>
    <s v="PF08447.11 PAS fold"/>
    <s v=" Rhodobacterales"/>
    <n v="91"/>
  </r>
  <r>
    <s v="V7FGA6_9RHIZ"/>
    <x v="1559"/>
    <n v="508"/>
    <x v="4"/>
    <n v="14"/>
    <n v="169"/>
    <n v="16465"/>
    <s v="PF01590.25 GAF domain"/>
    <s v=" Rhizobiales"/>
    <n v="156"/>
  </r>
  <r>
    <s v="V7FGA6_9RHIZ"/>
    <x v="1559"/>
    <n v="508"/>
    <x v="0"/>
    <n v="319"/>
    <n v="401"/>
    <n v="1627"/>
    <s v="PF07536.13 HWE histidine kinase"/>
    <s v=" Rhizobiales"/>
    <n v="83"/>
  </r>
  <r>
    <s v="V7FGB6_9RHIZ"/>
    <x v="1560"/>
    <n v="503"/>
    <x v="3"/>
    <n v="70"/>
    <n v="258"/>
    <n v="1724"/>
    <s v="PF03924.12 CHASE domain"/>
    <s v=" Rhizobiales"/>
    <n v="189"/>
  </r>
  <r>
    <s v="V7FGB6_9RHIZ"/>
    <x v="1560"/>
    <n v="503"/>
    <x v="0"/>
    <n v="352"/>
    <n v="434"/>
    <n v="1627"/>
    <s v="PF07536.13 HWE histidine kinase"/>
    <s v=" Rhizobiales"/>
    <n v="83"/>
  </r>
  <r>
    <s v="V7FGT8_9RHIZ"/>
    <x v="1561"/>
    <n v="344"/>
    <x v="0"/>
    <n v="151"/>
    <n v="233"/>
    <n v="1627"/>
    <s v="PF07536.13 HWE histidine kinase"/>
    <s v=" Rhizobiales"/>
    <n v="83"/>
  </r>
  <r>
    <s v="V7FHA4_9RHIZ"/>
    <x v="1562"/>
    <n v="447"/>
    <x v="0"/>
    <n v="249"/>
    <n v="329"/>
    <n v="1627"/>
    <s v="PF07536.13 HWE histidine kinase"/>
    <s v=" Rhizobiales"/>
    <n v="81"/>
  </r>
  <r>
    <s v="V7FHA4_9RHIZ"/>
    <x v="1562"/>
    <n v="447"/>
    <x v="5"/>
    <n v="1"/>
    <n v="111"/>
    <n v="21613"/>
    <s v="PF00989.24 PAS fold"/>
    <s v=" Rhizobiales"/>
    <n v="111"/>
  </r>
  <r>
    <s v="V7FHA4_9RHIZ"/>
    <x v="1562"/>
    <n v="447"/>
    <x v="5"/>
    <n v="122"/>
    <n v="233"/>
    <n v="21613"/>
    <s v="PF00989.24 PAS fold"/>
    <s v=" Rhizobiales"/>
    <n v="112"/>
  </r>
  <r>
    <s v="V7FN25_9RHIZ"/>
    <x v="1563"/>
    <n v="564"/>
    <x v="0"/>
    <n v="375"/>
    <n v="455"/>
    <n v="1627"/>
    <s v="PF07536.13 HWE histidine kinase"/>
    <s v=" Rhizobiales"/>
    <n v="81"/>
  </r>
  <r>
    <s v="V7FN25_9RHIZ"/>
    <x v="1563"/>
    <n v="564"/>
    <x v="1"/>
    <n v="266"/>
    <n v="350"/>
    <n v="23723"/>
    <s v="PF08447.11 PAS fold"/>
    <s v=" Rhizobiales"/>
    <n v="85"/>
  </r>
  <r>
    <s v="V7FN25_9RHIZ"/>
    <x v="1563"/>
    <n v="564"/>
    <x v="2"/>
    <n v="128"/>
    <n v="231"/>
    <n v="27168"/>
    <s v="PF13426.6 PAS domain"/>
    <s v=" Rhizobiales"/>
    <n v="104"/>
  </r>
  <r>
    <s v="V7FQK8_9RHIZ"/>
    <x v="1564"/>
    <n v="1034"/>
    <x v="10"/>
    <n v="11"/>
    <n v="188"/>
    <n v="4158"/>
    <s v="PF01339.16 CheB methylesterase"/>
    <s v=" Rhizobiales"/>
    <n v="178"/>
  </r>
  <r>
    <s v="V7FQK8_9RHIZ"/>
    <x v="1564"/>
    <n v="1034"/>
    <x v="11"/>
    <n v="279"/>
    <n v="472"/>
    <n v="4371"/>
    <s v="PF01739.17 CheR methyltransferase, SAM binding domain"/>
    <s v=" Rhizobiales"/>
    <n v="194"/>
  </r>
  <r>
    <s v="V7FQK8_9RHIZ"/>
    <x v="1564"/>
    <n v="1034"/>
    <x v="12"/>
    <n v="217"/>
    <n v="266"/>
    <n v="3657"/>
    <s v="PF03705.14 CheR methyltransferase, all-alpha domain"/>
    <s v=" Rhizobiales"/>
    <n v="50"/>
  </r>
  <r>
    <s v="V7FQK8_9RHIZ"/>
    <x v="1564"/>
    <n v="1034"/>
    <x v="0"/>
    <n v="849"/>
    <n v="928"/>
    <n v="1627"/>
    <s v="PF07536.13 HWE histidine kinase"/>
    <s v=" Rhizobiales"/>
    <n v="80"/>
  </r>
  <r>
    <s v="V7FQK8_9RHIZ"/>
    <x v="1564"/>
    <n v="1034"/>
    <x v="14"/>
    <n v="728"/>
    <n v="834"/>
    <n v="1403"/>
    <s v="PF13596.5 PAS domain"/>
    <s v=" Rhizobiales"/>
    <n v="107"/>
  </r>
  <r>
    <s v="V9VPN7_9RHOB"/>
    <x v="1565"/>
    <n v="325"/>
    <x v="0"/>
    <n v="144"/>
    <n v="227"/>
    <n v="1627"/>
    <s v="PF07536.13 HWE histidine kinase"/>
    <s v=" Rhodobacterales"/>
    <n v="84"/>
  </r>
  <r>
    <s v="V9VPN7_9RHOB"/>
    <x v="1565"/>
    <n v="325"/>
    <x v="2"/>
    <n v="25"/>
    <n v="124"/>
    <n v="27168"/>
    <s v="PF13426.6 PAS domain"/>
    <s v=" Rhodobacterales"/>
    <n v="100"/>
  </r>
  <r>
    <s v="V9VVQ2_9RHOB"/>
    <x v="1566"/>
    <n v="652"/>
    <x v="0"/>
    <n v="465"/>
    <n v="546"/>
    <n v="1627"/>
    <s v="PF07536.13 HWE histidine kinase"/>
    <s v=" Rhodobacterales"/>
    <n v="82"/>
  </r>
  <r>
    <s v="V9VVQ2_9RHOB"/>
    <x v="1566"/>
    <n v="652"/>
    <x v="5"/>
    <n v="81"/>
    <n v="192"/>
    <n v="21613"/>
    <s v="PF00989.24 PAS fold"/>
    <s v=" Rhodobacterales"/>
    <n v="112"/>
  </r>
  <r>
    <s v="V9VVQ2_9RHOB"/>
    <x v="1566"/>
    <n v="652"/>
    <x v="1"/>
    <n v="360"/>
    <n v="446"/>
    <n v="23723"/>
    <s v="PF08447.11 PAS fold"/>
    <s v=" Rhodobacterales"/>
    <n v="87"/>
  </r>
  <r>
    <s v="V9VVQ2_9RHOB"/>
    <x v="1566"/>
    <n v="652"/>
    <x v="6"/>
    <n v="213"/>
    <n v="327"/>
    <n v="23651"/>
    <s v="PF08448.9 PAS fold"/>
    <s v=" Rhodobacterales"/>
    <n v="115"/>
  </r>
  <r>
    <s v="V9VZH5_9RHOB"/>
    <x v="1567"/>
    <n v="446"/>
    <x v="0"/>
    <n v="264"/>
    <n v="339"/>
    <n v="1627"/>
    <s v="PF07536.13 HWE histidine kinase"/>
    <s v=" Rhodobacterales"/>
    <n v="76"/>
  </r>
  <r>
    <s v="V9VZH5_9RHOB"/>
    <x v="1567"/>
    <n v="446"/>
    <x v="2"/>
    <n v="19"/>
    <n v="124"/>
    <n v="27168"/>
    <s v="PF13426.6 PAS domain"/>
    <s v=" Rhodobacterales"/>
    <n v="106"/>
  </r>
  <r>
    <s v="V9VZH5_9RHOB"/>
    <x v="1567"/>
    <n v="446"/>
    <x v="2"/>
    <n v="150"/>
    <n v="250"/>
    <n v="27168"/>
    <s v="PF13426.6 PAS domain"/>
    <s v=" Rhodobacterales"/>
    <n v="101"/>
  </r>
  <r>
    <s v="W0A520_9SPHN"/>
    <x v="1568"/>
    <n v="357"/>
    <x v="0"/>
    <n v="156"/>
    <n v="238"/>
    <n v="1627"/>
    <s v="PF07536.13 HWE histidine kinase"/>
    <s v=" Sphingomonadales"/>
    <n v="83"/>
  </r>
  <r>
    <s v="W0AG33_9SPHN"/>
    <x v="1569"/>
    <n v="843"/>
    <x v="4"/>
    <n v="145"/>
    <n v="311"/>
    <n v="16465"/>
    <s v="PF01590.25 GAF domain"/>
    <s v=" Sphingomonadales"/>
    <n v="167"/>
  </r>
  <r>
    <s v="W0AG33_9SPHN"/>
    <x v="1569"/>
    <n v="843"/>
    <x v="0"/>
    <n v="524"/>
    <n v="606"/>
    <n v="1627"/>
    <s v="PF07536.13 HWE histidine kinase"/>
    <s v=" Sphingomonadales"/>
    <n v="83"/>
  </r>
  <r>
    <s v="W0AG33_9SPHN"/>
    <x v="1569"/>
    <n v="843"/>
    <x v="7"/>
    <n v="15"/>
    <n v="122"/>
    <n v="1303"/>
    <s v="PF08446.10 PAS fold"/>
    <s v=" Sphingomonadales"/>
    <n v="108"/>
  </r>
  <r>
    <s v="W0AG33_9SPHN"/>
    <x v="1569"/>
    <n v="843"/>
    <x v="8"/>
    <n v="323"/>
    <n v="505"/>
    <n v="1430"/>
    <s v="PF00360.19 Phytochrome region"/>
    <s v=" Sphingomonadales"/>
    <n v="183"/>
  </r>
  <r>
    <s v="W0AG33_9SPHN"/>
    <x v="1569"/>
    <n v="843"/>
    <x v="9"/>
    <n v="737"/>
    <n v="843"/>
    <n v="176760"/>
    <s v="PF00072.23 Response regulator receiver domain"/>
    <s v=" Sphingomonadales"/>
    <n v="107"/>
  </r>
  <r>
    <s v="W0AKD2_9SPHN"/>
    <x v="1570"/>
    <n v="504"/>
    <x v="4"/>
    <n v="8"/>
    <n v="154"/>
    <n v="16465"/>
    <s v="PF01590.25 GAF domain"/>
    <s v=" Sphingomonadales"/>
    <n v="147"/>
  </r>
  <r>
    <s v="W0AKD2_9SPHN"/>
    <x v="1570"/>
    <n v="504"/>
    <x v="0"/>
    <n v="306"/>
    <n v="394"/>
    <n v="1627"/>
    <s v="PF07536.13 HWE histidine kinase"/>
    <s v=" Sphingomonadales"/>
    <n v="89"/>
  </r>
  <r>
    <s v="W0AKD2_9SPHN"/>
    <x v="1570"/>
    <n v="504"/>
    <x v="1"/>
    <n v="201"/>
    <n v="287"/>
    <n v="23723"/>
    <s v="PF08447.11 PAS fold"/>
    <s v=" Sphingomonadales"/>
    <n v="87"/>
  </r>
  <r>
    <s v="W1S027_9SPHN"/>
    <x v="1571"/>
    <n v="665"/>
    <x v="4"/>
    <n v="148"/>
    <n v="314"/>
    <n v="16465"/>
    <s v="PF01590.25 GAF domain"/>
    <s v=" Sphingomonadales"/>
    <n v="167"/>
  </r>
  <r>
    <s v="W1S027_9SPHN"/>
    <x v="1571"/>
    <n v="665"/>
    <x v="0"/>
    <n v="527"/>
    <n v="609"/>
    <n v="1627"/>
    <s v="PF07536.13 HWE histidine kinase"/>
    <s v=" Sphingomonadales"/>
    <n v="83"/>
  </r>
  <r>
    <s v="W1S027_9SPHN"/>
    <x v="1571"/>
    <n v="665"/>
    <x v="7"/>
    <n v="18"/>
    <n v="125"/>
    <n v="1303"/>
    <s v="PF08446.10 PAS fold"/>
    <s v=" Sphingomonadales"/>
    <n v="108"/>
  </r>
  <r>
    <s v="W1S027_9SPHN"/>
    <x v="1571"/>
    <n v="665"/>
    <x v="8"/>
    <n v="326"/>
    <n v="508"/>
    <n v="1430"/>
    <s v="PF00360.19 Phytochrome region"/>
    <s v=" Sphingomonadales"/>
    <n v="183"/>
  </r>
  <r>
    <s v="W1S5S8_9SPHN"/>
    <x v="1572"/>
    <n v="342"/>
    <x v="0"/>
    <n v="158"/>
    <n v="244"/>
    <n v="1627"/>
    <s v="PF07536.13 HWE histidine kinase"/>
    <s v=" Sphingomonadales"/>
    <n v="87"/>
  </r>
  <r>
    <s v="W1S5S8_9SPHN"/>
    <x v="1572"/>
    <n v="342"/>
    <x v="6"/>
    <n v="32"/>
    <n v="140"/>
    <n v="23651"/>
    <s v="PF08448.9 PAS fold"/>
    <s v=" Sphingomonadales"/>
    <n v="109"/>
  </r>
  <r>
    <s v="W1S6Y6_9SPHN"/>
    <x v="1573"/>
    <n v="156"/>
    <x v="0"/>
    <n v="22"/>
    <n v="94"/>
    <n v="1627"/>
    <s v="PF07536.13 HWE histidine kinase"/>
    <s v=" Sphingomonadales"/>
    <n v="73"/>
  </r>
  <r>
    <s v="W1S8U7_9SPHN"/>
    <x v="1574"/>
    <n v="508"/>
    <x v="4"/>
    <n v="5"/>
    <n v="156"/>
    <n v="16465"/>
    <s v="PF01590.25 GAF domain"/>
    <s v=" Sphingomonadales"/>
    <n v="152"/>
  </r>
  <r>
    <s v="W1S8U7_9SPHN"/>
    <x v="1574"/>
    <n v="508"/>
    <x v="0"/>
    <n v="308"/>
    <n v="398"/>
    <n v="1627"/>
    <s v="PF07536.13 HWE histidine kinase"/>
    <s v=" Sphingomonadales"/>
    <n v="91"/>
  </r>
  <r>
    <s v="W1S8U7_9SPHN"/>
    <x v="1574"/>
    <n v="508"/>
    <x v="1"/>
    <n v="203"/>
    <n v="289"/>
    <n v="23723"/>
    <s v="PF08447.11 PAS fold"/>
    <s v=" Sphingomonadales"/>
    <n v="87"/>
  </r>
  <r>
    <s v="W3RKD7_9BRAD"/>
    <x v="1575"/>
    <n v="624"/>
    <x v="0"/>
    <n v="293"/>
    <n v="373"/>
    <n v="1627"/>
    <s v="PF07536.13 HWE histidine kinase"/>
    <s v=" Rhizobiales"/>
    <n v="81"/>
  </r>
  <r>
    <s v="W3RKD7_9BRAD"/>
    <x v="1575"/>
    <n v="624"/>
    <x v="1"/>
    <n v="186"/>
    <n v="274"/>
    <n v="23723"/>
    <s v="PF08447.11 PAS fold"/>
    <s v=" Rhizobiales"/>
    <n v="89"/>
  </r>
  <r>
    <s v="W3RKD7_9BRAD"/>
    <x v="1575"/>
    <n v="624"/>
    <x v="9"/>
    <n v="9"/>
    <n v="122"/>
    <n v="176760"/>
    <s v="PF00072.23 Response regulator receiver domain"/>
    <s v=" Rhizobiales"/>
    <n v="114"/>
  </r>
  <r>
    <s v="W3RKD7_9BRAD"/>
    <x v="1575"/>
    <n v="624"/>
    <x v="9"/>
    <n v="503"/>
    <n v="600"/>
    <n v="176760"/>
    <s v="PF00072.23 Response regulator receiver domain"/>
    <s v=" Rhizobiales"/>
    <n v="98"/>
  </r>
  <r>
    <s v="W3RMA4_9BRAD"/>
    <x v="1576"/>
    <n v="550"/>
    <x v="0"/>
    <n v="347"/>
    <n v="425"/>
    <n v="1627"/>
    <s v="PF07536.13 HWE histidine kinase"/>
    <s v=" Rhizobiales"/>
    <n v="79"/>
  </r>
  <r>
    <s v="W4HDZ8_9RHOB"/>
    <x v="1577"/>
    <n v="321"/>
    <x v="0"/>
    <n v="132"/>
    <n v="216"/>
    <n v="1627"/>
    <s v="PF07536.13 HWE histidine kinase"/>
    <s v=" Rhodobacterales"/>
    <n v="85"/>
  </r>
  <r>
    <s v="W4HDZ8_9RHOB"/>
    <x v="1577"/>
    <n v="321"/>
    <x v="5"/>
    <n v="5"/>
    <n v="116"/>
    <n v="21613"/>
    <s v="PF00989.24 PAS fold"/>
    <s v=" Rhodobacterales"/>
    <n v="112"/>
  </r>
  <r>
    <s v="W4HG47_9RHOB"/>
    <x v="1578"/>
    <n v="599"/>
    <x v="0"/>
    <n v="401"/>
    <n v="483"/>
    <n v="1627"/>
    <s v="PF07536.13 HWE histidine kinase"/>
    <s v=" Rhodobacterales"/>
    <n v="83"/>
  </r>
  <r>
    <s v="W4HG47_9RHOB"/>
    <x v="1578"/>
    <n v="599"/>
    <x v="1"/>
    <n v="296"/>
    <n v="382"/>
    <n v="23723"/>
    <s v="PF08447.11 PAS fold"/>
    <s v=" Rhodobacterales"/>
    <n v="87"/>
  </r>
  <r>
    <s v="W4HG47_9RHOB"/>
    <x v="1578"/>
    <n v="599"/>
    <x v="6"/>
    <n v="20"/>
    <n v="133"/>
    <n v="23651"/>
    <s v="PF08448.9 PAS fold"/>
    <s v=" Rhodobacterales"/>
    <n v="114"/>
  </r>
  <r>
    <s v="W4HG47_9RHOB"/>
    <x v="1578"/>
    <n v="599"/>
    <x v="6"/>
    <n v="149"/>
    <n v="263"/>
    <n v="23651"/>
    <s v="PF08448.9 PAS fold"/>
    <s v=" Rhodobacterales"/>
    <n v="115"/>
  </r>
  <r>
    <s v="W4HL13_9RHOB"/>
    <x v="1579"/>
    <n v="860"/>
    <x v="4"/>
    <n v="156"/>
    <n v="319"/>
    <n v="16465"/>
    <s v="PF01590.25 GAF domain"/>
    <s v=" Rhodobacterales"/>
    <n v="164"/>
  </r>
  <r>
    <s v="W4HL13_9RHOB"/>
    <x v="1579"/>
    <n v="860"/>
    <x v="0"/>
    <n v="535"/>
    <n v="616"/>
    <n v="1627"/>
    <s v="PF07536.13 HWE histidine kinase"/>
    <s v=" Rhodobacterales"/>
    <n v="82"/>
  </r>
  <r>
    <s v="W4HL13_9RHOB"/>
    <x v="1579"/>
    <n v="860"/>
    <x v="7"/>
    <n v="26"/>
    <n v="132"/>
    <n v="1303"/>
    <s v="PF08446.10 PAS fold"/>
    <s v=" Rhodobacterales"/>
    <n v="107"/>
  </r>
  <r>
    <s v="W4HL13_9RHOB"/>
    <x v="1579"/>
    <n v="860"/>
    <x v="8"/>
    <n v="334"/>
    <n v="516"/>
    <n v="1430"/>
    <s v="PF00360.19 Phytochrome region"/>
    <s v=" Rhodobacterales"/>
    <n v="183"/>
  </r>
  <r>
    <s v="W4HL13_9RHOB"/>
    <x v="1579"/>
    <n v="860"/>
    <x v="9"/>
    <n v="747"/>
    <n v="853"/>
    <n v="176760"/>
    <s v="PF00072.23 Response regulator receiver domain"/>
    <s v=" Rhodobacterales"/>
    <n v="107"/>
  </r>
  <r>
    <s v="W4HNJ3_9RHOB"/>
    <x v="1580"/>
    <n v="1152"/>
    <x v="10"/>
    <n v="23"/>
    <n v="198"/>
    <n v="4158"/>
    <s v="PF01339.16 CheB methylesterase"/>
    <s v=" Rhodobacterales"/>
    <n v="176"/>
  </r>
  <r>
    <s v="W4HNJ3_9RHOB"/>
    <x v="1580"/>
    <n v="1152"/>
    <x v="11"/>
    <n v="285"/>
    <n v="478"/>
    <n v="4371"/>
    <s v="PF01739.17 CheR methyltransferase, SAM binding domain"/>
    <s v=" Rhodobacterales"/>
    <n v="194"/>
  </r>
  <r>
    <s v="W4HNJ3_9RHOB"/>
    <x v="1580"/>
    <n v="1152"/>
    <x v="12"/>
    <n v="222"/>
    <n v="272"/>
    <n v="3657"/>
    <s v="PF03705.14 CheR methyltransferase, all-alpha domain"/>
    <s v=" Rhodobacterales"/>
    <n v="51"/>
  </r>
  <r>
    <s v="W4HNJ3_9RHOB"/>
    <x v="1580"/>
    <n v="1152"/>
    <x v="0"/>
    <n v="966"/>
    <n v="1047"/>
    <n v="1627"/>
    <s v="PF07536.13 HWE histidine kinase"/>
    <s v=" Rhodobacterales"/>
    <n v="82"/>
  </r>
  <r>
    <s v="W4HNJ3_9RHOB"/>
    <x v="1580"/>
    <n v="1152"/>
    <x v="14"/>
    <n v="719"/>
    <n v="826"/>
    <n v="1403"/>
    <s v="PF13596.5 PAS domain"/>
    <s v=" Rhodobacterales"/>
    <n v="108"/>
  </r>
  <r>
    <s v="W5Y955_KOMXY"/>
    <x v="1581"/>
    <n v="832"/>
    <x v="4"/>
    <n v="129"/>
    <n v="290"/>
    <n v="16465"/>
    <s v="PF01590.25 GAF domain"/>
    <s v=" Rhodospirillales"/>
    <n v="162"/>
  </r>
  <r>
    <s v="W5Y955_KOMXY"/>
    <x v="1581"/>
    <n v="832"/>
    <x v="0"/>
    <n v="506"/>
    <n v="585"/>
    <n v="1627"/>
    <s v="PF07536.13 HWE histidine kinase"/>
    <s v=" Rhodospirillales"/>
    <n v="80"/>
  </r>
  <r>
    <s v="W5Y955_KOMXY"/>
    <x v="1581"/>
    <n v="832"/>
    <x v="7"/>
    <n v="4"/>
    <n v="104"/>
    <n v="1303"/>
    <s v="PF08446.10 PAS fold"/>
    <s v=" Rhodospirillales"/>
    <n v="101"/>
  </r>
  <r>
    <s v="W5Y955_KOMXY"/>
    <x v="1581"/>
    <n v="832"/>
    <x v="8"/>
    <n v="305"/>
    <n v="487"/>
    <n v="1430"/>
    <s v="PF00360.19 Phytochrome region"/>
    <s v=" Rhodospirillales"/>
    <n v="183"/>
  </r>
  <r>
    <s v="W5Y955_KOMXY"/>
    <x v="1581"/>
    <n v="832"/>
    <x v="9"/>
    <n v="721"/>
    <n v="806"/>
    <n v="176760"/>
    <s v="PF00072.23 Response regulator receiver domain"/>
    <s v=" Rhodospirillales"/>
    <n v="86"/>
  </r>
  <r>
    <s v="W6VWV7_9RHIZ"/>
    <x v="1582"/>
    <n v="849"/>
    <x v="4"/>
    <n v="141"/>
    <n v="306"/>
    <n v="16465"/>
    <s v="PF01590.25 GAF domain"/>
    <s v=" Rhizobiales"/>
    <n v="166"/>
  </r>
  <r>
    <s v="W6VWV7_9RHIZ"/>
    <x v="1582"/>
    <n v="849"/>
    <x v="0"/>
    <n v="520"/>
    <n v="600"/>
    <n v="1627"/>
    <s v="PF07536.13 HWE histidine kinase"/>
    <s v=" Rhizobiales"/>
    <n v="81"/>
  </r>
  <r>
    <s v="W6VWV7_9RHIZ"/>
    <x v="1582"/>
    <n v="849"/>
    <x v="7"/>
    <n v="12"/>
    <n v="118"/>
    <n v="1303"/>
    <s v="PF08446.10 PAS fold"/>
    <s v=" Rhizobiales"/>
    <n v="107"/>
  </r>
  <r>
    <s v="W6VWV7_9RHIZ"/>
    <x v="1582"/>
    <n v="849"/>
    <x v="8"/>
    <n v="319"/>
    <n v="501"/>
    <n v="1430"/>
    <s v="PF00360.19 Phytochrome region"/>
    <s v=" Rhizobiales"/>
    <n v="183"/>
  </r>
  <r>
    <s v="W6VWV7_9RHIZ"/>
    <x v="1582"/>
    <n v="849"/>
    <x v="9"/>
    <n v="736"/>
    <n v="842"/>
    <n v="176760"/>
    <s v="PF00072.23 Response regulator receiver domain"/>
    <s v=" Rhizobiales"/>
    <n v="107"/>
  </r>
  <r>
    <s v="W6VY86_9RHIZ"/>
    <x v="1583"/>
    <n v="680"/>
    <x v="21"/>
    <n v="48"/>
    <n v="183"/>
    <n v="1780"/>
    <s v="PF05227.12 CHASE3 domain"/>
    <s v=" Rhizobiales"/>
    <n v="136"/>
  </r>
  <r>
    <s v="W6VY86_9RHIZ"/>
    <x v="1583"/>
    <n v="680"/>
    <x v="0"/>
    <n v="478"/>
    <n v="558"/>
    <n v="1627"/>
    <s v="PF07536.13 HWE histidine kinase"/>
    <s v=" Rhizobiales"/>
    <n v="81"/>
  </r>
  <r>
    <s v="W6VY86_9RHIZ"/>
    <x v="1583"/>
    <n v="680"/>
    <x v="6"/>
    <n v="356"/>
    <n v="467"/>
    <n v="23651"/>
    <s v="PF08448.9 PAS fold"/>
    <s v=" Rhizobiales"/>
    <n v="112"/>
  </r>
  <r>
    <s v="W6VY86_9RHIZ"/>
    <x v="1583"/>
    <n v="680"/>
    <x v="2"/>
    <n v="238"/>
    <n v="337"/>
    <n v="27168"/>
    <s v="PF13426.6 PAS domain"/>
    <s v=" Rhizobiales"/>
    <n v="100"/>
  </r>
  <r>
    <s v="W6W180_9RHIZ"/>
    <x v="1584"/>
    <n v="667"/>
    <x v="4"/>
    <n v="27"/>
    <n v="161"/>
    <n v="16465"/>
    <s v="PF01590.25 GAF domain"/>
    <s v=" Rhizobiales"/>
    <n v="135"/>
  </r>
  <r>
    <s v="W6W180_9RHIZ"/>
    <x v="1584"/>
    <n v="667"/>
    <x v="4"/>
    <n v="316"/>
    <n v="464"/>
    <n v="16465"/>
    <s v="PF01590.25 GAF domain"/>
    <s v=" Rhizobiales"/>
    <n v="149"/>
  </r>
  <r>
    <s v="W6W180_9RHIZ"/>
    <x v="1584"/>
    <n v="667"/>
    <x v="0"/>
    <n v="479"/>
    <n v="558"/>
    <n v="1627"/>
    <s v="PF07536.13 HWE histidine kinase"/>
    <s v=" Rhizobiales"/>
    <n v="80"/>
  </r>
  <r>
    <s v="W6W180_9RHIZ"/>
    <x v="1584"/>
    <n v="667"/>
    <x v="1"/>
    <n v="211"/>
    <n v="297"/>
    <n v="23723"/>
    <s v="PF08447.11 PAS fold"/>
    <s v=" Rhizobiales"/>
    <n v="87"/>
  </r>
  <r>
    <s v="W6W1D0_9RHIZ"/>
    <x v="1585"/>
    <n v="569"/>
    <x v="0"/>
    <n v="365"/>
    <n v="446"/>
    <n v="1627"/>
    <s v="PF07536.13 HWE histidine kinase"/>
    <s v=" Rhizobiales"/>
    <n v="82"/>
  </r>
  <r>
    <s v="W6W1D0_9RHIZ"/>
    <x v="1585"/>
    <n v="569"/>
    <x v="17"/>
    <n v="50"/>
    <n v="268"/>
    <n v="9586"/>
    <s v="PF02743.17 Cache domain"/>
    <s v=" Rhizobiales"/>
    <n v="219"/>
  </r>
  <r>
    <s v="W6W2M3_9RHIZ"/>
    <x v="1586"/>
    <n v="862"/>
    <x v="4"/>
    <n v="148"/>
    <n v="314"/>
    <n v="16465"/>
    <s v="PF01590.25 GAF domain"/>
    <s v=" Rhizobiales"/>
    <n v="167"/>
  </r>
  <r>
    <s v="W6W2M3_9RHIZ"/>
    <x v="1586"/>
    <n v="862"/>
    <x v="0"/>
    <n v="527"/>
    <n v="609"/>
    <n v="1627"/>
    <s v="PF07536.13 HWE histidine kinase"/>
    <s v=" Rhizobiales"/>
    <n v="83"/>
  </r>
  <r>
    <s v="W6W2M3_9RHIZ"/>
    <x v="1586"/>
    <n v="862"/>
    <x v="7"/>
    <n v="16"/>
    <n v="123"/>
    <n v="1303"/>
    <s v="PF08446.10 PAS fold"/>
    <s v=" Rhizobiales"/>
    <n v="108"/>
  </r>
  <r>
    <s v="W6W2M3_9RHIZ"/>
    <x v="1586"/>
    <n v="862"/>
    <x v="8"/>
    <n v="326"/>
    <n v="508"/>
    <n v="1430"/>
    <s v="PF00360.19 Phytochrome region"/>
    <s v=" Rhizobiales"/>
    <n v="183"/>
  </r>
  <r>
    <s v="W6W2M3_9RHIZ"/>
    <x v="1586"/>
    <n v="862"/>
    <x v="9"/>
    <n v="739"/>
    <n v="846"/>
    <n v="176760"/>
    <s v="PF00072.23 Response regulator receiver domain"/>
    <s v=" Rhizobiales"/>
    <n v="108"/>
  </r>
  <r>
    <s v="W6W3V7_9RHIZ"/>
    <x v="1587"/>
    <n v="333"/>
    <x v="0"/>
    <n v="137"/>
    <n v="219"/>
    <n v="1627"/>
    <s v="PF07536.13 HWE histidine kinase"/>
    <s v=" Rhizobiales"/>
    <n v="83"/>
  </r>
  <r>
    <s v="W6W7T5_9RHIZ"/>
    <x v="1588"/>
    <n v="601"/>
    <x v="0"/>
    <n v="279"/>
    <n v="357"/>
    <n v="1627"/>
    <s v="PF07536.13 HWE histidine kinase"/>
    <s v=" Rhizobiales"/>
    <n v="79"/>
  </r>
  <r>
    <s v="W6W7T5_9RHIZ"/>
    <x v="1588"/>
    <n v="601"/>
    <x v="6"/>
    <n v="26"/>
    <n v="139"/>
    <n v="23651"/>
    <s v="PF08448.9 PAS fold"/>
    <s v=" Rhizobiales"/>
    <n v="114"/>
  </r>
  <r>
    <s v="W6W7T5_9RHIZ"/>
    <x v="1588"/>
    <n v="601"/>
    <x v="6"/>
    <n v="155"/>
    <n v="268"/>
    <n v="23651"/>
    <s v="PF08448.9 PAS fold"/>
    <s v=" Rhizobiales"/>
    <n v="114"/>
  </r>
  <r>
    <s v="W6W7T5_9RHIZ"/>
    <x v="1588"/>
    <n v="601"/>
    <x v="9"/>
    <n v="488"/>
    <n v="595"/>
    <n v="176760"/>
    <s v="PF00072.23 Response regulator receiver domain"/>
    <s v=" Rhizobiales"/>
    <n v="108"/>
  </r>
  <r>
    <s v="W6WN92_9RHIZ"/>
    <x v="1589"/>
    <n v="349"/>
    <x v="0"/>
    <n v="160"/>
    <n v="237"/>
    <n v="1627"/>
    <s v="PF07536.13 HWE histidine kinase"/>
    <s v=" Rhizobiales"/>
    <n v="78"/>
  </r>
  <r>
    <s v="W6WN92_9RHIZ"/>
    <x v="1589"/>
    <n v="349"/>
    <x v="2"/>
    <n v="38"/>
    <n v="143"/>
    <n v="27168"/>
    <s v="PF13426.6 PAS domain"/>
    <s v=" Rhizobiales"/>
    <n v="106"/>
  </r>
  <r>
    <s v="W8RZR8_PSEST"/>
    <x v="1590"/>
    <n v="592"/>
    <x v="0"/>
    <n v="406"/>
    <n v="487"/>
    <n v="1627"/>
    <s v="PF07536.13 HWE histidine kinase"/>
    <s v=" Pseudomonadales"/>
    <n v="82"/>
  </r>
  <r>
    <s v="W8RZR8_PSEST"/>
    <x v="1590"/>
    <n v="592"/>
    <x v="6"/>
    <n v="153"/>
    <n v="264"/>
    <n v="23651"/>
    <s v="PF08448.9 PAS fold"/>
    <s v=" Pseudomonadales"/>
    <n v="112"/>
  </r>
  <r>
    <s v="W8RZR8_PSEST"/>
    <x v="1590"/>
    <n v="592"/>
    <x v="6"/>
    <n v="280"/>
    <n v="395"/>
    <n v="23651"/>
    <s v="PF08448.9 PAS fold"/>
    <s v=" Pseudomonadales"/>
    <n v="116"/>
  </r>
  <r>
    <s v="W8RZR8_PSEST"/>
    <x v="1590"/>
    <n v="592"/>
    <x v="2"/>
    <n v="31"/>
    <n v="132"/>
    <n v="27168"/>
    <s v="PF13426.6 PAS domain"/>
    <s v=" Pseudomonadales"/>
    <n v="102"/>
  </r>
  <r>
    <s v="W8S2M3_9RHOB"/>
    <x v="1591"/>
    <n v="1573"/>
    <x v="10"/>
    <n v="8"/>
    <n v="183"/>
    <n v="4158"/>
    <s v="PF01339.16 CheB methylesterase"/>
    <s v=" Rhodobacterales"/>
    <n v="176"/>
  </r>
  <r>
    <s v="W8S2M3_9RHOB"/>
    <x v="1591"/>
    <n v="1573"/>
    <x v="11"/>
    <n v="273"/>
    <n v="466"/>
    <n v="4371"/>
    <s v="PF01739.17 CheR methyltransferase, SAM binding domain"/>
    <s v=" Rhodobacterales"/>
    <n v="194"/>
  </r>
  <r>
    <s v="W8S2M3_9RHOB"/>
    <x v="1591"/>
    <n v="1573"/>
    <x v="12"/>
    <n v="214"/>
    <n v="260"/>
    <n v="3657"/>
    <s v="PF03705.14 CheR methyltransferase, all-alpha domain"/>
    <s v=" Rhodobacterales"/>
    <n v="47"/>
  </r>
  <r>
    <s v="W8S2M3_9RHOB"/>
    <x v="1591"/>
    <n v="1573"/>
    <x v="0"/>
    <n v="1386"/>
    <n v="1468"/>
    <n v="1627"/>
    <s v="PF07536.13 HWE histidine kinase"/>
    <s v=" Rhodobacterales"/>
    <n v="83"/>
  </r>
  <r>
    <s v="W8S2M3_9RHOB"/>
    <x v="1591"/>
    <n v="1573"/>
    <x v="14"/>
    <n v="726"/>
    <n v="832"/>
    <n v="1403"/>
    <s v="PF13596.5 PAS domain"/>
    <s v=" Rhodobacterales"/>
    <n v="107"/>
  </r>
  <r>
    <s v="W8S2M3_9RHOB"/>
    <x v="1591"/>
    <n v="1573"/>
    <x v="6"/>
    <n v="859"/>
    <n v="970"/>
    <n v="23651"/>
    <s v="PF08448.9 PAS fold"/>
    <s v=" Rhodobacterales"/>
    <n v="112"/>
  </r>
  <r>
    <s v="W8S2M3_9RHOB"/>
    <x v="1591"/>
    <n v="1573"/>
    <x v="6"/>
    <n v="993"/>
    <n v="1109"/>
    <n v="23651"/>
    <s v="PF08448.9 PAS fold"/>
    <s v=" Rhodobacterales"/>
    <n v="117"/>
  </r>
  <r>
    <s v="W8S2M3_9RHOB"/>
    <x v="1591"/>
    <n v="1573"/>
    <x v="6"/>
    <n v="1132"/>
    <n v="1246"/>
    <n v="23651"/>
    <s v="PF08448.9 PAS fold"/>
    <s v=" Rhodobacterales"/>
    <n v="115"/>
  </r>
  <r>
    <s v="W8S2M3_9RHOB"/>
    <x v="1591"/>
    <n v="1573"/>
    <x v="6"/>
    <n v="1262"/>
    <n v="1375"/>
    <n v="23651"/>
    <s v="PF08448.9 PAS fold"/>
    <s v=" Rhodobacterales"/>
    <n v="114"/>
  </r>
  <r>
    <s v="W9E5C4_RHILI"/>
    <x v="1592"/>
    <n v="580"/>
    <x v="0"/>
    <n v="391"/>
    <n v="471"/>
    <n v="1627"/>
    <s v="PF07536.13 HWE histidine kinase"/>
    <s v=" Rhizobiales"/>
    <n v="81"/>
  </r>
  <r>
    <s v="W9E5C4_RHILI"/>
    <x v="1592"/>
    <n v="580"/>
    <x v="1"/>
    <n v="157"/>
    <n v="242"/>
    <n v="23723"/>
    <s v="PF08447.11 PAS fold"/>
    <s v=" Rhizobiales"/>
    <n v="86"/>
  </r>
  <r>
    <s v="W9E5C4_RHILI"/>
    <x v="1592"/>
    <n v="580"/>
    <x v="1"/>
    <n v="284"/>
    <n v="366"/>
    <n v="23723"/>
    <s v="PF08447.11 PAS fold"/>
    <s v=" Rhizobiales"/>
    <n v="83"/>
  </r>
  <r>
    <s v="W9GRT6_9PROT"/>
    <x v="1593"/>
    <n v="961"/>
    <x v="0"/>
    <n v="626"/>
    <n v="704"/>
    <n v="1627"/>
    <s v="PF07536.13 HWE histidine kinase"/>
    <s v=" Rhodospirillales"/>
    <n v="79"/>
  </r>
  <r>
    <s v="W9GRT6_9PROT"/>
    <x v="1593"/>
    <n v="961"/>
    <x v="5"/>
    <n v="364"/>
    <n v="478"/>
    <n v="21613"/>
    <s v="PF00989.24 PAS fold"/>
    <s v=" Rhodospirillales"/>
    <n v="115"/>
  </r>
  <r>
    <s v="W9GRT6_9PROT"/>
    <x v="1593"/>
    <n v="961"/>
    <x v="2"/>
    <n v="504"/>
    <n v="612"/>
    <n v="27168"/>
    <s v="PF13426.6 PAS domain"/>
    <s v=" Rhodospirillales"/>
    <n v="109"/>
  </r>
  <r>
    <s v="W9GRT6_9PROT"/>
    <x v="1593"/>
    <n v="961"/>
    <x v="9"/>
    <n v="838"/>
    <n v="945"/>
    <n v="176760"/>
    <s v="PF00072.23 Response regulator receiver domain"/>
    <s v=" Rhodospirillales"/>
    <n v="108"/>
  </r>
  <r>
    <s v="W9GTC5_9PROT"/>
    <x v="1594"/>
    <n v="317"/>
    <x v="0"/>
    <n v="124"/>
    <n v="211"/>
    <n v="1627"/>
    <s v="PF07536.13 HWE histidine kinase"/>
    <s v=" Rhodospirillales"/>
    <n v="88"/>
  </r>
  <r>
    <s v="W9GTC5_9PROT"/>
    <x v="1594"/>
    <n v="317"/>
    <x v="1"/>
    <n v="21"/>
    <n v="102"/>
    <n v="23723"/>
    <s v="PF08447.11 PAS fold"/>
    <s v=" Rhodospirillales"/>
    <n v="82"/>
  </r>
  <r>
    <s v="W9GTP1_9PROT"/>
    <x v="1595"/>
    <n v="703"/>
    <x v="3"/>
    <n v="58"/>
    <n v="245"/>
    <n v="1724"/>
    <s v="PF03924.12 CHASE domain"/>
    <s v=" Rhodospirillales"/>
    <n v="188"/>
  </r>
  <r>
    <s v="W9GTP1_9PROT"/>
    <x v="1595"/>
    <n v="703"/>
    <x v="13"/>
    <n v="345"/>
    <n v="493"/>
    <n v="17090"/>
    <s v="PF13185.5 GAF domain"/>
    <s v=" Rhodospirillales"/>
    <n v="149"/>
  </r>
  <r>
    <s v="W9GTP1_9PROT"/>
    <x v="1595"/>
    <n v="703"/>
    <x v="0"/>
    <n v="514"/>
    <n v="593"/>
    <n v="1627"/>
    <s v="PF07536.13 HWE histidine kinase"/>
    <s v=" Rhodospirillales"/>
    <n v="80"/>
  </r>
  <r>
    <s v="W9GW49_9PROT"/>
    <x v="1596"/>
    <n v="772"/>
    <x v="0"/>
    <n v="440"/>
    <n v="518"/>
    <n v="1627"/>
    <s v="PF07536.13 HWE histidine kinase"/>
    <s v=" Rhodospirillales"/>
    <n v="79"/>
  </r>
  <r>
    <s v="W9GW49_9PROT"/>
    <x v="1596"/>
    <n v="772"/>
    <x v="6"/>
    <n v="68"/>
    <n v="170"/>
    <n v="23651"/>
    <s v="PF08448.9 PAS fold"/>
    <s v=" Rhodospirillales"/>
    <n v="103"/>
  </r>
  <r>
    <s v="W9GW49_9PROT"/>
    <x v="1596"/>
    <n v="772"/>
    <x v="6"/>
    <n v="186"/>
    <n v="301"/>
    <n v="23651"/>
    <s v="PF08448.9 PAS fold"/>
    <s v=" Rhodospirillales"/>
    <n v="116"/>
  </r>
  <r>
    <s v="W9GW49_9PROT"/>
    <x v="1596"/>
    <n v="772"/>
    <x v="15"/>
    <n v="311"/>
    <n v="379"/>
    <n v="7301"/>
    <s v="PF13188.6 PAS domain"/>
    <s v=" Rhodospirillales"/>
    <n v="69"/>
  </r>
  <r>
    <s v="W9GW49_9PROT"/>
    <x v="1596"/>
    <n v="772"/>
    <x v="9"/>
    <n v="652"/>
    <n v="759"/>
    <n v="176760"/>
    <s v="PF00072.23 Response regulator receiver domain"/>
    <s v=" Rhodospirillales"/>
    <n v="108"/>
  </r>
  <r>
    <s v="W9GWN6_9PROT"/>
    <x v="1597"/>
    <n v="629"/>
    <x v="0"/>
    <n v="301"/>
    <n v="379"/>
    <n v="1627"/>
    <s v="PF07536.13 HWE histidine kinase"/>
    <s v=" Rhodospirillales"/>
    <n v="79"/>
  </r>
  <r>
    <s v="W9GWN6_9PROT"/>
    <x v="1597"/>
    <n v="629"/>
    <x v="6"/>
    <n v="175"/>
    <n v="290"/>
    <n v="23651"/>
    <s v="PF08448.9 PAS fold"/>
    <s v=" Rhodospirillales"/>
    <n v="116"/>
  </r>
  <r>
    <s v="W9GWN6_9PROT"/>
    <x v="1597"/>
    <n v="629"/>
    <x v="2"/>
    <n v="50"/>
    <n v="156"/>
    <n v="27168"/>
    <s v="PF13426.6 PAS domain"/>
    <s v=" Rhodospirillales"/>
    <n v="107"/>
  </r>
  <r>
    <s v="W9GWN6_9PROT"/>
    <x v="1597"/>
    <n v="629"/>
    <x v="9"/>
    <n v="513"/>
    <n v="619"/>
    <n v="176760"/>
    <s v="PF00072.23 Response regulator receiver domain"/>
    <s v=" Rhodospirillales"/>
    <n v="107"/>
  </r>
  <r>
    <s v="W9GYN9_9PROT"/>
    <x v="1598"/>
    <n v="779"/>
    <x v="0"/>
    <n v="447"/>
    <n v="525"/>
    <n v="1627"/>
    <s v="PF07536.13 HWE histidine kinase"/>
    <s v=" Rhodospirillales"/>
    <n v="79"/>
  </r>
  <r>
    <s v="W9GYN9_9PROT"/>
    <x v="1598"/>
    <n v="779"/>
    <x v="6"/>
    <n v="325"/>
    <n v="436"/>
    <n v="23651"/>
    <s v="PF08448.9 PAS fold"/>
    <s v=" Rhodospirillales"/>
    <n v="112"/>
  </r>
  <r>
    <s v="W9GYN9_9PROT"/>
    <x v="1598"/>
    <n v="779"/>
    <x v="9"/>
    <n v="658"/>
    <n v="765"/>
    <n v="176760"/>
    <s v="PF00072.23 Response regulator receiver domain"/>
    <s v=" Rhodospirillales"/>
    <n v="108"/>
  </r>
  <r>
    <s v="W9H2V3_9PROT"/>
    <x v="1599"/>
    <n v="958"/>
    <x v="0"/>
    <n v="623"/>
    <n v="701"/>
    <n v="1627"/>
    <s v="PF07536.13 HWE histidine kinase"/>
    <s v=" Rhodospirillales"/>
    <n v="79"/>
  </r>
  <r>
    <s v="W9H2V3_9PROT"/>
    <x v="1599"/>
    <n v="958"/>
    <x v="15"/>
    <n v="489"/>
    <n v="547"/>
    <n v="7301"/>
    <s v="PF13188.6 PAS domain"/>
    <s v=" Rhodospirillales"/>
    <n v="59"/>
  </r>
  <r>
    <s v="W9H2V3_9PROT"/>
    <x v="1599"/>
    <n v="958"/>
    <x v="2"/>
    <n v="370"/>
    <n v="476"/>
    <n v="27168"/>
    <s v="PF13426.6 PAS domain"/>
    <s v=" Rhodospirillales"/>
    <n v="107"/>
  </r>
  <r>
    <s v="W9H2V3_9PROT"/>
    <x v="1599"/>
    <n v="958"/>
    <x v="9"/>
    <n v="834"/>
    <n v="941"/>
    <n v="176760"/>
    <s v="PF00072.23 Response regulator receiver domain"/>
    <s v=" Rhodospirillales"/>
    <n v="108"/>
  </r>
  <r>
    <s v="W9H988_9PROT"/>
    <x v="1600"/>
    <n v="626"/>
    <x v="0"/>
    <n v="435"/>
    <n v="515"/>
    <n v="1627"/>
    <s v="PF07536.13 HWE histidine kinase"/>
    <s v=" Rhodospirillales"/>
    <n v="81"/>
  </r>
  <r>
    <s v="W9H988_9PROT"/>
    <x v="1600"/>
    <n v="626"/>
    <x v="1"/>
    <n v="62"/>
    <n v="151"/>
    <n v="23723"/>
    <s v="PF08447.11 PAS fold"/>
    <s v=" Rhodospirillales"/>
    <n v="90"/>
  </r>
  <r>
    <s v="W9H988_9PROT"/>
    <x v="1600"/>
    <n v="626"/>
    <x v="1"/>
    <n v="324"/>
    <n v="413"/>
    <n v="23723"/>
    <s v="PF08447.11 PAS fold"/>
    <s v=" Rhodospirillales"/>
    <n v="90"/>
  </r>
  <r>
    <s v="W9H988_9PROT"/>
    <x v="1600"/>
    <n v="626"/>
    <x v="6"/>
    <n v="175"/>
    <n v="292"/>
    <n v="23651"/>
    <s v="PF08448.9 PAS fold"/>
    <s v=" Rhodospirillales"/>
    <n v="118"/>
  </r>
  <r>
    <s v="W9HBJ0_9PROT"/>
    <x v="1601"/>
    <n v="890"/>
    <x v="0"/>
    <n v="557"/>
    <n v="635"/>
    <n v="1627"/>
    <s v="PF07536.13 HWE histidine kinase"/>
    <s v=" Rhodospirillales"/>
    <n v="79"/>
  </r>
  <r>
    <s v="W9HBJ0_9PROT"/>
    <x v="1601"/>
    <n v="890"/>
    <x v="29"/>
    <n v="49"/>
    <n v="283"/>
    <n v="109"/>
    <s v="PF17158.3 Membrane-associated sensor, integral membrane domain"/>
    <s v=" Rhodospirillales"/>
    <n v="235"/>
  </r>
  <r>
    <s v="W9HBJ0_9PROT"/>
    <x v="1601"/>
    <n v="890"/>
    <x v="1"/>
    <n v="450"/>
    <n v="538"/>
    <n v="23723"/>
    <s v="PF08447.11 PAS fold"/>
    <s v=" Rhodospirillales"/>
    <n v="89"/>
  </r>
  <r>
    <s v="W9HBJ0_9PROT"/>
    <x v="1601"/>
    <n v="890"/>
    <x v="6"/>
    <n v="308"/>
    <n v="418"/>
    <n v="23651"/>
    <s v="PF08448.9 PAS fold"/>
    <s v=" Rhodospirillales"/>
    <n v="111"/>
  </r>
  <r>
    <s v="W9HBJ0_9PROT"/>
    <x v="1601"/>
    <n v="890"/>
    <x v="9"/>
    <n v="770"/>
    <n v="878"/>
    <n v="176760"/>
    <s v="PF00072.23 Response regulator receiver domain"/>
    <s v=" Rhodospirillales"/>
    <n v="109"/>
  </r>
  <r>
    <s v="X5M8Z0_9RHIZ"/>
    <x v="1602"/>
    <n v="823"/>
    <x v="4"/>
    <n v="113"/>
    <n v="280"/>
    <n v="16465"/>
    <s v="PF01590.25 GAF domain"/>
    <s v=" Rhizobiales"/>
    <n v="168"/>
  </r>
  <r>
    <s v="X5M8Z0_9RHIZ"/>
    <x v="1602"/>
    <n v="823"/>
    <x v="0"/>
    <n v="492"/>
    <n v="574"/>
    <n v="1627"/>
    <s v="PF07536.13 HWE histidine kinase"/>
    <s v=" Rhizobiales"/>
    <n v="83"/>
  </r>
  <r>
    <s v="X5M8Z0_9RHIZ"/>
    <x v="1602"/>
    <n v="823"/>
    <x v="7"/>
    <n v="1"/>
    <n v="89"/>
    <n v="1303"/>
    <s v="PF08446.10 PAS fold"/>
    <s v=" Rhizobiales"/>
    <n v="89"/>
  </r>
  <r>
    <s v="X5M8Z0_9RHIZ"/>
    <x v="1602"/>
    <n v="823"/>
    <x v="8"/>
    <n v="291"/>
    <n v="473"/>
    <n v="1430"/>
    <s v="PF00360.19 Phytochrome region"/>
    <s v=" Rhizobiales"/>
    <n v="183"/>
  </r>
  <r>
    <s v="X5M8Z0_9RHIZ"/>
    <x v="1602"/>
    <n v="823"/>
    <x v="9"/>
    <n v="708"/>
    <n v="815"/>
    <n v="176760"/>
    <s v="PF00072.23 Response regulator receiver domain"/>
    <s v=" Rhizobiales"/>
    <n v="108"/>
  </r>
  <r>
    <s v="X5MFP0_9RHIZ"/>
    <x v="1603"/>
    <n v="459"/>
    <x v="0"/>
    <n v="272"/>
    <n v="354"/>
    <n v="1627"/>
    <s v="PF07536.13 HWE histidine kinase"/>
    <s v=" Rhizobiales"/>
    <n v="83"/>
  </r>
  <r>
    <s v="X5MFP0_9RHIZ"/>
    <x v="1603"/>
    <n v="459"/>
    <x v="6"/>
    <n v="159"/>
    <n v="261"/>
    <n v="23651"/>
    <s v="PF08448.9 PAS fold"/>
    <s v=" Rhizobiales"/>
    <n v="103"/>
  </r>
  <r>
    <s v="X6CJE9_9RHIZ"/>
    <x v="1604"/>
    <n v="209"/>
    <x v="0"/>
    <n v="23"/>
    <n v="103"/>
    <n v="1627"/>
    <s v="PF07536.13 HWE histidine kinase"/>
    <s v=" Rhizobiales"/>
    <n v="81"/>
  </r>
  <r>
    <s v="X6CMU7_9RHIZ"/>
    <x v="1605"/>
    <n v="595"/>
    <x v="0"/>
    <n v="402"/>
    <n v="482"/>
    <n v="1627"/>
    <s v="PF07536.13 HWE histidine kinase"/>
    <s v=" Rhizobiales"/>
    <n v="81"/>
  </r>
  <r>
    <s v="X6CMU7_9RHIZ"/>
    <x v="1605"/>
    <n v="595"/>
    <x v="6"/>
    <n v="31"/>
    <n v="138"/>
    <n v="23651"/>
    <s v="PF08448.9 PAS fold"/>
    <s v=" Rhizobiales"/>
    <n v="108"/>
  </r>
  <r>
    <s v="X6CMU7_9RHIZ"/>
    <x v="1605"/>
    <n v="595"/>
    <x v="6"/>
    <n v="154"/>
    <n v="269"/>
    <n v="23651"/>
    <s v="PF08448.9 PAS fold"/>
    <s v=" Rhizobiales"/>
    <n v="116"/>
  </r>
  <r>
    <s v="X6CMU7_9RHIZ"/>
    <x v="1605"/>
    <n v="595"/>
    <x v="2"/>
    <n v="285"/>
    <n v="388"/>
    <n v="27168"/>
    <s v="PF13426.6 PAS domain"/>
    <s v=" Rhizobiales"/>
    <n v="104"/>
  </r>
  <r>
    <s v="X6CWX8_9RHIZ"/>
    <x v="1606"/>
    <n v="483"/>
    <x v="0"/>
    <n v="287"/>
    <n v="367"/>
    <n v="1627"/>
    <s v="PF07536.13 HWE histidine kinase"/>
    <s v=" Rhizobiales"/>
    <n v="81"/>
  </r>
  <r>
    <s v="X6CWX8_9RHIZ"/>
    <x v="1606"/>
    <n v="483"/>
    <x v="5"/>
    <n v="160"/>
    <n v="271"/>
    <n v="21613"/>
    <s v="PF00989.24 PAS fold"/>
    <s v=" Rhizobiales"/>
    <n v="112"/>
  </r>
  <r>
    <s v="X6CWX8_9RHIZ"/>
    <x v="1606"/>
    <n v="483"/>
    <x v="6"/>
    <n v="39"/>
    <n v="154"/>
    <n v="23651"/>
    <s v="PF08448.9 PAS fold"/>
    <s v=" Rhizobiales"/>
    <n v="116"/>
  </r>
  <r>
    <s v="X6D1T9_9RHIZ"/>
    <x v="1607"/>
    <n v="337"/>
    <x v="0"/>
    <n v="126"/>
    <n v="206"/>
    <n v="1627"/>
    <s v="PF07536.13 HWE histidine kinase"/>
    <s v=" Rhizobiales"/>
    <n v="81"/>
  </r>
  <r>
    <s v="X6D1T9_9RHIZ"/>
    <x v="1607"/>
    <n v="337"/>
    <x v="5"/>
    <n v="1"/>
    <n v="110"/>
    <n v="21613"/>
    <s v="PF00989.24 PAS fold"/>
    <s v=" Rhizobiales"/>
    <n v="110"/>
  </r>
  <r>
    <s v="X6DC72_9RHIZ"/>
    <x v="1608"/>
    <n v="343"/>
    <x v="0"/>
    <n v="151"/>
    <n v="233"/>
    <n v="1627"/>
    <s v="PF07536.13 HWE histidine kinase"/>
    <s v=" Rhizobiales"/>
    <n v="83"/>
  </r>
  <r>
    <s v="X6DDR0_9RHIZ"/>
    <x v="1609"/>
    <n v="548"/>
    <x v="3"/>
    <n v="70"/>
    <n v="260"/>
    <n v="1724"/>
    <s v="PF03924.12 CHASE domain"/>
    <s v=" Rhizobiales"/>
    <n v="191"/>
  </r>
  <r>
    <s v="X6DDR0_9RHIZ"/>
    <x v="1609"/>
    <n v="548"/>
    <x v="0"/>
    <n v="354"/>
    <n v="436"/>
    <n v="1627"/>
    <s v="PF07536.13 HWE histidine kinase"/>
    <s v=" Rhizobiales"/>
    <n v="83"/>
  </r>
  <r>
    <s v="X6DGU1_9RHIZ"/>
    <x v="1610"/>
    <n v="510"/>
    <x v="4"/>
    <n v="29"/>
    <n v="169"/>
    <n v="16465"/>
    <s v="PF01590.25 GAF domain"/>
    <s v=" Rhizobiales"/>
    <n v="141"/>
  </r>
  <r>
    <s v="X6DGU1_9RHIZ"/>
    <x v="1610"/>
    <n v="510"/>
    <x v="0"/>
    <n v="319"/>
    <n v="401"/>
    <n v="1627"/>
    <s v="PF07536.13 HWE histidine kinase"/>
    <s v=" Rhizobiales"/>
    <n v="83"/>
  </r>
  <r>
    <s v="X6FZC1_9RHIZ"/>
    <x v="1611"/>
    <n v="1026"/>
    <x v="10"/>
    <n v="1"/>
    <n v="178"/>
    <n v="4158"/>
    <s v="PF01339.16 CheB methylesterase"/>
    <s v=" Rhizobiales"/>
    <n v="178"/>
  </r>
  <r>
    <s v="X6FZC1_9RHIZ"/>
    <x v="1611"/>
    <n v="1026"/>
    <x v="11"/>
    <n v="269"/>
    <n v="462"/>
    <n v="4371"/>
    <s v="PF01739.17 CheR methyltransferase, SAM binding domain"/>
    <s v=" Rhizobiales"/>
    <n v="194"/>
  </r>
  <r>
    <s v="X6FZC1_9RHIZ"/>
    <x v="1611"/>
    <n v="1026"/>
    <x v="12"/>
    <n v="207"/>
    <n v="256"/>
    <n v="3657"/>
    <s v="PF03705.14 CheR methyltransferase, all-alpha domain"/>
    <s v=" Rhizobiales"/>
    <n v="50"/>
  </r>
  <r>
    <s v="X6FZC1_9RHIZ"/>
    <x v="1611"/>
    <n v="1026"/>
    <x v="0"/>
    <n v="841"/>
    <n v="920"/>
    <n v="1627"/>
    <s v="PF07536.13 HWE histidine kinase"/>
    <s v=" Rhizobiales"/>
    <n v="80"/>
  </r>
  <r>
    <s v="X6FZC1_9RHIZ"/>
    <x v="1611"/>
    <n v="1026"/>
    <x v="14"/>
    <n v="720"/>
    <n v="826"/>
    <n v="1403"/>
    <s v="PF13596.5 PAS domain"/>
    <s v=" Rhizobiales"/>
    <n v="107"/>
  </r>
  <r>
    <s v="X6GFY6_9RHIZ"/>
    <x v="1612"/>
    <n v="468"/>
    <x v="0"/>
    <n v="270"/>
    <n v="350"/>
    <n v="1627"/>
    <s v="PF07536.13 HWE histidine kinase"/>
    <s v=" Rhizobiales"/>
    <n v="81"/>
  </r>
  <r>
    <s v="X6GFY6_9RHIZ"/>
    <x v="1612"/>
    <n v="468"/>
    <x v="5"/>
    <n v="143"/>
    <n v="254"/>
    <n v="21613"/>
    <s v="PF00989.24 PAS fold"/>
    <s v=" Rhizobiales"/>
    <n v="112"/>
  </r>
  <r>
    <s v="X6GFY6_9RHIZ"/>
    <x v="1612"/>
    <n v="468"/>
    <x v="6"/>
    <n v="22"/>
    <n v="136"/>
    <n v="23651"/>
    <s v="PF08448.9 PAS fold"/>
    <s v=" Rhizobiales"/>
    <n v="115"/>
  </r>
  <r>
    <s v="X6GK57_9RHIZ"/>
    <x v="1613"/>
    <n v="583"/>
    <x v="0"/>
    <n v="393"/>
    <n v="473"/>
    <n v="1627"/>
    <s v="PF07536.13 HWE histidine kinase"/>
    <s v=" Rhizobiales"/>
    <n v="81"/>
  </r>
  <r>
    <s v="X6GK57_9RHIZ"/>
    <x v="1613"/>
    <n v="583"/>
    <x v="1"/>
    <n v="159"/>
    <n v="244"/>
    <n v="23723"/>
    <s v="PF08447.11 PAS fold"/>
    <s v=" Rhizobiales"/>
    <n v="86"/>
  </r>
  <r>
    <s v="X6GK57_9RHIZ"/>
    <x v="1613"/>
    <n v="583"/>
    <x v="1"/>
    <n v="285"/>
    <n v="368"/>
    <n v="23723"/>
    <s v="PF08447.11 PAS fold"/>
    <s v=" Rhizobiales"/>
    <n v="84"/>
  </r>
  <r>
    <s v="X6GL98_9RHIZ"/>
    <x v="1614"/>
    <n v="510"/>
    <x v="4"/>
    <n v="13"/>
    <n v="169"/>
    <n v="16465"/>
    <s v="PF01590.25 GAF domain"/>
    <s v=" Rhizobiales"/>
    <n v="157"/>
  </r>
  <r>
    <s v="X6GL98_9RHIZ"/>
    <x v="1614"/>
    <n v="510"/>
    <x v="0"/>
    <n v="319"/>
    <n v="401"/>
    <n v="1627"/>
    <s v="PF07536.13 HWE histidine kinase"/>
    <s v=" Rhizobiales"/>
    <n v="83"/>
  </r>
  <r>
    <s v="X6GL98_9RHIZ"/>
    <x v="1614"/>
    <n v="510"/>
    <x v="1"/>
    <n v="213"/>
    <n v="300"/>
    <n v="23723"/>
    <s v="PF08447.11 PAS fold"/>
    <s v=" Rhizobiales"/>
    <n v="88"/>
  </r>
  <r>
    <s v="X6GQ82_9RHIZ"/>
    <x v="1615"/>
    <n v="359"/>
    <x v="0"/>
    <n v="166"/>
    <n v="248"/>
    <n v="1627"/>
    <s v="PF07536.13 HWE histidine kinase"/>
    <s v=" Rhizobiales"/>
    <n v="83"/>
  </r>
  <r>
    <s v="X6GR70_9RHIZ"/>
    <x v="1616"/>
    <n v="547"/>
    <x v="3"/>
    <n v="70"/>
    <n v="259"/>
    <n v="1724"/>
    <s v="PF03924.12 CHASE domain"/>
    <s v=" Rhizobiales"/>
    <n v="190"/>
  </r>
  <r>
    <s v="X6GR70_9RHIZ"/>
    <x v="1616"/>
    <n v="547"/>
    <x v="0"/>
    <n v="353"/>
    <n v="435"/>
    <n v="1627"/>
    <s v="PF07536.13 HWE histidine kinase"/>
    <s v=" Rhizobiales"/>
    <n v="83"/>
  </r>
  <r>
    <s v="X6KXR3_9RHOB"/>
    <x v="1617"/>
    <n v="318"/>
    <x v="0"/>
    <n v="132"/>
    <n v="213"/>
    <n v="1627"/>
    <s v="PF07536.13 HWE histidine kinase"/>
    <s v=" Rhodobacterales"/>
    <n v="82"/>
  </r>
  <r>
    <s v="X6KXR3_9RHOB"/>
    <x v="1617"/>
    <n v="318"/>
    <x v="1"/>
    <n v="29"/>
    <n v="113"/>
    <n v="23723"/>
    <s v="PF08447.11 PAS fold"/>
    <s v=" Rhodobacterales"/>
    <n v="85"/>
  </r>
  <r>
    <s v="X6KYV7_9RHOB"/>
    <x v="1618"/>
    <n v="861"/>
    <x v="4"/>
    <n v="148"/>
    <n v="311"/>
    <n v="16465"/>
    <s v="PF01590.25 GAF domain"/>
    <s v=" Rhodobacterales"/>
    <n v="164"/>
  </r>
  <r>
    <s v="X6KYV7_9RHOB"/>
    <x v="1618"/>
    <n v="861"/>
    <x v="0"/>
    <n v="527"/>
    <n v="609"/>
    <n v="1627"/>
    <s v="PF07536.13 HWE histidine kinase"/>
    <s v=" Rhodobacterales"/>
    <n v="83"/>
  </r>
  <r>
    <s v="X6KYV7_9RHOB"/>
    <x v="1618"/>
    <n v="861"/>
    <x v="7"/>
    <n v="17"/>
    <n v="124"/>
    <n v="1303"/>
    <s v="PF08446.10 PAS fold"/>
    <s v=" Rhodobacterales"/>
    <n v="108"/>
  </r>
  <r>
    <s v="X6KYV7_9RHOB"/>
    <x v="1618"/>
    <n v="861"/>
    <x v="8"/>
    <n v="326"/>
    <n v="508"/>
    <n v="1430"/>
    <s v="PF00360.19 Phytochrome region"/>
    <s v=" Rhodobacterales"/>
    <n v="183"/>
  </r>
  <r>
    <s v="X6KYV7_9RHOB"/>
    <x v="1618"/>
    <n v="861"/>
    <x v="9"/>
    <n v="744"/>
    <n v="851"/>
    <n v="176760"/>
    <s v="PF00072.23 Response regulator receiver domain"/>
    <s v=" Rhodobacterales"/>
    <n v="108"/>
  </r>
  <r>
    <s v="X7E490_9RHOB"/>
    <x v="1619"/>
    <n v="998"/>
    <x v="10"/>
    <n v="1"/>
    <n v="153"/>
    <n v="4158"/>
    <s v="PF01339.16 CheB methylesterase"/>
    <s v=" Rhodobacterales"/>
    <n v="153"/>
  </r>
  <r>
    <s v="X7E490_9RHOB"/>
    <x v="1619"/>
    <n v="998"/>
    <x v="11"/>
    <n v="246"/>
    <n v="439"/>
    <n v="4371"/>
    <s v="PF01739.17 CheR methyltransferase, SAM binding domain"/>
    <s v=" Rhodobacterales"/>
    <n v="194"/>
  </r>
  <r>
    <s v="X7E490_9RHOB"/>
    <x v="1619"/>
    <n v="998"/>
    <x v="12"/>
    <n v="184"/>
    <n v="233"/>
    <n v="3657"/>
    <s v="PF03705.14 CheR methyltransferase, all-alpha domain"/>
    <s v=" Rhodobacterales"/>
    <n v="50"/>
  </r>
  <r>
    <s v="X7E490_9RHOB"/>
    <x v="1619"/>
    <n v="998"/>
    <x v="0"/>
    <n v="817"/>
    <n v="896"/>
    <n v="1627"/>
    <s v="PF07536.13 HWE histidine kinase"/>
    <s v=" Rhodobacterales"/>
    <n v="80"/>
  </r>
  <r>
    <s v="X7E490_9RHOB"/>
    <x v="1619"/>
    <n v="998"/>
    <x v="14"/>
    <n v="696"/>
    <n v="802"/>
    <n v="1403"/>
    <s v="PF13596.5 PAS domain"/>
    <s v=" Rhodobacterales"/>
    <n v="107"/>
  </r>
  <r>
    <s v="X7EFQ5_9RHOB"/>
    <x v="1620"/>
    <n v="856"/>
    <x v="4"/>
    <n v="152"/>
    <n v="315"/>
    <n v="16465"/>
    <s v="PF01590.25 GAF domain"/>
    <s v=" Rhodobacterales"/>
    <n v="164"/>
  </r>
  <r>
    <s v="X7EFQ5_9RHOB"/>
    <x v="1620"/>
    <n v="856"/>
    <x v="0"/>
    <n v="531"/>
    <n v="612"/>
    <n v="1627"/>
    <s v="PF07536.13 HWE histidine kinase"/>
    <s v=" Rhodobacterales"/>
    <n v="82"/>
  </r>
  <r>
    <s v="X7EFQ5_9RHOB"/>
    <x v="1620"/>
    <n v="856"/>
    <x v="7"/>
    <n v="22"/>
    <n v="128"/>
    <n v="1303"/>
    <s v="PF08446.10 PAS fold"/>
    <s v=" Rhodobacterales"/>
    <n v="107"/>
  </r>
  <r>
    <s v="X7EFQ5_9RHOB"/>
    <x v="1620"/>
    <n v="856"/>
    <x v="8"/>
    <n v="330"/>
    <n v="512"/>
    <n v="1430"/>
    <s v="PF00360.19 Phytochrome region"/>
    <s v=" Rhodobacterales"/>
    <n v="183"/>
  </r>
  <r>
    <s v="X7EFQ5_9RHOB"/>
    <x v="1620"/>
    <n v="856"/>
    <x v="9"/>
    <n v="743"/>
    <n v="849"/>
    <n v="176760"/>
    <s v="PF00072.23 Response regulator receiver domain"/>
    <s v=" Rhodobacterales"/>
    <n v="107"/>
  </r>
  <r>
    <s v="X7EKK3_9RHOB"/>
    <x v="1621"/>
    <n v="578"/>
    <x v="0"/>
    <n v="392"/>
    <n v="474"/>
    <n v="1627"/>
    <s v="PF07536.13 HWE histidine kinase"/>
    <s v=" Rhodobacterales"/>
    <n v="83"/>
  </r>
  <r>
    <s v="X7EKK3_9RHOB"/>
    <x v="1621"/>
    <n v="578"/>
    <x v="1"/>
    <n v="287"/>
    <n v="373"/>
    <n v="23723"/>
    <s v="PF08447.11 PAS fold"/>
    <s v=" Rhodobacterales"/>
    <n v="87"/>
  </r>
  <r>
    <s v="X7EKK3_9RHOB"/>
    <x v="1621"/>
    <n v="578"/>
    <x v="6"/>
    <n v="10"/>
    <n v="123"/>
    <n v="23651"/>
    <s v="PF08448.9 PAS fold"/>
    <s v=" Rhodobacterales"/>
    <n v="114"/>
  </r>
  <r>
    <s v="X7EKK3_9RHOB"/>
    <x v="1621"/>
    <n v="578"/>
    <x v="6"/>
    <n v="139"/>
    <n v="254"/>
    <n v="23651"/>
    <s v="PF08448.9 PAS fold"/>
    <s v=" Rhodobacterales"/>
    <n v="116"/>
  </r>
  <r>
    <s v="X7EKZ6_9RHOB"/>
    <x v="1622"/>
    <n v="1152"/>
    <x v="10"/>
    <n v="24"/>
    <n v="199"/>
    <n v="4158"/>
    <s v="PF01339.16 CheB methylesterase"/>
    <s v=" Rhodobacterales"/>
    <n v="176"/>
  </r>
  <r>
    <s v="X7EKZ6_9RHOB"/>
    <x v="1622"/>
    <n v="1152"/>
    <x v="11"/>
    <n v="286"/>
    <n v="479"/>
    <n v="4371"/>
    <s v="PF01739.17 CheR methyltransferase, SAM binding domain"/>
    <s v=" Rhodobacterales"/>
    <n v="194"/>
  </r>
  <r>
    <s v="X7EKZ6_9RHOB"/>
    <x v="1622"/>
    <n v="1152"/>
    <x v="12"/>
    <n v="221"/>
    <n v="273"/>
    <n v="3657"/>
    <s v="PF03705.14 CheR methyltransferase, all-alpha domain"/>
    <s v=" Rhodobacterales"/>
    <n v="53"/>
  </r>
  <r>
    <s v="X7EKZ6_9RHOB"/>
    <x v="1622"/>
    <n v="1152"/>
    <x v="0"/>
    <n v="966"/>
    <n v="1047"/>
    <n v="1627"/>
    <s v="PF07536.13 HWE histidine kinase"/>
    <s v=" Rhodobacterales"/>
    <n v="82"/>
  </r>
  <r>
    <s v="X7EKZ6_9RHOB"/>
    <x v="1622"/>
    <n v="1152"/>
    <x v="14"/>
    <n v="720"/>
    <n v="827"/>
    <n v="1403"/>
    <s v="PF13596.5 PAS domain"/>
    <s v=" Rhodobacterales"/>
    <n v="108"/>
  </r>
  <r>
    <s v="X7F540_9RHOB"/>
    <x v="1623"/>
    <n v="848"/>
    <x v="4"/>
    <n v="147"/>
    <n v="311"/>
    <n v="16465"/>
    <s v="PF01590.25 GAF domain"/>
    <s v=" Rhodobacterales"/>
    <n v="165"/>
  </r>
  <r>
    <s v="X7F540_9RHOB"/>
    <x v="1623"/>
    <n v="848"/>
    <x v="0"/>
    <n v="522"/>
    <n v="603"/>
    <n v="1627"/>
    <s v="PF07536.13 HWE histidine kinase"/>
    <s v=" Rhodobacterales"/>
    <n v="82"/>
  </r>
  <r>
    <s v="X7F540_9RHOB"/>
    <x v="1623"/>
    <n v="848"/>
    <x v="7"/>
    <n v="18"/>
    <n v="123"/>
    <n v="1303"/>
    <s v="PF08446.10 PAS fold"/>
    <s v=" Rhodobacterales"/>
    <n v="106"/>
  </r>
  <r>
    <s v="X7F540_9RHOB"/>
    <x v="1623"/>
    <n v="848"/>
    <x v="8"/>
    <n v="325"/>
    <n v="503"/>
    <n v="1430"/>
    <s v="PF00360.19 Phytochrome region"/>
    <s v=" Rhodobacterales"/>
    <n v="179"/>
  </r>
  <r>
    <s v="X7F540_9RHOB"/>
    <x v="1623"/>
    <n v="848"/>
    <x v="9"/>
    <n v="734"/>
    <n v="841"/>
    <n v="176760"/>
    <s v="PF00072.23 Response regulator receiver domain"/>
    <s v=" Rhodobacterales"/>
    <n v="108"/>
  </r>
  <r>
    <s v="X7F825_9RHOB"/>
    <x v="1624"/>
    <n v="1040"/>
    <x v="10"/>
    <n v="10"/>
    <n v="188"/>
    <n v="4158"/>
    <s v="PF01339.16 CheB methylesterase"/>
    <s v=" Rhodobacterales"/>
    <n v="179"/>
  </r>
  <r>
    <s v="X7F825_9RHOB"/>
    <x v="1624"/>
    <n v="1040"/>
    <x v="11"/>
    <n v="277"/>
    <n v="470"/>
    <n v="4371"/>
    <s v="PF01739.17 CheR methyltransferase, SAM binding domain"/>
    <s v=" Rhodobacterales"/>
    <n v="194"/>
  </r>
  <r>
    <s v="X7F825_9RHOB"/>
    <x v="1624"/>
    <n v="1040"/>
    <x v="12"/>
    <n v="213"/>
    <n v="264"/>
    <n v="3657"/>
    <s v="PF03705.14 CheR methyltransferase, all-alpha domain"/>
    <s v=" Rhodobacterales"/>
    <n v="52"/>
  </r>
  <r>
    <s v="X7F825_9RHOB"/>
    <x v="1624"/>
    <n v="1040"/>
    <x v="0"/>
    <n v="846"/>
    <n v="925"/>
    <n v="1627"/>
    <s v="PF07536.13 HWE histidine kinase"/>
    <s v=" Rhodobacterales"/>
    <n v="80"/>
  </r>
  <r>
    <s v="X7F825_9RHOB"/>
    <x v="1624"/>
    <n v="1040"/>
    <x v="14"/>
    <n v="725"/>
    <n v="831"/>
    <n v="1403"/>
    <s v="PF13596.5 PAS domain"/>
    <s v=" Rhodobacterales"/>
    <n v="107"/>
  </r>
  <r>
    <s v="X7FAS8_9RHOB"/>
    <x v="1625"/>
    <n v="1134"/>
    <x v="10"/>
    <n v="4"/>
    <n v="179"/>
    <n v="4158"/>
    <s v="PF01339.16 CheB methylesterase"/>
    <s v=" Rhodobacterales"/>
    <n v="176"/>
  </r>
  <r>
    <s v="X7FAS8_9RHOB"/>
    <x v="1625"/>
    <n v="1134"/>
    <x v="11"/>
    <n v="266"/>
    <n v="459"/>
    <n v="4371"/>
    <s v="PF01739.17 CheR methyltransferase, SAM binding domain"/>
    <s v=" Rhodobacterales"/>
    <n v="194"/>
  </r>
  <r>
    <s v="X7FAS8_9RHOB"/>
    <x v="1625"/>
    <n v="1134"/>
    <x v="12"/>
    <n v="201"/>
    <n v="253"/>
    <n v="3657"/>
    <s v="PF03705.14 CheR methyltransferase, all-alpha domain"/>
    <s v=" Rhodobacterales"/>
    <n v="53"/>
  </r>
  <r>
    <s v="X7FAS8_9RHOB"/>
    <x v="1625"/>
    <n v="1134"/>
    <x v="0"/>
    <n v="950"/>
    <n v="1031"/>
    <n v="1627"/>
    <s v="PF07536.13 HWE histidine kinase"/>
    <s v=" Rhodobacterales"/>
    <n v="82"/>
  </r>
  <r>
    <s v="X7FAS8_9RHOB"/>
    <x v="1625"/>
    <n v="1134"/>
    <x v="14"/>
    <n v="699"/>
    <n v="806"/>
    <n v="1403"/>
    <s v="PF13596.5 PAS domain"/>
    <s v=" Rhodobacterales"/>
    <n v="108"/>
  </r>
  <r>
    <s v="X7FBP2_9RHOB"/>
    <x v="1626"/>
    <n v="593"/>
    <x v="0"/>
    <n v="395"/>
    <n v="477"/>
    <n v="1627"/>
    <s v="PF07536.13 HWE histidine kinase"/>
    <s v=" Rhodobacterales"/>
    <n v="83"/>
  </r>
  <r>
    <s v="X7FBP2_9RHOB"/>
    <x v="1626"/>
    <n v="593"/>
    <x v="1"/>
    <n v="290"/>
    <n v="376"/>
    <n v="23723"/>
    <s v="PF08447.11 PAS fold"/>
    <s v=" Rhodobacterales"/>
    <n v="87"/>
  </r>
  <r>
    <s v="X7FBP2_9RHOB"/>
    <x v="1626"/>
    <n v="593"/>
    <x v="6"/>
    <n v="13"/>
    <n v="126"/>
    <n v="23651"/>
    <s v="PF08448.9 PAS fold"/>
    <s v=" Rhodobacterales"/>
    <n v="114"/>
  </r>
  <r>
    <s v="X7FBP2_9RHOB"/>
    <x v="1626"/>
    <n v="593"/>
    <x v="6"/>
    <n v="142"/>
    <n v="257"/>
    <n v="23651"/>
    <s v="PF08448.9 PAS fold"/>
    <s v=" Rhodobacterales"/>
    <n v="116"/>
  </r>
  <r>
    <m/>
    <x v="1627"/>
    <m/>
    <x v="30"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2" cacheId="11" applyNumberFormats="0" applyBorderFormats="0" applyFontFormats="0" applyPatternFormats="0" applyAlignmentFormats="0" applyWidthHeightFormats="1" dataCaption="Значения" updatedVersion="5" minRefreshableVersion="3" useAutoFormatting="1" itemPrintTitles="1" createdVersion="5" indent="0" outline="1" outlineData="1" multipleFieldFilters="0">
  <location ref="A1:AG1631" firstHeaderRow="1" firstDataRow="2" firstDataCol="1"/>
  <pivotFields count="10">
    <pivotField showAll="0"/>
    <pivotField axis="axisRow" dataField="1" showAll="0">
      <items count="162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1351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352"/>
        <item x="1445"/>
        <item x="1446"/>
        <item x="1350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t="default"/>
      </items>
    </pivotField>
    <pivotField showAll="0"/>
    <pivotField axis="axisCol" showAll="0">
      <items count="32">
        <item x="27"/>
        <item x="9"/>
        <item x="8"/>
        <item x="19"/>
        <item x="23"/>
        <item x="5"/>
        <item x="10"/>
        <item x="4"/>
        <item x="11"/>
        <item x="16"/>
        <item x="17"/>
        <item x="12"/>
        <item x="24"/>
        <item x="3"/>
        <item x="21"/>
        <item x="22"/>
        <item x="0"/>
        <item x="7"/>
        <item x="1"/>
        <item x="6"/>
        <item x="13"/>
        <item x="15"/>
        <item x="26"/>
        <item x="2"/>
        <item x="28"/>
        <item x="18"/>
        <item x="20"/>
        <item x="14"/>
        <item x="25"/>
        <item x="29"/>
        <item x="3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1"/>
  </rowFields>
  <rowItems count="162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 t="grand">
      <x/>
    </i>
  </rowItems>
  <colFields count="1">
    <field x="3"/>
  </colFields>
  <colItems count="3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 t="grand">
      <x/>
    </i>
  </colItems>
  <dataFields count="1">
    <dataField name="Количество по полю Sequence_AC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631"/>
  <sheetViews>
    <sheetView topLeftCell="M1" workbookViewId="0">
      <selection activeCell="R1" sqref="R1:R1048576"/>
    </sheetView>
  </sheetViews>
  <sheetFormatPr defaultRowHeight="14.5" x14ac:dyDescent="0.35"/>
  <cols>
    <col min="1" max="1" width="31" bestFit="1" customWidth="1"/>
    <col min="2" max="2" width="20.08984375" bestFit="1" customWidth="1"/>
    <col min="3" max="31" width="7.81640625" customWidth="1"/>
    <col min="32" max="32" width="6.81640625" customWidth="1"/>
    <col min="33" max="33" width="11.1796875" bestFit="1" customWidth="1"/>
  </cols>
  <sheetData>
    <row r="1" spans="1:33" x14ac:dyDescent="0.35">
      <c r="A1" s="1" t="s">
        <v>5603</v>
      </c>
      <c r="B1" s="1" t="s">
        <v>5602</v>
      </c>
    </row>
    <row r="2" spans="1:33" x14ac:dyDescent="0.35">
      <c r="A2" s="1" t="s">
        <v>5599</v>
      </c>
      <c r="B2" t="s">
        <v>2070</v>
      </c>
      <c r="C2" t="s">
        <v>50</v>
      </c>
      <c r="D2" t="s">
        <v>48</v>
      </c>
      <c r="E2" t="s">
        <v>444</v>
      </c>
      <c r="F2" t="s">
        <v>968</v>
      </c>
      <c r="G2" t="s">
        <v>30</v>
      </c>
      <c r="H2" t="s">
        <v>60</v>
      </c>
      <c r="I2" t="s">
        <v>24</v>
      </c>
      <c r="J2" t="s">
        <v>62</v>
      </c>
      <c r="K2" t="s">
        <v>132</v>
      </c>
      <c r="L2" t="s">
        <v>156</v>
      </c>
      <c r="M2" t="s">
        <v>64</v>
      </c>
      <c r="N2" t="s">
        <v>1028</v>
      </c>
      <c r="O2" t="s">
        <v>20</v>
      </c>
      <c r="P2" t="s">
        <v>526</v>
      </c>
      <c r="Q2" t="s">
        <v>714</v>
      </c>
      <c r="R2" t="s">
        <v>10</v>
      </c>
      <c r="S2" t="s">
        <v>46</v>
      </c>
      <c r="T2" t="s">
        <v>12</v>
      </c>
      <c r="U2" t="s">
        <v>40</v>
      </c>
      <c r="V2" t="s">
        <v>66</v>
      </c>
      <c r="W2" t="s">
        <v>110</v>
      </c>
      <c r="X2" t="s">
        <v>2068</v>
      </c>
      <c r="Y2" t="s">
        <v>14</v>
      </c>
      <c r="Z2" t="s">
        <v>2560</v>
      </c>
      <c r="AA2" t="s">
        <v>274</v>
      </c>
      <c r="AB2" t="s">
        <v>510</v>
      </c>
      <c r="AC2" t="s">
        <v>68</v>
      </c>
      <c r="AD2" t="s">
        <v>1874</v>
      </c>
      <c r="AE2" t="s">
        <v>3270</v>
      </c>
      <c r="AF2" t="s">
        <v>5600</v>
      </c>
      <c r="AG2" t="s">
        <v>5601</v>
      </c>
    </row>
    <row r="3" spans="1:33" x14ac:dyDescent="0.35">
      <c r="A3" s="2" t="s">
        <v>9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>
        <v>1</v>
      </c>
      <c r="S3" s="3"/>
      <c r="T3" s="3">
        <v>2</v>
      </c>
      <c r="U3" s="3"/>
      <c r="V3" s="3"/>
      <c r="W3" s="3"/>
      <c r="X3" s="3"/>
      <c r="Y3" s="3">
        <v>1</v>
      </c>
      <c r="Z3" s="3"/>
      <c r="AA3" s="3"/>
      <c r="AB3" s="3"/>
      <c r="AC3" s="3"/>
      <c r="AD3" s="3"/>
      <c r="AE3" s="3"/>
      <c r="AF3" s="3"/>
      <c r="AG3" s="3">
        <v>4</v>
      </c>
    </row>
    <row r="4" spans="1:33" x14ac:dyDescent="0.35">
      <c r="A4" s="2" t="s">
        <v>17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>
        <v>1</v>
      </c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>
        <v>1</v>
      </c>
    </row>
    <row r="5" spans="1:33" x14ac:dyDescent="0.35">
      <c r="A5" s="2" t="s">
        <v>19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>
        <v>1</v>
      </c>
      <c r="P5" s="3"/>
      <c r="Q5" s="3"/>
      <c r="R5" s="3">
        <v>1</v>
      </c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>
        <v>2</v>
      </c>
    </row>
    <row r="6" spans="1:33" x14ac:dyDescent="0.35">
      <c r="A6" s="2" t="s">
        <v>23</v>
      </c>
      <c r="B6" s="3"/>
      <c r="C6" s="3"/>
      <c r="D6" s="3"/>
      <c r="E6" s="3"/>
      <c r="F6" s="3"/>
      <c r="G6" s="3"/>
      <c r="H6" s="3"/>
      <c r="I6" s="3">
        <v>1</v>
      </c>
      <c r="J6" s="3"/>
      <c r="K6" s="3"/>
      <c r="L6" s="3"/>
      <c r="M6" s="3"/>
      <c r="N6" s="3"/>
      <c r="O6" s="3"/>
      <c r="P6" s="3"/>
      <c r="Q6" s="3"/>
      <c r="R6" s="3">
        <v>1</v>
      </c>
      <c r="S6" s="3"/>
      <c r="T6" s="3">
        <v>1</v>
      </c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>
        <v>3</v>
      </c>
    </row>
    <row r="7" spans="1:33" x14ac:dyDescent="0.35">
      <c r="A7" s="2" t="s">
        <v>27</v>
      </c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>
        <v>1</v>
      </c>
      <c r="S7" s="3"/>
      <c r="T7" s="3">
        <v>1</v>
      </c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>
        <v>2</v>
      </c>
    </row>
    <row r="8" spans="1:33" x14ac:dyDescent="0.35">
      <c r="A8" s="2" t="s">
        <v>29</v>
      </c>
      <c r="B8" s="3"/>
      <c r="C8" s="3"/>
      <c r="D8" s="3"/>
      <c r="E8" s="3"/>
      <c r="F8" s="3"/>
      <c r="G8" s="3">
        <v>1</v>
      </c>
      <c r="H8" s="3"/>
      <c r="I8" s="3"/>
      <c r="J8" s="3"/>
      <c r="K8" s="3"/>
      <c r="L8" s="3"/>
      <c r="M8" s="3"/>
      <c r="N8" s="3"/>
      <c r="O8" s="3"/>
      <c r="P8" s="3"/>
      <c r="Q8" s="3"/>
      <c r="R8" s="3">
        <v>1</v>
      </c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>
        <v>2</v>
      </c>
    </row>
    <row r="9" spans="1:33" x14ac:dyDescent="0.35">
      <c r="A9" s="2" t="s">
        <v>33</v>
      </c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>
        <v>1</v>
      </c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>
        <v>1</v>
      </c>
    </row>
    <row r="10" spans="1:33" x14ac:dyDescent="0.35">
      <c r="A10" s="2" t="s">
        <v>35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>
        <v>1</v>
      </c>
      <c r="S10" s="3"/>
      <c r="T10" s="3"/>
      <c r="U10" s="3"/>
      <c r="V10" s="3"/>
      <c r="W10" s="3"/>
      <c r="X10" s="3"/>
      <c r="Y10" s="3">
        <v>1</v>
      </c>
      <c r="Z10" s="3"/>
      <c r="AA10" s="3"/>
      <c r="AB10" s="3"/>
      <c r="AC10" s="3"/>
      <c r="AD10" s="3"/>
      <c r="AE10" s="3"/>
      <c r="AF10" s="3"/>
      <c r="AG10" s="3">
        <v>2</v>
      </c>
    </row>
    <row r="11" spans="1:33" x14ac:dyDescent="0.35">
      <c r="A11" s="2" t="s">
        <v>37</v>
      </c>
      <c r="B11" s="3"/>
      <c r="C11" s="3"/>
      <c r="D11" s="3"/>
      <c r="E11" s="3"/>
      <c r="F11" s="3"/>
      <c r="G11" s="3">
        <v>1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>
        <v>1</v>
      </c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>
        <v>2</v>
      </c>
    </row>
    <row r="12" spans="1:33" x14ac:dyDescent="0.35">
      <c r="A12" s="2" t="s">
        <v>39</v>
      </c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>
        <v>1</v>
      </c>
      <c r="S12" s="3"/>
      <c r="T12" s="3"/>
      <c r="U12" s="3">
        <v>1</v>
      </c>
      <c r="V12" s="3"/>
      <c r="W12" s="3"/>
      <c r="X12" s="3"/>
      <c r="Y12" s="3">
        <v>1</v>
      </c>
      <c r="Z12" s="3"/>
      <c r="AA12" s="3"/>
      <c r="AB12" s="3"/>
      <c r="AC12" s="3"/>
      <c r="AD12" s="3"/>
      <c r="AE12" s="3"/>
      <c r="AF12" s="3"/>
      <c r="AG12" s="3">
        <v>3</v>
      </c>
    </row>
    <row r="13" spans="1:33" x14ac:dyDescent="0.35">
      <c r="A13" s="2" t="s">
        <v>43</v>
      </c>
      <c r="B13" s="3"/>
      <c r="C13" s="3"/>
      <c r="D13" s="3"/>
      <c r="E13" s="3"/>
      <c r="F13" s="3"/>
      <c r="G13" s="3">
        <v>1</v>
      </c>
      <c r="H13" s="3"/>
      <c r="I13" s="3"/>
      <c r="J13" s="3"/>
      <c r="K13" s="3"/>
      <c r="L13" s="3"/>
      <c r="M13" s="3"/>
      <c r="N13" s="3"/>
      <c r="O13" s="3"/>
      <c r="P13" s="3"/>
      <c r="Q13" s="3"/>
      <c r="R13" s="3">
        <v>1</v>
      </c>
      <c r="S13" s="3"/>
      <c r="T13" s="3">
        <v>1</v>
      </c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>
        <v>3</v>
      </c>
    </row>
    <row r="14" spans="1:33" x14ac:dyDescent="0.35">
      <c r="A14" s="2" t="s">
        <v>45</v>
      </c>
      <c r="B14" s="3"/>
      <c r="C14" s="3">
        <v>1</v>
      </c>
      <c r="D14" s="3">
        <v>1</v>
      </c>
      <c r="E14" s="3"/>
      <c r="F14" s="3"/>
      <c r="G14" s="3"/>
      <c r="H14" s="3"/>
      <c r="I14" s="3">
        <v>1</v>
      </c>
      <c r="J14" s="3"/>
      <c r="K14" s="3"/>
      <c r="L14" s="3"/>
      <c r="M14" s="3"/>
      <c r="N14" s="3"/>
      <c r="O14" s="3"/>
      <c r="P14" s="3"/>
      <c r="Q14" s="3"/>
      <c r="R14" s="3">
        <v>1</v>
      </c>
      <c r="S14" s="3">
        <v>1</v>
      </c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>
        <v>5</v>
      </c>
    </row>
    <row r="15" spans="1:33" x14ac:dyDescent="0.35">
      <c r="A15" s="2" t="s">
        <v>53</v>
      </c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>
        <v>1</v>
      </c>
      <c r="S15" s="3"/>
      <c r="T15" s="3"/>
      <c r="U15" s="3"/>
      <c r="V15" s="3"/>
      <c r="W15" s="3"/>
      <c r="X15" s="3"/>
      <c r="Y15" s="3">
        <v>1</v>
      </c>
      <c r="Z15" s="3"/>
      <c r="AA15" s="3"/>
      <c r="AB15" s="3"/>
      <c r="AC15" s="3"/>
      <c r="AD15" s="3"/>
      <c r="AE15" s="3"/>
      <c r="AF15" s="3"/>
      <c r="AG15" s="3">
        <v>2</v>
      </c>
    </row>
    <row r="16" spans="1:33" x14ac:dyDescent="0.35">
      <c r="A16" s="2" t="s">
        <v>55</v>
      </c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>
        <v>1</v>
      </c>
      <c r="S16" s="3"/>
      <c r="T16" s="3"/>
      <c r="U16" s="3"/>
      <c r="V16" s="3"/>
      <c r="W16" s="3"/>
      <c r="X16" s="3"/>
      <c r="Y16" s="3">
        <v>1</v>
      </c>
      <c r="Z16" s="3"/>
      <c r="AA16" s="3"/>
      <c r="AB16" s="3"/>
      <c r="AC16" s="3"/>
      <c r="AD16" s="3"/>
      <c r="AE16" s="3"/>
      <c r="AF16" s="3"/>
      <c r="AG16" s="3">
        <v>2</v>
      </c>
    </row>
    <row r="17" spans="1:33" x14ac:dyDescent="0.35">
      <c r="A17" s="2" t="s">
        <v>57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>
        <v>1</v>
      </c>
      <c r="S17" s="3"/>
      <c r="T17" s="3">
        <v>1</v>
      </c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>
        <v>2</v>
      </c>
    </row>
    <row r="18" spans="1:33" x14ac:dyDescent="0.35">
      <c r="A18" s="2" t="s">
        <v>59</v>
      </c>
      <c r="B18" s="3"/>
      <c r="C18" s="3"/>
      <c r="D18" s="3"/>
      <c r="E18" s="3"/>
      <c r="F18" s="3"/>
      <c r="G18" s="3">
        <v>1</v>
      </c>
      <c r="H18" s="3">
        <v>1</v>
      </c>
      <c r="I18" s="3"/>
      <c r="J18" s="3">
        <v>1</v>
      </c>
      <c r="K18" s="3"/>
      <c r="L18" s="3"/>
      <c r="M18" s="3">
        <v>1</v>
      </c>
      <c r="N18" s="3"/>
      <c r="O18" s="3"/>
      <c r="P18" s="3"/>
      <c r="Q18" s="3"/>
      <c r="R18" s="3">
        <v>1</v>
      </c>
      <c r="S18" s="3"/>
      <c r="T18" s="3">
        <v>1</v>
      </c>
      <c r="U18" s="3"/>
      <c r="V18" s="3">
        <v>1</v>
      </c>
      <c r="W18" s="3"/>
      <c r="X18" s="3"/>
      <c r="Y18" s="3"/>
      <c r="Z18" s="3"/>
      <c r="AA18" s="3"/>
      <c r="AB18" s="3"/>
      <c r="AC18" s="3">
        <v>1</v>
      </c>
      <c r="AD18" s="3"/>
      <c r="AE18" s="3"/>
      <c r="AF18" s="3"/>
      <c r="AG18" s="3">
        <v>8</v>
      </c>
    </row>
    <row r="19" spans="1:33" x14ac:dyDescent="0.35">
      <c r="A19" s="2" t="s">
        <v>71</v>
      </c>
      <c r="B19" s="3"/>
      <c r="C19" s="3">
        <v>1</v>
      </c>
      <c r="D19" s="3"/>
      <c r="E19" s="3"/>
      <c r="F19" s="3"/>
      <c r="G19" s="3">
        <v>1</v>
      </c>
      <c r="H19" s="3"/>
      <c r="I19" s="3"/>
      <c r="J19" s="3"/>
      <c r="K19" s="3"/>
      <c r="L19" s="3"/>
      <c r="M19" s="3"/>
      <c r="N19" s="3"/>
      <c r="O19" s="3"/>
      <c r="P19" s="3"/>
      <c r="Q19" s="3"/>
      <c r="R19" s="3">
        <v>1</v>
      </c>
      <c r="S19" s="3"/>
      <c r="T19" s="3"/>
      <c r="U19" s="3">
        <v>1</v>
      </c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>
        <v>4</v>
      </c>
    </row>
    <row r="20" spans="1:33" x14ac:dyDescent="0.35">
      <c r="A20" s="2" t="s">
        <v>73</v>
      </c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>
        <v>1</v>
      </c>
      <c r="S20" s="3"/>
      <c r="T20" s="3">
        <v>2</v>
      </c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>
        <v>3</v>
      </c>
    </row>
    <row r="21" spans="1:33" x14ac:dyDescent="0.35">
      <c r="A21" s="2" t="s">
        <v>75</v>
      </c>
      <c r="B21" s="3"/>
      <c r="C21" s="3"/>
      <c r="D21" s="3"/>
      <c r="E21" s="3"/>
      <c r="F21" s="3"/>
      <c r="G21" s="3"/>
      <c r="H21" s="3"/>
      <c r="I21" s="3">
        <v>1</v>
      </c>
      <c r="J21" s="3"/>
      <c r="K21" s="3"/>
      <c r="L21" s="3"/>
      <c r="M21" s="3"/>
      <c r="N21" s="3"/>
      <c r="O21" s="3"/>
      <c r="P21" s="3"/>
      <c r="Q21" s="3"/>
      <c r="R21" s="3">
        <v>1</v>
      </c>
      <c r="S21" s="3"/>
      <c r="T21" s="3">
        <v>1</v>
      </c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>
        <v>3</v>
      </c>
    </row>
    <row r="22" spans="1:33" x14ac:dyDescent="0.35">
      <c r="A22" s="2" t="s">
        <v>77</v>
      </c>
      <c r="B22" s="3"/>
      <c r="C22" s="3"/>
      <c r="D22" s="3"/>
      <c r="E22" s="3"/>
      <c r="F22" s="3"/>
      <c r="G22" s="3">
        <v>1</v>
      </c>
      <c r="H22" s="3"/>
      <c r="I22" s="3"/>
      <c r="J22" s="3"/>
      <c r="K22" s="3"/>
      <c r="L22" s="3"/>
      <c r="M22" s="3"/>
      <c r="N22" s="3"/>
      <c r="O22" s="3"/>
      <c r="P22" s="3"/>
      <c r="Q22" s="3"/>
      <c r="R22" s="3">
        <v>1</v>
      </c>
      <c r="S22" s="3"/>
      <c r="T22" s="3"/>
      <c r="U22" s="3">
        <v>1</v>
      </c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>
        <v>3</v>
      </c>
    </row>
    <row r="23" spans="1:33" x14ac:dyDescent="0.35">
      <c r="A23" s="2" t="s">
        <v>79</v>
      </c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>
        <v>1</v>
      </c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>
        <v>1</v>
      </c>
    </row>
    <row r="24" spans="1:33" x14ac:dyDescent="0.35">
      <c r="A24" s="2" t="s">
        <v>81</v>
      </c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>
        <v>1</v>
      </c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>
        <v>1</v>
      </c>
    </row>
    <row r="25" spans="1:33" x14ac:dyDescent="0.35">
      <c r="A25" s="2" t="s">
        <v>83</v>
      </c>
      <c r="B25" s="3"/>
      <c r="C25" s="3">
        <v>1</v>
      </c>
      <c r="D25" s="3">
        <v>1</v>
      </c>
      <c r="E25" s="3"/>
      <c r="F25" s="3"/>
      <c r="G25" s="3"/>
      <c r="H25" s="3"/>
      <c r="I25" s="3">
        <v>1</v>
      </c>
      <c r="J25" s="3"/>
      <c r="K25" s="3"/>
      <c r="L25" s="3"/>
      <c r="M25" s="3"/>
      <c r="N25" s="3"/>
      <c r="O25" s="3"/>
      <c r="P25" s="3"/>
      <c r="Q25" s="3"/>
      <c r="R25" s="3">
        <v>1</v>
      </c>
      <c r="S25" s="3">
        <v>1</v>
      </c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>
        <v>5</v>
      </c>
    </row>
    <row r="26" spans="1:33" x14ac:dyDescent="0.35">
      <c r="A26" s="2" t="s">
        <v>85</v>
      </c>
      <c r="B26" s="3"/>
      <c r="C26" s="3"/>
      <c r="D26" s="3"/>
      <c r="E26" s="3"/>
      <c r="F26" s="3"/>
      <c r="G26" s="3"/>
      <c r="H26" s="3"/>
      <c r="I26" s="3">
        <v>2</v>
      </c>
      <c r="J26" s="3"/>
      <c r="K26" s="3"/>
      <c r="L26" s="3"/>
      <c r="M26" s="3"/>
      <c r="N26" s="3"/>
      <c r="O26" s="3"/>
      <c r="P26" s="3"/>
      <c r="Q26" s="3"/>
      <c r="R26" s="3">
        <v>1</v>
      </c>
      <c r="S26" s="3"/>
      <c r="T26" s="3">
        <v>1</v>
      </c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>
        <v>4</v>
      </c>
    </row>
    <row r="27" spans="1:33" x14ac:dyDescent="0.35">
      <c r="A27" s="2" t="s">
        <v>87</v>
      </c>
      <c r="B27" s="3"/>
      <c r="C27" s="3">
        <v>1</v>
      </c>
      <c r="D27" s="3">
        <v>1</v>
      </c>
      <c r="E27" s="3"/>
      <c r="F27" s="3"/>
      <c r="G27" s="3"/>
      <c r="H27" s="3"/>
      <c r="I27" s="3">
        <v>1</v>
      </c>
      <c r="J27" s="3"/>
      <c r="K27" s="3"/>
      <c r="L27" s="3"/>
      <c r="M27" s="3"/>
      <c r="N27" s="3"/>
      <c r="O27" s="3"/>
      <c r="P27" s="3"/>
      <c r="Q27" s="3"/>
      <c r="R27" s="3">
        <v>1</v>
      </c>
      <c r="S27" s="3">
        <v>1</v>
      </c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>
        <v>5</v>
      </c>
    </row>
    <row r="28" spans="1:33" x14ac:dyDescent="0.35">
      <c r="A28" s="2" t="s">
        <v>89</v>
      </c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>
        <v>1</v>
      </c>
      <c r="S28" s="3"/>
      <c r="T28" s="3"/>
      <c r="U28" s="3">
        <v>1</v>
      </c>
      <c r="V28" s="3">
        <v>1</v>
      </c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>
        <v>3</v>
      </c>
    </row>
    <row r="29" spans="1:33" x14ac:dyDescent="0.35">
      <c r="A29" s="2" t="s">
        <v>91</v>
      </c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>
        <v>1</v>
      </c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>
        <v>1</v>
      </c>
    </row>
    <row r="30" spans="1:33" x14ac:dyDescent="0.35">
      <c r="A30" s="2" t="s">
        <v>93</v>
      </c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>
        <v>1</v>
      </c>
      <c r="S30" s="3"/>
      <c r="T30" s="3"/>
      <c r="U30" s="3">
        <v>1</v>
      </c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>
        <v>2</v>
      </c>
    </row>
    <row r="31" spans="1:33" x14ac:dyDescent="0.35">
      <c r="A31" s="2" t="s">
        <v>95</v>
      </c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>
        <v>1</v>
      </c>
      <c r="S31" s="3"/>
      <c r="T31" s="3"/>
      <c r="U31" s="3"/>
      <c r="V31" s="3"/>
      <c r="W31" s="3"/>
      <c r="X31" s="3"/>
      <c r="Y31" s="3">
        <v>1</v>
      </c>
      <c r="Z31" s="3"/>
      <c r="AA31" s="3"/>
      <c r="AB31" s="3"/>
      <c r="AC31" s="3"/>
      <c r="AD31" s="3"/>
      <c r="AE31" s="3"/>
      <c r="AF31" s="3"/>
      <c r="AG31" s="3">
        <v>2</v>
      </c>
    </row>
    <row r="32" spans="1:33" x14ac:dyDescent="0.35">
      <c r="A32" s="2" t="s">
        <v>97</v>
      </c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>
        <v>1</v>
      </c>
      <c r="S32" s="3"/>
      <c r="T32" s="3"/>
      <c r="U32" s="3">
        <v>1</v>
      </c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>
        <v>2</v>
      </c>
    </row>
    <row r="33" spans="1:33" x14ac:dyDescent="0.35">
      <c r="A33" s="2" t="s">
        <v>99</v>
      </c>
      <c r="B33" s="3"/>
      <c r="C33" s="3">
        <v>1</v>
      </c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>
        <v>1</v>
      </c>
      <c r="S33" s="3"/>
      <c r="T33" s="3">
        <v>1</v>
      </c>
      <c r="U33" s="3"/>
      <c r="V33" s="3"/>
      <c r="W33" s="3"/>
      <c r="X33" s="3"/>
      <c r="Y33" s="3">
        <v>1</v>
      </c>
      <c r="Z33" s="3"/>
      <c r="AA33" s="3"/>
      <c r="AB33" s="3"/>
      <c r="AC33" s="3"/>
      <c r="AD33" s="3"/>
      <c r="AE33" s="3"/>
      <c r="AF33" s="3"/>
      <c r="AG33" s="3">
        <v>4</v>
      </c>
    </row>
    <row r="34" spans="1:33" x14ac:dyDescent="0.35">
      <c r="A34" s="2" t="s">
        <v>101</v>
      </c>
      <c r="B34" s="3"/>
      <c r="C34" s="3">
        <v>1</v>
      </c>
      <c r="D34" s="3">
        <v>1</v>
      </c>
      <c r="E34" s="3"/>
      <c r="F34" s="3"/>
      <c r="G34" s="3"/>
      <c r="H34" s="3"/>
      <c r="I34" s="3">
        <v>1</v>
      </c>
      <c r="J34" s="3"/>
      <c r="K34" s="3"/>
      <c r="L34" s="3"/>
      <c r="M34" s="3"/>
      <c r="N34" s="3"/>
      <c r="O34" s="3"/>
      <c r="P34" s="3"/>
      <c r="Q34" s="3"/>
      <c r="R34" s="3">
        <v>1</v>
      </c>
      <c r="S34" s="3">
        <v>1</v>
      </c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>
        <v>5</v>
      </c>
    </row>
    <row r="35" spans="1:33" x14ac:dyDescent="0.35">
      <c r="A35" s="2" t="s">
        <v>103</v>
      </c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>
        <v>1</v>
      </c>
      <c r="S35" s="3"/>
      <c r="T35" s="3">
        <v>1</v>
      </c>
      <c r="U35" s="3">
        <v>2</v>
      </c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>
        <v>4</v>
      </c>
    </row>
    <row r="36" spans="1:33" x14ac:dyDescent="0.35">
      <c r="A36" s="2" t="s">
        <v>105</v>
      </c>
      <c r="B36" s="3"/>
      <c r="C36" s="3">
        <v>1</v>
      </c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>
        <v>1</v>
      </c>
      <c r="S36" s="3"/>
      <c r="T36" s="3">
        <v>1</v>
      </c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>
        <v>3</v>
      </c>
    </row>
    <row r="37" spans="1:33" x14ac:dyDescent="0.35">
      <c r="A37" s="2" t="s">
        <v>107</v>
      </c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>
        <v>1</v>
      </c>
      <c r="S37" s="3"/>
      <c r="T37" s="3"/>
      <c r="U37" s="3"/>
      <c r="V37" s="3"/>
      <c r="W37" s="3"/>
      <c r="X37" s="3"/>
      <c r="Y37" s="3">
        <v>1</v>
      </c>
      <c r="Z37" s="3"/>
      <c r="AA37" s="3"/>
      <c r="AB37" s="3"/>
      <c r="AC37" s="3"/>
      <c r="AD37" s="3"/>
      <c r="AE37" s="3"/>
      <c r="AF37" s="3"/>
      <c r="AG37" s="3">
        <v>2</v>
      </c>
    </row>
    <row r="38" spans="1:33" x14ac:dyDescent="0.35">
      <c r="A38" s="2" t="s">
        <v>109</v>
      </c>
      <c r="B38" s="3"/>
      <c r="C38" s="3"/>
      <c r="D38" s="3"/>
      <c r="E38" s="3"/>
      <c r="F38" s="3"/>
      <c r="G38" s="3"/>
      <c r="H38" s="3"/>
      <c r="I38" s="3">
        <v>1</v>
      </c>
      <c r="J38" s="3"/>
      <c r="K38" s="3"/>
      <c r="L38" s="3"/>
      <c r="M38" s="3"/>
      <c r="N38" s="3"/>
      <c r="O38" s="3"/>
      <c r="P38" s="3"/>
      <c r="Q38" s="3"/>
      <c r="R38" s="3">
        <v>1</v>
      </c>
      <c r="S38" s="3"/>
      <c r="T38" s="3"/>
      <c r="U38" s="3"/>
      <c r="V38" s="3"/>
      <c r="W38" s="3">
        <v>1</v>
      </c>
      <c r="X38" s="3"/>
      <c r="Y38" s="3"/>
      <c r="Z38" s="3"/>
      <c r="AA38" s="3"/>
      <c r="AB38" s="3"/>
      <c r="AC38" s="3"/>
      <c r="AD38" s="3"/>
      <c r="AE38" s="3"/>
      <c r="AF38" s="3"/>
      <c r="AG38" s="3">
        <v>3</v>
      </c>
    </row>
    <row r="39" spans="1:33" x14ac:dyDescent="0.35">
      <c r="A39" s="2" t="s">
        <v>113</v>
      </c>
      <c r="B39" s="3"/>
      <c r="C39" s="3">
        <v>1</v>
      </c>
      <c r="D39" s="3">
        <v>1</v>
      </c>
      <c r="E39" s="3"/>
      <c r="F39" s="3"/>
      <c r="G39" s="3"/>
      <c r="H39" s="3"/>
      <c r="I39" s="3">
        <v>1</v>
      </c>
      <c r="J39" s="3"/>
      <c r="K39" s="3"/>
      <c r="L39" s="3"/>
      <c r="M39" s="3"/>
      <c r="N39" s="3"/>
      <c r="O39" s="3"/>
      <c r="P39" s="3"/>
      <c r="Q39" s="3"/>
      <c r="R39" s="3">
        <v>1</v>
      </c>
      <c r="S39" s="3">
        <v>1</v>
      </c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>
        <v>5</v>
      </c>
    </row>
    <row r="40" spans="1:33" x14ac:dyDescent="0.35">
      <c r="A40" s="2" t="s">
        <v>115</v>
      </c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>
        <v>1</v>
      </c>
      <c r="S40" s="3"/>
      <c r="T40" s="3"/>
      <c r="U40" s="3"/>
      <c r="V40" s="3"/>
      <c r="W40" s="3"/>
      <c r="X40" s="3"/>
      <c r="Y40" s="3">
        <v>1</v>
      </c>
      <c r="Z40" s="3"/>
      <c r="AA40" s="3"/>
      <c r="AB40" s="3"/>
      <c r="AC40" s="3"/>
      <c r="AD40" s="3"/>
      <c r="AE40" s="3"/>
      <c r="AF40" s="3"/>
      <c r="AG40" s="3">
        <v>2</v>
      </c>
    </row>
    <row r="41" spans="1:33" x14ac:dyDescent="0.35">
      <c r="A41" s="2" t="s">
        <v>117</v>
      </c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>
        <v>1</v>
      </c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>
        <v>1</v>
      </c>
    </row>
    <row r="42" spans="1:33" x14ac:dyDescent="0.35">
      <c r="A42" s="2" t="s">
        <v>119</v>
      </c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>
        <v>1</v>
      </c>
      <c r="S42" s="3"/>
      <c r="T42" s="3">
        <v>2</v>
      </c>
      <c r="U42" s="3">
        <v>1</v>
      </c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>
        <v>4</v>
      </c>
    </row>
    <row r="43" spans="1:33" x14ac:dyDescent="0.35">
      <c r="A43" s="2" t="s">
        <v>121</v>
      </c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>
        <v>1</v>
      </c>
      <c r="P43" s="3"/>
      <c r="Q43" s="3"/>
      <c r="R43" s="3">
        <v>1</v>
      </c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>
        <v>2</v>
      </c>
    </row>
    <row r="44" spans="1:33" x14ac:dyDescent="0.35">
      <c r="A44" s="2" t="s">
        <v>123</v>
      </c>
      <c r="B44" s="3"/>
      <c r="C44" s="3"/>
      <c r="D44" s="3"/>
      <c r="E44" s="3"/>
      <c r="F44" s="3"/>
      <c r="G44" s="3"/>
      <c r="H44" s="3"/>
      <c r="I44" s="3">
        <v>1</v>
      </c>
      <c r="J44" s="3"/>
      <c r="K44" s="3"/>
      <c r="L44" s="3"/>
      <c r="M44" s="3"/>
      <c r="N44" s="3"/>
      <c r="O44" s="3"/>
      <c r="P44" s="3"/>
      <c r="Q44" s="3"/>
      <c r="R44" s="3">
        <v>1</v>
      </c>
      <c r="S44" s="3"/>
      <c r="T44" s="3">
        <v>1</v>
      </c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>
        <v>3</v>
      </c>
    </row>
    <row r="45" spans="1:33" x14ac:dyDescent="0.35">
      <c r="A45" s="2" t="s">
        <v>125</v>
      </c>
      <c r="B45" s="3"/>
      <c r="C45" s="3"/>
      <c r="D45" s="3"/>
      <c r="E45" s="3"/>
      <c r="F45" s="3"/>
      <c r="G45" s="3"/>
      <c r="H45" s="3"/>
      <c r="I45" s="3">
        <v>1</v>
      </c>
      <c r="J45" s="3"/>
      <c r="K45" s="3"/>
      <c r="L45" s="3"/>
      <c r="M45" s="3"/>
      <c r="N45" s="3"/>
      <c r="O45" s="3"/>
      <c r="P45" s="3"/>
      <c r="Q45" s="3"/>
      <c r="R45" s="3">
        <v>1</v>
      </c>
      <c r="S45" s="3"/>
      <c r="T45" s="3">
        <v>1</v>
      </c>
      <c r="U45" s="3">
        <v>1</v>
      </c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>
        <v>4</v>
      </c>
    </row>
    <row r="46" spans="1:33" x14ac:dyDescent="0.35">
      <c r="A46" s="2" t="s">
        <v>127</v>
      </c>
      <c r="B46" s="3"/>
      <c r="C46" s="3"/>
      <c r="D46" s="3"/>
      <c r="E46" s="3"/>
      <c r="F46" s="3"/>
      <c r="G46" s="3"/>
      <c r="H46" s="3">
        <v>1</v>
      </c>
      <c r="I46" s="3"/>
      <c r="J46" s="3">
        <v>1</v>
      </c>
      <c r="K46" s="3"/>
      <c r="L46" s="3"/>
      <c r="M46" s="3">
        <v>1</v>
      </c>
      <c r="N46" s="3"/>
      <c r="O46" s="3"/>
      <c r="P46" s="3"/>
      <c r="Q46" s="3"/>
      <c r="R46" s="3">
        <v>1</v>
      </c>
      <c r="S46" s="3"/>
      <c r="T46" s="3"/>
      <c r="U46" s="3"/>
      <c r="V46" s="3"/>
      <c r="W46" s="3"/>
      <c r="X46" s="3"/>
      <c r="Y46" s="3"/>
      <c r="Z46" s="3"/>
      <c r="AA46" s="3"/>
      <c r="AB46" s="3"/>
      <c r="AC46" s="3">
        <v>1</v>
      </c>
      <c r="AD46" s="3"/>
      <c r="AE46" s="3"/>
      <c r="AF46" s="3"/>
      <c r="AG46" s="3">
        <v>5</v>
      </c>
    </row>
    <row r="47" spans="1:33" x14ac:dyDescent="0.35">
      <c r="A47" s="2" t="s">
        <v>129</v>
      </c>
      <c r="B47" s="3"/>
      <c r="C47" s="3"/>
      <c r="D47" s="3"/>
      <c r="E47" s="3"/>
      <c r="F47" s="3"/>
      <c r="G47" s="3"/>
      <c r="H47" s="3"/>
      <c r="I47" s="3">
        <v>1</v>
      </c>
      <c r="J47" s="3"/>
      <c r="K47" s="3"/>
      <c r="L47" s="3"/>
      <c r="M47" s="3"/>
      <c r="N47" s="3"/>
      <c r="O47" s="3"/>
      <c r="P47" s="3"/>
      <c r="Q47" s="3"/>
      <c r="R47" s="3">
        <v>1</v>
      </c>
      <c r="S47" s="3"/>
      <c r="T47" s="3"/>
      <c r="U47" s="3"/>
      <c r="V47" s="3"/>
      <c r="W47" s="3">
        <v>1</v>
      </c>
      <c r="X47" s="3"/>
      <c r="Y47" s="3"/>
      <c r="Z47" s="3"/>
      <c r="AA47" s="3"/>
      <c r="AB47" s="3"/>
      <c r="AC47" s="3"/>
      <c r="AD47" s="3"/>
      <c r="AE47" s="3"/>
      <c r="AF47" s="3"/>
      <c r="AG47" s="3">
        <v>3</v>
      </c>
    </row>
    <row r="48" spans="1:33" x14ac:dyDescent="0.35">
      <c r="A48" s="2" t="s">
        <v>131</v>
      </c>
      <c r="B48" s="3"/>
      <c r="C48" s="3"/>
      <c r="D48" s="3"/>
      <c r="E48" s="3"/>
      <c r="F48" s="3"/>
      <c r="G48" s="3"/>
      <c r="H48" s="3"/>
      <c r="I48" s="3"/>
      <c r="J48" s="3"/>
      <c r="K48" s="3">
        <v>1</v>
      </c>
      <c r="L48" s="3"/>
      <c r="M48" s="3"/>
      <c r="N48" s="3"/>
      <c r="O48" s="3"/>
      <c r="P48" s="3"/>
      <c r="Q48" s="3"/>
      <c r="R48" s="3">
        <v>1</v>
      </c>
      <c r="S48" s="3"/>
      <c r="T48" s="3"/>
      <c r="U48" s="3"/>
      <c r="V48" s="3">
        <v>1</v>
      </c>
      <c r="W48" s="3">
        <v>1</v>
      </c>
      <c r="X48" s="3"/>
      <c r="Y48" s="3"/>
      <c r="Z48" s="3"/>
      <c r="AA48" s="3"/>
      <c r="AB48" s="3"/>
      <c r="AC48" s="3"/>
      <c r="AD48" s="3"/>
      <c r="AE48" s="3"/>
      <c r="AF48" s="3"/>
      <c r="AG48" s="3">
        <v>4</v>
      </c>
    </row>
    <row r="49" spans="1:33" x14ac:dyDescent="0.35">
      <c r="A49" s="2" t="s">
        <v>135</v>
      </c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>
        <v>1</v>
      </c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>
        <v>1</v>
      </c>
    </row>
    <row r="50" spans="1:33" x14ac:dyDescent="0.35">
      <c r="A50" s="2" t="s">
        <v>137</v>
      </c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>
        <v>1</v>
      </c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>
        <v>1</v>
      </c>
    </row>
    <row r="51" spans="1:33" x14ac:dyDescent="0.35">
      <c r="A51" s="2" t="s">
        <v>139</v>
      </c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>
        <v>1</v>
      </c>
      <c r="S51" s="3"/>
      <c r="T51" s="3"/>
      <c r="U51" s="3">
        <v>2</v>
      </c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>
        <v>3</v>
      </c>
    </row>
    <row r="52" spans="1:33" x14ac:dyDescent="0.35">
      <c r="A52" s="2" t="s">
        <v>141</v>
      </c>
      <c r="B52" s="3"/>
      <c r="C52" s="3">
        <v>1</v>
      </c>
      <c r="D52" s="3">
        <v>1</v>
      </c>
      <c r="E52" s="3"/>
      <c r="F52" s="3"/>
      <c r="G52" s="3"/>
      <c r="H52" s="3"/>
      <c r="I52" s="3">
        <v>1</v>
      </c>
      <c r="J52" s="3"/>
      <c r="K52" s="3"/>
      <c r="L52" s="3"/>
      <c r="M52" s="3"/>
      <c r="N52" s="3"/>
      <c r="O52" s="3"/>
      <c r="P52" s="3"/>
      <c r="Q52" s="3"/>
      <c r="R52" s="3">
        <v>1</v>
      </c>
      <c r="S52" s="3">
        <v>1</v>
      </c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>
        <v>5</v>
      </c>
    </row>
    <row r="53" spans="1:33" x14ac:dyDescent="0.35">
      <c r="A53" s="2" t="s">
        <v>143</v>
      </c>
      <c r="B53" s="3"/>
      <c r="C53" s="3"/>
      <c r="D53" s="3"/>
      <c r="E53" s="3"/>
      <c r="F53" s="3"/>
      <c r="G53" s="3"/>
      <c r="H53" s="3"/>
      <c r="I53" s="3">
        <v>1</v>
      </c>
      <c r="J53" s="3"/>
      <c r="K53" s="3"/>
      <c r="L53" s="3"/>
      <c r="M53" s="3"/>
      <c r="N53" s="3"/>
      <c r="O53" s="3"/>
      <c r="P53" s="3"/>
      <c r="Q53" s="3"/>
      <c r="R53" s="3">
        <v>1</v>
      </c>
      <c r="S53" s="3"/>
      <c r="T53" s="3">
        <v>3</v>
      </c>
      <c r="U53" s="3">
        <v>1</v>
      </c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>
        <v>6</v>
      </c>
    </row>
    <row r="54" spans="1:33" x14ac:dyDescent="0.35">
      <c r="A54" s="2" t="s">
        <v>145</v>
      </c>
      <c r="B54" s="3"/>
      <c r="C54" s="3"/>
      <c r="D54" s="3"/>
      <c r="E54" s="3"/>
      <c r="F54" s="3"/>
      <c r="G54" s="3"/>
      <c r="H54" s="3"/>
      <c r="I54" s="3">
        <v>1</v>
      </c>
      <c r="J54" s="3"/>
      <c r="K54" s="3"/>
      <c r="L54" s="3"/>
      <c r="M54" s="3"/>
      <c r="N54" s="3"/>
      <c r="O54" s="3"/>
      <c r="P54" s="3"/>
      <c r="Q54" s="3"/>
      <c r="R54" s="3">
        <v>1</v>
      </c>
      <c r="S54" s="3"/>
      <c r="T54" s="3">
        <v>1</v>
      </c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>
        <v>3</v>
      </c>
    </row>
    <row r="55" spans="1:33" x14ac:dyDescent="0.35">
      <c r="A55" s="2" t="s">
        <v>147</v>
      </c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>
        <v>1</v>
      </c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>
        <v>1</v>
      </c>
    </row>
    <row r="56" spans="1:33" x14ac:dyDescent="0.35">
      <c r="A56" s="2" t="s">
        <v>149</v>
      </c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>
        <v>1</v>
      </c>
      <c r="S56" s="3"/>
      <c r="T56" s="3"/>
      <c r="U56" s="3">
        <v>1</v>
      </c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>
        <v>2</v>
      </c>
    </row>
    <row r="57" spans="1:33" x14ac:dyDescent="0.35">
      <c r="A57" s="2" t="s">
        <v>151</v>
      </c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>
        <v>1</v>
      </c>
      <c r="S57" s="3"/>
      <c r="T57" s="3"/>
      <c r="U57" s="3"/>
      <c r="V57" s="3"/>
      <c r="W57" s="3"/>
      <c r="X57" s="3"/>
      <c r="Y57" s="3">
        <v>1</v>
      </c>
      <c r="Z57" s="3"/>
      <c r="AA57" s="3"/>
      <c r="AB57" s="3"/>
      <c r="AC57" s="3"/>
      <c r="AD57" s="3"/>
      <c r="AE57" s="3"/>
      <c r="AF57" s="3"/>
      <c r="AG57" s="3">
        <v>2</v>
      </c>
    </row>
    <row r="58" spans="1:33" x14ac:dyDescent="0.35">
      <c r="A58" s="2" t="s">
        <v>153</v>
      </c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>
        <v>1</v>
      </c>
      <c r="S58" s="3"/>
      <c r="T58" s="3"/>
      <c r="U58" s="3">
        <v>2</v>
      </c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>
        <v>3</v>
      </c>
    </row>
    <row r="59" spans="1:33" x14ac:dyDescent="0.35">
      <c r="A59" s="2" t="s">
        <v>155</v>
      </c>
      <c r="B59" s="3"/>
      <c r="C59" s="3"/>
      <c r="D59" s="3"/>
      <c r="E59" s="3"/>
      <c r="F59" s="3"/>
      <c r="G59" s="3"/>
      <c r="H59" s="3"/>
      <c r="I59" s="3"/>
      <c r="J59" s="3"/>
      <c r="K59" s="3"/>
      <c r="L59" s="3">
        <v>1</v>
      </c>
      <c r="M59" s="3"/>
      <c r="N59" s="3"/>
      <c r="O59" s="3"/>
      <c r="P59" s="3"/>
      <c r="Q59" s="3"/>
      <c r="R59" s="3">
        <v>1</v>
      </c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>
        <v>2</v>
      </c>
    </row>
    <row r="60" spans="1:33" x14ac:dyDescent="0.35">
      <c r="A60" s="2" t="s">
        <v>159</v>
      </c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>
        <v>1</v>
      </c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>
        <v>1</v>
      </c>
    </row>
    <row r="61" spans="1:33" x14ac:dyDescent="0.35">
      <c r="A61" s="2" t="s">
        <v>161</v>
      </c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>
        <v>1</v>
      </c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>
        <v>1</v>
      </c>
    </row>
    <row r="62" spans="1:33" x14ac:dyDescent="0.35">
      <c r="A62" s="2" t="s">
        <v>163</v>
      </c>
      <c r="B62" s="3"/>
      <c r="C62" s="3">
        <v>1</v>
      </c>
      <c r="D62" s="3">
        <v>1</v>
      </c>
      <c r="E62" s="3"/>
      <c r="F62" s="3"/>
      <c r="G62" s="3"/>
      <c r="H62" s="3"/>
      <c r="I62" s="3">
        <v>1</v>
      </c>
      <c r="J62" s="3"/>
      <c r="K62" s="3"/>
      <c r="L62" s="3"/>
      <c r="M62" s="3"/>
      <c r="N62" s="3"/>
      <c r="O62" s="3"/>
      <c r="P62" s="3"/>
      <c r="Q62" s="3"/>
      <c r="R62" s="3">
        <v>1</v>
      </c>
      <c r="S62" s="3">
        <v>1</v>
      </c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>
        <v>5</v>
      </c>
    </row>
    <row r="63" spans="1:33" x14ac:dyDescent="0.35">
      <c r="A63" s="2" t="s">
        <v>165</v>
      </c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>
        <v>1</v>
      </c>
      <c r="S63" s="3"/>
      <c r="T63" s="3">
        <v>1</v>
      </c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>
        <v>2</v>
      </c>
    </row>
    <row r="64" spans="1:33" x14ac:dyDescent="0.35">
      <c r="A64" s="2" t="s">
        <v>167</v>
      </c>
      <c r="B64" s="3"/>
      <c r="C64" s="3">
        <v>1</v>
      </c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>
        <v>1</v>
      </c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>
        <v>2</v>
      </c>
    </row>
    <row r="65" spans="1:33" x14ac:dyDescent="0.35">
      <c r="A65" s="2" t="s">
        <v>169</v>
      </c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>
        <v>1</v>
      </c>
      <c r="S65" s="3"/>
      <c r="T65" s="3">
        <v>1</v>
      </c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>
        <v>2</v>
      </c>
    </row>
    <row r="66" spans="1:33" x14ac:dyDescent="0.35">
      <c r="A66" s="2" t="s">
        <v>171</v>
      </c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>
        <v>1</v>
      </c>
      <c r="S66" s="3"/>
      <c r="T66" s="3">
        <v>1</v>
      </c>
      <c r="U66" s="3"/>
      <c r="V66" s="3">
        <v>1</v>
      </c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>
        <v>3</v>
      </c>
    </row>
    <row r="67" spans="1:33" x14ac:dyDescent="0.35">
      <c r="A67" s="2" t="s">
        <v>173</v>
      </c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>
        <v>1</v>
      </c>
      <c r="S67" s="3"/>
      <c r="T67" s="3"/>
      <c r="U67" s="3">
        <v>2</v>
      </c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>
        <v>3</v>
      </c>
    </row>
    <row r="68" spans="1:33" x14ac:dyDescent="0.35">
      <c r="A68" s="2" t="s">
        <v>175</v>
      </c>
      <c r="B68" s="3"/>
      <c r="C68" s="3">
        <v>1</v>
      </c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>
        <v>1</v>
      </c>
      <c r="S68" s="3"/>
      <c r="T68" s="3"/>
      <c r="U68" s="3">
        <v>1</v>
      </c>
      <c r="V68" s="3"/>
      <c r="W68" s="3"/>
      <c r="X68" s="3"/>
      <c r="Y68" s="3">
        <v>1</v>
      </c>
      <c r="Z68" s="3"/>
      <c r="AA68" s="3"/>
      <c r="AB68" s="3"/>
      <c r="AC68" s="3"/>
      <c r="AD68" s="3"/>
      <c r="AE68" s="3"/>
      <c r="AF68" s="3"/>
      <c r="AG68" s="3">
        <v>4</v>
      </c>
    </row>
    <row r="69" spans="1:33" x14ac:dyDescent="0.35">
      <c r="A69" s="2" t="s">
        <v>177</v>
      </c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>
        <v>1</v>
      </c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>
        <v>1</v>
      </c>
    </row>
    <row r="70" spans="1:33" x14ac:dyDescent="0.35">
      <c r="A70" s="2" t="s">
        <v>179</v>
      </c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>
        <v>1</v>
      </c>
      <c r="S70" s="3"/>
      <c r="T70" s="3">
        <v>1</v>
      </c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>
        <v>2</v>
      </c>
    </row>
    <row r="71" spans="1:33" x14ac:dyDescent="0.35">
      <c r="A71" s="2" t="s">
        <v>181</v>
      </c>
      <c r="B71" s="3"/>
      <c r="C71" s="3"/>
      <c r="D71" s="3"/>
      <c r="E71" s="3"/>
      <c r="F71" s="3"/>
      <c r="G71" s="3">
        <v>1</v>
      </c>
      <c r="H71" s="3"/>
      <c r="I71" s="3"/>
      <c r="J71" s="3"/>
      <c r="K71" s="3"/>
      <c r="L71" s="3"/>
      <c r="M71" s="3"/>
      <c r="N71" s="3"/>
      <c r="O71" s="3"/>
      <c r="P71" s="3"/>
      <c r="Q71" s="3"/>
      <c r="R71" s="3">
        <v>1</v>
      </c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>
        <v>2</v>
      </c>
    </row>
    <row r="72" spans="1:33" x14ac:dyDescent="0.35">
      <c r="A72" s="2" t="s">
        <v>183</v>
      </c>
      <c r="B72" s="3"/>
      <c r="C72" s="3"/>
      <c r="D72" s="3"/>
      <c r="E72" s="3"/>
      <c r="F72" s="3"/>
      <c r="G72" s="3">
        <v>1</v>
      </c>
      <c r="H72" s="3"/>
      <c r="I72" s="3"/>
      <c r="J72" s="3"/>
      <c r="K72" s="3"/>
      <c r="L72" s="3"/>
      <c r="M72" s="3"/>
      <c r="N72" s="3"/>
      <c r="O72" s="3"/>
      <c r="P72" s="3"/>
      <c r="Q72" s="3"/>
      <c r="R72" s="3">
        <v>1</v>
      </c>
      <c r="S72" s="3"/>
      <c r="T72" s="3"/>
      <c r="U72" s="3">
        <v>1</v>
      </c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>
        <v>3</v>
      </c>
    </row>
    <row r="73" spans="1:33" x14ac:dyDescent="0.35">
      <c r="A73" s="2" t="s">
        <v>185</v>
      </c>
      <c r="B73" s="3"/>
      <c r="C73" s="3"/>
      <c r="D73" s="3"/>
      <c r="E73" s="3"/>
      <c r="F73" s="3"/>
      <c r="G73" s="3"/>
      <c r="H73" s="3"/>
      <c r="I73" s="3">
        <v>1</v>
      </c>
      <c r="J73" s="3"/>
      <c r="K73" s="3"/>
      <c r="L73" s="3"/>
      <c r="M73" s="3"/>
      <c r="N73" s="3"/>
      <c r="O73" s="3"/>
      <c r="P73" s="3"/>
      <c r="Q73" s="3"/>
      <c r="R73" s="3">
        <v>1</v>
      </c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>
        <v>2</v>
      </c>
    </row>
    <row r="74" spans="1:33" x14ac:dyDescent="0.35">
      <c r="A74" s="2" t="s">
        <v>187</v>
      </c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>
        <v>1</v>
      </c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>
        <v>1</v>
      </c>
    </row>
    <row r="75" spans="1:33" x14ac:dyDescent="0.35">
      <c r="A75" s="2" t="s">
        <v>189</v>
      </c>
      <c r="B75" s="3"/>
      <c r="C75" s="3"/>
      <c r="D75" s="3"/>
      <c r="E75" s="3"/>
      <c r="F75" s="3"/>
      <c r="G75" s="3">
        <v>1</v>
      </c>
      <c r="H75" s="3"/>
      <c r="I75" s="3"/>
      <c r="J75" s="3"/>
      <c r="K75" s="3"/>
      <c r="L75" s="3"/>
      <c r="M75" s="3"/>
      <c r="N75" s="3"/>
      <c r="O75" s="3"/>
      <c r="P75" s="3"/>
      <c r="Q75" s="3"/>
      <c r="R75" s="3">
        <v>1</v>
      </c>
      <c r="S75" s="3"/>
      <c r="T75" s="3"/>
      <c r="U75" s="3"/>
      <c r="V75" s="3">
        <v>1</v>
      </c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>
        <v>3</v>
      </c>
    </row>
    <row r="76" spans="1:33" x14ac:dyDescent="0.35">
      <c r="A76" s="2" t="s">
        <v>191</v>
      </c>
      <c r="B76" s="3"/>
      <c r="C76" s="3"/>
      <c r="D76" s="3"/>
      <c r="E76" s="3"/>
      <c r="F76" s="3"/>
      <c r="G76" s="3"/>
      <c r="H76" s="3">
        <v>1</v>
      </c>
      <c r="I76" s="3"/>
      <c r="J76" s="3">
        <v>1</v>
      </c>
      <c r="K76" s="3"/>
      <c r="L76" s="3"/>
      <c r="M76" s="3">
        <v>1</v>
      </c>
      <c r="N76" s="3"/>
      <c r="O76" s="3"/>
      <c r="P76" s="3"/>
      <c r="Q76" s="3"/>
      <c r="R76" s="3">
        <v>1</v>
      </c>
      <c r="S76" s="3"/>
      <c r="T76" s="3"/>
      <c r="U76" s="3"/>
      <c r="V76" s="3"/>
      <c r="W76" s="3"/>
      <c r="X76" s="3"/>
      <c r="Y76" s="3"/>
      <c r="Z76" s="3"/>
      <c r="AA76" s="3"/>
      <c r="AB76" s="3"/>
      <c r="AC76" s="3">
        <v>1</v>
      </c>
      <c r="AD76" s="3"/>
      <c r="AE76" s="3"/>
      <c r="AF76" s="3"/>
      <c r="AG76" s="3">
        <v>5</v>
      </c>
    </row>
    <row r="77" spans="1:33" x14ac:dyDescent="0.35">
      <c r="A77" s="2" t="s">
        <v>193</v>
      </c>
      <c r="B77" s="3"/>
      <c r="C77" s="3"/>
      <c r="D77" s="3"/>
      <c r="E77" s="3"/>
      <c r="F77" s="3"/>
      <c r="G77" s="3">
        <v>1</v>
      </c>
      <c r="H77" s="3"/>
      <c r="I77" s="3"/>
      <c r="J77" s="3"/>
      <c r="K77" s="3"/>
      <c r="L77" s="3"/>
      <c r="M77" s="3"/>
      <c r="N77" s="3"/>
      <c r="O77" s="3"/>
      <c r="P77" s="3"/>
      <c r="Q77" s="3"/>
      <c r="R77" s="3">
        <v>1</v>
      </c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>
        <v>2</v>
      </c>
    </row>
    <row r="78" spans="1:33" x14ac:dyDescent="0.35">
      <c r="A78" s="2" t="s">
        <v>195</v>
      </c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>
        <v>1</v>
      </c>
      <c r="S78" s="3"/>
      <c r="T78" s="3">
        <v>1</v>
      </c>
      <c r="U78" s="3">
        <v>1</v>
      </c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>
        <v>3</v>
      </c>
    </row>
    <row r="79" spans="1:33" x14ac:dyDescent="0.35">
      <c r="A79" s="2" t="s">
        <v>197</v>
      </c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>
        <v>1</v>
      </c>
      <c r="S79" s="3"/>
      <c r="T79" s="3">
        <v>1</v>
      </c>
      <c r="U79" s="3">
        <v>2</v>
      </c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>
        <v>4</v>
      </c>
    </row>
    <row r="80" spans="1:33" x14ac:dyDescent="0.35">
      <c r="A80" s="2" t="s">
        <v>199</v>
      </c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>
        <v>1</v>
      </c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>
        <v>1</v>
      </c>
    </row>
    <row r="81" spans="1:33" x14ac:dyDescent="0.35">
      <c r="A81" s="2" t="s">
        <v>201</v>
      </c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>
        <v>1</v>
      </c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>
        <v>1</v>
      </c>
    </row>
    <row r="82" spans="1:33" x14ac:dyDescent="0.35">
      <c r="A82" s="2" t="s">
        <v>203</v>
      </c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>
        <v>1</v>
      </c>
      <c r="S82" s="3"/>
      <c r="T82" s="3"/>
      <c r="U82" s="3">
        <v>1</v>
      </c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>
        <v>2</v>
      </c>
    </row>
    <row r="83" spans="1:33" x14ac:dyDescent="0.35">
      <c r="A83" s="2" t="s">
        <v>205</v>
      </c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>
        <v>1</v>
      </c>
      <c r="S83" s="3"/>
      <c r="T83" s="3"/>
      <c r="U83" s="3"/>
      <c r="V83" s="3"/>
      <c r="W83" s="3"/>
      <c r="X83" s="3"/>
      <c r="Y83" s="3">
        <v>1</v>
      </c>
      <c r="Z83" s="3"/>
      <c r="AA83" s="3"/>
      <c r="AB83" s="3"/>
      <c r="AC83" s="3"/>
      <c r="AD83" s="3"/>
      <c r="AE83" s="3"/>
      <c r="AF83" s="3"/>
      <c r="AG83" s="3">
        <v>2</v>
      </c>
    </row>
    <row r="84" spans="1:33" x14ac:dyDescent="0.35">
      <c r="A84" s="2" t="s">
        <v>207</v>
      </c>
      <c r="B84" s="3"/>
      <c r="C84" s="3"/>
      <c r="D84" s="3"/>
      <c r="E84" s="3"/>
      <c r="F84" s="3"/>
      <c r="G84" s="3"/>
      <c r="H84" s="3"/>
      <c r="I84" s="3">
        <v>1</v>
      </c>
      <c r="J84" s="3"/>
      <c r="K84" s="3"/>
      <c r="L84" s="3"/>
      <c r="M84" s="3"/>
      <c r="N84" s="3"/>
      <c r="O84" s="3"/>
      <c r="P84" s="3"/>
      <c r="Q84" s="3"/>
      <c r="R84" s="3">
        <v>1</v>
      </c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>
        <v>2</v>
      </c>
    </row>
    <row r="85" spans="1:33" x14ac:dyDescent="0.35">
      <c r="A85" s="2" t="s">
        <v>209</v>
      </c>
      <c r="B85" s="3"/>
      <c r="C85" s="3"/>
      <c r="D85" s="3"/>
      <c r="E85" s="3"/>
      <c r="F85" s="3"/>
      <c r="G85" s="3"/>
      <c r="H85" s="3"/>
      <c r="I85" s="3"/>
      <c r="J85" s="3"/>
      <c r="K85" s="3"/>
      <c r="L85" s="3">
        <v>1</v>
      </c>
      <c r="M85" s="3"/>
      <c r="N85" s="3"/>
      <c r="O85" s="3"/>
      <c r="P85" s="3"/>
      <c r="Q85" s="3"/>
      <c r="R85" s="3">
        <v>1</v>
      </c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>
        <v>2</v>
      </c>
    </row>
    <row r="86" spans="1:33" x14ac:dyDescent="0.35">
      <c r="A86" s="2" t="s">
        <v>211</v>
      </c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>
        <v>1</v>
      </c>
      <c r="S86" s="3"/>
      <c r="T86" s="3">
        <v>2</v>
      </c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>
        <v>3</v>
      </c>
    </row>
    <row r="87" spans="1:33" x14ac:dyDescent="0.35">
      <c r="A87" s="2" t="s">
        <v>213</v>
      </c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>
        <v>1</v>
      </c>
      <c r="S87" s="3"/>
      <c r="T87" s="3"/>
      <c r="U87" s="3"/>
      <c r="V87" s="3"/>
      <c r="W87" s="3"/>
      <c r="X87" s="3"/>
      <c r="Y87" s="3">
        <v>1</v>
      </c>
      <c r="Z87" s="3"/>
      <c r="AA87" s="3"/>
      <c r="AB87" s="3"/>
      <c r="AC87" s="3"/>
      <c r="AD87" s="3"/>
      <c r="AE87" s="3"/>
      <c r="AF87" s="3"/>
      <c r="AG87" s="3">
        <v>2</v>
      </c>
    </row>
    <row r="88" spans="1:33" x14ac:dyDescent="0.35">
      <c r="A88" s="2" t="s">
        <v>215</v>
      </c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>
        <v>1</v>
      </c>
      <c r="S88" s="3"/>
      <c r="T88" s="3">
        <v>1</v>
      </c>
      <c r="U88" s="3"/>
      <c r="V88" s="3">
        <v>1</v>
      </c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>
        <v>3</v>
      </c>
    </row>
    <row r="89" spans="1:33" x14ac:dyDescent="0.35">
      <c r="A89" s="2" t="s">
        <v>217</v>
      </c>
      <c r="B89" s="3"/>
      <c r="C89" s="3"/>
      <c r="D89" s="3"/>
      <c r="E89" s="3"/>
      <c r="F89" s="3"/>
      <c r="G89" s="3"/>
      <c r="H89" s="3"/>
      <c r="I89" s="3">
        <v>1</v>
      </c>
      <c r="J89" s="3"/>
      <c r="K89" s="3"/>
      <c r="L89" s="3"/>
      <c r="M89" s="3"/>
      <c r="N89" s="3"/>
      <c r="O89" s="3"/>
      <c r="P89" s="3"/>
      <c r="Q89" s="3"/>
      <c r="R89" s="3">
        <v>1</v>
      </c>
      <c r="S89" s="3"/>
      <c r="T89" s="3">
        <v>1</v>
      </c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>
        <v>3</v>
      </c>
    </row>
    <row r="90" spans="1:33" x14ac:dyDescent="0.35">
      <c r="A90" s="2" t="s">
        <v>219</v>
      </c>
      <c r="B90" s="3"/>
      <c r="C90" s="3"/>
      <c r="D90" s="3">
        <v>1</v>
      </c>
      <c r="E90" s="3"/>
      <c r="F90" s="3"/>
      <c r="G90" s="3"/>
      <c r="H90" s="3"/>
      <c r="I90" s="3">
        <v>1</v>
      </c>
      <c r="J90" s="3"/>
      <c r="K90" s="3"/>
      <c r="L90" s="3"/>
      <c r="M90" s="3"/>
      <c r="N90" s="3"/>
      <c r="O90" s="3"/>
      <c r="P90" s="3"/>
      <c r="Q90" s="3"/>
      <c r="R90" s="3">
        <v>1</v>
      </c>
      <c r="S90" s="3">
        <v>1</v>
      </c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>
        <v>4</v>
      </c>
    </row>
    <row r="91" spans="1:33" x14ac:dyDescent="0.35">
      <c r="A91" s="2" t="s">
        <v>221</v>
      </c>
      <c r="B91" s="3"/>
      <c r="C91" s="3">
        <v>2</v>
      </c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>
        <v>1</v>
      </c>
      <c r="S91" s="3"/>
      <c r="T91" s="3"/>
      <c r="U91" s="3">
        <v>1</v>
      </c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>
        <v>4</v>
      </c>
    </row>
    <row r="92" spans="1:33" x14ac:dyDescent="0.35">
      <c r="A92" s="2" t="s">
        <v>223</v>
      </c>
      <c r="B92" s="3"/>
      <c r="C92" s="3"/>
      <c r="D92" s="3"/>
      <c r="E92" s="3"/>
      <c r="F92" s="3"/>
      <c r="G92" s="3">
        <v>1</v>
      </c>
      <c r="H92" s="3"/>
      <c r="I92" s="3">
        <v>1</v>
      </c>
      <c r="J92" s="3"/>
      <c r="K92" s="3"/>
      <c r="L92" s="3"/>
      <c r="M92" s="3"/>
      <c r="N92" s="3"/>
      <c r="O92" s="3"/>
      <c r="P92" s="3"/>
      <c r="Q92" s="3"/>
      <c r="R92" s="3">
        <v>1</v>
      </c>
      <c r="S92" s="3"/>
      <c r="T92" s="3">
        <v>1</v>
      </c>
      <c r="U92" s="3"/>
      <c r="V92" s="3">
        <v>2</v>
      </c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>
        <v>6</v>
      </c>
    </row>
    <row r="93" spans="1:33" x14ac:dyDescent="0.35">
      <c r="A93" s="2" t="s">
        <v>225</v>
      </c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>
        <v>1</v>
      </c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>
        <v>1</v>
      </c>
    </row>
    <row r="94" spans="1:33" x14ac:dyDescent="0.35">
      <c r="A94" s="2" t="s">
        <v>227</v>
      </c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>
        <v>1</v>
      </c>
      <c r="S94" s="3"/>
      <c r="T94" s="3">
        <v>1</v>
      </c>
      <c r="U94" s="3"/>
      <c r="V94" s="3"/>
      <c r="W94" s="3"/>
      <c r="X94" s="3"/>
      <c r="Y94" s="3">
        <v>1</v>
      </c>
      <c r="Z94" s="3"/>
      <c r="AA94" s="3"/>
      <c r="AB94" s="3"/>
      <c r="AC94" s="3"/>
      <c r="AD94" s="3"/>
      <c r="AE94" s="3"/>
      <c r="AF94" s="3"/>
      <c r="AG94" s="3">
        <v>3</v>
      </c>
    </row>
    <row r="95" spans="1:33" x14ac:dyDescent="0.35">
      <c r="A95" s="2" t="s">
        <v>229</v>
      </c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>
        <v>1</v>
      </c>
      <c r="S95" s="3"/>
      <c r="T95" s="3"/>
      <c r="U95" s="3">
        <v>2</v>
      </c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>
        <v>3</v>
      </c>
    </row>
    <row r="96" spans="1:33" x14ac:dyDescent="0.35">
      <c r="A96" s="2" t="s">
        <v>231</v>
      </c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>
        <v>1</v>
      </c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>
        <v>1</v>
      </c>
    </row>
    <row r="97" spans="1:33" x14ac:dyDescent="0.35">
      <c r="A97" s="2" t="s">
        <v>233</v>
      </c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>
        <v>1</v>
      </c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>
        <v>1</v>
      </c>
    </row>
    <row r="98" spans="1:33" x14ac:dyDescent="0.35">
      <c r="A98" s="2" t="s">
        <v>235</v>
      </c>
      <c r="B98" s="3"/>
      <c r="C98" s="3"/>
      <c r="D98" s="3"/>
      <c r="E98" s="3"/>
      <c r="F98" s="3"/>
      <c r="G98" s="3"/>
      <c r="H98" s="3"/>
      <c r="I98" s="3">
        <v>1</v>
      </c>
      <c r="J98" s="3"/>
      <c r="K98" s="3"/>
      <c r="L98" s="3"/>
      <c r="M98" s="3"/>
      <c r="N98" s="3"/>
      <c r="O98" s="3"/>
      <c r="P98" s="3"/>
      <c r="Q98" s="3"/>
      <c r="R98" s="3">
        <v>1</v>
      </c>
      <c r="S98" s="3"/>
      <c r="T98" s="3">
        <v>1</v>
      </c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>
        <v>3</v>
      </c>
    </row>
    <row r="99" spans="1:33" x14ac:dyDescent="0.35">
      <c r="A99" s="2" t="s">
        <v>237</v>
      </c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>
        <v>1</v>
      </c>
      <c r="S99" s="3"/>
      <c r="T99" s="3">
        <v>1</v>
      </c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>
        <v>2</v>
      </c>
    </row>
    <row r="100" spans="1:33" x14ac:dyDescent="0.35">
      <c r="A100" s="2" t="s">
        <v>239</v>
      </c>
      <c r="B100" s="3"/>
      <c r="C100" s="3"/>
      <c r="D100" s="3">
        <v>1</v>
      </c>
      <c r="E100" s="3"/>
      <c r="F100" s="3"/>
      <c r="G100" s="3"/>
      <c r="H100" s="3"/>
      <c r="I100" s="3">
        <v>1</v>
      </c>
      <c r="J100" s="3"/>
      <c r="K100" s="3"/>
      <c r="L100" s="3"/>
      <c r="M100" s="3"/>
      <c r="N100" s="3"/>
      <c r="O100" s="3"/>
      <c r="P100" s="3"/>
      <c r="Q100" s="3"/>
      <c r="R100" s="3">
        <v>1</v>
      </c>
      <c r="S100" s="3">
        <v>1</v>
      </c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>
        <v>4</v>
      </c>
    </row>
    <row r="101" spans="1:33" x14ac:dyDescent="0.35">
      <c r="A101" s="2" t="s">
        <v>241</v>
      </c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>
        <v>1</v>
      </c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>
        <v>1</v>
      </c>
    </row>
    <row r="102" spans="1:33" x14ac:dyDescent="0.35">
      <c r="A102" s="2" t="s">
        <v>243</v>
      </c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>
        <v>1</v>
      </c>
      <c r="P102" s="3"/>
      <c r="Q102" s="3"/>
      <c r="R102" s="3">
        <v>1</v>
      </c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>
        <v>2</v>
      </c>
    </row>
    <row r="103" spans="1:33" x14ac:dyDescent="0.35">
      <c r="A103" s="2" t="s">
        <v>245</v>
      </c>
      <c r="B103" s="3"/>
      <c r="C103" s="3"/>
      <c r="D103" s="3"/>
      <c r="E103" s="3"/>
      <c r="F103" s="3"/>
      <c r="G103" s="3">
        <v>1</v>
      </c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>
        <v>1</v>
      </c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>
        <v>2</v>
      </c>
    </row>
    <row r="104" spans="1:33" x14ac:dyDescent="0.35">
      <c r="A104" s="2" t="s">
        <v>247</v>
      </c>
      <c r="B104" s="3"/>
      <c r="C104" s="3"/>
      <c r="D104" s="3"/>
      <c r="E104" s="3"/>
      <c r="F104" s="3"/>
      <c r="G104" s="3">
        <v>1</v>
      </c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>
        <v>1</v>
      </c>
      <c r="S104" s="3"/>
      <c r="T104" s="3"/>
      <c r="U104" s="3"/>
      <c r="V104" s="3">
        <v>1</v>
      </c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>
        <v>3</v>
      </c>
    </row>
    <row r="105" spans="1:33" x14ac:dyDescent="0.35">
      <c r="A105" s="2" t="s">
        <v>249</v>
      </c>
      <c r="B105" s="3"/>
      <c r="C105" s="3"/>
      <c r="D105" s="3"/>
      <c r="E105" s="3"/>
      <c r="F105" s="3"/>
      <c r="G105" s="3"/>
      <c r="H105" s="3">
        <v>1</v>
      </c>
      <c r="I105" s="3"/>
      <c r="J105" s="3">
        <v>1</v>
      </c>
      <c r="K105" s="3"/>
      <c r="L105" s="3"/>
      <c r="M105" s="3">
        <v>1</v>
      </c>
      <c r="N105" s="3"/>
      <c r="O105" s="3"/>
      <c r="P105" s="3"/>
      <c r="Q105" s="3"/>
      <c r="R105" s="3">
        <v>1</v>
      </c>
      <c r="S105" s="3"/>
      <c r="T105" s="3"/>
      <c r="U105" s="3"/>
      <c r="V105" s="3"/>
      <c r="W105" s="3"/>
      <c r="X105" s="3"/>
      <c r="Y105" s="3">
        <v>1</v>
      </c>
      <c r="Z105" s="3"/>
      <c r="AA105" s="3"/>
      <c r="AB105" s="3"/>
      <c r="AC105" s="3">
        <v>1</v>
      </c>
      <c r="AD105" s="3"/>
      <c r="AE105" s="3"/>
      <c r="AF105" s="3"/>
      <c r="AG105" s="3">
        <v>6</v>
      </c>
    </row>
    <row r="106" spans="1:33" x14ac:dyDescent="0.35">
      <c r="A106" s="2" t="s">
        <v>251</v>
      </c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>
        <v>1</v>
      </c>
      <c r="S106" s="3"/>
      <c r="T106" s="3"/>
      <c r="U106" s="3"/>
      <c r="V106" s="3"/>
      <c r="W106" s="3"/>
      <c r="X106" s="3"/>
      <c r="Y106" s="3">
        <v>1</v>
      </c>
      <c r="Z106" s="3"/>
      <c r="AA106" s="3"/>
      <c r="AB106" s="3"/>
      <c r="AC106" s="3"/>
      <c r="AD106" s="3"/>
      <c r="AE106" s="3"/>
      <c r="AF106" s="3"/>
      <c r="AG106" s="3">
        <v>2</v>
      </c>
    </row>
    <row r="107" spans="1:33" x14ac:dyDescent="0.35">
      <c r="A107" s="2" t="s">
        <v>253</v>
      </c>
      <c r="B107" s="3"/>
      <c r="C107" s="3"/>
      <c r="D107" s="3"/>
      <c r="E107" s="3"/>
      <c r="F107" s="3"/>
      <c r="G107" s="3">
        <v>1</v>
      </c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>
        <v>1</v>
      </c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>
        <v>2</v>
      </c>
    </row>
    <row r="108" spans="1:33" x14ac:dyDescent="0.35">
      <c r="A108" s="2" t="s">
        <v>255</v>
      </c>
      <c r="B108" s="3"/>
      <c r="C108" s="3"/>
      <c r="D108" s="3"/>
      <c r="E108" s="3"/>
      <c r="F108" s="3"/>
      <c r="G108" s="3"/>
      <c r="H108" s="3"/>
      <c r="I108" s="3">
        <v>1</v>
      </c>
      <c r="J108" s="3"/>
      <c r="K108" s="3"/>
      <c r="L108" s="3"/>
      <c r="M108" s="3"/>
      <c r="N108" s="3"/>
      <c r="O108" s="3"/>
      <c r="P108" s="3"/>
      <c r="Q108" s="3"/>
      <c r="R108" s="3">
        <v>1</v>
      </c>
      <c r="S108" s="3"/>
      <c r="T108" s="3">
        <v>1</v>
      </c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>
        <v>3</v>
      </c>
    </row>
    <row r="109" spans="1:33" x14ac:dyDescent="0.35">
      <c r="A109" s="2" t="s">
        <v>257</v>
      </c>
      <c r="B109" s="3"/>
      <c r="C109" s="3"/>
      <c r="D109" s="3">
        <v>1</v>
      </c>
      <c r="E109" s="3"/>
      <c r="F109" s="3"/>
      <c r="G109" s="3"/>
      <c r="H109" s="3"/>
      <c r="I109" s="3">
        <v>1</v>
      </c>
      <c r="J109" s="3"/>
      <c r="K109" s="3"/>
      <c r="L109" s="3"/>
      <c r="M109" s="3"/>
      <c r="N109" s="3"/>
      <c r="O109" s="3"/>
      <c r="P109" s="3"/>
      <c r="Q109" s="3"/>
      <c r="R109" s="3">
        <v>1</v>
      </c>
      <c r="S109" s="3">
        <v>1</v>
      </c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>
        <v>4</v>
      </c>
    </row>
    <row r="110" spans="1:33" x14ac:dyDescent="0.35">
      <c r="A110" s="2" t="s">
        <v>259</v>
      </c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>
        <v>1</v>
      </c>
      <c r="P110" s="3"/>
      <c r="Q110" s="3"/>
      <c r="R110" s="3">
        <v>1</v>
      </c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>
        <v>2</v>
      </c>
    </row>
    <row r="111" spans="1:33" x14ac:dyDescent="0.35">
      <c r="A111" s="2" t="s">
        <v>261</v>
      </c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>
        <v>1</v>
      </c>
      <c r="S111" s="3"/>
      <c r="T111" s="3">
        <v>1</v>
      </c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>
        <v>2</v>
      </c>
    </row>
    <row r="112" spans="1:33" x14ac:dyDescent="0.35">
      <c r="A112" s="2" t="s">
        <v>263</v>
      </c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>
        <v>1</v>
      </c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>
        <v>1</v>
      </c>
    </row>
    <row r="113" spans="1:33" x14ac:dyDescent="0.35">
      <c r="A113" s="2" t="s">
        <v>265</v>
      </c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>
        <v>1</v>
      </c>
      <c r="S113" s="3"/>
      <c r="T113" s="3">
        <v>1</v>
      </c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>
        <v>2</v>
      </c>
    </row>
    <row r="114" spans="1:33" x14ac:dyDescent="0.35">
      <c r="A114" s="2" t="s">
        <v>267</v>
      </c>
      <c r="B114" s="3"/>
      <c r="C114" s="3"/>
      <c r="D114" s="3"/>
      <c r="E114" s="3"/>
      <c r="F114" s="3"/>
      <c r="G114" s="3"/>
      <c r="H114" s="3"/>
      <c r="I114" s="3">
        <v>1</v>
      </c>
      <c r="J114" s="3"/>
      <c r="K114" s="3"/>
      <c r="L114" s="3"/>
      <c r="M114" s="3"/>
      <c r="N114" s="3"/>
      <c r="O114" s="3"/>
      <c r="P114" s="3"/>
      <c r="Q114" s="3"/>
      <c r="R114" s="3">
        <v>1</v>
      </c>
      <c r="S114" s="3"/>
      <c r="T114" s="3">
        <v>1</v>
      </c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>
        <v>3</v>
      </c>
    </row>
    <row r="115" spans="1:33" x14ac:dyDescent="0.35">
      <c r="A115" s="2" t="s">
        <v>269</v>
      </c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>
        <v>1</v>
      </c>
      <c r="S115" s="3"/>
      <c r="T115" s="3">
        <v>1</v>
      </c>
      <c r="U115" s="3"/>
      <c r="V115" s="3"/>
      <c r="W115" s="3"/>
      <c r="X115" s="3"/>
      <c r="Y115" s="3">
        <v>1</v>
      </c>
      <c r="Z115" s="3"/>
      <c r="AA115" s="3"/>
      <c r="AB115" s="3"/>
      <c r="AC115" s="3"/>
      <c r="AD115" s="3"/>
      <c r="AE115" s="3"/>
      <c r="AF115" s="3"/>
      <c r="AG115" s="3">
        <v>3</v>
      </c>
    </row>
    <row r="116" spans="1:33" x14ac:dyDescent="0.35">
      <c r="A116" s="2" t="s">
        <v>271</v>
      </c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>
        <v>1</v>
      </c>
      <c r="S116" s="3"/>
      <c r="T116" s="3"/>
      <c r="U116" s="3">
        <v>1</v>
      </c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>
        <v>2</v>
      </c>
    </row>
    <row r="117" spans="1:33" x14ac:dyDescent="0.35">
      <c r="A117" s="2" t="s">
        <v>273</v>
      </c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>
        <v>1</v>
      </c>
      <c r="S117" s="3"/>
      <c r="T117" s="3"/>
      <c r="U117" s="3"/>
      <c r="V117" s="3"/>
      <c r="W117" s="3"/>
      <c r="X117" s="3"/>
      <c r="Y117" s="3"/>
      <c r="Z117" s="3"/>
      <c r="AA117" s="3">
        <v>1</v>
      </c>
      <c r="AB117" s="3"/>
      <c r="AC117" s="3"/>
      <c r="AD117" s="3"/>
      <c r="AE117" s="3"/>
      <c r="AF117" s="3"/>
      <c r="AG117" s="3">
        <v>2</v>
      </c>
    </row>
    <row r="118" spans="1:33" x14ac:dyDescent="0.35">
      <c r="A118" s="2" t="s">
        <v>277</v>
      </c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>
        <v>1</v>
      </c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>
        <v>1</v>
      </c>
    </row>
    <row r="119" spans="1:33" x14ac:dyDescent="0.35">
      <c r="A119" s="2" t="s">
        <v>279</v>
      </c>
      <c r="B119" s="3"/>
      <c r="C119" s="3"/>
      <c r="D119" s="3"/>
      <c r="E119" s="3"/>
      <c r="F119" s="3"/>
      <c r="G119" s="3"/>
      <c r="H119" s="3"/>
      <c r="I119" s="3">
        <v>1</v>
      </c>
      <c r="J119" s="3"/>
      <c r="K119" s="3"/>
      <c r="L119" s="3"/>
      <c r="M119" s="3"/>
      <c r="N119" s="3"/>
      <c r="O119" s="3"/>
      <c r="P119" s="3"/>
      <c r="Q119" s="3"/>
      <c r="R119" s="3">
        <v>1</v>
      </c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>
        <v>2</v>
      </c>
    </row>
    <row r="120" spans="1:33" x14ac:dyDescent="0.35">
      <c r="A120" s="2" t="s">
        <v>281</v>
      </c>
      <c r="B120" s="3"/>
      <c r="C120" s="3"/>
      <c r="D120" s="3"/>
      <c r="E120" s="3"/>
      <c r="F120" s="3"/>
      <c r="G120" s="3">
        <v>1</v>
      </c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>
        <v>1</v>
      </c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>
        <v>2</v>
      </c>
    </row>
    <row r="121" spans="1:33" x14ac:dyDescent="0.35">
      <c r="A121" s="2" t="s">
        <v>283</v>
      </c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>
        <v>1</v>
      </c>
      <c r="P121" s="3"/>
      <c r="Q121" s="3"/>
      <c r="R121" s="3">
        <v>1</v>
      </c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>
        <v>2</v>
      </c>
    </row>
    <row r="122" spans="1:33" x14ac:dyDescent="0.35">
      <c r="A122" s="2" t="s">
        <v>285</v>
      </c>
      <c r="B122" s="3"/>
      <c r="C122" s="3"/>
      <c r="D122" s="3"/>
      <c r="E122" s="3"/>
      <c r="F122" s="3"/>
      <c r="G122" s="3">
        <v>1</v>
      </c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>
        <v>1</v>
      </c>
      <c r="S122" s="3"/>
      <c r="T122" s="3"/>
      <c r="U122" s="3"/>
      <c r="V122" s="3"/>
      <c r="W122" s="3"/>
      <c r="X122" s="3"/>
      <c r="Y122" s="3">
        <v>1</v>
      </c>
      <c r="Z122" s="3"/>
      <c r="AA122" s="3"/>
      <c r="AB122" s="3"/>
      <c r="AC122" s="3"/>
      <c r="AD122" s="3"/>
      <c r="AE122" s="3"/>
      <c r="AF122" s="3"/>
      <c r="AG122" s="3">
        <v>3</v>
      </c>
    </row>
    <row r="123" spans="1:33" x14ac:dyDescent="0.35">
      <c r="A123" s="2" t="s">
        <v>287</v>
      </c>
      <c r="B123" s="3"/>
      <c r="C123" s="3"/>
      <c r="D123" s="3"/>
      <c r="E123" s="3"/>
      <c r="F123" s="3"/>
      <c r="G123" s="3"/>
      <c r="H123" s="3">
        <v>1</v>
      </c>
      <c r="I123" s="3"/>
      <c r="J123" s="3">
        <v>1</v>
      </c>
      <c r="K123" s="3"/>
      <c r="L123" s="3"/>
      <c r="M123" s="3">
        <v>1</v>
      </c>
      <c r="N123" s="3"/>
      <c r="O123" s="3"/>
      <c r="P123" s="3"/>
      <c r="Q123" s="3"/>
      <c r="R123" s="3">
        <v>1</v>
      </c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>
        <v>1</v>
      </c>
      <c r="AD123" s="3"/>
      <c r="AE123" s="3"/>
      <c r="AF123" s="3"/>
      <c r="AG123" s="3">
        <v>5</v>
      </c>
    </row>
    <row r="124" spans="1:33" x14ac:dyDescent="0.35">
      <c r="A124" s="2" t="s">
        <v>289</v>
      </c>
      <c r="B124" s="3"/>
      <c r="C124" s="3"/>
      <c r="D124" s="3">
        <v>1</v>
      </c>
      <c r="E124" s="3"/>
      <c r="F124" s="3"/>
      <c r="G124" s="3"/>
      <c r="H124" s="3"/>
      <c r="I124" s="3">
        <v>1</v>
      </c>
      <c r="J124" s="3"/>
      <c r="K124" s="3"/>
      <c r="L124" s="3"/>
      <c r="M124" s="3"/>
      <c r="N124" s="3"/>
      <c r="O124" s="3"/>
      <c r="P124" s="3"/>
      <c r="Q124" s="3"/>
      <c r="R124" s="3">
        <v>1</v>
      </c>
      <c r="S124" s="3">
        <v>1</v>
      </c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>
        <v>4</v>
      </c>
    </row>
    <row r="125" spans="1:33" x14ac:dyDescent="0.35">
      <c r="A125" s="2" t="s">
        <v>291</v>
      </c>
      <c r="B125" s="3"/>
      <c r="C125" s="3"/>
      <c r="D125" s="3"/>
      <c r="E125" s="3"/>
      <c r="F125" s="3"/>
      <c r="G125" s="3">
        <v>1</v>
      </c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>
        <v>1</v>
      </c>
      <c r="S125" s="3"/>
      <c r="T125" s="3"/>
      <c r="U125" s="3">
        <v>1</v>
      </c>
      <c r="V125" s="3"/>
      <c r="W125" s="3"/>
      <c r="X125" s="3"/>
      <c r="Y125" s="3">
        <v>2</v>
      </c>
      <c r="Z125" s="3"/>
      <c r="AA125" s="3"/>
      <c r="AB125" s="3"/>
      <c r="AC125" s="3"/>
      <c r="AD125" s="3"/>
      <c r="AE125" s="3"/>
      <c r="AF125" s="3"/>
      <c r="AG125" s="3">
        <v>5</v>
      </c>
    </row>
    <row r="126" spans="1:33" x14ac:dyDescent="0.35">
      <c r="A126" s="2" t="s">
        <v>293</v>
      </c>
      <c r="B126" s="3"/>
      <c r="C126" s="3"/>
      <c r="D126" s="3"/>
      <c r="E126" s="3"/>
      <c r="F126" s="3"/>
      <c r="G126" s="3">
        <v>1</v>
      </c>
      <c r="H126" s="3"/>
      <c r="I126" s="3"/>
      <c r="J126" s="3">
        <v>1</v>
      </c>
      <c r="K126" s="3"/>
      <c r="L126" s="3"/>
      <c r="M126" s="3"/>
      <c r="N126" s="3"/>
      <c r="O126" s="3"/>
      <c r="P126" s="3"/>
      <c r="Q126" s="3"/>
      <c r="R126" s="3">
        <v>1</v>
      </c>
      <c r="S126" s="3"/>
      <c r="T126" s="3"/>
      <c r="U126" s="3">
        <v>1</v>
      </c>
      <c r="V126" s="3"/>
      <c r="W126" s="3"/>
      <c r="X126" s="3"/>
      <c r="Y126" s="3"/>
      <c r="Z126" s="3"/>
      <c r="AA126" s="3"/>
      <c r="AB126" s="3"/>
      <c r="AC126" s="3">
        <v>1</v>
      </c>
      <c r="AD126" s="3"/>
      <c r="AE126" s="3"/>
      <c r="AF126" s="3"/>
      <c r="AG126" s="3">
        <v>5</v>
      </c>
    </row>
    <row r="127" spans="1:33" x14ac:dyDescent="0.35">
      <c r="A127" s="2" t="s">
        <v>295</v>
      </c>
      <c r="B127" s="3"/>
      <c r="C127" s="3">
        <v>1</v>
      </c>
      <c r="D127" s="3">
        <v>1</v>
      </c>
      <c r="E127" s="3"/>
      <c r="F127" s="3"/>
      <c r="G127" s="3"/>
      <c r="H127" s="3"/>
      <c r="I127" s="3">
        <v>1</v>
      </c>
      <c r="J127" s="3"/>
      <c r="K127" s="3"/>
      <c r="L127" s="3"/>
      <c r="M127" s="3"/>
      <c r="N127" s="3"/>
      <c r="O127" s="3"/>
      <c r="P127" s="3"/>
      <c r="Q127" s="3"/>
      <c r="R127" s="3">
        <v>1</v>
      </c>
      <c r="S127" s="3">
        <v>1</v>
      </c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>
        <v>5</v>
      </c>
    </row>
    <row r="128" spans="1:33" x14ac:dyDescent="0.35">
      <c r="A128" s="2" t="s">
        <v>297</v>
      </c>
      <c r="B128" s="3"/>
      <c r="C128" s="3"/>
      <c r="D128" s="3"/>
      <c r="E128" s="3"/>
      <c r="F128" s="3"/>
      <c r="G128" s="3"/>
      <c r="H128" s="3"/>
      <c r="I128" s="3">
        <v>1</v>
      </c>
      <c r="J128" s="3"/>
      <c r="K128" s="3"/>
      <c r="L128" s="3"/>
      <c r="M128" s="3"/>
      <c r="N128" s="3"/>
      <c r="O128" s="3"/>
      <c r="P128" s="3"/>
      <c r="Q128" s="3"/>
      <c r="R128" s="3">
        <v>1</v>
      </c>
      <c r="S128" s="3"/>
      <c r="T128" s="3">
        <v>1</v>
      </c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>
        <v>3</v>
      </c>
    </row>
    <row r="129" spans="1:33" x14ac:dyDescent="0.35">
      <c r="A129" s="2" t="s">
        <v>299</v>
      </c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>
        <v>1</v>
      </c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>
        <v>1</v>
      </c>
    </row>
    <row r="130" spans="1:33" x14ac:dyDescent="0.35">
      <c r="A130" s="2" t="s">
        <v>301</v>
      </c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>
        <v>1</v>
      </c>
      <c r="S130" s="3"/>
      <c r="T130" s="3"/>
      <c r="U130" s="3">
        <v>1</v>
      </c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>
        <v>2</v>
      </c>
    </row>
    <row r="131" spans="1:33" x14ac:dyDescent="0.35">
      <c r="A131" s="2" t="s">
        <v>303</v>
      </c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>
        <v>1</v>
      </c>
      <c r="S131" s="3"/>
      <c r="T131" s="3"/>
      <c r="U131" s="3">
        <v>2</v>
      </c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>
        <v>3</v>
      </c>
    </row>
    <row r="132" spans="1:33" x14ac:dyDescent="0.35">
      <c r="A132" s="2" t="s">
        <v>305</v>
      </c>
      <c r="B132" s="3"/>
      <c r="C132" s="3">
        <v>1</v>
      </c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>
        <v>1</v>
      </c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>
        <v>2</v>
      </c>
    </row>
    <row r="133" spans="1:33" x14ac:dyDescent="0.35">
      <c r="A133" s="2" t="s">
        <v>307</v>
      </c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>
        <v>1</v>
      </c>
      <c r="S133" s="3"/>
      <c r="T133" s="3">
        <v>1</v>
      </c>
      <c r="U133" s="3"/>
      <c r="V133" s="3"/>
      <c r="W133" s="3"/>
      <c r="X133" s="3"/>
      <c r="Y133" s="3">
        <v>1</v>
      </c>
      <c r="Z133" s="3"/>
      <c r="AA133" s="3"/>
      <c r="AB133" s="3"/>
      <c r="AC133" s="3"/>
      <c r="AD133" s="3"/>
      <c r="AE133" s="3"/>
      <c r="AF133" s="3"/>
      <c r="AG133" s="3">
        <v>3</v>
      </c>
    </row>
    <row r="134" spans="1:33" x14ac:dyDescent="0.35">
      <c r="A134" s="2" t="s">
        <v>309</v>
      </c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>
        <v>1</v>
      </c>
      <c r="S134" s="3"/>
      <c r="T134" s="3"/>
      <c r="U134" s="3">
        <v>1</v>
      </c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>
        <v>2</v>
      </c>
    </row>
    <row r="135" spans="1:33" x14ac:dyDescent="0.35">
      <c r="A135" s="2" t="s">
        <v>311</v>
      </c>
      <c r="B135" s="3"/>
      <c r="C135" s="3">
        <v>1</v>
      </c>
      <c r="D135" s="3">
        <v>1</v>
      </c>
      <c r="E135" s="3"/>
      <c r="F135" s="3"/>
      <c r="G135" s="3"/>
      <c r="H135" s="3"/>
      <c r="I135" s="3">
        <v>1</v>
      </c>
      <c r="J135" s="3"/>
      <c r="K135" s="3"/>
      <c r="L135" s="3"/>
      <c r="M135" s="3"/>
      <c r="N135" s="3"/>
      <c r="O135" s="3"/>
      <c r="P135" s="3"/>
      <c r="Q135" s="3"/>
      <c r="R135" s="3">
        <v>1</v>
      </c>
      <c r="S135" s="3">
        <v>1</v>
      </c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>
        <v>5</v>
      </c>
    </row>
    <row r="136" spans="1:33" x14ac:dyDescent="0.35">
      <c r="A136" s="2" t="s">
        <v>313</v>
      </c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>
        <v>1</v>
      </c>
      <c r="P136" s="3"/>
      <c r="Q136" s="3"/>
      <c r="R136" s="3">
        <v>1</v>
      </c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>
        <v>2</v>
      </c>
    </row>
    <row r="137" spans="1:33" x14ac:dyDescent="0.35">
      <c r="A137" s="2" t="s">
        <v>315</v>
      </c>
      <c r="B137" s="3"/>
      <c r="C137" s="3">
        <v>1</v>
      </c>
      <c r="D137" s="3">
        <v>1</v>
      </c>
      <c r="E137" s="3"/>
      <c r="F137" s="3"/>
      <c r="G137" s="3"/>
      <c r="H137" s="3"/>
      <c r="I137" s="3">
        <v>1</v>
      </c>
      <c r="J137" s="3"/>
      <c r="K137" s="3"/>
      <c r="L137" s="3"/>
      <c r="M137" s="3"/>
      <c r="N137" s="3"/>
      <c r="O137" s="3"/>
      <c r="P137" s="3"/>
      <c r="Q137" s="3"/>
      <c r="R137" s="3">
        <v>1</v>
      </c>
      <c r="S137" s="3">
        <v>1</v>
      </c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>
        <v>5</v>
      </c>
    </row>
    <row r="138" spans="1:33" x14ac:dyDescent="0.35">
      <c r="A138" s="2" t="s">
        <v>317</v>
      </c>
      <c r="B138" s="3"/>
      <c r="C138" s="3">
        <v>1</v>
      </c>
      <c r="D138" s="3"/>
      <c r="E138" s="3"/>
      <c r="F138" s="3"/>
      <c r="G138" s="3"/>
      <c r="H138" s="3">
        <v>1</v>
      </c>
      <c r="I138" s="3">
        <v>1</v>
      </c>
      <c r="J138" s="3">
        <v>1</v>
      </c>
      <c r="K138" s="3"/>
      <c r="L138" s="3"/>
      <c r="M138" s="3">
        <v>1</v>
      </c>
      <c r="N138" s="3"/>
      <c r="O138" s="3"/>
      <c r="P138" s="3"/>
      <c r="Q138" s="3"/>
      <c r="R138" s="3">
        <v>1</v>
      </c>
      <c r="S138" s="3"/>
      <c r="T138" s="3">
        <v>1</v>
      </c>
      <c r="U138" s="3"/>
      <c r="V138" s="3"/>
      <c r="W138" s="3"/>
      <c r="X138" s="3"/>
      <c r="Y138" s="3"/>
      <c r="Z138" s="3"/>
      <c r="AA138" s="3"/>
      <c r="AB138" s="3"/>
      <c r="AC138" s="3">
        <v>1</v>
      </c>
      <c r="AD138" s="3"/>
      <c r="AE138" s="3"/>
      <c r="AF138" s="3"/>
      <c r="AG138" s="3">
        <v>8</v>
      </c>
    </row>
    <row r="139" spans="1:33" x14ac:dyDescent="0.35">
      <c r="A139" s="2" t="s">
        <v>319</v>
      </c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>
        <v>1</v>
      </c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>
        <v>1</v>
      </c>
    </row>
    <row r="140" spans="1:33" x14ac:dyDescent="0.35">
      <c r="A140" s="2" t="s">
        <v>321</v>
      </c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>
        <v>1</v>
      </c>
      <c r="S140" s="3"/>
      <c r="T140" s="3">
        <v>1</v>
      </c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>
        <v>2</v>
      </c>
    </row>
    <row r="141" spans="1:33" x14ac:dyDescent="0.35">
      <c r="A141" s="2" t="s">
        <v>323</v>
      </c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>
        <v>1</v>
      </c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>
        <v>1</v>
      </c>
    </row>
    <row r="142" spans="1:33" x14ac:dyDescent="0.35">
      <c r="A142" s="2" t="s">
        <v>325</v>
      </c>
      <c r="B142" s="3"/>
      <c r="C142" s="3">
        <v>1</v>
      </c>
      <c r="D142" s="3">
        <v>1</v>
      </c>
      <c r="E142" s="3"/>
      <c r="F142" s="3"/>
      <c r="G142" s="3"/>
      <c r="H142" s="3"/>
      <c r="I142" s="3">
        <v>1</v>
      </c>
      <c r="J142" s="3"/>
      <c r="K142" s="3"/>
      <c r="L142" s="3"/>
      <c r="M142" s="3"/>
      <c r="N142" s="3"/>
      <c r="O142" s="3"/>
      <c r="P142" s="3"/>
      <c r="Q142" s="3"/>
      <c r="R142" s="3">
        <v>1</v>
      </c>
      <c r="S142" s="3">
        <v>1</v>
      </c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>
        <v>5</v>
      </c>
    </row>
    <row r="143" spans="1:33" x14ac:dyDescent="0.35">
      <c r="A143" s="2" t="s">
        <v>327</v>
      </c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>
        <v>1</v>
      </c>
      <c r="S143" s="3"/>
      <c r="T143" s="3"/>
      <c r="U143" s="3">
        <v>2</v>
      </c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>
        <v>3</v>
      </c>
    </row>
    <row r="144" spans="1:33" x14ac:dyDescent="0.35">
      <c r="A144" s="2" t="s">
        <v>329</v>
      </c>
      <c r="B144" s="3"/>
      <c r="C144" s="3">
        <v>2</v>
      </c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>
        <v>1</v>
      </c>
      <c r="S144" s="3"/>
      <c r="T144" s="3"/>
      <c r="U144" s="3">
        <v>1</v>
      </c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>
        <v>4</v>
      </c>
    </row>
    <row r="145" spans="1:33" x14ac:dyDescent="0.35">
      <c r="A145" s="2" t="s">
        <v>331</v>
      </c>
      <c r="B145" s="3"/>
      <c r="C145" s="3">
        <v>1</v>
      </c>
      <c r="D145" s="3">
        <v>1</v>
      </c>
      <c r="E145" s="3"/>
      <c r="F145" s="3"/>
      <c r="G145" s="3"/>
      <c r="H145" s="3"/>
      <c r="I145" s="3">
        <v>1</v>
      </c>
      <c r="J145" s="3"/>
      <c r="K145" s="3"/>
      <c r="L145" s="3"/>
      <c r="M145" s="3"/>
      <c r="N145" s="3"/>
      <c r="O145" s="3"/>
      <c r="P145" s="3"/>
      <c r="Q145" s="3"/>
      <c r="R145" s="3">
        <v>1</v>
      </c>
      <c r="S145" s="3">
        <v>1</v>
      </c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>
        <v>5</v>
      </c>
    </row>
    <row r="146" spans="1:33" x14ac:dyDescent="0.35">
      <c r="A146" s="2" t="s">
        <v>333</v>
      </c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>
        <v>1</v>
      </c>
      <c r="P146" s="3"/>
      <c r="Q146" s="3"/>
      <c r="R146" s="3">
        <v>1</v>
      </c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>
        <v>2</v>
      </c>
    </row>
    <row r="147" spans="1:33" x14ac:dyDescent="0.35">
      <c r="A147" s="2" t="s">
        <v>335</v>
      </c>
      <c r="B147" s="3"/>
      <c r="C147" s="3"/>
      <c r="D147" s="3"/>
      <c r="E147" s="3"/>
      <c r="F147" s="3"/>
      <c r="G147" s="3"/>
      <c r="H147" s="3"/>
      <c r="I147" s="3">
        <v>1</v>
      </c>
      <c r="J147" s="3"/>
      <c r="K147" s="3"/>
      <c r="L147" s="3"/>
      <c r="M147" s="3"/>
      <c r="N147" s="3"/>
      <c r="O147" s="3"/>
      <c r="P147" s="3"/>
      <c r="Q147" s="3"/>
      <c r="R147" s="3">
        <v>1</v>
      </c>
      <c r="S147" s="3"/>
      <c r="T147" s="3">
        <v>1</v>
      </c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>
        <v>3</v>
      </c>
    </row>
    <row r="148" spans="1:33" x14ac:dyDescent="0.35">
      <c r="A148" s="2" t="s">
        <v>337</v>
      </c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>
        <v>1</v>
      </c>
      <c r="S148" s="3"/>
      <c r="T148" s="3">
        <v>1</v>
      </c>
      <c r="U148" s="3"/>
      <c r="V148" s="3"/>
      <c r="W148" s="3"/>
      <c r="X148" s="3"/>
      <c r="Y148" s="3">
        <v>1</v>
      </c>
      <c r="Z148" s="3"/>
      <c r="AA148" s="3"/>
      <c r="AB148" s="3"/>
      <c r="AC148" s="3"/>
      <c r="AD148" s="3"/>
      <c r="AE148" s="3"/>
      <c r="AF148" s="3"/>
      <c r="AG148" s="3">
        <v>3</v>
      </c>
    </row>
    <row r="149" spans="1:33" x14ac:dyDescent="0.35">
      <c r="A149" s="2" t="s">
        <v>339</v>
      </c>
      <c r="B149" s="3"/>
      <c r="C149" s="3"/>
      <c r="D149" s="3"/>
      <c r="E149" s="3"/>
      <c r="F149" s="3"/>
      <c r="G149" s="3">
        <v>1</v>
      </c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>
        <v>1</v>
      </c>
      <c r="S149" s="3"/>
      <c r="T149" s="3">
        <v>1</v>
      </c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>
        <v>3</v>
      </c>
    </row>
    <row r="150" spans="1:33" x14ac:dyDescent="0.35">
      <c r="A150" s="2" t="s">
        <v>341</v>
      </c>
      <c r="B150" s="3"/>
      <c r="C150" s="3"/>
      <c r="D150" s="3"/>
      <c r="E150" s="3"/>
      <c r="F150" s="3"/>
      <c r="G150" s="3"/>
      <c r="H150" s="3">
        <v>1</v>
      </c>
      <c r="I150" s="3"/>
      <c r="J150" s="3">
        <v>1</v>
      </c>
      <c r="K150" s="3"/>
      <c r="L150" s="3"/>
      <c r="M150" s="3"/>
      <c r="N150" s="3"/>
      <c r="O150" s="3"/>
      <c r="P150" s="3"/>
      <c r="Q150" s="3"/>
      <c r="R150" s="3">
        <v>1</v>
      </c>
      <c r="S150" s="3"/>
      <c r="T150" s="3"/>
      <c r="U150" s="3">
        <v>1</v>
      </c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>
        <v>4</v>
      </c>
    </row>
    <row r="151" spans="1:33" x14ac:dyDescent="0.35">
      <c r="A151" s="2" t="s">
        <v>343</v>
      </c>
      <c r="B151" s="3"/>
      <c r="C151" s="3"/>
      <c r="D151" s="3"/>
      <c r="E151" s="3"/>
      <c r="F151" s="3"/>
      <c r="G151" s="3"/>
      <c r="H151" s="3"/>
      <c r="I151" s="3">
        <v>1</v>
      </c>
      <c r="J151" s="3"/>
      <c r="K151" s="3"/>
      <c r="L151" s="3"/>
      <c r="M151" s="3"/>
      <c r="N151" s="3"/>
      <c r="O151" s="3"/>
      <c r="P151" s="3"/>
      <c r="Q151" s="3"/>
      <c r="R151" s="3">
        <v>1</v>
      </c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>
        <v>2</v>
      </c>
    </row>
    <row r="152" spans="1:33" x14ac:dyDescent="0.35">
      <c r="A152" s="2" t="s">
        <v>345</v>
      </c>
      <c r="B152" s="3"/>
      <c r="C152" s="3"/>
      <c r="D152" s="3">
        <v>1</v>
      </c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>
        <v>1</v>
      </c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>
        <v>2</v>
      </c>
    </row>
    <row r="153" spans="1:33" x14ac:dyDescent="0.35">
      <c r="A153" s="2" t="s">
        <v>347</v>
      </c>
      <c r="B153" s="3"/>
      <c r="C153" s="3"/>
      <c r="D153" s="3"/>
      <c r="E153" s="3"/>
      <c r="F153" s="3"/>
      <c r="G153" s="3">
        <v>1</v>
      </c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>
        <v>1</v>
      </c>
      <c r="S153" s="3"/>
      <c r="T153" s="3"/>
      <c r="U153" s="3">
        <v>1</v>
      </c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>
        <v>3</v>
      </c>
    </row>
    <row r="154" spans="1:33" x14ac:dyDescent="0.35">
      <c r="A154" s="2" t="s">
        <v>349</v>
      </c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>
        <v>1</v>
      </c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>
        <v>1</v>
      </c>
    </row>
    <row r="155" spans="1:33" x14ac:dyDescent="0.35">
      <c r="A155" s="2" t="s">
        <v>351</v>
      </c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>
        <v>1</v>
      </c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>
        <v>1</v>
      </c>
    </row>
    <row r="156" spans="1:33" x14ac:dyDescent="0.35">
      <c r="A156" s="2" t="s">
        <v>353</v>
      </c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>
        <v>1</v>
      </c>
      <c r="M156" s="3"/>
      <c r="N156" s="3"/>
      <c r="O156" s="3"/>
      <c r="P156" s="3"/>
      <c r="Q156" s="3"/>
      <c r="R156" s="3">
        <v>1</v>
      </c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>
        <v>2</v>
      </c>
    </row>
    <row r="157" spans="1:33" x14ac:dyDescent="0.35">
      <c r="A157" s="2" t="s">
        <v>355</v>
      </c>
      <c r="B157" s="3"/>
      <c r="C157" s="3"/>
      <c r="D157" s="3"/>
      <c r="E157" s="3"/>
      <c r="F157" s="3"/>
      <c r="G157" s="3">
        <v>1</v>
      </c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>
        <v>1</v>
      </c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>
        <v>2</v>
      </c>
    </row>
    <row r="158" spans="1:33" x14ac:dyDescent="0.35">
      <c r="A158" s="2" t="s">
        <v>357</v>
      </c>
      <c r="B158" s="3"/>
      <c r="C158" s="3"/>
      <c r="D158" s="3"/>
      <c r="E158" s="3"/>
      <c r="F158" s="3"/>
      <c r="G158" s="3"/>
      <c r="H158" s="3">
        <v>1</v>
      </c>
      <c r="I158" s="3"/>
      <c r="J158" s="3">
        <v>1</v>
      </c>
      <c r="K158" s="3"/>
      <c r="L158" s="3"/>
      <c r="M158" s="3">
        <v>1</v>
      </c>
      <c r="N158" s="3"/>
      <c r="O158" s="3"/>
      <c r="P158" s="3"/>
      <c r="Q158" s="3"/>
      <c r="R158" s="3">
        <v>1</v>
      </c>
      <c r="S158" s="3"/>
      <c r="T158" s="3">
        <v>1</v>
      </c>
      <c r="U158" s="3"/>
      <c r="V158" s="3"/>
      <c r="W158" s="3"/>
      <c r="X158" s="3"/>
      <c r="Y158" s="3"/>
      <c r="Z158" s="3"/>
      <c r="AA158" s="3"/>
      <c r="AB158" s="3"/>
      <c r="AC158" s="3">
        <v>1</v>
      </c>
      <c r="AD158" s="3"/>
      <c r="AE158" s="3"/>
      <c r="AF158" s="3"/>
      <c r="AG158" s="3">
        <v>6</v>
      </c>
    </row>
    <row r="159" spans="1:33" x14ac:dyDescent="0.35">
      <c r="A159" s="2" t="s">
        <v>359</v>
      </c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>
        <v>1</v>
      </c>
      <c r="S159" s="3"/>
      <c r="T159" s="3"/>
      <c r="U159" s="3">
        <v>1</v>
      </c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>
        <v>2</v>
      </c>
    </row>
    <row r="160" spans="1:33" x14ac:dyDescent="0.35">
      <c r="A160" s="2" t="s">
        <v>361</v>
      </c>
      <c r="B160" s="3"/>
      <c r="C160" s="3"/>
      <c r="D160" s="3"/>
      <c r="E160" s="3"/>
      <c r="F160" s="3"/>
      <c r="G160" s="3"/>
      <c r="H160" s="3">
        <v>1</v>
      </c>
      <c r="I160" s="3"/>
      <c r="J160" s="3">
        <v>1</v>
      </c>
      <c r="K160" s="3"/>
      <c r="L160" s="3"/>
      <c r="M160" s="3">
        <v>1</v>
      </c>
      <c r="N160" s="3"/>
      <c r="O160" s="3"/>
      <c r="P160" s="3"/>
      <c r="Q160" s="3"/>
      <c r="R160" s="3">
        <v>1</v>
      </c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>
        <v>1</v>
      </c>
      <c r="AD160" s="3"/>
      <c r="AE160" s="3"/>
      <c r="AF160" s="3"/>
      <c r="AG160" s="3">
        <v>5</v>
      </c>
    </row>
    <row r="161" spans="1:33" x14ac:dyDescent="0.35">
      <c r="A161" s="2" t="s">
        <v>363</v>
      </c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>
        <v>1</v>
      </c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>
        <v>1</v>
      </c>
    </row>
    <row r="162" spans="1:33" x14ac:dyDescent="0.35">
      <c r="A162" s="2" t="s">
        <v>365</v>
      </c>
      <c r="B162" s="3"/>
      <c r="C162" s="3">
        <v>1</v>
      </c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>
        <v>1</v>
      </c>
      <c r="S162" s="3"/>
      <c r="T162" s="3">
        <v>3</v>
      </c>
      <c r="U162" s="3">
        <v>1</v>
      </c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>
        <v>6</v>
      </c>
    </row>
    <row r="163" spans="1:33" x14ac:dyDescent="0.35">
      <c r="A163" s="2" t="s">
        <v>367</v>
      </c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>
        <v>1</v>
      </c>
      <c r="M163" s="3"/>
      <c r="N163" s="3"/>
      <c r="O163" s="3"/>
      <c r="P163" s="3"/>
      <c r="Q163" s="3"/>
      <c r="R163" s="3">
        <v>1</v>
      </c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>
        <v>2</v>
      </c>
    </row>
    <row r="164" spans="1:33" x14ac:dyDescent="0.35">
      <c r="A164" s="2" t="s">
        <v>369</v>
      </c>
      <c r="B164" s="3"/>
      <c r="C164" s="3">
        <v>1</v>
      </c>
      <c r="D164" s="3">
        <v>1</v>
      </c>
      <c r="E164" s="3"/>
      <c r="F164" s="3"/>
      <c r="G164" s="3"/>
      <c r="H164" s="3"/>
      <c r="I164" s="3">
        <v>1</v>
      </c>
      <c r="J164" s="3"/>
      <c r="K164" s="3"/>
      <c r="L164" s="3"/>
      <c r="M164" s="3"/>
      <c r="N164" s="3"/>
      <c r="O164" s="3"/>
      <c r="P164" s="3"/>
      <c r="Q164" s="3"/>
      <c r="R164" s="3">
        <v>1</v>
      </c>
      <c r="S164" s="3">
        <v>1</v>
      </c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>
        <v>5</v>
      </c>
    </row>
    <row r="165" spans="1:33" x14ac:dyDescent="0.35">
      <c r="A165" s="2" t="s">
        <v>371</v>
      </c>
      <c r="B165" s="3"/>
      <c r="C165" s="3"/>
      <c r="D165" s="3"/>
      <c r="E165" s="3"/>
      <c r="F165" s="3"/>
      <c r="G165" s="3"/>
      <c r="H165" s="3">
        <v>1</v>
      </c>
      <c r="I165" s="3"/>
      <c r="J165" s="3">
        <v>1</v>
      </c>
      <c r="K165" s="3"/>
      <c r="L165" s="3"/>
      <c r="M165" s="3">
        <v>1</v>
      </c>
      <c r="N165" s="3"/>
      <c r="O165" s="3"/>
      <c r="P165" s="3"/>
      <c r="Q165" s="3"/>
      <c r="R165" s="3">
        <v>1</v>
      </c>
      <c r="S165" s="3"/>
      <c r="T165" s="3">
        <v>1</v>
      </c>
      <c r="U165" s="3"/>
      <c r="V165" s="3"/>
      <c r="W165" s="3"/>
      <c r="X165" s="3"/>
      <c r="Y165" s="3"/>
      <c r="Z165" s="3"/>
      <c r="AA165" s="3"/>
      <c r="AB165" s="3"/>
      <c r="AC165" s="3">
        <v>1</v>
      </c>
      <c r="AD165" s="3"/>
      <c r="AE165" s="3"/>
      <c r="AF165" s="3"/>
      <c r="AG165" s="3">
        <v>6</v>
      </c>
    </row>
    <row r="166" spans="1:33" x14ac:dyDescent="0.35">
      <c r="A166" s="2" t="s">
        <v>373</v>
      </c>
      <c r="B166" s="3"/>
      <c r="C166" s="3"/>
      <c r="D166" s="3"/>
      <c r="E166" s="3"/>
      <c r="F166" s="3"/>
      <c r="G166" s="3"/>
      <c r="H166" s="3"/>
      <c r="I166" s="3">
        <v>1</v>
      </c>
      <c r="J166" s="3"/>
      <c r="K166" s="3"/>
      <c r="L166" s="3"/>
      <c r="M166" s="3"/>
      <c r="N166" s="3"/>
      <c r="O166" s="3"/>
      <c r="P166" s="3"/>
      <c r="Q166" s="3"/>
      <c r="R166" s="3">
        <v>1</v>
      </c>
      <c r="S166" s="3"/>
      <c r="T166" s="3">
        <v>1</v>
      </c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>
        <v>3</v>
      </c>
    </row>
    <row r="167" spans="1:33" x14ac:dyDescent="0.35">
      <c r="A167" s="2" t="s">
        <v>375</v>
      </c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>
        <v>1</v>
      </c>
      <c r="S167" s="3"/>
      <c r="T167" s="3">
        <v>2</v>
      </c>
      <c r="U167" s="3"/>
      <c r="V167" s="3">
        <v>1</v>
      </c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>
        <v>4</v>
      </c>
    </row>
    <row r="168" spans="1:33" x14ac:dyDescent="0.35">
      <c r="A168" s="2" t="s">
        <v>377</v>
      </c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>
        <v>1</v>
      </c>
      <c r="S168" s="3"/>
      <c r="T168" s="3">
        <v>1</v>
      </c>
      <c r="U168" s="3"/>
      <c r="V168" s="3">
        <v>1</v>
      </c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>
        <v>3</v>
      </c>
    </row>
    <row r="169" spans="1:33" x14ac:dyDescent="0.35">
      <c r="A169" s="2" t="s">
        <v>379</v>
      </c>
      <c r="B169" s="3"/>
      <c r="C169" s="3"/>
      <c r="D169" s="3"/>
      <c r="E169" s="3"/>
      <c r="F169" s="3"/>
      <c r="G169" s="3"/>
      <c r="H169" s="3">
        <v>1</v>
      </c>
      <c r="I169" s="3"/>
      <c r="J169" s="3">
        <v>1</v>
      </c>
      <c r="K169" s="3"/>
      <c r="L169" s="3"/>
      <c r="M169" s="3">
        <v>1</v>
      </c>
      <c r="N169" s="3"/>
      <c r="O169" s="3"/>
      <c r="P169" s="3"/>
      <c r="Q169" s="3"/>
      <c r="R169" s="3">
        <v>1</v>
      </c>
      <c r="S169" s="3"/>
      <c r="T169" s="3"/>
      <c r="U169" s="3">
        <v>1</v>
      </c>
      <c r="V169" s="3"/>
      <c r="W169" s="3"/>
      <c r="X169" s="3"/>
      <c r="Y169" s="3"/>
      <c r="Z169" s="3"/>
      <c r="AA169" s="3"/>
      <c r="AB169" s="3"/>
      <c r="AC169" s="3">
        <v>1</v>
      </c>
      <c r="AD169" s="3"/>
      <c r="AE169" s="3"/>
      <c r="AF169" s="3"/>
      <c r="AG169" s="3">
        <v>6</v>
      </c>
    </row>
    <row r="170" spans="1:33" x14ac:dyDescent="0.35">
      <c r="A170" s="2" t="s">
        <v>381</v>
      </c>
      <c r="B170" s="3"/>
      <c r="C170" s="3"/>
      <c r="D170" s="3"/>
      <c r="E170" s="3"/>
      <c r="F170" s="3"/>
      <c r="G170" s="3"/>
      <c r="H170" s="3">
        <v>1</v>
      </c>
      <c r="I170" s="3"/>
      <c r="J170" s="3">
        <v>1</v>
      </c>
      <c r="K170" s="3"/>
      <c r="L170" s="3"/>
      <c r="M170" s="3">
        <v>1</v>
      </c>
      <c r="N170" s="3"/>
      <c r="O170" s="3"/>
      <c r="P170" s="3"/>
      <c r="Q170" s="3"/>
      <c r="R170" s="3">
        <v>1</v>
      </c>
      <c r="S170" s="3"/>
      <c r="T170" s="3"/>
      <c r="U170" s="3">
        <v>1</v>
      </c>
      <c r="V170" s="3">
        <v>1</v>
      </c>
      <c r="W170" s="3"/>
      <c r="X170" s="3"/>
      <c r="Y170" s="3"/>
      <c r="Z170" s="3"/>
      <c r="AA170" s="3"/>
      <c r="AB170" s="3"/>
      <c r="AC170" s="3">
        <v>1</v>
      </c>
      <c r="AD170" s="3"/>
      <c r="AE170" s="3"/>
      <c r="AF170" s="3"/>
      <c r="AG170" s="3">
        <v>7</v>
      </c>
    </row>
    <row r="171" spans="1:33" x14ac:dyDescent="0.35">
      <c r="A171" s="2" t="s">
        <v>383</v>
      </c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>
        <v>1</v>
      </c>
      <c r="S171" s="3"/>
      <c r="T171" s="3"/>
      <c r="U171" s="3">
        <v>1</v>
      </c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>
        <v>2</v>
      </c>
    </row>
    <row r="172" spans="1:33" x14ac:dyDescent="0.35">
      <c r="A172" s="2" t="s">
        <v>385</v>
      </c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>
        <v>1</v>
      </c>
      <c r="S172" s="3"/>
      <c r="T172" s="3">
        <v>2</v>
      </c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>
        <v>3</v>
      </c>
    </row>
    <row r="173" spans="1:33" x14ac:dyDescent="0.35">
      <c r="A173" s="2" t="s">
        <v>387</v>
      </c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>
        <v>1</v>
      </c>
      <c r="S173" s="3"/>
      <c r="T173" s="3">
        <v>1</v>
      </c>
      <c r="U173" s="3">
        <v>2</v>
      </c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>
        <v>4</v>
      </c>
    </row>
    <row r="174" spans="1:33" x14ac:dyDescent="0.35">
      <c r="A174" s="2" t="s">
        <v>389</v>
      </c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>
        <v>1</v>
      </c>
      <c r="S174" s="3"/>
      <c r="T174" s="3">
        <v>2</v>
      </c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>
        <v>3</v>
      </c>
    </row>
    <row r="175" spans="1:33" x14ac:dyDescent="0.35">
      <c r="A175" s="2" t="s">
        <v>391</v>
      </c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>
        <v>1</v>
      </c>
      <c r="S175" s="3"/>
      <c r="T175" s="3">
        <v>2</v>
      </c>
      <c r="U175" s="3"/>
      <c r="V175" s="3"/>
      <c r="W175" s="3">
        <v>1</v>
      </c>
      <c r="X175" s="3"/>
      <c r="Y175" s="3"/>
      <c r="Z175" s="3"/>
      <c r="AA175" s="3"/>
      <c r="AB175" s="3"/>
      <c r="AC175" s="3"/>
      <c r="AD175" s="3"/>
      <c r="AE175" s="3"/>
      <c r="AF175" s="3"/>
      <c r="AG175" s="3">
        <v>4</v>
      </c>
    </row>
    <row r="176" spans="1:33" x14ac:dyDescent="0.35">
      <c r="A176" s="2" t="s">
        <v>393</v>
      </c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>
        <v>1</v>
      </c>
      <c r="S176" s="3"/>
      <c r="T176" s="3">
        <v>1</v>
      </c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>
        <v>2</v>
      </c>
    </row>
    <row r="177" spans="1:33" x14ac:dyDescent="0.35">
      <c r="A177" s="2" t="s">
        <v>395</v>
      </c>
      <c r="B177" s="3"/>
      <c r="C177" s="3"/>
      <c r="D177" s="3"/>
      <c r="E177" s="3"/>
      <c r="F177" s="3"/>
      <c r="G177" s="3"/>
      <c r="H177" s="3"/>
      <c r="I177" s="3">
        <v>1</v>
      </c>
      <c r="J177" s="3"/>
      <c r="K177" s="3"/>
      <c r="L177" s="3"/>
      <c r="M177" s="3"/>
      <c r="N177" s="3"/>
      <c r="O177" s="3"/>
      <c r="P177" s="3"/>
      <c r="Q177" s="3"/>
      <c r="R177" s="3">
        <v>1</v>
      </c>
      <c r="S177" s="3"/>
      <c r="T177" s="3">
        <v>1</v>
      </c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>
        <v>3</v>
      </c>
    </row>
    <row r="178" spans="1:33" x14ac:dyDescent="0.35">
      <c r="A178" s="2" t="s">
        <v>397</v>
      </c>
      <c r="B178" s="3"/>
      <c r="C178" s="3"/>
      <c r="D178" s="3"/>
      <c r="E178" s="3"/>
      <c r="F178" s="3"/>
      <c r="G178" s="3"/>
      <c r="H178" s="3">
        <v>1</v>
      </c>
      <c r="I178" s="3"/>
      <c r="J178" s="3">
        <v>1</v>
      </c>
      <c r="K178" s="3"/>
      <c r="L178" s="3"/>
      <c r="M178" s="3">
        <v>1</v>
      </c>
      <c r="N178" s="3"/>
      <c r="O178" s="3"/>
      <c r="P178" s="3"/>
      <c r="Q178" s="3"/>
      <c r="R178" s="3">
        <v>1</v>
      </c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>
        <v>1</v>
      </c>
      <c r="AD178" s="3"/>
      <c r="AE178" s="3"/>
      <c r="AF178" s="3"/>
      <c r="AG178" s="3">
        <v>5</v>
      </c>
    </row>
    <row r="179" spans="1:33" x14ac:dyDescent="0.35">
      <c r="A179" s="2" t="s">
        <v>399</v>
      </c>
      <c r="B179" s="3"/>
      <c r="C179" s="3">
        <v>1</v>
      </c>
      <c r="D179" s="3">
        <v>1</v>
      </c>
      <c r="E179" s="3"/>
      <c r="F179" s="3"/>
      <c r="G179" s="3"/>
      <c r="H179" s="3"/>
      <c r="I179" s="3">
        <v>1</v>
      </c>
      <c r="J179" s="3"/>
      <c r="K179" s="3"/>
      <c r="L179" s="3"/>
      <c r="M179" s="3"/>
      <c r="N179" s="3"/>
      <c r="O179" s="3"/>
      <c r="P179" s="3"/>
      <c r="Q179" s="3"/>
      <c r="R179" s="3">
        <v>1</v>
      </c>
      <c r="S179" s="3">
        <v>1</v>
      </c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>
        <v>5</v>
      </c>
    </row>
    <row r="180" spans="1:33" x14ac:dyDescent="0.35">
      <c r="A180" s="2" t="s">
        <v>401</v>
      </c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>
        <v>1</v>
      </c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>
        <v>1</v>
      </c>
    </row>
    <row r="181" spans="1:33" x14ac:dyDescent="0.35">
      <c r="A181" s="2" t="s">
        <v>403</v>
      </c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>
        <v>1</v>
      </c>
      <c r="S181" s="3"/>
      <c r="T181" s="3"/>
      <c r="U181" s="3">
        <v>1</v>
      </c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>
        <v>2</v>
      </c>
    </row>
    <row r="182" spans="1:33" x14ac:dyDescent="0.35">
      <c r="A182" s="2" t="s">
        <v>405</v>
      </c>
      <c r="B182" s="3"/>
      <c r="C182" s="3"/>
      <c r="D182" s="3"/>
      <c r="E182" s="3"/>
      <c r="F182" s="3"/>
      <c r="G182" s="3"/>
      <c r="H182" s="3"/>
      <c r="I182" s="3">
        <v>1</v>
      </c>
      <c r="J182" s="3"/>
      <c r="K182" s="3"/>
      <c r="L182" s="3"/>
      <c r="M182" s="3"/>
      <c r="N182" s="3"/>
      <c r="O182" s="3"/>
      <c r="P182" s="3"/>
      <c r="Q182" s="3"/>
      <c r="R182" s="3">
        <v>1</v>
      </c>
      <c r="S182" s="3"/>
      <c r="T182" s="3">
        <v>1</v>
      </c>
      <c r="U182" s="3"/>
      <c r="V182" s="3"/>
      <c r="W182" s="3"/>
      <c r="X182" s="3"/>
      <c r="Y182" s="3">
        <v>1</v>
      </c>
      <c r="Z182" s="3"/>
      <c r="AA182" s="3"/>
      <c r="AB182" s="3"/>
      <c r="AC182" s="3"/>
      <c r="AD182" s="3"/>
      <c r="AE182" s="3"/>
      <c r="AF182" s="3"/>
      <c r="AG182" s="3">
        <v>4</v>
      </c>
    </row>
    <row r="183" spans="1:33" x14ac:dyDescent="0.35">
      <c r="A183" s="2" t="s">
        <v>407</v>
      </c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>
        <v>1</v>
      </c>
      <c r="P183" s="3"/>
      <c r="Q183" s="3"/>
      <c r="R183" s="3">
        <v>1</v>
      </c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>
        <v>2</v>
      </c>
    </row>
    <row r="184" spans="1:33" x14ac:dyDescent="0.35">
      <c r="A184" s="2" t="s">
        <v>409</v>
      </c>
      <c r="B184" s="3"/>
      <c r="C184" s="3">
        <v>2</v>
      </c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>
        <v>1</v>
      </c>
      <c r="S184" s="3"/>
      <c r="T184" s="3"/>
      <c r="U184" s="3">
        <v>1</v>
      </c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>
        <v>4</v>
      </c>
    </row>
    <row r="185" spans="1:33" x14ac:dyDescent="0.35">
      <c r="A185" s="2" t="s">
        <v>411</v>
      </c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>
        <v>1</v>
      </c>
      <c r="S185" s="3"/>
      <c r="T185" s="3">
        <v>1</v>
      </c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>
        <v>2</v>
      </c>
    </row>
    <row r="186" spans="1:33" x14ac:dyDescent="0.35">
      <c r="A186" s="2" t="s">
        <v>413</v>
      </c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>
        <v>1</v>
      </c>
      <c r="S186" s="3"/>
      <c r="T186" s="3">
        <v>1</v>
      </c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>
        <v>2</v>
      </c>
    </row>
    <row r="187" spans="1:33" x14ac:dyDescent="0.35">
      <c r="A187" s="2" t="s">
        <v>415</v>
      </c>
      <c r="B187" s="3"/>
      <c r="C187" s="3">
        <v>1</v>
      </c>
      <c r="D187" s="3">
        <v>1</v>
      </c>
      <c r="E187" s="3"/>
      <c r="F187" s="3"/>
      <c r="G187" s="3"/>
      <c r="H187" s="3"/>
      <c r="I187" s="3">
        <v>1</v>
      </c>
      <c r="J187" s="3"/>
      <c r="K187" s="3"/>
      <c r="L187" s="3"/>
      <c r="M187" s="3"/>
      <c r="N187" s="3"/>
      <c r="O187" s="3"/>
      <c r="P187" s="3"/>
      <c r="Q187" s="3"/>
      <c r="R187" s="3">
        <v>1</v>
      </c>
      <c r="S187" s="3">
        <v>1</v>
      </c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>
        <v>5</v>
      </c>
    </row>
    <row r="188" spans="1:33" x14ac:dyDescent="0.35">
      <c r="A188" s="2" t="s">
        <v>417</v>
      </c>
      <c r="B188" s="3"/>
      <c r="C188" s="3"/>
      <c r="D188" s="3"/>
      <c r="E188" s="3"/>
      <c r="F188" s="3"/>
      <c r="G188" s="3"/>
      <c r="H188" s="3"/>
      <c r="I188" s="3">
        <v>2</v>
      </c>
      <c r="J188" s="3"/>
      <c r="K188" s="3"/>
      <c r="L188" s="3"/>
      <c r="M188" s="3"/>
      <c r="N188" s="3"/>
      <c r="O188" s="3"/>
      <c r="P188" s="3"/>
      <c r="Q188" s="3"/>
      <c r="R188" s="3">
        <v>1</v>
      </c>
      <c r="S188" s="3"/>
      <c r="T188" s="3">
        <v>1</v>
      </c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>
        <v>4</v>
      </c>
    </row>
    <row r="189" spans="1:33" x14ac:dyDescent="0.35">
      <c r="A189" s="2" t="s">
        <v>419</v>
      </c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>
        <v>1</v>
      </c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>
        <v>1</v>
      </c>
    </row>
    <row r="190" spans="1:33" x14ac:dyDescent="0.35">
      <c r="A190" s="2" t="s">
        <v>421</v>
      </c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>
        <v>1</v>
      </c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>
        <v>1</v>
      </c>
    </row>
    <row r="191" spans="1:33" x14ac:dyDescent="0.35">
      <c r="A191" s="2" t="s">
        <v>423</v>
      </c>
      <c r="B191" s="3"/>
      <c r="C191" s="3">
        <v>1</v>
      </c>
      <c r="D191" s="3">
        <v>1</v>
      </c>
      <c r="E191" s="3"/>
      <c r="F191" s="3"/>
      <c r="G191" s="3"/>
      <c r="H191" s="3"/>
      <c r="I191" s="3">
        <v>1</v>
      </c>
      <c r="J191" s="3"/>
      <c r="K191" s="3"/>
      <c r="L191" s="3"/>
      <c r="M191" s="3"/>
      <c r="N191" s="3"/>
      <c r="O191" s="3"/>
      <c r="P191" s="3"/>
      <c r="Q191" s="3"/>
      <c r="R191" s="3">
        <v>1</v>
      </c>
      <c r="S191" s="3">
        <v>1</v>
      </c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>
        <v>5</v>
      </c>
    </row>
    <row r="192" spans="1:33" x14ac:dyDescent="0.35">
      <c r="A192" s="2" t="s">
        <v>425</v>
      </c>
      <c r="B192" s="3"/>
      <c r="C192" s="3">
        <v>1</v>
      </c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>
        <v>1</v>
      </c>
      <c r="S192" s="3"/>
      <c r="T192" s="3">
        <v>1</v>
      </c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>
        <v>3</v>
      </c>
    </row>
    <row r="193" spans="1:33" x14ac:dyDescent="0.35">
      <c r="A193" s="2" t="s">
        <v>427</v>
      </c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>
        <v>1</v>
      </c>
      <c r="P193" s="3"/>
      <c r="Q193" s="3"/>
      <c r="R193" s="3">
        <v>1</v>
      </c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>
        <v>2</v>
      </c>
    </row>
    <row r="194" spans="1:33" x14ac:dyDescent="0.35">
      <c r="A194" s="2" t="s">
        <v>429</v>
      </c>
      <c r="B194" s="3"/>
      <c r="C194" s="3"/>
      <c r="D194" s="3"/>
      <c r="E194" s="3"/>
      <c r="F194" s="3"/>
      <c r="G194" s="3">
        <v>1</v>
      </c>
      <c r="H194" s="3">
        <v>1</v>
      </c>
      <c r="I194" s="3"/>
      <c r="J194" s="3">
        <v>1</v>
      </c>
      <c r="K194" s="3"/>
      <c r="L194" s="3"/>
      <c r="M194" s="3">
        <v>1</v>
      </c>
      <c r="N194" s="3"/>
      <c r="O194" s="3"/>
      <c r="P194" s="3"/>
      <c r="Q194" s="3"/>
      <c r="R194" s="3">
        <v>1</v>
      </c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>
        <v>1</v>
      </c>
      <c r="AD194" s="3"/>
      <c r="AE194" s="3"/>
      <c r="AF194" s="3"/>
      <c r="AG194" s="3">
        <v>6</v>
      </c>
    </row>
    <row r="195" spans="1:33" x14ac:dyDescent="0.35">
      <c r="A195" s="2" t="s">
        <v>431</v>
      </c>
      <c r="B195" s="3"/>
      <c r="C195" s="3">
        <v>1</v>
      </c>
      <c r="D195" s="3"/>
      <c r="E195" s="3"/>
      <c r="F195" s="3"/>
      <c r="G195" s="3">
        <v>2</v>
      </c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>
        <v>1</v>
      </c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>
        <v>4</v>
      </c>
    </row>
    <row r="196" spans="1:33" x14ac:dyDescent="0.35">
      <c r="A196" s="2" t="s">
        <v>433</v>
      </c>
      <c r="B196" s="3"/>
      <c r="C196" s="3"/>
      <c r="D196" s="3">
        <v>1</v>
      </c>
      <c r="E196" s="3"/>
      <c r="F196" s="3"/>
      <c r="G196" s="3"/>
      <c r="H196" s="3"/>
      <c r="I196" s="3">
        <v>1</v>
      </c>
      <c r="J196" s="3"/>
      <c r="K196" s="3"/>
      <c r="L196" s="3"/>
      <c r="M196" s="3"/>
      <c r="N196" s="3"/>
      <c r="O196" s="3"/>
      <c r="P196" s="3"/>
      <c r="Q196" s="3"/>
      <c r="R196" s="3">
        <v>1</v>
      </c>
      <c r="S196" s="3">
        <v>1</v>
      </c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>
        <v>4</v>
      </c>
    </row>
    <row r="197" spans="1:33" x14ac:dyDescent="0.35">
      <c r="A197" s="2" t="s">
        <v>435</v>
      </c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>
        <v>1</v>
      </c>
      <c r="P197" s="3"/>
      <c r="Q197" s="3"/>
      <c r="R197" s="3">
        <v>1</v>
      </c>
      <c r="S197" s="3"/>
      <c r="T197" s="3"/>
      <c r="U197" s="3"/>
      <c r="V197" s="3">
        <v>1</v>
      </c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>
        <v>3</v>
      </c>
    </row>
    <row r="198" spans="1:33" x14ac:dyDescent="0.35">
      <c r="A198" s="2" t="s">
        <v>437</v>
      </c>
      <c r="B198" s="3"/>
      <c r="C198" s="3">
        <v>1</v>
      </c>
      <c r="D198" s="3"/>
      <c r="E198" s="3"/>
      <c r="F198" s="3"/>
      <c r="G198" s="3">
        <v>1</v>
      </c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>
        <v>1</v>
      </c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>
        <v>3</v>
      </c>
    </row>
    <row r="199" spans="1:33" x14ac:dyDescent="0.35">
      <c r="A199" s="2" t="s">
        <v>439</v>
      </c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>
        <v>1</v>
      </c>
      <c r="S199" s="3"/>
      <c r="T199" s="3">
        <v>1</v>
      </c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>
        <v>2</v>
      </c>
    </row>
    <row r="200" spans="1:33" x14ac:dyDescent="0.35">
      <c r="A200" s="2" t="s">
        <v>441</v>
      </c>
      <c r="B200" s="3"/>
      <c r="C200" s="3">
        <v>1</v>
      </c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>
        <v>1</v>
      </c>
      <c r="S200" s="3"/>
      <c r="T200" s="3">
        <v>1</v>
      </c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>
        <v>3</v>
      </c>
    </row>
    <row r="201" spans="1:33" x14ac:dyDescent="0.35">
      <c r="A201" s="2" t="s">
        <v>443</v>
      </c>
      <c r="B201" s="3"/>
      <c r="C201" s="3">
        <v>1</v>
      </c>
      <c r="D201" s="3"/>
      <c r="E201" s="3">
        <v>1</v>
      </c>
      <c r="F201" s="3"/>
      <c r="G201" s="3"/>
      <c r="H201" s="3"/>
      <c r="I201" s="3"/>
      <c r="J201" s="3"/>
      <c r="K201" s="3">
        <v>1</v>
      </c>
      <c r="L201" s="3"/>
      <c r="M201" s="3"/>
      <c r="N201" s="3"/>
      <c r="O201" s="3"/>
      <c r="P201" s="3"/>
      <c r="Q201" s="3"/>
      <c r="R201" s="3">
        <v>1</v>
      </c>
      <c r="S201" s="3"/>
      <c r="T201" s="3">
        <v>1</v>
      </c>
      <c r="U201" s="3"/>
      <c r="V201" s="3">
        <v>1</v>
      </c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>
        <v>6</v>
      </c>
    </row>
    <row r="202" spans="1:33" x14ac:dyDescent="0.35">
      <c r="A202" s="2" t="s">
        <v>447</v>
      </c>
      <c r="B202" s="3"/>
      <c r="C202" s="3">
        <v>1</v>
      </c>
      <c r="D202" s="3"/>
      <c r="E202" s="3"/>
      <c r="F202" s="3"/>
      <c r="G202" s="3">
        <v>1</v>
      </c>
      <c r="H202" s="3"/>
      <c r="I202" s="3"/>
      <c r="J202" s="3"/>
      <c r="K202" s="3"/>
      <c r="L202" s="3">
        <v>1</v>
      </c>
      <c r="M202" s="3"/>
      <c r="N202" s="3"/>
      <c r="O202" s="3"/>
      <c r="P202" s="3"/>
      <c r="Q202" s="3"/>
      <c r="R202" s="3">
        <v>1</v>
      </c>
      <c r="S202" s="3"/>
      <c r="T202" s="3"/>
      <c r="U202" s="3"/>
      <c r="V202" s="3"/>
      <c r="W202" s="3">
        <v>1</v>
      </c>
      <c r="X202" s="3"/>
      <c r="Y202" s="3"/>
      <c r="Z202" s="3"/>
      <c r="AA202" s="3"/>
      <c r="AB202" s="3"/>
      <c r="AC202" s="3"/>
      <c r="AD202" s="3"/>
      <c r="AE202" s="3"/>
      <c r="AF202" s="3"/>
      <c r="AG202" s="3">
        <v>5</v>
      </c>
    </row>
    <row r="203" spans="1:33" x14ac:dyDescent="0.35">
      <c r="A203" s="2" t="s">
        <v>449</v>
      </c>
      <c r="B203" s="3"/>
      <c r="C203" s="3">
        <v>1</v>
      </c>
      <c r="D203" s="3">
        <v>1</v>
      </c>
      <c r="E203" s="3"/>
      <c r="F203" s="3"/>
      <c r="G203" s="3"/>
      <c r="H203" s="3"/>
      <c r="I203" s="3">
        <v>1</v>
      </c>
      <c r="J203" s="3"/>
      <c r="K203" s="3"/>
      <c r="L203" s="3"/>
      <c r="M203" s="3"/>
      <c r="N203" s="3"/>
      <c r="O203" s="3"/>
      <c r="P203" s="3"/>
      <c r="Q203" s="3"/>
      <c r="R203" s="3">
        <v>1</v>
      </c>
      <c r="S203" s="3">
        <v>1</v>
      </c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>
        <v>5</v>
      </c>
    </row>
    <row r="204" spans="1:33" x14ac:dyDescent="0.35">
      <c r="A204" s="2" t="s">
        <v>451</v>
      </c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>
        <v>1</v>
      </c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>
        <v>1</v>
      </c>
    </row>
    <row r="205" spans="1:33" x14ac:dyDescent="0.35">
      <c r="A205" s="2" t="s">
        <v>453</v>
      </c>
      <c r="B205" s="3"/>
      <c r="C205" s="3"/>
      <c r="D205" s="3"/>
      <c r="E205" s="3"/>
      <c r="F205" s="3"/>
      <c r="G205" s="3"/>
      <c r="H205" s="3">
        <v>1</v>
      </c>
      <c r="I205" s="3"/>
      <c r="J205" s="3">
        <v>1</v>
      </c>
      <c r="K205" s="3"/>
      <c r="L205" s="3"/>
      <c r="M205" s="3">
        <v>1</v>
      </c>
      <c r="N205" s="3"/>
      <c r="O205" s="3"/>
      <c r="P205" s="3"/>
      <c r="Q205" s="3"/>
      <c r="R205" s="3">
        <v>1</v>
      </c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>
        <v>1</v>
      </c>
      <c r="AD205" s="3"/>
      <c r="AE205" s="3"/>
      <c r="AF205" s="3"/>
      <c r="AG205" s="3">
        <v>5</v>
      </c>
    </row>
    <row r="206" spans="1:33" x14ac:dyDescent="0.35">
      <c r="A206" s="2" t="s">
        <v>455</v>
      </c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>
        <v>1</v>
      </c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>
        <v>1</v>
      </c>
    </row>
    <row r="207" spans="1:33" x14ac:dyDescent="0.35">
      <c r="A207" s="2" t="s">
        <v>457</v>
      </c>
      <c r="B207" s="3"/>
      <c r="C207" s="3"/>
      <c r="D207" s="3">
        <v>1</v>
      </c>
      <c r="E207" s="3"/>
      <c r="F207" s="3"/>
      <c r="G207" s="3"/>
      <c r="H207" s="3"/>
      <c r="I207" s="3">
        <v>1</v>
      </c>
      <c r="J207" s="3"/>
      <c r="K207" s="3"/>
      <c r="L207" s="3"/>
      <c r="M207" s="3"/>
      <c r="N207" s="3"/>
      <c r="O207" s="3"/>
      <c r="P207" s="3"/>
      <c r="Q207" s="3"/>
      <c r="R207" s="3">
        <v>1</v>
      </c>
      <c r="S207" s="3">
        <v>1</v>
      </c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>
        <v>4</v>
      </c>
    </row>
    <row r="208" spans="1:33" x14ac:dyDescent="0.35">
      <c r="A208" s="2" t="s">
        <v>459</v>
      </c>
      <c r="B208" s="3"/>
      <c r="C208" s="3"/>
      <c r="D208" s="3"/>
      <c r="E208" s="3"/>
      <c r="F208" s="3"/>
      <c r="G208" s="3">
        <v>1</v>
      </c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>
        <v>1</v>
      </c>
      <c r="S208" s="3"/>
      <c r="T208" s="3"/>
      <c r="U208" s="3"/>
      <c r="V208" s="3"/>
      <c r="W208" s="3"/>
      <c r="X208" s="3"/>
      <c r="Y208" s="3">
        <v>1</v>
      </c>
      <c r="Z208" s="3"/>
      <c r="AA208" s="3"/>
      <c r="AB208" s="3"/>
      <c r="AC208" s="3"/>
      <c r="AD208" s="3"/>
      <c r="AE208" s="3"/>
      <c r="AF208" s="3"/>
      <c r="AG208" s="3">
        <v>3</v>
      </c>
    </row>
    <row r="209" spans="1:33" x14ac:dyDescent="0.35">
      <c r="A209" s="2" t="s">
        <v>461</v>
      </c>
      <c r="B209" s="3"/>
      <c r="C209" s="3"/>
      <c r="D209" s="3"/>
      <c r="E209" s="3"/>
      <c r="F209" s="3"/>
      <c r="G209" s="3">
        <v>1</v>
      </c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>
        <v>1</v>
      </c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>
        <v>2</v>
      </c>
    </row>
    <row r="210" spans="1:33" x14ac:dyDescent="0.35">
      <c r="A210" s="2" t="s">
        <v>463</v>
      </c>
      <c r="B210" s="3"/>
      <c r="C210" s="3">
        <v>1</v>
      </c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>
        <v>1</v>
      </c>
      <c r="S210" s="3"/>
      <c r="T210" s="3"/>
      <c r="U210" s="3">
        <v>1</v>
      </c>
      <c r="V210" s="3"/>
      <c r="W210" s="3"/>
      <c r="X210" s="3"/>
      <c r="Y210" s="3">
        <v>1</v>
      </c>
      <c r="Z210" s="3"/>
      <c r="AA210" s="3"/>
      <c r="AB210" s="3"/>
      <c r="AC210" s="3"/>
      <c r="AD210" s="3"/>
      <c r="AE210" s="3"/>
      <c r="AF210" s="3"/>
      <c r="AG210" s="3">
        <v>4</v>
      </c>
    </row>
    <row r="211" spans="1:33" x14ac:dyDescent="0.35">
      <c r="A211" s="2" t="s">
        <v>465</v>
      </c>
      <c r="B211" s="3"/>
      <c r="C211" s="3"/>
      <c r="D211" s="3"/>
      <c r="E211" s="3"/>
      <c r="F211" s="3"/>
      <c r="G211" s="3">
        <v>1</v>
      </c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>
        <v>1</v>
      </c>
      <c r="S211" s="3"/>
      <c r="T211" s="3"/>
      <c r="U211" s="3">
        <v>1</v>
      </c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>
        <v>3</v>
      </c>
    </row>
    <row r="212" spans="1:33" x14ac:dyDescent="0.35">
      <c r="A212" s="2" t="s">
        <v>467</v>
      </c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>
        <v>1</v>
      </c>
      <c r="S212" s="3"/>
      <c r="T212" s="3">
        <v>1</v>
      </c>
      <c r="U212" s="3">
        <v>1</v>
      </c>
      <c r="V212" s="3"/>
      <c r="W212" s="3"/>
      <c r="X212" s="3"/>
      <c r="Y212" s="3">
        <v>1</v>
      </c>
      <c r="Z212" s="3"/>
      <c r="AA212" s="3"/>
      <c r="AB212" s="3"/>
      <c r="AC212" s="3"/>
      <c r="AD212" s="3"/>
      <c r="AE212" s="3"/>
      <c r="AF212" s="3"/>
      <c r="AG212" s="3">
        <v>4</v>
      </c>
    </row>
    <row r="213" spans="1:33" x14ac:dyDescent="0.35">
      <c r="A213" s="2" t="s">
        <v>469</v>
      </c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>
        <v>1</v>
      </c>
      <c r="S213" s="3"/>
      <c r="T213" s="3"/>
      <c r="U213" s="3">
        <v>1</v>
      </c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>
        <v>2</v>
      </c>
    </row>
    <row r="214" spans="1:33" x14ac:dyDescent="0.35">
      <c r="A214" s="2" t="s">
        <v>471</v>
      </c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>
        <v>1</v>
      </c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>
        <v>1</v>
      </c>
    </row>
    <row r="215" spans="1:33" x14ac:dyDescent="0.35">
      <c r="A215" s="2" t="s">
        <v>473</v>
      </c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>
        <v>1</v>
      </c>
      <c r="S215" s="3"/>
      <c r="T215" s="3"/>
      <c r="U215" s="3">
        <v>1</v>
      </c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>
        <v>2</v>
      </c>
    </row>
    <row r="216" spans="1:33" x14ac:dyDescent="0.35">
      <c r="A216" s="2" t="s">
        <v>475</v>
      </c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>
        <v>1</v>
      </c>
      <c r="P216" s="3"/>
      <c r="Q216" s="3"/>
      <c r="R216" s="3">
        <v>1</v>
      </c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>
        <v>2</v>
      </c>
    </row>
    <row r="217" spans="1:33" x14ac:dyDescent="0.35">
      <c r="A217" s="2" t="s">
        <v>477</v>
      </c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>
        <v>1</v>
      </c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>
        <v>1</v>
      </c>
    </row>
    <row r="218" spans="1:33" x14ac:dyDescent="0.35">
      <c r="A218" s="2" t="s">
        <v>479</v>
      </c>
      <c r="B218" s="3"/>
      <c r="C218" s="3">
        <v>1</v>
      </c>
      <c r="D218" s="3">
        <v>1</v>
      </c>
      <c r="E218" s="3"/>
      <c r="F218" s="3"/>
      <c r="G218" s="3"/>
      <c r="H218" s="3"/>
      <c r="I218" s="3">
        <v>1</v>
      </c>
      <c r="J218" s="3"/>
      <c r="K218" s="3"/>
      <c r="L218" s="3"/>
      <c r="M218" s="3"/>
      <c r="N218" s="3"/>
      <c r="O218" s="3"/>
      <c r="P218" s="3"/>
      <c r="Q218" s="3"/>
      <c r="R218" s="3">
        <v>1</v>
      </c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>
        <v>4</v>
      </c>
    </row>
    <row r="219" spans="1:33" x14ac:dyDescent="0.35">
      <c r="A219" s="2" t="s">
        <v>481</v>
      </c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>
        <v>1</v>
      </c>
      <c r="S219" s="3"/>
      <c r="T219" s="3"/>
      <c r="U219" s="3">
        <v>2</v>
      </c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>
        <v>3</v>
      </c>
    </row>
    <row r="220" spans="1:33" x14ac:dyDescent="0.35">
      <c r="A220" s="2" t="s">
        <v>483</v>
      </c>
      <c r="B220" s="3"/>
      <c r="C220" s="3">
        <v>1</v>
      </c>
      <c r="D220" s="3">
        <v>1</v>
      </c>
      <c r="E220" s="3"/>
      <c r="F220" s="3"/>
      <c r="G220" s="3"/>
      <c r="H220" s="3"/>
      <c r="I220" s="3">
        <v>1</v>
      </c>
      <c r="J220" s="3"/>
      <c r="K220" s="3"/>
      <c r="L220" s="3"/>
      <c r="M220" s="3"/>
      <c r="N220" s="3"/>
      <c r="O220" s="3"/>
      <c r="P220" s="3"/>
      <c r="Q220" s="3"/>
      <c r="R220" s="3">
        <v>1</v>
      </c>
      <c r="S220" s="3">
        <v>1</v>
      </c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>
        <v>5</v>
      </c>
    </row>
    <row r="221" spans="1:33" x14ac:dyDescent="0.35">
      <c r="A221" s="2" t="s">
        <v>485</v>
      </c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>
        <v>1</v>
      </c>
      <c r="S221" s="3"/>
      <c r="T221" s="3">
        <v>1</v>
      </c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>
        <v>2</v>
      </c>
    </row>
    <row r="222" spans="1:33" x14ac:dyDescent="0.35">
      <c r="A222" s="2" t="s">
        <v>487</v>
      </c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>
        <v>1</v>
      </c>
      <c r="S222" s="3"/>
      <c r="T222" s="3"/>
      <c r="U222" s="3">
        <v>1</v>
      </c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>
        <v>2</v>
      </c>
    </row>
    <row r="223" spans="1:33" x14ac:dyDescent="0.35">
      <c r="A223" s="2" t="s">
        <v>489</v>
      </c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>
        <v>1</v>
      </c>
      <c r="S223" s="3"/>
      <c r="T223" s="3">
        <v>1</v>
      </c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>
        <v>2</v>
      </c>
    </row>
    <row r="224" spans="1:33" x14ac:dyDescent="0.35">
      <c r="A224" s="2" t="s">
        <v>491</v>
      </c>
      <c r="B224" s="3"/>
      <c r="C224" s="3"/>
      <c r="D224" s="3"/>
      <c r="E224" s="3"/>
      <c r="F224" s="3"/>
      <c r="G224" s="3"/>
      <c r="H224" s="3">
        <v>1</v>
      </c>
      <c r="I224" s="3"/>
      <c r="J224" s="3">
        <v>1</v>
      </c>
      <c r="K224" s="3"/>
      <c r="L224" s="3"/>
      <c r="M224" s="3">
        <v>1</v>
      </c>
      <c r="N224" s="3"/>
      <c r="O224" s="3"/>
      <c r="P224" s="3"/>
      <c r="Q224" s="3"/>
      <c r="R224" s="3">
        <v>1</v>
      </c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>
        <v>1</v>
      </c>
      <c r="AD224" s="3"/>
      <c r="AE224" s="3"/>
      <c r="AF224" s="3"/>
      <c r="AG224" s="3">
        <v>5</v>
      </c>
    </row>
    <row r="225" spans="1:33" x14ac:dyDescent="0.35">
      <c r="A225" s="2" t="s">
        <v>493</v>
      </c>
      <c r="B225" s="3"/>
      <c r="C225" s="3">
        <v>2</v>
      </c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>
        <v>1</v>
      </c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>
        <v>3</v>
      </c>
    </row>
    <row r="226" spans="1:33" x14ac:dyDescent="0.35">
      <c r="A226" s="2" t="s">
        <v>495</v>
      </c>
      <c r="B226" s="3"/>
      <c r="C226" s="3"/>
      <c r="D226" s="3"/>
      <c r="E226" s="3"/>
      <c r="F226" s="3"/>
      <c r="G226" s="3"/>
      <c r="H226" s="3"/>
      <c r="I226" s="3">
        <v>1</v>
      </c>
      <c r="J226" s="3"/>
      <c r="K226" s="3"/>
      <c r="L226" s="3"/>
      <c r="M226" s="3"/>
      <c r="N226" s="3"/>
      <c r="O226" s="3"/>
      <c r="P226" s="3"/>
      <c r="Q226" s="3"/>
      <c r="R226" s="3">
        <v>1</v>
      </c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>
        <v>2</v>
      </c>
    </row>
    <row r="227" spans="1:33" x14ac:dyDescent="0.35">
      <c r="A227" s="2" t="s">
        <v>497</v>
      </c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>
        <v>1</v>
      </c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>
        <v>1</v>
      </c>
    </row>
    <row r="228" spans="1:33" x14ac:dyDescent="0.35">
      <c r="A228" s="2" t="s">
        <v>499</v>
      </c>
      <c r="B228" s="3"/>
      <c r="C228" s="3">
        <v>1</v>
      </c>
      <c r="D228" s="3">
        <v>1</v>
      </c>
      <c r="E228" s="3"/>
      <c r="F228" s="3"/>
      <c r="G228" s="3"/>
      <c r="H228" s="3"/>
      <c r="I228" s="3">
        <v>1</v>
      </c>
      <c r="J228" s="3"/>
      <c r="K228" s="3"/>
      <c r="L228" s="3"/>
      <c r="M228" s="3"/>
      <c r="N228" s="3"/>
      <c r="O228" s="3"/>
      <c r="P228" s="3"/>
      <c r="Q228" s="3"/>
      <c r="R228" s="3">
        <v>1</v>
      </c>
      <c r="S228" s="3">
        <v>1</v>
      </c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>
        <v>5</v>
      </c>
    </row>
    <row r="229" spans="1:33" x14ac:dyDescent="0.35">
      <c r="A229" s="2" t="s">
        <v>501</v>
      </c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>
        <v>1</v>
      </c>
      <c r="P229" s="3"/>
      <c r="Q229" s="3"/>
      <c r="R229" s="3">
        <v>1</v>
      </c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>
        <v>2</v>
      </c>
    </row>
    <row r="230" spans="1:33" x14ac:dyDescent="0.35">
      <c r="A230" s="2" t="s">
        <v>503</v>
      </c>
      <c r="B230" s="3"/>
      <c r="C230" s="3"/>
      <c r="D230" s="3"/>
      <c r="E230" s="3"/>
      <c r="F230" s="3"/>
      <c r="G230" s="3">
        <v>1</v>
      </c>
      <c r="H230" s="3"/>
      <c r="I230" s="3">
        <v>1</v>
      </c>
      <c r="J230" s="3"/>
      <c r="K230" s="3"/>
      <c r="L230" s="3"/>
      <c r="M230" s="3"/>
      <c r="N230" s="3"/>
      <c r="O230" s="3"/>
      <c r="P230" s="3"/>
      <c r="Q230" s="3"/>
      <c r="R230" s="3">
        <v>1</v>
      </c>
      <c r="S230" s="3"/>
      <c r="T230" s="3">
        <v>1</v>
      </c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>
        <v>4</v>
      </c>
    </row>
    <row r="231" spans="1:33" x14ac:dyDescent="0.35">
      <c r="A231" s="2" t="s">
        <v>505</v>
      </c>
      <c r="B231" s="3"/>
      <c r="C231" s="3"/>
      <c r="D231" s="3"/>
      <c r="E231" s="3"/>
      <c r="F231" s="3"/>
      <c r="G231" s="3">
        <v>1</v>
      </c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>
        <v>1</v>
      </c>
      <c r="S231" s="3"/>
      <c r="T231" s="3"/>
      <c r="U231" s="3"/>
      <c r="V231" s="3">
        <v>1</v>
      </c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>
        <v>3</v>
      </c>
    </row>
    <row r="232" spans="1:33" x14ac:dyDescent="0.35">
      <c r="A232" s="2" t="s">
        <v>507</v>
      </c>
      <c r="B232" s="3"/>
      <c r="C232" s="3"/>
      <c r="D232" s="3"/>
      <c r="E232" s="3"/>
      <c r="F232" s="3"/>
      <c r="G232" s="3"/>
      <c r="H232" s="3">
        <v>1</v>
      </c>
      <c r="I232" s="3"/>
      <c r="J232" s="3">
        <v>1</v>
      </c>
      <c r="K232" s="3"/>
      <c r="L232" s="3"/>
      <c r="M232" s="3">
        <v>1</v>
      </c>
      <c r="N232" s="3"/>
      <c r="O232" s="3"/>
      <c r="P232" s="3"/>
      <c r="Q232" s="3"/>
      <c r="R232" s="3">
        <v>1</v>
      </c>
      <c r="S232" s="3"/>
      <c r="T232" s="3"/>
      <c r="U232" s="3">
        <v>1</v>
      </c>
      <c r="V232" s="3"/>
      <c r="W232" s="3"/>
      <c r="X232" s="3"/>
      <c r="Y232" s="3"/>
      <c r="Z232" s="3"/>
      <c r="AA232" s="3"/>
      <c r="AB232" s="3"/>
      <c r="AC232" s="3">
        <v>1</v>
      </c>
      <c r="AD232" s="3"/>
      <c r="AE232" s="3"/>
      <c r="AF232" s="3"/>
      <c r="AG232" s="3">
        <v>6</v>
      </c>
    </row>
    <row r="233" spans="1:33" x14ac:dyDescent="0.35">
      <c r="A233" s="2" t="s">
        <v>509</v>
      </c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>
        <v>1</v>
      </c>
      <c r="S233" s="3"/>
      <c r="T233" s="3">
        <v>2</v>
      </c>
      <c r="U233" s="3"/>
      <c r="V233" s="3"/>
      <c r="W233" s="3"/>
      <c r="X233" s="3"/>
      <c r="Y233" s="3"/>
      <c r="Z233" s="3"/>
      <c r="AA233" s="3"/>
      <c r="AB233" s="3">
        <v>1</v>
      </c>
      <c r="AC233" s="3"/>
      <c r="AD233" s="3"/>
      <c r="AE233" s="3"/>
      <c r="AF233" s="3"/>
      <c r="AG233" s="3">
        <v>4</v>
      </c>
    </row>
    <row r="234" spans="1:33" x14ac:dyDescent="0.35">
      <c r="A234" s="2" t="s">
        <v>513</v>
      </c>
      <c r="B234" s="3"/>
      <c r="C234" s="3"/>
      <c r="D234" s="3"/>
      <c r="E234" s="3"/>
      <c r="F234" s="3"/>
      <c r="G234" s="3"/>
      <c r="H234" s="3">
        <v>1</v>
      </c>
      <c r="I234" s="3"/>
      <c r="J234" s="3">
        <v>1</v>
      </c>
      <c r="K234" s="3"/>
      <c r="L234" s="3"/>
      <c r="M234" s="3">
        <v>1</v>
      </c>
      <c r="N234" s="3"/>
      <c r="O234" s="3"/>
      <c r="P234" s="3"/>
      <c r="Q234" s="3"/>
      <c r="R234" s="3">
        <v>1</v>
      </c>
      <c r="S234" s="3"/>
      <c r="T234" s="3">
        <v>1</v>
      </c>
      <c r="U234" s="3"/>
      <c r="V234" s="3"/>
      <c r="W234" s="3"/>
      <c r="X234" s="3"/>
      <c r="Y234" s="3"/>
      <c r="Z234" s="3"/>
      <c r="AA234" s="3"/>
      <c r="AB234" s="3"/>
      <c r="AC234" s="3">
        <v>1</v>
      </c>
      <c r="AD234" s="3"/>
      <c r="AE234" s="3"/>
      <c r="AF234" s="3"/>
      <c r="AG234" s="3">
        <v>6</v>
      </c>
    </row>
    <row r="235" spans="1:33" x14ac:dyDescent="0.35">
      <c r="A235" s="2" t="s">
        <v>515</v>
      </c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>
        <v>1</v>
      </c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>
        <v>1</v>
      </c>
    </row>
    <row r="236" spans="1:33" x14ac:dyDescent="0.35">
      <c r="A236" s="2" t="s">
        <v>517</v>
      </c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>
        <v>1</v>
      </c>
      <c r="S236" s="3"/>
      <c r="T236" s="3"/>
      <c r="U236" s="3"/>
      <c r="V236" s="3"/>
      <c r="W236" s="3"/>
      <c r="X236" s="3"/>
      <c r="Y236" s="3">
        <v>1</v>
      </c>
      <c r="Z236" s="3"/>
      <c r="AA236" s="3"/>
      <c r="AB236" s="3"/>
      <c r="AC236" s="3"/>
      <c r="AD236" s="3"/>
      <c r="AE236" s="3"/>
      <c r="AF236" s="3"/>
      <c r="AG236" s="3">
        <v>2</v>
      </c>
    </row>
    <row r="237" spans="1:33" x14ac:dyDescent="0.35">
      <c r="A237" s="2" t="s">
        <v>519</v>
      </c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>
        <v>1</v>
      </c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>
        <v>1</v>
      </c>
    </row>
    <row r="238" spans="1:33" x14ac:dyDescent="0.35">
      <c r="A238" s="2" t="s">
        <v>521</v>
      </c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>
        <v>1</v>
      </c>
      <c r="P238" s="3"/>
      <c r="Q238" s="3"/>
      <c r="R238" s="3">
        <v>1</v>
      </c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>
        <v>2</v>
      </c>
    </row>
    <row r="239" spans="1:33" x14ac:dyDescent="0.35">
      <c r="A239" s="2" t="s">
        <v>523</v>
      </c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>
        <v>1</v>
      </c>
      <c r="S239" s="3"/>
      <c r="T239" s="3"/>
      <c r="U239" s="3">
        <v>1</v>
      </c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>
        <v>2</v>
      </c>
    </row>
    <row r="240" spans="1:33" x14ac:dyDescent="0.35">
      <c r="A240" s="2" t="s">
        <v>525</v>
      </c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>
        <v>1</v>
      </c>
      <c r="Q240" s="3"/>
      <c r="R240" s="3">
        <v>1</v>
      </c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>
        <v>2</v>
      </c>
    </row>
    <row r="241" spans="1:33" x14ac:dyDescent="0.35">
      <c r="A241" s="2" t="s">
        <v>529</v>
      </c>
      <c r="B241" s="3"/>
      <c r="C241" s="3"/>
      <c r="D241" s="3"/>
      <c r="E241" s="3"/>
      <c r="F241" s="3"/>
      <c r="G241" s="3"/>
      <c r="H241" s="3">
        <v>1</v>
      </c>
      <c r="I241" s="3"/>
      <c r="J241" s="3">
        <v>1</v>
      </c>
      <c r="K241" s="3"/>
      <c r="L241" s="3"/>
      <c r="M241" s="3">
        <v>1</v>
      </c>
      <c r="N241" s="3"/>
      <c r="O241" s="3"/>
      <c r="P241" s="3"/>
      <c r="Q241" s="3"/>
      <c r="R241" s="3">
        <v>1</v>
      </c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>
        <v>1</v>
      </c>
      <c r="AD241" s="3"/>
      <c r="AE241" s="3"/>
      <c r="AF241" s="3"/>
      <c r="AG241" s="3">
        <v>5</v>
      </c>
    </row>
    <row r="242" spans="1:33" x14ac:dyDescent="0.35">
      <c r="A242" s="2" t="s">
        <v>531</v>
      </c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>
        <v>1</v>
      </c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>
        <v>1</v>
      </c>
    </row>
    <row r="243" spans="1:33" x14ac:dyDescent="0.35">
      <c r="A243" s="2" t="s">
        <v>533</v>
      </c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>
        <v>1</v>
      </c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>
        <v>1</v>
      </c>
    </row>
    <row r="244" spans="1:33" x14ac:dyDescent="0.35">
      <c r="A244" s="2" t="s">
        <v>535</v>
      </c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>
        <v>1</v>
      </c>
      <c r="S244" s="3"/>
      <c r="T244" s="3"/>
      <c r="U244" s="3"/>
      <c r="V244" s="3"/>
      <c r="W244" s="3"/>
      <c r="X244" s="3"/>
      <c r="Y244" s="3">
        <v>1</v>
      </c>
      <c r="Z244" s="3"/>
      <c r="AA244" s="3"/>
      <c r="AB244" s="3"/>
      <c r="AC244" s="3"/>
      <c r="AD244" s="3"/>
      <c r="AE244" s="3"/>
      <c r="AF244" s="3"/>
      <c r="AG244" s="3">
        <v>2</v>
      </c>
    </row>
    <row r="245" spans="1:33" x14ac:dyDescent="0.35">
      <c r="A245" s="2" t="s">
        <v>537</v>
      </c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>
        <v>1</v>
      </c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>
        <v>1</v>
      </c>
    </row>
    <row r="246" spans="1:33" x14ac:dyDescent="0.35">
      <c r="A246" s="2" t="s">
        <v>539</v>
      </c>
      <c r="B246" s="3"/>
      <c r="C246" s="3"/>
      <c r="D246" s="3"/>
      <c r="E246" s="3"/>
      <c r="F246" s="3"/>
      <c r="G246" s="3"/>
      <c r="H246" s="3">
        <v>1</v>
      </c>
      <c r="I246" s="3"/>
      <c r="J246" s="3">
        <v>1</v>
      </c>
      <c r="K246" s="3"/>
      <c r="L246" s="3"/>
      <c r="M246" s="3">
        <v>1</v>
      </c>
      <c r="N246" s="3"/>
      <c r="O246" s="3"/>
      <c r="P246" s="3"/>
      <c r="Q246" s="3"/>
      <c r="R246" s="3">
        <v>1</v>
      </c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>
        <v>1</v>
      </c>
      <c r="AD246" s="3"/>
      <c r="AE246" s="3"/>
      <c r="AF246" s="3"/>
      <c r="AG246" s="3">
        <v>5</v>
      </c>
    </row>
    <row r="247" spans="1:33" x14ac:dyDescent="0.35">
      <c r="A247" s="2" t="s">
        <v>541</v>
      </c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>
        <v>1</v>
      </c>
      <c r="S247" s="3"/>
      <c r="T247" s="3"/>
      <c r="U247" s="3">
        <v>1</v>
      </c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>
        <v>2</v>
      </c>
    </row>
    <row r="248" spans="1:33" x14ac:dyDescent="0.35">
      <c r="A248" s="2" t="s">
        <v>543</v>
      </c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>
        <v>1</v>
      </c>
      <c r="S248" s="3"/>
      <c r="T248" s="3">
        <v>1</v>
      </c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>
        <v>2</v>
      </c>
    </row>
    <row r="249" spans="1:33" x14ac:dyDescent="0.35">
      <c r="A249" s="2" t="s">
        <v>545</v>
      </c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>
        <v>1</v>
      </c>
      <c r="S249" s="3"/>
      <c r="T249" s="3"/>
      <c r="U249" s="3">
        <v>2</v>
      </c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>
        <v>3</v>
      </c>
    </row>
    <row r="250" spans="1:33" x14ac:dyDescent="0.35">
      <c r="A250" s="2" t="s">
        <v>547</v>
      </c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>
        <v>1</v>
      </c>
      <c r="S250" s="3"/>
      <c r="T250" s="3"/>
      <c r="U250" s="3">
        <v>1</v>
      </c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>
        <v>2</v>
      </c>
    </row>
    <row r="251" spans="1:33" x14ac:dyDescent="0.35">
      <c r="A251" s="2" t="s">
        <v>549</v>
      </c>
      <c r="B251" s="3"/>
      <c r="C251" s="3"/>
      <c r="D251" s="3"/>
      <c r="E251" s="3"/>
      <c r="F251" s="3"/>
      <c r="G251" s="3"/>
      <c r="H251" s="3"/>
      <c r="I251" s="3">
        <v>1</v>
      </c>
      <c r="J251" s="3"/>
      <c r="K251" s="3"/>
      <c r="L251" s="3"/>
      <c r="M251" s="3"/>
      <c r="N251" s="3"/>
      <c r="O251" s="3"/>
      <c r="P251" s="3"/>
      <c r="Q251" s="3"/>
      <c r="R251" s="3">
        <v>1</v>
      </c>
      <c r="S251" s="3"/>
      <c r="T251" s="3">
        <v>2</v>
      </c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>
        <v>4</v>
      </c>
    </row>
    <row r="252" spans="1:33" x14ac:dyDescent="0.35">
      <c r="A252" s="2" t="s">
        <v>551</v>
      </c>
      <c r="B252" s="3"/>
      <c r="C252" s="3">
        <v>1</v>
      </c>
      <c r="D252" s="3">
        <v>1</v>
      </c>
      <c r="E252" s="3"/>
      <c r="F252" s="3"/>
      <c r="G252" s="3"/>
      <c r="H252" s="3"/>
      <c r="I252" s="3">
        <v>1</v>
      </c>
      <c r="J252" s="3"/>
      <c r="K252" s="3"/>
      <c r="L252" s="3"/>
      <c r="M252" s="3"/>
      <c r="N252" s="3"/>
      <c r="O252" s="3"/>
      <c r="P252" s="3"/>
      <c r="Q252" s="3"/>
      <c r="R252" s="3">
        <v>1</v>
      </c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>
        <v>4</v>
      </c>
    </row>
    <row r="253" spans="1:33" x14ac:dyDescent="0.35">
      <c r="A253" s="2" t="s">
        <v>553</v>
      </c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>
        <v>1</v>
      </c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>
        <v>1</v>
      </c>
    </row>
    <row r="254" spans="1:33" x14ac:dyDescent="0.35">
      <c r="A254" s="2" t="s">
        <v>555</v>
      </c>
      <c r="B254" s="3"/>
      <c r="C254" s="3"/>
      <c r="D254" s="3"/>
      <c r="E254" s="3"/>
      <c r="F254" s="3"/>
      <c r="G254" s="3"/>
      <c r="H254" s="3">
        <v>1</v>
      </c>
      <c r="I254" s="3"/>
      <c r="J254" s="3">
        <v>1</v>
      </c>
      <c r="K254" s="3"/>
      <c r="L254" s="3"/>
      <c r="M254" s="3">
        <v>1</v>
      </c>
      <c r="N254" s="3"/>
      <c r="O254" s="3"/>
      <c r="P254" s="3"/>
      <c r="Q254" s="3"/>
      <c r="R254" s="3">
        <v>1</v>
      </c>
      <c r="S254" s="3"/>
      <c r="T254" s="3">
        <v>1</v>
      </c>
      <c r="U254" s="3"/>
      <c r="V254" s="3"/>
      <c r="W254" s="3"/>
      <c r="X254" s="3"/>
      <c r="Y254" s="3"/>
      <c r="Z254" s="3"/>
      <c r="AA254" s="3"/>
      <c r="AB254" s="3"/>
      <c r="AC254" s="3">
        <v>1</v>
      </c>
      <c r="AD254" s="3"/>
      <c r="AE254" s="3"/>
      <c r="AF254" s="3"/>
      <c r="AG254" s="3">
        <v>6</v>
      </c>
    </row>
    <row r="255" spans="1:33" x14ac:dyDescent="0.35">
      <c r="A255" s="2" t="s">
        <v>557</v>
      </c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>
        <v>1</v>
      </c>
      <c r="S255" s="3"/>
      <c r="T255" s="3">
        <v>1</v>
      </c>
      <c r="U255" s="3"/>
      <c r="V255" s="3"/>
      <c r="W255" s="3"/>
      <c r="X255" s="3"/>
      <c r="Y255" s="3">
        <v>1</v>
      </c>
      <c r="Z255" s="3"/>
      <c r="AA255" s="3"/>
      <c r="AB255" s="3"/>
      <c r="AC255" s="3"/>
      <c r="AD255" s="3"/>
      <c r="AE255" s="3"/>
      <c r="AF255" s="3"/>
      <c r="AG255" s="3">
        <v>3</v>
      </c>
    </row>
    <row r="256" spans="1:33" x14ac:dyDescent="0.35">
      <c r="A256" s="2" t="s">
        <v>559</v>
      </c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>
        <v>1</v>
      </c>
      <c r="S256" s="3"/>
      <c r="T256" s="3"/>
      <c r="U256" s="3">
        <v>2</v>
      </c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>
        <v>3</v>
      </c>
    </row>
    <row r="257" spans="1:33" x14ac:dyDescent="0.35">
      <c r="A257" s="2" t="s">
        <v>561</v>
      </c>
      <c r="B257" s="3"/>
      <c r="C257" s="3"/>
      <c r="D257" s="3"/>
      <c r="E257" s="3"/>
      <c r="F257" s="3"/>
      <c r="G257" s="3"/>
      <c r="H257" s="3"/>
      <c r="I257" s="3">
        <v>1</v>
      </c>
      <c r="J257" s="3"/>
      <c r="K257" s="3"/>
      <c r="L257" s="3"/>
      <c r="M257" s="3"/>
      <c r="N257" s="3"/>
      <c r="O257" s="3"/>
      <c r="P257" s="3"/>
      <c r="Q257" s="3"/>
      <c r="R257" s="3">
        <v>1</v>
      </c>
      <c r="S257" s="3"/>
      <c r="T257" s="3">
        <v>1</v>
      </c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>
        <v>3</v>
      </c>
    </row>
    <row r="258" spans="1:33" x14ac:dyDescent="0.35">
      <c r="A258" s="2" t="s">
        <v>563</v>
      </c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>
        <v>1</v>
      </c>
      <c r="S258" s="3"/>
      <c r="T258" s="3"/>
      <c r="U258" s="3">
        <v>1</v>
      </c>
      <c r="V258" s="3"/>
      <c r="W258" s="3"/>
      <c r="X258" s="3"/>
      <c r="Y258" s="3">
        <v>1</v>
      </c>
      <c r="Z258" s="3"/>
      <c r="AA258" s="3"/>
      <c r="AB258" s="3"/>
      <c r="AC258" s="3"/>
      <c r="AD258" s="3"/>
      <c r="AE258" s="3"/>
      <c r="AF258" s="3"/>
      <c r="AG258" s="3">
        <v>3</v>
      </c>
    </row>
    <row r="259" spans="1:33" x14ac:dyDescent="0.35">
      <c r="A259" s="2" t="s">
        <v>565</v>
      </c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>
        <v>1</v>
      </c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>
        <v>1</v>
      </c>
    </row>
    <row r="260" spans="1:33" x14ac:dyDescent="0.35">
      <c r="A260" s="2" t="s">
        <v>567</v>
      </c>
      <c r="B260" s="3"/>
      <c r="C260" s="3"/>
      <c r="D260" s="3"/>
      <c r="E260" s="3"/>
      <c r="F260" s="3"/>
      <c r="G260" s="3"/>
      <c r="H260" s="3">
        <v>1</v>
      </c>
      <c r="I260" s="3"/>
      <c r="J260" s="3">
        <v>1</v>
      </c>
      <c r="K260" s="3"/>
      <c r="L260" s="3"/>
      <c r="M260" s="3">
        <v>1</v>
      </c>
      <c r="N260" s="3"/>
      <c r="O260" s="3"/>
      <c r="P260" s="3"/>
      <c r="Q260" s="3"/>
      <c r="R260" s="3">
        <v>1</v>
      </c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>
        <v>1</v>
      </c>
      <c r="AD260" s="3"/>
      <c r="AE260" s="3"/>
      <c r="AF260" s="3"/>
      <c r="AG260" s="3">
        <v>5</v>
      </c>
    </row>
    <row r="261" spans="1:33" x14ac:dyDescent="0.35">
      <c r="A261" s="2" t="s">
        <v>569</v>
      </c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>
        <v>1</v>
      </c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>
        <v>1</v>
      </c>
    </row>
    <row r="262" spans="1:33" x14ac:dyDescent="0.35">
      <c r="A262" s="2" t="s">
        <v>571</v>
      </c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>
        <v>1</v>
      </c>
      <c r="S262" s="3"/>
      <c r="T262" s="3"/>
      <c r="U262" s="3">
        <v>2</v>
      </c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>
        <v>3</v>
      </c>
    </row>
    <row r="263" spans="1:33" x14ac:dyDescent="0.35">
      <c r="A263" s="2" t="s">
        <v>573</v>
      </c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>
        <v>1</v>
      </c>
      <c r="S263" s="3"/>
      <c r="T263" s="3">
        <v>1</v>
      </c>
      <c r="U263" s="3"/>
      <c r="V263" s="3"/>
      <c r="W263" s="3"/>
      <c r="X263" s="3"/>
      <c r="Y263" s="3">
        <v>1</v>
      </c>
      <c r="Z263" s="3"/>
      <c r="AA263" s="3"/>
      <c r="AB263" s="3"/>
      <c r="AC263" s="3"/>
      <c r="AD263" s="3"/>
      <c r="AE263" s="3"/>
      <c r="AF263" s="3"/>
      <c r="AG263" s="3">
        <v>3</v>
      </c>
    </row>
    <row r="264" spans="1:33" x14ac:dyDescent="0.35">
      <c r="A264" s="2" t="s">
        <v>575</v>
      </c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>
        <v>1</v>
      </c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>
        <v>1</v>
      </c>
    </row>
    <row r="265" spans="1:33" x14ac:dyDescent="0.35">
      <c r="A265" s="2" t="s">
        <v>577</v>
      </c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>
        <v>1</v>
      </c>
      <c r="S265" s="3"/>
      <c r="T265" s="3"/>
      <c r="U265" s="3">
        <v>1</v>
      </c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>
        <v>2</v>
      </c>
    </row>
    <row r="266" spans="1:33" x14ac:dyDescent="0.35">
      <c r="A266" s="2" t="s">
        <v>579</v>
      </c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>
        <v>1</v>
      </c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>
        <v>1</v>
      </c>
    </row>
    <row r="267" spans="1:33" x14ac:dyDescent="0.35">
      <c r="A267" s="2" t="s">
        <v>581</v>
      </c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>
        <v>1</v>
      </c>
      <c r="S267" s="3"/>
      <c r="T267" s="3"/>
      <c r="U267" s="3">
        <v>2</v>
      </c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>
        <v>3</v>
      </c>
    </row>
    <row r="268" spans="1:33" x14ac:dyDescent="0.35">
      <c r="A268" s="2" t="s">
        <v>583</v>
      </c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>
        <v>1</v>
      </c>
      <c r="S268" s="3"/>
      <c r="T268" s="3">
        <v>1</v>
      </c>
      <c r="U268" s="3"/>
      <c r="V268" s="3"/>
      <c r="W268" s="3"/>
      <c r="X268" s="3"/>
      <c r="Y268" s="3">
        <v>1</v>
      </c>
      <c r="Z268" s="3"/>
      <c r="AA268" s="3"/>
      <c r="AB268" s="3"/>
      <c r="AC268" s="3"/>
      <c r="AD268" s="3"/>
      <c r="AE268" s="3"/>
      <c r="AF268" s="3"/>
      <c r="AG268" s="3">
        <v>3</v>
      </c>
    </row>
    <row r="269" spans="1:33" x14ac:dyDescent="0.35">
      <c r="A269" s="2" t="s">
        <v>585</v>
      </c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>
        <v>1</v>
      </c>
      <c r="S269" s="3"/>
      <c r="T269" s="3">
        <v>1</v>
      </c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>
        <v>2</v>
      </c>
    </row>
    <row r="270" spans="1:33" x14ac:dyDescent="0.35">
      <c r="A270" s="2" t="s">
        <v>587</v>
      </c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>
        <v>1</v>
      </c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>
        <v>1</v>
      </c>
    </row>
    <row r="271" spans="1:33" x14ac:dyDescent="0.35">
      <c r="A271" s="2" t="s">
        <v>589</v>
      </c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>
        <v>1</v>
      </c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>
        <v>1</v>
      </c>
    </row>
    <row r="272" spans="1:33" x14ac:dyDescent="0.35">
      <c r="A272" s="2" t="s">
        <v>591</v>
      </c>
      <c r="B272" s="3"/>
      <c r="C272" s="3">
        <v>1</v>
      </c>
      <c r="D272" s="3">
        <v>1</v>
      </c>
      <c r="E272" s="3"/>
      <c r="F272" s="3"/>
      <c r="G272" s="3"/>
      <c r="H272" s="3"/>
      <c r="I272" s="3">
        <v>1</v>
      </c>
      <c r="J272" s="3"/>
      <c r="K272" s="3"/>
      <c r="L272" s="3"/>
      <c r="M272" s="3"/>
      <c r="N272" s="3"/>
      <c r="O272" s="3"/>
      <c r="P272" s="3"/>
      <c r="Q272" s="3"/>
      <c r="R272" s="3">
        <v>1</v>
      </c>
      <c r="S272" s="3">
        <v>1</v>
      </c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>
        <v>5</v>
      </c>
    </row>
    <row r="273" spans="1:33" x14ac:dyDescent="0.35">
      <c r="A273" s="2" t="s">
        <v>593</v>
      </c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>
        <v>1</v>
      </c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>
        <v>1</v>
      </c>
    </row>
    <row r="274" spans="1:33" x14ac:dyDescent="0.35">
      <c r="A274" s="2" t="s">
        <v>595</v>
      </c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>
        <v>1</v>
      </c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>
        <v>1</v>
      </c>
    </row>
    <row r="275" spans="1:33" x14ac:dyDescent="0.35">
      <c r="A275" s="2" t="s">
        <v>597</v>
      </c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>
        <v>1</v>
      </c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>
        <v>1</v>
      </c>
    </row>
    <row r="276" spans="1:33" x14ac:dyDescent="0.35">
      <c r="A276" s="2" t="s">
        <v>599</v>
      </c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>
        <v>1</v>
      </c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>
        <v>1</v>
      </c>
    </row>
    <row r="277" spans="1:33" x14ac:dyDescent="0.35">
      <c r="A277" s="2" t="s">
        <v>601</v>
      </c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>
        <v>1</v>
      </c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>
        <v>1</v>
      </c>
    </row>
    <row r="278" spans="1:33" x14ac:dyDescent="0.35">
      <c r="A278" s="2" t="s">
        <v>603</v>
      </c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>
        <v>1</v>
      </c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>
        <v>1</v>
      </c>
    </row>
    <row r="279" spans="1:33" x14ac:dyDescent="0.35">
      <c r="A279" s="2" t="s">
        <v>605</v>
      </c>
      <c r="B279" s="3"/>
      <c r="C279" s="3"/>
      <c r="D279" s="3"/>
      <c r="E279" s="3"/>
      <c r="F279" s="3"/>
      <c r="G279" s="3">
        <v>1</v>
      </c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>
        <v>1</v>
      </c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>
        <v>2</v>
      </c>
    </row>
    <row r="280" spans="1:33" x14ac:dyDescent="0.35">
      <c r="A280" s="2" t="s">
        <v>607</v>
      </c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>
        <v>1</v>
      </c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>
        <v>1</v>
      </c>
    </row>
    <row r="281" spans="1:33" x14ac:dyDescent="0.35">
      <c r="A281" s="2" t="s">
        <v>609</v>
      </c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>
        <v>1</v>
      </c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>
        <v>1</v>
      </c>
    </row>
    <row r="282" spans="1:33" x14ac:dyDescent="0.35">
      <c r="A282" s="2" t="s">
        <v>611</v>
      </c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>
        <v>1</v>
      </c>
      <c r="S282" s="3"/>
      <c r="T282" s="3">
        <v>1</v>
      </c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>
        <v>2</v>
      </c>
    </row>
    <row r="283" spans="1:33" x14ac:dyDescent="0.35">
      <c r="A283" s="2" t="s">
        <v>613</v>
      </c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>
        <v>1</v>
      </c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>
        <v>1</v>
      </c>
    </row>
    <row r="284" spans="1:33" x14ac:dyDescent="0.35">
      <c r="A284" s="2" t="s">
        <v>615</v>
      </c>
      <c r="B284" s="3"/>
      <c r="C284" s="3"/>
      <c r="D284" s="3"/>
      <c r="E284" s="3"/>
      <c r="F284" s="3"/>
      <c r="G284" s="3"/>
      <c r="H284" s="3"/>
      <c r="I284" s="3">
        <v>1</v>
      </c>
      <c r="J284" s="3"/>
      <c r="K284" s="3"/>
      <c r="L284" s="3"/>
      <c r="M284" s="3"/>
      <c r="N284" s="3"/>
      <c r="O284" s="3"/>
      <c r="P284" s="3"/>
      <c r="Q284" s="3"/>
      <c r="R284" s="3">
        <v>1</v>
      </c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>
        <v>2</v>
      </c>
    </row>
    <row r="285" spans="1:33" x14ac:dyDescent="0.35">
      <c r="A285" s="2" t="s">
        <v>617</v>
      </c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>
        <v>1</v>
      </c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>
        <v>1</v>
      </c>
    </row>
    <row r="286" spans="1:33" x14ac:dyDescent="0.35">
      <c r="A286" s="2" t="s">
        <v>619</v>
      </c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>
        <v>1</v>
      </c>
      <c r="S286" s="3"/>
      <c r="T286" s="3"/>
      <c r="U286" s="3">
        <v>1</v>
      </c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>
        <v>2</v>
      </c>
    </row>
    <row r="287" spans="1:33" x14ac:dyDescent="0.35">
      <c r="A287" s="2" t="s">
        <v>621</v>
      </c>
      <c r="B287" s="3"/>
      <c r="C287" s="3"/>
      <c r="D287" s="3"/>
      <c r="E287" s="3"/>
      <c r="F287" s="3"/>
      <c r="G287" s="3">
        <v>1</v>
      </c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>
        <v>1</v>
      </c>
      <c r="S287" s="3"/>
      <c r="T287" s="3">
        <v>1</v>
      </c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>
        <v>3</v>
      </c>
    </row>
    <row r="288" spans="1:33" x14ac:dyDescent="0.35">
      <c r="A288" s="2" t="s">
        <v>623</v>
      </c>
      <c r="B288" s="3"/>
      <c r="C288" s="3"/>
      <c r="D288" s="3"/>
      <c r="E288" s="3"/>
      <c r="F288" s="3"/>
      <c r="G288" s="3"/>
      <c r="H288" s="3"/>
      <c r="I288" s="3">
        <v>1</v>
      </c>
      <c r="J288" s="3"/>
      <c r="K288" s="3"/>
      <c r="L288" s="3"/>
      <c r="M288" s="3"/>
      <c r="N288" s="3"/>
      <c r="O288" s="3"/>
      <c r="P288" s="3"/>
      <c r="Q288" s="3"/>
      <c r="R288" s="3">
        <v>1</v>
      </c>
      <c r="S288" s="3"/>
      <c r="T288" s="3">
        <v>1</v>
      </c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>
        <v>3</v>
      </c>
    </row>
    <row r="289" spans="1:33" x14ac:dyDescent="0.35">
      <c r="A289" s="2" t="s">
        <v>625</v>
      </c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>
        <v>1</v>
      </c>
      <c r="P289" s="3"/>
      <c r="Q289" s="3"/>
      <c r="R289" s="3">
        <v>1</v>
      </c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>
        <v>2</v>
      </c>
    </row>
    <row r="290" spans="1:33" x14ac:dyDescent="0.35">
      <c r="A290" s="2" t="s">
        <v>627</v>
      </c>
      <c r="B290" s="3"/>
      <c r="C290" s="3">
        <v>1</v>
      </c>
      <c r="D290" s="3">
        <v>1</v>
      </c>
      <c r="E290" s="3"/>
      <c r="F290" s="3"/>
      <c r="G290" s="3"/>
      <c r="H290" s="3"/>
      <c r="I290" s="3">
        <v>1</v>
      </c>
      <c r="J290" s="3"/>
      <c r="K290" s="3"/>
      <c r="L290" s="3"/>
      <c r="M290" s="3"/>
      <c r="N290" s="3"/>
      <c r="O290" s="3"/>
      <c r="P290" s="3"/>
      <c r="Q290" s="3"/>
      <c r="R290" s="3">
        <v>1</v>
      </c>
      <c r="S290" s="3">
        <v>1</v>
      </c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>
        <v>5</v>
      </c>
    </row>
    <row r="291" spans="1:33" x14ac:dyDescent="0.35">
      <c r="A291" s="2" t="s">
        <v>629</v>
      </c>
      <c r="B291" s="3"/>
      <c r="C291" s="3"/>
      <c r="D291" s="3"/>
      <c r="E291" s="3"/>
      <c r="F291" s="3"/>
      <c r="G291" s="3">
        <v>1</v>
      </c>
      <c r="H291" s="3"/>
      <c r="I291" s="3">
        <v>1</v>
      </c>
      <c r="J291" s="3"/>
      <c r="K291" s="3"/>
      <c r="L291" s="3"/>
      <c r="M291" s="3"/>
      <c r="N291" s="3"/>
      <c r="O291" s="3"/>
      <c r="P291" s="3"/>
      <c r="Q291" s="3"/>
      <c r="R291" s="3">
        <v>1</v>
      </c>
      <c r="S291" s="3"/>
      <c r="T291" s="3"/>
      <c r="U291" s="3">
        <v>1</v>
      </c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>
        <v>4</v>
      </c>
    </row>
    <row r="292" spans="1:33" x14ac:dyDescent="0.35">
      <c r="A292" s="2" t="s">
        <v>631</v>
      </c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>
        <v>1</v>
      </c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>
        <v>1</v>
      </c>
    </row>
    <row r="293" spans="1:33" x14ac:dyDescent="0.35">
      <c r="A293" s="2" t="s">
        <v>633</v>
      </c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>
        <v>1</v>
      </c>
      <c r="P293" s="3"/>
      <c r="Q293" s="3"/>
      <c r="R293" s="3">
        <v>1</v>
      </c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>
        <v>2</v>
      </c>
    </row>
    <row r="294" spans="1:33" x14ac:dyDescent="0.35">
      <c r="A294" s="2" t="s">
        <v>635</v>
      </c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>
        <v>1</v>
      </c>
      <c r="S294" s="3"/>
      <c r="T294" s="3"/>
      <c r="U294" s="3">
        <v>3</v>
      </c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>
        <v>4</v>
      </c>
    </row>
    <row r="295" spans="1:33" x14ac:dyDescent="0.35">
      <c r="A295" s="2" t="s">
        <v>637</v>
      </c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>
        <v>1</v>
      </c>
      <c r="P295" s="3"/>
      <c r="Q295" s="3"/>
      <c r="R295" s="3">
        <v>1</v>
      </c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>
        <v>2</v>
      </c>
    </row>
    <row r="296" spans="1:33" x14ac:dyDescent="0.35">
      <c r="A296" s="2" t="s">
        <v>639</v>
      </c>
      <c r="B296" s="3"/>
      <c r="C296" s="3"/>
      <c r="D296" s="3"/>
      <c r="E296" s="3"/>
      <c r="F296" s="3"/>
      <c r="G296" s="3">
        <v>1</v>
      </c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>
        <v>1</v>
      </c>
      <c r="S296" s="3"/>
      <c r="T296" s="3">
        <v>1</v>
      </c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>
        <v>3</v>
      </c>
    </row>
    <row r="297" spans="1:33" x14ac:dyDescent="0.35">
      <c r="A297" s="2" t="s">
        <v>641</v>
      </c>
      <c r="B297" s="3"/>
      <c r="C297" s="3"/>
      <c r="D297" s="3"/>
      <c r="E297" s="3"/>
      <c r="F297" s="3"/>
      <c r="G297" s="3"/>
      <c r="H297" s="3"/>
      <c r="I297" s="3">
        <v>1</v>
      </c>
      <c r="J297" s="3"/>
      <c r="K297" s="3"/>
      <c r="L297" s="3"/>
      <c r="M297" s="3"/>
      <c r="N297" s="3"/>
      <c r="O297" s="3"/>
      <c r="P297" s="3"/>
      <c r="Q297" s="3"/>
      <c r="R297" s="3">
        <v>1</v>
      </c>
      <c r="S297" s="3"/>
      <c r="T297" s="3">
        <v>1</v>
      </c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>
        <v>3</v>
      </c>
    </row>
    <row r="298" spans="1:33" x14ac:dyDescent="0.35">
      <c r="A298" s="2" t="s">
        <v>643</v>
      </c>
      <c r="B298" s="3"/>
      <c r="C298" s="3"/>
      <c r="D298" s="3"/>
      <c r="E298" s="3"/>
      <c r="F298" s="3"/>
      <c r="G298" s="3"/>
      <c r="H298" s="3"/>
      <c r="I298" s="3">
        <v>1</v>
      </c>
      <c r="J298" s="3"/>
      <c r="K298" s="3"/>
      <c r="L298" s="3"/>
      <c r="M298" s="3"/>
      <c r="N298" s="3"/>
      <c r="O298" s="3"/>
      <c r="P298" s="3"/>
      <c r="Q298" s="3"/>
      <c r="R298" s="3">
        <v>1</v>
      </c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>
        <v>2</v>
      </c>
    </row>
    <row r="299" spans="1:33" x14ac:dyDescent="0.35">
      <c r="A299" s="2" t="s">
        <v>645</v>
      </c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>
        <v>1</v>
      </c>
      <c r="Q299" s="3"/>
      <c r="R299" s="3">
        <v>1</v>
      </c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>
        <v>2</v>
      </c>
    </row>
    <row r="300" spans="1:33" x14ac:dyDescent="0.35">
      <c r="A300" s="2" t="s">
        <v>647</v>
      </c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>
        <v>1</v>
      </c>
      <c r="S300" s="3"/>
      <c r="T300" s="3"/>
      <c r="U300" s="3">
        <v>1</v>
      </c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>
        <v>2</v>
      </c>
    </row>
    <row r="301" spans="1:33" x14ac:dyDescent="0.35">
      <c r="A301" s="2" t="s">
        <v>649</v>
      </c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>
        <v>1</v>
      </c>
      <c r="S301" s="3"/>
      <c r="T301" s="3"/>
      <c r="U301" s="3">
        <v>1</v>
      </c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>
        <v>2</v>
      </c>
    </row>
    <row r="302" spans="1:33" x14ac:dyDescent="0.35">
      <c r="A302" s="2" t="s">
        <v>651</v>
      </c>
      <c r="B302" s="3"/>
      <c r="C302" s="3"/>
      <c r="D302" s="3"/>
      <c r="E302" s="3"/>
      <c r="F302" s="3"/>
      <c r="G302" s="3"/>
      <c r="H302" s="3">
        <v>1</v>
      </c>
      <c r="I302" s="3"/>
      <c r="J302" s="3">
        <v>1</v>
      </c>
      <c r="K302" s="3"/>
      <c r="L302" s="3"/>
      <c r="M302" s="3">
        <v>1</v>
      </c>
      <c r="N302" s="3"/>
      <c r="O302" s="3"/>
      <c r="P302" s="3"/>
      <c r="Q302" s="3"/>
      <c r="R302" s="3">
        <v>1</v>
      </c>
      <c r="S302" s="3"/>
      <c r="T302" s="3">
        <v>1</v>
      </c>
      <c r="U302" s="3"/>
      <c r="V302" s="3"/>
      <c r="W302" s="3"/>
      <c r="X302" s="3"/>
      <c r="Y302" s="3"/>
      <c r="Z302" s="3"/>
      <c r="AA302" s="3"/>
      <c r="AB302" s="3"/>
      <c r="AC302" s="3">
        <v>1</v>
      </c>
      <c r="AD302" s="3"/>
      <c r="AE302" s="3"/>
      <c r="AF302" s="3"/>
      <c r="AG302" s="3">
        <v>6</v>
      </c>
    </row>
    <row r="303" spans="1:33" x14ac:dyDescent="0.35">
      <c r="A303" s="2" t="s">
        <v>653</v>
      </c>
      <c r="B303" s="3"/>
      <c r="C303" s="3"/>
      <c r="D303" s="3"/>
      <c r="E303" s="3"/>
      <c r="F303" s="3"/>
      <c r="G303" s="3">
        <v>1</v>
      </c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>
        <v>1</v>
      </c>
      <c r="S303" s="3"/>
      <c r="T303" s="3">
        <v>1</v>
      </c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>
        <v>3</v>
      </c>
    </row>
    <row r="304" spans="1:33" x14ac:dyDescent="0.35">
      <c r="A304" s="2" t="s">
        <v>655</v>
      </c>
      <c r="B304" s="3"/>
      <c r="C304" s="3"/>
      <c r="D304" s="3">
        <v>1</v>
      </c>
      <c r="E304" s="3"/>
      <c r="F304" s="3"/>
      <c r="G304" s="3"/>
      <c r="H304" s="3"/>
      <c r="I304" s="3">
        <v>1</v>
      </c>
      <c r="J304" s="3"/>
      <c r="K304" s="3"/>
      <c r="L304" s="3"/>
      <c r="M304" s="3"/>
      <c r="N304" s="3"/>
      <c r="O304" s="3"/>
      <c r="P304" s="3"/>
      <c r="Q304" s="3"/>
      <c r="R304" s="3">
        <v>1</v>
      </c>
      <c r="S304" s="3">
        <v>1</v>
      </c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>
        <v>4</v>
      </c>
    </row>
    <row r="305" spans="1:33" x14ac:dyDescent="0.35">
      <c r="A305" s="2" t="s">
        <v>657</v>
      </c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>
        <v>1</v>
      </c>
      <c r="P305" s="3"/>
      <c r="Q305" s="3"/>
      <c r="R305" s="3">
        <v>1</v>
      </c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>
        <v>2</v>
      </c>
    </row>
    <row r="306" spans="1:33" x14ac:dyDescent="0.35">
      <c r="A306" s="2" t="s">
        <v>659</v>
      </c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>
        <v>1</v>
      </c>
      <c r="Q306" s="3"/>
      <c r="R306" s="3">
        <v>1</v>
      </c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>
        <v>2</v>
      </c>
    </row>
    <row r="307" spans="1:33" x14ac:dyDescent="0.35">
      <c r="A307" s="2" t="s">
        <v>661</v>
      </c>
      <c r="B307" s="3"/>
      <c r="C307" s="3">
        <v>1</v>
      </c>
      <c r="D307" s="3">
        <v>1</v>
      </c>
      <c r="E307" s="3"/>
      <c r="F307" s="3"/>
      <c r="G307" s="3"/>
      <c r="H307" s="3"/>
      <c r="I307" s="3">
        <v>1</v>
      </c>
      <c r="J307" s="3"/>
      <c r="K307" s="3"/>
      <c r="L307" s="3"/>
      <c r="M307" s="3"/>
      <c r="N307" s="3"/>
      <c r="O307" s="3"/>
      <c r="P307" s="3"/>
      <c r="Q307" s="3"/>
      <c r="R307" s="3">
        <v>1</v>
      </c>
      <c r="S307" s="3">
        <v>1</v>
      </c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>
        <v>5</v>
      </c>
    </row>
    <row r="308" spans="1:33" x14ac:dyDescent="0.35">
      <c r="A308" s="2" t="s">
        <v>663</v>
      </c>
      <c r="B308" s="3"/>
      <c r="C308" s="3"/>
      <c r="D308" s="3"/>
      <c r="E308" s="3"/>
      <c r="F308" s="3"/>
      <c r="G308" s="3"/>
      <c r="H308" s="3">
        <v>1</v>
      </c>
      <c r="I308" s="3"/>
      <c r="J308" s="3">
        <v>1</v>
      </c>
      <c r="K308" s="3"/>
      <c r="L308" s="3"/>
      <c r="M308" s="3">
        <v>1</v>
      </c>
      <c r="N308" s="3"/>
      <c r="O308" s="3"/>
      <c r="P308" s="3"/>
      <c r="Q308" s="3"/>
      <c r="R308" s="3">
        <v>1</v>
      </c>
      <c r="S308" s="3"/>
      <c r="T308" s="3">
        <v>1</v>
      </c>
      <c r="U308" s="3"/>
      <c r="V308" s="3"/>
      <c r="W308" s="3"/>
      <c r="X308" s="3"/>
      <c r="Y308" s="3"/>
      <c r="Z308" s="3"/>
      <c r="AA308" s="3"/>
      <c r="AB308" s="3"/>
      <c r="AC308" s="3">
        <v>1</v>
      </c>
      <c r="AD308" s="3"/>
      <c r="AE308" s="3"/>
      <c r="AF308" s="3"/>
      <c r="AG308" s="3">
        <v>6</v>
      </c>
    </row>
    <row r="309" spans="1:33" x14ac:dyDescent="0.35">
      <c r="A309" s="2" t="s">
        <v>665</v>
      </c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>
        <v>1</v>
      </c>
      <c r="P309" s="3"/>
      <c r="Q309" s="3"/>
      <c r="R309" s="3">
        <v>1</v>
      </c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>
        <v>2</v>
      </c>
    </row>
    <row r="310" spans="1:33" x14ac:dyDescent="0.35">
      <c r="A310" s="2" t="s">
        <v>667</v>
      </c>
      <c r="B310" s="3"/>
      <c r="C310" s="3"/>
      <c r="D310" s="3"/>
      <c r="E310" s="3"/>
      <c r="F310" s="3"/>
      <c r="G310" s="3"/>
      <c r="H310" s="3"/>
      <c r="I310" s="3">
        <v>1</v>
      </c>
      <c r="J310" s="3"/>
      <c r="K310" s="3"/>
      <c r="L310" s="3"/>
      <c r="M310" s="3"/>
      <c r="N310" s="3"/>
      <c r="O310" s="3"/>
      <c r="P310" s="3"/>
      <c r="Q310" s="3"/>
      <c r="R310" s="3">
        <v>1</v>
      </c>
      <c r="S310" s="3"/>
      <c r="T310" s="3">
        <v>1</v>
      </c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>
        <v>3</v>
      </c>
    </row>
    <row r="311" spans="1:33" x14ac:dyDescent="0.35">
      <c r="A311" s="2" t="s">
        <v>669</v>
      </c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>
        <v>1</v>
      </c>
      <c r="S311" s="3"/>
      <c r="T311" s="3"/>
      <c r="U311" s="3"/>
      <c r="V311" s="3"/>
      <c r="W311" s="3"/>
      <c r="X311" s="3"/>
      <c r="Y311" s="3">
        <v>1</v>
      </c>
      <c r="Z311" s="3"/>
      <c r="AA311" s="3"/>
      <c r="AB311" s="3"/>
      <c r="AC311" s="3"/>
      <c r="AD311" s="3"/>
      <c r="AE311" s="3"/>
      <c r="AF311" s="3"/>
      <c r="AG311" s="3">
        <v>2</v>
      </c>
    </row>
    <row r="312" spans="1:33" x14ac:dyDescent="0.35">
      <c r="A312" s="2" t="s">
        <v>671</v>
      </c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>
        <v>1</v>
      </c>
      <c r="P312" s="3"/>
      <c r="Q312" s="3"/>
      <c r="R312" s="3">
        <v>1</v>
      </c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>
        <v>2</v>
      </c>
    </row>
    <row r="313" spans="1:33" x14ac:dyDescent="0.35">
      <c r="A313" s="2" t="s">
        <v>673</v>
      </c>
      <c r="B313" s="3"/>
      <c r="C313" s="3">
        <v>1</v>
      </c>
      <c r="D313" s="3">
        <v>1</v>
      </c>
      <c r="E313" s="3"/>
      <c r="F313" s="3"/>
      <c r="G313" s="3"/>
      <c r="H313" s="3"/>
      <c r="I313" s="3">
        <v>1</v>
      </c>
      <c r="J313" s="3"/>
      <c r="K313" s="3"/>
      <c r="L313" s="3"/>
      <c r="M313" s="3"/>
      <c r="N313" s="3"/>
      <c r="O313" s="3"/>
      <c r="P313" s="3"/>
      <c r="Q313" s="3"/>
      <c r="R313" s="3">
        <v>1</v>
      </c>
      <c r="S313" s="3">
        <v>1</v>
      </c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>
        <v>5</v>
      </c>
    </row>
    <row r="314" spans="1:33" x14ac:dyDescent="0.35">
      <c r="A314" s="2" t="s">
        <v>675</v>
      </c>
      <c r="B314" s="3"/>
      <c r="C314" s="3"/>
      <c r="D314" s="3"/>
      <c r="E314" s="3"/>
      <c r="F314" s="3"/>
      <c r="G314" s="3"/>
      <c r="H314" s="3"/>
      <c r="I314" s="3">
        <v>1</v>
      </c>
      <c r="J314" s="3"/>
      <c r="K314" s="3"/>
      <c r="L314" s="3"/>
      <c r="M314" s="3"/>
      <c r="N314" s="3"/>
      <c r="O314" s="3"/>
      <c r="P314" s="3"/>
      <c r="Q314" s="3"/>
      <c r="R314" s="3">
        <v>1</v>
      </c>
      <c r="S314" s="3"/>
      <c r="T314" s="3">
        <v>1</v>
      </c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>
        <v>3</v>
      </c>
    </row>
    <row r="315" spans="1:33" x14ac:dyDescent="0.35">
      <c r="A315" s="2" t="s">
        <v>677</v>
      </c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>
        <v>1</v>
      </c>
      <c r="Q315" s="3"/>
      <c r="R315" s="3">
        <v>1</v>
      </c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>
        <v>2</v>
      </c>
    </row>
    <row r="316" spans="1:33" x14ac:dyDescent="0.35">
      <c r="A316" s="2" t="s">
        <v>679</v>
      </c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>
        <v>1</v>
      </c>
      <c r="S316" s="3"/>
      <c r="T316" s="3"/>
      <c r="U316" s="3"/>
      <c r="V316" s="3"/>
      <c r="W316" s="3"/>
      <c r="X316" s="3"/>
      <c r="Y316" s="3">
        <v>1</v>
      </c>
      <c r="Z316" s="3"/>
      <c r="AA316" s="3"/>
      <c r="AB316" s="3"/>
      <c r="AC316" s="3"/>
      <c r="AD316" s="3"/>
      <c r="AE316" s="3"/>
      <c r="AF316" s="3"/>
      <c r="AG316" s="3">
        <v>2</v>
      </c>
    </row>
    <row r="317" spans="1:33" x14ac:dyDescent="0.35">
      <c r="A317" s="2" t="s">
        <v>681</v>
      </c>
      <c r="B317" s="3"/>
      <c r="C317" s="3"/>
      <c r="D317" s="3"/>
      <c r="E317" s="3"/>
      <c r="F317" s="3"/>
      <c r="G317" s="3"/>
      <c r="H317" s="3"/>
      <c r="I317" s="3">
        <v>1</v>
      </c>
      <c r="J317" s="3"/>
      <c r="K317" s="3"/>
      <c r="L317" s="3"/>
      <c r="M317" s="3"/>
      <c r="N317" s="3"/>
      <c r="O317" s="3"/>
      <c r="P317" s="3"/>
      <c r="Q317" s="3"/>
      <c r="R317" s="3">
        <v>1</v>
      </c>
      <c r="S317" s="3"/>
      <c r="T317" s="3">
        <v>1</v>
      </c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>
        <v>3</v>
      </c>
    </row>
    <row r="318" spans="1:33" x14ac:dyDescent="0.35">
      <c r="A318" s="2" t="s">
        <v>683</v>
      </c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>
        <v>1</v>
      </c>
      <c r="P318" s="3"/>
      <c r="Q318" s="3"/>
      <c r="R318" s="3">
        <v>1</v>
      </c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>
        <v>2</v>
      </c>
    </row>
    <row r="319" spans="1:33" x14ac:dyDescent="0.35">
      <c r="A319" s="2" t="s">
        <v>685</v>
      </c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>
        <v>1</v>
      </c>
      <c r="S319" s="3"/>
      <c r="T319" s="3"/>
      <c r="U319" s="3"/>
      <c r="V319" s="3"/>
      <c r="W319" s="3"/>
      <c r="X319" s="3"/>
      <c r="Y319" s="3">
        <v>1</v>
      </c>
      <c r="Z319" s="3"/>
      <c r="AA319" s="3"/>
      <c r="AB319" s="3"/>
      <c r="AC319" s="3"/>
      <c r="AD319" s="3"/>
      <c r="AE319" s="3"/>
      <c r="AF319" s="3"/>
      <c r="AG319" s="3">
        <v>2</v>
      </c>
    </row>
    <row r="320" spans="1:33" x14ac:dyDescent="0.35">
      <c r="A320" s="2" t="s">
        <v>687</v>
      </c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>
        <v>1</v>
      </c>
      <c r="S320" s="3"/>
      <c r="T320" s="3"/>
      <c r="U320" s="3">
        <v>1</v>
      </c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>
        <v>2</v>
      </c>
    </row>
    <row r="321" spans="1:33" x14ac:dyDescent="0.35">
      <c r="A321" s="2" t="s">
        <v>689</v>
      </c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>
        <v>1</v>
      </c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>
        <v>1</v>
      </c>
    </row>
    <row r="322" spans="1:33" x14ac:dyDescent="0.35">
      <c r="A322" s="2" t="s">
        <v>691</v>
      </c>
      <c r="B322" s="3"/>
      <c r="C322" s="3"/>
      <c r="D322" s="3"/>
      <c r="E322" s="3"/>
      <c r="F322" s="3"/>
      <c r="G322" s="3">
        <v>1</v>
      </c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>
        <v>1</v>
      </c>
      <c r="S322" s="3"/>
      <c r="T322" s="3"/>
      <c r="U322" s="3">
        <v>1</v>
      </c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>
        <v>3</v>
      </c>
    </row>
    <row r="323" spans="1:33" x14ac:dyDescent="0.35">
      <c r="A323" s="2" t="s">
        <v>693</v>
      </c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>
        <v>1</v>
      </c>
      <c r="S323" s="3"/>
      <c r="T323" s="3"/>
      <c r="U323" s="3">
        <v>1</v>
      </c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>
        <v>2</v>
      </c>
    </row>
    <row r="324" spans="1:33" x14ac:dyDescent="0.35">
      <c r="A324" s="2" t="s">
        <v>695</v>
      </c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>
        <v>1</v>
      </c>
      <c r="S324" s="3"/>
      <c r="T324" s="3"/>
      <c r="U324" s="3"/>
      <c r="V324" s="3">
        <v>1</v>
      </c>
      <c r="W324" s="3"/>
      <c r="X324" s="3"/>
      <c r="Y324" s="3">
        <v>2</v>
      </c>
      <c r="Z324" s="3"/>
      <c r="AA324" s="3"/>
      <c r="AB324" s="3"/>
      <c r="AC324" s="3"/>
      <c r="AD324" s="3"/>
      <c r="AE324" s="3"/>
      <c r="AF324" s="3"/>
      <c r="AG324" s="3">
        <v>4</v>
      </c>
    </row>
    <row r="325" spans="1:33" x14ac:dyDescent="0.35">
      <c r="A325" s="2" t="s">
        <v>697</v>
      </c>
      <c r="B325" s="3"/>
      <c r="C325" s="3"/>
      <c r="D325" s="3"/>
      <c r="E325" s="3"/>
      <c r="F325" s="3"/>
      <c r="G325" s="3"/>
      <c r="H325" s="3"/>
      <c r="I325" s="3">
        <v>1</v>
      </c>
      <c r="J325" s="3"/>
      <c r="K325" s="3"/>
      <c r="L325" s="3"/>
      <c r="M325" s="3"/>
      <c r="N325" s="3"/>
      <c r="O325" s="3"/>
      <c r="P325" s="3"/>
      <c r="Q325" s="3"/>
      <c r="R325" s="3">
        <v>1</v>
      </c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>
        <v>2</v>
      </c>
    </row>
    <row r="326" spans="1:33" x14ac:dyDescent="0.35">
      <c r="A326" s="2" t="s">
        <v>699</v>
      </c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>
        <v>1</v>
      </c>
      <c r="S326" s="3"/>
      <c r="T326" s="3"/>
      <c r="U326" s="3">
        <v>1</v>
      </c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>
        <v>2</v>
      </c>
    </row>
    <row r="327" spans="1:33" x14ac:dyDescent="0.35">
      <c r="A327" s="2" t="s">
        <v>701</v>
      </c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>
        <v>1</v>
      </c>
      <c r="S327" s="3"/>
      <c r="T327" s="3">
        <v>2</v>
      </c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>
        <v>3</v>
      </c>
    </row>
    <row r="328" spans="1:33" x14ac:dyDescent="0.35">
      <c r="A328" s="2" t="s">
        <v>703</v>
      </c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>
        <v>1</v>
      </c>
      <c r="S328" s="3"/>
      <c r="T328" s="3"/>
      <c r="U328" s="3">
        <v>1</v>
      </c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>
        <v>2</v>
      </c>
    </row>
    <row r="329" spans="1:33" x14ac:dyDescent="0.35">
      <c r="A329" s="2" t="s">
        <v>705</v>
      </c>
      <c r="B329" s="3"/>
      <c r="C329" s="3"/>
      <c r="D329" s="3"/>
      <c r="E329" s="3"/>
      <c r="F329" s="3"/>
      <c r="G329" s="3">
        <v>1</v>
      </c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>
        <v>1</v>
      </c>
      <c r="S329" s="3"/>
      <c r="T329" s="3"/>
      <c r="U329" s="3">
        <v>2</v>
      </c>
      <c r="V329" s="3"/>
      <c r="W329" s="3"/>
      <c r="X329" s="3"/>
      <c r="Y329" s="3">
        <v>1</v>
      </c>
      <c r="Z329" s="3"/>
      <c r="AA329" s="3"/>
      <c r="AB329" s="3"/>
      <c r="AC329" s="3"/>
      <c r="AD329" s="3"/>
      <c r="AE329" s="3"/>
      <c r="AF329" s="3"/>
      <c r="AG329" s="3">
        <v>5</v>
      </c>
    </row>
    <row r="330" spans="1:33" x14ac:dyDescent="0.35">
      <c r="A330" s="2" t="s">
        <v>707</v>
      </c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>
        <v>1</v>
      </c>
      <c r="S330" s="3"/>
      <c r="T330" s="3">
        <v>1</v>
      </c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>
        <v>2</v>
      </c>
    </row>
    <row r="331" spans="1:33" x14ac:dyDescent="0.35">
      <c r="A331" s="2" t="s">
        <v>709</v>
      </c>
      <c r="B331" s="3"/>
      <c r="C331" s="3">
        <v>1</v>
      </c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>
        <v>1</v>
      </c>
      <c r="S331" s="3"/>
      <c r="T331" s="3"/>
      <c r="U331" s="3">
        <v>1</v>
      </c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>
        <v>3</v>
      </c>
    </row>
    <row r="332" spans="1:33" x14ac:dyDescent="0.35">
      <c r="A332" s="2" t="s">
        <v>711</v>
      </c>
      <c r="B332" s="3"/>
      <c r="C332" s="3"/>
      <c r="D332" s="3"/>
      <c r="E332" s="3"/>
      <c r="F332" s="3"/>
      <c r="G332" s="3">
        <v>1</v>
      </c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>
        <v>1</v>
      </c>
      <c r="S332" s="3"/>
      <c r="T332" s="3"/>
      <c r="U332" s="3"/>
      <c r="V332" s="3">
        <v>1</v>
      </c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>
        <v>3</v>
      </c>
    </row>
    <row r="333" spans="1:33" x14ac:dyDescent="0.35">
      <c r="A333" s="2" t="s">
        <v>713</v>
      </c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>
        <v>1</v>
      </c>
      <c r="R333" s="3">
        <v>1</v>
      </c>
      <c r="S333" s="3"/>
      <c r="T333" s="3">
        <v>1</v>
      </c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>
        <v>3</v>
      </c>
    </row>
    <row r="334" spans="1:33" x14ac:dyDescent="0.35">
      <c r="A334" s="2" t="s">
        <v>717</v>
      </c>
      <c r="B334" s="3"/>
      <c r="C334" s="3">
        <v>1</v>
      </c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>
        <v>1</v>
      </c>
      <c r="S334" s="3"/>
      <c r="T334" s="3"/>
      <c r="U334" s="3">
        <v>2</v>
      </c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>
        <v>4</v>
      </c>
    </row>
    <row r="335" spans="1:33" x14ac:dyDescent="0.35">
      <c r="A335" s="2" t="s">
        <v>719</v>
      </c>
      <c r="B335" s="3"/>
      <c r="C335" s="3"/>
      <c r="D335" s="3"/>
      <c r="E335" s="3"/>
      <c r="F335" s="3"/>
      <c r="G335" s="3"/>
      <c r="H335" s="3"/>
      <c r="I335" s="3">
        <v>1</v>
      </c>
      <c r="J335" s="3"/>
      <c r="K335" s="3"/>
      <c r="L335" s="3"/>
      <c r="M335" s="3"/>
      <c r="N335" s="3"/>
      <c r="O335" s="3"/>
      <c r="P335" s="3"/>
      <c r="Q335" s="3"/>
      <c r="R335" s="3">
        <v>1</v>
      </c>
      <c r="S335" s="3"/>
      <c r="T335" s="3">
        <v>1</v>
      </c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>
        <v>3</v>
      </c>
    </row>
    <row r="336" spans="1:33" x14ac:dyDescent="0.35">
      <c r="A336" s="2" t="s">
        <v>721</v>
      </c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>
        <v>1</v>
      </c>
      <c r="S336" s="3"/>
      <c r="T336" s="3">
        <v>1</v>
      </c>
      <c r="U336" s="3"/>
      <c r="V336" s="3"/>
      <c r="W336" s="3"/>
      <c r="X336" s="3"/>
      <c r="Y336" s="3">
        <v>1</v>
      </c>
      <c r="Z336" s="3"/>
      <c r="AA336" s="3"/>
      <c r="AB336" s="3"/>
      <c r="AC336" s="3"/>
      <c r="AD336" s="3"/>
      <c r="AE336" s="3"/>
      <c r="AF336" s="3"/>
      <c r="AG336" s="3">
        <v>3</v>
      </c>
    </row>
    <row r="337" spans="1:33" x14ac:dyDescent="0.35">
      <c r="A337" s="2" t="s">
        <v>723</v>
      </c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>
        <v>1</v>
      </c>
      <c r="P337" s="3"/>
      <c r="Q337" s="3"/>
      <c r="R337" s="3">
        <v>1</v>
      </c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>
        <v>2</v>
      </c>
    </row>
    <row r="338" spans="1:33" x14ac:dyDescent="0.35">
      <c r="A338" s="2" t="s">
        <v>725</v>
      </c>
      <c r="B338" s="3"/>
      <c r="C338" s="3"/>
      <c r="D338" s="3"/>
      <c r="E338" s="3"/>
      <c r="F338" s="3"/>
      <c r="G338" s="3"/>
      <c r="H338" s="3">
        <v>1</v>
      </c>
      <c r="I338" s="3"/>
      <c r="J338" s="3">
        <v>1</v>
      </c>
      <c r="K338" s="3"/>
      <c r="L338" s="3"/>
      <c r="M338" s="3">
        <v>1</v>
      </c>
      <c r="N338" s="3"/>
      <c r="O338" s="3"/>
      <c r="P338" s="3"/>
      <c r="Q338" s="3"/>
      <c r="R338" s="3">
        <v>1</v>
      </c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>
        <v>1</v>
      </c>
      <c r="AD338" s="3"/>
      <c r="AE338" s="3"/>
      <c r="AF338" s="3"/>
      <c r="AG338" s="3">
        <v>5</v>
      </c>
    </row>
    <row r="339" spans="1:33" x14ac:dyDescent="0.35">
      <c r="A339" s="2" t="s">
        <v>727</v>
      </c>
      <c r="B339" s="3"/>
      <c r="C339" s="3"/>
      <c r="D339" s="3"/>
      <c r="E339" s="3"/>
      <c r="F339" s="3"/>
      <c r="G339" s="3">
        <v>1</v>
      </c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>
        <v>1</v>
      </c>
      <c r="S339" s="3"/>
      <c r="T339" s="3"/>
      <c r="U339" s="3">
        <v>1</v>
      </c>
      <c r="V339" s="3">
        <v>1</v>
      </c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>
        <v>4</v>
      </c>
    </row>
    <row r="340" spans="1:33" x14ac:dyDescent="0.35">
      <c r="A340" s="2" t="s">
        <v>729</v>
      </c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>
        <v>1</v>
      </c>
      <c r="S340" s="3"/>
      <c r="T340" s="3"/>
      <c r="U340" s="3">
        <v>2</v>
      </c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>
        <v>3</v>
      </c>
    </row>
    <row r="341" spans="1:33" x14ac:dyDescent="0.35">
      <c r="A341" s="2" t="s">
        <v>731</v>
      </c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>
        <v>1</v>
      </c>
      <c r="S341" s="3"/>
      <c r="T341" s="3"/>
      <c r="U341" s="3">
        <v>1</v>
      </c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>
        <v>2</v>
      </c>
    </row>
    <row r="342" spans="1:33" x14ac:dyDescent="0.35">
      <c r="A342" s="2" t="s">
        <v>733</v>
      </c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>
        <v>1</v>
      </c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>
        <v>1</v>
      </c>
    </row>
    <row r="343" spans="1:33" x14ac:dyDescent="0.35">
      <c r="A343" s="2" t="s">
        <v>735</v>
      </c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>
        <v>1</v>
      </c>
      <c r="S343" s="3"/>
      <c r="T343" s="3">
        <v>1</v>
      </c>
      <c r="U343" s="3"/>
      <c r="V343" s="3"/>
      <c r="W343" s="3">
        <v>1</v>
      </c>
      <c r="X343" s="3"/>
      <c r="Y343" s="3"/>
      <c r="Z343" s="3"/>
      <c r="AA343" s="3"/>
      <c r="AB343" s="3"/>
      <c r="AC343" s="3"/>
      <c r="AD343" s="3"/>
      <c r="AE343" s="3"/>
      <c r="AF343" s="3"/>
      <c r="AG343" s="3">
        <v>3</v>
      </c>
    </row>
    <row r="344" spans="1:33" x14ac:dyDescent="0.35">
      <c r="A344" s="2" t="s">
        <v>737</v>
      </c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>
        <v>1</v>
      </c>
      <c r="S344" s="3"/>
      <c r="T344" s="3">
        <v>1</v>
      </c>
      <c r="U344" s="3">
        <v>1</v>
      </c>
      <c r="V344" s="3"/>
      <c r="W344" s="3"/>
      <c r="X344" s="3"/>
      <c r="Y344" s="3">
        <v>1</v>
      </c>
      <c r="Z344" s="3"/>
      <c r="AA344" s="3"/>
      <c r="AB344" s="3"/>
      <c r="AC344" s="3"/>
      <c r="AD344" s="3"/>
      <c r="AE344" s="3"/>
      <c r="AF344" s="3"/>
      <c r="AG344" s="3">
        <v>4</v>
      </c>
    </row>
    <row r="345" spans="1:33" x14ac:dyDescent="0.35">
      <c r="A345" s="2" t="s">
        <v>739</v>
      </c>
      <c r="B345" s="3"/>
      <c r="C345" s="3"/>
      <c r="D345" s="3"/>
      <c r="E345" s="3"/>
      <c r="F345" s="3"/>
      <c r="G345" s="3"/>
      <c r="H345" s="3"/>
      <c r="I345" s="3">
        <v>1</v>
      </c>
      <c r="J345" s="3"/>
      <c r="K345" s="3"/>
      <c r="L345" s="3"/>
      <c r="M345" s="3"/>
      <c r="N345" s="3"/>
      <c r="O345" s="3"/>
      <c r="P345" s="3"/>
      <c r="Q345" s="3"/>
      <c r="R345" s="3">
        <v>1</v>
      </c>
      <c r="S345" s="3"/>
      <c r="T345" s="3">
        <v>1</v>
      </c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>
        <v>3</v>
      </c>
    </row>
    <row r="346" spans="1:33" x14ac:dyDescent="0.35">
      <c r="A346" s="2" t="s">
        <v>741</v>
      </c>
      <c r="B346" s="3"/>
      <c r="C346" s="3">
        <v>1</v>
      </c>
      <c r="D346" s="3">
        <v>1</v>
      </c>
      <c r="E346" s="3"/>
      <c r="F346" s="3"/>
      <c r="G346" s="3"/>
      <c r="H346" s="3"/>
      <c r="I346" s="3">
        <v>1</v>
      </c>
      <c r="J346" s="3"/>
      <c r="K346" s="3"/>
      <c r="L346" s="3"/>
      <c r="M346" s="3"/>
      <c r="N346" s="3"/>
      <c r="O346" s="3"/>
      <c r="P346" s="3"/>
      <c r="Q346" s="3"/>
      <c r="R346" s="3">
        <v>1</v>
      </c>
      <c r="S346" s="3">
        <v>1</v>
      </c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>
        <v>5</v>
      </c>
    </row>
    <row r="347" spans="1:33" x14ac:dyDescent="0.35">
      <c r="A347" s="2" t="s">
        <v>743</v>
      </c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>
        <v>1</v>
      </c>
      <c r="S347" s="3"/>
      <c r="T347" s="3"/>
      <c r="U347" s="3">
        <v>1</v>
      </c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>
        <v>2</v>
      </c>
    </row>
    <row r="348" spans="1:33" x14ac:dyDescent="0.35">
      <c r="A348" s="2" t="s">
        <v>745</v>
      </c>
      <c r="B348" s="3"/>
      <c r="C348" s="3"/>
      <c r="D348" s="3"/>
      <c r="E348" s="3"/>
      <c r="F348" s="3"/>
      <c r="G348" s="3">
        <v>1</v>
      </c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>
        <v>1</v>
      </c>
      <c r="S348" s="3"/>
      <c r="T348" s="3"/>
      <c r="U348" s="3">
        <v>1</v>
      </c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>
        <v>3</v>
      </c>
    </row>
    <row r="349" spans="1:33" x14ac:dyDescent="0.35">
      <c r="A349" s="2" t="s">
        <v>747</v>
      </c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>
        <v>1</v>
      </c>
      <c r="S349" s="3"/>
      <c r="T349" s="3">
        <v>1</v>
      </c>
      <c r="U349" s="3"/>
      <c r="V349" s="3">
        <v>1</v>
      </c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>
        <v>3</v>
      </c>
    </row>
    <row r="350" spans="1:33" x14ac:dyDescent="0.35">
      <c r="A350" s="2" t="s">
        <v>749</v>
      </c>
      <c r="B350" s="3"/>
      <c r="C350" s="3"/>
      <c r="D350" s="3"/>
      <c r="E350" s="3"/>
      <c r="F350" s="3"/>
      <c r="G350" s="3">
        <v>1</v>
      </c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>
        <v>1</v>
      </c>
      <c r="S350" s="3"/>
      <c r="T350" s="3"/>
      <c r="U350" s="3">
        <v>1</v>
      </c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>
        <v>3</v>
      </c>
    </row>
    <row r="351" spans="1:33" x14ac:dyDescent="0.35">
      <c r="A351" s="2" t="s">
        <v>751</v>
      </c>
      <c r="B351" s="3"/>
      <c r="C351" s="3"/>
      <c r="D351" s="3"/>
      <c r="E351" s="3"/>
      <c r="F351" s="3"/>
      <c r="G351" s="3"/>
      <c r="H351" s="3"/>
      <c r="I351" s="3">
        <v>1</v>
      </c>
      <c r="J351" s="3"/>
      <c r="K351" s="3"/>
      <c r="L351" s="3"/>
      <c r="M351" s="3"/>
      <c r="N351" s="3"/>
      <c r="O351" s="3"/>
      <c r="P351" s="3"/>
      <c r="Q351" s="3"/>
      <c r="R351" s="3">
        <v>1</v>
      </c>
      <c r="S351" s="3"/>
      <c r="T351" s="3">
        <v>1</v>
      </c>
      <c r="U351" s="3">
        <v>1</v>
      </c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>
        <v>4</v>
      </c>
    </row>
    <row r="352" spans="1:33" x14ac:dyDescent="0.35">
      <c r="A352" s="2" t="s">
        <v>753</v>
      </c>
      <c r="B352" s="3"/>
      <c r="C352" s="3"/>
      <c r="D352" s="3"/>
      <c r="E352" s="3"/>
      <c r="F352" s="3"/>
      <c r="G352" s="3"/>
      <c r="H352" s="3"/>
      <c r="I352" s="3">
        <v>1</v>
      </c>
      <c r="J352" s="3"/>
      <c r="K352" s="3"/>
      <c r="L352" s="3"/>
      <c r="M352" s="3"/>
      <c r="N352" s="3"/>
      <c r="O352" s="3"/>
      <c r="P352" s="3"/>
      <c r="Q352" s="3"/>
      <c r="R352" s="3">
        <v>1</v>
      </c>
      <c r="S352" s="3"/>
      <c r="T352" s="3">
        <v>1</v>
      </c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>
        <v>3</v>
      </c>
    </row>
    <row r="353" spans="1:33" x14ac:dyDescent="0.35">
      <c r="A353" s="2" t="s">
        <v>755</v>
      </c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>
        <v>1</v>
      </c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>
        <v>1</v>
      </c>
    </row>
    <row r="354" spans="1:33" x14ac:dyDescent="0.35">
      <c r="A354" s="2" t="s">
        <v>757</v>
      </c>
      <c r="B354" s="3"/>
      <c r="C354" s="3"/>
      <c r="D354" s="3">
        <v>1</v>
      </c>
      <c r="E354" s="3"/>
      <c r="F354" s="3"/>
      <c r="G354" s="3"/>
      <c r="H354" s="3"/>
      <c r="I354" s="3">
        <v>1</v>
      </c>
      <c r="J354" s="3"/>
      <c r="K354" s="3"/>
      <c r="L354" s="3"/>
      <c r="M354" s="3"/>
      <c r="N354" s="3"/>
      <c r="O354" s="3"/>
      <c r="P354" s="3"/>
      <c r="Q354" s="3"/>
      <c r="R354" s="3">
        <v>1</v>
      </c>
      <c r="S354" s="3">
        <v>1</v>
      </c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>
        <v>4</v>
      </c>
    </row>
    <row r="355" spans="1:33" x14ac:dyDescent="0.35">
      <c r="A355" s="2" t="s">
        <v>759</v>
      </c>
      <c r="B355" s="3"/>
      <c r="C355" s="3"/>
      <c r="D355" s="3"/>
      <c r="E355" s="3"/>
      <c r="F355" s="3"/>
      <c r="G355" s="3"/>
      <c r="H355" s="3"/>
      <c r="I355" s="3">
        <v>1</v>
      </c>
      <c r="J355" s="3"/>
      <c r="K355" s="3"/>
      <c r="L355" s="3"/>
      <c r="M355" s="3"/>
      <c r="N355" s="3"/>
      <c r="O355" s="3"/>
      <c r="P355" s="3"/>
      <c r="Q355" s="3"/>
      <c r="R355" s="3">
        <v>1</v>
      </c>
      <c r="S355" s="3"/>
      <c r="T355" s="3">
        <v>1</v>
      </c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>
        <v>3</v>
      </c>
    </row>
    <row r="356" spans="1:33" x14ac:dyDescent="0.35">
      <c r="A356" s="2" t="s">
        <v>761</v>
      </c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>
        <v>1</v>
      </c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>
        <v>1</v>
      </c>
    </row>
    <row r="357" spans="1:33" x14ac:dyDescent="0.35">
      <c r="A357" s="2" t="s">
        <v>763</v>
      </c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>
        <v>1</v>
      </c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>
        <v>1</v>
      </c>
    </row>
    <row r="358" spans="1:33" x14ac:dyDescent="0.35">
      <c r="A358" s="2" t="s">
        <v>765</v>
      </c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>
        <v>1</v>
      </c>
      <c r="M358" s="3"/>
      <c r="N358" s="3"/>
      <c r="O358" s="3"/>
      <c r="P358" s="3"/>
      <c r="Q358" s="3"/>
      <c r="R358" s="3">
        <v>1</v>
      </c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>
        <v>2</v>
      </c>
    </row>
    <row r="359" spans="1:33" x14ac:dyDescent="0.35">
      <c r="A359" s="2" t="s">
        <v>767</v>
      </c>
      <c r="B359" s="3"/>
      <c r="C359" s="3"/>
      <c r="D359" s="3"/>
      <c r="E359" s="3"/>
      <c r="F359" s="3"/>
      <c r="G359" s="3">
        <v>1</v>
      </c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>
        <v>1</v>
      </c>
      <c r="S359" s="3"/>
      <c r="T359" s="3"/>
      <c r="U359" s="3">
        <v>3</v>
      </c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>
        <v>5</v>
      </c>
    </row>
    <row r="360" spans="1:33" x14ac:dyDescent="0.35">
      <c r="A360" s="2" t="s">
        <v>769</v>
      </c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>
        <v>1</v>
      </c>
      <c r="S360" s="3"/>
      <c r="T360" s="3"/>
      <c r="U360" s="3"/>
      <c r="V360" s="3"/>
      <c r="W360" s="3"/>
      <c r="X360" s="3"/>
      <c r="Y360" s="3">
        <v>1</v>
      </c>
      <c r="Z360" s="3"/>
      <c r="AA360" s="3"/>
      <c r="AB360" s="3"/>
      <c r="AC360" s="3"/>
      <c r="AD360" s="3"/>
      <c r="AE360" s="3"/>
      <c r="AF360" s="3"/>
      <c r="AG360" s="3">
        <v>2</v>
      </c>
    </row>
    <row r="361" spans="1:33" x14ac:dyDescent="0.35">
      <c r="A361" s="2" t="s">
        <v>771</v>
      </c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>
        <v>1</v>
      </c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>
        <v>1</v>
      </c>
    </row>
    <row r="362" spans="1:33" x14ac:dyDescent="0.35">
      <c r="A362" s="2" t="s">
        <v>773</v>
      </c>
      <c r="B362" s="3"/>
      <c r="C362" s="3"/>
      <c r="D362" s="3"/>
      <c r="E362" s="3"/>
      <c r="F362" s="3"/>
      <c r="G362" s="3"/>
      <c r="H362" s="3"/>
      <c r="I362" s="3">
        <v>1</v>
      </c>
      <c r="J362" s="3"/>
      <c r="K362" s="3"/>
      <c r="L362" s="3"/>
      <c r="M362" s="3"/>
      <c r="N362" s="3"/>
      <c r="O362" s="3"/>
      <c r="P362" s="3"/>
      <c r="Q362" s="3"/>
      <c r="R362" s="3">
        <v>1</v>
      </c>
      <c r="S362" s="3"/>
      <c r="T362" s="3">
        <v>1</v>
      </c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>
        <v>3</v>
      </c>
    </row>
    <row r="363" spans="1:33" x14ac:dyDescent="0.35">
      <c r="A363" s="2" t="s">
        <v>775</v>
      </c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>
        <v>1</v>
      </c>
      <c r="P363" s="3"/>
      <c r="Q363" s="3"/>
      <c r="R363" s="3">
        <v>1</v>
      </c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>
        <v>2</v>
      </c>
    </row>
    <row r="364" spans="1:33" x14ac:dyDescent="0.35">
      <c r="A364" s="2" t="s">
        <v>777</v>
      </c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>
        <v>1</v>
      </c>
      <c r="S364" s="3"/>
      <c r="T364" s="3">
        <v>1</v>
      </c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>
        <v>2</v>
      </c>
    </row>
    <row r="365" spans="1:33" x14ac:dyDescent="0.35">
      <c r="A365" s="2" t="s">
        <v>779</v>
      </c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>
        <v>1</v>
      </c>
      <c r="P365" s="3"/>
      <c r="Q365" s="3"/>
      <c r="R365" s="3">
        <v>1</v>
      </c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>
        <v>2</v>
      </c>
    </row>
    <row r="366" spans="1:33" x14ac:dyDescent="0.35">
      <c r="A366" s="2" t="s">
        <v>781</v>
      </c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>
        <v>1</v>
      </c>
      <c r="Q366" s="3"/>
      <c r="R366" s="3">
        <v>1</v>
      </c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>
        <v>2</v>
      </c>
    </row>
    <row r="367" spans="1:33" x14ac:dyDescent="0.35">
      <c r="A367" s="2" t="s">
        <v>783</v>
      </c>
      <c r="B367" s="3"/>
      <c r="C367" s="3">
        <v>1</v>
      </c>
      <c r="D367" s="3">
        <v>1</v>
      </c>
      <c r="E367" s="3"/>
      <c r="F367" s="3"/>
      <c r="G367" s="3"/>
      <c r="H367" s="3"/>
      <c r="I367" s="3">
        <v>1</v>
      </c>
      <c r="J367" s="3"/>
      <c r="K367" s="3"/>
      <c r="L367" s="3"/>
      <c r="M367" s="3"/>
      <c r="N367" s="3"/>
      <c r="O367" s="3"/>
      <c r="P367" s="3"/>
      <c r="Q367" s="3"/>
      <c r="R367" s="3">
        <v>1</v>
      </c>
      <c r="S367" s="3">
        <v>1</v>
      </c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>
        <v>5</v>
      </c>
    </row>
    <row r="368" spans="1:33" x14ac:dyDescent="0.35">
      <c r="A368" s="2" t="s">
        <v>785</v>
      </c>
      <c r="B368" s="3"/>
      <c r="C368" s="3"/>
      <c r="D368" s="3"/>
      <c r="E368" s="3"/>
      <c r="F368" s="3"/>
      <c r="G368" s="3"/>
      <c r="H368" s="3">
        <v>1</v>
      </c>
      <c r="I368" s="3"/>
      <c r="J368" s="3">
        <v>1</v>
      </c>
      <c r="K368" s="3"/>
      <c r="L368" s="3"/>
      <c r="M368" s="3">
        <v>1</v>
      </c>
      <c r="N368" s="3"/>
      <c r="O368" s="3"/>
      <c r="P368" s="3"/>
      <c r="Q368" s="3"/>
      <c r="R368" s="3">
        <v>1</v>
      </c>
      <c r="S368" s="3"/>
      <c r="T368" s="3">
        <v>1</v>
      </c>
      <c r="U368" s="3"/>
      <c r="V368" s="3"/>
      <c r="W368" s="3"/>
      <c r="X368" s="3"/>
      <c r="Y368" s="3"/>
      <c r="Z368" s="3"/>
      <c r="AA368" s="3"/>
      <c r="AB368" s="3"/>
      <c r="AC368" s="3">
        <v>1</v>
      </c>
      <c r="AD368" s="3"/>
      <c r="AE368" s="3"/>
      <c r="AF368" s="3"/>
      <c r="AG368" s="3">
        <v>6</v>
      </c>
    </row>
    <row r="369" spans="1:33" x14ac:dyDescent="0.35">
      <c r="A369" s="2" t="s">
        <v>787</v>
      </c>
      <c r="B369" s="3"/>
      <c r="C369" s="3"/>
      <c r="D369" s="3"/>
      <c r="E369" s="3"/>
      <c r="F369" s="3"/>
      <c r="G369" s="3"/>
      <c r="H369" s="3"/>
      <c r="I369" s="3">
        <v>1</v>
      </c>
      <c r="J369" s="3"/>
      <c r="K369" s="3"/>
      <c r="L369" s="3"/>
      <c r="M369" s="3"/>
      <c r="N369" s="3"/>
      <c r="O369" s="3"/>
      <c r="P369" s="3"/>
      <c r="Q369" s="3"/>
      <c r="R369" s="3">
        <v>1</v>
      </c>
      <c r="S369" s="3"/>
      <c r="T369" s="3">
        <v>1</v>
      </c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>
        <v>3</v>
      </c>
    </row>
    <row r="370" spans="1:33" x14ac:dyDescent="0.35">
      <c r="A370" s="2" t="s">
        <v>789</v>
      </c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>
        <v>1</v>
      </c>
      <c r="S370" s="3"/>
      <c r="T370" s="3"/>
      <c r="U370" s="3"/>
      <c r="V370" s="3"/>
      <c r="W370" s="3"/>
      <c r="X370" s="3"/>
      <c r="Y370" s="3">
        <v>1</v>
      </c>
      <c r="Z370" s="3"/>
      <c r="AA370" s="3"/>
      <c r="AB370" s="3"/>
      <c r="AC370" s="3"/>
      <c r="AD370" s="3"/>
      <c r="AE370" s="3"/>
      <c r="AF370" s="3"/>
      <c r="AG370" s="3">
        <v>2</v>
      </c>
    </row>
    <row r="371" spans="1:33" x14ac:dyDescent="0.35">
      <c r="A371" s="2" t="s">
        <v>791</v>
      </c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>
        <v>1</v>
      </c>
      <c r="S371" s="3"/>
      <c r="T371" s="3"/>
      <c r="U371" s="3">
        <v>1</v>
      </c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>
        <v>2</v>
      </c>
    </row>
    <row r="372" spans="1:33" x14ac:dyDescent="0.35">
      <c r="A372" s="2" t="s">
        <v>793</v>
      </c>
      <c r="B372" s="3"/>
      <c r="C372" s="3"/>
      <c r="D372" s="3"/>
      <c r="E372" s="3"/>
      <c r="F372" s="3"/>
      <c r="G372" s="3"/>
      <c r="H372" s="3">
        <v>1</v>
      </c>
      <c r="I372" s="3"/>
      <c r="J372" s="3"/>
      <c r="K372" s="3"/>
      <c r="L372" s="3"/>
      <c r="M372" s="3"/>
      <c r="N372" s="3"/>
      <c r="O372" s="3"/>
      <c r="P372" s="3"/>
      <c r="Q372" s="3"/>
      <c r="R372" s="3">
        <v>1</v>
      </c>
      <c r="S372" s="3"/>
      <c r="T372" s="3"/>
      <c r="U372" s="3">
        <v>2</v>
      </c>
      <c r="V372" s="3"/>
      <c r="W372" s="3"/>
      <c r="X372" s="3"/>
      <c r="Y372" s="3"/>
      <c r="Z372" s="3"/>
      <c r="AA372" s="3"/>
      <c r="AB372" s="3"/>
      <c r="AC372" s="3">
        <v>1</v>
      </c>
      <c r="AD372" s="3"/>
      <c r="AE372" s="3"/>
      <c r="AF372" s="3"/>
      <c r="AG372" s="3">
        <v>5</v>
      </c>
    </row>
    <row r="373" spans="1:33" x14ac:dyDescent="0.35">
      <c r="A373" s="2" t="s">
        <v>795</v>
      </c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>
        <v>1</v>
      </c>
      <c r="S373" s="3"/>
      <c r="T373" s="3">
        <v>1</v>
      </c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>
        <v>2</v>
      </c>
    </row>
    <row r="374" spans="1:33" x14ac:dyDescent="0.35">
      <c r="A374" s="2" t="s">
        <v>797</v>
      </c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>
        <v>1</v>
      </c>
      <c r="S374" s="3"/>
      <c r="T374" s="3">
        <v>1</v>
      </c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>
        <v>2</v>
      </c>
    </row>
    <row r="375" spans="1:33" x14ac:dyDescent="0.35">
      <c r="A375" s="2" t="s">
        <v>799</v>
      </c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>
        <v>1</v>
      </c>
      <c r="S375" s="3"/>
      <c r="T375" s="3"/>
      <c r="U375" s="3"/>
      <c r="V375" s="3">
        <v>1</v>
      </c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>
        <v>2</v>
      </c>
    </row>
    <row r="376" spans="1:33" x14ac:dyDescent="0.35">
      <c r="A376" s="2" t="s">
        <v>801</v>
      </c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>
        <v>1</v>
      </c>
      <c r="S376" s="3"/>
      <c r="T376" s="3"/>
      <c r="U376" s="3"/>
      <c r="V376" s="3"/>
      <c r="W376" s="3"/>
      <c r="X376" s="3"/>
      <c r="Y376" s="3">
        <v>1</v>
      </c>
      <c r="Z376" s="3"/>
      <c r="AA376" s="3"/>
      <c r="AB376" s="3"/>
      <c r="AC376" s="3"/>
      <c r="AD376" s="3"/>
      <c r="AE376" s="3"/>
      <c r="AF376" s="3"/>
      <c r="AG376" s="3">
        <v>2</v>
      </c>
    </row>
    <row r="377" spans="1:33" x14ac:dyDescent="0.35">
      <c r="A377" s="2" t="s">
        <v>803</v>
      </c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>
        <v>1</v>
      </c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>
        <v>1</v>
      </c>
    </row>
    <row r="378" spans="1:33" x14ac:dyDescent="0.35">
      <c r="A378" s="2" t="s">
        <v>805</v>
      </c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>
        <v>1</v>
      </c>
      <c r="P378" s="3"/>
      <c r="Q378" s="3"/>
      <c r="R378" s="3">
        <v>1</v>
      </c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>
        <v>2</v>
      </c>
    </row>
    <row r="379" spans="1:33" x14ac:dyDescent="0.35">
      <c r="A379" s="2" t="s">
        <v>807</v>
      </c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>
        <v>1</v>
      </c>
      <c r="S379" s="3"/>
      <c r="T379" s="3"/>
      <c r="U379" s="3"/>
      <c r="V379" s="3"/>
      <c r="W379" s="3"/>
      <c r="X379" s="3"/>
      <c r="Y379" s="3">
        <v>1</v>
      </c>
      <c r="Z379" s="3"/>
      <c r="AA379" s="3"/>
      <c r="AB379" s="3"/>
      <c r="AC379" s="3"/>
      <c r="AD379" s="3"/>
      <c r="AE379" s="3"/>
      <c r="AF379" s="3"/>
      <c r="AG379" s="3">
        <v>2</v>
      </c>
    </row>
    <row r="380" spans="1:33" x14ac:dyDescent="0.35">
      <c r="A380" s="2" t="s">
        <v>809</v>
      </c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>
        <v>1</v>
      </c>
      <c r="S380" s="3"/>
      <c r="T380" s="3"/>
      <c r="U380" s="3">
        <v>2</v>
      </c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>
        <v>3</v>
      </c>
    </row>
    <row r="381" spans="1:33" x14ac:dyDescent="0.35">
      <c r="A381" s="2" t="s">
        <v>811</v>
      </c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>
        <v>1</v>
      </c>
      <c r="P381" s="3"/>
      <c r="Q381" s="3"/>
      <c r="R381" s="3">
        <v>1</v>
      </c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>
        <v>2</v>
      </c>
    </row>
    <row r="382" spans="1:33" x14ac:dyDescent="0.35">
      <c r="A382" s="2" t="s">
        <v>813</v>
      </c>
      <c r="B382" s="3"/>
      <c r="C382" s="3">
        <v>1</v>
      </c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>
        <v>1</v>
      </c>
      <c r="S382" s="3"/>
      <c r="T382" s="3"/>
      <c r="U382" s="3">
        <v>1</v>
      </c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>
        <v>3</v>
      </c>
    </row>
    <row r="383" spans="1:33" x14ac:dyDescent="0.35">
      <c r="A383" s="2" t="s">
        <v>815</v>
      </c>
      <c r="B383" s="3"/>
      <c r="C383" s="3"/>
      <c r="D383" s="3">
        <v>1</v>
      </c>
      <c r="E383" s="3"/>
      <c r="F383" s="3"/>
      <c r="G383" s="3"/>
      <c r="H383" s="3"/>
      <c r="I383" s="3">
        <v>1</v>
      </c>
      <c r="J383" s="3"/>
      <c r="K383" s="3"/>
      <c r="L383" s="3"/>
      <c r="M383" s="3"/>
      <c r="N383" s="3"/>
      <c r="O383" s="3"/>
      <c r="P383" s="3"/>
      <c r="Q383" s="3"/>
      <c r="R383" s="3">
        <v>1</v>
      </c>
      <c r="S383" s="3">
        <v>1</v>
      </c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>
        <v>4</v>
      </c>
    </row>
    <row r="384" spans="1:33" x14ac:dyDescent="0.35">
      <c r="A384" s="2" t="s">
        <v>817</v>
      </c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>
        <v>1</v>
      </c>
      <c r="P384" s="3"/>
      <c r="Q384" s="3"/>
      <c r="R384" s="3">
        <v>1</v>
      </c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>
        <v>2</v>
      </c>
    </row>
    <row r="385" spans="1:33" x14ac:dyDescent="0.35">
      <c r="A385" s="2" t="s">
        <v>819</v>
      </c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>
        <v>1</v>
      </c>
      <c r="S385" s="3"/>
      <c r="T385" s="3"/>
      <c r="U385" s="3">
        <v>1</v>
      </c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>
        <v>2</v>
      </c>
    </row>
    <row r="386" spans="1:33" x14ac:dyDescent="0.35">
      <c r="A386" s="2" t="s">
        <v>821</v>
      </c>
      <c r="B386" s="3"/>
      <c r="C386" s="3"/>
      <c r="D386" s="3"/>
      <c r="E386" s="3"/>
      <c r="F386" s="3"/>
      <c r="G386" s="3">
        <v>1</v>
      </c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>
        <v>1</v>
      </c>
      <c r="S386" s="3"/>
      <c r="T386" s="3">
        <v>1</v>
      </c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>
        <v>3</v>
      </c>
    </row>
    <row r="387" spans="1:33" x14ac:dyDescent="0.35">
      <c r="A387" s="2" t="s">
        <v>823</v>
      </c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>
        <v>1</v>
      </c>
      <c r="S387" s="3"/>
      <c r="T387" s="3"/>
      <c r="U387" s="3">
        <v>1</v>
      </c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>
        <v>2</v>
      </c>
    </row>
    <row r="388" spans="1:33" x14ac:dyDescent="0.35">
      <c r="A388" s="2" t="s">
        <v>825</v>
      </c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>
        <v>1</v>
      </c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>
        <v>1</v>
      </c>
    </row>
    <row r="389" spans="1:33" x14ac:dyDescent="0.35">
      <c r="A389" s="2" t="s">
        <v>827</v>
      </c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>
        <v>1</v>
      </c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>
        <v>1</v>
      </c>
    </row>
    <row r="390" spans="1:33" x14ac:dyDescent="0.35">
      <c r="A390" s="2" t="s">
        <v>829</v>
      </c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>
        <v>1</v>
      </c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>
        <v>1</v>
      </c>
    </row>
    <row r="391" spans="1:33" x14ac:dyDescent="0.35">
      <c r="A391" s="2" t="s">
        <v>831</v>
      </c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>
        <v>1</v>
      </c>
      <c r="S391" s="3"/>
      <c r="T391" s="3">
        <v>1</v>
      </c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>
        <v>2</v>
      </c>
    </row>
    <row r="392" spans="1:33" x14ac:dyDescent="0.35">
      <c r="A392" s="2" t="s">
        <v>833</v>
      </c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>
        <v>1</v>
      </c>
      <c r="S392" s="3"/>
      <c r="T392" s="3">
        <v>1</v>
      </c>
      <c r="U392" s="3">
        <v>1</v>
      </c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>
        <v>3</v>
      </c>
    </row>
    <row r="393" spans="1:33" x14ac:dyDescent="0.35">
      <c r="A393" s="2" t="s">
        <v>835</v>
      </c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>
        <v>1</v>
      </c>
      <c r="S393" s="3"/>
      <c r="T393" s="3">
        <v>1</v>
      </c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>
        <v>2</v>
      </c>
    </row>
    <row r="394" spans="1:33" x14ac:dyDescent="0.35">
      <c r="A394" s="2" t="s">
        <v>837</v>
      </c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>
        <v>1</v>
      </c>
      <c r="S394" s="3"/>
      <c r="T394" s="3"/>
      <c r="U394" s="3">
        <v>2</v>
      </c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>
        <v>3</v>
      </c>
    </row>
    <row r="395" spans="1:33" x14ac:dyDescent="0.35">
      <c r="A395" s="2" t="s">
        <v>839</v>
      </c>
      <c r="B395" s="3"/>
      <c r="C395" s="3"/>
      <c r="D395" s="3"/>
      <c r="E395" s="3"/>
      <c r="F395" s="3"/>
      <c r="G395" s="3"/>
      <c r="H395" s="3">
        <v>1</v>
      </c>
      <c r="I395" s="3"/>
      <c r="J395" s="3">
        <v>1</v>
      </c>
      <c r="K395" s="3"/>
      <c r="L395" s="3"/>
      <c r="M395" s="3">
        <v>1</v>
      </c>
      <c r="N395" s="3"/>
      <c r="O395" s="3"/>
      <c r="P395" s="3"/>
      <c r="Q395" s="3"/>
      <c r="R395" s="3">
        <v>1</v>
      </c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>
        <v>1</v>
      </c>
      <c r="AD395" s="3"/>
      <c r="AE395" s="3"/>
      <c r="AF395" s="3"/>
      <c r="AG395" s="3">
        <v>5</v>
      </c>
    </row>
    <row r="396" spans="1:33" x14ac:dyDescent="0.35">
      <c r="A396" s="2" t="s">
        <v>841</v>
      </c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>
        <v>1</v>
      </c>
      <c r="Q396" s="3"/>
      <c r="R396" s="3">
        <v>1</v>
      </c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>
        <v>2</v>
      </c>
    </row>
    <row r="397" spans="1:33" x14ac:dyDescent="0.35">
      <c r="A397" s="2" t="s">
        <v>843</v>
      </c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>
        <v>1</v>
      </c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>
        <v>1</v>
      </c>
    </row>
    <row r="398" spans="1:33" x14ac:dyDescent="0.35">
      <c r="A398" s="2" t="s">
        <v>845</v>
      </c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>
        <v>1</v>
      </c>
      <c r="P398" s="3"/>
      <c r="Q398" s="3"/>
      <c r="R398" s="3">
        <v>1</v>
      </c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>
        <v>2</v>
      </c>
    </row>
    <row r="399" spans="1:33" x14ac:dyDescent="0.35">
      <c r="A399" s="2" t="s">
        <v>847</v>
      </c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>
        <v>1</v>
      </c>
      <c r="S399" s="3"/>
      <c r="T399" s="3">
        <v>1</v>
      </c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>
        <v>2</v>
      </c>
    </row>
    <row r="400" spans="1:33" x14ac:dyDescent="0.35">
      <c r="A400" s="2" t="s">
        <v>849</v>
      </c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>
        <v>1</v>
      </c>
      <c r="S400" s="3"/>
      <c r="T400" s="3">
        <v>1</v>
      </c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>
        <v>2</v>
      </c>
    </row>
    <row r="401" spans="1:33" x14ac:dyDescent="0.35">
      <c r="A401" s="2" t="s">
        <v>851</v>
      </c>
      <c r="B401" s="3"/>
      <c r="C401" s="3">
        <v>1</v>
      </c>
      <c r="D401" s="3">
        <v>1</v>
      </c>
      <c r="E401" s="3"/>
      <c r="F401" s="3"/>
      <c r="G401" s="3"/>
      <c r="H401" s="3"/>
      <c r="I401" s="3">
        <v>1</v>
      </c>
      <c r="J401" s="3"/>
      <c r="K401" s="3"/>
      <c r="L401" s="3"/>
      <c r="M401" s="3"/>
      <c r="N401" s="3"/>
      <c r="O401" s="3"/>
      <c r="P401" s="3"/>
      <c r="Q401" s="3"/>
      <c r="R401" s="3">
        <v>1</v>
      </c>
      <c r="S401" s="3">
        <v>1</v>
      </c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>
        <v>5</v>
      </c>
    </row>
    <row r="402" spans="1:33" x14ac:dyDescent="0.35">
      <c r="A402" s="2" t="s">
        <v>853</v>
      </c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>
        <v>1</v>
      </c>
      <c r="P402" s="3"/>
      <c r="Q402" s="3"/>
      <c r="R402" s="3">
        <v>1</v>
      </c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>
        <v>2</v>
      </c>
    </row>
    <row r="403" spans="1:33" x14ac:dyDescent="0.35">
      <c r="A403" s="2" t="s">
        <v>855</v>
      </c>
      <c r="B403" s="3"/>
      <c r="C403" s="3"/>
      <c r="D403" s="3"/>
      <c r="E403" s="3"/>
      <c r="F403" s="3"/>
      <c r="G403" s="3"/>
      <c r="H403" s="3"/>
      <c r="I403" s="3">
        <v>1</v>
      </c>
      <c r="J403" s="3"/>
      <c r="K403" s="3"/>
      <c r="L403" s="3"/>
      <c r="M403" s="3"/>
      <c r="N403" s="3"/>
      <c r="O403" s="3"/>
      <c r="P403" s="3"/>
      <c r="Q403" s="3"/>
      <c r="R403" s="3">
        <v>1</v>
      </c>
      <c r="S403" s="3"/>
      <c r="T403" s="3">
        <v>1</v>
      </c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>
        <v>3</v>
      </c>
    </row>
    <row r="404" spans="1:33" x14ac:dyDescent="0.35">
      <c r="A404" s="2" t="s">
        <v>857</v>
      </c>
      <c r="B404" s="3"/>
      <c r="C404" s="3"/>
      <c r="D404" s="3"/>
      <c r="E404" s="3"/>
      <c r="F404" s="3"/>
      <c r="G404" s="3"/>
      <c r="H404" s="3">
        <v>1</v>
      </c>
      <c r="I404" s="3"/>
      <c r="J404" s="3">
        <v>1</v>
      </c>
      <c r="K404" s="3"/>
      <c r="L404" s="3"/>
      <c r="M404" s="3">
        <v>1</v>
      </c>
      <c r="N404" s="3"/>
      <c r="O404" s="3"/>
      <c r="P404" s="3"/>
      <c r="Q404" s="3"/>
      <c r="R404" s="3">
        <v>1</v>
      </c>
      <c r="S404" s="3"/>
      <c r="T404" s="3"/>
      <c r="U404" s="3">
        <v>1</v>
      </c>
      <c r="V404" s="3"/>
      <c r="W404" s="3"/>
      <c r="X404" s="3"/>
      <c r="Y404" s="3"/>
      <c r="Z404" s="3"/>
      <c r="AA404" s="3"/>
      <c r="AB404" s="3"/>
      <c r="AC404" s="3">
        <v>1</v>
      </c>
      <c r="AD404" s="3"/>
      <c r="AE404" s="3"/>
      <c r="AF404" s="3"/>
      <c r="AG404" s="3">
        <v>6</v>
      </c>
    </row>
    <row r="405" spans="1:33" x14ac:dyDescent="0.35">
      <c r="A405" s="2" t="s">
        <v>859</v>
      </c>
      <c r="B405" s="3"/>
      <c r="C405" s="3"/>
      <c r="D405" s="3"/>
      <c r="E405" s="3"/>
      <c r="F405" s="3"/>
      <c r="G405" s="3"/>
      <c r="H405" s="3"/>
      <c r="I405" s="3">
        <v>1</v>
      </c>
      <c r="J405" s="3"/>
      <c r="K405" s="3"/>
      <c r="L405" s="3"/>
      <c r="M405" s="3"/>
      <c r="N405" s="3"/>
      <c r="O405" s="3"/>
      <c r="P405" s="3"/>
      <c r="Q405" s="3"/>
      <c r="R405" s="3">
        <v>1</v>
      </c>
      <c r="S405" s="3"/>
      <c r="T405" s="3">
        <v>2</v>
      </c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>
        <v>4</v>
      </c>
    </row>
    <row r="406" spans="1:33" x14ac:dyDescent="0.35">
      <c r="A406" s="2" t="s">
        <v>861</v>
      </c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>
        <v>1</v>
      </c>
      <c r="S406" s="3"/>
      <c r="T406" s="3">
        <v>3</v>
      </c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>
        <v>4</v>
      </c>
    </row>
    <row r="407" spans="1:33" x14ac:dyDescent="0.35">
      <c r="A407" s="2" t="s">
        <v>863</v>
      </c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>
        <v>1</v>
      </c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>
        <v>1</v>
      </c>
    </row>
    <row r="408" spans="1:33" x14ac:dyDescent="0.35">
      <c r="A408" s="2" t="s">
        <v>865</v>
      </c>
      <c r="B408" s="3"/>
      <c r="C408" s="3"/>
      <c r="D408" s="3">
        <v>1</v>
      </c>
      <c r="E408" s="3"/>
      <c r="F408" s="3"/>
      <c r="G408" s="3"/>
      <c r="H408" s="3"/>
      <c r="I408" s="3">
        <v>1</v>
      </c>
      <c r="J408" s="3"/>
      <c r="K408" s="3"/>
      <c r="L408" s="3"/>
      <c r="M408" s="3"/>
      <c r="N408" s="3"/>
      <c r="O408" s="3"/>
      <c r="P408" s="3"/>
      <c r="Q408" s="3"/>
      <c r="R408" s="3">
        <v>1</v>
      </c>
      <c r="S408" s="3">
        <v>1</v>
      </c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>
        <v>4</v>
      </c>
    </row>
    <row r="409" spans="1:33" x14ac:dyDescent="0.35">
      <c r="A409" s="2" t="s">
        <v>867</v>
      </c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>
        <v>1</v>
      </c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>
        <v>1</v>
      </c>
    </row>
    <row r="410" spans="1:33" x14ac:dyDescent="0.35">
      <c r="A410" s="2" t="s">
        <v>869</v>
      </c>
      <c r="B410" s="3"/>
      <c r="C410" s="3">
        <v>1</v>
      </c>
      <c r="D410" s="3">
        <v>1</v>
      </c>
      <c r="E410" s="3"/>
      <c r="F410" s="3"/>
      <c r="G410" s="3"/>
      <c r="H410" s="3"/>
      <c r="I410" s="3">
        <v>1</v>
      </c>
      <c r="J410" s="3"/>
      <c r="K410" s="3"/>
      <c r="L410" s="3"/>
      <c r="M410" s="3"/>
      <c r="N410" s="3"/>
      <c r="O410" s="3"/>
      <c r="P410" s="3"/>
      <c r="Q410" s="3"/>
      <c r="R410" s="3">
        <v>1</v>
      </c>
      <c r="S410" s="3">
        <v>1</v>
      </c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>
        <v>5</v>
      </c>
    </row>
    <row r="411" spans="1:33" x14ac:dyDescent="0.35">
      <c r="A411" s="2" t="s">
        <v>871</v>
      </c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>
        <v>1</v>
      </c>
      <c r="S411" s="3"/>
      <c r="T411" s="3"/>
      <c r="U411" s="3">
        <v>2</v>
      </c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>
        <v>3</v>
      </c>
    </row>
    <row r="412" spans="1:33" x14ac:dyDescent="0.35">
      <c r="A412" s="2" t="s">
        <v>873</v>
      </c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>
        <v>1</v>
      </c>
      <c r="P412" s="3"/>
      <c r="Q412" s="3"/>
      <c r="R412" s="3">
        <v>1</v>
      </c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>
        <v>2</v>
      </c>
    </row>
    <row r="413" spans="1:33" x14ac:dyDescent="0.35">
      <c r="A413" s="2" t="s">
        <v>875</v>
      </c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>
        <v>1</v>
      </c>
      <c r="P413" s="3"/>
      <c r="Q413" s="3"/>
      <c r="R413" s="3">
        <v>1</v>
      </c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>
        <v>2</v>
      </c>
    </row>
    <row r="414" spans="1:33" x14ac:dyDescent="0.35">
      <c r="A414" s="2" t="s">
        <v>877</v>
      </c>
      <c r="B414" s="3"/>
      <c r="C414" s="3">
        <v>1</v>
      </c>
      <c r="D414" s="3">
        <v>1</v>
      </c>
      <c r="E414" s="3"/>
      <c r="F414" s="3"/>
      <c r="G414" s="3"/>
      <c r="H414" s="3"/>
      <c r="I414" s="3">
        <v>1</v>
      </c>
      <c r="J414" s="3"/>
      <c r="K414" s="3"/>
      <c r="L414" s="3"/>
      <c r="M414" s="3"/>
      <c r="N414" s="3"/>
      <c r="O414" s="3"/>
      <c r="P414" s="3"/>
      <c r="Q414" s="3"/>
      <c r="R414" s="3">
        <v>1</v>
      </c>
      <c r="S414" s="3">
        <v>1</v>
      </c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>
        <v>5</v>
      </c>
    </row>
    <row r="415" spans="1:33" x14ac:dyDescent="0.35">
      <c r="A415" s="2" t="s">
        <v>879</v>
      </c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>
        <v>1</v>
      </c>
      <c r="S415" s="3"/>
      <c r="T415" s="3"/>
      <c r="U415" s="3">
        <v>2</v>
      </c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>
        <v>3</v>
      </c>
    </row>
    <row r="416" spans="1:33" x14ac:dyDescent="0.35">
      <c r="A416" s="2" t="s">
        <v>881</v>
      </c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>
        <v>1</v>
      </c>
      <c r="S416" s="3"/>
      <c r="T416" s="3"/>
      <c r="U416" s="3"/>
      <c r="V416" s="3"/>
      <c r="W416" s="3"/>
      <c r="X416" s="3"/>
      <c r="Y416" s="3">
        <v>1</v>
      </c>
      <c r="Z416" s="3"/>
      <c r="AA416" s="3"/>
      <c r="AB416" s="3"/>
      <c r="AC416" s="3"/>
      <c r="AD416" s="3"/>
      <c r="AE416" s="3"/>
      <c r="AF416" s="3"/>
      <c r="AG416" s="3">
        <v>2</v>
      </c>
    </row>
    <row r="417" spans="1:33" x14ac:dyDescent="0.35">
      <c r="A417" s="2" t="s">
        <v>883</v>
      </c>
      <c r="B417" s="3"/>
      <c r="C417" s="3"/>
      <c r="D417" s="3"/>
      <c r="E417" s="3"/>
      <c r="F417" s="3"/>
      <c r="G417" s="3"/>
      <c r="H417" s="3"/>
      <c r="I417" s="3">
        <v>1</v>
      </c>
      <c r="J417" s="3"/>
      <c r="K417" s="3"/>
      <c r="L417" s="3"/>
      <c r="M417" s="3"/>
      <c r="N417" s="3"/>
      <c r="O417" s="3"/>
      <c r="P417" s="3"/>
      <c r="Q417" s="3"/>
      <c r="R417" s="3">
        <v>1</v>
      </c>
      <c r="S417" s="3"/>
      <c r="T417" s="3">
        <v>1</v>
      </c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>
        <v>3</v>
      </c>
    </row>
    <row r="418" spans="1:33" x14ac:dyDescent="0.35">
      <c r="A418" s="2" t="s">
        <v>885</v>
      </c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>
        <v>1</v>
      </c>
      <c r="Q418" s="3"/>
      <c r="R418" s="3">
        <v>1</v>
      </c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>
        <v>2</v>
      </c>
    </row>
    <row r="419" spans="1:33" x14ac:dyDescent="0.35">
      <c r="A419" s="2" t="s">
        <v>887</v>
      </c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>
        <v>1</v>
      </c>
      <c r="P419" s="3"/>
      <c r="Q419" s="3"/>
      <c r="R419" s="3">
        <v>1</v>
      </c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>
        <v>2</v>
      </c>
    </row>
    <row r="420" spans="1:33" x14ac:dyDescent="0.35">
      <c r="A420" s="2" t="s">
        <v>889</v>
      </c>
      <c r="B420" s="3"/>
      <c r="C420" s="3"/>
      <c r="D420" s="3"/>
      <c r="E420" s="3"/>
      <c r="F420" s="3"/>
      <c r="G420" s="3">
        <v>1</v>
      </c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>
        <v>1</v>
      </c>
      <c r="S420" s="3"/>
      <c r="T420" s="3"/>
      <c r="U420" s="3">
        <v>1</v>
      </c>
      <c r="V420" s="3"/>
      <c r="W420" s="3"/>
      <c r="X420" s="3"/>
      <c r="Y420" s="3">
        <v>1</v>
      </c>
      <c r="Z420" s="3"/>
      <c r="AA420" s="3"/>
      <c r="AB420" s="3">
        <v>1</v>
      </c>
      <c r="AC420" s="3"/>
      <c r="AD420" s="3"/>
      <c r="AE420" s="3"/>
      <c r="AF420" s="3"/>
      <c r="AG420" s="3">
        <v>5</v>
      </c>
    </row>
    <row r="421" spans="1:33" x14ac:dyDescent="0.35">
      <c r="A421" s="2" t="s">
        <v>891</v>
      </c>
      <c r="B421" s="3"/>
      <c r="C421" s="3"/>
      <c r="D421" s="3"/>
      <c r="E421" s="3"/>
      <c r="F421" s="3"/>
      <c r="G421" s="3"/>
      <c r="H421" s="3">
        <v>1</v>
      </c>
      <c r="I421" s="3"/>
      <c r="J421" s="3">
        <v>1</v>
      </c>
      <c r="K421" s="3"/>
      <c r="L421" s="3"/>
      <c r="M421" s="3">
        <v>1</v>
      </c>
      <c r="N421" s="3"/>
      <c r="O421" s="3"/>
      <c r="P421" s="3"/>
      <c r="Q421" s="3"/>
      <c r="R421" s="3">
        <v>1</v>
      </c>
      <c r="S421" s="3"/>
      <c r="T421" s="3"/>
      <c r="U421" s="3">
        <v>1</v>
      </c>
      <c r="V421" s="3"/>
      <c r="W421" s="3"/>
      <c r="X421" s="3"/>
      <c r="Y421" s="3"/>
      <c r="Z421" s="3"/>
      <c r="AA421" s="3"/>
      <c r="AB421" s="3"/>
      <c r="AC421" s="3">
        <v>1</v>
      </c>
      <c r="AD421" s="3"/>
      <c r="AE421" s="3"/>
      <c r="AF421" s="3"/>
      <c r="AG421" s="3">
        <v>6</v>
      </c>
    </row>
    <row r="422" spans="1:33" x14ac:dyDescent="0.35">
      <c r="A422" s="2" t="s">
        <v>893</v>
      </c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>
        <v>1</v>
      </c>
      <c r="S422" s="3"/>
      <c r="T422" s="3"/>
      <c r="U422" s="3">
        <v>1</v>
      </c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>
        <v>2</v>
      </c>
    </row>
    <row r="423" spans="1:33" x14ac:dyDescent="0.35">
      <c r="A423" s="2" t="s">
        <v>895</v>
      </c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>
        <v>1</v>
      </c>
      <c r="P423" s="3"/>
      <c r="Q423" s="3"/>
      <c r="R423" s="3">
        <v>1</v>
      </c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>
        <v>2</v>
      </c>
    </row>
    <row r="424" spans="1:33" x14ac:dyDescent="0.35">
      <c r="A424" s="2" t="s">
        <v>897</v>
      </c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>
        <v>1</v>
      </c>
      <c r="S424" s="3"/>
      <c r="T424" s="3">
        <v>1</v>
      </c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>
        <v>2</v>
      </c>
    </row>
    <row r="425" spans="1:33" x14ac:dyDescent="0.35">
      <c r="A425" s="2" t="s">
        <v>899</v>
      </c>
      <c r="B425" s="3"/>
      <c r="C425" s="3"/>
      <c r="D425" s="3"/>
      <c r="E425" s="3"/>
      <c r="F425" s="3"/>
      <c r="G425" s="3"/>
      <c r="H425" s="3"/>
      <c r="I425" s="3">
        <v>1</v>
      </c>
      <c r="J425" s="3"/>
      <c r="K425" s="3"/>
      <c r="L425" s="3"/>
      <c r="M425" s="3"/>
      <c r="N425" s="3"/>
      <c r="O425" s="3"/>
      <c r="P425" s="3"/>
      <c r="Q425" s="3"/>
      <c r="R425" s="3">
        <v>1</v>
      </c>
      <c r="S425" s="3"/>
      <c r="T425" s="3">
        <v>1</v>
      </c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>
        <v>3</v>
      </c>
    </row>
    <row r="426" spans="1:33" x14ac:dyDescent="0.35">
      <c r="A426" s="2" t="s">
        <v>901</v>
      </c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>
        <v>1</v>
      </c>
      <c r="S426" s="3"/>
      <c r="T426" s="3">
        <v>1</v>
      </c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>
        <v>2</v>
      </c>
    </row>
    <row r="427" spans="1:33" x14ac:dyDescent="0.35">
      <c r="A427" s="2" t="s">
        <v>903</v>
      </c>
      <c r="B427" s="3"/>
      <c r="C427" s="3"/>
      <c r="D427" s="3"/>
      <c r="E427" s="3"/>
      <c r="F427" s="3"/>
      <c r="G427" s="3"/>
      <c r="H427" s="3"/>
      <c r="I427" s="3">
        <v>2</v>
      </c>
      <c r="J427" s="3"/>
      <c r="K427" s="3"/>
      <c r="L427" s="3"/>
      <c r="M427" s="3"/>
      <c r="N427" s="3"/>
      <c r="O427" s="3"/>
      <c r="P427" s="3"/>
      <c r="Q427" s="3"/>
      <c r="R427" s="3">
        <v>1</v>
      </c>
      <c r="S427" s="3"/>
      <c r="T427" s="3"/>
      <c r="U427" s="3"/>
      <c r="V427" s="3"/>
      <c r="W427" s="3">
        <v>1</v>
      </c>
      <c r="X427" s="3"/>
      <c r="Y427" s="3"/>
      <c r="Z427" s="3"/>
      <c r="AA427" s="3"/>
      <c r="AB427" s="3"/>
      <c r="AC427" s="3"/>
      <c r="AD427" s="3"/>
      <c r="AE427" s="3"/>
      <c r="AF427" s="3"/>
      <c r="AG427" s="3">
        <v>4</v>
      </c>
    </row>
    <row r="428" spans="1:33" x14ac:dyDescent="0.35">
      <c r="A428" s="2" t="s">
        <v>905</v>
      </c>
      <c r="B428" s="3"/>
      <c r="C428" s="3"/>
      <c r="D428" s="3"/>
      <c r="E428" s="3"/>
      <c r="F428" s="3"/>
      <c r="G428" s="3"/>
      <c r="H428" s="3">
        <v>1</v>
      </c>
      <c r="I428" s="3"/>
      <c r="J428" s="3">
        <v>1</v>
      </c>
      <c r="K428" s="3"/>
      <c r="L428" s="3"/>
      <c r="M428" s="3">
        <v>1</v>
      </c>
      <c r="N428" s="3"/>
      <c r="O428" s="3"/>
      <c r="P428" s="3"/>
      <c r="Q428" s="3"/>
      <c r="R428" s="3">
        <v>1</v>
      </c>
      <c r="S428" s="3"/>
      <c r="T428" s="3">
        <v>1</v>
      </c>
      <c r="U428" s="3"/>
      <c r="V428" s="3"/>
      <c r="W428" s="3"/>
      <c r="X428" s="3"/>
      <c r="Y428" s="3"/>
      <c r="Z428" s="3"/>
      <c r="AA428" s="3"/>
      <c r="AB428" s="3"/>
      <c r="AC428" s="3">
        <v>1</v>
      </c>
      <c r="AD428" s="3"/>
      <c r="AE428" s="3"/>
      <c r="AF428" s="3"/>
      <c r="AG428" s="3">
        <v>6</v>
      </c>
    </row>
    <row r="429" spans="1:33" x14ac:dyDescent="0.35">
      <c r="A429" s="2" t="s">
        <v>907</v>
      </c>
      <c r="B429" s="3"/>
      <c r="C429" s="3"/>
      <c r="D429" s="3"/>
      <c r="E429" s="3"/>
      <c r="F429" s="3"/>
      <c r="G429" s="3"/>
      <c r="H429" s="3"/>
      <c r="I429" s="3">
        <v>1</v>
      </c>
      <c r="J429" s="3"/>
      <c r="K429" s="3"/>
      <c r="L429" s="3"/>
      <c r="M429" s="3"/>
      <c r="N429" s="3"/>
      <c r="O429" s="3"/>
      <c r="P429" s="3"/>
      <c r="Q429" s="3"/>
      <c r="R429" s="3">
        <v>1</v>
      </c>
      <c r="S429" s="3"/>
      <c r="T429" s="3">
        <v>1</v>
      </c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>
        <v>3</v>
      </c>
    </row>
    <row r="430" spans="1:33" x14ac:dyDescent="0.35">
      <c r="A430" s="2" t="s">
        <v>909</v>
      </c>
      <c r="B430" s="3"/>
      <c r="C430" s="3"/>
      <c r="D430" s="3">
        <v>1</v>
      </c>
      <c r="E430" s="3"/>
      <c r="F430" s="3"/>
      <c r="G430" s="3"/>
      <c r="H430" s="3"/>
      <c r="I430" s="3">
        <v>1</v>
      </c>
      <c r="J430" s="3"/>
      <c r="K430" s="3"/>
      <c r="L430" s="3"/>
      <c r="M430" s="3"/>
      <c r="N430" s="3"/>
      <c r="O430" s="3"/>
      <c r="P430" s="3"/>
      <c r="Q430" s="3"/>
      <c r="R430" s="3">
        <v>1</v>
      </c>
      <c r="S430" s="3">
        <v>1</v>
      </c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>
        <v>4</v>
      </c>
    </row>
    <row r="431" spans="1:33" x14ac:dyDescent="0.35">
      <c r="A431" s="2" t="s">
        <v>911</v>
      </c>
      <c r="B431" s="3"/>
      <c r="C431" s="3"/>
      <c r="D431" s="3"/>
      <c r="E431" s="3"/>
      <c r="F431" s="3"/>
      <c r="G431" s="3"/>
      <c r="H431" s="3"/>
      <c r="I431" s="3">
        <v>1</v>
      </c>
      <c r="J431" s="3"/>
      <c r="K431" s="3"/>
      <c r="L431" s="3"/>
      <c r="M431" s="3"/>
      <c r="N431" s="3"/>
      <c r="O431" s="3"/>
      <c r="P431" s="3"/>
      <c r="Q431" s="3"/>
      <c r="R431" s="3">
        <v>1</v>
      </c>
      <c r="S431" s="3"/>
      <c r="T431" s="3">
        <v>1</v>
      </c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>
        <v>3</v>
      </c>
    </row>
    <row r="432" spans="1:33" x14ac:dyDescent="0.35">
      <c r="A432" s="2" t="s">
        <v>913</v>
      </c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>
        <v>1</v>
      </c>
      <c r="S432" s="3"/>
      <c r="T432" s="3">
        <v>1</v>
      </c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>
        <v>2</v>
      </c>
    </row>
    <row r="433" spans="1:33" x14ac:dyDescent="0.35">
      <c r="A433" s="2" t="s">
        <v>915</v>
      </c>
      <c r="B433" s="3"/>
      <c r="C433" s="3"/>
      <c r="D433" s="3"/>
      <c r="E433" s="3"/>
      <c r="F433" s="3"/>
      <c r="G433" s="3"/>
      <c r="H433" s="3">
        <v>1</v>
      </c>
      <c r="I433" s="3"/>
      <c r="J433" s="3">
        <v>1</v>
      </c>
      <c r="K433" s="3"/>
      <c r="L433" s="3"/>
      <c r="M433" s="3">
        <v>1</v>
      </c>
      <c r="N433" s="3"/>
      <c r="O433" s="3"/>
      <c r="P433" s="3"/>
      <c r="Q433" s="3"/>
      <c r="R433" s="3">
        <v>1</v>
      </c>
      <c r="S433" s="3"/>
      <c r="T433" s="3">
        <v>1</v>
      </c>
      <c r="U433" s="3"/>
      <c r="V433" s="3"/>
      <c r="W433" s="3"/>
      <c r="X433" s="3"/>
      <c r="Y433" s="3"/>
      <c r="Z433" s="3"/>
      <c r="AA433" s="3"/>
      <c r="AB433" s="3"/>
      <c r="AC433" s="3">
        <v>1</v>
      </c>
      <c r="AD433" s="3"/>
      <c r="AE433" s="3"/>
      <c r="AF433" s="3"/>
      <c r="AG433" s="3">
        <v>6</v>
      </c>
    </row>
    <row r="434" spans="1:33" x14ac:dyDescent="0.35">
      <c r="A434" s="2" t="s">
        <v>917</v>
      </c>
      <c r="B434" s="3"/>
      <c r="C434" s="3">
        <v>1</v>
      </c>
      <c r="D434" s="3">
        <v>1</v>
      </c>
      <c r="E434" s="3"/>
      <c r="F434" s="3"/>
      <c r="G434" s="3"/>
      <c r="H434" s="3"/>
      <c r="I434" s="3">
        <v>1</v>
      </c>
      <c r="J434" s="3"/>
      <c r="K434" s="3"/>
      <c r="L434" s="3"/>
      <c r="M434" s="3"/>
      <c r="N434" s="3"/>
      <c r="O434" s="3"/>
      <c r="P434" s="3"/>
      <c r="Q434" s="3"/>
      <c r="R434" s="3">
        <v>1</v>
      </c>
      <c r="S434" s="3">
        <v>1</v>
      </c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>
        <v>5</v>
      </c>
    </row>
    <row r="435" spans="1:33" x14ac:dyDescent="0.35">
      <c r="A435" s="2" t="s">
        <v>919</v>
      </c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>
        <v>1</v>
      </c>
      <c r="S435" s="3"/>
      <c r="T435" s="3">
        <v>1</v>
      </c>
      <c r="U435" s="3"/>
      <c r="V435" s="3"/>
      <c r="W435" s="3"/>
      <c r="X435" s="3"/>
      <c r="Y435" s="3">
        <v>1</v>
      </c>
      <c r="Z435" s="3"/>
      <c r="AA435" s="3"/>
      <c r="AB435" s="3"/>
      <c r="AC435" s="3"/>
      <c r="AD435" s="3"/>
      <c r="AE435" s="3"/>
      <c r="AF435" s="3"/>
      <c r="AG435" s="3">
        <v>3</v>
      </c>
    </row>
    <row r="436" spans="1:33" x14ac:dyDescent="0.35">
      <c r="A436" s="2" t="s">
        <v>921</v>
      </c>
      <c r="B436" s="3"/>
      <c r="C436" s="3">
        <v>1</v>
      </c>
      <c r="D436" s="3">
        <v>1</v>
      </c>
      <c r="E436" s="3"/>
      <c r="F436" s="3"/>
      <c r="G436" s="3"/>
      <c r="H436" s="3"/>
      <c r="I436" s="3">
        <v>1</v>
      </c>
      <c r="J436" s="3"/>
      <c r="K436" s="3"/>
      <c r="L436" s="3"/>
      <c r="M436" s="3"/>
      <c r="N436" s="3"/>
      <c r="O436" s="3"/>
      <c r="P436" s="3"/>
      <c r="Q436" s="3"/>
      <c r="R436" s="3">
        <v>1</v>
      </c>
      <c r="S436" s="3">
        <v>1</v>
      </c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>
        <v>5</v>
      </c>
    </row>
    <row r="437" spans="1:33" x14ac:dyDescent="0.35">
      <c r="A437" s="2" t="s">
        <v>923</v>
      </c>
      <c r="B437" s="3"/>
      <c r="C437" s="3"/>
      <c r="D437" s="3"/>
      <c r="E437" s="3"/>
      <c r="F437" s="3"/>
      <c r="G437" s="3"/>
      <c r="H437" s="3"/>
      <c r="I437" s="3">
        <v>1</v>
      </c>
      <c r="J437" s="3"/>
      <c r="K437" s="3"/>
      <c r="L437" s="3"/>
      <c r="M437" s="3"/>
      <c r="N437" s="3"/>
      <c r="O437" s="3"/>
      <c r="P437" s="3"/>
      <c r="Q437" s="3"/>
      <c r="R437" s="3">
        <v>1</v>
      </c>
      <c r="S437" s="3"/>
      <c r="T437" s="3">
        <v>1</v>
      </c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>
        <v>3</v>
      </c>
    </row>
    <row r="438" spans="1:33" x14ac:dyDescent="0.35">
      <c r="A438" s="2" t="s">
        <v>925</v>
      </c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>
        <v>1</v>
      </c>
      <c r="S438" s="3"/>
      <c r="T438" s="3"/>
      <c r="U438" s="3">
        <v>1</v>
      </c>
      <c r="V438" s="3">
        <v>2</v>
      </c>
      <c r="W438" s="3">
        <v>1</v>
      </c>
      <c r="X438" s="3"/>
      <c r="Y438" s="3">
        <v>1</v>
      </c>
      <c r="Z438" s="3"/>
      <c r="AA438" s="3"/>
      <c r="AB438" s="3"/>
      <c r="AC438" s="3"/>
      <c r="AD438" s="3"/>
      <c r="AE438" s="3"/>
      <c r="AF438" s="3"/>
      <c r="AG438" s="3">
        <v>6</v>
      </c>
    </row>
    <row r="439" spans="1:33" x14ac:dyDescent="0.35">
      <c r="A439" s="2" t="s">
        <v>927</v>
      </c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>
        <v>1</v>
      </c>
      <c r="S439" s="3"/>
      <c r="T439" s="3">
        <v>1</v>
      </c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>
        <v>2</v>
      </c>
    </row>
    <row r="440" spans="1:33" x14ac:dyDescent="0.35">
      <c r="A440" s="2" t="s">
        <v>929</v>
      </c>
      <c r="B440" s="3"/>
      <c r="C440" s="3"/>
      <c r="D440" s="3"/>
      <c r="E440" s="3"/>
      <c r="F440" s="3"/>
      <c r="G440" s="3">
        <v>1</v>
      </c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>
        <v>1</v>
      </c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>
        <v>2</v>
      </c>
    </row>
    <row r="441" spans="1:33" x14ac:dyDescent="0.35">
      <c r="A441" s="2" t="s">
        <v>931</v>
      </c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>
        <v>1</v>
      </c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>
        <v>1</v>
      </c>
    </row>
    <row r="442" spans="1:33" x14ac:dyDescent="0.35">
      <c r="A442" s="2" t="s">
        <v>933</v>
      </c>
      <c r="B442" s="3"/>
      <c r="C442" s="3"/>
      <c r="D442" s="3"/>
      <c r="E442" s="3"/>
      <c r="F442" s="3"/>
      <c r="G442" s="3">
        <v>1</v>
      </c>
      <c r="H442" s="3"/>
      <c r="I442" s="3">
        <v>1</v>
      </c>
      <c r="J442" s="3"/>
      <c r="K442" s="3"/>
      <c r="L442" s="3"/>
      <c r="M442" s="3"/>
      <c r="N442" s="3"/>
      <c r="O442" s="3"/>
      <c r="P442" s="3"/>
      <c r="Q442" s="3"/>
      <c r="R442" s="3">
        <v>1</v>
      </c>
      <c r="S442" s="3"/>
      <c r="T442" s="3">
        <v>2</v>
      </c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>
        <v>5</v>
      </c>
    </row>
    <row r="443" spans="1:33" x14ac:dyDescent="0.35">
      <c r="A443" s="2" t="s">
        <v>935</v>
      </c>
      <c r="B443" s="3"/>
      <c r="C443" s="3"/>
      <c r="D443" s="3"/>
      <c r="E443" s="3"/>
      <c r="F443" s="3"/>
      <c r="G443" s="3"/>
      <c r="H443" s="3"/>
      <c r="I443" s="3">
        <v>1</v>
      </c>
      <c r="J443" s="3"/>
      <c r="K443" s="3"/>
      <c r="L443" s="3"/>
      <c r="M443" s="3"/>
      <c r="N443" s="3"/>
      <c r="O443" s="3"/>
      <c r="P443" s="3"/>
      <c r="Q443" s="3"/>
      <c r="R443" s="3">
        <v>1</v>
      </c>
      <c r="S443" s="3"/>
      <c r="T443" s="3">
        <v>1</v>
      </c>
      <c r="U443" s="3">
        <v>1</v>
      </c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>
        <v>4</v>
      </c>
    </row>
    <row r="444" spans="1:33" x14ac:dyDescent="0.35">
      <c r="A444" s="2" t="s">
        <v>937</v>
      </c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>
        <v>1</v>
      </c>
      <c r="S444" s="3"/>
      <c r="T444" s="3">
        <v>1</v>
      </c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>
        <v>2</v>
      </c>
    </row>
    <row r="445" spans="1:33" x14ac:dyDescent="0.35">
      <c r="A445" s="2" t="s">
        <v>939</v>
      </c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>
        <v>1</v>
      </c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>
        <v>1</v>
      </c>
    </row>
    <row r="446" spans="1:33" x14ac:dyDescent="0.35">
      <c r="A446" s="2" t="s">
        <v>941</v>
      </c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>
        <v>1</v>
      </c>
      <c r="S446" s="3"/>
      <c r="T446" s="3">
        <v>1</v>
      </c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>
        <v>2</v>
      </c>
    </row>
    <row r="447" spans="1:33" x14ac:dyDescent="0.35">
      <c r="A447" s="2" t="s">
        <v>943</v>
      </c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>
        <v>1</v>
      </c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>
        <v>1</v>
      </c>
    </row>
    <row r="448" spans="1:33" x14ac:dyDescent="0.35">
      <c r="A448" s="2" t="s">
        <v>945</v>
      </c>
      <c r="B448" s="3"/>
      <c r="C448" s="3">
        <v>1</v>
      </c>
      <c r="D448" s="3">
        <v>1</v>
      </c>
      <c r="E448" s="3"/>
      <c r="F448" s="3"/>
      <c r="G448" s="3"/>
      <c r="H448" s="3"/>
      <c r="I448" s="3">
        <v>1</v>
      </c>
      <c r="J448" s="3"/>
      <c r="K448" s="3"/>
      <c r="L448" s="3"/>
      <c r="M448" s="3"/>
      <c r="N448" s="3"/>
      <c r="O448" s="3"/>
      <c r="P448" s="3"/>
      <c r="Q448" s="3"/>
      <c r="R448" s="3">
        <v>1</v>
      </c>
      <c r="S448" s="3">
        <v>1</v>
      </c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>
        <v>5</v>
      </c>
    </row>
    <row r="449" spans="1:33" x14ac:dyDescent="0.35">
      <c r="A449" s="2" t="s">
        <v>947</v>
      </c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>
        <v>1</v>
      </c>
      <c r="S449" s="3"/>
      <c r="T449" s="3"/>
      <c r="U449" s="3"/>
      <c r="V449" s="3"/>
      <c r="W449" s="3"/>
      <c r="X449" s="3"/>
      <c r="Y449" s="3">
        <v>1</v>
      </c>
      <c r="Z449" s="3"/>
      <c r="AA449" s="3"/>
      <c r="AB449" s="3"/>
      <c r="AC449" s="3"/>
      <c r="AD449" s="3"/>
      <c r="AE449" s="3"/>
      <c r="AF449" s="3"/>
      <c r="AG449" s="3">
        <v>2</v>
      </c>
    </row>
    <row r="450" spans="1:33" x14ac:dyDescent="0.35">
      <c r="A450" s="2" t="s">
        <v>949</v>
      </c>
      <c r="B450" s="3"/>
      <c r="C450" s="3"/>
      <c r="D450" s="3"/>
      <c r="E450" s="3"/>
      <c r="F450" s="3"/>
      <c r="G450" s="3"/>
      <c r="H450" s="3"/>
      <c r="I450" s="3">
        <v>1</v>
      </c>
      <c r="J450" s="3"/>
      <c r="K450" s="3"/>
      <c r="L450" s="3"/>
      <c r="M450" s="3"/>
      <c r="N450" s="3"/>
      <c r="O450" s="3"/>
      <c r="P450" s="3"/>
      <c r="Q450" s="3"/>
      <c r="R450" s="3">
        <v>1</v>
      </c>
      <c r="S450" s="3"/>
      <c r="T450" s="3">
        <v>1</v>
      </c>
      <c r="U450" s="3">
        <v>1</v>
      </c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>
        <v>4</v>
      </c>
    </row>
    <row r="451" spans="1:33" x14ac:dyDescent="0.35">
      <c r="A451" s="2" t="s">
        <v>951</v>
      </c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>
        <v>1</v>
      </c>
      <c r="S451" s="3"/>
      <c r="T451" s="3">
        <v>2</v>
      </c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>
        <v>3</v>
      </c>
    </row>
    <row r="452" spans="1:33" x14ac:dyDescent="0.35">
      <c r="A452" s="2" t="s">
        <v>953</v>
      </c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>
        <v>1</v>
      </c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>
        <v>1</v>
      </c>
    </row>
    <row r="453" spans="1:33" x14ac:dyDescent="0.35">
      <c r="A453" s="2" t="s">
        <v>955</v>
      </c>
      <c r="B453" s="3"/>
      <c r="C453" s="3"/>
      <c r="D453" s="3"/>
      <c r="E453" s="3"/>
      <c r="F453" s="3"/>
      <c r="G453" s="3">
        <v>1</v>
      </c>
      <c r="H453" s="3"/>
      <c r="I453" s="3">
        <v>1</v>
      </c>
      <c r="J453" s="3"/>
      <c r="K453" s="3"/>
      <c r="L453" s="3"/>
      <c r="M453" s="3"/>
      <c r="N453" s="3"/>
      <c r="O453" s="3"/>
      <c r="P453" s="3"/>
      <c r="Q453" s="3"/>
      <c r="R453" s="3">
        <v>1</v>
      </c>
      <c r="S453" s="3"/>
      <c r="T453" s="3">
        <v>4</v>
      </c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>
        <v>7</v>
      </c>
    </row>
    <row r="454" spans="1:33" x14ac:dyDescent="0.35">
      <c r="A454" s="2" t="s">
        <v>957</v>
      </c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>
        <v>1</v>
      </c>
      <c r="S454" s="3"/>
      <c r="T454" s="3"/>
      <c r="U454" s="3"/>
      <c r="V454" s="3"/>
      <c r="W454" s="3"/>
      <c r="X454" s="3"/>
      <c r="Y454" s="3">
        <v>1</v>
      </c>
      <c r="Z454" s="3"/>
      <c r="AA454" s="3"/>
      <c r="AB454" s="3"/>
      <c r="AC454" s="3"/>
      <c r="AD454" s="3"/>
      <c r="AE454" s="3"/>
      <c r="AF454" s="3"/>
      <c r="AG454" s="3">
        <v>2</v>
      </c>
    </row>
    <row r="455" spans="1:33" x14ac:dyDescent="0.35">
      <c r="A455" s="2" t="s">
        <v>959</v>
      </c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>
        <v>1</v>
      </c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>
        <v>1</v>
      </c>
    </row>
    <row r="456" spans="1:33" x14ac:dyDescent="0.35">
      <c r="A456" s="2" t="s">
        <v>961</v>
      </c>
      <c r="B456" s="3"/>
      <c r="C456" s="3"/>
      <c r="D456" s="3"/>
      <c r="E456" s="3"/>
      <c r="F456" s="3"/>
      <c r="G456" s="3">
        <v>1</v>
      </c>
      <c r="H456" s="3"/>
      <c r="I456" s="3">
        <v>2</v>
      </c>
      <c r="J456" s="3"/>
      <c r="K456" s="3"/>
      <c r="L456" s="3"/>
      <c r="M456" s="3"/>
      <c r="N456" s="3"/>
      <c r="O456" s="3"/>
      <c r="P456" s="3"/>
      <c r="Q456" s="3"/>
      <c r="R456" s="3">
        <v>1</v>
      </c>
      <c r="S456" s="3"/>
      <c r="T456" s="3"/>
      <c r="U456" s="3"/>
      <c r="V456" s="3">
        <v>2</v>
      </c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>
        <v>6</v>
      </c>
    </row>
    <row r="457" spans="1:33" x14ac:dyDescent="0.35">
      <c r="A457" s="2" t="s">
        <v>963</v>
      </c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>
        <v>1</v>
      </c>
      <c r="S457" s="3"/>
      <c r="T457" s="3">
        <v>1</v>
      </c>
      <c r="U457" s="3"/>
      <c r="V457" s="3"/>
      <c r="W457" s="3"/>
      <c r="X457" s="3"/>
      <c r="Y457" s="3">
        <v>1</v>
      </c>
      <c r="Z457" s="3"/>
      <c r="AA457" s="3"/>
      <c r="AB457" s="3"/>
      <c r="AC457" s="3"/>
      <c r="AD457" s="3"/>
      <c r="AE457" s="3"/>
      <c r="AF457" s="3"/>
      <c r="AG457" s="3">
        <v>3</v>
      </c>
    </row>
    <row r="458" spans="1:33" x14ac:dyDescent="0.35">
      <c r="A458" s="2" t="s">
        <v>965</v>
      </c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>
        <v>1</v>
      </c>
      <c r="S458" s="3"/>
      <c r="T458" s="3">
        <v>2</v>
      </c>
      <c r="U458" s="3"/>
      <c r="V458" s="3">
        <v>1</v>
      </c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>
        <v>4</v>
      </c>
    </row>
    <row r="459" spans="1:33" x14ac:dyDescent="0.35">
      <c r="A459" s="2" t="s">
        <v>967</v>
      </c>
      <c r="B459" s="3"/>
      <c r="C459" s="3"/>
      <c r="D459" s="3"/>
      <c r="E459" s="3"/>
      <c r="F459" s="3">
        <v>1</v>
      </c>
      <c r="G459" s="3"/>
      <c r="H459" s="3"/>
      <c r="I459" s="3"/>
      <c r="J459" s="3"/>
      <c r="K459" s="3"/>
      <c r="L459" s="3">
        <v>1</v>
      </c>
      <c r="M459" s="3"/>
      <c r="N459" s="3"/>
      <c r="O459" s="3"/>
      <c r="P459" s="3"/>
      <c r="Q459" s="3"/>
      <c r="R459" s="3">
        <v>1</v>
      </c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>
        <v>3</v>
      </c>
    </row>
    <row r="460" spans="1:33" x14ac:dyDescent="0.35">
      <c r="A460" s="2" t="s">
        <v>971</v>
      </c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>
        <v>1</v>
      </c>
      <c r="S460" s="3"/>
      <c r="T460" s="3">
        <v>1</v>
      </c>
      <c r="U460" s="3"/>
      <c r="V460" s="3"/>
      <c r="W460" s="3"/>
      <c r="X460" s="3"/>
      <c r="Y460" s="3">
        <v>1</v>
      </c>
      <c r="Z460" s="3"/>
      <c r="AA460" s="3"/>
      <c r="AB460" s="3"/>
      <c r="AC460" s="3"/>
      <c r="AD460" s="3"/>
      <c r="AE460" s="3"/>
      <c r="AF460" s="3"/>
      <c r="AG460" s="3">
        <v>3</v>
      </c>
    </row>
    <row r="461" spans="1:33" x14ac:dyDescent="0.35">
      <c r="A461" s="2" t="s">
        <v>973</v>
      </c>
      <c r="B461" s="3"/>
      <c r="C461" s="3"/>
      <c r="D461" s="3"/>
      <c r="E461" s="3"/>
      <c r="F461" s="3"/>
      <c r="G461" s="3">
        <v>1</v>
      </c>
      <c r="H461" s="3"/>
      <c r="I461" s="3">
        <v>2</v>
      </c>
      <c r="J461" s="3"/>
      <c r="K461" s="3"/>
      <c r="L461" s="3"/>
      <c r="M461" s="3"/>
      <c r="N461" s="3"/>
      <c r="O461" s="3"/>
      <c r="P461" s="3"/>
      <c r="Q461" s="3"/>
      <c r="R461" s="3">
        <v>1</v>
      </c>
      <c r="S461" s="3"/>
      <c r="T461" s="3">
        <v>1</v>
      </c>
      <c r="U461" s="3"/>
      <c r="V461" s="3"/>
      <c r="W461" s="3"/>
      <c r="X461" s="3"/>
      <c r="Y461" s="3">
        <v>1</v>
      </c>
      <c r="Z461" s="3"/>
      <c r="AA461" s="3"/>
      <c r="AB461" s="3"/>
      <c r="AC461" s="3"/>
      <c r="AD461" s="3"/>
      <c r="AE461" s="3"/>
      <c r="AF461" s="3"/>
      <c r="AG461" s="3">
        <v>6</v>
      </c>
    </row>
    <row r="462" spans="1:33" x14ac:dyDescent="0.35">
      <c r="A462" s="2" t="s">
        <v>975</v>
      </c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>
        <v>1</v>
      </c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>
        <v>1</v>
      </c>
    </row>
    <row r="463" spans="1:33" x14ac:dyDescent="0.35">
      <c r="A463" s="2" t="s">
        <v>977</v>
      </c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>
        <v>1</v>
      </c>
      <c r="S463" s="3"/>
      <c r="T463" s="3">
        <v>1</v>
      </c>
      <c r="U463" s="3"/>
      <c r="V463" s="3"/>
      <c r="W463" s="3">
        <v>1</v>
      </c>
      <c r="X463" s="3"/>
      <c r="Y463" s="3"/>
      <c r="Z463" s="3"/>
      <c r="AA463" s="3"/>
      <c r="AB463" s="3"/>
      <c r="AC463" s="3"/>
      <c r="AD463" s="3"/>
      <c r="AE463" s="3"/>
      <c r="AF463" s="3"/>
      <c r="AG463" s="3">
        <v>3</v>
      </c>
    </row>
    <row r="464" spans="1:33" x14ac:dyDescent="0.35">
      <c r="A464" s="2" t="s">
        <v>979</v>
      </c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>
        <v>1</v>
      </c>
      <c r="S464" s="3"/>
      <c r="T464" s="3">
        <v>2</v>
      </c>
      <c r="U464" s="3">
        <v>1</v>
      </c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>
        <v>4</v>
      </c>
    </row>
    <row r="465" spans="1:33" x14ac:dyDescent="0.35">
      <c r="A465" s="2" t="s">
        <v>981</v>
      </c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>
        <v>1</v>
      </c>
      <c r="S465" s="3"/>
      <c r="T465" s="3">
        <v>1</v>
      </c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>
        <v>2</v>
      </c>
    </row>
    <row r="466" spans="1:33" x14ac:dyDescent="0.35">
      <c r="A466" s="2" t="s">
        <v>983</v>
      </c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>
        <v>1</v>
      </c>
      <c r="S466" s="3"/>
      <c r="T466" s="3"/>
      <c r="U466" s="3">
        <v>2</v>
      </c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>
        <v>3</v>
      </c>
    </row>
    <row r="467" spans="1:33" x14ac:dyDescent="0.35">
      <c r="A467" s="2" t="s">
        <v>985</v>
      </c>
      <c r="B467" s="3"/>
      <c r="C467" s="3">
        <v>1</v>
      </c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>
        <v>1</v>
      </c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>
        <v>2</v>
      </c>
    </row>
    <row r="468" spans="1:33" x14ac:dyDescent="0.35">
      <c r="A468" s="2" t="s">
        <v>987</v>
      </c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>
        <v>1</v>
      </c>
      <c r="S468" s="3"/>
      <c r="T468" s="3"/>
      <c r="U468" s="3">
        <v>1</v>
      </c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>
        <v>2</v>
      </c>
    </row>
    <row r="469" spans="1:33" x14ac:dyDescent="0.35">
      <c r="A469" s="2" t="s">
        <v>989</v>
      </c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>
        <v>1</v>
      </c>
      <c r="S469" s="3"/>
      <c r="T469" s="3"/>
      <c r="U469" s="3">
        <v>2</v>
      </c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>
        <v>3</v>
      </c>
    </row>
    <row r="470" spans="1:33" x14ac:dyDescent="0.35">
      <c r="A470" s="2" t="s">
        <v>991</v>
      </c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>
        <v>1</v>
      </c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>
        <v>1</v>
      </c>
    </row>
    <row r="471" spans="1:33" x14ac:dyDescent="0.35">
      <c r="A471" s="2" t="s">
        <v>993</v>
      </c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>
        <v>1</v>
      </c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>
        <v>1</v>
      </c>
    </row>
    <row r="472" spans="1:33" x14ac:dyDescent="0.35">
      <c r="A472" s="2" t="s">
        <v>995</v>
      </c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>
        <v>1</v>
      </c>
      <c r="S472" s="3"/>
      <c r="T472" s="3"/>
      <c r="U472" s="3"/>
      <c r="V472" s="3"/>
      <c r="W472" s="3"/>
      <c r="X472" s="3"/>
      <c r="Y472" s="3">
        <v>1</v>
      </c>
      <c r="Z472" s="3"/>
      <c r="AA472" s="3"/>
      <c r="AB472" s="3"/>
      <c r="AC472" s="3"/>
      <c r="AD472" s="3"/>
      <c r="AE472" s="3"/>
      <c r="AF472" s="3"/>
      <c r="AG472" s="3">
        <v>2</v>
      </c>
    </row>
    <row r="473" spans="1:33" x14ac:dyDescent="0.35">
      <c r="A473" s="2" t="s">
        <v>997</v>
      </c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>
        <v>1</v>
      </c>
      <c r="S473" s="3"/>
      <c r="T473" s="3"/>
      <c r="U473" s="3"/>
      <c r="V473" s="3"/>
      <c r="W473" s="3"/>
      <c r="X473" s="3"/>
      <c r="Y473" s="3"/>
      <c r="Z473" s="3"/>
      <c r="AA473" s="3">
        <v>1</v>
      </c>
      <c r="AB473" s="3"/>
      <c r="AC473" s="3"/>
      <c r="AD473" s="3"/>
      <c r="AE473" s="3"/>
      <c r="AF473" s="3"/>
      <c r="AG473" s="3">
        <v>2</v>
      </c>
    </row>
    <row r="474" spans="1:33" x14ac:dyDescent="0.35">
      <c r="A474" s="2" t="s">
        <v>999</v>
      </c>
      <c r="B474" s="3"/>
      <c r="C474" s="3">
        <v>1</v>
      </c>
      <c r="D474" s="3">
        <v>1</v>
      </c>
      <c r="E474" s="3"/>
      <c r="F474" s="3"/>
      <c r="G474" s="3"/>
      <c r="H474" s="3"/>
      <c r="I474" s="3">
        <v>1</v>
      </c>
      <c r="J474" s="3"/>
      <c r="K474" s="3"/>
      <c r="L474" s="3"/>
      <c r="M474" s="3"/>
      <c r="N474" s="3"/>
      <c r="O474" s="3"/>
      <c r="P474" s="3"/>
      <c r="Q474" s="3"/>
      <c r="R474" s="3">
        <v>1</v>
      </c>
      <c r="S474" s="3">
        <v>1</v>
      </c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>
        <v>5</v>
      </c>
    </row>
    <row r="475" spans="1:33" x14ac:dyDescent="0.35">
      <c r="A475" s="2" t="s">
        <v>1001</v>
      </c>
      <c r="B475" s="3"/>
      <c r="C475" s="3"/>
      <c r="D475" s="3"/>
      <c r="E475" s="3"/>
      <c r="F475" s="3"/>
      <c r="G475" s="3"/>
      <c r="H475" s="3"/>
      <c r="I475" s="3">
        <v>2</v>
      </c>
      <c r="J475" s="3"/>
      <c r="K475" s="3"/>
      <c r="L475" s="3"/>
      <c r="M475" s="3"/>
      <c r="N475" s="3"/>
      <c r="O475" s="3"/>
      <c r="P475" s="3"/>
      <c r="Q475" s="3"/>
      <c r="R475" s="3">
        <v>1</v>
      </c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>
        <v>3</v>
      </c>
    </row>
    <row r="476" spans="1:33" x14ac:dyDescent="0.35">
      <c r="A476" s="2" t="s">
        <v>1003</v>
      </c>
      <c r="B476" s="3"/>
      <c r="C476" s="3">
        <v>1</v>
      </c>
      <c r="D476" s="3">
        <v>1</v>
      </c>
      <c r="E476" s="3"/>
      <c r="F476" s="3"/>
      <c r="G476" s="3"/>
      <c r="H476" s="3"/>
      <c r="I476" s="3">
        <v>1</v>
      </c>
      <c r="J476" s="3"/>
      <c r="K476" s="3"/>
      <c r="L476" s="3"/>
      <c r="M476" s="3"/>
      <c r="N476" s="3"/>
      <c r="O476" s="3"/>
      <c r="P476" s="3"/>
      <c r="Q476" s="3"/>
      <c r="R476" s="3">
        <v>1</v>
      </c>
      <c r="S476" s="3">
        <v>1</v>
      </c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>
        <v>5</v>
      </c>
    </row>
    <row r="477" spans="1:33" x14ac:dyDescent="0.35">
      <c r="A477" s="2" t="s">
        <v>1005</v>
      </c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>
        <v>1</v>
      </c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>
        <v>1</v>
      </c>
    </row>
    <row r="478" spans="1:33" x14ac:dyDescent="0.35">
      <c r="A478" s="2" t="s">
        <v>1007</v>
      </c>
      <c r="B478" s="3"/>
      <c r="C478" s="3">
        <v>1</v>
      </c>
      <c r="D478" s="3">
        <v>1</v>
      </c>
      <c r="E478" s="3"/>
      <c r="F478" s="3"/>
      <c r="G478" s="3"/>
      <c r="H478" s="3"/>
      <c r="I478" s="3">
        <v>1</v>
      </c>
      <c r="J478" s="3"/>
      <c r="K478" s="3"/>
      <c r="L478" s="3"/>
      <c r="M478" s="3"/>
      <c r="N478" s="3"/>
      <c r="O478" s="3"/>
      <c r="P478" s="3"/>
      <c r="Q478" s="3"/>
      <c r="R478" s="3">
        <v>1</v>
      </c>
      <c r="S478" s="3">
        <v>1</v>
      </c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>
        <v>5</v>
      </c>
    </row>
    <row r="479" spans="1:33" x14ac:dyDescent="0.35">
      <c r="A479" s="2" t="s">
        <v>1009</v>
      </c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>
        <v>1</v>
      </c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>
        <v>1</v>
      </c>
    </row>
    <row r="480" spans="1:33" x14ac:dyDescent="0.35">
      <c r="A480" s="2" t="s">
        <v>1011</v>
      </c>
      <c r="B480" s="3"/>
      <c r="C480" s="3">
        <v>1</v>
      </c>
      <c r="D480" s="3">
        <v>1</v>
      </c>
      <c r="E480" s="3"/>
      <c r="F480" s="3"/>
      <c r="G480" s="3"/>
      <c r="H480" s="3"/>
      <c r="I480" s="3">
        <v>1</v>
      </c>
      <c r="J480" s="3"/>
      <c r="K480" s="3"/>
      <c r="L480" s="3"/>
      <c r="M480" s="3"/>
      <c r="N480" s="3"/>
      <c r="O480" s="3"/>
      <c r="P480" s="3"/>
      <c r="Q480" s="3"/>
      <c r="R480" s="3">
        <v>1</v>
      </c>
      <c r="S480" s="3">
        <v>1</v>
      </c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>
        <v>5</v>
      </c>
    </row>
    <row r="481" spans="1:33" x14ac:dyDescent="0.35">
      <c r="A481" s="2" t="s">
        <v>1013</v>
      </c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>
        <v>1</v>
      </c>
      <c r="S481" s="3"/>
      <c r="T481" s="3"/>
      <c r="U481" s="3">
        <v>1</v>
      </c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>
        <v>2</v>
      </c>
    </row>
    <row r="482" spans="1:33" x14ac:dyDescent="0.35">
      <c r="A482" s="2" t="s">
        <v>1015</v>
      </c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>
        <v>1</v>
      </c>
      <c r="S482" s="3"/>
      <c r="T482" s="3"/>
      <c r="U482" s="3"/>
      <c r="V482" s="3"/>
      <c r="W482" s="3"/>
      <c r="X482" s="3"/>
      <c r="Y482" s="3"/>
      <c r="Z482" s="3"/>
      <c r="AA482" s="3">
        <v>1</v>
      </c>
      <c r="AB482" s="3"/>
      <c r="AC482" s="3"/>
      <c r="AD482" s="3"/>
      <c r="AE482" s="3"/>
      <c r="AF482" s="3"/>
      <c r="AG482" s="3">
        <v>2</v>
      </c>
    </row>
    <row r="483" spans="1:33" x14ac:dyDescent="0.35">
      <c r="A483" s="2" t="s">
        <v>1017</v>
      </c>
      <c r="B483" s="3"/>
      <c r="C483" s="3"/>
      <c r="D483" s="3"/>
      <c r="E483" s="3"/>
      <c r="F483" s="3"/>
      <c r="G483" s="3"/>
      <c r="H483" s="3"/>
      <c r="I483" s="3">
        <v>1</v>
      </c>
      <c r="J483" s="3"/>
      <c r="K483" s="3"/>
      <c r="L483" s="3"/>
      <c r="M483" s="3"/>
      <c r="N483" s="3"/>
      <c r="O483" s="3"/>
      <c r="P483" s="3"/>
      <c r="Q483" s="3"/>
      <c r="R483" s="3">
        <v>1</v>
      </c>
      <c r="S483" s="3"/>
      <c r="T483" s="3"/>
      <c r="U483" s="3">
        <v>1</v>
      </c>
      <c r="V483" s="3"/>
      <c r="W483" s="3">
        <v>1</v>
      </c>
      <c r="X483" s="3"/>
      <c r="Y483" s="3"/>
      <c r="Z483" s="3"/>
      <c r="AA483" s="3"/>
      <c r="AB483" s="3"/>
      <c r="AC483" s="3"/>
      <c r="AD483" s="3"/>
      <c r="AE483" s="3"/>
      <c r="AF483" s="3"/>
      <c r="AG483" s="3">
        <v>4</v>
      </c>
    </row>
    <row r="484" spans="1:33" x14ac:dyDescent="0.35">
      <c r="A484" s="2" t="s">
        <v>1019</v>
      </c>
      <c r="B484" s="3"/>
      <c r="C484" s="3"/>
      <c r="D484" s="3"/>
      <c r="E484" s="3"/>
      <c r="F484" s="3"/>
      <c r="G484" s="3"/>
      <c r="H484" s="3">
        <v>1</v>
      </c>
      <c r="I484" s="3"/>
      <c r="J484" s="3">
        <v>1</v>
      </c>
      <c r="K484" s="3"/>
      <c r="L484" s="3"/>
      <c r="M484" s="3">
        <v>1</v>
      </c>
      <c r="N484" s="3"/>
      <c r="O484" s="3"/>
      <c r="P484" s="3"/>
      <c r="Q484" s="3"/>
      <c r="R484" s="3">
        <v>1</v>
      </c>
      <c r="S484" s="3"/>
      <c r="T484" s="3">
        <v>1</v>
      </c>
      <c r="U484" s="3"/>
      <c r="V484" s="3"/>
      <c r="W484" s="3"/>
      <c r="X484" s="3"/>
      <c r="Y484" s="3"/>
      <c r="Z484" s="3"/>
      <c r="AA484" s="3"/>
      <c r="AB484" s="3"/>
      <c r="AC484" s="3">
        <v>1</v>
      </c>
      <c r="AD484" s="3"/>
      <c r="AE484" s="3"/>
      <c r="AF484" s="3"/>
      <c r="AG484" s="3">
        <v>6</v>
      </c>
    </row>
    <row r="485" spans="1:33" x14ac:dyDescent="0.35">
      <c r="A485" s="2" t="s">
        <v>1021</v>
      </c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>
        <v>1</v>
      </c>
      <c r="S485" s="3"/>
      <c r="T485" s="3">
        <v>1</v>
      </c>
      <c r="U485" s="3">
        <v>1</v>
      </c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>
        <v>3</v>
      </c>
    </row>
    <row r="486" spans="1:33" x14ac:dyDescent="0.35">
      <c r="A486" s="2" t="s">
        <v>1023</v>
      </c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>
        <v>1</v>
      </c>
      <c r="S486" s="3"/>
      <c r="T486" s="3"/>
      <c r="U486" s="3"/>
      <c r="V486" s="3">
        <v>1</v>
      </c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>
        <v>2</v>
      </c>
    </row>
    <row r="487" spans="1:33" x14ac:dyDescent="0.35">
      <c r="A487" s="2" t="s">
        <v>1025</v>
      </c>
      <c r="B487" s="3"/>
      <c r="C487" s="3"/>
      <c r="D487" s="3"/>
      <c r="E487" s="3"/>
      <c r="F487" s="3"/>
      <c r="G487" s="3">
        <v>1</v>
      </c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>
        <v>1</v>
      </c>
      <c r="S487" s="3"/>
      <c r="T487" s="3">
        <v>2</v>
      </c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>
        <v>4</v>
      </c>
    </row>
    <row r="488" spans="1:33" x14ac:dyDescent="0.35">
      <c r="A488" s="2" t="s">
        <v>1027</v>
      </c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>
        <v>3</v>
      </c>
      <c r="O488" s="3"/>
      <c r="P488" s="3"/>
      <c r="Q488" s="3"/>
      <c r="R488" s="3">
        <v>1</v>
      </c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>
        <v>4</v>
      </c>
    </row>
    <row r="489" spans="1:33" x14ac:dyDescent="0.35">
      <c r="A489" s="2" t="s">
        <v>1031</v>
      </c>
      <c r="B489" s="3"/>
      <c r="C489" s="3"/>
      <c r="D489" s="3"/>
      <c r="E489" s="3"/>
      <c r="F489" s="3"/>
      <c r="G489" s="3"/>
      <c r="H489" s="3"/>
      <c r="I489" s="3">
        <v>1</v>
      </c>
      <c r="J489" s="3"/>
      <c r="K489" s="3"/>
      <c r="L489" s="3"/>
      <c r="M489" s="3"/>
      <c r="N489" s="3"/>
      <c r="O489" s="3"/>
      <c r="P489" s="3"/>
      <c r="Q489" s="3"/>
      <c r="R489" s="3">
        <v>1</v>
      </c>
      <c r="S489" s="3"/>
      <c r="T489" s="3"/>
      <c r="U489" s="3">
        <v>2</v>
      </c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>
        <v>4</v>
      </c>
    </row>
    <row r="490" spans="1:33" x14ac:dyDescent="0.35">
      <c r="A490" s="2" t="s">
        <v>1033</v>
      </c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>
        <v>1</v>
      </c>
      <c r="S490" s="3"/>
      <c r="T490" s="3"/>
      <c r="U490" s="3">
        <v>2</v>
      </c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>
        <v>3</v>
      </c>
    </row>
    <row r="491" spans="1:33" x14ac:dyDescent="0.35">
      <c r="A491" s="2" t="s">
        <v>1035</v>
      </c>
      <c r="B491" s="3"/>
      <c r="C491" s="3"/>
      <c r="D491" s="3"/>
      <c r="E491" s="3"/>
      <c r="F491" s="3"/>
      <c r="G491" s="3"/>
      <c r="H491" s="3"/>
      <c r="I491" s="3">
        <v>2</v>
      </c>
      <c r="J491" s="3"/>
      <c r="K491" s="3"/>
      <c r="L491" s="3"/>
      <c r="M491" s="3"/>
      <c r="N491" s="3"/>
      <c r="O491" s="3"/>
      <c r="P491" s="3"/>
      <c r="Q491" s="3"/>
      <c r="R491" s="3">
        <v>1</v>
      </c>
      <c r="S491" s="3"/>
      <c r="T491" s="3"/>
      <c r="U491" s="3"/>
      <c r="V491" s="3"/>
      <c r="W491" s="3">
        <v>1</v>
      </c>
      <c r="X491" s="3"/>
      <c r="Y491" s="3"/>
      <c r="Z491" s="3"/>
      <c r="AA491" s="3"/>
      <c r="AB491" s="3"/>
      <c r="AC491" s="3"/>
      <c r="AD491" s="3"/>
      <c r="AE491" s="3"/>
      <c r="AF491" s="3"/>
      <c r="AG491" s="3">
        <v>4</v>
      </c>
    </row>
    <row r="492" spans="1:33" x14ac:dyDescent="0.35">
      <c r="A492" s="2" t="s">
        <v>1037</v>
      </c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>
        <v>1</v>
      </c>
      <c r="S492" s="3"/>
      <c r="T492" s="3"/>
      <c r="U492" s="3"/>
      <c r="V492" s="3"/>
      <c r="W492" s="3"/>
      <c r="X492" s="3"/>
      <c r="Y492" s="3">
        <v>1</v>
      </c>
      <c r="Z492" s="3"/>
      <c r="AA492" s="3"/>
      <c r="AB492" s="3"/>
      <c r="AC492" s="3"/>
      <c r="AD492" s="3"/>
      <c r="AE492" s="3"/>
      <c r="AF492" s="3"/>
      <c r="AG492" s="3">
        <v>2</v>
      </c>
    </row>
    <row r="493" spans="1:33" x14ac:dyDescent="0.35">
      <c r="A493" s="2" t="s">
        <v>1039</v>
      </c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>
        <v>1</v>
      </c>
      <c r="S493" s="3"/>
      <c r="T493" s="3">
        <v>1</v>
      </c>
      <c r="U493" s="3"/>
      <c r="V493" s="3"/>
      <c r="W493" s="3"/>
      <c r="X493" s="3"/>
      <c r="Y493" s="3">
        <v>1</v>
      </c>
      <c r="Z493" s="3"/>
      <c r="AA493" s="3"/>
      <c r="AB493" s="3"/>
      <c r="AC493" s="3"/>
      <c r="AD493" s="3"/>
      <c r="AE493" s="3"/>
      <c r="AF493" s="3"/>
      <c r="AG493" s="3">
        <v>3</v>
      </c>
    </row>
    <row r="494" spans="1:33" x14ac:dyDescent="0.35">
      <c r="A494" s="2" t="s">
        <v>1041</v>
      </c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>
        <v>1</v>
      </c>
      <c r="S494" s="3"/>
      <c r="T494" s="3"/>
      <c r="U494" s="3">
        <v>1</v>
      </c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>
        <v>2</v>
      </c>
    </row>
    <row r="495" spans="1:33" x14ac:dyDescent="0.35">
      <c r="A495" s="2" t="s">
        <v>1043</v>
      </c>
      <c r="B495" s="3"/>
      <c r="C495" s="3"/>
      <c r="D495" s="3"/>
      <c r="E495" s="3"/>
      <c r="F495" s="3"/>
      <c r="G495" s="3"/>
      <c r="H495" s="3"/>
      <c r="I495" s="3">
        <v>1</v>
      </c>
      <c r="J495" s="3"/>
      <c r="K495" s="3"/>
      <c r="L495" s="3"/>
      <c r="M495" s="3"/>
      <c r="N495" s="3"/>
      <c r="O495" s="3"/>
      <c r="P495" s="3"/>
      <c r="Q495" s="3"/>
      <c r="R495" s="3">
        <v>1</v>
      </c>
      <c r="S495" s="3"/>
      <c r="T495" s="3">
        <v>1</v>
      </c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>
        <v>3</v>
      </c>
    </row>
    <row r="496" spans="1:33" x14ac:dyDescent="0.35">
      <c r="A496" s="2" t="s">
        <v>1045</v>
      </c>
      <c r="B496" s="3"/>
      <c r="C496" s="3">
        <v>1</v>
      </c>
      <c r="D496" s="3">
        <v>1</v>
      </c>
      <c r="E496" s="3"/>
      <c r="F496" s="3"/>
      <c r="G496" s="3"/>
      <c r="H496" s="3"/>
      <c r="I496" s="3">
        <v>1</v>
      </c>
      <c r="J496" s="3"/>
      <c r="K496" s="3"/>
      <c r="L496" s="3"/>
      <c r="M496" s="3"/>
      <c r="N496" s="3"/>
      <c r="O496" s="3"/>
      <c r="P496" s="3"/>
      <c r="Q496" s="3"/>
      <c r="R496" s="3">
        <v>1</v>
      </c>
      <c r="S496" s="3">
        <v>1</v>
      </c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>
        <v>5</v>
      </c>
    </row>
    <row r="497" spans="1:33" x14ac:dyDescent="0.35">
      <c r="A497" s="2" t="s">
        <v>1047</v>
      </c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>
        <v>1</v>
      </c>
      <c r="S497" s="3"/>
      <c r="T497" s="3">
        <v>1</v>
      </c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>
        <v>2</v>
      </c>
    </row>
    <row r="498" spans="1:33" x14ac:dyDescent="0.35">
      <c r="A498" s="2" t="s">
        <v>1049</v>
      </c>
      <c r="B498" s="3"/>
      <c r="C498" s="3"/>
      <c r="D498" s="3"/>
      <c r="E498" s="3"/>
      <c r="F498" s="3"/>
      <c r="G498" s="3"/>
      <c r="H498" s="3"/>
      <c r="I498" s="3">
        <v>1</v>
      </c>
      <c r="J498" s="3"/>
      <c r="K498" s="3"/>
      <c r="L498" s="3"/>
      <c r="M498" s="3"/>
      <c r="N498" s="3"/>
      <c r="O498" s="3"/>
      <c r="P498" s="3"/>
      <c r="Q498" s="3"/>
      <c r="R498" s="3">
        <v>1</v>
      </c>
      <c r="S498" s="3"/>
      <c r="T498" s="3">
        <v>1</v>
      </c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>
        <v>3</v>
      </c>
    </row>
    <row r="499" spans="1:33" x14ac:dyDescent="0.35">
      <c r="A499" s="2" t="s">
        <v>1051</v>
      </c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>
        <v>1</v>
      </c>
      <c r="S499" s="3"/>
      <c r="T499" s="3"/>
      <c r="U499" s="3">
        <v>2</v>
      </c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>
        <v>3</v>
      </c>
    </row>
    <row r="500" spans="1:33" x14ac:dyDescent="0.35">
      <c r="A500" s="2" t="s">
        <v>1053</v>
      </c>
      <c r="B500" s="3"/>
      <c r="C500" s="3"/>
      <c r="D500" s="3"/>
      <c r="E500" s="3"/>
      <c r="F500" s="3"/>
      <c r="G500" s="3"/>
      <c r="H500" s="3"/>
      <c r="I500" s="3">
        <v>1</v>
      </c>
      <c r="J500" s="3"/>
      <c r="K500" s="3"/>
      <c r="L500" s="3"/>
      <c r="M500" s="3"/>
      <c r="N500" s="3"/>
      <c r="O500" s="3"/>
      <c r="P500" s="3"/>
      <c r="Q500" s="3"/>
      <c r="R500" s="3">
        <v>1</v>
      </c>
      <c r="S500" s="3"/>
      <c r="T500" s="3">
        <v>2</v>
      </c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>
        <v>4</v>
      </c>
    </row>
    <row r="501" spans="1:33" x14ac:dyDescent="0.35">
      <c r="A501" s="2" t="s">
        <v>1055</v>
      </c>
      <c r="B501" s="3"/>
      <c r="C501" s="3">
        <v>1</v>
      </c>
      <c r="D501" s="3">
        <v>1</v>
      </c>
      <c r="E501" s="3"/>
      <c r="F501" s="3"/>
      <c r="G501" s="3"/>
      <c r="H501" s="3"/>
      <c r="I501" s="3">
        <v>1</v>
      </c>
      <c r="J501" s="3"/>
      <c r="K501" s="3"/>
      <c r="L501" s="3"/>
      <c r="M501" s="3"/>
      <c r="N501" s="3"/>
      <c r="O501" s="3"/>
      <c r="P501" s="3"/>
      <c r="Q501" s="3"/>
      <c r="R501" s="3">
        <v>1</v>
      </c>
      <c r="S501" s="3">
        <v>1</v>
      </c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>
        <v>5</v>
      </c>
    </row>
    <row r="502" spans="1:33" x14ac:dyDescent="0.35">
      <c r="A502" s="2" t="s">
        <v>1057</v>
      </c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>
        <v>1</v>
      </c>
      <c r="S502" s="3"/>
      <c r="T502" s="3">
        <v>1</v>
      </c>
      <c r="U502" s="3">
        <v>2</v>
      </c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>
        <v>4</v>
      </c>
    </row>
    <row r="503" spans="1:33" x14ac:dyDescent="0.35">
      <c r="A503" s="2" t="s">
        <v>1059</v>
      </c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>
        <v>3</v>
      </c>
      <c r="O503" s="3"/>
      <c r="P503" s="3"/>
      <c r="Q503" s="3"/>
      <c r="R503" s="3">
        <v>1</v>
      </c>
      <c r="S503" s="3"/>
      <c r="T503" s="3"/>
      <c r="U503" s="3">
        <v>1</v>
      </c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>
        <v>5</v>
      </c>
    </row>
    <row r="504" spans="1:33" x14ac:dyDescent="0.35">
      <c r="A504" s="2" t="s">
        <v>1061</v>
      </c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>
        <v>1</v>
      </c>
      <c r="S504" s="3"/>
      <c r="T504" s="3"/>
      <c r="U504" s="3">
        <v>2</v>
      </c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>
        <v>3</v>
      </c>
    </row>
    <row r="505" spans="1:33" x14ac:dyDescent="0.35">
      <c r="A505" s="2" t="s">
        <v>1063</v>
      </c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>
        <v>1</v>
      </c>
      <c r="S505" s="3"/>
      <c r="T505" s="3"/>
      <c r="U505" s="3">
        <v>2</v>
      </c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>
        <v>3</v>
      </c>
    </row>
    <row r="506" spans="1:33" x14ac:dyDescent="0.35">
      <c r="A506" s="2" t="s">
        <v>1065</v>
      </c>
      <c r="B506" s="3"/>
      <c r="C506" s="3"/>
      <c r="D506" s="3"/>
      <c r="E506" s="3"/>
      <c r="F506" s="3"/>
      <c r="G506" s="3"/>
      <c r="H506" s="3"/>
      <c r="I506" s="3">
        <v>1</v>
      </c>
      <c r="J506" s="3"/>
      <c r="K506" s="3"/>
      <c r="L506" s="3"/>
      <c r="M506" s="3"/>
      <c r="N506" s="3"/>
      <c r="O506" s="3"/>
      <c r="P506" s="3"/>
      <c r="Q506" s="3"/>
      <c r="R506" s="3">
        <v>1</v>
      </c>
      <c r="S506" s="3"/>
      <c r="T506" s="3"/>
      <c r="U506" s="3">
        <v>1</v>
      </c>
      <c r="V506" s="3"/>
      <c r="W506" s="3">
        <v>1</v>
      </c>
      <c r="X506" s="3"/>
      <c r="Y506" s="3">
        <v>1</v>
      </c>
      <c r="Z506" s="3"/>
      <c r="AA506" s="3"/>
      <c r="AB506" s="3"/>
      <c r="AC506" s="3"/>
      <c r="AD506" s="3"/>
      <c r="AE506" s="3"/>
      <c r="AF506" s="3"/>
      <c r="AG506" s="3">
        <v>5</v>
      </c>
    </row>
    <row r="507" spans="1:33" x14ac:dyDescent="0.35">
      <c r="A507" s="2" t="s">
        <v>1067</v>
      </c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>
        <v>1</v>
      </c>
      <c r="S507" s="3"/>
      <c r="T507" s="3">
        <v>1</v>
      </c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>
        <v>2</v>
      </c>
    </row>
    <row r="508" spans="1:33" x14ac:dyDescent="0.35">
      <c r="A508" s="2" t="s">
        <v>1069</v>
      </c>
      <c r="B508" s="3"/>
      <c r="C508" s="3">
        <v>1</v>
      </c>
      <c r="D508" s="3">
        <v>1</v>
      </c>
      <c r="E508" s="3"/>
      <c r="F508" s="3"/>
      <c r="G508" s="3"/>
      <c r="H508" s="3"/>
      <c r="I508" s="3">
        <v>1</v>
      </c>
      <c r="J508" s="3"/>
      <c r="K508" s="3"/>
      <c r="L508" s="3"/>
      <c r="M508" s="3"/>
      <c r="N508" s="3"/>
      <c r="O508" s="3"/>
      <c r="P508" s="3"/>
      <c r="Q508" s="3"/>
      <c r="R508" s="3">
        <v>1</v>
      </c>
      <c r="S508" s="3">
        <v>1</v>
      </c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>
        <v>5</v>
      </c>
    </row>
    <row r="509" spans="1:33" x14ac:dyDescent="0.35">
      <c r="A509" s="2" t="s">
        <v>1071</v>
      </c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>
        <v>1</v>
      </c>
      <c r="S509" s="3"/>
      <c r="T509" s="3"/>
      <c r="U509" s="3"/>
      <c r="V509" s="3"/>
      <c r="W509" s="3"/>
      <c r="X509" s="3"/>
      <c r="Y509" s="3"/>
      <c r="Z509" s="3"/>
      <c r="AA509" s="3">
        <v>1</v>
      </c>
      <c r="AB509" s="3"/>
      <c r="AC509" s="3"/>
      <c r="AD509" s="3"/>
      <c r="AE509" s="3"/>
      <c r="AF509" s="3"/>
      <c r="AG509" s="3">
        <v>2</v>
      </c>
    </row>
    <row r="510" spans="1:33" x14ac:dyDescent="0.35">
      <c r="A510" s="2" t="s">
        <v>1073</v>
      </c>
      <c r="B510" s="3"/>
      <c r="C510" s="3">
        <v>1</v>
      </c>
      <c r="D510" s="3"/>
      <c r="E510" s="3">
        <v>1</v>
      </c>
      <c r="F510" s="3"/>
      <c r="G510" s="3"/>
      <c r="H510" s="3"/>
      <c r="I510" s="3"/>
      <c r="J510" s="3"/>
      <c r="K510" s="3">
        <v>1</v>
      </c>
      <c r="L510" s="3"/>
      <c r="M510" s="3"/>
      <c r="N510" s="3"/>
      <c r="O510" s="3"/>
      <c r="P510" s="3"/>
      <c r="Q510" s="3"/>
      <c r="R510" s="3">
        <v>1</v>
      </c>
      <c r="S510" s="3"/>
      <c r="T510" s="3"/>
      <c r="U510" s="3">
        <v>2</v>
      </c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>
        <v>6</v>
      </c>
    </row>
    <row r="511" spans="1:33" x14ac:dyDescent="0.35">
      <c r="A511" s="2" t="s">
        <v>1075</v>
      </c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>
        <v>1</v>
      </c>
      <c r="S511" s="3"/>
      <c r="T511" s="3">
        <v>1</v>
      </c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>
        <v>2</v>
      </c>
    </row>
    <row r="512" spans="1:33" x14ac:dyDescent="0.35">
      <c r="A512" s="2" t="s">
        <v>1077</v>
      </c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>
        <v>1</v>
      </c>
      <c r="S512" s="3"/>
      <c r="T512" s="3">
        <v>1</v>
      </c>
      <c r="U512" s="3"/>
      <c r="V512" s="3"/>
      <c r="W512" s="3"/>
      <c r="X512" s="3"/>
      <c r="Y512" s="3">
        <v>1</v>
      </c>
      <c r="Z512" s="3"/>
      <c r="AA512" s="3"/>
      <c r="AB512" s="3"/>
      <c r="AC512" s="3"/>
      <c r="AD512" s="3"/>
      <c r="AE512" s="3"/>
      <c r="AF512" s="3"/>
      <c r="AG512" s="3">
        <v>3</v>
      </c>
    </row>
    <row r="513" spans="1:33" x14ac:dyDescent="0.35">
      <c r="A513" s="2" t="s">
        <v>1079</v>
      </c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>
        <v>1</v>
      </c>
      <c r="S513" s="3"/>
      <c r="T513" s="3"/>
      <c r="U513" s="3">
        <v>1</v>
      </c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>
        <v>2</v>
      </c>
    </row>
    <row r="514" spans="1:33" x14ac:dyDescent="0.35">
      <c r="A514" s="2" t="s">
        <v>1081</v>
      </c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>
        <v>1</v>
      </c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>
        <v>1</v>
      </c>
    </row>
    <row r="515" spans="1:33" x14ac:dyDescent="0.35">
      <c r="A515" s="2" t="s">
        <v>1083</v>
      </c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>
        <v>1</v>
      </c>
      <c r="S515" s="3"/>
      <c r="T515" s="3">
        <v>1</v>
      </c>
      <c r="U515" s="3"/>
      <c r="V515" s="3"/>
      <c r="W515" s="3"/>
      <c r="X515" s="3"/>
      <c r="Y515" s="3">
        <v>1</v>
      </c>
      <c r="Z515" s="3"/>
      <c r="AA515" s="3"/>
      <c r="AB515" s="3"/>
      <c r="AC515" s="3"/>
      <c r="AD515" s="3"/>
      <c r="AE515" s="3"/>
      <c r="AF515" s="3"/>
      <c r="AG515" s="3">
        <v>3</v>
      </c>
    </row>
    <row r="516" spans="1:33" x14ac:dyDescent="0.35">
      <c r="A516" s="2" t="s">
        <v>1085</v>
      </c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>
        <v>1</v>
      </c>
      <c r="S516" s="3"/>
      <c r="T516" s="3">
        <v>2</v>
      </c>
      <c r="U516" s="3">
        <v>1</v>
      </c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>
        <v>4</v>
      </c>
    </row>
    <row r="517" spans="1:33" x14ac:dyDescent="0.35">
      <c r="A517" s="2" t="s">
        <v>1087</v>
      </c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>
        <v>1</v>
      </c>
      <c r="S517" s="3"/>
      <c r="T517" s="3">
        <v>1</v>
      </c>
      <c r="U517" s="3"/>
      <c r="V517" s="3"/>
      <c r="W517" s="3"/>
      <c r="X517" s="3"/>
      <c r="Y517" s="3">
        <v>1</v>
      </c>
      <c r="Z517" s="3"/>
      <c r="AA517" s="3"/>
      <c r="AB517" s="3"/>
      <c r="AC517" s="3"/>
      <c r="AD517" s="3"/>
      <c r="AE517" s="3"/>
      <c r="AF517" s="3"/>
      <c r="AG517" s="3">
        <v>3</v>
      </c>
    </row>
    <row r="518" spans="1:33" x14ac:dyDescent="0.35">
      <c r="A518" s="2" t="s">
        <v>1089</v>
      </c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>
        <v>1</v>
      </c>
      <c r="M518" s="3"/>
      <c r="N518" s="3"/>
      <c r="O518" s="3"/>
      <c r="P518" s="3"/>
      <c r="Q518" s="3"/>
      <c r="R518" s="3">
        <v>1</v>
      </c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>
        <v>2</v>
      </c>
    </row>
    <row r="519" spans="1:33" x14ac:dyDescent="0.35">
      <c r="A519" s="2" t="s">
        <v>1091</v>
      </c>
      <c r="B519" s="3"/>
      <c r="C519" s="3"/>
      <c r="D519" s="3"/>
      <c r="E519" s="3"/>
      <c r="F519" s="3"/>
      <c r="G519" s="3"/>
      <c r="H519" s="3"/>
      <c r="I519" s="3">
        <v>2</v>
      </c>
      <c r="J519" s="3"/>
      <c r="K519" s="3"/>
      <c r="L519" s="3"/>
      <c r="M519" s="3"/>
      <c r="N519" s="3"/>
      <c r="O519" s="3"/>
      <c r="P519" s="3"/>
      <c r="Q519" s="3"/>
      <c r="R519" s="3">
        <v>1</v>
      </c>
      <c r="S519" s="3"/>
      <c r="T519" s="3"/>
      <c r="U519" s="3">
        <v>1</v>
      </c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>
        <v>4</v>
      </c>
    </row>
    <row r="520" spans="1:33" x14ac:dyDescent="0.35">
      <c r="A520" s="2" t="s">
        <v>1093</v>
      </c>
      <c r="B520" s="3"/>
      <c r="C520" s="3"/>
      <c r="D520" s="3"/>
      <c r="E520" s="3"/>
      <c r="F520" s="3"/>
      <c r="G520" s="3">
        <v>1</v>
      </c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>
        <v>1</v>
      </c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>
        <v>2</v>
      </c>
    </row>
    <row r="521" spans="1:33" x14ac:dyDescent="0.35">
      <c r="A521" s="2" t="s">
        <v>1095</v>
      </c>
      <c r="B521" s="3"/>
      <c r="C521" s="3"/>
      <c r="D521" s="3"/>
      <c r="E521" s="3"/>
      <c r="F521" s="3"/>
      <c r="G521" s="3">
        <v>1</v>
      </c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>
        <v>1</v>
      </c>
      <c r="S521" s="3"/>
      <c r="T521" s="3"/>
      <c r="U521" s="3">
        <v>3</v>
      </c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>
        <v>5</v>
      </c>
    </row>
    <row r="522" spans="1:33" x14ac:dyDescent="0.35">
      <c r="A522" s="2" t="s">
        <v>1097</v>
      </c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>
        <v>1</v>
      </c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>
        <v>1</v>
      </c>
    </row>
    <row r="523" spans="1:33" x14ac:dyDescent="0.35">
      <c r="A523" s="2" t="s">
        <v>1099</v>
      </c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>
        <v>1</v>
      </c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>
        <v>1</v>
      </c>
    </row>
    <row r="524" spans="1:33" x14ac:dyDescent="0.35">
      <c r="A524" s="2" t="s">
        <v>1101</v>
      </c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>
        <v>1</v>
      </c>
      <c r="S524" s="3"/>
      <c r="T524" s="3"/>
      <c r="U524" s="3">
        <v>1</v>
      </c>
      <c r="V524" s="3"/>
      <c r="W524" s="3">
        <v>1</v>
      </c>
      <c r="X524" s="3"/>
      <c r="Y524" s="3"/>
      <c r="Z524" s="3"/>
      <c r="AA524" s="3"/>
      <c r="AB524" s="3"/>
      <c r="AC524" s="3"/>
      <c r="AD524" s="3"/>
      <c r="AE524" s="3"/>
      <c r="AF524" s="3"/>
      <c r="AG524" s="3">
        <v>3</v>
      </c>
    </row>
    <row r="525" spans="1:33" x14ac:dyDescent="0.35">
      <c r="A525" s="2" t="s">
        <v>1103</v>
      </c>
      <c r="B525" s="3"/>
      <c r="C525" s="3"/>
      <c r="D525" s="3"/>
      <c r="E525" s="3"/>
      <c r="F525" s="3"/>
      <c r="G525" s="3"/>
      <c r="H525" s="3"/>
      <c r="I525" s="3">
        <v>1</v>
      </c>
      <c r="J525" s="3"/>
      <c r="K525" s="3"/>
      <c r="L525" s="3"/>
      <c r="M525" s="3"/>
      <c r="N525" s="3"/>
      <c r="O525" s="3"/>
      <c r="P525" s="3"/>
      <c r="Q525" s="3"/>
      <c r="R525" s="3">
        <v>1</v>
      </c>
      <c r="S525" s="3"/>
      <c r="T525" s="3">
        <v>1</v>
      </c>
      <c r="U525" s="3">
        <v>1</v>
      </c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>
        <v>4</v>
      </c>
    </row>
    <row r="526" spans="1:33" x14ac:dyDescent="0.35">
      <c r="A526" s="2" t="s">
        <v>1105</v>
      </c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>
        <v>1</v>
      </c>
      <c r="S526" s="3"/>
      <c r="T526" s="3">
        <v>1</v>
      </c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>
        <v>2</v>
      </c>
    </row>
    <row r="527" spans="1:33" x14ac:dyDescent="0.35">
      <c r="A527" s="2" t="s">
        <v>1107</v>
      </c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>
        <v>1</v>
      </c>
      <c r="P527" s="3"/>
      <c r="Q527" s="3"/>
      <c r="R527" s="3">
        <v>1</v>
      </c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>
        <v>2</v>
      </c>
    </row>
    <row r="528" spans="1:33" x14ac:dyDescent="0.35">
      <c r="A528" s="2" t="s">
        <v>1109</v>
      </c>
      <c r="B528" s="3"/>
      <c r="C528" s="3"/>
      <c r="D528" s="3"/>
      <c r="E528" s="3"/>
      <c r="F528" s="3"/>
      <c r="G528" s="3">
        <v>1</v>
      </c>
      <c r="H528" s="3"/>
      <c r="I528" s="3">
        <v>1</v>
      </c>
      <c r="J528" s="3"/>
      <c r="K528" s="3"/>
      <c r="L528" s="3"/>
      <c r="M528" s="3"/>
      <c r="N528" s="3"/>
      <c r="O528" s="3"/>
      <c r="P528" s="3"/>
      <c r="Q528" s="3"/>
      <c r="R528" s="3">
        <v>1</v>
      </c>
      <c r="S528" s="3"/>
      <c r="T528" s="3">
        <v>4</v>
      </c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>
        <v>7</v>
      </c>
    </row>
    <row r="529" spans="1:33" x14ac:dyDescent="0.35">
      <c r="A529" s="2" t="s">
        <v>1111</v>
      </c>
      <c r="B529" s="3"/>
      <c r="C529" s="3"/>
      <c r="D529" s="3"/>
      <c r="E529" s="3"/>
      <c r="F529" s="3">
        <v>1</v>
      </c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>
        <v>1</v>
      </c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>
        <v>2</v>
      </c>
    </row>
    <row r="530" spans="1:33" x14ac:dyDescent="0.35">
      <c r="A530" s="2" t="s">
        <v>1113</v>
      </c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>
        <v>1</v>
      </c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>
        <v>1</v>
      </c>
    </row>
    <row r="531" spans="1:33" x14ac:dyDescent="0.35">
      <c r="A531" s="2" t="s">
        <v>1115</v>
      </c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>
        <v>1</v>
      </c>
      <c r="S531" s="3"/>
      <c r="T531" s="3"/>
      <c r="U531" s="3"/>
      <c r="V531" s="3"/>
      <c r="W531" s="3"/>
      <c r="X531" s="3"/>
      <c r="Y531" s="3">
        <v>1</v>
      </c>
      <c r="Z531" s="3"/>
      <c r="AA531" s="3"/>
      <c r="AB531" s="3"/>
      <c r="AC531" s="3"/>
      <c r="AD531" s="3"/>
      <c r="AE531" s="3"/>
      <c r="AF531" s="3"/>
      <c r="AG531" s="3">
        <v>2</v>
      </c>
    </row>
    <row r="532" spans="1:33" x14ac:dyDescent="0.35">
      <c r="A532" s="2" t="s">
        <v>1117</v>
      </c>
      <c r="B532" s="3"/>
      <c r="C532" s="3"/>
      <c r="D532" s="3"/>
      <c r="E532" s="3"/>
      <c r="F532" s="3"/>
      <c r="G532" s="3"/>
      <c r="H532" s="3">
        <v>1</v>
      </c>
      <c r="I532" s="3"/>
      <c r="J532" s="3">
        <v>1</v>
      </c>
      <c r="K532" s="3"/>
      <c r="L532" s="3"/>
      <c r="M532" s="3">
        <v>1</v>
      </c>
      <c r="N532" s="3"/>
      <c r="O532" s="3"/>
      <c r="P532" s="3"/>
      <c r="Q532" s="3"/>
      <c r="R532" s="3">
        <v>1</v>
      </c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>
        <v>1</v>
      </c>
      <c r="AD532" s="3"/>
      <c r="AE532" s="3"/>
      <c r="AF532" s="3"/>
      <c r="AG532" s="3">
        <v>5</v>
      </c>
    </row>
    <row r="533" spans="1:33" x14ac:dyDescent="0.35">
      <c r="A533" s="2" t="s">
        <v>1119</v>
      </c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>
        <v>1</v>
      </c>
      <c r="S533" s="3"/>
      <c r="T533" s="3">
        <v>1</v>
      </c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>
        <v>2</v>
      </c>
    </row>
    <row r="534" spans="1:33" x14ac:dyDescent="0.35">
      <c r="A534" s="2" t="s">
        <v>1121</v>
      </c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>
        <v>1</v>
      </c>
      <c r="S534" s="3"/>
      <c r="T534" s="3"/>
      <c r="U534" s="3">
        <v>1</v>
      </c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>
        <v>2</v>
      </c>
    </row>
    <row r="535" spans="1:33" x14ac:dyDescent="0.35">
      <c r="A535" s="2" t="s">
        <v>1123</v>
      </c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>
        <v>1</v>
      </c>
      <c r="S535" s="3"/>
      <c r="T535" s="3">
        <v>1</v>
      </c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>
        <v>2</v>
      </c>
    </row>
    <row r="536" spans="1:33" x14ac:dyDescent="0.35">
      <c r="A536" s="2" t="s">
        <v>1125</v>
      </c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>
        <v>1</v>
      </c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>
        <v>1</v>
      </c>
    </row>
    <row r="537" spans="1:33" x14ac:dyDescent="0.35">
      <c r="A537" s="2" t="s">
        <v>1127</v>
      </c>
      <c r="B537" s="3"/>
      <c r="C537" s="3">
        <v>1</v>
      </c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>
        <v>1</v>
      </c>
      <c r="S537" s="3"/>
      <c r="T537" s="3">
        <v>1</v>
      </c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>
        <v>3</v>
      </c>
    </row>
    <row r="538" spans="1:33" x14ac:dyDescent="0.35">
      <c r="A538" s="2" t="s">
        <v>1129</v>
      </c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>
        <v>1</v>
      </c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>
        <v>1</v>
      </c>
    </row>
    <row r="539" spans="1:33" x14ac:dyDescent="0.35">
      <c r="A539" s="2" t="s">
        <v>1131</v>
      </c>
      <c r="B539" s="3"/>
      <c r="C539" s="3">
        <v>1</v>
      </c>
      <c r="D539" s="3">
        <v>1</v>
      </c>
      <c r="E539" s="3"/>
      <c r="F539" s="3"/>
      <c r="G539" s="3"/>
      <c r="H539" s="3"/>
      <c r="I539" s="3">
        <v>1</v>
      </c>
      <c r="J539" s="3"/>
      <c r="K539" s="3"/>
      <c r="L539" s="3"/>
      <c r="M539" s="3"/>
      <c r="N539" s="3"/>
      <c r="O539" s="3"/>
      <c r="P539" s="3"/>
      <c r="Q539" s="3"/>
      <c r="R539" s="3">
        <v>1</v>
      </c>
      <c r="S539" s="3">
        <v>1</v>
      </c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>
        <v>5</v>
      </c>
    </row>
    <row r="540" spans="1:33" x14ac:dyDescent="0.35">
      <c r="A540" s="2" t="s">
        <v>1133</v>
      </c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>
        <v>1</v>
      </c>
      <c r="S540" s="3"/>
      <c r="T540" s="3"/>
      <c r="U540" s="3"/>
      <c r="V540" s="3"/>
      <c r="W540" s="3"/>
      <c r="X540" s="3"/>
      <c r="Y540" s="3">
        <v>1</v>
      </c>
      <c r="Z540" s="3"/>
      <c r="AA540" s="3"/>
      <c r="AB540" s="3"/>
      <c r="AC540" s="3"/>
      <c r="AD540" s="3"/>
      <c r="AE540" s="3"/>
      <c r="AF540" s="3"/>
      <c r="AG540" s="3">
        <v>2</v>
      </c>
    </row>
    <row r="541" spans="1:33" x14ac:dyDescent="0.35">
      <c r="A541" s="2" t="s">
        <v>1135</v>
      </c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>
        <v>1</v>
      </c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>
        <v>1</v>
      </c>
    </row>
    <row r="542" spans="1:33" x14ac:dyDescent="0.35">
      <c r="A542" s="2" t="s">
        <v>1137</v>
      </c>
      <c r="B542" s="3"/>
      <c r="C542" s="3"/>
      <c r="D542" s="3"/>
      <c r="E542" s="3"/>
      <c r="F542" s="3"/>
      <c r="G542" s="3">
        <v>1</v>
      </c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>
        <v>1</v>
      </c>
      <c r="S542" s="3"/>
      <c r="T542" s="3">
        <v>2</v>
      </c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>
        <v>4</v>
      </c>
    </row>
    <row r="543" spans="1:33" x14ac:dyDescent="0.35">
      <c r="A543" s="2" t="s">
        <v>1139</v>
      </c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>
        <v>1</v>
      </c>
      <c r="S543" s="3"/>
      <c r="T543" s="3"/>
      <c r="U543" s="3">
        <v>1</v>
      </c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>
        <v>2</v>
      </c>
    </row>
    <row r="544" spans="1:33" x14ac:dyDescent="0.35">
      <c r="A544" s="2" t="s">
        <v>1141</v>
      </c>
      <c r="B544" s="3"/>
      <c r="C544" s="3"/>
      <c r="D544" s="3"/>
      <c r="E544" s="3"/>
      <c r="F544" s="3"/>
      <c r="G544" s="3"/>
      <c r="H544" s="3"/>
      <c r="I544" s="3">
        <v>1</v>
      </c>
      <c r="J544" s="3"/>
      <c r="K544" s="3"/>
      <c r="L544" s="3"/>
      <c r="M544" s="3"/>
      <c r="N544" s="3"/>
      <c r="O544" s="3"/>
      <c r="P544" s="3"/>
      <c r="Q544" s="3"/>
      <c r="R544" s="3">
        <v>1</v>
      </c>
      <c r="S544" s="3"/>
      <c r="T544" s="3">
        <v>1</v>
      </c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>
        <v>3</v>
      </c>
    </row>
    <row r="545" spans="1:33" x14ac:dyDescent="0.35">
      <c r="A545" s="2" t="s">
        <v>1143</v>
      </c>
      <c r="B545" s="3"/>
      <c r="C545" s="3"/>
      <c r="D545" s="3"/>
      <c r="E545" s="3"/>
      <c r="F545" s="3"/>
      <c r="G545" s="3"/>
      <c r="H545" s="3"/>
      <c r="I545" s="3">
        <v>1</v>
      </c>
      <c r="J545" s="3"/>
      <c r="K545" s="3"/>
      <c r="L545" s="3"/>
      <c r="M545" s="3"/>
      <c r="N545" s="3"/>
      <c r="O545" s="3"/>
      <c r="P545" s="3"/>
      <c r="Q545" s="3"/>
      <c r="R545" s="3">
        <v>1</v>
      </c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>
        <v>2</v>
      </c>
    </row>
    <row r="546" spans="1:33" x14ac:dyDescent="0.35">
      <c r="A546" s="2" t="s">
        <v>1145</v>
      </c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>
        <v>1</v>
      </c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>
        <v>1</v>
      </c>
    </row>
    <row r="547" spans="1:33" x14ac:dyDescent="0.35">
      <c r="A547" s="2" t="s">
        <v>1147</v>
      </c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>
        <v>1</v>
      </c>
      <c r="S547" s="3"/>
      <c r="T547" s="3">
        <v>2</v>
      </c>
      <c r="U547" s="3">
        <v>1</v>
      </c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>
        <v>4</v>
      </c>
    </row>
    <row r="548" spans="1:33" x14ac:dyDescent="0.35">
      <c r="A548" s="2" t="s">
        <v>1149</v>
      </c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>
        <v>1</v>
      </c>
      <c r="S548" s="3"/>
      <c r="T548" s="3">
        <v>1</v>
      </c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>
        <v>2</v>
      </c>
    </row>
    <row r="549" spans="1:33" x14ac:dyDescent="0.35">
      <c r="A549" s="2" t="s">
        <v>1151</v>
      </c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>
        <v>1</v>
      </c>
      <c r="S549" s="3"/>
      <c r="T549" s="3"/>
      <c r="U549" s="3">
        <v>2</v>
      </c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>
        <v>3</v>
      </c>
    </row>
    <row r="550" spans="1:33" x14ac:dyDescent="0.35">
      <c r="A550" s="2" t="s">
        <v>1153</v>
      </c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>
        <v>1</v>
      </c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>
        <v>1</v>
      </c>
    </row>
    <row r="551" spans="1:33" x14ac:dyDescent="0.35">
      <c r="A551" s="2" t="s">
        <v>1155</v>
      </c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>
        <v>1</v>
      </c>
      <c r="S551" s="3"/>
      <c r="T551" s="3">
        <v>1</v>
      </c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>
        <v>2</v>
      </c>
    </row>
    <row r="552" spans="1:33" x14ac:dyDescent="0.35">
      <c r="A552" s="2" t="s">
        <v>1157</v>
      </c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>
        <v>1</v>
      </c>
      <c r="S552" s="3"/>
      <c r="T552" s="3"/>
      <c r="U552" s="3"/>
      <c r="V552" s="3"/>
      <c r="W552" s="3"/>
      <c r="X552" s="3"/>
      <c r="Y552" s="3"/>
      <c r="Z552" s="3"/>
      <c r="AA552" s="3">
        <v>1</v>
      </c>
      <c r="AB552" s="3"/>
      <c r="AC552" s="3"/>
      <c r="AD552" s="3"/>
      <c r="AE552" s="3"/>
      <c r="AF552" s="3"/>
      <c r="AG552" s="3">
        <v>2</v>
      </c>
    </row>
    <row r="553" spans="1:33" x14ac:dyDescent="0.35">
      <c r="A553" s="2" t="s">
        <v>1159</v>
      </c>
      <c r="B553" s="3"/>
      <c r="C553" s="3">
        <v>1</v>
      </c>
      <c r="D553" s="3">
        <v>1</v>
      </c>
      <c r="E553" s="3"/>
      <c r="F553" s="3"/>
      <c r="G553" s="3"/>
      <c r="H553" s="3"/>
      <c r="I553" s="3">
        <v>1</v>
      </c>
      <c r="J553" s="3"/>
      <c r="K553" s="3"/>
      <c r="L553" s="3"/>
      <c r="M553" s="3"/>
      <c r="N553" s="3"/>
      <c r="O553" s="3"/>
      <c r="P553" s="3"/>
      <c r="Q553" s="3"/>
      <c r="R553" s="3">
        <v>1</v>
      </c>
      <c r="S553" s="3">
        <v>1</v>
      </c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>
        <v>5</v>
      </c>
    </row>
    <row r="554" spans="1:33" x14ac:dyDescent="0.35">
      <c r="A554" s="2" t="s">
        <v>1161</v>
      </c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>
        <v>1</v>
      </c>
      <c r="S554" s="3"/>
      <c r="T554" s="3">
        <v>2</v>
      </c>
      <c r="U554" s="3"/>
      <c r="V554" s="3"/>
      <c r="W554" s="3">
        <v>1</v>
      </c>
      <c r="X554" s="3"/>
      <c r="Y554" s="3"/>
      <c r="Z554" s="3"/>
      <c r="AA554" s="3"/>
      <c r="AB554" s="3"/>
      <c r="AC554" s="3"/>
      <c r="AD554" s="3"/>
      <c r="AE554" s="3"/>
      <c r="AF554" s="3"/>
      <c r="AG554" s="3">
        <v>4</v>
      </c>
    </row>
    <row r="555" spans="1:33" x14ac:dyDescent="0.35">
      <c r="A555" s="2" t="s">
        <v>1163</v>
      </c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>
        <v>1</v>
      </c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>
        <v>1</v>
      </c>
    </row>
    <row r="556" spans="1:33" x14ac:dyDescent="0.35">
      <c r="A556" s="2" t="s">
        <v>1165</v>
      </c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>
        <v>1</v>
      </c>
      <c r="S556" s="3"/>
      <c r="T556" s="3"/>
      <c r="U556" s="3">
        <v>2</v>
      </c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>
        <v>3</v>
      </c>
    </row>
    <row r="557" spans="1:33" x14ac:dyDescent="0.35">
      <c r="A557" s="2" t="s">
        <v>1167</v>
      </c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>
        <v>3</v>
      </c>
      <c r="O557" s="3"/>
      <c r="P557" s="3"/>
      <c r="Q557" s="3"/>
      <c r="R557" s="3">
        <v>1</v>
      </c>
      <c r="S557" s="3"/>
      <c r="T557" s="3">
        <v>1</v>
      </c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>
        <v>5</v>
      </c>
    </row>
    <row r="558" spans="1:33" x14ac:dyDescent="0.35">
      <c r="A558" s="2" t="s">
        <v>1169</v>
      </c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>
        <v>3</v>
      </c>
      <c r="O558" s="3"/>
      <c r="P558" s="3"/>
      <c r="Q558" s="3"/>
      <c r="R558" s="3">
        <v>1</v>
      </c>
      <c r="S558" s="3"/>
      <c r="T558" s="3">
        <v>1</v>
      </c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>
        <v>5</v>
      </c>
    </row>
    <row r="559" spans="1:33" x14ac:dyDescent="0.35">
      <c r="A559" s="2" t="s">
        <v>1171</v>
      </c>
      <c r="B559" s="3"/>
      <c r="C559" s="3"/>
      <c r="D559" s="3"/>
      <c r="E559" s="3"/>
      <c r="F559" s="3"/>
      <c r="G559" s="3">
        <v>1</v>
      </c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>
        <v>1</v>
      </c>
      <c r="S559" s="3"/>
      <c r="T559" s="3"/>
      <c r="U559" s="3">
        <v>2</v>
      </c>
      <c r="V559" s="3">
        <v>2</v>
      </c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>
        <v>6</v>
      </c>
    </row>
    <row r="560" spans="1:33" x14ac:dyDescent="0.35">
      <c r="A560" s="2" t="s">
        <v>1173</v>
      </c>
      <c r="B560" s="3"/>
      <c r="C560" s="3"/>
      <c r="D560" s="3"/>
      <c r="E560" s="3"/>
      <c r="F560" s="3"/>
      <c r="G560" s="3"/>
      <c r="H560" s="3"/>
      <c r="I560" s="3">
        <v>1</v>
      </c>
      <c r="J560" s="3"/>
      <c r="K560" s="3"/>
      <c r="L560" s="3"/>
      <c r="M560" s="3"/>
      <c r="N560" s="3"/>
      <c r="O560" s="3"/>
      <c r="P560" s="3"/>
      <c r="Q560" s="3"/>
      <c r="R560" s="3">
        <v>1</v>
      </c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>
        <v>2</v>
      </c>
    </row>
    <row r="561" spans="1:33" x14ac:dyDescent="0.35">
      <c r="A561" s="2" t="s">
        <v>1175</v>
      </c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>
        <v>1</v>
      </c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>
        <v>1</v>
      </c>
    </row>
    <row r="562" spans="1:33" x14ac:dyDescent="0.35">
      <c r="A562" s="2" t="s">
        <v>1177</v>
      </c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>
        <v>1</v>
      </c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>
        <v>1</v>
      </c>
    </row>
    <row r="563" spans="1:33" x14ac:dyDescent="0.35">
      <c r="A563" s="2" t="s">
        <v>1179</v>
      </c>
      <c r="B563" s="3"/>
      <c r="C563" s="3"/>
      <c r="D563" s="3"/>
      <c r="E563" s="3"/>
      <c r="F563" s="3"/>
      <c r="G563" s="3"/>
      <c r="H563" s="3"/>
      <c r="I563" s="3">
        <v>2</v>
      </c>
      <c r="J563" s="3"/>
      <c r="K563" s="3"/>
      <c r="L563" s="3"/>
      <c r="M563" s="3"/>
      <c r="N563" s="3"/>
      <c r="O563" s="3"/>
      <c r="P563" s="3"/>
      <c r="Q563" s="3"/>
      <c r="R563" s="3">
        <v>1</v>
      </c>
      <c r="S563" s="3"/>
      <c r="T563" s="3">
        <v>1</v>
      </c>
      <c r="U563" s="3">
        <v>1</v>
      </c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>
        <v>5</v>
      </c>
    </row>
    <row r="564" spans="1:33" x14ac:dyDescent="0.35">
      <c r="A564" s="2" t="s">
        <v>1181</v>
      </c>
      <c r="B564" s="3"/>
      <c r="C564" s="3"/>
      <c r="D564" s="3"/>
      <c r="E564" s="3"/>
      <c r="F564" s="3"/>
      <c r="G564" s="3">
        <v>1</v>
      </c>
      <c r="H564" s="3"/>
      <c r="I564" s="3">
        <v>2</v>
      </c>
      <c r="J564" s="3"/>
      <c r="K564" s="3"/>
      <c r="L564" s="3"/>
      <c r="M564" s="3"/>
      <c r="N564" s="3"/>
      <c r="O564" s="3"/>
      <c r="P564" s="3"/>
      <c r="Q564" s="3"/>
      <c r="R564" s="3">
        <v>1</v>
      </c>
      <c r="S564" s="3"/>
      <c r="T564" s="3">
        <v>2</v>
      </c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>
        <v>6</v>
      </c>
    </row>
    <row r="565" spans="1:33" x14ac:dyDescent="0.35">
      <c r="A565" s="2" t="s">
        <v>1183</v>
      </c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>
        <v>1</v>
      </c>
      <c r="S565" s="3"/>
      <c r="T565" s="3">
        <v>1</v>
      </c>
      <c r="U565" s="3"/>
      <c r="V565" s="3"/>
      <c r="W565" s="3"/>
      <c r="X565" s="3"/>
      <c r="Y565" s="3">
        <v>1</v>
      </c>
      <c r="Z565" s="3"/>
      <c r="AA565" s="3"/>
      <c r="AB565" s="3"/>
      <c r="AC565" s="3"/>
      <c r="AD565" s="3"/>
      <c r="AE565" s="3"/>
      <c r="AF565" s="3"/>
      <c r="AG565" s="3">
        <v>3</v>
      </c>
    </row>
    <row r="566" spans="1:33" x14ac:dyDescent="0.35">
      <c r="A566" s="2" t="s">
        <v>1185</v>
      </c>
      <c r="B566" s="3"/>
      <c r="C566" s="3"/>
      <c r="D566" s="3"/>
      <c r="E566" s="3"/>
      <c r="F566" s="3">
        <v>1</v>
      </c>
      <c r="G566" s="3"/>
      <c r="H566" s="3"/>
      <c r="I566" s="3"/>
      <c r="J566" s="3"/>
      <c r="K566" s="3"/>
      <c r="L566" s="3">
        <v>1</v>
      </c>
      <c r="M566" s="3"/>
      <c r="N566" s="3"/>
      <c r="O566" s="3"/>
      <c r="P566" s="3"/>
      <c r="Q566" s="3"/>
      <c r="R566" s="3">
        <v>1</v>
      </c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>
        <v>3</v>
      </c>
    </row>
    <row r="567" spans="1:33" x14ac:dyDescent="0.35">
      <c r="A567" s="2" t="s">
        <v>1187</v>
      </c>
      <c r="B567" s="3"/>
      <c r="C567" s="3">
        <v>1</v>
      </c>
      <c r="D567" s="3">
        <v>1</v>
      </c>
      <c r="E567" s="3"/>
      <c r="F567" s="3"/>
      <c r="G567" s="3"/>
      <c r="H567" s="3"/>
      <c r="I567" s="3">
        <v>1</v>
      </c>
      <c r="J567" s="3"/>
      <c r="K567" s="3"/>
      <c r="L567" s="3"/>
      <c r="M567" s="3"/>
      <c r="N567" s="3"/>
      <c r="O567" s="3"/>
      <c r="P567" s="3"/>
      <c r="Q567" s="3"/>
      <c r="R567" s="3">
        <v>1</v>
      </c>
      <c r="S567" s="3">
        <v>1</v>
      </c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>
        <v>5</v>
      </c>
    </row>
    <row r="568" spans="1:33" x14ac:dyDescent="0.35">
      <c r="A568" s="2" t="s">
        <v>1189</v>
      </c>
      <c r="B568" s="3"/>
      <c r="C568" s="3"/>
      <c r="D568" s="3"/>
      <c r="E568" s="3"/>
      <c r="F568" s="3"/>
      <c r="G568" s="3">
        <v>1</v>
      </c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>
        <v>1</v>
      </c>
      <c r="S568" s="3"/>
      <c r="T568" s="3">
        <v>2</v>
      </c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>
        <v>4</v>
      </c>
    </row>
    <row r="569" spans="1:33" x14ac:dyDescent="0.35">
      <c r="A569" s="2" t="s">
        <v>1191</v>
      </c>
      <c r="B569" s="3"/>
      <c r="C569" s="3"/>
      <c r="D569" s="3"/>
      <c r="E569" s="3"/>
      <c r="F569" s="3"/>
      <c r="G569" s="3"/>
      <c r="H569" s="3"/>
      <c r="I569" s="3">
        <v>1</v>
      </c>
      <c r="J569" s="3"/>
      <c r="K569" s="3"/>
      <c r="L569" s="3"/>
      <c r="M569" s="3"/>
      <c r="N569" s="3"/>
      <c r="O569" s="3"/>
      <c r="P569" s="3"/>
      <c r="Q569" s="3"/>
      <c r="R569" s="3">
        <v>1</v>
      </c>
      <c r="S569" s="3"/>
      <c r="T569" s="3">
        <v>1</v>
      </c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>
        <v>3</v>
      </c>
    </row>
    <row r="570" spans="1:33" x14ac:dyDescent="0.35">
      <c r="A570" s="2" t="s">
        <v>1193</v>
      </c>
      <c r="B570" s="3"/>
      <c r="C570" s="3">
        <v>1</v>
      </c>
      <c r="D570" s="3">
        <v>1</v>
      </c>
      <c r="E570" s="3"/>
      <c r="F570" s="3"/>
      <c r="G570" s="3"/>
      <c r="H570" s="3"/>
      <c r="I570" s="3">
        <v>1</v>
      </c>
      <c r="J570" s="3"/>
      <c r="K570" s="3"/>
      <c r="L570" s="3"/>
      <c r="M570" s="3"/>
      <c r="N570" s="3"/>
      <c r="O570" s="3"/>
      <c r="P570" s="3"/>
      <c r="Q570" s="3"/>
      <c r="R570" s="3">
        <v>1</v>
      </c>
      <c r="S570" s="3">
        <v>1</v>
      </c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>
        <v>5</v>
      </c>
    </row>
    <row r="571" spans="1:33" x14ac:dyDescent="0.35">
      <c r="A571" s="2" t="s">
        <v>1195</v>
      </c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>
        <v>1</v>
      </c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>
        <v>1</v>
      </c>
    </row>
    <row r="572" spans="1:33" x14ac:dyDescent="0.35">
      <c r="A572" s="2" t="s">
        <v>1197</v>
      </c>
      <c r="B572" s="3"/>
      <c r="C572" s="3"/>
      <c r="D572" s="3"/>
      <c r="E572" s="3"/>
      <c r="F572" s="3"/>
      <c r="G572" s="3"/>
      <c r="H572" s="3"/>
      <c r="I572" s="3">
        <v>1</v>
      </c>
      <c r="J572" s="3"/>
      <c r="K572" s="3"/>
      <c r="L572" s="3"/>
      <c r="M572" s="3"/>
      <c r="N572" s="3"/>
      <c r="O572" s="3"/>
      <c r="P572" s="3"/>
      <c r="Q572" s="3"/>
      <c r="R572" s="3">
        <v>1</v>
      </c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>
        <v>2</v>
      </c>
    </row>
    <row r="573" spans="1:33" x14ac:dyDescent="0.35">
      <c r="A573" s="2" t="s">
        <v>1199</v>
      </c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>
        <v>1</v>
      </c>
      <c r="S573" s="3"/>
      <c r="T573" s="3">
        <v>2</v>
      </c>
      <c r="U573" s="3">
        <v>1</v>
      </c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>
        <v>4</v>
      </c>
    </row>
    <row r="574" spans="1:33" x14ac:dyDescent="0.35">
      <c r="A574" s="2" t="s">
        <v>1201</v>
      </c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>
        <v>1</v>
      </c>
      <c r="S574" s="3"/>
      <c r="T574" s="3"/>
      <c r="U574" s="3">
        <v>1</v>
      </c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>
        <v>2</v>
      </c>
    </row>
    <row r="575" spans="1:33" x14ac:dyDescent="0.35">
      <c r="A575" s="2" t="s">
        <v>1203</v>
      </c>
      <c r="B575" s="3"/>
      <c r="C575" s="3"/>
      <c r="D575" s="3"/>
      <c r="E575" s="3"/>
      <c r="F575" s="3"/>
      <c r="G575" s="3"/>
      <c r="H575" s="3"/>
      <c r="I575" s="3">
        <v>1</v>
      </c>
      <c r="J575" s="3"/>
      <c r="K575" s="3"/>
      <c r="L575" s="3"/>
      <c r="M575" s="3"/>
      <c r="N575" s="3"/>
      <c r="O575" s="3"/>
      <c r="P575" s="3"/>
      <c r="Q575" s="3"/>
      <c r="R575" s="3">
        <v>1</v>
      </c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>
        <v>2</v>
      </c>
    </row>
    <row r="576" spans="1:33" x14ac:dyDescent="0.35">
      <c r="A576" s="2" t="s">
        <v>1205</v>
      </c>
      <c r="B576" s="3"/>
      <c r="C576" s="3"/>
      <c r="D576" s="3"/>
      <c r="E576" s="3"/>
      <c r="F576" s="3"/>
      <c r="G576" s="3">
        <v>1</v>
      </c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>
        <v>1</v>
      </c>
      <c r="S576" s="3"/>
      <c r="T576" s="3">
        <v>1</v>
      </c>
      <c r="U576" s="3">
        <v>1</v>
      </c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>
        <v>4</v>
      </c>
    </row>
    <row r="577" spans="1:33" x14ac:dyDescent="0.35">
      <c r="A577" s="2" t="s">
        <v>1207</v>
      </c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>
        <v>1</v>
      </c>
      <c r="S577" s="3"/>
      <c r="T577" s="3"/>
      <c r="U577" s="3">
        <v>1</v>
      </c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>
        <v>2</v>
      </c>
    </row>
    <row r="578" spans="1:33" x14ac:dyDescent="0.35">
      <c r="A578" s="2" t="s">
        <v>1209</v>
      </c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>
        <v>3</v>
      </c>
      <c r="O578" s="3"/>
      <c r="P578" s="3"/>
      <c r="Q578" s="3"/>
      <c r="R578" s="3">
        <v>1</v>
      </c>
      <c r="S578" s="3"/>
      <c r="T578" s="3">
        <v>1</v>
      </c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>
        <v>5</v>
      </c>
    </row>
    <row r="579" spans="1:33" x14ac:dyDescent="0.35">
      <c r="A579" s="2" t="s">
        <v>1211</v>
      </c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>
        <v>1</v>
      </c>
      <c r="S579" s="3"/>
      <c r="T579" s="3"/>
      <c r="U579" s="3">
        <v>2</v>
      </c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>
        <v>3</v>
      </c>
    </row>
    <row r="580" spans="1:33" x14ac:dyDescent="0.35">
      <c r="A580" s="2" t="s">
        <v>1213</v>
      </c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>
        <v>1</v>
      </c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>
        <v>1</v>
      </c>
    </row>
    <row r="581" spans="1:33" x14ac:dyDescent="0.35">
      <c r="A581" s="2" t="s">
        <v>1215</v>
      </c>
      <c r="B581" s="3"/>
      <c r="C581" s="3"/>
      <c r="D581" s="3"/>
      <c r="E581" s="3"/>
      <c r="F581" s="3"/>
      <c r="G581" s="3"/>
      <c r="H581" s="3"/>
      <c r="I581" s="3">
        <v>1</v>
      </c>
      <c r="J581" s="3"/>
      <c r="K581" s="3"/>
      <c r="L581" s="3"/>
      <c r="M581" s="3"/>
      <c r="N581" s="3"/>
      <c r="O581" s="3"/>
      <c r="P581" s="3"/>
      <c r="Q581" s="3"/>
      <c r="R581" s="3">
        <v>1</v>
      </c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>
        <v>2</v>
      </c>
    </row>
    <row r="582" spans="1:33" x14ac:dyDescent="0.35">
      <c r="A582" s="2" t="s">
        <v>1217</v>
      </c>
      <c r="B582" s="3"/>
      <c r="C582" s="3">
        <v>1</v>
      </c>
      <c r="D582" s="3">
        <v>1</v>
      </c>
      <c r="E582" s="3"/>
      <c r="F582" s="3"/>
      <c r="G582" s="3"/>
      <c r="H582" s="3"/>
      <c r="I582" s="3">
        <v>1</v>
      </c>
      <c r="J582" s="3"/>
      <c r="K582" s="3"/>
      <c r="L582" s="3"/>
      <c r="M582" s="3"/>
      <c r="N582" s="3"/>
      <c r="O582" s="3"/>
      <c r="P582" s="3"/>
      <c r="Q582" s="3"/>
      <c r="R582" s="3">
        <v>1</v>
      </c>
      <c r="S582" s="3">
        <v>1</v>
      </c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>
        <v>5</v>
      </c>
    </row>
    <row r="583" spans="1:33" x14ac:dyDescent="0.35">
      <c r="A583" s="2" t="s">
        <v>1219</v>
      </c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>
        <v>1</v>
      </c>
      <c r="S583" s="3"/>
      <c r="T583" s="3"/>
      <c r="U583" s="3"/>
      <c r="V583" s="3"/>
      <c r="W583" s="3"/>
      <c r="X583" s="3"/>
      <c r="Y583" s="3">
        <v>1</v>
      </c>
      <c r="Z583" s="3"/>
      <c r="AA583" s="3"/>
      <c r="AB583" s="3"/>
      <c r="AC583" s="3"/>
      <c r="AD583" s="3"/>
      <c r="AE583" s="3"/>
      <c r="AF583" s="3"/>
      <c r="AG583" s="3">
        <v>2</v>
      </c>
    </row>
    <row r="584" spans="1:33" x14ac:dyDescent="0.35">
      <c r="A584" s="2" t="s">
        <v>1221</v>
      </c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>
        <v>1</v>
      </c>
      <c r="S584" s="3"/>
      <c r="T584" s="3"/>
      <c r="U584" s="3">
        <v>2</v>
      </c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>
        <v>3</v>
      </c>
    </row>
    <row r="585" spans="1:33" x14ac:dyDescent="0.35">
      <c r="A585" s="2" t="s">
        <v>1223</v>
      </c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>
        <v>1</v>
      </c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>
        <v>1</v>
      </c>
    </row>
    <row r="586" spans="1:33" x14ac:dyDescent="0.35">
      <c r="A586" s="2" t="s">
        <v>1225</v>
      </c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>
        <v>1</v>
      </c>
      <c r="S586" s="3"/>
      <c r="T586" s="3">
        <v>1</v>
      </c>
      <c r="U586" s="3"/>
      <c r="V586" s="3">
        <v>1</v>
      </c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>
        <v>3</v>
      </c>
    </row>
    <row r="587" spans="1:33" x14ac:dyDescent="0.35">
      <c r="A587" s="2" t="s">
        <v>1227</v>
      </c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>
        <v>1</v>
      </c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>
        <v>1</v>
      </c>
    </row>
    <row r="588" spans="1:33" x14ac:dyDescent="0.35">
      <c r="A588" s="2" t="s">
        <v>1229</v>
      </c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>
        <v>1</v>
      </c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>
        <v>1</v>
      </c>
    </row>
    <row r="589" spans="1:33" x14ac:dyDescent="0.35">
      <c r="A589" s="2" t="s">
        <v>1231</v>
      </c>
      <c r="B589" s="3"/>
      <c r="C589" s="3"/>
      <c r="D589" s="3"/>
      <c r="E589" s="3"/>
      <c r="F589" s="3"/>
      <c r="G589" s="3">
        <v>1</v>
      </c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>
        <v>1</v>
      </c>
      <c r="S589" s="3"/>
      <c r="T589" s="3">
        <v>1</v>
      </c>
      <c r="U589" s="3">
        <v>1</v>
      </c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>
        <v>4</v>
      </c>
    </row>
    <row r="590" spans="1:33" x14ac:dyDescent="0.35">
      <c r="A590" s="2" t="s">
        <v>1233</v>
      </c>
      <c r="B590" s="3"/>
      <c r="C590" s="3"/>
      <c r="D590" s="3"/>
      <c r="E590" s="3"/>
      <c r="F590" s="3"/>
      <c r="G590" s="3"/>
      <c r="H590" s="3"/>
      <c r="I590" s="3">
        <v>2</v>
      </c>
      <c r="J590" s="3"/>
      <c r="K590" s="3"/>
      <c r="L590" s="3"/>
      <c r="M590" s="3"/>
      <c r="N590" s="3"/>
      <c r="O590" s="3"/>
      <c r="P590" s="3"/>
      <c r="Q590" s="3"/>
      <c r="R590" s="3">
        <v>1</v>
      </c>
      <c r="S590" s="3"/>
      <c r="T590" s="3">
        <v>1</v>
      </c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>
        <v>4</v>
      </c>
    </row>
    <row r="591" spans="1:33" x14ac:dyDescent="0.35">
      <c r="A591" s="2" t="s">
        <v>1235</v>
      </c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>
        <v>1</v>
      </c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>
        <v>1</v>
      </c>
    </row>
    <row r="592" spans="1:33" x14ac:dyDescent="0.35">
      <c r="A592" s="2" t="s">
        <v>1237</v>
      </c>
      <c r="B592" s="3"/>
      <c r="C592" s="3">
        <v>1</v>
      </c>
      <c r="D592" s="3">
        <v>1</v>
      </c>
      <c r="E592" s="3"/>
      <c r="F592" s="3"/>
      <c r="G592" s="3"/>
      <c r="H592" s="3"/>
      <c r="I592" s="3">
        <v>1</v>
      </c>
      <c r="J592" s="3"/>
      <c r="K592" s="3"/>
      <c r="L592" s="3"/>
      <c r="M592" s="3"/>
      <c r="N592" s="3"/>
      <c r="O592" s="3"/>
      <c r="P592" s="3"/>
      <c r="Q592" s="3"/>
      <c r="R592" s="3">
        <v>1</v>
      </c>
      <c r="S592" s="3">
        <v>1</v>
      </c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>
        <v>5</v>
      </c>
    </row>
    <row r="593" spans="1:33" x14ac:dyDescent="0.35">
      <c r="A593" s="2" t="s">
        <v>1239</v>
      </c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>
        <v>1</v>
      </c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>
        <v>1</v>
      </c>
    </row>
    <row r="594" spans="1:33" x14ac:dyDescent="0.35">
      <c r="A594" s="2" t="s">
        <v>1241</v>
      </c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>
        <v>1</v>
      </c>
      <c r="S594" s="3"/>
      <c r="T594" s="3"/>
      <c r="U594" s="3">
        <v>2</v>
      </c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>
        <v>3</v>
      </c>
    </row>
    <row r="595" spans="1:33" x14ac:dyDescent="0.35">
      <c r="A595" s="2" t="s">
        <v>1243</v>
      </c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>
        <v>1</v>
      </c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>
        <v>1</v>
      </c>
    </row>
    <row r="596" spans="1:33" x14ac:dyDescent="0.35">
      <c r="A596" s="2" t="s">
        <v>1245</v>
      </c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>
        <v>1</v>
      </c>
      <c r="S596" s="3"/>
      <c r="T596" s="3"/>
      <c r="U596" s="3"/>
      <c r="V596" s="3"/>
      <c r="W596" s="3"/>
      <c r="X596" s="3"/>
      <c r="Y596" s="3">
        <v>1</v>
      </c>
      <c r="Z596" s="3"/>
      <c r="AA596" s="3"/>
      <c r="AB596" s="3"/>
      <c r="AC596" s="3"/>
      <c r="AD596" s="3"/>
      <c r="AE596" s="3"/>
      <c r="AF596" s="3"/>
      <c r="AG596" s="3">
        <v>2</v>
      </c>
    </row>
    <row r="597" spans="1:33" x14ac:dyDescent="0.35">
      <c r="A597" s="2" t="s">
        <v>1247</v>
      </c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>
        <v>1</v>
      </c>
      <c r="M597" s="3"/>
      <c r="N597" s="3"/>
      <c r="O597" s="3"/>
      <c r="P597" s="3"/>
      <c r="Q597" s="3"/>
      <c r="R597" s="3">
        <v>1</v>
      </c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>
        <v>2</v>
      </c>
    </row>
    <row r="598" spans="1:33" x14ac:dyDescent="0.35">
      <c r="A598" s="2" t="s">
        <v>1249</v>
      </c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>
        <v>1</v>
      </c>
      <c r="S598" s="3"/>
      <c r="T598" s="3"/>
      <c r="U598" s="3">
        <v>2</v>
      </c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>
        <v>3</v>
      </c>
    </row>
    <row r="599" spans="1:33" x14ac:dyDescent="0.35">
      <c r="A599" s="2" t="s">
        <v>1251</v>
      </c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>
        <v>1</v>
      </c>
      <c r="S599" s="3"/>
      <c r="T599" s="3">
        <v>1</v>
      </c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>
        <v>2</v>
      </c>
    </row>
    <row r="600" spans="1:33" x14ac:dyDescent="0.35">
      <c r="A600" s="2" t="s">
        <v>1253</v>
      </c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>
        <v>1</v>
      </c>
      <c r="S600" s="3"/>
      <c r="T600" s="3">
        <v>3</v>
      </c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>
        <v>4</v>
      </c>
    </row>
    <row r="601" spans="1:33" x14ac:dyDescent="0.35">
      <c r="A601" s="2" t="s">
        <v>1255</v>
      </c>
      <c r="B601" s="3"/>
      <c r="C601" s="3"/>
      <c r="D601" s="3"/>
      <c r="E601" s="3"/>
      <c r="F601" s="3"/>
      <c r="G601" s="3"/>
      <c r="H601" s="3"/>
      <c r="I601" s="3">
        <v>1</v>
      </c>
      <c r="J601" s="3"/>
      <c r="K601" s="3"/>
      <c r="L601" s="3"/>
      <c r="M601" s="3"/>
      <c r="N601" s="3"/>
      <c r="O601" s="3"/>
      <c r="P601" s="3"/>
      <c r="Q601" s="3"/>
      <c r="R601" s="3">
        <v>1</v>
      </c>
      <c r="S601" s="3"/>
      <c r="T601" s="3">
        <v>1</v>
      </c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>
        <v>3</v>
      </c>
    </row>
    <row r="602" spans="1:33" x14ac:dyDescent="0.35">
      <c r="A602" s="2" t="s">
        <v>1257</v>
      </c>
      <c r="B602" s="3"/>
      <c r="C602" s="3">
        <v>1</v>
      </c>
      <c r="D602" s="3">
        <v>1</v>
      </c>
      <c r="E602" s="3"/>
      <c r="F602" s="3"/>
      <c r="G602" s="3"/>
      <c r="H602" s="3"/>
      <c r="I602" s="3">
        <v>1</v>
      </c>
      <c r="J602" s="3"/>
      <c r="K602" s="3"/>
      <c r="L602" s="3"/>
      <c r="M602" s="3"/>
      <c r="N602" s="3"/>
      <c r="O602" s="3"/>
      <c r="P602" s="3"/>
      <c r="Q602" s="3"/>
      <c r="R602" s="3">
        <v>1</v>
      </c>
      <c r="S602" s="3">
        <v>1</v>
      </c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>
        <v>5</v>
      </c>
    </row>
    <row r="603" spans="1:33" x14ac:dyDescent="0.35">
      <c r="A603" s="2" t="s">
        <v>1259</v>
      </c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>
        <v>1</v>
      </c>
      <c r="M603" s="3"/>
      <c r="N603" s="3"/>
      <c r="O603" s="3"/>
      <c r="P603" s="3"/>
      <c r="Q603" s="3"/>
      <c r="R603" s="3">
        <v>1</v>
      </c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>
        <v>2</v>
      </c>
    </row>
    <row r="604" spans="1:33" x14ac:dyDescent="0.35">
      <c r="A604" s="2" t="s">
        <v>1261</v>
      </c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>
        <v>1</v>
      </c>
      <c r="S604" s="3"/>
      <c r="T604" s="3"/>
      <c r="U604" s="3"/>
      <c r="V604" s="3"/>
      <c r="W604" s="3"/>
      <c r="X604" s="3"/>
      <c r="Y604" s="3"/>
      <c r="Z604" s="3"/>
      <c r="AA604" s="3">
        <v>1</v>
      </c>
      <c r="AB604" s="3"/>
      <c r="AC604" s="3"/>
      <c r="AD604" s="3"/>
      <c r="AE604" s="3"/>
      <c r="AF604" s="3"/>
      <c r="AG604" s="3">
        <v>2</v>
      </c>
    </row>
    <row r="605" spans="1:33" x14ac:dyDescent="0.35">
      <c r="A605" s="2" t="s">
        <v>1263</v>
      </c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>
        <v>1</v>
      </c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>
        <v>1</v>
      </c>
    </row>
    <row r="606" spans="1:33" x14ac:dyDescent="0.35">
      <c r="A606" s="2" t="s">
        <v>1265</v>
      </c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>
        <v>1</v>
      </c>
      <c r="S606" s="3"/>
      <c r="T606" s="3">
        <v>1</v>
      </c>
      <c r="U606" s="3"/>
      <c r="V606" s="3"/>
      <c r="W606" s="3"/>
      <c r="X606" s="3"/>
      <c r="Y606" s="3">
        <v>1</v>
      </c>
      <c r="Z606" s="3"/>
      <c r="AA606" s="3"/>
      <c r="AB606" s="3"/>
      <c r="AC606" s="3"/>
      <c r="AD606" s="3"/>
      <c r="AE606" s="3"/>
      <c r="AF606" s="3"/>
      <c r="AG606" s="3">
        <v>3</v>
      </c>
    </row>
    <row r="607" spans="1:33" x14ac:dyDescent="0.35">
      <c r="A607" s="2" t="s">
        <v>1267</v>
      </c>
      <c r="B607" s="3"/>
      <c r="C607" s="3"/>
      <c r="D607" s="3"/>
      <c r="E607" s="3"/>
      <c r="F607" s="3"/>
      <c r="G607" s="3"/>
      <c r="H607" s="3"/>
      <c r="I607" s="3">
        <v>2</v>
      </c>
      <c r="J607" s="3"/>
      <c r="K607" s="3"/>
      <c r="L607" s="3"/>
      <c r="M607" s="3"/>
      <c r="N607" s="3"/>
      <c r="O607" s="3"/>
      <c r="P607" s="3"/>
      <c r="Q607" s="3"/>
      <c r="R607" s="3">
        <v>1</v>
      </c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>
        <v>3</v>
      </c>
    </row>
    <row r="608" spans="1:33" x14ac:dyDescent="0.35">
      <c r="A608" s="2" t="s">
        <v>1269</v>
      </c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>
        <v>1</v>
      </c>
      <c r="S608" s="3"/>
      <c r="T608" s="3"/>
      <c r="U608" s="3">
        <v>1</v>
      </c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>
        <v>2</v>
      </c>
    </row>
    <row r="609" spans="1:33" x14ac:dyDescent="0.35">
      <c r="A609" s="2" t="s">
        <v>1271</v>
      </c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>
        <v>1</v>
      </c>
      <c r="S609" s="3"/>
      <c r="T609" s="3">
        <v>1</v>
      </c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>
        <v>2</v>
      </c>
    </row>
    <row r="610" spans="1:33" x14ac:dyDescent="0.35">
      <c r="A610" s="2" t="s">
        <v>1273</v>
      </c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>
        <v>1</v>
      </c>
      <c r="S610" s="3"/>
      <c r="T610" s="3">
        <v>1</v>
      </c>
      <c r="U610" s="3"/>
      <c r="V610" s="3"/>
      <c r="W610" s="3"/>
      <c r="X610" s="3"/>
      <c r="Y610" s="3">
        <v>1</v>
      </c>
      <c r="Z610" s="3"/>
      <c r="AA610" s="3"/>
      <c r="AB610" s="3"/>
      <c r="AC610" s="3"/>
      <c r="AD610" s="3"/>
      <c r="AE610" s="3"/>
      <c r="AF610" s="3"/>
      <c r="AG610" s="3">
        <v>3</v>
      </c>
    </row>
    <row r="611" spans="1:33" x14ac:dyDescent="0.35">
      <c r="A611" s="2" t="s">
        <v>1275</v>
      </c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>
        <v>1</v>
      </c>
      <c r="S611" s="3"/>
      <c r="T611" s="3">
        <v>2</v>
      </c>
      <c r="U611" s="3">
        <v>1</v>
      </c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>
        <v>4</v>
      </c>
    </row>
    <row r="612" spans="1:33" x14ac:dyDescent="0.35">
      <c r="A612" s="2" t="s">
        <v>1277</v>
      </c>
      <c r="B612" s="3"/>
      <c r="C612" s="3"/>
      <c r="D612" s="3"/>
      <c r="E612" s="3"/>
      <c r="F612" s="3"/>
      <c r="G612" s="3">
        <v>1</v>
      </c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>
        <v>1</v>
      </c>
      <c r="S612" s="3"/>
      <c r="T612" s="3"/>
      <c r="U612" s="3"/>
      <c r="V612" s="3"/>
      <c r="W612" s="3"/>
      <c r="X612" s="3"/>
      <c r="Y612" s="3">
        <v>1</v>
      </c>
      <c r="Z612" s="3"/>
      <c r="AA612" s="3"/>
      <c r="AB612" s="3"/>
      <c r="AC612" s="3"/>
      <c r="AD612" s="3"/>
      <c r="AE612" s="3"/>
      <c r="AF612" s="3"/>
      <c r="AG612" s="3">
        <v>3</v>
      </c>
    </row>
    <row r="613" spans="1:33" x14ac:dyDescent="0.35">
      <c r="A613" s="2" t="s">
        <v>1279</v>
      </c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>
        <v>1</v>
      </c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>
        <v>1</v>
      </c>
    </row>
    <row r="614" spans="1:33" x14ac:dyDescent="0.35">
      <c r="A614" s="2" t="s">
        <v>1281</v>
      </c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>
        <v>1</v>
      </c>
      <c r="P614" s="3"/>
      <c r="Q614" s="3"/>
      <c r="R614" s="3">
        <v>1</v>
      </c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>
        <v>2</v>
      </c>
    </row>
    <row r="615" spans="1:33" x14ac:dyDescent="0.35">
      <c r="A615" s="2" t="s">
        <v>1283</v>
      </c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>
        <v>1</v>
      </c>
      <c r="S615" s="3"/>
      <c r="T615" s="3">
        <v>1</v>
      </c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>
        <v>2</v>
      </c>
    </row>
    <row r="616" spans="1:33" x14ac:dyDescent="0.35">
      <c r="A616" s="2" t="s">
        <v>1285</v>
      </c>
      <c r="B616" s="3"/>
      <c r="C616" s="3"/>
      <c r="D616" s="3"/>
      <c r="E616" s="3"/>
      <c r="F616" s="3"/>
      <c r="G616" s="3"/>
      <c r="H616" s="3">
        <v>1</v>
      </c>
      <c r="I616" s="3"/>
      <c r="J616" s="3">
        <v>1</v>
      </c>
      <c r="K616" s="3"/>
      <c r="L616" s="3"/>
      <c r="M616" s="3">
        <v>1</v>
      </c>
      <c r="N616" s="3"/>
      <c r="O616" s="3"/>
      <c r="P616" s="3"/>
      <c r="Q616" s="3"/>
      <c r="R616" s="3">
        <v>1</v>
      </c>
      <c r="S616" s="3"/>
      <c r="T616" s="3"/>
      <c r="U616" s="3"/>
      <c r="V616" s="3"/>
      <c r="W616" s="3"/>
      <c r="X616" s="3"/>
      <c r="Y616" s="3">
        <v>1</v>
      </c>
      <c r="Z616" s="3"/>
      <c r="AA616" s="3"/>
      <c r="AB616" s="3"/>
      <c r="AC616" s="3">
        <v>1</v>
      </c>
      <c r="AD616" s="3"/>
      <c r="AE616" s="3"/>
      <c r="AF616" s="3"/>
      <c r="AG616" s="3">
        <v>6</v>
      </c>
    </row>
    <row r="617" spans="1:33" x14ac:dyDescent="0.35">
      <c r="A617" s="2" t="s">
        <v>1287</v>
      </c>
      <c r="B617" s="3"/>
      <c r="C617" s="3"/>
      <c r="D617" s="3"/>
      <c r="E617" s="3"/>
      <c r="F617" s="3"/>
      <c r="G617" s="3">
        <v>1</v>
      </c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>
        <v>1</v>
      </c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>
        <v>2</v>
      </c>
    </row>
    <row r="618" spans="1:33" x14ac:dyDescent="0.35">
      <c r="A618" s="2" t="s">
        <v>1289</v>
      </c>
      <c r="B618" s="3"/>
      <c r="C618" s="3"/>
      <c r="D618" s="3"/>
      <c r="E618" s="3"/>
      <c r="F618" s="3"/>
      <c r="G618" s="3"/>
      <c r="H618" s="3"/>
      <c r="I618" s="3">
        <v>1</v>
      </c>
      <c r="J618" s="3"/>
      <c r="K618" s="3"/>
      <c r="L618" s="3"/>
      <c r="M618" s="3"/>
      <c r="N618" s="3"/>
      <c r="O618" s="3"/>
      <c r="P618" s="3"/>
      <c r="Q618" s="3"/>
      <c r="R618" s="3">
        <v>1</v>
      </c>
      <c r="S618" s="3"/>
      <c r="T618" s="3">
        <v>1</v>
      </c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>
        <v>3</v>
      </c>
    </row>
    <row r="619" spans="1:33" x14ac:dyDescent="0.35">
      <c r="A619" s="2" t="s">
        <v>1291</v>
      </c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>
        <v>1</v>
      </c>
      <c r="S619" s="3"/>
      <c r="T619" s="3"/>
      <c r="U619" s="3"/>
      <c r="V619" s="3"/>
      <c r="W619" s="3"/>
      <c r="X619" s="3"/>
      <c r="Y619" s="3">
        <v>1</v>
      </c>
      <c r="Z619" s="3"/>
      <c r="AA619" s="3"/>
      <c r="AB619" s="3"/>
      <c r="AC619" s="3"/>
      <c r="AD619" s="3"/>
      <c r="AE619" s="3"/>
      <c r="AF619" s="3"/>
      <c r="AG619" s="3">
        <v>2</v>
      </c>
    </row>
    <row r="620" spans="1:33" x14ac:dyDescent="0.35">
      <c r="A620" s="2" t="s">
        <v>1293</v>
      </c>
      <c r="B620" s="3"/>
      <c r="C620" s="3">
        <v>1</v>
      </c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>
        <v>1</v>
      </c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>
        <v>2</v>
      </c>
    </row>
    <row r="621" spans="1:33" x14ac:dyDescent="0.35">
      <c r="A621" s="2" t="s">
        <v>1295</v>
      </c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>
        <v>1</v>
      </c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>
        <v>1</v>
      </c>
    </row>
    <row r="622" spans="1:33" x14ac:dyDescent="0.35">
      <c r="A622" s="2" t="s">
        <v>1297</v>
      </c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>
        <v>1</v>
      </c>
      <c r="M622" s="3"/>
      <c r="N622" s="3"/>
      <c r="O622" s="3"/>
      <c r="P622" s="3"/>
      <c r="Q622" s="3"/>
      <c r="R622" s="3">
        <v>1</v>
      </c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>
        <v>2</v>
      </c>
    </row>
    <row r="623" spans="1:33" x14ac:dyDescent="0.35">
      <c r="A623" s="2" t="s">
        <v>1299</v>
      </c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>
        <v>1</v>
      </c>
      <c r="P623" s="3"/>
      <c r="Q623" s="3"/>
      <c r="R623" s="3">
        <v>1</v>
      </c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>
        <v>2</v>
      </c>
    </row>
    <row r="624" spans="1:33" x14ac:dyDescent="0.35">
      <c r="A624" s="2" t="s">
        <v>1301</v>
      </c>
      <c r="B624" s="3"/>
      <c r="C624" s="3"/>
      <c r="D624" s="3"/>
      <c r="E624" s="3"/>
      <c r="F624" s="3"/>
      <c r="G624" s="3">
        <v>1</v>
      </c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>
        <v>1</v>
      </c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>
        <v>2</v>
      </c>
    </row>
    <row r="625" spans="1:33" x14ac:dyDescent="0.35">
      <c r="A625" s="2" t="s">
        <v>1303</v>
      </c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>
        <v>1</v>
      </c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>
        <v>1</v>
      </c>
    </row>
    <row r="626" spans="1:33" x14ac:dyDescent="0.35">
      <c r="A626" s="2" t="s">
        <v>1305</v>
      </c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>
        <v>1</v>
      </c>
      <c r="S626" s="3"/>
      <c r="T626" s="3">
        <v>1</v>
      </c>
      <c r="U626" s="3">
        <v>1</v>
      </c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>
        <v>3</v>
      </c>
    </row>
    <row r="627" spans="1:33" x14ac:dyDescent="0.35">
      <c r="A627" s="2" t="s">
        <v>1307</v>
      </c>
      <c r="B627" s="3"/>
      <c r="C627" s="3">
        <v>1</v>
      </c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>
        <v>1</v>
      </c>
      <c r="S627" s="3"/>
      <c r="T627" s="3">
        <v>1</v>
      </c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>
        <v>3</v>
      </c>
    </row>
    <row r="628" spans="1:33" x14ac:dyDescent="0.35">
      <c r="A628" s="2" t="s">
        <v>1309</v>
      </c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>
        <v>1</v>
      </c>
      <c r="S628" s="3"/>
      <c r="T628" s="3"/>
      <c r="U628" s="3">
        <v>1</v>
      </c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>
        <v>2</v>
      </c>
    </row>
    <row r="629" spans="1:33" x14ac:dyDescent="0.35">
      <c r="A629" s="2" t="s">
        <v>1311</v>
      </c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>
        <v>1</v>
      </c>
      <c r="P629" s="3"/>
      <c r="Q629" s="3"/>
      <c r="R629" s="3">
        <v>1</v>
      </c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>
        <v>2</v>
      </c>
    </row>
    <row r="630" spans="1:33" x14ac:dyDescent="0.35">
      <c r="A630" s="2" t="s">
        <v>1313</v>
      </c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>
        <v>1</v>
      </c>
      <c r="S630" s="3"/>
      <c r="T630" s="3">
        <v>1</v>
      </c>
      <c r="U630" s="3">
        <v>1</v>
      </c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>
        <v>3</v>
      </c>
    </row>
    <row r="631" spans="1:33" x14ac:dyDescent="0.35">
      <c r="A631" s="2" t="s">
        <v>1315</v>
      </c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>
        <v>1</v>
      </c>
      <c r="S631" s="3"/>
      <c r="T631" s="3">
        <v>2</v>
      </c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>
        <v>3</v>
      </c>
    </row>
    <row r="632" spans="1:33" x14ac:dyDescent="0.35">
      <c r="A632" s="2" t="s">
        <v>1317</v>
      </c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>
        <v>1</v>
      </c>
      <c r="S632" s="3"/>
      <c r="T632" s="3"/>
      <c r="U632" s="3"/>
      <c r="V632" s="3">
        <v>1</v>
      </c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>
        <v>2</v>
      </c>
    </row>
    <row r="633" spans="1:33" x14ac:dyDescent="0.35">
      <c r="A633" s="2" t="s">
        <v>1319</v>
      </c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>
        <v>1</v>
      </c>
      <c r="S633" s="3"/>
      <c r="T633" s="3"/>
      <c r="U633" s="3"/>
      <c r="V633" s="3">
        <v>1</v>
      </c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>
        <v>2</v>
      </c>
    </row>
    <row r="634" spans="1:33" x14ac:dyDescent="0.35">
      <c r="A634" s="2" t="s">
        <v>1321</v>
      </c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>
        <v>1</v>
      </c>
      <c r="S634" s="3"/>
      <c r="T634" s="3">
        <v>1</v>
      </c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>
        <v>2</v>
      </c>
    </row>
    <row r="635" spans="1:33" x14ac:dyDescent="0.35">
      <c r="A635" s="2" t="s">
        <v>1323</v>
      </c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>
        <v>1</v>
      </c>
      <c r="S635" s="3"/>
      <c r="T635" s="3"/>
      <c r="U635" s="3">
        <v>2</v>
      </c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>
        <v>3</v>
      </c>
    </row>
    <row r="636" spans="1:33" x14ac:dyDescent="0.35">
      <c r="A636" s="2" t="s">
        <v>1325</v>
      </c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>
        <v>1</v>
      </c>
      <c r="S636" s="3"/>
      <c r="T636" s="3"/>
      <c r="U636" s="3"/>
      <c r="V636" s="3">
        <v>1</v>
      </c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>
        <v>2</v>
      </c>
    </row>
    <row r="637" spans="1:33" x14ac:dyDescent="0.35">
      <c r="A637" s="2" t="s">
        <v>1327</v>
      </c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>
        <v>1</v>
      </c>
      <c r="S637" s="3"/>
      <c r="T637" s="3">
        <v>1</v>
      </c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>
        <v>2</v>
      </c>
    </row>
    <row r="638" spans="1:33" x14ac:dyDescent="0.35">
      <c r="A638" s="2" t="s">
        <v>1329</v>
      </c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>
        <v>1</v>
      </c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>
        <v>1</v>
      </c>
    </row>
    <row r="639" spans="1:33" x14ac:dyDescent="0.35">
      <c r="A639" s="2" t="s">
        <v>1331</v>
      </c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>
        <v>1</v>
      </c>
      <c r="S639" s="3"/>
      <c r="T639" s="3">
        <v>1</v>
      </c>
      <c r="U639" s="3"/>
      <c r="V639" s="3">
        <v>1</v>
      </c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>
        <v>3</v>
      </c>
    </row>
    <row r="640" spans="1:33" x14ac:dyDescent="0.35">
      <c r="A640" s="2" t="s">
        <v>1333</v>
      </c>
      <c r="B640" s="3"/>
      <c r="C640" s="3"/>
      <c r="D640" s="3"/>
      <c r="E640" s="3"/>
      <c r="F640" s="3"/>
      <c r="G640" s="3"/>
      <c r="H640" s="3"/>
      <c r="I640" s="3">
        <v>1</v>
      </c>
      <c r="J640" s="3"/>
      <c r="K640" s="3"/>
      <c r="L640" s="3"/>
      <c r="M640" s="3"/>
      <c r="N640" s="3"/>
      <c r="O640" s="3"/>
      <c r="P640" s="3"/>
      <c r="Q640" s="3"/>
      <c r="R640" s="3">
        <v>1</v>
      </c>
      <c r="S640" s="3"/>
      <c r="T640" s="3">
        <v>1</v>
      </c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>
        <v>3</v>
      </c>
    </row>
    <row r="641" spans="1:33" x14ac:dyDescent="0.35">
      <c r="A641" s="2" t="s">
        <v>1335</v>
      </c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>
        <v>1</v>
      </c>
      <c r="S641" s="3"/>
      <c r="T641" s="3">
        <v>2</v>
      </c>
      <c r="U641" s="3">
        <v>1</v>
      </c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>
        <v>4</v>
      </c>
    </row>
    <row r="642" spans="1:33" x14ac:dyDescent="0.35">
      <c r="A642" s="2" t="s">
        <v>1337</v>
      </c>
      <c r="B642" s="3"/>
      <c r="C642" s="3">
        <v>1</v>
      </c>
      <c r="D642" s="3">
        <v>1</v>
      </c>
      <c r="E642" s="3"/>
      <c r="F642" s="3"/>
      <c r="G642" s="3"/>
      <c r="H642" s="3"/>
      <c r="I642" s="3">
        <v>1</v>
      </c>
      <c r="J642" s="3"/>
      <c r="K642" s="3"/>
      <c r="L642" s="3"/>
      <c r="M642" s="3"/>
      <c r="N642" s="3"/>
      <c r="O642" s="3"/>
      <c r="P642" s="3"/>
      <c r="Q642" s="3"/>
      <c r="R642" s="3">
        <v>1</v>
      </c>
      <c r="S642" s="3">
        <v>1</v>
      </c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>
        <v>5</v>
      </c>
    </row>
    <row r="643" spans="1:33" x14ac:dyDescent="0.35">
      <c r="A643" s="2" t="s">
        <v>1339</v>
      </c>
      <c r="B643" s="3"/>
      <c r="C643" s="3"/>
      <c r="D643" s="3"/>
      <c r="E643" s="3"/>
      <c r="F643" s="3"/>
      <c r="G643" s="3">
        <v>1</v>
      </c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>
        <v>1</v>
      </c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>
        <v>2</v>
      </c>
    </row>
    <row r="644" spans="1:33" x14ac:dyDescent="0.35">
      <c r="A644" s="2" t="s">
        <v>1341</v>
      </c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>
        <v>1</v>
      </c>
      <c r="S644" s="3"/>
      <c r="T644" s="3"/>
      <c r="U644" s="3"/>
      <c r="V644" s="3"/>
      <c r="W644" s="3"/>
      <c r="X644" s="3"/>
      <c r="Y644" s="3"/>
      <c r="Z644" s="3"/>
      <c r="AA644" s="3">
        <v>1</v>
      </c>
      <c r="AB644" s="3"/>
      <c r="AC644" s="3"/>
      <c r="AD644" s="3"/>
      <c r="AE644" s="3"/>
      <c r="AF644" s="3"/>
      <c r="AG644" s="3">
        <v>2</v>
      </c>
    </row>
    <row r="645" spans="1:33" x14ac:dyDescent="0.35">
      <c r="A645" s="2" t="s">
        <v>1343</v>
      </c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>
        <v>1</v>
      </c>
      <c r="S645" s="3"/>
      <c r="T645" s="3"/>
      <c r="U645" s="3">
        <v>2</v>
      </c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>
        <v>3</v>
      </c>
    </row>
    <row r="646" spans="1:33" x14ac:dyDescent="0.35">
      <c r="A646" s="2" t="s">
        <v>1345</v>
      </c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>
        <v>1</v>
      </c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>
        <v>1</v>
      </c>
    </row>
    <row r="647" spans="1:33" x14ac:dyDescent="0.35">
      <c r="A647" s="2" t="s">
        <v>1347</v>
      </c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>
        <v>1</v>
      </c>
      <c r="S647" s="3"/>
      <c r="T647" s="3"/>
      <c r="U647" s="3">
        <v>1</v>
      </c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>
        <v>2</v>
      </c>
    </row>
    <row r="648" spans="1:33" x14ac:dyDescent="0.35">
      <c r="A648" s="2" t="s">
        <v>1349</v>
      </c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>
        <v>1</v>
      </c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>
        <v>1</v>
      </c>
    </row>
    <row r="649" spans="1:33" x14ac:dyDescent="0.35">
      <c r="A649" s="2" t="s">
        <v>1351</v>
      </c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>
        <v>1</v>
      </c>
      <c r="S649" s="3"/>
      <c r="T649" s="3"/>
      <c r="U649" s="3">
        <v>1</v>
      </c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>
        <v>2</v>
      </c>
    </row>
    <row r="650" spans="1:33" x14ac:dyDescent="0.35">
      <c r="A650" s="2" t="s">
        <v>1353</v>
      </c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>
        <v>1</v>
      </c>
      <c r="S650" s="3"/>
      <c r="T650" s="3">
        <v>1</v>
      </c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>
        <v>2</v>
      </c>
    </row>
    <row r="651" spans="1:33" x14ac:dyDescent="0.35">
      <c r="A651" s="2" t="s">
        <v>1355</v>
      </c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>
        <v>1</v>
      </c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>
        <v>1</v>
      </c>
    </row>
    <row r="652" spans="1:33" x14ac:dyDescent="0.35">
      <c r="A652" s="2" t="s">
        <v>1357</v>
      </c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>
        <v>1</v>
      </c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>
        <v>1</v>
      </c>
    </row>
    <row r="653" spans="1:33" x14ac:dyDescent="0.35">
      <c r="A653" s="2" t="s">
        <v>1359</v>
      </c>
      <c r="B653" s="3"/>
      <c r="C653" s="3"/>
      <c r="D653" s="3"/>
      <c r="E653" s="3"/>
      <c r="F653" s="3"/>
      <c r="G653" s="3">
        <v>1</v>
      </c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>
        <v>1</v>
      </c>
      <c r="S653" s="3"/>
      <c r="T653" s="3">
        <v>1</v>
      </c>
      <c r="U653" s="3">
        <v>1</v>
      </c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>
        <v>4</v>
      </c>
    </row>
    <row r="654" spans="1:33" x14ac:dyDescent="0.35">
      <c r="A654" s="2" t="s">
        <v>1361</v>
      </c>
      <c r="B654" s="3"/>
      <c r="C654" s="3"/>
      <c r="D654" s="3"/>
      <c r="E654" s="3"/>
      <c r="F654" s="3"/>
      <c r="G654" s="3">
        <v>1</v>
      </c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>
        <v>1</v>
      </c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>
        <v>2</v>
      </c>
    </row>
    <row r="655" spans="1:33" x14ac:dyDescent="0.35">
      <c r="A655" s="2" t="s">
        <v>1363</v>
      </c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>
        <v>1</v>
      </c>
      <c r="S655" s="3"/>
      <c r="T655" s="3">
        <v>2</v>
      </c>
      <c r="U655" s="3">
        <v>1</v>
      </c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>
        <v>4</v>
      </c>
    </row>
    <row r="656" spans="1:33" x14ac:dyDescent="0.35">
      <c r="A656" s="2" t="s">
        <v>1365</v>
      </c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>
        <v>1</v>
      </c>
      <c r="S656" s="3"/>
      <c r="T656" s="3"/>
      <c r="U656" s="3">
        <v>2</v>
      </c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>
        <v>3</v>
      </c>
    </row>
    <row r="657" spans="1:33" x14ac:dyDescent="0.35">
      <c r="A657" s="2" t="s">
        <v>1367</v>
      </c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>
        <v>1</v>
      </c>
      <c r="S657" s="3"/>
      <c r="T657" s="3">
        <v>2</v>
      </c>
      <c r="U657" s="3">
        <v>1</v>
      </c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>
        <v>4</v>
      </c>
    </row>
    <row r="658" spans="1:33" x14ac:dyDescent="0.35">
      <c r="A658" s="2" t="s">
        <v>1369</v>
      </c>
      <c r="B658" s="3"/>
      <c r="C658" s="3">
        <v>1</v>
      </c>
      <c r="D658" s="3">
        <v>1</v>
      </c>
      <c r="E658" s="3"/>
      <c r="F658" s="3"/>
      <c r="G658" s="3"/>
      <c r="H658" s="3"/>
      <c r="I658" s="3">
        <v>1</v>
      </c>
      <c r="J658" s="3"/>
      <c r="K658" s="3"/>
      <c r="L658" s="3"/>
      <c r="M658" s="3"/>
      <c r="N658" s="3"/>
      <c r="O658" s="3"/>
      <c r="P658" s="3"/>
      <c r="Q658" s="3"/>
      <c r="R658" s="3">
        <v>1</v>
      </c>
      <c r="S658" s="3">
        <v>1</v>
      </c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>
        <v>5</v>
      </c>
    </row>
    <row r="659" spans="1:33" x14ac:dyDescent="0.35">
      <c r="A659" s="2" t="s">
        <v>1371</v>
      </c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>
        <v>1</v>
      </c>
      <c r="S659" s="3"/>
      <c r="T659" s="3"/>
      <c r="U659" s="3"/>
      <c r="V659" s="3"/>
      <c r="W659" s="3"/>
      <c r="X659" s="3"/>
      <c r="Y659" s="3">
        <v>1</v>
      </c>
      <c r="Z659" s="3"/>
      <c r="AA659" s="3"/>
      <c r="AB659" s="3"/>
      <c r="AC659" s="3"/>
      <c r="AD659" s="3"/>
      <c r="AE659" s="3"/>
      <c r="AF659" s="3"/>
      <c r="AG659" s="3">
        <v>2</v>
      </c>
    </row>
    <row r="660" spans="1:33" x14ac:dyDescent="0.35">
      <c r="A660" s="2" t="s">
        <v>1373</v>
      </c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>
        <v>1</v>
      </c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>
        <v>1</v>
      </c>
    </row>
    <row r="661" spans="1:33" x14ac:dyDescent="0.35">
      <c r="A661" s="2" t="s">
        <v>1375</v>
      </c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>
        <v>1</v>
      </c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>
        <v>1</v>
      </c>
    </row>
    <row r="662" spans="1:33" x14ac:dyDescent="0.35">
      <c r="A662" s="2" t="s">
        <v>1377</v>
      </c>
      <c r="B662" s="3"/>
      <c r="C662" s="3"/>
      <c r="D662" s="3"/>
      <c r="E662" s="3"/>
      <c r="F662" s="3"/>
      <c r="G662" s="3"/>
      <c r="H662" s="3"/>
      <c r="I662" s="3">
        <v>1</v>
      </c>
      <c r="J662" s="3"/>
      <c r="K662" s="3"/>
      <c r="L662" s="3"/>
      <c r="M662" s="3"/>
      <c r="N662" s="3"/>
      <c r="O662" s="3"/>
      <c r="P662" s="3"/>
      <c r="Q662" s="3"/>
      <c r="R662" s="3">
        <v>1</v>
      </c>
      <c r="S662" s="3"/>
      <c r="T662" s="3">
        <v>1</v>
      </c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>
        <v>3</v>
      </c>
    </row>
    <row r="663" spans="1:33" x14ac:dyDescent="0.35">
      <c r="A663" s="2" t="s">
        <v>1379</v>
      </c>
      <c r="B663" s="3"/>
      <c r="C663" s="3"/>
      <c r="D663" s="3"/>
      <c r="E663" s="3"/>
      <c r="F663" s="3"/>
      <c r="G663" s="3">
        <v>1</v>
      </c>
      <c r="H663" s="3">
        <v>1</v>
      </c>
      <c r="I663" s="3"/>
      <c r="J663" s="3">
        <v>1</v>
      </c>
      <c r="K663" s="3"/>
      <c r="L663" s="3"/>
      <c r="M663" s="3">
        <v>1</v>
      </c>
      <c r="N663" s="3"/>
      <c r="O663" s="3"/>
      <c r="P663" s="3"/>
      <c r="Q663" s="3"/>
      <c r="R663" s="3">
        <v>1</v>
      </c>
      <c r="S663" s="3"/>
      <c r="T663" s="3">
        <v>1</v>
      </c>
      <c r="U663" s="3"/>
      <c r="V663" s="3"/>
      <c r="W663" s="3"/>
      <c r="X663" s="3"/>
      <c r="Y663" s="3"/>
      <c r="Z663" s="3"/>
      <c r="AA663" s="3"/>
      <c r="AB663" s="3"/>
      <c r="AC663" s="3">
        <v>1</v>
      </c>
      <c r="AD663" s="3"/>
      <c r="AE663" s="3"/>
      <c r="AF663" s="3"/>
      <c r="AG663" s="3">
        <v>7</v>
      </c>
    </row>
    <row r="664" spans="1:33" x14ac:dyDescent="0.35">
      <c r="A664" s="2" t="s">
        <v>1381</v>
      </c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>
        <v>1</v>
      </c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>
        <v>1</v>
      </c>
    </row>
    <row r="665" spans="1:33" x14ac:dyDescent="0.35">
      <c r="A665" s="2" t="s">
        <v>1383</v>
      </c>
      <c r="B665" s="3"/>
      <c r="C665" s="3"/>
      <c r="D665" s="3"/>
      <c r="E665" s="3"/>
      <c r="F665" s="3"/>
      <c r="G665" s="3"/>
      <c r="H665" s="3"/>
      <c r="I665" s="3">
        <v>1</v>
      </c>
      <c r="J665" s="3"/>
      <c r="K665" s="3"/>
      <c r="L665" s="3"/>
      <c r="M665" s="3"/>
      <c r="N665" s="3"/>
      <c r="O665" s="3"/>
      <c r="P665" s="3"/>
      <c r="Q665" s="3"/>
      <c r="R665" s="3">
        <v>1</v>
      </c>
      <c r="S665" s="3"/>
      <c r="T665" s="3">
        <v>1</v>
      </c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>
        <v>3</v>
      </c>
    </row>
    <row r="666" spans="1:33" x14ac:dyDescent="0.35">
      <c r="A666" s="2" t="s">
        <v>1385</v>
      </c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>
        <v>1</v>
      </c>
      <c r="S666" s="3"/>
      <c r="T666" s="3"/>
      <c r="U666" s="3">
        <v>2</v>
      </c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>
        <v>3</v>
      </c>
    </row>
    <row r="667" spans="1:33" x14ac:dyDescent="0.35">
      <c r="A667" s="2" t="s">
        <v>1387</v>
      </c>
      <c r="B667" s="3"/>
      <c r="C667" s="3"/>
      <c r="D667" s="3"/>
      <c r="E667" s="3"/>
      <c r="F667" s="3"/>
      <c r="G667" s="3"/>
      <c r="H667" s="3"/>
      <c r="I667" s="3">
        <v>1</v>
      </c>
      <c r="J667" s="3"/>
      <c r="K667" s="3"/>
      <c r="L667" s="3"/>
      <c r="M667" s="3"/>
      <c r="N667" s="3"/>
      <c r="O667" s="3"/>
      <c r="P667" s="3"/>
      <c r="Q667" s="3"/>
      <c r="R667" s="3">
        <v>1</v>
      </c>
      <c r="S667" s="3"/>
      <c r="T667" s="3">
        <v>1</v>
      </c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>
        <v>3</v>
      </c>
    </row>
    <row r="668" spans="1:33" x14ac:dyDescent="0.35">
      <c r="A668" s="2" t="s">
        <v>1389</v>
      </c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>
        <v>1</v>
      </c>
      <c r="S668" s="3"/>
      <c r="T668" s="3"/>
      <c r="U668" s="3"/>
      <c r="V668" s="3">
        <v>1</v>
      </c>
      <c r="W668" s="3"/>
      <c r="X668" s="3"/>
      <c r="Y668" s="3">
        <v>1</v>
      </c>
      <c r="Z668" s="3"/>
      <c r="AA668" s="3"/>
      <c r="AB668" s="3"/>
      <c r="AC668" s="3"/>
      <c r="AD668" s="3"/>
      <c r="AE668" s="3"/>
      <c r="AF668" s="3"/>
      <c r="AG668" s="3">
        <v>3</v>
      </c>
    </row>
    <row r="669" spans="1:33" x14ac:dyDescent="0.35">
      <c r="A669" s="2" t="s">
        <v>1391</v>
      </c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>
        <v>1</v>
      </c>
      <c r="S669" s="3"/>
      <c r="T669" s="3"/>
      <c r="U669" s="3">
        <v>2</v>
      </c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>
        <v>3</v>
      </c>
    </row>
    <row r="670" spans="1:33" x14ac:dyDescent="0.35">
      <c r="A670" s="2" t="s">
        <v>1393</v>
      </c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>
        <v>1</v>
      </c>
      <c r="S670" s="3"/>
      <c r="T670" s="3"/>
      <c r="U670" s="3">
        <v>1</v>
      </c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>
        <v>2</v>
      </c>
    </row>
    <row r="671" spans="1:33" x14ac:dyDescent="0.35">
      <c r="A671" s="2" t="s">
        <v>1395</v>
      </c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>
        <v>1</v>
      </c>
      <c r="S671" s="3"/>
      <c r="T671" s="3"/>
      <c r="U671" s="3"/>
      <c r="V671" s="3"/>
      <c r="W671" s="3"/>
      <c r="X671" s="3"/>
      <c r="Y671" s="3"/>
      <c r="Z671" s="3"/>
      <c r="AA671" s="3">
        <v>1</v>
      </c>
      <c r="AB671" s="3"/>
      <c r="AC671" s="3"/>
      <c r="AD671" s="3"/>
      <c r="AE671" s="3"/>
      <c r="AF671" s="3"/>
      <c r="AG671" s="3">
        <v>2</v>
      </c>
    </row>
    <row r="672" spans="1:33" x14ac:dyDescent="0.35">
      <c r="A672" s="2" t="s">
        <v>1397</v>
      </c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>
        <v>1</v>
      </c>
      <c r="S672" s="3"/>
      <c r="T672" s="3"/>
      <c r="U672" s="3"/>
      <c r="V672" s="3"/>
      <c r="W672" s="3"/>
      <c r="X672" s="3"/>
      <c r="Y672" s="3">
        <v>1</v>
      </c>
      <c r="Z672" s="3"/>
      <c r="AA672" s="3"/>
      <c r="AB672" s="3"/>
      <c r="AC672" s="3"/>
      <c r="AD672" s="3"/>
      <c r="AE672" s="3"/>
      <c r="AF672" s="3"/>
      <c r="AG672" s="3">
        <v>2</v>
      </c>
    </row>
    <row r="673" spans="1:33" x14ac:dyDescent="0.35">
      <c r="A673" s="2" t="s">
        <v>1399</v>
      </c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>
        <v>1</v>
      </c>
      <c r="S673" s="3"/>
      <c r="T673" s="3"/>
      <c r="U673" s="3">
        <v>1</v>
      </c>
      <c r="V673" s="3">
        <v>1</v>
      </c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>
        <v>3</v>
      </c>
    </row>
    <row r="674" spans="1:33" x14ac:dyDescent="0.35">
      <c r="A674" s="2" t="s">
        <v>1401</v>
      </c>
      <c r="B674" s="3"/>
      <c r="C674" s="3"/>
      <c r="D674" s="3"/>
      <c r="E674" s="3"/>
      <c r="F674" s="3"/>
      <c r="G674" s="3"/>
      <c r="H674" s="3"/>
      <c r="I674" s="3">
        <v>1</v>
      </c>
      <c r="J674" s="3"/>
      <c r="K674" s="3"/>
      <c r="L674" s="3"/>
      <c r="M674" s="3"/>
      <c r="N674" s="3"/>
      <c r="O674" s="3"/>
      <c r="P674" s="3"/>
      <c r="Q674" s="3"/>
      <c r="R674" s="3">
        <v>1</v>
      </c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>
        <v>2</v>
      </c>
    </row>
    <row r="675" spans="1:33" x14ac:dyDescent="0.35">
      <c r="A675" s="2" t="s">
        <v>1403</v>
      </c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>
        <v>1</v>
      </c>
      <c r="P675" s="3"/>
      <c r="Q675" s="3"/>
      <c r="R675" s="3">
        <v>1</v>
      </c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>
        <v>2</v>
      </c>
    </row>
    <row r="676" spans="1:33" x14ac:dyDescent="0.35">
      <c r="A676" s="2" t="s">
        <v>1405</v>
      </c>
      <c r="B676" s="3"/>
      <c r="C676" s="3"/>
      <c r="D676" s="3"/>
      <c r="E676" s="3"/>
      <c r="F676" s="3"/>
      <c r="G676" s="3">
        <v>1</v>
      </c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>
        <v>1</v>
      </c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>
        <v>2</v>
      </c>
    </row>
    <row r="677" spans="1:33" x14ac:dyDescent="0.35">
      <c r="A677" s="2" t="s">
        <v>1407</v>
      </c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>
        <v>1</v>
      </c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>
        <v>1</v>
      </c>
    </row>
    <row r="678" spans="1:33" x14ac:dyDescent="0.35">
      <c r="A678" s="2" t="s">
        <v>1409</v>
      </c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>
        <v>1</v>
      </c>
      <c r="S678" s="3"/>
      <c r="T678" s="3"/>
      <c r="U678" s="3">
        <v>2</v>
      </c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>
        <v>3</v>
      </c>
    </row>
    <row r="679" spans="1:33" x14ac:dyDescent="0.35">
      <c r="A679" s="2" t="s">
        <v>1411</v>
      </c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>
        <v>1</v>
      </c>
      <c r="S679" s="3"/>
      <c r="T679" s="3"/>
      <c r="U679" s="3"/>
      <c r="V679" s="3"/>
      <c r="W679" s="3"/>
      <c r="X679" s="3"/>
      <c r="Y679" s="3"/>
      <c r="Z679" s="3"/>
      <c r="AA679" s="3">
        <v>1</v>
      </c>
      <c r="AB679" s="3"/>
      <c r="AC679" s="3"/>
      <c r="AD679" s="3"/>
      <c r="AE679" s="3"/>
      <c r="AF679" s="3"/>
      <c r="AG679" s="3">
        <v>2</v>
      </c>
    </row>
    <row r="680" spans="1:33" x14ac:dyDescent="0.35">
      <c r="A680" s="2" t="s">
        <v>1413</v>
      </c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>
        <v>1</v>
      </c>
      <c r="S680" s="3"/>
      <c r="T680" s="3"/>
      <c r="U680" s="3">
        <v>1</v>
      </c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>
        <v>2</v>
      </c>
    </row>
    <row r="681" spans="1:33" x14ac:dyDescent="0.35">
      <c r="A681" s="2" t="s">
        <v>1415</v>
      </c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>
        <v>1</v>
      </c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>
        <v>1</v>
      </c>
    </row>
    <row r="682" spans="1:33" x14ac:dyDescent="0.35">
      <c r="A682" s="2" t="s">
        <v>1417</v>
      </c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>
        <v>1</v>
      </c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>
        <v>1</v>
      </c>
    </row>
    <row r="683" spans="1:33" x14ac:dyDescent="0.35">
      <c r="A683" s="2" t="s">
        <v>1419</v>
      </c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>
        <v>1</v>
      </c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>
        <v>1</v>
      </c>
    </row>
    <row r="684" spans="1:33" x14ac:dyDescent="0.35">
      <c r="A684" s="2" t="s">
        <v>1421</v>
      </c>
      <c r="B684" s="3"/>
      <c r="C684" s="3">
        <v>1</v>
      </c>
      <c r="D684" s="3">
        <v>1</v>
      </c>
      <c r="E684" s="3"/>
      <c r="F684" s="3"/>
      <c r="G684" s="3"/>
      <c r="H684" s="3"/>
      <c r="I684" s="3">
        <v>1</v>
      </c>
      <c r="J684" s="3"/>
      <c r="K684" s="3"/>
      <c r="L684" s="3"/>
      <c r="M684" s="3"/>
      <c r="N684" s="3"/>
      <c r="O684" s="3"/>
      <c r="P684" s="3"/>
      <c r="Q684" s="3"/>
      <c r="R684" s="3">
        <v>1</v>
      </c>
      <c r="S684" s="3">
        <v>1</v>
      </c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>
        <v>5</v>
      </c>
    </row>
    <row r="685" spans="1:33" x14ac:dyDescent="0.35">
      <c r="A685" s="2" t="s">
        <v>1423</v>
      </c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>
        <v>1</v>
      </c>
      <c r="M685" s="3"/>
      <c r="N685" s="3"/>
      <c r="O685" s="3"/>
      <c r="P685" s="3"/>
      <c r="Q685" s="3"/>
      <c r="R685" s="3">
        <v>1</v>
      </c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>
        <v>2</v>
      </c>
    </row>
    <row r="686" spans="1:33" x14ac:dyDescent="0.35">
      <c r="A686" s="2" t="s">
        <v>1425</v>
      </c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>
        <v>1</v>
      </c>
      <c r="S686" s="3"/>
      <c r="T686" s="3">
        <v>1</v>
      </c>
      <c r="U686" s="3"/>
      <c r="V686" s="3"/>
      <c r="W686" s="3"/>
      <c r="X686" s="3"/>
      <c r="Y686" s="3">
        <v>1</v>
      </c>
      <c r="Z686" s="3"/>
      <c r="AA686" s="3"/>
      <c r="AB686" s="3"/>
      <c r="AC686" s="3"/>
      <c r="AD686" s="3"/>
      <c r="AE686" s="3"/>
      <c r="AF686" s="3"/>
      <c r="AG686" s="3">
        <v>3</v>
      </c>
    </row>
    <row r="687" spans="1:33" x14ac:dyDescent="0.35">
      <c r="A687" s="2" t="s">
        <v>1427</v>
      </c>
      <c r="B687" s="3"/>
      <c r="C687" s="3"/>
      <c r="D687" s="3"/>
      <c r="E687" s="3"/>
      <c r="F687" s="3"/>
      <c r="G687" s="3"/>
      <c r="H687" s="3">
        <v>1</v>
      </c>
      <c r="I687" s="3"/>
      <c r="J687" s="3">
        <v>1</v>
      </c>
      <c r="K687" s="3"/>
      <c r="L687" s="3"/>
      <c r="M687" s="3">
        <v>1</v>
      </c>
      <c r="N687" s="3"/>
      <c r="O687" s="3"/>
      <c r="P687" s="3"/>
      <c r="Q687" s="3"/>
      <c r="R687" s="3">
        <v>1</v>
      </c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>
        <v>1</v>
      </c>
      <c r="AD687" s="3"/>
      <c r="AE687" s="3"/>
      <c r="AF687" s="3"/>
      <c r="AG687" s="3">
        <v>5</v>
      </c>
    </row>
    <row r="688" spans="1:33" x14ac:dyDescent="0.35">
      <c r="A688" s="2" t="s">
        <v>1429</v>
      </c>
      <c r="B688" s="3"/>
      <c r="C688" s="3"/>
      <c r="D688" s="3"/>
      <c r="E688" s="3"/>
      <c r="F688" s="3"/>
      <c r="G688" s="3">
        <v>1</v>
      </c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>
        <v>1</v>
      </c>
      <c r="S688" s="3"/>
      <c r="T688" s="3"/>
      <c r="U688" s="3"/>
      <c r="V688" s="3">
        <v>1</v>
      </c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>
        <v>3</v>
      </c>
    </row>
    <row r="689" spans="1:33" x14ac:dyDescent="0.35">
      <c r="A689" s="2" t="s">
        <v>1431</v>
      </c>
      <c r="B689" s="3"/>
      <c r="C689" s="3"/>
      <c r="D689" s="3"/>
      <c r="E689" s="3"/>
      <c r="F689" s="3"/>
      <c r="G689" s="3"/>
      <c r="H689" s="3"/>
      <c r="I689" s="3">
        <v>1</v>
      </c>
      <c r="J689" s="3"/>
      <c r="K689" s="3"/>
      <c r="L689" s="3"/>
      <c r="M689" s="3"/>
      <c r="N689" s="3"/>
      <c r="O689" s="3"/>
      <c r="P689" s="3"/>
      <c r="Q689" s="3"/>
      <c r="R689" s="3">
        <v>1</v>
      </c>
      <c r="S689" s="3"/>
      <c r="T689" s="3">
        <v>1</v>
      </c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>
        <v>3</v>
      </c>
    </row>
    <row r="690" spans="1:33" x14ac:dyDescent="0.35">
      <c r="A690" s="2" t="s">
        <v>1433</v>
      </c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>
        <v>1</v>
      </c>
      <c r="P690" s="3"/>
      <c r="Q690" s="3"/>
      <c r="R690" s="3">
        <v>1</v>
      </c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>
        <v>2</v>
      </c>
    </row>
    <row r="691" spans="1:33" x14ac:dyDescent="0.35">
      <c r="A691" s="2" t="s">
        <v>1435</v>
      </c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>
        <v>1</v>
      </c>
      <c r="S691" s="3"/>
      <c r="T691" s="3"/>
      <c r="U691" s="3">
        <v>1</v>
      </c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>
        <v>2</v>
      </c>
    </row>
    <row r="692" spans="1:33" x14ac:dyDescent="0.35">
      <c r="A692" s="2" t="s">
        <v>1437</v>
      </c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>
        <v>1</v>
      </c>
      <c r="P692" s="3"/>
      <c r="Q692" s="3"/>
      <c r="R692" s="3">
        <v>1</v>
      </c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>
        <v>2</v>
      </c>
    </row>
    <row r="693" spans="1:33" x14ac:dyDescent="0.35">
      <c r="A693" s="2" t="s">
        <v>1439</v>
      </c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>
        <v>1</v>
      </c>
      <c r="S693" s="3"/>
      <c r="T693" s="3"/>
      <c r="U693" s="3">
        <v>2</v>
      </c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>
        <v>3</v>
      </c>
    </row>
    <row r="694" spans="1:33" x14ac:dyDescent="0.35">
      <c r="A694" s="2" t="s">
        <v>1441</v>
      </c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>
        <v>1</v>
      </c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>
        <v>1</v>
      </c>
    </row>
    <row r="695" spans="1:33" x14ac:dyDescent="0.35">
      <c r="A695" s="2" t="s">
        <v>1443</v>
      </c>
      <c r="B695" s="3"/>
      <c r="C695" s="3"/>
      <c r="D695" s="3"/>
      <c r="E695" s="3"/>
      <c r="F695" s="3"/>
      <c r="G695" s="3">
        <v>1</v>
      </c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>
        <v>1</v>
      </c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>
        <v>2</v>
      </c>
    </row>
    <row r="696" spans="1:33" x14ac:dyDescent="0.35">
      <c r="A696" s="2" t="s">
        <v>1445</v>
      </c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>
        <v>1</v>
      </c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>
        <v>1</v>
      </c>
    </row>
    <row r="697" spans="1:33" x14ac:dyDescent="0.35">
      <c r="A697" s="2" t="s">
        <v>1447</v>
      </c>
      <c r="B697" s="3"/>
      <c r="C697" s="3">
        <v>1</v>
      </c>
      <c r="D697" s="3">
        <v>1</v>
      </c>
      <c r="E697" s="3"/>
      <c r="F697" s="3"/>
      <c r="G697" s="3"/>
      <c r="H697" s="3"/>
      <c r="I697" s="3">
        <v>1</v>
      </c>
      <c r="J697" s="3"/>
      <c r="K697" s="3"/>
      <c r="L697" s="3"/>
      <c r="M697" s="3"/>
      <c r="N697" s="3"/>
      <c r="O697" s="3"/>
      <c r="P697" s="3"/>
      <c r="Q697" s="3"/>
      <c r="R697" s="3">
        <v>1</v>
      </c>
      <c r="S697" s="3">
        <v>1</v>
      </c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>
        <v>5</v>
      </c>
    </row>
    <row r="698" spans="1:33" x14ac:dyDescent="0.35">
      <c r="A698" s="2" t="s">
        <v>1449</v>
      </c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>
        <v>1</v>
      </c>
      <c r="S698" s="3"/>
      <c r="T698" s="3"/>
      <c r="U698" s="3">
        <v>1</v>
      </c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>
        <v>2</v>
      </c>
    </row>
    <row r="699" spans="1:33" x14ac:dyDescent="0.35">
      <c r="A699" s="2" t="s">
        <v>1451</v>
      </c>
      <c r="B699" s="3"/>
      <c r="C699" s="3"/>
      <c r="D699" s="3"/>
      <c r="E699" s="3"/>
      <c r="F699" s="3"/>
      <c r="G699" s="3"/>
      <c r="H699" s="3">
        <v>1</v>
      </c>
      <c r="I699" s="3"/>
      <c r="J699" s="3">
        <v>1</v>
      </c>
      <c r="K699" s="3"/>
      <c r="L699" s="3"/>
      <c r="M699" s="3">
        <v>1</v>
      </c>
      <c r="N699" s="3"/>
      <c r="O699" s="3"/>
      <c r="P699" s="3"/>
      <c r="Q699" s="3"/>
      <c r="R699" s="3">
        <v>1</v>
      </c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>
        <v>1</v>
      </c>
      <c r="AD699" s="3"/>
      <c r="AE699" s="3"/>
      <c r="AF699" s="3"/>
      <c r="AG699" s="3">
        <v>5</v>
      </c>
    </row>
    <row r="700" spans="1:33" x14ac:dyDescent="0.35">
      <c r="A700" s="2" t="s">
        <v>1453</v>
      </c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>
        <v>1</v>
      </c>
      <c r="S700" s="3"/>
      <c r="T700" s="3">
        <v>1</v>
      </c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>
        <v>2</v>
      </c>
    </row>
    <row r="701" spans="1:33" x14ac:dyDescent="0.35">
      <c r="A701" s="2" t="s">
        <v>1455</v>
      </c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>
        <v>1</v>
      </c>
      <c r="S701" s="3"/>
      <c r="T701" s="3"/>
      <c r="U701" s="3"/>
      <c r="V701" s="3">
        <v>1</v>
      </c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>
        <v>2</v>
      </c>
    </row>
    <row r="702" spans="1:33" x14ac:dyDescent="0.35">
      <c r="A702" s="2" t="s">
        <v>1457</v>
      </c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>
        <v>1</v>
      </c>
      <c r="S702" s="3"/>
      <c r="T702" s="3">
        <v>1</v>
      </c>
      <c r="U702" s="3"/>
      <c r="V702" s="3"/>
      <c r="W702" s="3"/>
      <c r="X702" s="3"/>
      <c r="Y702" s="3">
        <v>1</v>
      </c>
      <c r="Z702" s="3"/>
      <c r="AA702" s="3"/>
      <c r="AB702" s="3"/>
      <c r="AC702" s="3"/>
      <c r="AD702" s="3"/>
      <c r="AE702" s="3"/>
      <c r="AF702" s="3"/>
      <c r="AG702" s="3">
        <v>3</v>
      </c>
    </row>
    <row r="703" spans="1:33" x14ac:dyDescent="0.35">
      <c r="A703" s="2" t="s">
        <v>1459</v>
      </c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>
        <v>1</v>
      </c>
      <c r="S703" s="3"/>
      <c r="T703" s="3"/>
      <c r="U703" s="3">
        <v>1</v>
      </c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>
        <v>2</v>
      </c>
    </row>
    <row r="704" spans="1:33" x14ac:dyDescent="0.35">
      <c r="A704" s="2" t="s">
        <v>1461</v>
      </c>
      <c r="B704" s="3"/>
      <c r="C704" s="3"/>
      <c r="D704" s="3"/>
      <c r="E704" s="3"/>
      <c r="F704" s="3"/>
      <c r="G704" s="3">
        <v>1</v>
      </c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>
        <v>1</v>
      </c>
      <c r="S704" s="3"/>
      <c r="T704" s="3"/>
      <c r="U704" s="3">
        <v>1</v>
      </c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>
        <v>3</v>
      </c>
    </row>
    <row r="705" spans="1:33" x14ac:dyDescent="0.35">
      <c r="A705" s="2" t="s">
        <v>1463</v>
      </c>
      <c r="B705" s="3"/>
      <c r="C705" s="3"/>
      <c r="D705" s="3"/>
      <c r="E705" s="3"/>
      <c r="F705" s="3"/>
      <c r="G705" s="3"/>
      <c r="H705" s="3"/>
      <c r="I705" s="3">
        <v>2</v>
      </c>
      <c r="J705" s="3"/>
      <c r="K705" s="3"/>
      <c r="L705" s="3"/>
      <c r="M705" s="3"/>
      <c r="N705" s="3"/>
      <c r="O705" s="3"/>
      <c r="P705" s="3"/>
      <c r="Q705" s="3"/>
      <c r="R705" s="3">
        <v>1</v>
      </c>
      <c r="S705" s="3"/>
      <c r="T705" s="3">
        <v>1</v>
      </c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>
        <v>4</v>
      </c>
    </row>
    <row r="706" spans="1:33" x14ac:dyDescent="0.35">
      <c r="A706" s="2" t="s">
        <v>1465</v>
      </c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>
        <v>1</v>
      </c>
      <c r="S706" s="3"/>
      <c r="T706" s="3">
        <v>1</v>
      </c>
      <c r="U706" s="3">
        <v>1</v>
      </c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>
        <v>3</v>
      </c>
    </row>
    <row r="707" spans="1:33" x14ac:dyDescent="0.35">
      <c r="A707" s="2" t="s">
        <v>1467</v>
      </c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>
        <v>1</v>
      </c>
      <c r="S707" s="3"/>
      <c r="T707" s="3"/>
      <c r="U707" s="3"/>
      <c r="V707" s="3">
        <v>1</v>
      </c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>
        <v>2</v>
      </c>
    </row>
    <row r="708" spans="1:33" x14ac:dyDescent="0.35">
      <c r="A708" s="2" t="s">
        <v>1469</v>
      </c>
      <c r="B708" s="3"/>
      <c r="C708" s="3"/>
      <c r="D708" s="3"/>
      <c r="E708" s="3"/>
      <c r="F708" s="3"/>
      <c r="G708" s="3">
        <v>2</v>
      </c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>
        <v>1</v>
      </c>
      <c r="S708" s="3"/>
      <c r="T708" s="3"/>
      <c r="U708" s="3">
        <v>1</v>
      </c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>
        <v>4</v>
      </c>
    </row>
    <row r="709" spans="1:33" x14ac:dyDescent="0.35">
      <c r="A709" s="2" t="s">
        <v>1471</v>
      </c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>
        <v>1</v>
      </c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>
        <v>1</v>
      </c>
    </row>
    <row r="710" spans="1:33" x14ac:dyDescent="0.35">
      <c r="A710" s="2" t="s">
        <v>1473</v>
      </c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>
        <v>1</v>
      </c>
      <c r="S710" s="3"/>
      <c r="T710" s="3">
        <v>1</v>
      </c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>
        <v>2</v>
      </c>
    </row>
    <row r="711" spans="1:33" x14ac:dyDescent="0.35">
      <c r="A711" s="2" t="s">
        <v>1475</v>
      </c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>
        <v>1</v>
      </c>
      <c r="S711" s="3"/>
      <c r="T711" s="3"/>
      <c r="U711" s="3"/>
      <c r="V711" s="3"/>
      <c r="W711" s="3"/>
      <c r="X711" s="3"/>
      <c r="Y711" s="3">
        <v>1</v>
      </c>
      <c r="Z711" s="3"/>
      <c r="AA711" s="3"/>
      <c r="AB711" s="3"/>
      <c r="AC711" s="3"/>
      <c r="AD711" s="3"/>
      <c r="AE711" s="3"/>
      <c r="AF711" s="3"/>
      <c r="AG711" s="3">
        <v>2</v>
      </c>
    </row>
    <row r="712" spans="1:33" x14ac:dyDescent="0.35">
      <c r="A712" s="2" t="s">
        <v>1477</v>
      </c>
      <c r="B712" s="3"/>
      <c r="C712" s="3"/>
      <c r="D712" s="3"/>
      <c r="E712" s="3"/>
      <c r="F712" s="3"/>
      <c r="G712" s="3"/>
      <c r="H712" s="3">
        <v>1</v>
      </c>
      <c r="I712" s="3"/>
      <c r="J712" s="3">
        <v>1</v>
      </c>
      <c r="K712" s="3"/>
      <c r="L712" s="3"/>
      <c r="M712" s="3">
        <v>1</v>
      </c>
      <c r="N712" s="3"/>
      <c r="O712" s="3"/>
      <c r="P712" s="3"/>
      <c r="Q712" s="3"/>
      <c r="R712" s="3">
        <v>1</v>
      </c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>
        <v>1</v>
      </c>
      <c r="AD712" s="3"/>
      <c r="AE712" s="3"/>
      <c r="AF712" s="3"/>
      <c r="AG712" s="3">
        <v>5</v>
      </c>
    </row>
    <row r="713" spans="1:33" x14ac:dyDescent="0.35">
      <c r="A713" s="2" t="s">
        <v>1479</v>
      </c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>
        <v>1</v>
      </c>
      <c r="S713" s="3"/>
      <c r="T713" s="3">
        <v>1</v>
      </c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>
        <v>2</v>
      </c>
    </row>
    <row r="714" spans="1:33" x14ac:dyDescent="0.35">
      <c r="A714" s="2" t="s">
        <v>1481</v>
      </c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>
        <v>1</v>
      </c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>
        <v>1</v>
      </c>
    </row>
    <row r="715" spans="1:33" x14ac:dyDescent="0.35">
      <c r="A715" s="2" t="s">
        <v>1483</v>
      </c>
      <c r="B715" s="3"/>
      <c r="C715" s="3">
        <v>1</v>
      </c>
      <c r="D715" s="3">
        <v>1</v>
      </c>
      <c r="E715" s="3"/>
      <c r="F715" s="3"/>
      <c r="G715" s="3"/>
      <c r="H715" s="3"/>
      <c r="I715" s="3">
        <v>1</v>
      </c>
      <c r="J715" s="3"/>
      <c r="K715" s="3"/>
      <c r="L715" s="3"/>
      <c r="M715" s="3"/>
      <c r="N715" s="3"/>
      <c r="O715" s="3"/>
      <c r="P715" s="3"/>
      <c r="Q715" s="3"/>
      <c r="R715" s="3">
        <v>1</v>
      </c>
      <c r="S715" s="3">
        <v>1</v>
      </c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>
        <v>5</v>
      </c>
    </row>
    <row r="716" spans="1:33" x14ac:dyDescent="0.35">
      <c r="A716" s="2" t="s">
        <v>1485</v>
      </c>
      <c r="B716" s="3"/>
      <c r="C716" s="3"/>
      <c r="D716" s="3"/>
      <c r="E716" s="3"/>
      <c r="F716" s="3"/>
      <c r="G716" s="3">
        <v>1</v>
      </c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>
        <v>1</v>
      </c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>
        <v>2</v>
      </c>
    </row>
    <row r="717" spans="1:33" x14ac:dyDescent="0.35">
      <c r="A717" s="2" t="s">
        <v>1487</v>
      </c>
      <c r="B717" s="3"/>
      <c r="C717" s="3"/>
      <c r="D717" s="3"/>
      <c r="E717" s="3"/>
      <c r="F717" s="3"/>
      <c r="G717" s="3">
        <v>1</v>
      </c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>
        <v>1</v>
      </c>
      <c r="S717" s="3"/>
      <c r="T717" s="3"/>
      <c r="U717" s="3">
        <v>1</v>
      </c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>
        <v>3</v>
      </c>
    </row>
    <row r="718" spans="1:33" x14ac:dyDescent="0.35">
      <c r="A718" s="2" t="s">
        <v>1489</v>
      </c>
      <c r="B718" s="3"/>
      <c r="C718" s="3">
        <v>1</v>
      </c>
      <c r="D718" s="3">
        <v>1</v>
      </c>
      <c r="E718" s="3"/>
      <c r="F718" s="3"/>
      <c r="G718" s="3"/>
      <c r="H718" s="3"/>
      <c r="I718" s="3">
        <v>1</v>
      </c>
      <c r="J718" s="3"/>
      <c r="K718" s="3"/>
      <c r="L718" s="3"/>
      <c r="M718" s="3"/>
      <c r="N718" s="3"/>
      <c r="O718" s="3"/>
      <c r="P718" s="3"/>
      <c r="Q718" s="3"/>
      <c r="R718" s="3">
        <v>1</v>
      </c>
      <c r="S718" s="3">
        <v>1</v>
      </c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>
        <v>5</v>
      </c>
    </row>
    <row r="719" spans="1:33" x14ac:dyDescent="0.35">
      <c r="A719" s="2" t="s">
        <v>1491</v>
      </c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>
        <v>1</v>
      </c>
      <c r="S719" s="3"/>
      <c r="T719" s="3"/>
      <c r="U719" s="3"/>
      <c r="V719" s="3">
        <v>1</v>
      </c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>
        <v>2</v>
      </c>
    </row>
    <row r="720" spans="1:33" x14ac:dyDescent="0.35">
      <c r="A720" s="2" t="s">
        <v>1493</v>
      </c>
      <c r="B720" s="3"/>
      <c r="C720" s="3">
        <v>2</v>
      </c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>
        <v>1</v>
      </c>
      <c r="S720" s="3"/>
      <c r="T720" s="3"/>
      <c r="U720" s="3">
        <v>1</v>
      </c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>
        <v>4</v>
      </c>
    </row>
    <row r="721" spans="1:33" x14ac:dyDescent="0.35">
      <c r="A721" s="2" t="s">
        <v>1495</v>
      </c>
      <c r="B721" s="3"/>
      <c r="C721" s="3"/>
      <c r="D721" s="3"/>
      <c r="E721" s="3"/>
      <c r="F721" s="3"/>
      <c r="G721" s="3">
        <v>1</v>
      </c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>
        <v>1</v>
      </c>
      <c r="S721" s="3"/>
      <c r="T721" s="3">
        <v>3</v>
      </c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>
        <v>5</v>
      </c>
    </row>
    <row r="722" spans="1:33" x14ac:dyDescent="0.35">
      <c r="A722" s="2" t="s">
        <v>1497</v>
      </c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>
        <v>1</v>
      </c>
      <c r="S722" s="3"/>
      <c r="T722" s="3">
        <v>1</v>
      </c>
      <c r="U722" s="3"/>
      <c r="V722" s="3">
        <v>1</v>
      </c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>
        <v>3</v>
      </c>
    </row>
    <row r="723" spans="1:33" x14ac:dyDescent="0.35">
      <c r="A723" s="2" t="s">
        <v>1499</v>
      </c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>
        <v>1</v>
      </c>
      <c r="S723" s="3"/>
      <c r="T723" s="3"/>
      <c r="U723" s="3"/>
      <c r="V723" s="3">
        <v>1</v>
      </c>
      <c r="W723" s="3"/>
      <c r="X723" s="3"/>
      <c r="Y723" s="3">
        <v>1</v>
      </c>
      <c r="Z723" s="3"/>
      <c r="AA723" s="3"/>
      <c r="AB723" s="3"/>
      <c r="AC723" s="3"/>
      <c r="AD723" s="3"/>
      <c r="AE723" s="3"/>
      <c r="AF723" s="3"/>
      <c r="AG723" s="3">
        <v>3</v>
      </c>
    </row>
    <row r="724" spans="1:33" x14ac:dyDescent="0.35">
      <c r="A724" s="2" t="s">
        <v>1501</v>
      </c>
      <c r="B724" s="3"/>
      <c r="C724" s="3"/>
      <c r="D724" s="3"/>
      <c r="E724" s="3"/>
      <c r="F724" s="3"/>
      <c r="G724" s="3">
        <v>1</v>
      </c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>
        <v>1</v>
      </c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>
        <v>2</v>
      </c>
    </row>
    <row r="725" spans="1:33" x14ac:dyDescent="0.35">
      <c r="A725" s="2" t="s">
        <v>1503</v>
      </c>
      <c r="B725" s="3"/>
      <c r="C725" s="3"/>
      <c r="D725" s="3"/>
      <c r="E725" s="3"/>
      <c r="F725" s="3"/>
      <c r="G725" s="3">
        <v>1</v>
      </c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>
        <v>1</v>
      </c>
      <c r="S725" s="3"/>
      <c r="T725" s="3">
        <v>1</v>
      </c>
      <c r="U725" s="3">
        <v>1</v>
      </c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>
        <v>4</v>
      </c>
    </row>
    <row r="726" spans="1:33" x14ac:dyDescent="0.35">
      <c r="A726" s="2" t="s">
        <v>1505</v>
      </c>
      <c r="B726" s="3"/>
      <c r="C726" s="3"/>
      <c r="D726" s="3"/>
      <c r="E726" s="3"/>
      <c r="F726" s="3"/>
      <c r="G726" s="3"/>
      <c r="H726" s="3">
        <v>1</v>
      </c>
      <c r="I726" s="3"/>
      <c r="J726" s="3">
        <v>1</v>
      </c>
      <c r="K726" s="3"/>
      <c r="L726" s="3"/>
      <c r="M726" s="3">
        <v>1</v>
      </c>
      <c r="N726" s="3"/>
      <c r="O726" s="3"/>
      <c r="P726" s="3"/>
      <c r="Q726" s="3"/>
      <c r="R726" s="3">
        <v>1</v>
      </c>
      <c r="S726" s="3"/>
      <c r="T726" s="3"/>
      <c r="U726" s="3">
        <v>2</v>
      </c>
      <c r="V726" s="3"/>
      <c r="W726" s="3"/>
      <c r="X726" s="3"/>
      <c r="Y726" s="3">
        <v>1</v>
      </c>
      <c r="Z726" s="3"/>
      <c r="AA726" s="3"/>
      <c r="AB726" s="3"/>
      <c r="AC726" s="3">
        <v>1</v>
      </c>
      <c r="AD726" s="3"/>
      <c r="AE726" s="3"/>
      <c r="AF726" s="3"/>
      <c r="AG726" s="3">
        <v>8</v>
      </c>
    </row>
    <row r="727" spans="1:33" x14ac:dyDescent="0.35">
      <c r="A727" s="2" t="s">
        <v>1507</v>
      </c>
      <c r="B727" s="3"/>
      <c r="C727" s="3"/>
      <c r="D727" s="3"/>
      <c r="E727" s="3"/>
      <c r="F727" s="3"/>
      <c r="G727" s="3"/>
      <c r="H727" s="3"/>
      <c r="I727" s="3">
        <v>1</v>
      </c>
      <c r="J727" s="3"/>
      <c r="K727" s="3"/>
      <c r="L727" s="3"/>
      <c r="M727" s="3"/>
      <c r="N727" s="3"/>
      <c r="O727" s="3"/>
      <c r="P727" s="3"/>
      <c r="Q727" s="3"/>
      <c r="R727" s="3">
        <v>1</v>
      </c>
      <c r="S727" s="3"/>
      <c r="T727" s="3">
        <v>1</v>
      </c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>
        <v>3</v>
      </c>
    </row>
    <row r="728" spans="1:33" x14ac:dyDescent="0.35">
      <c r="A728" s="2" t="s">
        <v>1509</v>
      </c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>
        <v>1</v>
      </c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>
        <v>1</v>
      </c>
    </row>
    <row r="729" spans="1:33" x14ac:dyDescent="0.35">
      <c r="A729" s="2" t="s">
        <v>1511</v>
      </c>
      <c r="B729" s="3"/>
      <c r="C729" s="3"/>
      <c r="D729" s="3"/>
      <c r="E729" s="3"/>
      <c r="F729" s="3"/>
      <c r="G729" s="3">
        <v>1</v>
      </c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>
        <v>1</v>
      </c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>
        <v>2</v>
      </c>
    </row>
    <row r="730" spans="1:33" x14ac:dyDescent="0.35">
      <c r="A730" s="2" t="s">
        <v>1513</v>
      </c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>
        <v>1</v>
      </c>
      <c r="S730" s="3"/>
      <c r="T730" s="3">
        <v>1</v>
      </c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>
        <v>2</v>
      </c>
    </row>
    <row r="731" spans="1:33" x14ac:dyDescent="0.35">
      <c r="A731" s="2" t="s">
        <v>1515</v>
      </c>
      <c r="B731" s="3"/>
      <c r="C731" s="3"/>
      <c r="D731" s="3"/>
      <c r="E731" s="3"/>
      <c r="F731" s="3"/>
      <c r="G731" s="3">
        <v>1</v>
      </c>
      <c r="H731" s="3">
        <v>1</v>
      </c>
      <c r="I731" s="3"/>
      <c r="J731" s="3">
        <v>1</v>
      </c>
      <c r="K731" s="3"/>
      <c r="L731" s="3"/>
      <c r="M731" s="3">
        <v>1</v>
      </c>
      <c r="N731" s="3"/>
      <c r="O731" s="3"/>
      <c r="P731" s="3"/>
      <c r="Q731" s="3"/>
      <c r="R731" s="3">
        <v>1</v>
      </c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>
        <v>1</v>
      </c>
      <c r="AD731" s="3"/>
      <c r="AE731" s="3"/>
      <c r="AF731" s="3"/>
      <c r="AG731" s="3">
        <v>6</v>
      </c>
    </row>
    <row r="732" spans="1:33" x14ac:dyDescent="0.35">
      <c r="A732" s="2" t="s">
        <v>1517</v>
      </c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>
        <v>1</v>
      </c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>
        <v>1</v>
      </c>
    </row>
    <row r="733" spans="1:33" x14ac:dyDescent="0.35">
      <c r="A733" s="2" t="s">
        <v>1519</v>
      </c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>
        <v>1</v>
      </c>
      <c r="S733" s="3"/>
      <c r="T733" s="3"/>
      <c r="U733" s="3">
        <v>1</v>
      </c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>
        <v>2</v>
      </c>
    </row>
    <row r="734" spans="1:33" x14ac:dyDescent="0.35">
      <c r="A734" s="2" t="s">
        <v>1521</v>
      </c>
      <c r="B734" s="3"/>
      <c r="C734" s="3">
        <v>1</v>
      </c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>
        <v>1</v>
      </c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>
        <v>2</v>
      </c>
    </row>
    <row r="735" spans="1:33" x14ac:dyDescent="0.35">
      <c r="A735" s="2" t="s">
        <v>1523</v>
      </c>
      <c r="B735" s="3"/>
      <c r="C735" s="3"/>
      <c r="D735" s="3"/>
      <c r="E735" s="3"/>
      <c r="F735" s="3"/>
      <c r="G735" s="3">
        <v>1</v>
      </c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>
        <v>1</v>
      </c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>
        <v>2</v>
      </c>
    </row>
    <row r="736" spans="1:33" x14ac:dyDescent="0.35">
      <c r="A736" s="2" t="s">
        <v>1525</v>
      </c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>
        <v>1</v>
      </c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>
        <v>1</v>
      </c>
    </row>
    <row r="737" spans="1:33" x14ac:dyDescent="0.35">
      <c r="A737" s="2" t="s">
        <v>1527</v>
      </c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>
        <v>1</v>
      </c>
      <c r="S737" s="3"/>
      <c r="T737" s="3"/>
      <c r="U737" s="3">
        <v>1</v>
      </c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>
        <v>2</v>
      </c>
    </row>
    <row r="738" spans="1:33" x14ac:dyDescent="0.35">
      <c r="A738" s="2" t="s">
        <v>1529</v>
      </c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>
        <v>1</v>
      </c>
      <c r="S738" s="3"/>
      <c r="T738" s="3"/>
      <c r="U738" s="3">
        <v>1</v>
      </c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>
        <v>2</v>
      </c>
    </row>
    <row r="739" spans="1:33" x14ac:dyDescent="0.35">
      <c r="A739" s="2" t="s">
        <v>1531</v>
      </c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>
        <v>1</v>
      </c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>
        <v>1</v>
      </c>
    </row>
    <row r="740" spans="1:33" x14ac:dyDescent="0.35">
      <c r="A740" s="2" t="s">
        <v>1533</v>
      </c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>
        <v>1</v>
      </c>
      <c r="S740" s="3"/>
      <c r="T740" s="3">
        <v>1</v>
      </c>
      <c r="U740" s="3">
        <v>1</v>
      </c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>
        <v>3</v>
      </c>
    </row>
    <row r="741" spans="1:33" x14ac:dyDescent="0.35">
      <c r="A741" s="2" t="s">
        <v>1535</v>
      </c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>
        <v>1</v>
      </c>
      <c r="S741" s="3"/>
      <c r="T741" s="3"/>
      <c r="U741" s="3">
        <v>1</v>
      </c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>
        <v>2</v>
      </c>
    </row>
    <row r="742" spans="1:33" x14ac:dyDescent="0.35">
      <c r="A742" s="2" t="s">
        <v>1537</v>
      </c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>
        <v>1</v>
      </c>
      <c r="S742" s="3"/>
      <c r="T742" s="3">
        <v>1</v>
      </c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>
        <v>2</v>
      </c>
    </row>
    <row r="743" spans="1:33" x14ac:dyDescent="0.35">
      <c r="A743" s="2" t="s">
        <v>1539</v>
      </c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>
        <v>1</v>
      </c>
      <c r="S743" s="3"/>
      <c r="T743" s="3"/>
      <c r="U743" s="3">
        <v>1</v>
      </c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>
        <v>2</v>
      </c>
    </row>
    <row r="744" spans="1:33" x14ac:dyDescent="0.35">
      <c r="A744" s="2" t="s">
        <v>1541</v>
      </c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>
        <v>1</v>
      </c>
      <c r="S744" s="3"/>
      <c r="T744" s="3"/>
      <c r="U744" s="3">
        <v>1</v>
      </c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>
        <v>2</v>
      </c>
    </row>
    <row r="745" spans="1:33" x14ac:dyDescent="0.35">
      <c r="A745" s="2" t="s">
        <v>1543</v>
      </c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>
        <v>1</v>
      </c>
      <c r="S745" s="3"/>
      <c r="T745" s="3"/>
      <c r="U745" s="3">
        <v>1</v>
      </c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>
        <v>2</v>
      </c>
    </row>
    <row r="746" spans="1:33" x14ac:dyDescent="0.35">
      <c r="A746" s="2" t="s">
        <v>1545</v>
      </c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>
        <v>1</v>
      </c>
      <c r="S746" s="3"/>
      <c r="T746" s="3">
        <v>1</v>
      </c>
      <c r="U746" s="3">
        <v>1</v>
      </c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>
        <v>3</v>
      </c>
    </row>
    <row r="747" spans="1:33" x14ac:dyDescent="0.35">
      <c r="A747" s="2" t="s">
        <v>1547</v>
      </c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>
        <v>1</v>
      </c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>
        <v>1</v>
      </c>
    </row>
    <row r="748" spans="1:33" x14ac:dyDescent="0.35">
      <c r="A748" s="2" t="s">
        <v>1549</v>
      </c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>
        <v>1</v>
      </c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>
        <v>1</v>
      </c>
    </row>
    <row r="749" spans="1:33" x14ac:dyDescent="0.35">
      <c r="A749" s="2" t="s">
        <v>1551</v>
      </c>
      <c r="B749" s="3"/>
      <c r="C749" s="3"/>
      <c r="D749" s="3"/>
      <c r="E749" s="3"/>
      <c r="F749" s="3"/>
      <c r="G749" s="3">
        <v>1</v>
      </c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>
        <v>1</v>
      </c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>
        <v>2</v>
      </c>
    </row>
    <row r="750" spans="1:33" x14ac:dyDescent="0.35">
      <c r="A750" s="2" t="s">
        <v>1553</v>
      </c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>
        <v>1</v>
      </c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>
        <v>1</v>
      </c>
    </row>
    <row r="751" spans="1:33" x14ac:dyDescent="0.35">
      <c r="A751" s="2" t="s">
        <v>1555</v>
      </c>
      <c r="B751" s="3"/>
      <c r="C751" s="3">
        <v>1</v>
      </c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>
        <v>1</v>
      </c>
      <c r="S751" s="3"/>
      <c r="T751" s="3">
        <v>1</v>
      </c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>
        <v>3</v>
      </c>
    </row>
    <row r="752" spans="1:33" x14ac:dyDescent="0.35">
      <c r="A752" s="2" t="s">
        <v>1557</v>
      </c>
      <c r="B752" s="3"/>
      <c r="C752" s="3"/>
      <c r="D752" s="3"/>
      <c r="E752" s="3"/>
      <c r="F752" s="3"/>
      <c r="G752" s="3">
        <v>1</v>
      </c>
      <c r="H752" s="3">
        <v>1</v>
      </c>
      <c r="I752" s="3"/>
      <c r="J752" s="3">
        <v>1</v>
      </c>
      <c r="K752" s="3"/>
      <c r="L752" s="3"/>
      <c r="M752" s="3">
        <v>1</v>
      </c>
      <c r="N752" s="3"/>
      <c r="O752" s="3"/>
      <c r="P752" s="3"/>
      <c r="Q752" s="3"/>
      <c r="R752" s="3">
        <v>1</v>
      </c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>
        <v>1</v>
      </c>
      <c r="AD752" s="3"/>
      <c r="AE752" s="3"/>
      <c r="AF752" s="3"/>
      <c r="AG752" s="3">
        <v>6</v>
      </c>
    </row>
    <row r="753" spans="1:33" x14ac:dyDescent="0.35">
      <c r="A753" s="2" t="s">
        <v>1559</v>
      </c>
      <c r="B753" s="3"/>
      <c r="C753" s="3"/>
      <c r="D753" s="3"/>
      <c r="E753" s="3"/>
      <c r="F753" s="3"/>
      <c r="G753" s="3">
        <v>1</v>
      </c>
      <c r="H753" s="3"/>
      <c r="I753" s="3">
        <v>2</v>
      </c>
      <c r="J753" s="3"/>
      <c r="K753" s="3"/>
      <c r="L753" s="3"/>
      <c r="M753" s="3"/>
      <c r="N753" s="3"/>
      <c r="O753" s="3"/>
      <c r="P753" s="3"/>
      <c r="Q753" s="3"/>
      <c r="R753" s="3">
        <v>1</v>
      </c>
      <c r="S753" s="3"/>
      <c r="T753" s="3"/>
      <c r="U753" s="3"/>
      <c r="V753" s="3">
        <v>1</v>
      </c>
      <c r="W753" s="3">
        <v>1</v>
      </c>
      <c r="X753" s="3"/>
      <c r="Y753" s="3">
        <v>1</v>
      </c>
      <c r="Z753" s="3"/>
      <c r="AA753" s="3"/>
      <c r="AB753" s="3"/>
      <c r="AC753" s="3"/>
      <c r="AD753" s="3"/>
      <c r="AE753" s="3"/>
      <c r="AF753" s="3"/>
      <c r="AG753" s="3">
        <v>7</v>
      </c>
    </row>
    <row r="754" spans="1:33" x14ac:dyDescent="0.35">
      <c r="A754" s="2" t="s">
        <v>1561</v>
      </c>
      <c r="B754" s="3"/>
      <c r="C754" s="3"/>
      <c r="D754" s="3"/>
      <c r="E754" s="3"/>
      <c r="F754" s="3"/>
      <c r="G754" s="3"/>
      <c r="H754" s="3"/>
      <c r="I754" s="3">
        <v>1</v>
      </c>
      <c r="J754" s="3"/>
      <c r="K754" s="3"/>
      <c r="L754" s="3"/>
      <c r="M754" s="3"/>
      <c r="N754" s="3"/>
      <c r="O754" s="3"/>
      <c r="P754" s="3"/>
      <c r="Q754" s="3"/>
      <c r="R754" s="3">
        <v>1</v>
      </c>
      <c r="S754" s="3"/>
      <c r="T754" s="3">
        <v>1</v>
      </c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>
        <v>3</v>
      </c>
    </row>
    <row r="755" spans="1:33" x14ac:dyDescent="0.35">
      <c r="A755" s="2" t="s">
        <v>1563</v>
      </c>
      <c r="B755" s="3"/>
      <c r="C755" s="3">
        <v>1</v>
      </c>
      <c r="D755" s="3">
        <v>1</v>
      </c>
      <c r="E755" s="3"/>
      <c r="F755" s="3"/>
      <c r="G755" s="3"/>
      <c r="H755" s="3"/>
      <c r="I755" s="3">
        <v>1</v>
      </c>
      <c r="J755" s="3"/>
      <c r="K755" s="3"/>
      <c r="L755" s="3"/>
      <c r="M755" s="3"/>
      <c r="N755" s="3"/>
      <c r="O755" s="3"/>
      <c r="P755" s="3"/>
      <c r="Q755" s="3"/>
      <c r="R755" s="3">
        <v>1</v>
      </c>
      <c r="S755" s="3">
        <v>1</v>
      </c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>
        <v>5</v>
      </c>
    </row>
    <row r="756" spans="1:33" x14ac:dyDescent="0.35">
      <c r="A756" s="2" t="s">
        <v>1565</v>
      </c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>
        <v>1</v>
      </c>
      <c r="S756" s="3"/>
      <c r="T756" s="3"/>
      <c r="U756" s="3">
        <v>1</v>
      </c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>
        <v>2</v>
      </c>
    </row>
    <row r="757" spans="1:33" x14ac:dyDescent="0.35">
      <c r="A757" s="2" t="s">
        <v>1567</v>
      </c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>
        <v>1</v>
      </c>
      <c r="S757" s="3"/>
      <c r="T757" s="3"/>
      <c r="U757" s="3">
        <v>1</v>
      </c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>
        <v>2</v>
      </c>
    </row>
    <row r="758" spans="1:33" x14ac:dyDescent="0.35">
      <c r="A758" s="2" t="s">
        <v>1569</v>
      </c>
      <c r="B758" s="3"/>
      <c r="C758" s="3"/>
      <c r="D758" s="3"/>
      <c r="E758" s="3"/>
      <c r="F758" s="3"/>
      <c r="G758" s="3"/>
      <c r="H758" s="3"/>
      <c r="I758" s="3">
        <v>1</v>
      </c>
      <c r="J758" s="3"/>
      <c r="K758" s="3"/>
      <c r="L758" s="3"/>
      <c r="M758" s="3"/>
      <c r="N758" s="3"/>
      <c r="O758" s="3"/>
      <c r="P758" s="3"/>
      <c r="Q758" s="3"/>
      <c r="R758" s="3">
        <v>1</v>
      </c>
      <c r="S758" s="3"/>
      <c r="T758" s="3">
        <v>2</v>
      </c>
      <c r="U758" s="3">
        <v>1</v>
      </c>
      <c r="V758" s="3">
        <v>1</v>
      </c>
      <c r="W758" s="3">
        <v>1</v>
      </c>
      <c r="X758" s="3"/>
      <c r="Y758" s="3"/>
      <c r="Z758" s="3"/>
      <c r="AA758" s="3"/>
      <c r="AB758" s="3"/>
      <c r="AC758" s="3"/>
      <c r="AD758" s="3"/>
      <c r="AE758" s="3"/>
      <c r="AF758" s="3"/>
      <c r="AG758" s="3">
        <v>7</v>
      </c>
    </row>
    <row r="759" spans="1:33" x14ac:dyDescent="0.35">
      <c r="A759" s="2" t="s">
        <v>1571</v>
      </c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>
        <v>1</v>
      </c>
      <c r="S759" s="3"/>
      <c r="T759" s="3"/>
      <c r="U759" s="3">
        <v>2</v>
      </c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>
        <v>3</v>
      </c>
    </row>
    <row r="760" spans="1:33" x14ac:dyDescent="0.35">
      <c r="A760" s="2" t="s">
        <v>1573</v>
      </c>
      <c r="B760" s="3"/>
      <c r="C760" s="3"/>
      <c r="D760" s="3"/>
      <c r="E760" s="3"/>
      <c r="F760" s="3"/>
      <c r="G760" s="3"/>
      <c r="H760" s="3">
        <v>1</v>
      </c>
      <c r="I760" s="3"/>
      <c r="J760" s="3">
        <v>1</v>
      </c>
      <c r="K760" s="3"/>
      <c r="L760" s="3"/>
      <c r="M760" s="3">
        <v>1</v>
      </c>
      <c r="N760" s="3"/>
      <c r="O760" s="3"/>
      <c r="P760" s="3"/>
      <c r="Q760" s="3"/>
      <c r="R760" s="3">
        <v>1</v>
      </c>
      <c r="S760" s="3"/>
      <c r="T760" s="3">
        <v>1</v>
      </c>
      <c r="U760" s="3"/>
      <c r="V760" s="3"/>
      <c r="W760" s="3"/>
      <c r="X760" s="3"/>
      <c r="Y760" s="3"/>
      <c r="Z760" s="3"/>
      <c r="AA760" s="3"/>
      <c r="AB760" s="3"/>
      <c r="AC760" s="3">
        <v>1</v>
      </c>
      <c r="AD760" s="3"/>
      <c r="AE760" s="3"/>
      <c r="AF760" s="3"/>
      <c r="AG760" s="3">
        <v>6</v>
      </c>
    </row>
    <row r="761" spans="1:33" x14ac:dyDescent="0.35">
      <c r="A761" s="2" t="s">
        <v>1575</v>
      </c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>
        <v>1</v>
      </c>
      <c r="S761" s="3"/>
      <c r="T761" s="3"/>
      <c r="U761" s="3">
        <v>2</v>
      </c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>
        <v>3</v>
      </c>
    </row>
    <row r="762" spans="1:33" x14ac:dyDescent="0.35">
      <c r="A762" s="2" t="s">
        <v>1577</v>
      </c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>
        <v>1</v>
      </c>
      <c r="S762" s="3"/>
      <c r="T762" s="3">
        <v>1</v>
      </c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>
        <v>2</v>
      </c>
    </row>
    <row r="763" spans="1:33" x14ac:dyDescent="0.35">
      <c r="A763" s="2" t="s">
        <v>1579</v>
      </c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>
        <v>1</v>
      </c>
      <c r="S763" s="3"/>
      <c r="T763" s="3"/>
      <c r="U763" s="3"/>
      <c r="V763" s="3"/>
      <c r="W763" s="3"/>
      <c r="X763" s="3"/>
      <c r="Y763" s="3">
        <v>1</v>
      </c>
      <c r="Z763" s="3"/>
      <c r="AA763" s="3"/>
      <c r="AB763" s="3"/>
      <c r="AC763" s="3"/>
      <c r="AD763" s="3"/>
      <c r="AE763" s="3"/>
      <c r="AF763" s="3"/>
      <c r="AG763" s="3">
        <v>2</v>
      </c>
    </row>
    <row r="764" spans="1:33" x14ac:dyDescent="0.35">
      <c r="A764" s="2" t="s">
        <v>1581</v>
      </c>
      <c r="B764" s="3"/>
      <c r="C764" s="3"/>
      <c r="D764" s="3"/>
      <c r="E764" s="3"/>
      <c r="F764" s="3"/>
      <c r="G764" s="3"/>
      <c r="H764" s="3"/>
      <c r="I764" s="3">
        <v>1</v>
      </c>
      <c r="J764" s="3"/>
      <c r="K764" s="3"/>
      <c r="L764" s="3"/>
      <c r="M764" s="3"/>
      <c r="N764" s="3"/>
      <c r="O764" s="3"/>
      <c r="P764" s="3"/>
      <c r="Q764" s="3"/>
      <c r="R764" s="3">
        <v>1</v>
      </c>
      <c r="S764" s="3"/>
      <c r="T764" s="3">
        <v>1</v>
      </c>
      <c r="U764" s="3">
        <v>2</v>
      </c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>
        <v>5</v>
      </c>
    </row>
    <row r="765" spans="1:33" x14ac:dyDescent="0.35">
      <c r="A765" s="2" t="s">
        <v>1583</v>
      </c>
      <c r="B765" s="3"/>
      <c r="C765" s="3"/>
      <c r="D765" s="3"/>
      <c r="E765" s="3"/>
      <c r="F765" s="3"/>
      <c r="G765" s="3"/>
      <c r="H765" s="3"/>
      <c r="I765" s="3">
        <v>1</v>
      </c>
      <c r="J765" s="3"/>
      <c r="K765" s="3"/>
      <c r="L765" s="3"/>
      <c r="M765" s="3"/>
      <c r="N765" s="3"/>
      <c r="O765" s="3"/>
      <c r="P765" s="3"/>
      <c r="Q765" s="3"/>
      <c r="R765" s="3">
        <v>1</v>
      </c>
      <c r="S765" s="3"/>
      <c r="T765" s="3">
        <v>3</v>
      </c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>
        <v>5</v>
      </c>
    </row>
    <row r="766" spans="1:33" x14ac:dyDescent="0.35">
      <c r="A766" s="2" t="s">
        <v>1585</v>
      </c>
      <c r="B766" s="3"/>
      <c r="C766" s="3"/>
      <c r="D766" s="3"/>
      <c r="E766" s="3"/>
      <c r="F766" s="3"/>
      <c r="G766" s="3"/>
      <c r="H766" s="3"/>
      <c r="I766" s="3">
        <v>1</v>
      </c>
      <c r="J766" s="3"/>
      <c r="K766" s="3"/>
      <c r="L766" s="3"/>
      <c r="M766" s="3"/>
      <c r="N766" s="3"/>
      <c r="O766" s="3"/>
      <c r="P766" s="3"/>
      <c r="Q766" s="3"/>
      <c r="R766" s="3">
        <v>1</v>
      </c>
      <c r="S766" s="3"/>
      <c r="T766" s="3">
        <v>2</v>
      </c>
      <c r="U766" s="3">
        <v>1</v>
      </c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>
        <v>5</v>
      </c>
    </row>
    <row r="767" spans="1:33" x14ac:dyDescent="0.35">
      <c r="A767" s="2" t="s">
        <v>1587</v>
      </c>
      <c r="B767" s="3"/>
      <c r="C767" s="3"/>
      <c r="D767" s="3"/>
      <c r="E767" s="3"/>
      <c r="F767" s="3"/>
      <c r="G767" s="3">
        <v>1</v>
      </c>
      <c r="H767" s="3"/>
      <c r="I767" s="3">
        <v>1</v>
      </c>
      <c r="J767" s="3"/>
      <c r="K767" s="3"/>
      <c r="L767" s="3"/>
      <c r="M767" s="3"/>
      <c r="N767" s="3"/>
      <c r="O767" s="3"/>
      <c r="P767" s="3"/>
      <c r="Q767" s="3"/>
      <c r="R767" s="3">
        <v>1</v>
      </c>
      <c r="S767" s="3"/>
      <c r="T767" s="3">
        <v>1</v>
      </c>
      <c r="U767" s="3">
        <v>1</v>
      </c>
      <c r="V767" s="3"/>
      <c r="W767" s="3">
        <v>1</v>
      </c>
      <c r="X767" s="3"/>
      <c r="Y767" s="3"/>
      <c r="Z767" s="3"/>
      <c r="AA767" s="3"/>
      <c r="AB767" s="3"/>
      <c r="AC767" s="3"/>
      <c r="AD767" s="3"/>
      <c r="AE767" s="3"/>
      <c r="AF767" s="3"/>
      <c r="AG767" s="3">
        <v>6</v>
      </c>
    </row>
    <row r="768" spans="1:33" x14ac:dyDescent="0.35">
      <c r="A768" s="2" t="s">
        <v>1589</v>
      </c>
      <c r="B768" s="3"/>
      <c r="C768" s="3"/>
      <c r="D768" s="3"/>
      <c r="E768" s="3"/>
      <c r="F768" s="3"/>
      <c r="G768" s="3"/>
      <c r="H768" s="3"/>
      <c r="I768" s="3">
        <v>1</v>
      </c>
      <c r="J768" s="3"/>
      <c r="K768" s="3"/>
      <c r="L768" s="3"/>
      <c r="M768" s="3"/>
      <c r="N768" s="3"/>
      <c r="O768" s="3"/>
      <c r="P768" s="3"/>
      <c r="Q768" s="3"/>
      <c r="R768" s="3">
        <v>1</v>
      </c>
      <c r="S768" s="3"/>
      <c r="T768" s="3">
        <v>1</v>
      </c>
      <c r="U768" s="3">
        <v>2</v>
      </c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>
        <v>5</v>
      </c>
    </row>
    <row r="769" spans="1:33" x14ac:dyDescent="0.35">
      <c r="A769" s="2" t="s">
        <v>1591</v>
      </c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>
        <v>1</v>
      </c>
      <c r="S769" s="3"/>
      <c r="T769" s="3">
        <v>1</v>
      </c>
      <c r="U769" s="3">
        <v>2</v>
      </c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>
        <v>4</v>
      </c>
    </row>
    <row r="770" spans="1:33" x14ac:dyDescent="0.35">
      <c r="A770" s="2" t="s">
        <v>1593</v>
      </c>
      <c r="B770" s="3"/>
      <c r="C770" s="3"/>
      <c r="D770" s="3"/>
      <c r="E770" s="3"/>
      <c r="F770" s="3"/>
      <c r="G770" s="3"/>
      <c r="H770" s="3"/>
      <c r="I770" s="3">
        <v>1</v>
      </c>
      <c r="J770" s="3"/>
      <c r="K770" s="3"/>
      <c r="L770" s="3"/>
      <c r="M770" s="3"/>
      <c r="N770" s="3"/>
      <c r="O770" s="3"/>
      <c r="P770" s="3"/>
      <c r="Q770" s="3"/>
      <c r="R770" s="3">
        <v>1</v>
      </c>
      <c r="S770" s="3"/>
      <c r="T770" s="3">
        <v>1</v>
      </c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>
        <v>3</v>
      </c>
    </row>
    <row r="771" spans="1:33" x14ac:dyDescent="0.35">
      <c r="A771" s="2" t="s">
        <v>1595</v>
      </c>
      <c r="B771" s="3"/>
      <c r="C771" s="3"/>
      <c r="D771" s="3"/>
      <c r="E771" s="3"/>
      <c r="F771" s="3"/>
      <c r="G771" s="3">
        <v>1</v>
      </c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>
        <v>1</v>
      </c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>
        <v>2</v>
      </c>
    </row>
    <row r="772" spans="1:33" x14ac:dyDescent="0.35">
      <c r="A772" s="2" t="s">
        <v>1597</v>
      </c>
      <c r="B772" s="3"/>
      <c r="C772" s="3"/>
      <c r="D772" s="3"/>
      <c r="E772" s="3"/>
      <c r="F772" s="3"/>
      <c r="G772" s="3">
        <v>1</v>
      </c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>
        <v>1</v>
      </c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>
        <v>2</v>
      </c>
    </row>
    <row r="773" spans="1:33" x14ac:dyDescent="0.35">
      <c r="A773" s="2" t="s">
        <v>1599</v>
      </c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>
        <v>1</v>
      </c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>
        <v>1</v>
      </c>
    </row>
    <row r="774" spans="1:33" x14ac:dyDescent="0.35">
      <c r="A774" s="2" t="s">
        <v>1601</v>
      </c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>
        <v>1</v>
      </c>
      <c r="S774" s="3"/>
      <c r="T774" s="3"/>
      <c r="U774" s="3">
        <v>1</v>
      </c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>
        <v>2</v>
      </c>
    </row>
    <row r="775" spans="1:33" x14ac:dyDescent="0.35">
      <c r="A775" s="2" t="s">
        <v>1603</v>
      </c>
      <c r="B775" s="3"/>
      <c r="C775" s="3"/>
      <c r="D775" s="3">
        <v>1</v>
      </c>
      <c r="E775" s="3"/>
      <c r="F775" s="3"/>
      <c r="G775" s="3"/>
      <c r="H775" s="3"/>
      <c r="I775" s="3">
        <v>1</v>
      </c>
      <c r="J775" s="3"/>
      <c r="K775" s="3"/>
      <c r="L775" s="3"/>
      <c r="M775" s="3"/>
      <c r="N775" s="3"/>
      <c r="O775" s="3"/>
      <c r="P775" s="3"/>
      <c r="Q775" s="3"/>
      <c r="R775" s="3">
        <v>1</v>
      </c>
      <c r="S775" s="3">
        <v>1</v>
      </c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>
        <v>4</v>
      </c>
    </row>
    <row r="776" spans="1:33" x14ac:dyDescent="0.35">
      <c r="A776" s="2" t="s">
        <v>1605</v>
      </c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>
        <v>1</v>
      </c>
      <c r="P776" s="3"/>
      <c r="Q776" s="3"/>
      <c r="R776" s="3">
        <v>1</v>
      </c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>
        <v>2</v>
      </c>
    </row>
    <row r="777" spans="1:33" x14ac:dyDescent="0.35">
      <c r="A777" s="2" t="s">
        <v>1607</v>
      </c>
      <c r="B777" s="3"/>
      <c r="C777" s="3"/>
      <c r="D777" s="3"/>
      <c r="E777" s="3"/>
      <c r="F777" s="3"/>
      <c r="G777" s="3"/>
      <c r="H777" s="3"/>
      <c r="I777" s="3">
        <v>1</v>
      </c>
      <c r="J777" s="3"/>
      <c r="K777" s="3"/>
      <c r="L777" s="3"/>
      <c r="M777" s="3"/>
      <c r="N777" s="3"/>
      <c r="O777" s="3"/>
      <c r="P777" s="3"/>
      <c r="Q777" s="3"/>
      <c r="R777" s="3">
        <v>1</v>
      </c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>
        <v>2</v>
      </c>
    </row>
    <row r="778" spans="1:33" x14ac:dyDescent="0.35">
      <c r="A778" s="2" t="s">
        <v>1609</v>
      </c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>
        <v>1</v>
      </c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>
        <v>1</v>
      </c>
    </row>
    <row r="779" spans="1:33" x14ac:dyDescent="0.35">
      <c r="A779" s="2" t="s">
        <v>1611</v>
      </c>
      <c r="B779" s="3"/>
      <c r="C779" s="3">
        <v>1</v>
      </c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>
        <v>1</v>
      </c>
      <c r="S779" s="3"/>
      <c r="T779" s="3"/>
      <c r="U779" s="3">
        <v>1</v>
      </c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>
        <v>3</v>
      </c>
    </row>
    <row r="780" spans="1:33" x14ac:dyDescent="0.35">
      <c r="A780" s="2" t="s">
        <v>1613</v>
      </c>
      <c r="B780" s="3"/>
      <c r="C780" s="3"/>
      <c r="D780" s="3"/>
      <c r="E780" s="3"/>
      <c r="F780" s="3"/>
      <c r="G780" s="3">
        <v>1</v>
      </c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>
        <v>1</v>
      </c>
      <c r="S780" s="3"/>
      <c r="T780" s="3">
        <v>1</v>
      </c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>
        <v>3</v>
      </c>
    </row>
    <row r="781" spans="1:33" x14ac:dyDescent="0.35">
      <c r="A781" s="2" t="s">
        <v>1615</v>
      </c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>
        <v>1</v>
      </c>
      <c r="S781" s="3"/>
      <c r="T781" s="3">
        <v>1</v>
      </c>
      <c r="U781" s="3"/>
      <c r="V781" s="3"/>
      <c r="W781" s="3"/>
      <c r="X781" s="3"/>
      <c r="Y781" s="3">
        <v>1</v>
      </c>
      <c r="Z781" s="3"/>
      <c r="AA781" s="3"/>
      <c r="AB781" s="3"/>
      <c r="AC781" s="3"/>
      <c r="AD781" s="3"/>
      <c r="AE781" s="3"/>
      <c r="AF781" s="3"/>
      <c r="AG781" s="3">
        <v>3</v>
      </c>
    </row>
    <row r="782" spans="1:33" x14ac:dyDescent="0.35">
      <c r="A782" s="2" t="s">
        <v>1617</v>
      </c>
      <c r="B782" s="3"/>
      <c r="C782" s="3"/>
      <c r="D782" s="3"/>
      <c r="E782" s="3"/>
      <c r="F782" s="3"/>
      <c r="G782" s="3"/>
      <c r="H782" s="3"/>
      <c r="I782" s="3">
        <v>1</v>
      </c>
      <c r="J782" s="3"/>
      <c r="K782" s="3"/>
      <c r="L782" s="3"/>
      <c r="M782" s="3"/>
      <c r="N782" s="3"/>
      <c r="O782" s="3"/>
      <c r="P782" s="3"/>
      <c r="Q782" s="3"/>
      <c r="R782" s="3">
        <v>1</v>
      </c>
      <c r="S782" s="3"/>
      <c r="T782" s="3">
        <v>1</v>
      </c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>
        <v>3</v>
      </c>
    </row>
    <row r="783" spans="1:33" x14ac:dyDescent="0.35">
      <c r="A783" s="2" t="s">
        <v>1619</v>
      </c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>
        <v>1</v>
      </c>
      <c r="S783" s="3"/>
      <c r="T783" s="3">
        <v>3</v>
      </c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>
        <v>4</v>
      </c>
    </row>
    <row r="784" spans="1:33" x14ac:dyDescent="0.35">
      <c r="A784" s="2" t="s">
        <v>1621</v>
      </c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>
        <v>1</v>
      </c>
      <c r="S784" s="3"/>
      <c r="T784" s="3">
        <v>1</v>
      </c>
      <c r="U784" s="3"/>
      <c r="V784" s="3">
        <v>1</v>
      </c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>
        <v>3</v>
      </c>
    </row>
    <row r="785" spans="1:33" x14ac:dyDescent="0.35">
      <c r="A785" s="2" t="s">
        <v>1623</v>
      </c>
      <c r="B785" s="3"/>
      <c r="C785" s="3"/>
      <c r="D785" s="3"/>
      <c r="E785" s="3"/>
      <c r="F785" s="3"/>
      <c r="G785" s="3"/>
      <c r="H785" s="3">
        <v>1</v>
      </c>
      <c r="I785" s="3"/>
      <c r="J785" s="3">
        <v>1</v>
      </c>
      <c r="K785" s="3"/>
      <c r="L785" s="3"/>
      <c r="M785" s="3">
        <v>1</v>
      </c>
      <c r="N785" s="3"/>
      <c r="O785" s="3"/>
      <c r="P785" s="3"/>
      <c r="Q785" s="3"/>
      <c r="R785" s="3">
        <v>1</v>
      </c>
      <c r="S785" s="3"/>
      <c r="T785" s="3">
        <v>1</v>
      </c>
      <c r="U785" s="3"/>
      <c r="V785" s="3"/>
      <c r="W785" s="3"/>
      <c r="X785" s="3"/>
      <c r="Y785" s="3"/>
      <c r="Z785" s="3"/>
      <c r="AA785" s="3"/>
      <c r="AB785" s="3"/>
      <c r="AC785" s="3">
        <v>1</v>
      </c>
      <c r="AD785" s="3"/>
      <c r="AE785" s="3"/>
      <c r="AF785" s="3"/>
      <c r="AG785" s="3">
        <v>6</v>
      </c>
    </row>
    <row r="786" spans="1:33" x14ac:dyDescent="0.35">
      <c r="A786" s="2" t="s">
        <v>1625</v>
      </c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>
        <v>1</v>
      </c>
      <c r="S786" s="3"/>
      <c r="T786" s="3">
        <v>1</v>
      </c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>
        <v>2</v>
      </c>
    </row>
    <row r="787" spans="1:33" x14ac:dyDescent="0.35">
      <c r="A787" s="2" t="s">
        <v>1627</v>
      </c>
      <c r="B787" s="3"/>
      <c r="C787" s="3"/>
      <c r="D787" s="3"/>
      <c r="E787" s="3"/>
      <c r="F787" s="3"/>
      <c r="G787" s="3"/>
      <c r="H787" s="3"/>
      <c r="I787" s="3">
        <v>1</v>
      </c>
      <c r="J787" s="3"/>
      <c r="K787" s="3"/>
      <c r="L787" s="3"/>
      <c r="M787" s="3"/>
      <c r="N787" s="3"/>
      <c r="O787" s="3"/>
      <c r="P787" s="3"/>
      <c r="Q787" s="3"/>
      <c r="R787" s="3">
        <v>1</v>
      </c>
      <c r="S787" s="3"/>
      <c r="T787" s="3">
        <v>1</v>
      </c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>
        <v>3</v>
      </c>
    </row>
    <row r="788" spans="1:33" x14ac:dyDescent="0.35">
      <c r="A788" s="2" t="s">
        <v>1629</v>
      </c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>
        <v>1</v>
      </c>
      <c r="S788" s="3"/>
      <c r="T788" s="3"/>
      <c r="U788" s="3">
        <v>1</v>
      </c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>
        <v>2</v>
      </c>
    </row>
    <row r="789" spans="1:33" x14ac:dyDescent="0.35">
      <c r="A789" s="2" t="s">
        <v>1631</v>
      </c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>
        <v>1</v>
      </c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>
        <v>1</v>
      </c>
    </row>
    <row r="790" spans="1:33" x14ac:dyDescent="0.35">
      <c r="A790" s="2" t="s">
        <v>1633</v>
      </c>
      <c r="B790" s="3"/>
      <c r="C790" s="3"/>
      <c r="D790" s="3"/>
      <c r="E790" s="3"/>
      <c r="F790" s="3"/>
      <c r="G790" s="3"/>
      <c r="H790" s="3"/>
      <c r="I790" s="3">
        <v>1</v>
      </c>
      <c r="J790" s="3"/>
      <c r="K790" s="3"/>
      <c r="L790" s="3"/>
      <c r="M790" s="3"/>
      <c r="N790" s="3"/>
      <c r="O790" s="3"/>
      <c r="P790" s="3"/>
      <c r="Q790" s="3"/>
      <c r="R790" s="3">
        <v>1</v>
      </c>
      <c r="S790" s="3"/>
      <c r="T790" s="3">
        <v>1</v>
      </c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>
        <v>3</v>
      </c>
    </row>
    <row r="791" spans="1:33" x14ac:dyDescent="0.35">
      <c r="A791" s="2" t="s">
        <v>1635</v>
      </c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>
        <v>1</v>
      </c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>
        <v>1</v>
      </c>
    </row>
    <row r="792" spans="1:33" x14ac:dyDescent="0.35">
      <c r="A792" s="2" t="s">
        <v>1637</v>
      </c>
      <c r="B792" s="3"/>
      <c r="C792" s="3"/>
      <c r="D792" s="3">
        <v>1</v>
      </c>
      <c r="E792" s="3"/>
      <c r="F792" s="3"/>
      <c r="G792" s="3"/>
      <c r="H792" s="3"/>
      <c r="I792" s="3">
        <v>1</v>
      </c>
      <c r="J792" s="3"/>
      <c r="K792" s="3"/>
      <c r="L792" s="3"/>
      <c r="M792" s="3"/>
      <c r="N792" s="3"/>
      <c r="O792" s="3"/>
      <c r="P792" s="3"/>
      <c r="Q792" s="3"/>
      <c r="R792" s="3">
        <v>1</v>
      </c>
      <c r="S792" s="3">
        <v>1</v>
      </c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>
        <v>4</v>
      </c>
    </row>
    <row r="793" spans="1:33" x14ac:dyDescent="0.35">
      <c r="A793" s="2" t="s">
        <v>1639</v>
      </c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>
        <v>1</v>
      </c>
      <c r="S793" s="3"/>
      <c r="T793" s="3"/>
      <c r="U793" s="3">
        <v>2</v>
      </c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>
        <v>3</v>
      </c>
    </row>
    <row r="794" spans="1:33" x14ac:dyDescent="0.35">
      <c r="A794" s="2" t="s">
        <v>1641</v>
      </c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>
        <v>1</v>
      </c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>
        <v>1</v>
      </c>
    </row>
    <row r="795" spans="1:33" x14ac:dyDescent="0.35">
      <c r="A795" s="2" t="s">
        <v>1643</v>
      </c>
      <c r="B795" s="3"/>
      <c r="C795" s="3">
        <v>1</v>
      </c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>
        <v>1</v>
      </c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>
        <v>2</v>
      </c>
    </row>
    <row r="796" spans="1:33" x14ac:dyDescent="0.35">
      <c r="A796" s="2" t="s">
        <v>1645</v>
      </c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>
        <v>1</v>
      </c>
      <c r="S796" s="3"/>
      <c r="T796" s="3">
        <v>1</v>
      </c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>
        <v>2</v>
      </c>
    </row>
    <row r="797" spans="1:33" x14ac:dyDescent="0.35">
      <c r="A797" s="2" t="s">
        <v>1647</v>
      </c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>
        <v>1</v>
      </c>
      <c r="P797" s="3"/>
      <c r="Q797" s="3"/>
      <c r="R797" s="3">
        <v>1</v>
      </c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>
        <v>2</v>
      </c>
    </row>
    <row r="798" spans="1:33" x14ac:dyDescent="0.35">
      <c r="A798" s="2" t="s">
        <v>1649</v>
      </c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>
        <v>1</v>
      </c>
      <c r="S798" s="3"/>
      <c r="T798" s="3"/>
      <c r="U798" s="3"/>
      <c r="V798" s="3"/>
      <c r="W798" s="3"/>
      <c r="X798" s="3"/>
      <c r="Y798" s="3"/>
      <c r="Z798" s="3"/>
      <c r="AA798" s="3">
        <v>1</v>
      </c>
      <c r="AB798" s="3"/>
      <c r="AC798" s="3"/>
      <c r="AD798" s="3"/>
      <c r="AE798" s="3"/>
      <c r="AF798" s="3"/>
      <c r="AG798" s="3">
        <v>2</v>
      </c>
    </row>
    <row r="799" spans="1:33" x14ac:dyDescent="0.35">
      <c r="A799" s="2" t="s">
        <v>1651</v>
      </c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>
        <v>1</v>
      </c>
      <c r="S799" s="3"/>
      <c r="T799" s="3">
        <v>1</v>
      </c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>
        <v>2</v>
      </c>
    </row>
    <row r="800" spans="1:33" x14ac:dyDescent="0.35">
      <c r="A800" s="2" t="s">
        <v>1653</v>
      </c>
      <c r="B800" s="3"/>
      <c r="C800" s="3"/>
      <c r="D800" s="3"/>
      <c r="E800" s="3"/>
      <c r="F800" s="3"/>
      <c r="G800" s="3"/>
      <c r="H800" s="3"/>
      <c r="I800" s="3">
        <v>1</v>
      </c>
      <c r="J800" s="3"/>
      <c r="K800" s="3"/>
      <c r="L800" s="3"/>
      <c r="M800" s="3"/>
      <c r="N800" s="3"/>
      <c r="O800" s="3"/>
      <c r="P800" s="3"/>
      <c r="Q800" s="3"/>
      <c r="R800" s="3">
        <v>1</v>
      </c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>
        <v>2</v>
      </c>
    </row>
    <row r="801" spans="1:33" x14ac:dyDescent="0.35">
      <c r="A801" s="2" t="s">
        <v>1655</v>
      </c>
      <c r="B801" s="3"/>
      <c r="C801" s="3"/>
      <c r="D801" s="3"/>
      <c r="E801" s="3"/>
      <c r="F801" s="3"/>
      <c r="G801" s="3"/>
      <c r="H801" s="3"/>
      <c r="I801" s="3">
        <v>1</v>
      </c>
      <c r="J801" s="3"/>
      <c r="K801" s="3"/>
      <c r="L801" s="3"/>
      <c r="M801" s="3"/>
      <c r="N801" s="3"/>
      <c r="O801" s="3"/>
      <c r="P801" s="3"/>
      <c r="Q801" s="3"/>
      <c r="R801" s="3">
        <v>1</v>
      </c>
      <c r="S801" s="3"/>
      <c r="T801" s="3"/>
      <c r="U801" s="3">
        <v>1</v>
      </c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>
        <v>3</v>
      </c>
    </row>
    <row r="802" spans="1:33" x14ac:dyDescent="0.35">
      <c r="A802" s="2" t="s">
        <v>1657</v>
      </c>
      <c r="B802" s="3"/>
      <c r="C802" s="3"/>
      <c r="D802" s="3"/>
      <c r="E802" s="3"/>
      <c r="F802" s="3"/>
      <c r="G802" s="3">
        <v>1</v>
      </c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>
        <v>1</v>
      </c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>
        <v>2</v>
      </c>
    </row>
    <row r="803" spans="1:33" x14ac:dyDescent="0.35">
      <c r="A803" s="2" t="s">
        <v>1659</v>
      </c>
      <c r="B803" s="3"/>
      <c r="C803" s="3"/>
      <c r="D803" s="3"/>
      <c r="E803" s="3"/>
      <c r="F803" s="3"/>
      <c r="G803" s="3"/>
      <c r="H803" s="3">
        <v>1</v>
      </c>
      <c r="I803" s="3"/>
      <c r="J803" s="3">
        <v>1</v>
      </c>
      <c r="K803" s="3"/>
      <c r="L803" s="3"/>
      <c r="M803" s="3">
        <v>1</v>
      </c>
      <c r="N803" s="3"/>
      <c r="O803" s="3"/>
      <c r="P803" s="3"/>
      <c r="Q803" s="3"/>
      <c r="R803" s="3">
        <v>1</v>
      </c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>
        <v>1</v>
      </c>
      <c r="AD803" s="3"/>
      <c r="AE803" s="3"/>
      <c r="AF803" s="3"/>
      <c r="AG803" s="3">
        <v>5</v>
      </c>
    </row>
    <row r="804" spans="1:33" x14ac:dyDescent="0.35">
      <c r="A804" s="2" t="s">
        <v>1661</v>
      </c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>
        <v>1</v>
      </c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>
        <v>1</v>
      </c>
    </row>
    <row r="805" spans="1:33" x14ac:dyDescent="0.35">
      <c r="A805" s="2" t="s">
        <v>1663</v>
      </c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>
        <v>1</v>
      </c>
      <c r="P805" s="3"/>
      <c r="Q805" s="3"/>
      <c r="R805" s="3">
        <v>1</v>
      </c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>
        <v>2</v>
      </c>
    </row>
    <row r="806" spans="1:33" x14ac:dyDescent="0.35">
      <c r="A806" s="2" t="s">
        <v>1665</v>
      </c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>
        <v>1</v>
      </c>
      <c r="S806" s="3"/>
      <c r="T806" s="3">
        <v>3</v>
      </c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>
        <v>4</v>
      </c>
    </row>
    <row r="807" spans="1:33" x14ac:dyDescent="0.35">
      <c r="A807" s="2" t="s">
        <v>1667</v>
      </c>
      <c r="B807" s="3"/>
      <c r="C807" s="3">
        <v>1</v>
      </c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>
        <v>1</v>
      </c>
      <c r="S807" s="3"/>
      <c r="T807" s="3"/>
      <c r="U807" s="3">
        <v>1</v>
      </c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>
        <v>3</v>
      </c>
    </row>
    <row r="808" spans="1:33" x14ac:dyDescent="0.35">
      <c r="A808" s="2" t="s">
        <v>1669</v>
      </c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>
        <v>1</v>
      </c>
      <c r="S808" s="3"/>
      <c r="T808" s="3"/>
      <c r="U808" s="3">
        <v>1</v>
      </c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>
        <v>2</v>
      </c>
    </row>
    <row r="809" spans="1:33" x14ac:dyDescent="0.35">
      <c r="A809" s="2" t="s">
        <v>1671</v>
      </c>
      <c r="B809" s="3"/>
      <c r="C809" s="3"/>
      <c r="D809" s="3">
        <v>1</v>
      </c>
      <c r="E809" s="3"/>
      <c r="F809" s="3"/>
      <c r="G809" s="3"/>
      <c r="H809" s="3"/>
      <c r="I809" s="3">
        <v>1</v>
      </c>
      <c r="J809" s="3"/>
      <c r="K809" s="3"/>
      <c r="L809" s="3"/>
      <c r="M809" s="3"/>
      <c r="N809" s="3"/>
      <c r="O809" s="3"/>
      <c r="P809" s="3"/>
      <c r="Q809" s="3"/>
      <c r="R809" s="3">
        <v>1</v>
      </c>
      <c r="S809" s="3">
        <v>1</v>
      </c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>
        <v>4</v>
      </c>
    </row>
    <row r="810" spans="1:33" x14ac:dyDescent="0.35">
      <c r="A810" s="2" t="s">
        <v>1673</v>
      </c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>
        <v>1</v>
      </c>
      <c r="S810" s="3"/>
      <c r="T810" s="3"/>
      <c r="U810" s="3"/>
      <c r="V810" s="3">
        <v>1</v>
      </c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>
        <v>2</v>
      </c>
    </row>
    <row r="811" spans="1:33" x14ac:dyDescent="0.35">
      <c r="A811" s="2" t="s">
        <v>1675</v>
      </c>
      <c r="B811" s="3"/>
      <c r="C811" s="3"/>
      <c r="D811" s="3"/>
      <c r="E811" s="3"/>
      <c r="F811" s="3"/>
      <c r="G811" s="3">
        <v>1</v>
      </c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>
        <v>1</v>
      </c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>
        <v>2</v>
      </c>
    </row>
    <row r="812" spans="1:33" x14ac:dyDescent="0.35">
      <c r="A812" s="2" t="s">
        <v>1677</v>
      </c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>
        <v>1</v>
      </c>
      <c r="S812" s="3"/>
      <c r="T812" s="3"/>
      <c r="U812" s="3">
        <v>2</v>
      </c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>
        <v>3</v>
      </c>
    </row>
    <row r="813" spans="1:33" x14ac:dyDescent="0.35">
      <c r="A813" s="2" t="s">
        <v>1679</v>
      </c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>
        <v>1</v>
      </c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>
        <v>1</v>
      </c>
    </row>
    <row r="814" spans="1:33" x14ac:dyDescent="0.35">
      <c r="A814" s="2" t="s">
        <v>1681</v>
      </c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>
        <v>1</v>
      </c>
      <c r="S814" s="3"/>
      <c r="T814" s="3"/>
      <c r="U814" s="3">
        <v>1</v>
      </c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>
        <v>2</v>
      </c>
    </row>
    <row r="815" spans="1:33" x14ac:dyDescent="0.35">
      <c r="A815" s="2" t="s">
        <v>1683</v>
      </c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>
        <v>1</v>
      </c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>
        <v>1</v>
      </c>
    </row>
    <row r="816" spans="1:33" x14ac:dyDescent="0.35">
      <c r="A816" s="2" t="s">
        <v>1685</v>
      </c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>
        <v>1</v>
      </c>
      <c r="S816" s="3"/>
      <c r="T816" s="3"/>
      <c r="U816" s="3">
        <v>2</v>
      </c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>
        <v>3</v>
      </c>
    </row>
    <row r="817" spans="1:33" x14ac:dyDescent="0.35">
      <c r="A817" s="2" t="s">
        <v>1687</v>
      </c>
      <c r="B817" s="3"/>
      <c r="C817" s="3"/>
      <c r="D817" s="3"/>
      <c r="E817" s="3"/>
      <c r="F817" s="3"/>
      <c r="G817" s="3">
        <v>1</v>
      </c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>
        <v>1</v>
      </c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>
        <v>2</v>
      </c>
    </row>
    <row r="818" spans="1:33" x14ac:dyDescent="0.35">
      <c r="A818" s="2" t="s">
        <v>1689</v>
      </c>
      <c r="B818" s="3"/>
      <c r="C818" s="3">
        <v>1</v>
      </c>
      <c r="D818" s="3">
        <v>1</v>
      </c>
      <c r="E818" s="3"/>
      <c r="F818" s="3"/>
      <c r="G818" s="3"/>
      <c r="H818" s="3"/>
      <c r="I818" s="3">
        <v>1</v>
      </c>
      <c r="J818" s="3"/>
      <c r="K818" s="3"/>
      <c r="L818" s="3"/>
      <c r="M818" s="3"/>
      <c r="N818" s="3"/>
      <c r="O818" s="3"/>
      <c r="P818" s="3"/>
      <c r="Q818" s="3"/>
      <c r="R818" s="3">
        <v>1</v>
      </c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>
        <v>4</v>
      </c>
    </row>
    <row r="819" spans="1:33" x14ac:dyDescent="0.35">
      <c r="A819" s="2" t="s">
        <v>1691</v>
      </c>
      <c r="B819" s="3"/>
      <c r="C819" s="3"/>
      <c r="D819" s="3"/>
      <c r="E819" s="3"/>
      <c r="F819" s="3"/>
      <c r="G819" s="3">
        <v>1</v>
      </c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>
        <v>1</v>
      </c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>
        <v>2</v>
      </c>
    </row>
    <row r="820" spans="1:33" x14ac:dyDescent="0.35">
      <c r="A820" s="2" t="s">
        <v>1693</v>
      </c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>
        <v>1</v>
      </c>
      <c r="P820" s="3"/>
      <c r="Q820" s="3"/>
      <c r="R820" s="3">
        <v>1</v>
      </c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>
        <v>2</v>
      </c>
    </row>
    <row r="821" spans="1:33" x14ac:dyDescent="0.35">
      <c r="A821" s="2" t="s">
        <v>1695</v>
      </c>
      <c r="B821" s="3"/>
      <c r="C821" s="3"/>
      <c r="D821" s="3"/>
      <c r="E821" s="3"/>
      <c r="F821" s="3"/>
      <c r="G821" s="3"/>
      <c r="H821" s="3"/>
      <c r="I821" s="3">
        <v>1</v>
      </c>
      <c r="J821" s="3"/>
      <c r="K821" s="3"/>
      <c r="L821" s="3"/>
      <c r="M821" s="3"/>
      <c r="N821" s="3"/>
      <c r="O821" s="3"/>
      <c r="P821" s="3"/>
      <c r="Q821" s="3"/>
      <c r="R821" s="3">
        <v>1</v>
      </c>
      <c r="S821" s="3"/>
      <c r="T821" s="3">
        <v>1</v>
      </c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>
        <v>3</v>
      </c>
    </row>
    <row r="822" spans="1:33" x14ac:dyDescent="0.35">
      <c r="A822" s="2" t="s">
        <v>1697</v>
      </c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>
        <v>1</v>
      </c>
      <c r="S822" s="3"/>
      <c r="T822" s="3">
        <v>1</v>
      </c>
      <c r="U822" s="3">
        <v>1</v>
      </c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>
        <v>3</v>
      </c>
    </row>
    <row r="823" spans="1:33" x14ac:dyDescent="0.35">
      <c r="A823" s="2" t="s">
        <v>1699</v>
      </c>
      <c r="B823" s="3"/>
      <c r="C823" s="3">
        <v>2</v>
      </c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>
        <v>1</v>
      </c>
      <c r="S823" s="3"/>
      <c r="T823" s="3"/>
      <c r="U823" s="3">
        <v>1</v>
      </c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>
        <v>4</v>
      </c>
    </row>
    <row r="824" spans="1:33" x14ac:dyDescent="0.35">
      <c r="A824" s="2" t="s">
        <v>1701</v>
      </c>
      <c r="B824" s="3"/>
      <c r="C824" s="3">
        <v>1</v>
      </c>
      <c r="D824" s="3">
        <v>1</v>
      </c>
      <c r="E824" s="3"/>
      <c r="F824" s="3"/>
      <c r="G824" s="3"/>
      <c r="H824" s="3"/>
      <c r="I824" s="3">
        <v>1</v>
      </c>
      <c r="J824" s="3"/>
      <c r="K824" s="3"/>
      <c r="L824" s="3"/>
      <c r="M824" s="3"/>
      <c r="N824" s="3"/>
      <c r="O824" s="3"/>
      <c r="P824" s="3"/>
      <c r="Q824" s="3"/>
      <c r="R824" s="3">
        <v>1</v>
      </c>
      <c r="S824" s="3">
        <v>1</v>
      </c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>
        <v>5</v>
      </c>
    </row>
    <row r="825" spans="1:33" x14ac:dyDescent="0.35">
      <c r="A825" s="2" t="s">
        <v>1703</v>
      </c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>
        <v>1</v>
      </c>
      <c r="S825" s="3"/>
      <c r="T825" s="3">
        <v>1</v>
      </c>
      <c r="U825" s="3"/>
      <c r="V825" s="3"/>
      <c r="W825" s="3"/>
      <c r="X825" s="3"/>
      <c r="Y825" s="3"/>
      <c r="Z825" s="3"/>
      <c r="AA825" s="3"/>
      <c r="AB825" s="3">
        <v>1</v>
      </c>
      <c r="AC825" s="3"/>
      <c r="AD825" s="3"/>
      <c r="AE825" s="3"/>
      <c r="AF825" s="3"/>
      <c r="AG825" s="3">
        <v>3</v>
      </c>
    </row>
    <row r="826" spans="1:33" x14ac:dyDescent="0.35">
      <c r="A826" s="2" t="s">
        <v>1705</v>
      </c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>
        <v>1</v>
      </c>
      <c r="S826" s="3"/>
      <c r="T826" s="3"/>
      <c r="U826" s="3"/>
      <c r="V826" s="3"/>
      <c r="W826" s="3"/>
      <c r="X826" s="3"/>
      <c r="Y826" s="3">
        <v>1</v>
      </c>
      <c r="Z826" s="3"/>
      <c r="AA826" s="3"/>
      <c r="AB826" s="3"/>
      <c r="AC826" s="3"/>
      <c r="AD826" s="3"/>
      <c r="AE826" s="3"/>
      <c r="AF826" s="3"/>
      <c r="AG826" s="3">
        <v>2</v>
      </c>
    </row>
    <row r="827" spans="1:33" x14ac:dyDescent="0.35">
      <c r="A827" s="2" t="s">
        <v>1707</v>
      </c>
      <c r="B827" s="3"/>
      <c r="C827" s="3"/>
      <c r="D827" s="3"/>
      <c r="E827" s="3"/>
      <c r="F827" s="3"/>
      <c r="G827" s="3"/>
      <c r="H827" s="3"/>
      <c r="I827" s="3">
        <v>1</v>
      </c>
      <c r="J827" s="3"/>
      <c r="K827" s="3"/>
      <c r="L827" s="3"/>
      <c r="M827" s="3"/>
      <c r="N827" s="3"/>
      <c r="O827" s="3"/>
      <c r="P827" s="3"/>
      <c r="Q827" s="3"/>
      <c r="R827" s="3">
        <v>1</v>
      </c>
      <c r="S827" s="3"/>
      <c r="T827" s="3">
        <v>1</v>
      </c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>
        <v>3</v>
      </c>
    </row>
    <row r="828" spans="1:33" x14ac:dyDescent="0.35">
      <c r="A828" s="2" t="s">
        <v>1709</v>
      </c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>
        <v>1</v>
      </c>
      <c r="P828" s="3"/>
      <c r="Q828" s="3"/>
      <c r="R828" s="3">
        <v>1</v>
      </c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>
        <v>2</v>
      </c>
    </row>
    <row r="829" spans="1:33" x14ac:dyDescent="0.35">
      <c r="A829" s="2" t="s">
        <v>1711</v>
      </c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>
        <v>1</v>
      </c>
      <c r="S829" s="3"/>
      <c r="T829" s="3"/>
      <c r="U829" s="3"/>
      <c r="V829" s="3">
        <v>1</v>
      </c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>
        <v>2</v>
      </c>
    </row>
    <row r="830" spans="1:33" x14ac:dyDescent="0.35">
      <c r="A830" s="2" t="s">
        <v>1713</v>
      </c>
      <c r="B830" s="3"/>
      <c r="C830" s="3">
        <v>1</v>
      </c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>
        <v>1</v>
      </c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>
        <v>2</v>
      </c>
    </row>
    <row r="831" spans="1:33" x14ac:dyDescent="0.35">
      <c r="A831" s="2" t="s">
        <v>1715</v>
      </c>
      <c r="B831" s="3"/>
      <c r="C831" s="3"/>
      <c r="D831" s="3"/>
      <c r="E831" s="3"/>
      <c r="F831" s="3"/>
      <c r="G831" s="3"/>
      <c r="H831" s="3"/>
      <c r="I831" s="3"/>
      <c r="J831" s="3">
        <v>1</v>
      </c>
      <c r="K831" s="3"/>
      <c r="L831" s="3"/>
      <c r="M831" s="3"/>
      <c r="N831" s="3"/>
      <c r="O831" s="3"/>
      <c r="P831" s="3"/>
      <c r="Q831" s="3"/>
      <c r="R831" s="3">
        <v>1</v>
      </c>
      <c r="S831" s="3"/>
      <c r="T831" s="3"/>
      <c r="U831" s="3"/>
      <c r="V831" s="3"/>
      <c r="W831" s="3"/>
      <c r="X831" s="3"/>
      <c r="Y831" s="3">
        <v>1</v>
      </c>
      <c r="Z831" s="3"/>
      <c r="AA831" s="3"/>
      <c r="AB831" s="3"/>
      <c r="AC831" s="3">
        <v>1</v>
      </c>
      <c r="AD831" s="3"/>
      <c r="AE831" s="3"/>
      <c r="AF831" s="3"/>
      <c r="AG831" s="3">
        <v>4</v>
      </c>
    </row>
    <row r="832" spans="1:33" x14ac:dyDescent="0.35">
      <c r="A832" s="2" t="s">
        <v>1717</v>
      </c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>
        <v>1</v>
      </c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>
        <v>1</v>
      </c>
    </row>
    <row r="833" spans="1:33" x14ac:dyDescent="0.35">
      <c r="A833" s="2" t="s">
        <v>1719</v>
      </c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>
        <v>1</v>
      </c>
      <c r="P833" s="3"/>
      <c r="Q833" s="3"/>
      <c r="R833" s="3">
        <v>1</v>
      </c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>
        <v>2</v>
      </c>
    </row>
    <row r="834" spans="1:33" x14ac:dyDescent="0.35">
      <c r="A834" s="2" t="s">
        <v>1721</v>
      </c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>
        <v>1</v>
      </c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>
        <v>1</v>
      </c>
    </row>
    <row r="835" spans="1:33" x14ac:dyDescent="0.35">
      <c r="A835" s="2" t="s">
        <v>1723</v>
      </c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>
        <v>1</v>
      </c>
      <c r="P835" s="3"/>
      <c r="Q835" s="3"/>
      <c r="R835" s="3">
        <v>1</v>
      </c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>
        <v>2</v>
      </c>
    </row>
    <row r="836" spans="1:33" x14ac:dyDescent="0.35">
      <c r="A836" s="2" t="s">
        <v>1725</v>
      </c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>
        <v>1</v>
      </c>
      <c r="S836" s="3"/>
      <c r="T836" s="3"/>
      <c r="U836" s="3">
        <v>1</v>
      </c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>
        <v>2</v>
      </c>
    </row>
    <row r="837" spans="1:33" x14ac:dyDescent="0.35">
      <c r="A837" s="2" t="s">
        <v>1727</v>
      </c>
      <c r="B837" s="3"/>
      <c r="C837" s="3"/>
      <c r="D837" s="3"/>
      <c r="E837" s="3"/>
      <c r="F837" s="3"/>
      <c r="G837" s="3"/>
      <c r="H837" s="3">
        <v>1</v>
      </c>
      <c r="I837" s="3"/>
      <c r="J837" s="3">
        <v>1</v>
      </c>
      <c r="K837" s="3"/>
      <c r="L837" s="3"/>
      <c r="M837" s="3">
        <v>1</v>
      </c>
      <c r="N837" s="3"/>
      <c r="O837" s="3"/>
      <c r="P837" s="3"/>
      <c r="Q837" s="3"/>
      <c r="R837" s="3">
        <v>1</v>
      </c>
      <c r="S837" s="3"/>
      <c r="T837" s="3"/>
      <c r="U837" s="3"/>
      <c r="V837" s="3"/>
      <c r="W837" s="3"/>
      <c r="X837" s="3"/>
      <c r="Y837" s="3">
        <v>1</v>
      </c>
      <c r="Z837" s="3"/>
      <c r="AA837" s="3"/>
      <c r="AB837" s="3"/>
      <c r="AC837" s="3">
        <v>1</v>
      </c>
      <c r="AD837" s="3"/>
      <c r="AE837" s="3"/>
      <c r="AF837" s="3"/>
      <c r="AG837" s="3">
        <v>6</v>
      </c>
    </row>
    <row r="838" spans="1:33" x14ac:dyDescent="0.35">
      <c r="A838" s="2" t="s">
        <v>1729</v>
      </c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>
        <v>1</v>
      </c>
      <c r="S838" s="3"/>
      <c r="T838" s="3"/>
      <c r="U838" s="3"/>
      <c r="V838" s="3"/>
      <c r="W838" s="3"/>
      <c r="X838" s="3"/>
      <c r="Y838" s="3"/>
      <c r="Z838" s="3"/>
      <c r="AA838" s="3">
        <v>1</v>
      </c>
      <c r="AB838" s="3"/>
      <c r="AC838" s="3"/>
      <c r="AD838" s="3"/>
      <c r="AE838" s="3"/>
      <c r="AF838" s="3"/>
      <c r="AG838" s="3">
        <v>2</v>
      </c>
    </row>
    <row r="839" spans="1:33" x14ac:dyDescent="0.35">
      <c r="A839" s="2" t="s">
        <v>1731</v>
      </c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>
        <v>1</v>
      </c>
      <c r="P839" s="3"/>
      <c r="Q839" s="3"/>
      <c r="R839" s="3">
        <v>1</v>
      </c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>
        <v>2</v>
      </c>
    </row>
    <row r="840" spans="1:33" x14ac:dyDescent="0.35">
      <c r="A840" s="2" t="s">
        <v>1733</v>
      </c>
      <c r="B840" s="3"/>
      <c r="C840" s="3">
        <v>1</v>
      </c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>
        <v>1</v>
      </c>
      <c r="S840" s="3"/>
      <c r="T840" s="3">
        <v>1</v>
      </c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>
        <v>3</v>
      </c>
    </row>
    <row r="841" spans="1:33" x14ac:dyDescent="0.35">
      <c r="A841" s="2" t="s">
        <v>1735</v>
      </c>
      <c r="B841" s="3"/>
      <c r="C841" s="3"/>
      <c r="D841" s="3"/>
      <c r="E841" s="3"/>
      <c r="F841" s="3"/>
      <c r="G841" s="3"/>
      <c r="H841" s="3">
        <v>1</v>
      </c>
      <c r="I841" s="3"/>
      <c r="J841" s="3">
        <v>1</v>
      </c>
      <c r="K841" s="3"/>
      <c r="L841" s="3"/>
      <c r="M841" s="3">
        <v>1</v>
      </c>
      <c r="N841" s="3"/>
      <c r="O841" s="3"/>
      <c r="P841" s="3"/>
      <c r="Q841" s="3"/>
      <c r="R841" s="3">
        <v>1</v>
      </c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>
        <v>1</v>
      </c>
      <c r="AD841" s="3"/>
      <c r="AE841" s="3"/>
      <c r="AF841" s="3"/>
      <c r="AG841" s="3">
        <v>5</v>
      </c>
    </row>
    <row r="842" spans="1:33" x14ac:dyDescent="0.35">
      <c r="A842" s="2" t="s">
        <v>1737</v>
      </c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>
        <v>1</v>
      </c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>
        <v>1</v>
      </c>
    </row>
    <row r="843" spans="1:33" x14ac:dyDescent="0.35">
      <c r="A843" s="2" t="s">
        <v>1739</v>
      </c>
      <c r="B843" s="3"/>
      <c r="C843" s="3">
        <v>1</v>
      </c>
      <c r="D843" s="3">
        <v>1</v>
      </c>
      <c r="E843" s="3"/>
      <c r="F843" s="3"/>
      <c r="G843" s="3"/>
      <c r="H843" s="3"/>
      <c r="I843" s="3">
        <v>1</v>
      </c>
      <c r="J843" s="3"/>
      <c r="K843" s="3"/>
      <c r="L843" s="3"/>
      <c r="M843" s="3"/>
      <c r="N843" s="3"/>
      <c r="O843" s="3"/>
      <c r="P843" s="3"/>
      <c r="Q843" s="3"/>
      <c r="R843" s="3">
        <v>1</v>
      </c>
      <c r="S843" s="3">
        <v>1</v>
      </c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>
        <v>5</v>
      </c>
    </row>
    <row r="844" spans="1:33" x14ac:dyDescent="0.35">
      <c r="A844" s="2" t="s">
        <v>1741</v>
      </c>
      <c r="B844" s="3"/>
      <c r="C844" s="3"/>
      <c r="D844" s="3"/>
      <c r="E844" s="3"/>
      <c r="F844" s="3"/>
      <c r="G844" s="3"/>
      <c r="H844" s="3"/>
      <c r="I844" s="3">
        <v>1</v>
      </c>
      <c r="J844" s="3"/>
      <c r="K844" s="3"/>
      <c r="L844" s="3"/>
      <c r="M844" s="3"/>
      <c r="N844" s="3"/>
      <c r="O844" s="3"/>
      <c r="P844" s="3"/>
      <c r="Q844" s="3"/>
      <c r="R844" s="3">
        <v>1</v>
      </c>
      <c r="S844" s="3"/>
      <c r="T844" s="3">
        <v>1</v>
      </c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>
        <v>3</v>
      </c>
    </row>
    <row r="845" spans="1:33" x14ac:dyDescent="0.35">
      <c r="A845" s="2" t="s">
        <v>1743</v>
      </c>
      <c r="B845" s="3"/>
      <c r="C845" s="3"/>
      <c r="D845" s="3"/>
      <c r="E845" s="3"/>
      <c r="F845" s="3"/>
      <c r="G845" s="3"/>
      <c r="H845" s="3">
        <v>1</v>
      </c>
      <c r="I845" s="3"/>
      <c r="J845" s="3">
        <v>1</v>
      </c>
      <c r="K845" s="3"/>
      <c r="L845" s="3"/>
      <c r="M845" s="3">
        <v>1</v>
      </c>
      <c r="N845" s="3"/>
      <c r="O845" s="3"/>
      <c r="P845" s="3"/>
      <c r="Q845" s="3"/>
      <c r="R845" s="3">
        <v>1</v>
      </c>
      <c r="S845" s="3"/>
      <c r="T845" s="3">
        <v>1</v>
      </c>
      <c r="U845" s="3"/>
      <c r="V845" s="3"/>
      <c r="W845" s="3"/>
      <c r="X845" s="3"/>
      <c r="Y845" s="3"/>
      <c r="Z845" s="3"/>
      <c r="AA845" s="3"/>
      <c r="AB845" s="3"/>
      <c r="AC845" s="3">
        <v>1</v>
      </c>
      <c r="AD845" s="3"/>
      <c r="AE845" s="3"/>
      <c r="AF845" s="3"/>
      <c r="AG845" s="3">
        <v>6</v>
      </c>
    </row>
    <row r="846" spans="1:33" x14ac:dyDescent="0.35">
      <c r="A846" s="2" t="s">
        <v>1745</v>
      </c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>
        <v>1</v>
      </c>
      <c r="S846" s="3"/>
      <c r="T846" s="3"/>
      <c r="U846" s="3"/>
      <c r="V846" s="3"/>
      <c r="W846" s="3"/>
      <c r="X846" s="3"/>
      <c r="Y846" s="3">
        <v>1</v>
      </c>
      <c r="Z846" s="3"/>
      <c r="AA846" s="3"/>
      <c r="AB846" s="3"/>
      <c r="AC846" s="3"/>
      <c r="AD846" s="3"/>
      <c r="AE846" s="3"/>
      <c r="AF846" s="3"/>
      <c r="AG846" s="3">
        <v>2</v>
      </c>
    </row>
    <row r="847" spans="1:33" x14ac:dyDescent="0.35">
      <c r="A847" s="2" t="s">
        <v>1747</v>
      </c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>
        <v>1</v>
      </c>
      <c r="P847" s="3"/>
      <c r="Q847" s="3"/>
      <c r="R847" s="3">
        <v>1</v>
      </c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>
        <v>2</v>
      </c>
    </row>
    <row r="848" spans="1:33" x14ac:dyDescent="0.35">
      <c r="A848" s="2" t="s">
        <v>1749</v>
      </c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>
        <v>1</v>
      </c>
      <c r="Q848" s="3"/>
      <c r="R848" s="3">
        <v>1</v>
      </c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>
        <v>2</v>
      </c>
    </row>
    <row r="849" spans="1:33" x14ac:dyDescent="0.35">
      <c r="A849" s="2" t="s">
        <v>1751</v>
      </c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>
        <v>1</v>
      </c>
      <c r="S849" s="3"/>
      <c r="T849" s="3"/>
      <c r="U849" s="3"/>
      <c r="V849" s="3"/>
      <c r="W849" s="3"/>
      <c r="X849" s="3"/>
      <c r="Y849" s="3">
        <v>1</v>
      </c>
      <c r="Z849" s="3"/>
      <c r="AA849" s="3"/>
      <c r="AB849" s="3"/>
      <c r="AC849" s="3"/>
      <c r="AD849" s="3"/>
      <c r="AE849" s="3"/>
      <c r="AF849" s="3"/>
      <c r="AG849" s="3">
        <v>2</v>
      </c>
    </row>
    <row r="850" spans="1:33" x14ac:dyDescent="0.35">
      <c r="A850" s="2" t="s">
        <v>1753</v>
      </c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>
        <v>1</v>
      </c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>
        <v>1</v>
      </c>
    </row>
    <row r="851" spans="1:33" x14ac:dyDescent="0.35">
      <c r="A851" s="2" t="s">
        <v>1755</v>
      </c>
      <c r="B851" s="3"/>
      <c r="C851" s="3"/>
      <c r="D851" s="3"/>
      <c r="E851" s="3"/>
      <c r="F851" s="3"/>
      <c r="G851" s="3">
        <v>1</v>
      </c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>
        <v>1</v>
      </c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>
        <v>2</v>
      </c>
    </row>
    <row r="852" spans="1:33" x14ac:dyDescent="0.35">
      <c r="A852" s="2" t="s">
        <v>1757</v>
      </c>
      <c r="B852" s="3"/>
      <c r="C852" s="3"/>
      <c r="D852" s="3"/>
      <c r="E852" s="3"/>
      <c r="F852" s="3"/>
      <c r="G852" s="3"/>
      <c r="H852" s="3"/>
      <c r="I852" s="3">
        <v>1</v>
      </c>
      <c r="J852" s="3"/>
      <c r="K852" s="3"/>
      <c r="L852" s="3"/>
      <c r="M852" s="3"/>
      <c r="N852" s="3"/>
      <c r="O852" s="3"/>
      <c r="P852" s="3"/>
      <c r="Q852" s="3"/>
      <c r="R852" s="3">
        <v>1</v>
      </c>
      <c r="S852" s="3"/>
      <c r="T852" s="3">
        <v>1</v>
      </c>
      <c r="U852" s="3"/>
      <c r="V852" s="3"/>
      <c r="W852" s="3">
        <v>2</v>
      </c>
      <c r="X852" s="3"/>
      <c r="Y852" s="3"/>
      <c r="Z852" s="3"/>
      <c r="AA852" s="3"/>
      <c r="AB852" s="3"/>
      <c r="AC852" s="3"/>
      <c r="AD852" s="3"/>
      <c r="AE852" s="3"/>
      <c r="AF852" s="3"/>
      <c r="AG852" s="3">
        <v>5</v>
      </c>
    </row>
    <row r="853" spans="1:33" x14ac:dyDescent="0.35">
      <c r="A853" s="2" t="s">
        <v>1759</v>
      </c>
      <c r="B853" s="3"/>
      <c r="C853" s="3">
        <v>1</v>
      </c>
      <c r="D853" s="3">
        <v>1</v>
      </c>
      <c r="E853" s="3"/>
      <c r="F853" s="3"/>
      <c r="G853" s="3"/>
      <c r="H853" s="3"/>
      <c r="I853" s="3">
        <v>1</v>
      </c>
      <c r="J853" s="3"/>
      <c r="K853" s="3"/>
      <c r="L853" s="3"/>
      <c r="M853" s="3"/>
      <c r="N853" s="3"/>
      <c r="O853" s="3"/>
      <c r="P853" s="3"/>
      <c r="Q853" s="3"/>
      <c r="R853" s="3">
        <v>1</v>
      </c>
      <c r="S853" s="3">
        <v>1</v>
      </c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>
        <v>5</v>
      </c>
    </row>
    <row r="854" spans="1:33" x14ac:dyDescent="0.35">
      <c r="A854" s="2" t="s">
        <v>1761</v>
      </c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>
        <v>1</v>
      </c>
      <c r="P854" s="3"/>
      <c r="Q854" s="3"/>
      <c r="R854" s="3">
        <v>1</v>
      </c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>
        <v>2</v>
      </c>
    </row>
    <row r="855" spans="1:33" x14ac:dyDescent="0.35">
      <c r="A855" s="2" t="s">
        <v>1763</v>
      </c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>
        <v>1</v>
      </c>
      <c r="S855" s="3"/>
      <c r="T855" s="3"/>
      <c r="U855" s="3"/>
      <c r="V855" s="3"/>
      <c r="W855" s="3"/>
      <c r="X855" s="3"/>
      <c r="Y855" s="3">
        <v>1</v>
      </c>
      <c r="Z855" s="3"/>
      <c r="AA855" s="3"/>
      <c r="AB855" s="3"/>
      <c r="AC855" s="3"/>
      <c r="AD855" s="3"/>
      <c r="AE855" s="3"/>
      <c r="AF855" s="3"/>
      <c r="AG855" s="3">
        <v>2</v>
      </c>
    </row>
    <row r="856" spans="1:33" x14ac:dyDescent="0.35">
      <c r="A856" s="2" t="s">
        <v>1765</v>
      </c>
      <c r="B856" s="3"/>
      <c r="C856" s="3">
        <v>1</v>
      </c>
      <c r="D856" s="3">
        <v>1</v>
      </c>
      <c r="E856" s="3"/>
      <c r="F856" s="3"/>
      <c r="G856" s="3"/>
      <c r="H856" s="3"/>
      <c r="I856" s="3">
        <v>1</v>
      </c>
      <c r="J856" s="3"/>
      <c r="K856" s="3"/>
      <c r="L856" s="3"/>
      <c r="M856" s="3"/>
      <c r="N856" s="3"/>
      <c r="O856" s="3"/>
      <c r="P856" s="3"/>
      <c r="Q856" s="3"/>
      <c r="R856" s="3">
        <v>1</v>
      </c>
      <c r="S856" s="3">
        <v>1</v>
      </c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>
        <v>5</v>
      </c>
    </row>
    <row r="857" spans="1:33" x14ac:dyDescent="0.35">
      <c r="A857" s="2" t="s">
        <v>1767</v>
      </c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>
        <v>1</v>
      </c>
      <c r="S857" s="3"/>
      <c r="T857" s="3"/>
      <c r="U857" s="3">
        <v>1</v>
      </c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>
        <v>2</v>
      </c>
    </row>
    <row r="858" spans="1:33" x14ac:dyDescent="0.35">
      <c r="A858" s="2" t="s">
        <v>1769</v>
      </c>
      <c r="B858" s="3"/>
      <c r="C858" s="3"/>
      <c r="D858" s="3"/>
      <c r="E858" s="3"/>
      <c r="F858" s="3"/>
      <c r="G858" s="3">
        <v>1</v>
      </c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>
        <v>1</v>
      </c>
      <c r="S858" s="3"/>
      <c r="T858" s="3">
        <v>1</v>
      </c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>
        <v>3</v>
      </c>
    </row>
    <row r="859" spans="1:33" x14ac:dyDescent="0.35">
      <c r="A859" s="2" t="s">
        <v>1771</v>
      </c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>
        <v>1</v>
      </c>
      <c r="S859" s="3"/>
      <c r="T859" s="3">
        <v>1</v>
      </c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>
        <v>2</v>
      </c>
    </row>
    <row r="860" spans="1:33" x14ac:dyDescent="0.35">
      <c r="A860" s="2" t="s">
        <v>1773</v>
      </c>
      <c r="B860" s="3"/>
      <c r="C860" s="3"/>
      <c r="D860" s="3"/>
      <c r="E860" s="3"/>
      <c r="F860" s="3"/>
      <c r="G860" s="3"/>
      <c r="H860" s="3"/>
      <c r="I860" s="3">
        <v>1</v>
      </c>
      <c r="J860" s="3"/>
      <c r="K860" s="3"/>
      <c r="L860" s="3"/>
      <c r="M860" s="3"/>
      <c r="N860" s="3"/>
      <c r="O860" s="3"/>
      <c r="P860" s="3"/>
      <c r="Q860" s="3"/>
      <c r="R860" s="3">
        <v>1</v>
      </c>
      <c r="S860" s="3"/>
      <c r="T860" s="3">
        <v>1</v>
      </c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>
        <v>3</v>
      </c>
    </row>
    <row r="861" spans="1:33" x14ac:dyDescent="0.35">
      <c r="A861" s="2" t="s">
        <v>1775</v>
      </c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>
        <v>1</v>
      </c>
      <c r="S861" s="3"/>
      <c r="T861" s="3"/>
      <c r="U861" s="3">
        <v>2</v>
      </c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>
        <v>3</v>
      </c>
    </row>
    <row r="862" spans="1:33" x14ac:dyDescent="0.35">
      <c r="A862" s="2" t="s">
        <v>1777</v>
      </c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>
        <v>1</v>
      </c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>
        <v>1</v>
      </c>
    </row>
    <row r="863" spans="1:33" x14ac:dyDescent="0.35">
      <c r="A863" s="2" t="s">
        <v>1779</v>
      </c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>
        <v>1</v>
      </c>
      <c r="S863" s="3"/>
      <c r="T863" s="3"/>
      <c r="U863" s="3"/>
      <c r="V863" s="3"/>
      <c r="W863" s="3"/>
      <c r="X863" s="3"/>
      <c r="Y863" s="3">
        <v>1</v>
      </c>
      <c r="Z863" s="3"/>
      <c r="AA863" s="3"/>
      <c r="AB863" s="3"/>
      <c r="AC863" s="3"/>
      <c r="AD863" s="3"/>
      <c r="AE863" s="3"/>
      <c r="AF863" s="3"/>
      <c r="AG863" s="3">
        <v>2</v>
      </c>
    </row>
    <row r="864" spans="1:33" x14ac:dyDescent="0.35">
      <c r="A864" s="2" t="s">
        <v>1781</v>
      </c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>
        <v>1</v>
      </c>
      <c r="S864" s="3"/>
      <c r="T864" s="3">
        <v>1</v>
      </c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>
        <v>2</v>
      </c>
    </row>
    <row r="865" spans="1:33" x14ac:dyDescent="0.35">
      <c r="A865" s="2" t="s">
        <v>1783</v>
      </c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>
        <v>1</v>
      </c>
      <c r="S865" s="3"/>
      <c r="T865" s="3"/>
      <c r="U865" s="3"/>
      <c r="V865" s="3"/>
      <c r="W865" s="3"/>
      <c r="X865" s="3"/>
      <c r="Y865" s="3">
        <v>1</v>
      </c>
      <c r="Z865" s="3"/>
      <c r="AA865" s="3"/>
      <c r="AB865" s="3"/>
      <c r="AC865" s="3"/>
      <c r="AD865" s="3"/>
      <c r="AE865" s="3"/>
      <c r="AF865" s="3"/>
      <c r="AG865" s="3">
        <v>2</v>
      </c>
    </row>
    <row r="866" spans="1:33" x14ac:dyDescent="0.35">
      <c r="A866" s="2" t="s">
        <v>1785</v>
      </c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>
        <v>1</v>
      </c>
      <c r="S866" s="3"/>
      <c r="T866" s="3">
        <v>1</v>
      </c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>
        <v>2</v>
      </c>
    </row>
    <row r="867" spans="1:33" x14ac:dyDescent="0.35">
      <c r="A867" s="2" t="s">
        <v>1787</v>
      </c>
      <c r="B867" s="3"/>
      <c r="C867" s="3"/>
      <c r="D867" s="3"/>
      <c r="E867" s="3"/>
      <c r="F867" s="3"/>
      <c r="G867" s="3"/>
      <c r="H867" s="3">
        <v>1</v>
      </c>
      <c r="I867" s="3"/>
      <c r="J867" s="3">
        <v>1</v>
      </c>
      <c r="K867" s="3"/>
      <c r="L867" s="3"/>
      <c r="M867" s="3">
        <v>1</v>
      </c>
      <c r="N867" s="3"/>
      <c r="O867" s="3"/>
      <c r="P867" s="3"/>
      <c r="Q867" s="3"/>
      <c r="R867" s="3">
        <v>1</v>
      </c>
      <c r="S867" s="3"/>
      <c r="T867" s="3">
        <v>1</v>
      </c>
      <c r="U867" s="3"/>
      <c r="V867" s="3"/>
      <c r="W867" s="3"/>
      <c r="X867" s="3"/>
      <c r="Y867" s="3"/>
      <c r="Z867" s="3"/>
      <c r="AA867" s="3"/>
      <c r="AB867" s="3"/>
      <c r="AC867" s="3">
        <v>1</v>
      </c>
      <c r="AD867" s="3"/>
      <c r="AE867" s="3"/>
      <c r="AF867" s="3"/>
      <c r="AG867" s="3">
        <v>6</v>
      </c>
    </row>
    <row r="868" spans="1:33" x14ac:dyDescent="0.35">
      <c r="A868" s="2" t="s">
        <v>1789</v>
      </c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>
        <v>1</v>
      </c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>
        <v>1</v>
      </c>
    </row>
    <row r="869" spans="1:33" x14ac:dyDescent="0.35">
      <c r="A869" s="2" t="s">
        <v>1791</v>
      </c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>
        <v>1</v>
      </c>
      <c r="M869" s="3"/>
      <c r="N869" s="3"/>
      <c r="O869" s="3"/>
      <c r="P869" s="3"/>
      <c r="Q869" s="3"/>
      <c r="R869" s="3">
        <v>1</v>
      </c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>
        <v>2</v>
      </c>
    </row>
    <row r="870" spans="1:33" x14ac:dyDescent="0.35">
      <c r="A870" s="2" t="s">
        <v>1793</v>
      </c>
      <c r="B870" s="3"/>
      <c r="C870" s="3"/>
      <c r="D870" s="3"/>
      <c r="E870" s="3"/>
      <c r="F870" s="3"/>
      <c r="G870" s="3">
        <v>1</v>
      </c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>
        <v>1</v>
      </c>
      <c r="S870" s="3"/>
      <c r="T870" s="3">
        <v>1</v>
      </c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>
        <v>3</v>
      </c>
    </row>
    <row r="871" spans="1:33" x14ac:dyDescent="0.35">
      <c r="A871" s="2" t="s">
        <v>1795</v>
      </c>
      <c r="B871" s="3"/>
      <c r="C871" s="3"/>
      <c r="D871" s="3">
        <v>1</v>
      </c>
      <c r="E871" s="3"/>
      <c r="F871" s="3"/>
      <c r="G871" s="3"/>
      <c r="H871" s="3"/>
      <c r="I871" s="3">
        <v>1</v>
      </c>
      <c r="J871" s="3"/>
      <c r="K871" s="3"/>
      <c r="L871" s="3"/>
      <c r="M871" s="3"/>
      <c r="N871" s="3"/>
      <c r="O871" s="3"/>
      <c r="P871" s="3"/>
      <c r="Q871" s="3"/>
      <c r="R871" s="3">
        <v>1</v>
      </c>
      <c r="S871" s="3">
        <v>1</v>
      </c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>
        <v>4</v>
      </c>
    </row>
    <row r="872" spans="1:33" x14ac:dyDescent="0.35">
      <c r="A872" s="2" t="s">
        <v>1797</v>
      </c>
      <c r="B872" s="3"/>
      <c r="C872" s="3"/>
      <c r="D872" s="3"/>
      <c r="E872" s="3"/>
      <c r="F872" s="3"/>
      <c r="G872" s="3"/>
      <c r="H872" s="3"/>
      <c r="I872" s="3">
        <v>1</v>
      </c>
      <c r="J872" s="3"/>
      <c r="K872" s="3"/>
      <c r="L872" s="3"/>
      <c r="M872" s="3"/>
      <c r="N872" s="3"/>
      <c r="O872" s="3"/>
      <c r="P872" s="3"/>
      <c r="Q872" s="3"/>
      <c r="R872" s="3">
        <v>1</v>
      </c>
      <c r="S872" s="3"/>
      <c r="T872" s="3">
        <v>1</v>
      </c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>
        <v>3</v>
      </c>
    </row>
    <row r="873" spans="1:33" x14ac:dyDescent="0.35">
      <c r="A873" s="2" t="s">
        <v>1799</v>
      </c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>
        <v>1</v>
      </c>
      <c r="S873" s="3"/>
      <c r="T873" s="3">
        <v>1</v>
      </c>
      <c r="U873" s="3">
        <v>1</v>
      </c>
      <c r="V873" s="3"/>
      <c r="W873" s="3"/>
      <c r="X873" s="3"/>
      <c r="Y873" s="3">
        <v>1</v>
      </c>
      <c r="Z873" s="3"/>
      <c r="AA873" s="3"/>
      <c r="AB873" s="3"/>
      <c r="AC873" s="3"/>
      <c r="AD873" s="3"/>
      <c r="AE873" s="3"/>
      <c r="AF873" s="3"/>
      <c r="AG873" s="3">
        <v>4</v>
      </c>
    </row>
    <row r="874" spans="1:33" x14ac:dyDescent="0.35">
      <c r="A874" s="2" t="s">
        <v>1801</v>
      </c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>
        <v>1</v>
      </c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>
        <v>1</v>
      </c>
    </row>
    <row r="875" spans="1:33" x14ac:dyDescent="0.35">
      <c r="A875" s="2" t="s">
        <v>1803</v>
      </c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>
        <v>1</v>
      </c>
      <c r="S875" s="3"/>
      <c r="T875" s="3">
        <v>1</v>
      </c>
      <c r="U875" s="3"/>
      <c r="V875" s="3"/>
      <c r="W875" s="3"/>
      <c r="X875" s="3"/>
      <c r="Y875" s="3">
        <v>1</v>
      </c>
      <c r="Z875" s="3"/>
      <c r="AA875" s="3"/>
      <c r="AB875" s="3"/>
      <c r="AC875" s="3"/>
      <c r="AD875" s="3"/>
      <c r="AE875" s="3"/>
      <c r="AF875" s="3"/>
      <c r="AG875" s="3">
        <v>3</v>
      </c>
    </row>
    <row r="876" spans="1:33" x14ac:dyDescent="0.35">
      <c r="A876" s="2" t="s">
        <v>1805</v>
      </c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>
        <v>1</v>
      </c>
      <c r="P876" s="3"/>
      <c r="Q876" s="3"/>
      <c r="R876" s="3">
        <v>1</v>
      </c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>
        <v>2</v>
      </c>
    </row>
    <row r="877" spans="1:33" x14ac:dyDescent="0.35">
      <c r="A877" s="2" t="s">
        <v>1807</v>
      </c>
      <c r="B877" s="3"/>
      <c r="C877" s="3">
        <v>1</v>
      </c>
      <c r="D877" s="3">
        <v>1</v>
      </c>
      <c r="E877" s="3"/>
      <c r="F877" s="3"/>
      <c r="G877" s="3"/>
      <c r="H877" s="3"/>
      <c r="I877" s="3">
        <v>1</v>
      </c>
      <c r="J877" s="3"/>
      <c r="K877" s="3"/>
      <c r="L877" s="3"/>
      <c r="M877" s="3"/>
      <c r="N877" s="3"/>
      <c r="O877" s="3"/>
      <c r="P877" s="3"/>
      <c r="Q877" s="3"/>
      <c r="R877" s="3">
        <v>1</v>
      </c>
      <c r="S877" s="3">
        <v>1</v>
      </c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>
        <v>5</v>
      </c>
    </row>
    <row r="878" spans="1:33" x14ac:dyDescent="0.35">
      <c r="A878" s="2" t="s">
        <v>1809</v>
      </c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>
        <v>1</v>
      </c>
      <c r="S878" s="3"/>
      <c r="T878" s="3"/>
      <c r="U878" s="3">
        <v>1</v>
      </c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>
        <v>2</v>
      </c>
    </row>
    <row r="879" spans="1:33" x14ac:dyDescent="0.35">
      <c r="A879" s="2" t="s">
        <v>1811</v>
      </c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>
        <v>1</v>
      </c>
      <c r="S879" s="3"/>
      <c r="T879" s="3"/>
      <c r="U879" s="3">
        <v>1</v>
      </c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>
        <v>2</v>
      </c>
    </row>
    <row r="880" spans="1:33" x14ac:dyDescent="0.35">
      <c r="A880" s="2" t="s">
        <v>1813</v>
      </c>
      <c r="B880" s="3"/>
      <c r="C880" s="3"/>
      <c r="D880" s="3"/>
      <c r="E880" s="3"/>
      <c r="F880" s="3"/>
      <c r="G880" s="3"/>
      <c r="H880" s="3"/>
      <c r="I880" s="3">
        <v>1</v>
      </c>
      <c r="J880" s="3"/>
      <c r="K880" s="3"/>
      <c r="L880" s="3"/>
      <c r="M880" s="3"/>
      <c r="N880" s="3"/>
      <c r="O880" s="3"/>
      <c r="P880" s="3"/>
      <c r="Q880" s="3"/>
      <c r="R880" s="3">
        <v>1</v>
      </c>
      <c r="S880" s="3"/>
      <c r="T880" s="3">
        <v>1</v>
      </c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>
        <v>3</v>
      </c>
    </row>
    <row r="881" spans="1:33" x14ac:dyDescent="0.35">
      <c r="A881" s="2" t="s">
        <v>1815</v>
      </c>
      <c r="B881" s="3"/>
      <c r="C881" s="3">
        <v>2</v>
      </c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>
        <v>1</v>
      </c>
      <c r="S881" s="3"/>
      <c r="T881" s="3">
        <v>1</v>
      </c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>
        <v>4</v>
      </c>
    </row>
    <row r="882" spans="1:33" x14ac:dyDescent="0.35">
      <c r="A882" s="2" t="s">
        <v>1817</v>
      </c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>
        <v>1</v>
      </c>
      <c r="S882" s="3"/>
      <c r="T882" s="3"/>
      <c r="U882" s="3"/>
      <c r="V882" s="3"/>
      <c r="W882" s="3"/>
      <c r="X882" s="3"/>
      <c r="Y882" s="3">
        <v>1</v>
      </c>
      <c r="Z882" s="3"/>
      <c r="AA882" s="3"/>
      <c r="AB882" s="3"/>
      <c r="AC882" s="3"/>
      <c r="AD882" s="3"/>
      <c r="AE882" s="3"/>
      <c r="AF882" s="3"/>
      <c r="AG882" s="3">
        <v>2</v>
      </c>
    </row>
    <row r="883" spans="1:33" x14ac:dyDescent="0.35">
      <c r="A883" s="2" t="s">
        <v>1819</v>
      </c>
      <c r="B883" s="3"/>
      <c r="C883" s="3">
        <v>1</v>
      </c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>
        <v>1</v>
      </c>
      <c r="S883" s="3"/>
      <c r="T883" s="3"/>
      <c r="U883" s="3"/>
      <c r="V883" s="3"/>
      <c r="W883" s="3"/>
      <c r="X883" s="3"/>
      <c r="Y883" s="3">
        <v>2</v>
      </c>
      <c r="Z883" s="3"/>
      <c r="AA883" s="3"/>
      <c r="AB883" s="3"/>
      <c r="AC883" s="3"/>
      <c r="AD883" s="3"/>
      <c r="AE883" s="3"/>
      <c r="AF883" s="3"/>
      <c r="AG883" s="3">
        <v>4</v>
      </c>
    </row>
    <row r="884" spans="1:33" x14ac:dyDescent="0.35">
      <c r="A884" s="2" t="s">
        <v>1821</v>
      </c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>
        <v>1</v>
      </c>
      <c r="S884" s="3"/>
      <c r="T884" s="3">
        <v>1</v>
      </c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>
        <v>2</v>
      </c>
    </row>
    <row r="885" spans="1:33" x14ac:dyDescent="0.35">
      <c r="A885" s="2" t="s">
        <v>1823</v>
      </c>
      <c r="B885" s="3"/>
      <c r="C885" s="3"/>
      <c r="D885" s="3"/>
      <c r="E885" s="3"/>
      <c r="F885" s="3"/>
      <c r="G885" s="3"/>
      <c r="H885" s="3"/>
      <c r="I885" s="3">
        <v>1</v>
      </c>
      <c r="J885" s="3"/>
      <c r="K885" s="3"/>
      <c r="L885" s="3"/>
      <c r="M885" s="3"/>
      <c r="N885" s="3"/>
      <c r="O885" s="3"/>
      <c r="P885" s="3"/>
      <c r="Q885" s="3"/>
      <c r="R885" s="3">
        <v>1</v>
      </c>
      <c r="S885" s="3"/>
      <c r="T885" s="3">
        <v>1</v>
      </c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>
        <v>3</v>
      </c>
    </row>
    <row r="886" spans="1:33" x14ac:dyDescent="0.35">
      <c r="A886" s="2" t="s">
        <v>1825</v>
      </c>
      <c r="B886" s="3"/>
      <c r="C886" s="3"/>
      <c r="D886" s="3"/>
      <c r="E886" s="3"/>
      <c r="F886" s="3"/>
      <c r="G886" s="3">
        <v>1</v>
      </c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>
        <v>1</v>
      </c>
      <c r="S886" s="3"/>
      <c r="T886" s="3"/>
      <c r="U886" s="3">
        <v>2</v>
      </c>
      <c r="V886" s="3"/>
      <c r="W886" s="3"/>
      <c r="X886" s="3"/>
      <c r="Y886" s="3">
        <v>2</v>
      </c>
      <c r="Z886" s="3"/>
      <c r="AA886" s="3"/>
      <c r="AB886" s="3"/>
      <c r="AC886" s="3"/>
      <c r="AD886" s="3"/>
      <c r="AE886" s="3"/>
      <c r="AF886" s="3"/>
      <c r="AG886" s="3">
        <v>6</v>
      </c>
    </row>
    <row r="887" spans="1:33" x14ac:dyDescent="0.35">
      <c r="A887" s="2" t="s">
        <v>1827</v>
      </c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>
        <v>1</v>
      </c>
      <c r="S887" s="3"/>
      <c r="T887" s="3"/>
      <c r="U887" s="3">
        <v>1</v>
      </c>
      <c r="V887" s="3"/>
      <c r="W887" s="3"/>
      <c r="X887" s="3"/>
      <c r="Y887" s="3">
        <v>1</v>
      </c>
      <c r="Z887" s="3"/>
      <c r="AA887" s="3"/>
      <c r="AB887" s="3"/>
      <c r="AC887" s="3"/>
      <c r="AD887" s="3"/>
      <c r="AE887" s="3"/>
      <c r="AF887" s="3"/>
      <c r="AG887" s="3">
        <v>3</v>
      </c>
    </row>
    <row r="888" spans="1:33" x14ac:dyDescent="0.35">
      <c r="A888" s="2" t="s">
        <v>1829</v>
      </c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>
        <v>1</v>
      </c>
      <c r="S888" s="3"/>
      <c r="T888" s="3"/>
      <c r="U888" s="3"/>
      <c r="V888" s="3"/>
      <c r="W888" s="3"/>
      <c r="X888" s="3"/>
      <c r="Y888" s="3">
        <v>1</v>
      </c>
      <c r="Z888" s="3"/>
      <c r="AA888" s="3"/>
      <c r="AB888" s="3"/>
      <c r="AC888" s="3"/>
      <c r="AD888" s="3"/>
      <c r="AE888" s="3"/>
      <c r="AF888" s="3"/>
      <c r="AG888" s="3">
        <v>2</v>
      </c>
    </row>
    <row r="889" spans="1:33" x14ac:dyDescent="0.35">
      <c r="A889" s="2" t="s">
        <v>1831</v>
      </c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>
        <v>1</v>
      </c>
      <c r="S889" s="3"/>
      <c r="T889" s="3"/>
      <c r="U889" s="3">
        <v>1</v>
      </c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>
        <v>2</v>
      </c>
    </row>
    <row r="890" spans="1:33" x14ac:dyDescent="0.35">
      <c r="A890" s="2" t="s">
        <v>1833</v>
      </c>
      <c r="B890" s="3"/>
      <c r="C890" s="3"/>
      <c r="D890" s="3"/>
      <c r="E890" s="3"/>
      <c r="F890" s="3"/>
      <c r="G890" s="3">
        <v>1</v>
      </c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>
        <v>1</v>
      </c>
      <c r="S890" s="3"/>
      <c r="T890" s="3"/>
      <c r="U890" s="3">
        <v>1</v>
      </c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>
        <v>3</v>
      </c>
    </row>
    <row r="891" spans="1:33" x14ac:dyDescent="0.35">
      <c r="A891" s="2" t="s">
        <v>1835</v>
      </c>
      <c r="B891" s="3"/>
      <c r="C891" s="3">
        <v>1</v>
      </c>
      <c r="D891" s="3">
        <v>1</v>
      </c>
      <c r="E891" s="3"/>
      <c r="F891" s="3"/>
      <c r="G891" s="3"/>
      <c r="H891" s="3"/>
      <c r="I891" s="3">
        <v>1</v>
      </c>
      <c r="J891" s="3"/>
      <c r="K891" s="3"/>
      <c r="L891" s="3"/>
      <c r="M891" s="3"/>
      <c r="N891" s="3"/>
      <c r="O891" s="3"/>
      <c r="P891" s="3"/>
      <c r="Q891" s="3"/>
      <c r="R891" s="3">
        <v>1</v>
      </c>
      <c r="S891" s="3">
        <v>1</v>
      </c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>
        <v>5</v>
      </c>
    </row>
    <row r="892" spans="1:33" x14ac:dyDescent="0.35">
      <c r="A892" s="2" t="s">
        <v>1837</v>
      </c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>
        <v>1</v>
      </c>
      <c r="S892" s="3"/>
      <c r="T892" s="3">
        <v>2</v>
      </c>
      <c r="U892" s="3">
        <v>1</v>
      </c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>
        <v>4</v>
      </c>
    </row>
    <row r="893" spans="1:33" x14ac:dyDescent="0.35">
      <c r="A893" s="2" t="s">
        <v>1839</v>
      </c>
      <c r="B893" s="3"/>
      <c r="C893" s="3"/>
      <c r="D893" s="3"/>
      <c r="E893" s="3"/>
      <c r="F893" s="3"/>
      <c r="G893" s="3">
        <v>1</v>
      </c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>
        <v>1</v>
      </c>
      <c r="S893" s="3"/>
      <c r="T893" s="3"/>
      <c r="U893" s="3"/>
      <c r="V893" s="3"/>
      <c r="W893" s="3"/>
      <c r="X893" s="3"/>
      <c r="Y893" s="3">
        <v>1</v>
      </c>
      <c r="Z893" s="3"/>
      <c r="AA893" s="3"/>
      <c r="AB893" s="3"/>
      <c r="AC893" s="3"/>
      <c r="AD893" s="3"/>
      <c r="AE893" s="3"/>
      <c r="AF893" s="3"/>
      <c r="AG893" s="3">
        <v>3</v>
      </c>
    </row>
    <row r="894" spans="1:33" x14ac:dyDescent="0.35">
      <c r="A894" s="2" t="s">
        <v>1841</v>
      </c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>
        <v>1</v>
      </c>
      <c r="P894" s="3"/>
      <c r="Q894" s="3"/>
      <c r="R894" s="3">
        <v>1</v>
      </c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>
        <v>2</v>
      </c>
    </row>
    <row r="895" spans="1:33" x14ac:dyDescent="0.35">
      <c r="A895" s="2" t="s">
        <v>1843</v>
      </c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>
        <v>1</v>
      </c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>
        <v>1</v>
      </c>
    </row>
    <row r="896" spans="1:33" x14ac:dyDescent="0.35">
      <c r="A896" s="2" t="s">
        <v>1845</v>
      </c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>
        <v>1</v>
      </c>
      <c r="S896" s="3"/>
      <c r="T896" s="3">
        <v>1</v>
      </c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>
        <v>2</v>
      </c>
    </row>
    <row r="897" spans="1:33" x14ac:dyDescent="0.35">
      <c r="A897" s="2" t="s">
        <v>1847</v>
      </c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>
        <v>1</v>
      </c>
      <c r="P897" s="3"/>
      <c r="Q897" s="3"/>
      <c r="R897" s="3">
        <v>1</v>
      </c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>
        <v>2</v>
      </c>
    </row>
    <row r="898" spans="1:33" x14ac:dyDescent="0.35">
      <c r="A898" s="2" t="s">
        <v>1849</v>
      </c>
      <c r="B898" s="3"/>
      <c r="C898" s="3">
        <v>1</v>
      </c>
      <c r="D898" s="3">
        <v>1</v>
      </c>
      <c r="E898" s="3"/>
      <c r="F898" s="3"/>
      <c r="G898" s="3"/>
      <c r="H898" s="3"/>
      <c r="I898" s="3">
        <v>1</v>
      </c>
      <c r="J898" s="3"/>
      <c r="K898" s="3"/>
      <c r="L898" s="3"/>
      <c r="M898" s="3"/>
      <c r="N898" s="3"/>
      <c r="O898" s="3"/>
      <c r="P898" s="3"/>
      <c r="Q898" s="3"/>
      <c r="R898" s="3">
        <v>1</v>
      </c>
      <c r="S898" s="3">
        <v>1</v>
      </c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>
        <v>5</v>
      </c>
    </row>
    <row r="899" spans="1:33" x14ac:dyDescent="0.35">
      <c r="A899" s="2" t="s">
        <v>1851</v>
      </c>
      <c r="B899" s="3"/>
      <c r="C899" s="3"/>
      <c r="D899" s="3"/>
      <c r="E899" s="3"/>
      <c r="F899" s="3"/>
      <c r="G899" s="3">
        <v>1</v>
      </c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>
        <v>1</v>
      </c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>
        <v>2</v>
      </c>
    </row>
    <row r="900" spans="1:33" x14ac:dyDescent="0.35">
      <c r="A900" s="2" t="s">
        <v>1853</v>
      </c>
      <c r="B900" s="3"/>
      <c r="C900" s="3"/>
      <c r="D900" s="3"/>
      <c r="E900" s="3"/>
      <c r="F900" s="3"/>
      <c r="G900" s="3"/>
      <c r="H900" s="3"/>
      <c r="I900" s="3">
        <v>1</v>
      </c>
      <c r="J900" s="3"/>
      <c r="K900" s="3"/>
      <c r="L900" s="3"/>
      <c r="M900" s="3"/>
      <c r="N900" s="3"/>
      <c r="O900" s="3"/>
      <c r="P900" s="3"/>
      <c r="Q900" s="3"/>
      <c r="R900" s="3">
        <v>1</v>
      </c>
      <c r="S900" s="3"/>
      <c r="T900" s="3">
        <v>1</v>
      </c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>
        <v>3</v>
      </c>
    </row>
    <row r="901" spans="1:33" x14ac:dyDescent="0.35">
      <c r="A901" s="2" t="s">
        <v>1855</v>
      </c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>
        <v>1</v>
      </c>
      <c r="S901" s="3"/>
      <c r="T901" s="3"/>
      <c r="U901" s="3"/>
      <c r="V901" s="3"/>
      <c r="W901" s="3"/>
      <c r="X901" s="3"/>
      <c r="Y901" s="3">
        <v>1</v>
      </c>
      <c r="Z901" s="3"/>
      <c r="AA901" s="3"/>
      <c r="AB901" s="3"/>
      <c r="AC901" s="3"/>
      <c r="AD901" s="3"/>
      <c r="AE901" s="3"/>
      <c r="AF901" s="3"/>
      <c r="AG901" s="3">
        <v>2</v>
      </c>
    </row>
    <row r="902" spans="1:33" x14ac:dyDescent="0.35">
      <c r="A902" s="2" t="s">
        <v>1857</v>
      </c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>
        <v>1</v>
      </c>
      <c r="S902" s="3"/>
      <c r="T902" s="3"/>
      <c r="U902" s="3">
        <v>2</v>
      </c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>
        <v>3</v>
      </c>
    </row>
    <row r="903" spans="1:33" x14ac:dyDescent="0.35">
      <c r="A903" s="2" t="s">
        <v>1859</v>
      </c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>
        <v>1</v>
      </c>
      <c r="Q903" s="3"/>
      <c r="R903" s="3">
        <v>1</v>
      </c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>
        <v>2</v>
      </c>
    </row>
    <row r="904" spans="1:33" x14ac:dyDescent="0.35">
      <c r="A904" s="2" t="s">
        <v>1861</v>
      </c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>
        <v>1</v>
      </c>
      <c r="S904" s="3"/>
      <c r="T904" s="3"/>
      <c r="U904" s="3">
        <v>1</v>
      </c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>
        <v>2</v>
      </c>
    </row>
    <row r="905" spans="1:33" x14ac:dyDescent="0.35">
      <c r="A905" s="2" t="s">
        <v>1863</v>
      </c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>
        <v>1</v>
      </c>
      <c r="S905" s="3"/>
      <c r="T905" s="3"/>
      <c r="U905" s="3">
        <v>1</v>
      </c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>
        <v>2</v>
      </c>
    </row>
    <row r="906" spans="1:33" x14ac:dyDescent="0.35">
      <c r="A906" s="2" t="s">
        <v>1865</v>
      </c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>
        <v>1</v>
      </c>
      <c r="S906" s="3"/>
      <c r="T906" s="3">
        <v>1</v>
      </c>
      <c r="U906" s="3"/>
      <c r="V906" s="3"/>
      <c r="W906" s="3"/>
      <c r="X906" s="3"/>
      <c r="Y906" s="3">
        <v>1</v>
      </c>
      <c r="Z906" s="3"/>
      <c r="AA906" s="3"/>
      <c r="AB906" s="3"/>
      <c r="AC906" s="3"/>
      <c r="AD906" s="3"/>
      <c r="AE906" s="3"/>
      <c r="AF906" s="3"/>
      <c r="AG906" s="3">
        <v>3</v>
      </c>
    </row>
    <row r="907" spans="1:33" x14ac:dyDescent="0.35">
      <c r="A907" s="2" t="s">
        <v>1867</v>
      </c>
      <c r="B907" s="3"/>
      <c r="C907" s="3"/>
      <c r="D907" s="3">
        <v>1</v>
      </c>
      <c r="E907" s="3"/>
      <c r="F907" s="3"/>
      <c r="G907" s="3"/>
      <c r="H907" s="3"/>
      <c r="I907" s="3">
        <v>1</v>
      </c>
      <c r="J907" s="3"/>
      <c r="K907" s="3"/>
      <c r="L907" s="3"/>
      <c r="M907" s="3"/>
      <c r="N907" s="3"/>
      <c r="O907" s="3"/>
      <c r="P907" s="3"/>
      <c r="Q907" s="3"/>
      <c r="R907" s="3">
        <v>1</v>
      </c>
      <c r="S907" s="3">
        <v>1</v>
      </c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>
        <v>4</v>
      </c>
    </row>
    <row r="908" spans="1:33" x14ac:dyDescent="0.35">
      <c r="A908" s="2" t="s">
        <v>1869</v>
      </c>
      <c r="B908" s="3"/>
      <c r="C908" s="3"/>
      <c r="D908" s="3"/>
      <c r="E908" s="3"/>
      <c r="F908" s="3"/>
      <c r="G908" s="3"/>
      <c r="H908" s="3"/>
      <c r="I908" s="3">
        <v>1</v>
      </c>
      <c r="J908" s="3"/>
      <c r="K908" s="3"/>
      <c r="L908" s="3"/>
      <c r="M908" s="3"/>
      <c r="N908" s="3"/>
      <c r="O908" s="3"/>
      <c r="P908" s="3"/>
      <c r="Q908" s="3"/>
      <c r="R908" s="3">
        <v>1</v>
      </c>
      <c r="S908" s="3"/>
      <c r="T908" s="3">
        <v>1</v>
      </c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>
        <v>3</v>
      </c>
    </row>
    <row r="909" spans="1:33" x14ac:dyDescent="0.35">
      <c r="A909" s="2" t="s">
        <v>1871</v>
      </c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>
        <v>1</v>
      </c>
      <c r="S909" s="3"/>
      <c r="T909" s="3">
        <v>1</v>
      </c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>
        <v>2</v>
      </c>
    </row>
    <row r="910" spans="1:33" x14ac:dyDescent="0.35">
      <c r="A910" s="2" t="s">
        <v>1873</v>
      </c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>
        <v>1</v>
      </c>
      <c r="S910" s="3"/>
      <c r="T910" s="3">
        <v>1</v>
      </c>
      <c r="U910" s="3"/>
      <c r="V910" s="3"/>
      <c r="W910" s="3"/>
      <c r="X910" s="3"/>
      <c r="Y910" s="3"/>
      <c r="Z910" s="3"/>
      <c r="AA910" s="3"/>
      <c r="AB910" s="3"/>
      <c r="AC910" s="3"/>
      <c r="AD910" s="3">
        <v>1</v>
      </c>
      <c r="AE910" s="3"/>
      <c r="AF910" s="3"/>
      <c r="AG910" s="3">
        <v>3</v>
      </c>
    </row>
    <row r="911" spans="1:33" x14ac:dyDescent="0.35">
      <c r="A911" s="2" t="s">
        <v>1877</v>
      </c>
      <c r="B911" s="3"/>
      <c r="C911" s="3">
        <v>1</v>
      </c>
      <c r="D911" s="3">
        <v>1</v>
      </c>
      <c r="E911" s="3"/>
      <c r="F911" s="3"/>
      <c r="G911" s="3"/>
      <c r="H911" s="3"/>
      <c r="I911" s="3">
        <v>1</v>
      </c>
      <c r="J911" s="3"/>
      <c r="K911" s="3"/>
      <c r="L911" s="3"/>
      <c r="M911" s="3"/>
      <c r="N911" s="3"/>
      <c r="O911" s="3"/>
      <c r="P911" s="3"/>
      <c r="Q911" s="3"/>
      <c r="R911" s="3">
        <v>1</v>
      </c>
      <c r="S911" s="3">
        <v>1</v>
      </c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>
        <v>5</v>
      </c>
    </row>
    <row r="912" spans="1:33" x14ac:dyDescent="0.35">
      <c r="A912" s="2" t="s">
        <v>1879</v>
      </c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>
        <v>1</v>
      </c>
      <c r="S912" s="3"/>
      <c r="T912" s="3"/>
      <c r="U912" s="3">
        <v>2</v>
      </c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>
        <v>3</v>
      </c>
    </row>
    <row r="913" spans="1:33" x14ac:dyDescent="0.35">
      <c r="A913" s="2" t="s">
        <v>1881</v>
      </c>
      <c r="B913" s="3"/>
      <c r="C913" s="3">
        <v>1</v>
      </c>
      <c r="D913" s="3">
        <v>1</v>
      </c>
      <c r="E913" s="3"/>
      <c r="F913" s="3"/>
      <c r="G913" s="3"/>
      <c r="H913" s="3"/>
      <c r="I913" s="3">
        <v>1</v>
      </c>
      <c r="J913" s="3"/>
      <c r="K913" s="3"/>
      <c r="L913" s="3"/>
      <c r="M913" s="3"/>
      <c r="N913" s="3"/>
      <c r="O913" s="3"/>
      <c r="P913" s="3"/>
      <c r="Q913" s="3"/>
      <c r="R913" s="3">
        <v>1</v>
      </c>
      <c r="S913" s="3">
        <v>1</v>
      </c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>
        <v>5</v>
      </c>
    </row>
    <row r="914" spans="1:33" x14ac:dyDescent="0.35">
      <c r="A914" s="2" t="s">
        <v>1883</v>
      </c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>
        <v>1</v>
      </c>
      <c r="P914" s="3"/>
      <c r="Q914" s="3"/>
      <c r="R914" s="3">
        <v>1</v>
      </c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>
        <v>2</v>
      </c>
    </row>
    <row r="915" spans="1:33" x14ac:dyDescent="0.35">
      <c r="A915" s="2" t="s">
        <v>1885</v>
      </c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>
        <v>1</v>
      </c>
      <c r="S915" s="3"/>
      <c r="T915" s="3">
        <v>1</v>
      </c>
      <c r="U915" s="3">
        <v>1</v>
      </c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>
        <v>3</v>
      </c>
    </row>
    <row r="916" spans="1:33" x14ac:dyDescent="0.35">
      <c r="A916" s="2" t="s">
        <v>1887</v>
      </c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>
        <v>1</v>
      </c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>
        <v>1</v>
      </c>
    </row>
    <row r="917" spans="1:33" x14ac:dyDescent="0.35">
      <c r="A917" s="2" t="s">
        <v>1889</v>
      </c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>
        <v>1</v>
      </c>
      <c r="S917" s="3"/>
      <c r="T917" s="3"/>
      <c r="U917" s="3"/>
      <c r="V917" s="3"/>
      <c r="W917" s="3"/>
      <c r="X917" s="3"/>
      <c r="Y917" s="3">
        <v>1</v>
      </c>
      <c r="Z917" s="3"/>
      <c r="AA917" s="3"/>
      <c r="AB917" s="3"/>
      <c r="AC917" s="3"/>
      <c r="AD917" s="3"/>
      <c r="AE917" s="3"/>
      <c r="AF917" s="3"/>
      <c r="AG917" s="3">
        <v>2</v>
      </c>
    </row>
    <row r="918" spans="1:33" x14ac:dyDescent="0.35">
      <c r="A918" s="2" t="s">
        <v>1891</v>
      </c>
      <c r="B918" s="3"/>
      <c r="C918" s="3"/>
      <c r="D918" s="3"/>
      <c r="E918" s="3"/>
      <c r="F918" s="3"/>
      <c r="G918" s="3"/>
      <c r="H918" s="3"/>
      <c r="I918" s="3">
        <v>1</v>
      </c>
      <c r="J918" s="3"/>
      <c r="K918" s="3"/>
      <c r="L918" s="3"/>
      <c r="M918" s="3"/>
      <c r="N918" s="3"/>
      <c r="O918" s="3"/>
      <c r="P918" s="3"/>
      <c r="Q918" s="3"/>
      <c r="R918" s="3">
        <v>1</v>
      </c>
      <c r="S918" s="3"/>
      <c r="T918" s="3">
        <v>1</v>
      </c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>
        <v>3</v>
      </c>
    </row>
    <row r="919" spans="1:33" x14ac:dyDescent="0.35">
      <c r="A919" s="2" t="s">
        <v>1893</v>
      </c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>
        <v>1</v>
      </c>
      <c r="Q919" s="3"/>
      <c r="R919" s="3">
        <v>1</v>
      </c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>
        <v>2</v>
      </c>
    </row>
    <row r="920" spans="1:33" x14ac:dyDescent="0.35">
      <c r="A920" s="2" t="s">
        <v>1895</v>
      </c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>
        <v>1</v>
      </c>
      <c r="S920" s="3"/>
      <c r="T920" s="3">
        <v>1</v>
      </c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>
        <v>2</v>
      </c>
    </row>
    <row r="921" spans="1:33" x14ac:dyDescent="0.35">
      <c r="A921" s="2" t="s">
        <v>1897</v>
      </c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>
        <v>1</v>
      </c>
      <c r="S921" s="3"/>
      <c r="T921" s="3"/>
      <c r="U921" s="3">
        <v>2</v>
      </c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>
        <v>3</v>
      </c>
    </row>
    <row r="922" spans="1:33" x14ac:dyDescent="0.35">
      <c r="A922" s="2" t="s">
        <v>1899</v>
      </c>
      <c r="B922" s="3"/>
      <c r="C922" s="3"/>
      <c r="D922" s="3"/>
      <c r="E922" s="3"/>
      <c r="F922" s="3"/>
      <c r="G922" s="3">
        <v>1</v>
      </c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>
        <v>1</v>
      </c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>
        <v>2</v>
      </c>
    </row>
    <row r="923" spans="1:33" x14ac:dyDescent="0.35">
      <c r="A923" s="2" t="s">
        <v>1901</v>
      </c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>
        <v>1</v>
      </c>
      <c r="S923" s="3"/>
      <c r="T923" s="3"/>
      <c r="U923" s="3"/>
      <c r="V923" s="3"/>
      <c r="W923" s="3"/>
      <c r="X923" s="3"/>
      <c r="Y923" s="3">
        <v>1</v>
      </c>
      <c r="Z923" s="3"/>
      <c r="AA923" s="3"/>
      <c r="AB923" s="3"/>
      <c r="AC923" s="3"/>
      <c r="AD923" s="3"/>
      <c r="AE923" s="3"/>
      <c r="AF923" s="3"/>
      <c r="AG923" s="3">
        <v>2</v>
      </c>
    </row>
    <row r="924" spans="1:33" x14ac:dyDescent="0.35">
      <c r="A924" s="2" t="s">
        <v>1903</v>
      </c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>
        <v>1</v>
      </c>
      <c r="P924" s="3"/>
      <c r="Q924" s="3"/>
      <c r="R924" s="3">
        <v>1</v>
      </c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>
        <v>2</v>
      </c>
    </row>
    <row r="925" spans="1:33" x14ac:dyDescent="0.35">
      <c r="A925" s="2" t="s">
        <v>1905</v>
      </c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>
        <v>1</v>
      </c>
      <c r="S925" s="3"/>
      <c r="T925" s="3"/>
      <c r="U925" s="3"/>
      <c r="V925" s="3"/>
      <c r="W925" s="3"/>
      <c r="X925" s="3"/>
      <c r="Y925" s="3">
        <v>1</v>
      </c>
      <c r="Z925" s="3"/>
      <c r="AA925" s="3"/>
      <c r="AB925" s="3"/>
      <c r="AC925" s="3"/>
      <c r="AD925" s="3"/>
      <c r="AE925" s="3"/>
      <c r="AF925" s="3"/>
      <c r="AG925" s="3">
        <v>2</v>
      </c>
    </row>
    <row r="926" spans="1:33" x14ac:dyDescent="0.35">
      <c r="A926" s="2" t="s">
        <v>1907</v>
      </c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>
        <v>1</v>
      </c>
      <c r="S926" s="3"/>
      <c r="T926" s="3"/>
      <c r="U926" s="3"/>
      <c r="V926" s="3"/>
      <c r="W926" s="3"/>
      <c r="X926" s="3"/>
      <c r="Y926" s="3">
        <v>1</v>
      </c>
      <c r="Z926" s="3"/>
      <c r="AA926" s="3"/>
      <c r="AB926" s="3"/>
      <c r="AC926" s="3"/>
      <c r="AD926" s="3"/>
      <c r="AE926" s="3"/>
      <c r="AF926" s="3"/>
      <c r="AG926" s="3">
        <v>2</v>
      </c>
    </row>
    <row r="927" spans="1:33" x14ac:dyDescent="0.35">
      <c r="A927" s="2" t="s">
        <v>1909</v>
      </c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>
        <v>1</v>
      </c>
      <c r="P927" s="3"/>
      <c r="Q927" s="3"/>
      <c r="R927" s="3">
        <v>1</v>
      </c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>
        <v>2</v>
      </c>
    </row>
    <row r="928" spans="1:33" x14ac:dyDescent="0.35">
      <c r="A928" s="2" t="s">
        <v>1911</v>
      </c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>
        <v>1</v>
      </c>
      <c r="S928" s="3"/>
      <c r="T928" s="3"/>
      <c r="U928" s="3">
        <v>1</v>
      </c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>
        <v>2</v>
      </c>
    </row>
    <row r="929" spans="1:33" x14ac:dyDescent="0.35">
      <c r="A929" s="2" t="s">
        <v>1913</v>
      </c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>
        <v>1</v>
      </c>
      <c r="S929" s="3"/>
      <c r="T929" s="3"/>
      <c r="U929" s="3"/>
      <c r="V929" s="3"/>
      <c r="W929" s="3"/>
      <c r="X929" s="3"/>
      <c r="Y929" s="3">
        <v>2</v>
      </c>
      <c r="Z929" s="3"/>
      <c r="AA929" s="3"/>
      <c r="AB929" s="3"/>
      <c r="AC929" s="3"/>
      <c r="AD929" s="3"/>
      <c r="AE929" s="3"/>
      <c r="AF929" s="3"/>
      <c r="AG929" s="3">
        <v>3</v>
      </c>
    </row>
    <row r="930" spans="1:33" x14ac:dyDescent="0.35">
      <c r="A930" s="2" t="s">
        <v>1915</v>
      </c>
      <c r="B930" s="3"/>
      <c r="C930" s="3">
        <v>1</v>
      </c>
      <c r="D930" s="3"/>
      <c r="E930" s="3"/>
      <c r="F930" s="3"/>
      <c r="G930" s="3"/>
      <c r="H930" s="3">
        <v>1</v>
      </c>
      <c r="I930" s="3"/>
      <c r="J930" s="3"/>
      <c r="K930" s="3"/>
      <c r="L930" s="3"/>
      <c r="M930" s="3"/>
      <c r="N930" s="3"/>
      <c r="O930" s="3"/>
      <c r="P930" s="3"/>
      <c r="Q930" s="3"/>
      <c r="R930" s="3">
        <v>1</v>
      </c>
      <c r="S930" s="3"/>
      <c r="T930" s="3"/>
      <c r="U930" s="3">
        <v>1</v>
      </c>
      <c r="V930" s="3">
        <v>1</v>
      </c>
      <c r="W930" s="3"/>
      <c r="X930" s="3"/>
      <c r="Y930" s="3"/>
      <c r="Z930" s="3"/>
      <c r="AA930" s="3"/>
      <c r="AB930" s="3"/>
      <c r="AC930" s="3">
        <v>1</v>
      </c>
      <c r="AD930" s="3"/>
      <c r="AE930" s="3"/>
      <c r="AF930" s="3"/>
      <c r="AG930" s="3">
        <v>6</v>
      </c>
    </row>
    <row r="931" spans="1:33" x14ac:dyDescent="0.35">
      <c r="A931" s="2" t="s">
        <v>1917</v>
      </c>
      <c r="B931" s="3"/>
      <c r="C931" s="3">
        <v>1</v>
      </c>
      <c r="D931" s="3">
        <v>1</v>
      </c>
      <c r="E931" s="3"/>
      <c r="F931" s="3"/>
      <c r="G931" s="3"/>
      <c r="H931" s="3"/>
      <c r="I931" s="3">
        <v>1</v>
      </c>
      <c r="J931" s="3"/>
      <c r="K931" s="3"/>
      <c r="L931" s="3"/>
      <c r="M931" s="3"/>
      <c r="N931" s="3"/>
      <c r="O931" s="3"/>
      <c r="P931" s="3"/>
      <c r="Q931" s="3"/>
      <c r="R931" s="3">
        <v>1</v>
      </c>
      <c r="S931" s="3">
        <v>1</v>
      </c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>
        <v>5</v>
      </c>
    </row>
    <row r="932" spans="1:33" x14ac:dyDescent="0.35">
      <c r="A932" s="2" t="s">
        <v>1919</v>
      </c>
      <c r="B932" s="3"/>
      <c r="C932" s="3"/>
      <c r="D932" s="3"/>
      <c r="E932" s="3"/>
      <c r="F932" s="3"/>
      <c r="G932" s="3"/>
      <c r="H932" s="3"/>
      <c r="I932" s="3">
        <v>1</v>
      </c>
      <c r="J932" s="3"/>
      <c r="K932" s="3"/>
      <c r="L932" s="3"/>
      <c r="M932" s="3"/>
      <c r="N932" s="3"/>
      <c r="O932" s="3"/>
      <c r="P932" s="3"/>
      <c r="Q932" s="3"/>
      <c r="R932" s="3">
        <v>1</v>
      </c>
      <c r="S932" s="3"/>
      <c r="T932" s="3">
        <v>1</v>
      </c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>
        <v>3</v>
      </c>
    </row>
    <row r="933" spans="1:33" x14ac:dyDescent="0.35">
      <c r="A933" s="2" t="s">
        <v>1921</v>
      </c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>
        <v>1</v>
      </c>
      <c r="S933" s="3"/>
      <c r="T933" s="3">
        <v>1</v>
      </c>
      <c r="U933" s="3"/>
      <c r="V933" s="3"/>
      <c r="W933" s="3"/>
      <c r="X933" s="3"/>
      <c r="Y933" s="3"/>
      <c r="Z933" s="3"/>
      <c r="AA933" s="3"/>
      <c r="AB933" s="3">
        <v>1</v>
      </c>
      <c r="AC933" s="3"/>
      <c r="AD933" s="3"/>
      <c r="AE933" s="3"/>
      <c r="AF933" s="3"/>
      <c r="AG933" s="3">
        <v>3</v>
      </c>
    </row>
    <row r="934" spans="1:33" x14ac:dyDescent="0.35">
      <c r="A934" s="2" t="s">
        <v>1923</v>
      </c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>
        <v>1</v>
      </c>
      <c r="Q934" s="3"/>
      <c r="R934" s="3">
        <v>1</v>
      </c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>
        <v>2</v>
      </c>
    </row>
    <row r="935" spans="1:33" x14ac:dyDescent="0.35">
      <c r="A935" s="2" t="s">
        <v>1925</v>
      </c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>
        <v>1</v>
      </c>
      <c r="S935" s="3"/>
      <c r="T935" s="3"/>
      <c r="U935" s="3">
        <v>1</v>
      </c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>
        <v>2</v>
      </c>
    </row>
    <row r="936" spans="1:33" x14ac:dyDescent="0.35">
      <c r="A936" s="2" t="s">
        <v>1927</v>
      </c>
      <c r="B936" s="3"/>
      <c r="C936" s="3"/>
      <c r="D936" s="3"/>
      <c r="E936" s="3"/>
      <c r="F936" s="3"/>
      <c r="G936" s="3"/>
      <c r="H936" s="3">
        <v>1</v>
      </c>
      <c r="I936" s="3"/>
      <c r="J936" s="3">
        <v>1</v>
      </c>
      <c r="K936" s="3"/>
      <c r="L936" s="3"/>
      <c r="M936" s="3">
        <v>1</v>
      </c>
      <c r="N936" s="3"/>
      <c r="O936" s="3"/>
      <c r="P936" s="3"/>
      <c r="Q936" s="3"/>
      <c r="R936" s="3">
        <v>1</v>
      </c>
      <c r="S936" s="3"/>
      <c r="T936" s="3"/>
      <c r="U936" s="3">
        <v>1</v>
      </c>
      <c r="V936" s="3"/>
      <c r="W936" s="3"/>
      <c r="X936" s="3"/>
      <c r="Y936" s="3"/>
      <c r="Z936" s="3"/>
      <c r="AA936" s="3"/>
      <c r="AB936" s="3"/>
      <c r="AC936" s="3">
        <v>1</v>
      </c>
      <c r="AD936" s="3"/>
      <c r="AE936" s="3"/>
      <c r="AF936" s="3"/>
      <c r="AG936" s="3">
        <v>6</v>
      </c>
    </row>
    <row r="937" spans="1:33" x14ac:dyDescent="0.35">
      <c r="A937" s="2" t="s">
        <v>1929</v>
      </c>
      <c r="B937" s="3"/>
      <c r="C937" s="3"/>
      <c r="D937" s="3"/>
      <c r="E937" s="3"/>
      <c r="F937" s="3"/>
      <c r="G937" s="3"/>
      <c r="H937" s="3">
        <v>1</v>
      </c>
      <c r="I937" s="3"/>
      <c r="J937" s="3">
        <v>1</v>
      </c>
      <c r="K937" s="3"/>
      <c r="L937" s="3"/>
      <c r="M937" s="3">
        <v>1</v>
      </c>
      <c r="N937" s="3"/>
      <c r="O937" s="3"/>
      <c r="P937" s="3"/>
      <c r="Q937" s="3"/>
      <c r="R937" s="3">
        <v>1</v>
      </c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>
        <v>1</v>
      </c>
      <c r="AD937" s="3"/>
      <c r="AE937" s="3"/>
      <c r="AF937" s="3"/>
      <c r="AG937" s="3">
        <v>5</v>
      </c>
    </row>
    <row r="938" spans="1:33" x14ac:dyDescent="0.35">
      <c r="A938" s="2" t="s">
        <v>1931</v>
      </c>
      <c r="B938" s="3"/>
      <c r="C938" s="3"/>
      <c r="D938" s="3"/>
      <c r="E938" s="3"/>
      <c r="F938" s="3"/>
      <c r="G938" s="3">
        <v>1</v>
      </c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>
        <v>1</v>
      </c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>
        <v>2</v>
      </c>
    </row>
    <row r="939" spans="1:33" x14ac:dyDescent="0.35">
      <c r="A939" s="2" t="s">
        <v>1933</v>
      </c>
      <c r="B939" s="3"/>
      <c r="C939" s="3">
        <v>1</v>
      </c>
      <c r="D939" s="3">
        <v>1</v>
      </c>
      <c r="E939" s="3"/>
      <c r="F939" s="3"/>
      <c r="G939" s="3"/>
      <c r="H939" s="3"/>
      <c r="I939" s="3">
        <v>1</v>
      </c>
      <c r="J939" s="3"/>
      <c r="K939" s="3"/>
      <c r="L939" s="3"/>
      <c r="M939" s="3"/>
      <c r="N939" s="3"/>
      <c r="O939" s="3"/>
      <c r="P939" s="3"/>
      <c r="Q939" s="3"/>
      <c r="R939" s="3">
        <v>1</v>
      </c>
      <c r="S939" s="3">
        <v>1</v>
      </c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>
        <v>5</v>
      </c>
    </row>
    <row r="940" spans="1:33" x14ac:dyDescent="0.35">
      <c r="A940" s="2" t="s">
        <v>1935</v>
      </c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>
        <v>1</v>
      </c>
      <c r="S940" s="3"/>
      <c r="T940" s="3">
        <v>1</v>
      </c>
      <c r="U940" s="3"/>
      <c r="V940" s="3"/>
      <c r="W940" s="3"/>
      <c r="X940" s="3"/>
      <c r="Y940" s="3"/>
      <c r="Z940" s="3"/>
      <c r="AA940" s="3"/>
      <c r="AB940" s="3">
        <v>1</v>
      </c>
      <c r="AC940" s="3"/>
      <c r="AD940" s="3"/>
      <c r="AE940" s="3"/>
      <c r="AF940" s="3"/>
      <c r="AG940" s="3">
        <v>3</v>
      </c>
    </row>
    <row r="941" spans="1:33" x14ac:dyDescent="0.35">
      <c r="A941" s="2" t="s">
        <v>1937</v>
      </c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>
        <v>1</v>
      </c>
      <c r="S941" s="3"/>
      <c r="T941" s="3"/>
      <c r="U941" s="3">
        <v>1</v>
      </c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>
        <v>2</v>
      </c>
    </row>
    <row r="942" spans="1:33" x14ac:dyDescent="0.35">
      <c r="A942" s="2" t="s">
        <v>1939</v>
      </c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>
        <v>1</v>
      </c>
      <c r="S942" s="3"/>
      <c r="T942" s="3"/>
      <c r="U942" s="3">
        <v>1</v>
      </c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>
        <v>2</v>
      </c>
    </row>
    <row r="943" spans="1:33" x14ac:dyDescent="0.35">
      <c r="A943" s="2" t="s">
        <v>1941</v>
      </c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>
        <v>1</v>
      </c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>
        <v>1</v>
      </c>
    </row>
    <row r="944" spans="1:33" x14ac:dyDescent="0.35">
      <c r="A944" s="2" t="s">
        <v>1943</v>
      </c>
      <c r="B944" s="3"/>
      <c r="C944" s="3">
        <v>1</v>
      </c>
      <c r="D944" s="3">
        <v>1</v>
      </c>
      <c r="E944" s="3"/>
      <c r="F944" s="3"/>
      <c r="G944" s="3"/>
      <c r="H944" s="3"/>
      <c r="I944" s="3">
        <v>1</v>
      </c>
      <c r="J944" s="3"/>
      <c r="K944" s="3"/>
      <c r="L944" s="3"/>
      <c r="M944" s="3"/>
      <c r="N944" s="3"/>
      <c r="O944" s="3"/>
      <c r="P944" s="3"/>
      <c r="Q944" s="3"/>
      <c r="R944" s="3">
        <v>1</v>
      </c>
      <c r="S944" s="3">
        <v>1</v>
      </c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>
        <v>5</v>
      </c>
    </row>
    <row r="945" spans="1:33" x14ac:dyDescent="0.35">
      <c r="A945" s="2" t="s">
        <v>1945</v>
      </c>
      <c r="B945" s="3"/>
      <c r="C945" s="3"/>
      <c r="D945" s="3"/>
      <c r="E945" s="3"/>
      <c r="F945" s="3"/>
      <c r="G945" s="3"/>
      <c r="H945" s="3"/>
      <c r="I945" s="3">
        <v>1</v>
      </c>
      <c r="J945" s="3"/>
      <c r="K945" s="3"/>
      <c r="L945" s="3"/>
      <c r="M945" s="3"/>
      <c r="N945" s="3"/>
      <c r="O945" s="3"/>
      <c r="P945" s="3"/>
      <c r="Q945" s="3"/>
      <c r="R945" s="3">
        <v>1</v>
      </c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>
        <v>2</v>
      </c>
    </row>
    <row r="946" spans="1:33" x14ac:dyDescent="0.35">
      <c r="A946" s="2" t="s">
        <v>1947</v>
      </c>
      <c r="B946" s="3"/>
      <c r="C946" s="3"/>
      <c r="D946" s="3"/>
      <c r="E946" s="3"/>
      <c r="F946" s="3"/>
      <c r="G946" s="3"/>
      <c r="H946" s="3">
        <v>1</v>
      </c>
      <c r="I946" s="3"/>
      <c r="J946" s="3">
        <v>1</v>
      </c>
      <c r="K946" s="3"/>
      <c r="L946" s="3"/>
      <c r="M946" s="3">
        <v>1</v>
      </c>
      <c r="N946" s="3"/>
      <c r="O946" s="3"/>
      <c r="P946" s="3"/>
      <c r="Q946" s="3"/>
      <c r="R946" s="3">
        <v>1</v>
      </c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>
        <v>1</v>
      </c>
      <c r="AD946" s="3"/>
      <c r="AE946" s="3"/>
      <c r="AF946" s="3"/>
      <c r="AG946" s="3">
        <v>5</v>
      </c>
    </row>
    <row r="947" spans="1:33" x14ac:dyDescent="0.35">
      <c r="A947" s="2" t="s">
        <v>1949</v>
      </c>
      <c r="B947" s="3"/>
      <c r="C947" s="3">
        <v>1</v>
      </c>
      <c r="D947" s="3">
        <v>1</v>
      </c>
      <c r="E947" s="3"/>
      <c r="F947" s="3"/>
      <c r="G947" s="3"/>
      <c r="H947" s="3"/>
      <c r="I947" s="3">
        <v>1</v>
      </c>
      <c r="J947" s="3"/>
      <c r="K947" s="3"/>
      <c r="L947" s="3"/>
      <c r="M947" s="3"/>
      <c r="N947" s="3"/>
      <c r="O947" s="3"/>
      <c r="P947" s="3"/>
      <c r="Q947" s="3"/>
      <c r="R947" s="3">
        <v>1</v>
      </c>
      <c r="S947" s="3">
        <v>1</v>
      </c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>
        <v>5</v>
      </c>
    </row>
    <row r="948" spans="1:33" x14ac:dyDescent="0.35">
      <c r="A948" s="2" t="s">
        <v>1951</v>
      </c>
      <c r="B948" s="3"/>
      <c r="C948" s="3"/>
      <c r="D948" s="3"/>
      <c r="E948" s="3"/>
      <c r="F948" s="3"/>
      <c r="G948" s="3">
        <v>1</v>
      </c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>
        <v>1</v>
      </c>
      <c r="S948" s="3"/>
      <c r="T948" s="3"/>
      <c r="U948" s="3">
        <v>1</v>
      </c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>
        <v>3</v>
      </c>
    </row>
    <row r="949" spans="1:33" x14ac:dyDescent="0.35">
      <c r="A949" s="2" t="s">
        <v>1953</v>
      </c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>
        <v>1</v>
      </c>
      <c r="S949" s="3"/>
      <c r="T949" s="3">
        <v>1</v>
      </c>
      <c r="U949" s="3">
        <v>3</v>
      </c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>
        <v>5</v>
      </c>
    </row>
    <row r="950" spans="1:33" x14ac:dyDescent="0.35">
      <c r="A950" s="2" t="s">
        <v>1955</v>
      </c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>
        <v>1</v>
      </c>
      <c r="S950" s="3"/>
      <c r="T950" s="3"/>
      <c r="U950" s="3"/>
      <c r="V950" s="3">
        <v>1</v>
      </c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>
        <v>2</v>
      </c>
    </row>
    <row r="951" spans="1:33" x14ac:dyDescent="0.35">
      <c r="A951" s="2" t="s">
        <v>1957</v>
      </c>
      <c r="B951" s="3"/>
      <c r="C951" s="3"/>
      <c r="D951" s="3">
        <v>1</v>
      </c>
      <c r="E951" s="3"/>
      <c r="F951" s="3"/>
      <c r="G951" s="3"/>
      <c r="H951" s="3"/>
      <c r="I951" s="3">
        <v>1</v>
      </c>
      <c r="J951" s="3"/>
      <c r="K951" s="3"/>
      <c r="L951" s="3"/>
      <c r="M951" s="3"/>
      <c r="N951" s="3"/>
      <c r="O951" s="3"/>
      <c r="P951" s="3"/>
      <c r="Q951" s="3"/>
      <c r="R951" s="3">
        <v>1</v>
      </c>
      <c r="S951" s="3">
        <v>1</v>
      </c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>
        <v>4</v>
      </c>
    </row>
    <row r="952" spans="1:33" x14ac:dyDescent="0.35">
      <c r="A952" s="2" t="s">
        <v>1959</v>
      </c>
      <c r="B952" s="3"/>
      <c r="C952" s="3"/>
      <c r="D952" s="3"/>
      <c r="E952" s="3"/>
      <c r="F952" s="3"/>
      <c r="G952" s="3"/>
      <c r="H952" s="3"/>
      <c r="I952" s="3">
        <v>1</v>
      </c>
      <c r="J952" s="3"/>
      <c r="K952" s="3"/>
      <c r="L952" s="3"/>
      <c r="M952" s="3"/>
      <c r="N952" s="3"/>
      <c r="O952" s="3"/>
      <c r="P952" s="3"/>
      <c r="Q952" s="3"/>
      <c r="R952" s="3">
        <v>1</v>
      </c>
      <c r="S952" s="3"/>
      <c r="T952" s="3"/>
      <c r="U952" s="3">
        <v>1</v>
      </c>
      <c r="V952" s="3">
        <v>2</v>
      </c>
      <c r="W952" s="3">
        <v>1</v>
      </c>
      <c r="X952" s="3"/>
      <c r="Y952" s="3"/>
      <c r="Z952" s="3"/>
      <c r="AA952" s="3"/>
      <c r="AB952" s="3"/>
      <c r="AC952" s="3"/>
      <c r="AD952" s="3"/>
      <c r="AE952" s="3"/>
      <c r="AF952" s="3"/>
      <c r="AG952" s="3">
        <v>6</v>
      </c>
    </row>
    <row r="953" spans="1:33" x14ac:dyDescent="0.35">
      <c r="A953" s="2" t="s">
        <v>1961</v>
      </c>
      <c r="B953" s="3"/>
      <c r="C953" s="3"/>
      <c r="D953" s="3"/>
      <c r="E953" s="3"/>
      <c r="F953" s="3"/>
      <c r="G953" s="3"/>
      <c r="H953" s="3">
        <v>1</v>
      </c>
      <c r="I953" s="3"/>
      <c r="J953" s="3">
        <v>1</v>
      </c>
      <c r="K953" s="3"/>
      <c r="L953" s="3"/>
      <c r="M953" s="3">
        <v>1</v>
      </c>
      <c r="N953" s="3"/>
      <c r="O953" s="3"/>
      <c r="P953" s="3"/>
      <c r="Q953" s="3"/>
      <c r="R953" s="3">
        <v>1</v>
      </c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>
        <v>1</v>
      </c>
      <c r="AD953" s="3"/>
      <c r="AE953" s="3"/>
      <c r="AF953" s="3"/>
      <c r="AG953" s="3">
        <v>5</v>
      </c>
    </row>
    <row r="954" spans="1:33" x14ac:dyDescent="0.35">
      <c r="A954" s="2" t="s">
        <v>1963</v>
      </c>
      <c r="B954" s="3"/>
      <c r="C954" s="3"/>
      <c r="D954" s="3"/>
      <c r="E954" s="3"/>
      <c r="F954" s="3"/>
      <c r="G954" s="3">
        <v>1</v>
      </c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>
        <v>1</v>
      </c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>
        <v>2</v>
      </c>
    </row>
    <row r="955" spans="1:33" x14ac:dyDescent="0.35">
      <c r="A955" s="2" t="s">
        <v>1965</v>
      </c>
      <c r="B955" s="3"/>
      <c r="C955" s="3">
        <v>1</v>
      </c>
      <c r="D955" s="3">
        <v>1</v>
      </c>
      <c r="E955" s="3"/>
      <c r="F955" s="3"/>
      <c r="G955" s="3"/>
      <c r="H955" s="3"/>
      <c r="I955" s="3">
        <v>1</v>
      </c>
      <c r="J955" s="3"/>
      <c r="K955" s="3"/>
      <c r="L955" s="3"/>
      <c r="M955" s="3"/>
      <c r="N955" s="3"/>
      <c r="O955" s="3"/>
      <c r="P955" s="3"/>
      <c r="Q955" s="3"/>
      <c r="R955" s="3">
        <v>1</v>
      </c>
      <c r="S955" s="3">
        <v>1</v>
      </c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>
        <v>5</v>
      </c>
    </row>
    <row r="956" spans="1:33" x14ac:dyDescent="0.35">
      <c r="A956" s="2" t="s">
        <v>1967</v>
      </c>
      <c r="B956" s="3"/>
      <c r="C956" s="3"/>
      <c r="D956" s="3"/>
      <c r="E956" s="3"/>
      <c r="F956" s="3"/>
      <c r="G956" s="3"/>
      <c r="H956" s="3"/>
      <c r="I956" s="3">
        <v>1</v>
      </c>
      <c r="J956" s="3"/>
      <c r="K956" s="3"/>
      <c r="L956" s="3"/>
      <c r="M956" s="3"/>
      <c r="N956" s="3"/>
      <c r="O956" s="3"/>
      <c r="P956" s="3"/>
      <c r="Q956" s="3"/>
      <c r="R956" s="3">
        <v>1</v>
      </c>
      <c r="S956" s="3"/>
      <c r="T956" s="3"/>
      <c r="U956" s="3">
        <v>1</v>
      </c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>
        <v>3</v>
      </c>
    </row>
    <row r="957" spans="1:33" x14ac:dyDescent="0.35">
      <c r="A957" s="2" t="s">
        <v>1969</v>
      </c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>
        <v>1</v>
      </c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>
        <v>1</v>
      </c>
    </row>
    <row r="958" spans="1:33" x14ac:dyDescent="0.35">
      <c r="A958" s="2" t="s">
        <v>1971</v>
      </c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>
        <v>1</v>
      </c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>
        <v>1</v>
      </c>
    </row>
    <row r="959" spans="1:33" x14ac:dyDescent="0.35">
      <c r="A959" s="2" t="s">
        <v>1973</v>
      </c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>
        <v>1</v>
      </c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>
        <v>1</v>
      </c>
    </row>
    <row r="960" spans="1:33" x14ac:dyDescent="0.35">
      <c r="A960" s="2" t="s">
        <v>1975</v>
      </c>
      <c r="B960" s="3"/>
      <c r="C960" s="3">
        <v>1</v>
      </c>
      <c r="D960" s="3">
        <v>1</v>
      </c>
      <c r="E960" s="3"/>
      <c r="F960" s="3"/>
      <c r="G960" s="3"/>
      <c r="H960" s="3"/>
      <c r="I960" s="3">
        <v>1</v>
      </c>
      <c r="J960" s="3"/>
      <c r="K960" s="3"/>
      <c r="L960" s="3"/>
      <c r="M960" s="3"/>
      <c r="N960" s="3"/>
      <c r="O960" s="3"/>
      <c r="P960" s="3"/>
      <c r="Q960" s="3"/>
      <c r="R960" s="3">
        <v>1</v>
      </c>
      <c r="S960" s="3">
        <v>1</v>
      </c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>
        <v>5</v>
      </c>
    </row>
    <row r="961" spans="1:33" x14ac:dyDescent="0.35">
      <c r="A961" s="2" t="s">
        <v>1977</v>
      </c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>
        <v>1</v>
      </c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>
        <v>1</v>
      </c>
    </row>
    <row r="962" spans="1:33" x14ac:dyDescent="0.35">
      <c r="A962" s="2" t="s">
        <v>1979</v>
      </c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>
        <v>1</v>
      </c>
      <c r="P962" s="3"/>
      <c r="Q962" s="3"/>
      <c r="R962" s="3">
        <v>1</v>
      </c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>
        <v>2</v>
      </c>
    </row>
    <row r="963" spans="1:33" x14ac:dyDescent="0.35">
      <c r="A963" s="2" t="s">
        <v>1981</v>
      </c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>
        <v>1</v>
      </c>
      <c r="S963" s="3"/>
      <c r="T963" s="3"/>
      <c r="U963" s="3">
        <v>2</v>
      </c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>
        <v>3</v>
      </c>
    </row>
    <row r="964" spans="1:33" x14ac:dyDescent="0.35">
      <c r="A964" s="2" t="s">
        <v>1983</v>
      </c>
      <c r="B964" s="3"/>
      <c r="C964" s="3">
        <v>1</v>
      </c>
      <c r="D964" s="3">
        <v>1</v>
      </c>
      <c r="E964" s="3"/>
      <c r="F964" s="3"/>
      <c r="G964" s="3"/>
      <c r="H964" s="3"/>
      <c r="I964" s="3">
        <v>1</v>
      </c>
      <c r="J964" s="3"/>
      <c r="K964" s="3"/>
      <c r="L964" s="3"/>
      <c r="M964" s="3"/>
      <c r="N964" s="3"/>
      <c r="O964" s="3"/>
      <c r="P964" s="3"/>
      <c r="Q964" s="3"/>
      <c r="R964" s="3">
        <v>1</v>
      </c>
      <c r="S964" s="3">
        <v>1</v>
      </c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>
        <v>5</v>
      </c>
    </row>
    <row r="965" spans="1:33" x14ac:dyDescent="0.35">
      <c r="A965" s="2" t="s">
        <v>1985</v>
      </c>
      <c r="B965" s="3"/>
      <c r="C965" s="3"/>
      <c r="D965" s="3"/>
      <c r="E965" s="3"/>
      <c r="F965" s="3"/>
      <c r="G965" s="3"/>
      <c r="H965" s="3">
        <v>1</v>
      </c>
      <c r="I965" s="3"/>
      <c r="J965" s="3">
        <v>1</v>
      </c>
      <c r="K965" s="3"/>
      <c r="L965" s="3"/>
      <c r="M965" s="3">
        <v>1</v>
      </c>
      <c r="N965" s="3"/>
      <c r="O965" s="3"/>
      <c r="P965" s="3"/>
      <c r="Q965" s="3"/>
      <c r="R965" s="3">
        <v>1</v>
      </c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>
        <v>1</v>
      </c>
      <c r="AD965" s="3"/>
      <c r="AE965" s="3"/>
      <c r="AF965" s="3"/>
      <c r="AG965" s="3">
        <v>5</v>
      </c>
    </row>
    <row r="966" spans="1:33" x14ac:dyDescent="0.35">
      <c r="A966" s="2" t="s">
        <v>1987</v>
      </c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>
        <v>1</v>
      </c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>
        <v>1</v>
      </c>
    </row>
    <row r="967" spans="1:33" x14ac:dyDescent="0.35">
      <c r="A967" s="2" t="s">
        <v>1989</v>
      </c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>
        <v>1</v>
      </c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>
        <v>1</v>
      </c>
    </row>
    <row r="968" spans="1:33" x14ac:dyDescent="0.35">
      <c r="A968" s="2" t="s">
        <v>1991</v>
      </c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>
        <v>1</v>
      </c>
      <c r="S968" s="3"/>
      <c r="T968" s="3">
        <v>1</v>
      </c>
      <c r="U968" s="3"/>
      <c r="V968" s="3"/>
      <c r="W968" s="3"/>
      <c r="X968" s="3"/>
      <c r="Y968" s="3">
        <v>1</v>
      </c>
      <c r="Z968" s="3"/>
      <c r="AA968" s="3"/>
      <c r="AB968" s="3"/>
      <c r="AC968" s="3"/>
      <c r="AD968" s="3"/>
      <c r="AE968" s="3"/>
      <c r="AF968" s="3"/>
      <c r="AG968" s="3">
        <v>3</v>
      </c>
    </row>
    <row r="969" spans="1:33" x14ac:dyDescent="0.35">
      <c r="A969" s="2" t="s">
        <v>1993</v>
      </c>
      <c r="B969" s="3"/>
      <c r="C969" s="3">
        <v>1</v>
      </c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>
        <v>1</v>
      </c>
      <c r="S969" s="3"/>
      <c r="T969" s="3">
        <v>1</v>
      </c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>
        <v>3</v>
      </c>
    </row>
    <row r="970" spans="1:33" x14ac:dyDescent="0.35">
      <c r="A970" s="2" t="s">
        <v>1995</v>
      </c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>
        <v>1</v>
      </c>
      <c r="S970" s="3"/>
      <c r="T970" s="3">
        <v>1</v>
      </c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>
        <v>2</v>
      </c>
    </row>
    <row r="971" spans="1:33" x14ac:dyDescent="0.35">
      <c r="A971" s="2" t="s">
        <v>1997</v>
      </c>
      <c r="B971" s="3"/>
      <c r="C971" s="3">
        <v>1</v>
      </c>
      <c r="D971" s="3"/>
      <c r="E971" s="3">
        <v>1</v>
      </c>
      <c r="F971" s="3"/>
      <c r="G971" s="3"/>
      <c r="H971" s="3"/>
      <c r="I971" s="3"/>
      <c r="J971" s="3"/>
      <c r="K971" s="3">
        <v>1</v>
      </c>
      <c r="L971" s="3"/>
      <c r="M971" s="3"/>
      <c r="N971" s="3"/>
      <c r="O971" s="3"/>
      <c r="P971" s="3"/>
      <c r="Q971" s="3"/>
      <c r="R971" s="3">
        <v>1</v>
      </c>
      <c r="S971" s="3"/>
      <c r="T971" s="3">
        <v>2</v>
      </c>
      <c r="U971" s="3"/>
      <c r="V971" s="3">
        <v>1</v>
      </c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>
        <v>7</v>
      </c>
    </row>
    <row r="972" spans="1:33" x14ac:dyDescent="0.35">
      <c r="A972" s="2" t="s">
        <v>1999</v>
      </c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>
        <v>1</v>
      </c>
      <c r="S972" s="3"/>
      <c r="T972" s="3"/>
      <c r="U972" s="3"/>
      <c r="V972" s="3">
        <v>1</v>
      </c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>
        <v>2</v>
      </c>
    </row>
    <row r="973" spans="1:33" x14ac:dyDescent="0.35">
      <c r="A973" s="2" t="s">
        <v>2001</v>
      </c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>
        <v>1</v>
      </c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>
        <v>1</v>
      </c>
    </row>
    <row r="974" spans="1:33" x14ac:dyDescent="0.35">
      <c r="A974" s="2" t="s">
        <v>2003</v>
      </c>
      <c r="B974" s="3"/>
      <c r="C974" s="3"/>
      <c r="D974" s="3"/>
      <c r="E974" s="3"/>
      <c r="F974" s="3"/>
      <c r="G974" s="3">
        <v>1</v>
      </c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>
        <v>1</v>
      </c>
      <c r="S974" s="3"/>
      <c r="T974" s="3"/>
      <c r="U974" s="3"/>
      <c r="V974" s="3"/>
      <c r="W974" s="3"/>
      <c r="X974" s="3"/>
      <c r="Y974" s="3">
        <v>1</v>
      </c>
      <c r="Z974" s="3"/>
      <c r="AA974" s="3"/>
      <c r="AB974" s="3">
        <v>1</v>
      </c>
      <c r="AC974" s="3"/>
      <c r="AD974" s="3"/>
      <c r="AE974" s="3"/>
      <c r="AF974" s="3"/>
      <c r="AG974" s="3">
        <v>4</v>
      </c>
    </row>
    <row r="975" spans="1:33" x14ac:dyDescent="0.35">
      <c r="A975" s="2" t="s">
        <v>2005</v>
      </c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>
        <v>1</v>
      </c>
      <c r="S975" s="3"/>
      <c r="T975" s="3"/>
      <c r="U975" s="3">
        <v>2</v>
      </c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>
        <v>3</v>
      </c>
    </row>
    <row r="976" spans="1:33" x14ac:dyDescent="0.35">
      <c r="A976" s="2" t="s">
        <v>2007</v>
      </c>
      <c r="B976" s="3"/>
      <c r="C976" s="3"/>
      <c r="D976" s="3"/>
      <c r="E976" s="3"/>
      <c r="F976" s="3"/>
      <c r="G976" s="3"/>
      <c r="H976" s="3"/>
      <c r="I976" s="3">
        <v>1</v>
      </c>
      <c r="J976" s="3"/>
      <c r="K976" s="3"/>
      <c r="L976" s="3"/>
      <c r="M976" s="3"/>
      <c r="N976" s="3"/>
      <c r="O976" s="3"/>
      <c r="P976" s="3"/>
      <c r="Q976" s="3"/>
      <c r="R976" s="3">
        <v>1</v>
      </c>
      <c r="S976" s="3"/>
      <c r="T976" s="3">
        <v>1</v>
      </c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>
        <v>3</v>
      </c>
    </row>
    <row r="977" spans="1:33" x14ac:dyDescent="0.35">
      <c r="A977" s="2" t="s">
        <v>2009</v>
      </c>
      <c r="B977" s="3"/>
      <c r="C977" s="3"/>
      <c r="D977" s="3"/>
      <c r="E977" s="3"/>
      <c r="F977" s="3"/>
      <c r="G977" s="3"/>
      <c r="H977" s="3">
        <v>1</v>
      </c>
      <c r="I977" s="3"/>
      <c r="J977" s="3">
        <v>1</v>
      </c>
      <c r="K977" s="3"/>
      <c r="L977" s="3"/>
      <c r="M977" s="3">
        <v>1</v>
      </c>
      <c r="N977" s="3"/>
      <c r="O977" s="3"/>
      <c r="P977" s="3"/>
      <c r="Q977" s="3"/>
      <c r="R977" s="3">
        <v>1</v>
      </c>
      <c r="S977" s="3"/>
      <c r="T977" s="3">
        <v>1</v>
      </c>
      <c r="U977" s="3"/>
      <c r="V977" s="3">
        <v>1</v>
      </c>
      <c r="W977" s="3"/>
      <c r="X977" s="3"/>
      <c r="Y977" s="3"/>
      <c r="Z977" s="3"/>
      <c r="AA977" s="3"/>
      <c r="AB977" s="3"/>
      <c r="AC977" s="3">
        <v>1</v>
      </c>
      <c r="AD977" s="3"/>
      <c r="AE977" s="3"/>
      <c r="AF977" s="3"/>
      <c r="AG977" s="3">
        <v>7</v>
      </c>
    </row>
    <row r="978" spans="1:33" x14ac:dyDescent="0.35">
      <c r="A978" s="2" t="s">
        <v>2011</v>
      </c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>
        <v>1</v>
      </c>
      <c r="Q978" s="3"/>
      <c r="R978" s="3">
        <v>1</v>
      </c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>
        <v>2</v>
      </c>
    </row>
    <row r="979" spans="1:33" x14ac:dyDescent="0.35">
      <c r="A979" s="2" t="s">
        <v>2013</v>
      </c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>
        <v>1</v>
      </c>
      <c r="S979" s="3"/>
      <c r="T979" s="3"/>
      <c r="U979" s="3"/>
      <c r="V979" s="3">
        <v>1</v>
      </c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>
        <v>2</v>
      </c>
    </row>
    <row r="980" spans="1:33" x14ac:dyDescent="0.35">
      <c r="A980" s="2" t="s">
        <v>2015</v>
      </c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>
        <v>1</v>
      </c>
      <c r="S980" s="3"/>
      <c r="T980" s="3"/>
      <c r="U980" s="3"/>
      <c r="V980" s="3"/>
      <c r="W980" s="3"/>
      <c r="X980" s="3"/>
      <c r="Y980" s="3">
        <v>1</v>
      </c>
      <c r="Z980" s="3"/>
      <c r="AA980" s="3"/>
      <c r="AB980" s="3"/>
      <c r="AC980" s="3"/>
      <c r="AD980" s="3"/>
      <c r="AE980" s="3"/>
      <c r="AF980" s="3"/>
      <c r="AG980" s="3">
        <v>2</v>
      </c>
    </row>
    <row r="981" spans="1:33" x14ac:dyDescent="0.35">
      <c r="A981" s="2" t="s">
        <v>2017</v>
      </c>
      <c r="B981" s="3"/>
      <c r="C981" s="3"/>
      <c r="D981" s="3"/>
      <c r="E981" s="3"/>
      <c r="F981" s="3"/>
      <c r="G981" s="3"/>
      <c r="H981" s="3"/>
      <c r="I981" s="3"/>
      <c r="J981" s="3">
        <v>1</v>
      </c>
      <c r="K981" s="3"/>
      <c r="L981" s="3"/>
      <c r="M981" s="3"/>
      <c r="N981" s="3"/>
      <c r="O981" s="3"/>
      <c r="P981" s="3"/>
      <c r="Q981" s="3"/>
      <c r="R981" s="3">
        <v>1</v>
      </c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>
        <v>1</v>
      </c>
      <c r="AD981" s="3"/>
      <c r="AE981" s="3"/>
      <c r="AF981" s="3"/>
      <c r="AG981" s="3">
        <v>3</v>
      </c>
    </row>
    <row r="982" spans="1:33" x14ac:dyDescent="0.35">
      <c r="A982" s="2" t="s">
        <v>2019</v>
      </c>
      <c r="B982" s="3"/>
      <c r="C982" s="3">
        <v>1</v>
      </c>
      <c r="D982" s="3">
        <v>1</v>
      </c>
      <c r="E982" s="3"/>
      <c r="F982" s="3"/>
      <c r="G982" s="3"/>
      <c r="H982" s="3"/>
      <c r="I982" s="3">
        <v>1</v>
      </c>
      <c r="J982" s="3"/>
      <c r="K982" s="3"/>
      <c r="L982" s="3"/>
      <c r="M982" s="3"/>
      <c r="N982" s="3"/>
      <c r="O982" s="3"/>
      <c r="P982" s="3"/>
      <c r="Q982" s="3"/>
      <c r="R982" s="3">
        <v>1</v>
      </c>
      <c r="S982" s="3">
        <v>1</v>
      </c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>
        <v>5</v>
      </c>
    </row>
    <row r="983" spans="1:33" x14ac:dyDescent="0.35">
      <c r="A983" s="2" t="s">
        <v>2021</v>
      </c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>
        <v>1</v>
      </c>
      <c r="S983" s="3"/>
      <c r="T983" s="3"/>
      <c r="U983" s="3">
        <v>1</v>
      </c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>
        <v>2</v>
      </c>
    </row>
    <row r="984" spans="1:33" x14ac:dyDescent="0.35">
      <c r="A984" s="2" t="s">
        <v>2023</v>
      </c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>
        <v>1</v>
      </c>
      <c r="P984" s="3"/>
      <c r="Q984" s="3"/>
      <c r="R984" s="3">
        <v>1</v>
      </c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>
        <v>2</v>
      </c>
    </row>
    <row r="985" spans="1:33" x14ac:dyDescent="0.35">
      <c r="A985" s="2" t="s">
        <v>2025</v>
      </c>
      <c r="B985" s="3"/>
      <c r="C985" s="3"/>
      <c r="D985" s="3"/>
      <c r="E985" s="3"/>
      <c r="F985" s="3"/>
      <c r="G985" s="3">
        <v>1</v>
      </c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>
        <v>1</v>
      </c>
      <c r="S985" s="3"/>
      <c r="T985" s="3"/>
      <c r="U985" s="3"/>
      <c r="V985" s="3">
        <v>1</v>
      </c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>
        <v>3</v>
      </c>
    </row>
    <row r="986" spans="1:33" x14ac:dyDescent="0.35">
      <c r="A986" s="2" t="s">
        <v>2027</v>
      </c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>
        <v>1</v>
      </c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>
        <v>1</v>
      </c>
    </row>
    <row r="987" spans="1:33" x14ac:dyDescent="0.35">
      <c r="A987" s="2" t="s">
        <v>2029</v>
      </c>
      <c r="B987" s="3"/>
      <c r="C987" s="3"/>
      <c r="D987" s="3"/>
      <c r="E987" s="3"/>
      <c r="F987" s="3"/>
      <c r="G987" s="3"/>
      <c r="H987" s="3"/>
      <c r="I987" s="3">
        <v>1</v>
      </c>
      <c r="J987" s="3"/>
      <c r="K987" s="3"/>
      <c r="L987" s="3"/>
      <c r="M987" s="3"/>
      <c r="N987" s="3"/>
      <c r="O987" s="3"/>
      <c r="P987" s="3"/>
      <c r="Q987" s="3"/>
      <c r="R987" s="3">
        <v>1</v>
      </c>
      <c r="S987" s="3"/>
      <c r="T987" s="3">
        <v>1</v>
      </c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>
        <v>3</v>
      </c>
    </row>
    <row r="988" spans="1:33" x14ac:dyDescent="0.35">
      <c r="A988" s="2" t="s">
        <v>2031</v>
      </c>
      <c r="B988" s="3"/>
      <c r="C988" s="3">
        <v>1</v>
      </c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>
        <v>1</v>
      </c>
      <c r="S988" s="3"/>
      <c r="T988" s="3"/>
      <c r="U988" s="3"/>
      <c r="V988" s="3">
        <v>1</v>
      </c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>
        <v>3</v>
      </c>
    </row>
    <row r="989" spans="1:33" x14ac:dyDescent="0.35">
      <c r="A989" s="2" t="s">
        <v>2033</v>
      </c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>
        <v>1</v>
      </c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>
        <v>1</v>
      </c>
    </row>
    <row r="990" spans="1:33" x14ac:dyDescent="0.35">
      <c r="A990" s="2" t="s">
        <v>2769</v>
      </c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>
        <v>1</v>
      </c>
      <c r="S990" s="3"/>
      <c r="T990" s="3">
        <v>1</v>
      </c>
      <c r="U990" s="3"/>
      <c r="V990" s="3"/>
      <c r="W990" s="3"/>
      <c r="X990" s="3"/>
      <c r="Y990" s="3">
        <v>1</v>
      </c>
      <c r="Z990" s="3"/>
      <c r="AA990" s="3"/>
      <c r="AB990" s="3"/>
      <c r="AC990" s="3"/>
      <c r="AD990" s="3"/>
      <c r="AE990" s="3"/>
      <c r="AF990" s="3"/>
      <c r="AG990" s="3">
        <v>3</v>
      </c>
    </row>
    <row r="991" spans="1:33" x14ac:dyDescent="0.35">
      <c r="A991" s="2" t="s">
        <v>2035</v>
      </c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>
        <v>1</v>
      </c>
      <c r="S991" s="3"/>
      <c r="T991" s="3"/>
      <c r="U991" s="3">
        <v>1</v>
      </c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>
        <v>2</v>
      </c>
    </row>
    <row r="992" spans="1:33" x14ac:dyDescent="0.35">
      <c r="A992" s="2" t="s">
        <v>2037</v>
      </c>
      <c r="B992" s="3"/>
      <c r="C992" s="3">
        <v>1</v>
      </c>
      <c r="D992" s="3">
        <v>1</v>
      </c>
      <c r="E992" s="3"/>
      <c r="F992" s="3"/>
      <c r="G992" s="3"/>
      <c r="H992" s="3"/>
      <c r="I992" s="3">
        <v>1</v>
      </c>
      <c r="J992" s="3"/>
      <c r="K992" s="3"/>
      <c r="L992" s="3"/>
      <c r="M992" s="3"/>
      <c r="N992" s="3"/>
      <c r="O992" s="3"/>
      <c r="P992" s="3"/>
      <c r="Q992" s="3"/>
      <c r="R992" s="3">
        <v>1</v>
      </c>
      <c r="S992" s="3">
        <v>1</v>
      </c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>
        <v>5</v>
      </c>
    </row>
    <row r="993" spans="1:33" x14ac:dyDescent="0.35">
      <c r="A993" s="2" t="s">
        <v>2039</v>
      </c>
      <c r="B993" s="3"/>
      <c r="C993" s="3">
        <v>1</v>
      </c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>
        <v>1</v>
      </c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>
        <v>2</v>
      </c>
    </row>
    <row r="994" spans="1:33" x14ac:dyDescent="0.35">
      <c r="A994" s="2" t="s">
        <v>2041</v>
      </c>
      <c r="B994" s="3"/>
      <c r="C994" s="3">
        <v>1</v>
      </c>
      <c r="D994" s="3"/>
      <c r="E994" s="3"/>
      <c r="F994" s="3"/>
      <c r="G994" s="3">
        <v>1</v>
      </c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>
        <v>1</v>
      </c>
      <c r="S994" s="3"/>
      <c r="T994" s="3"/>
      <c r="U994" s="3">
        <v>1</v>
      </c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>
        <v>4</v>
      </c>
    </row>
    <row r="995" spans="1:33" x14ac:dyDescent="0.35">
      <c r="A995" s="2" t="s">
        <v>2043</v>
      </c>
      <c r="B995" s="3"/>
      <c r="C995" s="3">
        <v>1</v>
      </c>
      <c r="D995" s="3">
        <v>1</v>
      </c>
      <c r="E995" s="3"/>
      <c r="F995" s="3"/>
      <c r="G995" s="3"/>
      <c r="H995" s="3"/>
      <c r="I995" s="3">
        <v>1</v>
      </c>
      <c r="J995" s="3"/>
      <c r="K995" s="3"/>
      <c r="L995" s="3"/>
      <c r="M995" s="3"/>
      <c r="N995" s="3"/>
      <c r="O995" s="3"/>
      <c r="P995" s="3"/>
      <c r="Q995" s="3"/>
      <c r="R995" s="3">
        <v>1</v>
      </c>
      <c r="S995" s="3">
        <v>1</v>
      </c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>
        <v>5</v>
      </c>
    </row>
    <row r="996" spans="1:33" x14ac:dyDescent="0.35">
      <c r="A996" s="2" t="s">
        <v>2045</v>
      </c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>
        <v>1</v>
      </c>
      <c r="S996" s="3"/>
      <c r="T996" s="3"/>
      <c r="U996" s="3">
        <v>1</v>
      </c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>
        <v>2</v>
      </c>
    </row>
    <row r="997" spans="1:33" x14ac:dyDescent="0.35">
      <c r="A997" s="2" t="s">
        <v>2047</v>
      </c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>
        <v>1</v>
      </c>
      <c r="S997" s="3"/>
      <c r="T997" s="3">
        <v>1</v>
      </c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>
        <v>2</v>
      </c>
    </row>
    <row r="998" spans="1:33" x14ac:dyDescent="0.35">
      <c r="A998" s="2" t="s">
        <v>2049</v>
      </c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>
        <v>1</v>
      </c>
      <c r="S998" s="3"/>
      <c r="T998" s="3"/>
      <c r="U998" s="3">
        <v>1</v>
      </c>
      <c r="V998" s="3"/>
      <c r="W998" s="3"/>
      <c r="X998" s="3"/>
      <c r="Y998" s="3">
        <v>1</v>
      </c>
      <c r="Z998" s="3"/>
      <c r="AA998" s="3"/>
      <c r="AB998" s="3"/>
      <c r="AC998" s="3"/>
      <c r="AD998" s="3"/>
      <c r="AE998" s="3"/>
      <c r="AF998" s="3"/>
      <c r="AG998" s="3">
        <v>3</v>
      </c>
    </row>
    <row r="999" spans="1:33" x14ac:dyDescent="0.35">
      <c r="A999" s="2" t="s">
        <v>2051</v>
      </c>
      <c r="B999" s="3"/>
      <c r="C999" s="3">
        <v>1</v>
      </c>
      <c r="D999" s="3">
        <v>1</v>
      </c>
      <c r="E999" s="3"/>
      <c r="F999" s="3"/>
      <c r="G999" s="3"/>
      <c r="H999" s="3"/>
      <c r="I999" s="3">
        <v>1</v>
      </c>
      <c r="J999" s="3"/>
      <c r="K999" s="3"/>
      <c r="L999" s="3"/>
      <c r="M999" s="3"/>
      <c r="N999" s="3"/>
      <c r="O999" s="3"/>
      <c r="P999" s="3"/>
      <c r="Q999" s="3"/>
      <c r="R999" s="3">
        <v>1</v>
      </c>
      <c r="S999" s="3">
        <v>1</v>
      </c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>
        <v>5</v>
      </c>
    </row>
    <row r="1000" spans="1:33" x14ac:dyDescent="0.35">
      <c r="A1000" s="2" t="s">
        <v>2053</v>
      </c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>
        <v>1</v>
      </c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>
        <v>1</v>
      </c>
    </row>
    <row r="1001" spans="1:33" x14ac:dyDescent="0.35">
      <c r="A1001" s="2" t="s">
        <v>2055</v>
      </c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>
        <v>1</v>
      </c>
      <c r="S1001" s="3"/>
      <c r="T1001" s="3">
        <v>1</v>
      </c>
      <c r="U1001" s="3"/>
      <c r="V1001" s="3">
        <v>2</v>
      </c>
      <c r="W1001" s="3"/>
      <c r="X1001" s="3"/>
      <c r="Y1001" s="3">
        <v>2</v>
      </c>
      <c r="Z1001" s="3"/>
      <c r="AA1001" s="3"/>
      <c r="AB1001" s="3"/>
      <c r="AC1001" s="3"/>
      <c r="AD1001" s="3"/>
      <c r="AE1001" s="3"/>
      <c r="AF1001" s="3"/>
      <c r="AG1001" s="3">
        <v>6</v>
      </c>
    </row>
    <row r="1002" spans="1:33" x14ac:dyDescent="0.35">
      <c r="A1002" s="2" t="s">
        <v>2057</v>
      </c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>
        <v>1</v>
      </c>
      <c r="S1002" s="3"/>
      <c r="T1002" s="3"/>
      <c r="U1002" s="3">
        <v>1</v>
      </c>
      <c r="V1002" s="3"/>
      <c r="W1002" s="3"/>
      <c r="X1002" s="3"/>
      <c r="Y1002" s="3">
        <v>1</v>
      </c>
      <c r="Z1002" s="3"/>
      <c r="AA1002" s="3"/>
      <c r="AB1002" s="3"/>
      <c r="AC1002" s="3"/>
      <c r="AD1002" s="3"/>
      <c r="AE1002" s="3"/>
      <c r="AF1002" s="3"/>
      <c r="AG1002" s="3">
        <v>3</v>
      </c>
    </row>
    <row r="1003" spans="1:33" x14ac:dyDescent="0.35">
      <c r="A1003" s="2" t="s">
        <v>2059</v>
      </c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>
        <v>1</v>
      </c>
      <c r="S1003" s="3"/>
      <c r="T1003" s="3"/>
      <c r="U1003" s="3"/>
      <c r="V1003" s="3"/>
      <c r="W1003" s="3"/>
      <c r="X1003" s="3"/>
      <c r="Y1003" s="3">
        <v>1</v>
      </c>
      <c r="Z1003" s="3"/>
      <c r="AA1003" s="3"/>
      <c r="AB1003" s="3"/>
      <c r="AC1003" s="3"/>
      <c r="AD1003" s="3"/>
      <c r="AE1003" s="3"/>
      <c r="AF1003" s="3"/>
      <c r="AG1003" s="3">
        <v>2</v>
      </c>
    </row>
    <row r="1004" spans="1:33" x14ac:dyDescent="0.35">
      <c r="A1004" s="2" t="s">
        <v>2061</v>
      </c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>
        <v>1</v>
      </c>
      <c r="S1004" s="3"/>
      <c r="T1004" s="3">
        <v>1</v>
      </c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>
        <v>2</v>
      </c>
    </row>
    <row r="1005" spans="1:33" x14ac:dyDescent="0.35">
      <c r="A1005" s="2" t="s">
        <v>2063</v>
      </c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>
        <v>1</v>
      </c>
      <c r="S1005" s="3"/>
      <c r="T1005" s="3"/>
      <c r="U1005" s="3">
        <v>1</v>
      </c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>
        <v>2</v>
      </c>
    </row>
    <row r="1006" spans="1:33" x14ac:dyDescent="0.35">
      <c r="A1006" s="2" t="s">
        <v>2065</v>
      </c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>
        <v>1</v>
      </c>
      <c r="R1006" s="3">
        <v>1</v>
      </c>
      <c r="S1006" s="3"/>
      <c r="T1006" s="3">
        <v>1</v>
      </c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>
        <v>3</v>
      </c>
    </row>
    <row r="1007" spans="1:33" x14ac:dyDescent="0.35">
      <c r="A1007" s="2" t="s">
        <v>2067</v>
      </c>
      <c r="B1007" s="3">
        <v>1</v>
      </c>
      <c r="C1007" s="3"/>
      <c r="D1007" s="3"/>
      <c r="E1007" s="3"/>
      <c r="F1007" s="3"/>
      <c r="G1007" s="3"/>
      <c r="H1007" s="3"/>
      <c r="I1007" s="3">
        <v>1</v>
      </c>
      <c r="J1007" s="3"/>
      <c r="K1007" s="3"/>
      <c r="L1007" s="3"/>
      <c r="M1007" s="3"/>
      <c r="N1007" s="3"/>
      <c r="O1007" s="3"/>
      <c r="P1007" s="3"/>
      <c r="Q1007" s="3"/>
      <c r="R1007" s="3">
        <v>1</v>
      </c>
      <c r="S1007" s="3"/>
      <c r="T1007" s="3"/>
      <c r="U1007" s="3"/>
      <c r="V1007" s="3"/>
      <c r="W1007" s="3"/>
      <c r="X1007" s="3">
        <v>1</v>
      </c>
      <c r="Y1007" s="3">
        <v>1</v>
      </c>
      <c r="Z1007" s="3"/>
      <c r="AA1007" s="3"/>
      <c r="AB1007" s="3"/>
      <c r="AC1007" s="3"/>
      <c r="AD1007" s="3"/>
      <c r="AE1007" s="3"/>
      <c r="AF1007" s="3"/>
      <c r="AG1007" s="3">
        <v>5</v>
      </c>
    </row>
    <row r="1008" spans="1:33" x14ac:dyDescent="0.35">
      <c r="A1008" s="2" t="s">
        <v>2073</v>
      </c>
      <c r="B1008" s="3"/>
      <c r="C1008" s="3">
        <v>1</v>
      </c>
      <c r="D1008" s="3">
        <v>1</v>
      </c>
      <c r="E1008" s="3"/>
      <c r="F1008" s="3"/>
      <c r="G1008" s="3"/>
      <c r="H1008" s="3"/>
      <c r="I1008" s="3">
        <v>1</v>
      </c>
      <c r="J1008" s="3"/>
      <c r="K1008" s="3"/>
      <c r="L1008" s="3"/>
      <c r="M1008" s="3"/>
      <c r="N1008" s="3"/>
      <c r="O1008" s="3"/>
      <c r="P1008" s="3"/>
      <c r="Q1008" s="3"/>
      <c r="R1008" s="3">
        <v>1</v>
      </c>
      <c r="S1008" s="3">
        <v>1</v>
      </c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>
        <v>5</v>
      </c>
    </row>
    <row r="1009" spans="1:33" x14ac:dyDescent="0.35">
      <c r="A1009" s="2" t="s">
        <v>2075</v>
      </c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>
        <v>1</v>
      </c>
      <c r="S1009" s="3"/>
      <c r="T1009" s="3">
        <v>3</v>
      </c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>
        <v>4</v>
      </c>
    </row>
    <row r="1010" spans="1:33" x14ac:dyDescent="0.35">
      <c r="A1010" s="2" t="s">
        <v>2077</v>
      </c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>
        <v>1</v>
      </c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>
        <v>1</v>
      </c>
    </row>
    <row r="1011" spans="1:33" x14ac:dyDescent="0.35">
      <c r="A1011" s="2" t="s">
        <v>2079</v>
      </c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>
        <v>1</v>
      </c>
      <c r="S1011" s="3"/>
      <c r="T1011" s="3">
        <v>1</v>
      </c>
      <c r="U1011" s="3">
        <v>1</v>
      </c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>
        <v>3</v>
      </c>
    </row>
    <row r="1012" spans="1:33" x14ac:dyDescent="0.35">
      <c r="A1012" s="2" t="s">
        <v>2081</v>
      </c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>
        <v>1</v>
      </c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>
        <v>1</v>
      </c>
    </row>
    <row r="1013" spans="1:33" x14ac:dyDescent="0.35">
      <c r="A1013" s="2" t="s">
        <v>2083</v>
      </c>
      <c r="B1013" s="3"/>
      <c r="C1013" s="3">
        <v>1</v>
      </c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>
        <v>1</v>
      </c>
      <c r="S1013" s="3"/>
      <c r="T1013" s="3"/>
      <c r="U1013" s="3">
        <v>1</v>
      </c>
      <c r="V1013" s="3">
        <v>1</v>
      </c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>
        <v>4</v>
      </c>
    </row>
    <row r="1014" spans="1:33" x14ac:dyDescent="0.35">
      <c r="A1014" s="2" t="s">
        <v>2085</v>
      </c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>
        <v>1</v>
      </c>
      <c r="S1014" s="3"/>
      <c r="T1014" s="3">
        <v>1</v>
      </c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>
        <v>2</v>
      </c>
    </row>
    <row r="1015" spans="1:33" x14ac:dyDescent="0.35">
      <c r="A1015" s="2" t="s">
        <v>2087</v>
      </c>
      <c r="B1015" s="3"/>
      <c r="C1015" s="3">
        <v>1</v>
      </c>
      <c r="D1015" s="3"/>
      <c r="E1015" s="3"/>
      <c r="F1015" s="3"/>
      <c r="G1015" s="3"/>
      <c r="H1015" s="3"/>
      <c r="I1015" s="3">
        <v>1</v>
      </c>
      <c r="J1015" s="3"/>
      <c r="K1015" s="3"/>
      <c r="L1015" s="3"/>
      <c r="M1015" s="3"/>
      <c r="N1015" s="3"/>
      <c r="O1015" s="3"/>
      <c r="P1015" s="3"/>
      <c r="Q1015" s="3"/>
      <c r="R1015" s="3">
        <v>1</v>
      </c>
      <c r="S1015" s="3"/>
      <c r="T1015" s="3">
        <v>1</v>
      </c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>
        <v>4</v>
      </c>
    </row>
    <row r="1016" spans="1:33" x14ac:dyDescent="0.35">
      <c r="A1016" s="2" t="s">
        <v>2089</v>
      </c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>
        <v>1</v>
      </c>
      <c r="S1016" s="3"/>
      <c r="T1016" s="3"/>
      <c r="U1016" s="3">
        <v>1</v>
      </c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>
        <v>2</v>
      </c>
    </row>
    <row r="1017" spans="1:33" x14ac:dyDescent="0.35">
      <c r="A1017" s="2" t="s">
        <v>2091</v>
      </c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>
        <v>1</v>
      </c>
      <c r="S1017" s="3"/>
      <c r="T1017" s="3"/>
      <c r="U1017" s="3"/>
      <c r="V1017" s="3"/>
      <c r="W1017" s="3"/>
      <c r="X1017" s="3"/>
      <c r="Y1017" s="3">
        <v>1</v>
      </c>
      <c r="Z1017" s="3"/>
      <c r="AA1017" s="3"/>
      <c r="AB1017" s="3"/>
      <c r="AC1017" s="3"/>
      <c r="AD1017" s="3"/>
      <c r="AE1017" s="3"/>
      <c r="AF1017" s="3"/>
      <c r="AG1017" s="3">
        <v>2</v>
      </c>
    </row>
    <row r="1018" spans="1:33" x14ac:dyDescent="0.35">
      <c r="A1018" s="2" t="s">
        <v>2093</v>
      </c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>
        <v>1</v>
      </c>
      <c r="S1018" s="3"/>
      <c r="T1018" s="3"/>
      <c r="U1018" s="3"/>
      <c r="V1018" s="3"/>
      <c r="W1018" s="3"/>
      <c r="X1018" s="3"/>
      <c r="Y1018" s="3">
        <v>1</v>
      </c>
      <c r="Z1018" s="3"/>
      <c r="AA1018" s="3"/>
      <c r="AB1018" s="3"/>
      <c r="AC1018" s="3"/>
      <c r="AD1018" s="3"/>
      <c r="AE1018" s="3"/>
      <c r="AF1018" s="3"/>
      <c r="AG1018" s="3">
        <v>2</v>
      </c>
    </row>
    <row r="1019" spans="1:33" x14ac:dyDescent="0.35">
      <c r="A1019" s="2" t="s">
        <v>2095</v>
      </c>
      <c r="B1019" s="3"/>
      <c r="C1019" s="3"/>
      <c r="D1019" s="3"/>
      <c r="E1019" s="3"/>
      <c r="F1019" s="3"/>
      <c r="G1019" s="3">
        <v>1</v>
      </c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>
        <v>1</v>
      </c>
      <c r="S1019" s="3"/>
      <c r="T1019" s="3">
        <v>1</v>
      </c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>
        <v>3</v>
      </c>
    </row>
    <row r="1020" spans="1:33" x14ac:dyDescent="0.35">
      <c r="A1020" s="2" t="s">
        <v>2097</v>
      </c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>
        <v>1</v>
      </c>
      <c r="S1020" s="3"/>
      <c r="T1020" s="3">
        <v>2</v>
      </c>
      <c r="U1020" s="3">
        <v>1</v>
      </c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>
        <v>4</v>
      </c>
    </row>
    <row r="1021" spans="1:33" x14ac:dyDescent="0.35">
      <c r="A1021" s="2" t="s">
        <v>2099</v>
      </c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>
        <v>1</v>
      </c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>
        <v>1</v>
      </c>
    </row>
    <row r="1022" spans="1:33" x14ac:dyDescent="0.35">
      <c r="A1022" s="2" t="s">
        <v>2101</v>
      </c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>
        <v>1</v>
      </c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>
        <v>1</v>
      </c>
    </row>
    <row r="1023" spans="1:33" x14ac:dyDescent="0.35">
      <c r="A1023" s="2" t="s">
        <v>2103</v>
      </c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>
        <v>1</v>
      </c>
      <c r="S1023" s="3"/>
      <c r="T1023" s="3">
        <v>1</v>
      </c>
      <c r="U1023" s="3">
        <v>1</v>
      </c>
      <c r="V1023" s="3">
        <v>1</v>
      </c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>
        <v>4</v>
      </c>
    </row>
    <row r="1024" spans="1:33" x14ac:dyDescent="0.35">
      <c r="A1024" s="2" t="s">
        <v>2105</v>
      </c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>
        <v>1</v>
      </c>
      <c r="S1024" s="3"/>
      <c r="T1024" s="3"/>
      <c r="U1024" s="3">
        <v>1</v>
      </c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>
        <v>2</v>
      </c>
    </row>
    <row r="1025" spans="1:33" x14ac:dyDescent="0.35">
      <c r="A1025" s="2" t="s">
        <v>2107</v>
      </c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>
        <v>1</v>
      </c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>
        <v>1</v>
      </c>
    </row>
    <row r="1026" spans="1:33" x14ac:dyDescent="0.35">
      <c r="A1026" s="2" t="s">
        <v>2109</v>
      </c>
      <c r="B1026" s="3"/>
      <c r="C1026" s="3"/>
      <c r="D1026" s="3"/>
      <c r="E1026" s="3"/>
      <c r="F1026" s="3"/>
      <c r="G1026" s="3">
        <v>1</v>
      </c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>
        <v>1</v>
      </c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>
        <v>2</v>
      </c>
    </row>
    <row r="1027" spans="1:33" x14ac:dyDescent="0.35">
      <c r="A1027" s="2" t="s">
        <v>2111</v>
      </c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>
        <v>1</v>
      </c>
      <c r="S1027" s="3"/>
      <c r="T1027" s="3">
        <v>1</v>
      </c>
      <c r="U1027" s="3">
        <v>1</v>
      </c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>
        <v>3</v>
      </c>
    </row>
    <row r="1028" spans="1:33" x14ac:dyDescent="0.35">
      <c r="A1028" s="2" t="s">
        <v>2113</v>
      </c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>
        <v>1</v>
      </c>
      <c r="S1028" s="3"/>
      <c r="T1028" s="3">
        <v>1</v>
      </c>
      <c r="U1028" s="3"/>
      <c r="V1028" s="3"/>
      <c r="W1028" s="3"/>
      <c r="X1028" s="3"/>
      <c r="Y1028" s="3"/>
      <c r="Z1028" s="3"/>
      <c r="AA1028" s="3">
        <v>1</v>
      </c>
      <c r="AB1028" s="3"/>
      <c r="AC1028" s="3"/>
      <c r="AD1028" s="3"/>
      <c r="AE1028" s="3"/>
      <c r="AF1028" s="3"/>
      <c r="AG1028" s="3">
        <v>3</v>
      </c>
    </row>
    <row r="1029" spans="1:33" x14ac:dyDescent="0.35">
      <c r="A1029" s="2" t="s">
        <v>2115</v>
      </c>
      <c r="B1029" s="3"/>
      <c r="C1029" s="3"/>
      <c r="D1029" s="3"/>
      <c r="E1029" s="3"/>
      <c r="F1029" s="3"/>
      <c r="G1029" s="3">
        <v>1</v>
      </c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>
        <v>1</v>
      </c>
      <c r="S1029" s="3"/>
      <c r="T1029" s="3">
        <v>2</v>
      </c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>
        <v>4</v>
      </c>
    </row>
    <row r="1030" spans="1:33" x14ac:dyDescent="0.35">
      <c r="A1030" s="2" t="s">
        <v>2117</v>
      </c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>
        <v>1</v>
      </c>
      <c r="S1030" s="3"/>
      <c r="T1030" s="3">
        <v>2</v>
      </c>
      <c r="U1030" s="3">
        <v>1</v>
      </c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>
        <v>4</v>
      </c>
    </row>
    <row r="1031" spans="1:33" x14ac:dyDescent="0.35">
      <c r="A1031" s="2" t="s">
        <v>2119</v>
      </c>
      <c r="B1031" s="3"/>
      <c r="C1031" s="3"/>
      <c r="D1031" s="3"/>
      <c r="E1031" s="3"/>
      <c r="F1031" s="3"/>
      <c r="G1031" s="3"/>
      <c r="H1031" s="3">
        <v>1</v>
      </c>
      <c r="I1031" s="3"/>
      <c r="J1031" s="3">
        <v>1</v>
      </c>
      <c r="K1031" s="3"/>
      <c r="L1031" s="3"/>
      <c r="M1031" s="3">
        <v>1</v>
      </c>
      <c r="N1031" s="3"/>
      <c r="O1031" s="3"/>
      <c r="P1031" s="3"/>
      <c r="Q1031" s="3"/>
      <c r="R1031" s="3">
        <v>1</v>
      </c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>
        <v>1</v>
      </c>
      <c r="AD1031" s="3"/>
      <c r="AE1031" s="3"/>
      <c r="AF1031" s="3"/>
      <c r="AG1031" s="3">
        <v>5</v>
      </c>
    </row>
    <row r="1032" spans="1:33" x14ac:dyDescent="0.35">
      <c r="A1032" s="2" t="s">
        <v>2121</v>
      </c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>
        <v>1</v>
      </c>
      <c r="S1032" s="3"/>
      <c r="T1032" s="3">
        <v>1</v>
      </c>
      <c r="U1032" s="3">
        <v>1</v>
      </c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>
        <v>3</v>
      </c>
    </row>
    <row r="1033" spans="1:33" x14ac:dyDescent="0.35">
      <c r="A1033" s="2" t="s">
        <v>2123</v>
      </c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>
        <v>1</v>
      </c>
      <c r="S1033" s="3"/>
      <c r="T1033" s="3">
        <v>1</v>
      </c>
      <c r="U1033" s="3"/>
      <c r="V1033" s="3"/>
      <c r="W1033" s="3"/>
      <c r="X1033" s="3"/>
      <c r="Y1033" s="3">
        <v>1</v>
      </c>
      <c r="Z1033" s="3"/>
      <c r="AA1033" s="3"/>
      <c r="AB1033" s="3"/>
      <c r="AC1033" s="3"/>
      <c r="AD1033" s="3"/>
      <c r="AE1033" s="3"/>
      <c r="AF1033" s="3"/>
      <c r="AG1033" s="3">
        <v>3</v>
      </c>
    </row>
    <row r="1034" spans="1:33" x14ac:dyDescent="0.35">
      <c r="A1034" s="2" t="s">
        <v>2125</v>
      </c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>
        <v>1</v>
      </c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>
        <v>1</v>
      </c>
    </row>
    <row r="1035" spans="1:33" x14ac:dyDescent="0.35">
      <c r="A1035" s="2" t="s">
        <v>2127</v>
      </c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>
        <v>1</v>
      </c>
      <c r="S1035" s="3"/>
      <c r="T1035" s="3"/>
      <c r="U1035" s="3">
        <v>1</v>
      </c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>
        <v>2</v>
      </c>
    </row>
    <row r="1036" spans="1:33" x14ac:dyDescent="0.35">
      <c r="A1036" s="2" t="s">
        <v>2129</v>
      </c>
      <c r="B1036" s="3"/>
      <c r="C1036" s="3"/>
      <c r="D1036" s="3"/>
      <c r="E1036" s="3"/>
      <c r="F1036" s="3"/>
      <c r="G1036" s="3">
        <v>1</v>
      </c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>
        <v>1</v>
      </c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>
        <v>2</v>
      </c>
    </row>
    <row r="1037" spans="1:33" x14ac:dyDescent="0.35">
      <c r="A1037" s="2" t="s">
        <v>2131</v>
      </c>
      <c r="B1037" s="3"/>
      <c r="C1037" s="3"/>
      <c r="D1037" s="3"/>
      <c r="E1037" s="3"/>
      <c r="F1037" s="3">
        <v>1</v>
      </c>
      <c r="G1037" s="3"/>
      <c r="H1037" s="3"/>
      <c r="I1037" s="3"/>
      <c r="J1037" s="3"/>
      <c r="K1037" s="3"/>
      <c r="L1037" s="3">
        <v>1</v>
      </c>
      <c r="M1037" s="3"/>
      <c r="N1037" s="3"/>
      <c r="O1037" s="3"/>
      <c r="P1037" s="3"/>
      <c r="Q1037" s="3"/>
      <c r="R1037" s="3">
        <v>1</v>
      </c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>
        <v>3</v>
      </c>
    </row>
    <row r="1038" spans="1:33" x14ac:dyDescent="0.35">
      <c r="A1038" s="2" t="s">
        <v>2133</v>
      </c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>
        <v>1</v>
      </c>
      <c r="S1038" s="3"/>
      <c r="T1038" s="3">
        <v>1</v>
      </c>
      <c r="U1038" s="3">
        <v>1</v>
      </c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>
        <v>3</v>
      </c>
    </row>
    <row r="1039" spans="1:33" x14ac:dyDescent="0.35">
      <c r="A1039" s="2" t="s">
        <v>2135</v>
      </c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>
        <v>1</v>
      </c>
      <c r="S1039" s="3"/>
      <c r="T1039" s="3">
        <v>1</v>
      </c>
      <c r="U1039" s="3">
        <v>1</v>
      </c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>
        <v>3</v>
      </c>
    </row>
    <row r="1040" spans="1:33" x14ac:dyDescent="0.35">
      <c r="A1040" s="2" t="s">
        <v>2137</v>
      </c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>
        <v>1</v>
      </c>
      <c r="M1040" s="3"/>
      <c r="N1040" s="3"/>
      <c r="O1040" s="3"/>
      <c r="P1040" s="3"/>
      <c r="Q1040" s="3"/>
      <c r="R1040" s="3">
        <v>1</v>
      </c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>
        <v>2</v>
      </c>
    </row>
    <row r="1041" spans="1:33" x14ac:dyDescent="0.35">
      <c r="A1041" s="2" t="s">
        <v>2139</v>
      </c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>
        <v>1</v>
      </c>
      <c r="S1041" s="3"/>
      <c r="T1041" s="3">
        <v>1</v>
      </c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>
        <v>2</v>
      </c>
    </row>
    <row r="1042" spans="1:33" x14ac:dyDescent="0.35">
      <c r="A1042" s="2" t="s">
        <v>2141</v>
      </c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>
        <v>1</v>
      </c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>
        <v>1</v>
      </c>
    </row>
    <row r="1043" spans="1:33" x14ac:dyDescent="0.35">
      <c r="A1043" s="2" t="s">
        <v>2143</v>
      </c>
      <c r="B1043" s="3"/>
      <c r="C1043" s="3"/>
      <c r="D1043" s="3"/>
      <c r="E1043" s="3"/>
      <c r="F1043" s="3"/>
      <c r="G1043" s="3"/>
      <c r="H1043" s="3">
        <v>1</v>
      </c>
      <c r="I1043" s="3"/>
      <c r="J1043" s="3">
        <v>1</v>
      </c>
      <c r="K1043" s="3"/>
      <c r="L1043" s="3"/>
      <c r="M1043" s="3">
        <v>1</v>
      </c>
      <c r="N1043" s="3"/>
      <c r="O1043" s="3"/>
      <c r="P1043" s="3"/>
      <c r="Q1043" s="3"/>
      <c r="R1043" s="3">
        <v>1</v>
      </c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>
        <v>1</v>
      </c>
      <c r="AD1043" s="3"/>
      <c r="AE1043" s="3"/>
      <c r="AF1043" s="3"/>
      <c r="AG1043" s="3">
        <v>5</v>
      </c>
    </row>
    <row r="1044" spans="1:33" x14ac:dyDescent="0.35">
      <c r="A1044" s="2" t="s">
        <v>2145</v>
      </c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>
        <v>1</v>
      </c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>
        <v>1</v>
      </c>
    </row>
    <row r="1045" spans="1:33" x14ac:dyDescent="0.35">
      <c r="A1045" s="2" t="s">
        <v>2147</v>
      </c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>
        <v>1</v>
      </c>
      <c r="S1045" s="3"/>
      <c r="T1045" s="3">
        <v>1</v>
      </c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>
        <v>2</v>
      </c>
    </row>
    <row r="1046" spans="1:33" x14ac:dyDescent="0.35">
      <c r="A1046" s="2" t="s">
        <v>2149</v>
      </c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>
        <v>1</v>
      </c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>
        <v>1</v>
      </c>
    </row>
    <row r="1047" spans="1:33" x14ac:dyDescent="0.35">
      <c r="A1047" s="2" t="s">
        <v>2151</v>
      </c>
      <c r="B1047" s="3"/>
      <c r="C1047" s="3"/>
      <c r="D1047" s="3"/>
      <c r="E1047" s="3"/>
      <c r="F1047" s="3"/>
      <c r="G1047" s="3"/>
      <c r="H1047" s="3"/>
      <c r="I1047" s="3">
        <v>1</v>
      </c>
      <c r="J1047" s="3"/>
      <c r="K1047" s="3"/>
      <c r="L1047" s="3"/>
      <c r="M1047" s="3"/>
      <c r="N1047" s="3"/>
      <c r="O1047" s="3"/>
      <c r="P1047" s="3"/>
      <c r="Q1047" s="3"/>
      <c r="R1047" s="3">
        <v>1</v>
      </c>
      <c r="S1047" s="3"/>
      <c r="T1047" s="3">
        <v>4</v>
      </c>
      <c r="U1047" s="3"/>
      <c r="V1047" s="3"/>
      <c r="W1047" s="3"/>
      <c r="X1047" s="3"/>
      <c r="Y1047" s="3">
        <v>1</v>
      </c>
      <c r="Z1047" s="3"/>
      <c r="AA1047" s="3"/>
      <c r="AB1047" s="3"/>
      <c r="AC1047" s="3"/>
      <c r="AD1047" s="3"/>
      <c r="AE1047" s="3"/>
      <c r="AF1047" s="3"/>
      <c r="AG1047" s="3">
        <v>7</v>
      </c>
    </row>
    <row r="1048" spans="1:33" x14ac:dyDescent="0.35">
      <c r="A1048" s="2" t="s">
        <v>2153</v>
      </c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>
        <v>1</v>
      </c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>
        <v>1</v>
      </c>
    </row>
    <row r="1049" spans="1:33" x14ac:dyDescent="0.35">
      <c r="A1049" s="2" t="s">
        <v>2155</v>
      </c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>
        <v>1</v>
      </c>
      <c r="S1049" s="3"/>
      <c r="T1049" s="3">
        <v>1</v>
      </c>
      <c r="U1049" s="3">
        <v>2</v>
      </c>
      <c r="V1049" s="3"/>
      <c r="W1049" s="3">
        <v>1</v>
      </c>
      <c r="X1049" s="3"/>
      <c r="Y1049" s="3"/>
      <c r="Z1049" s="3"/>
      <c r="AA1049" s="3"/>
      <c r="AB1049" s="3"/>
      <c r="AC1049" s="3"/>
      <c r="AD1049" s="3"/>
      <c r="AE1049" s="3"/>
      <c r="AF1049" s="3"/>
      <c r="AG1049" s="3">
        <v>5</v>
      </c>
    </row>
    <row r="1050" spans="1:33" x14ac:dyDescent="0.35">
      <c r="A1050" s="2" t="s">
        <v>2157</v>
      </c>
      <c r="B1050" s="3"/>
      <c r="C1050" s="3"/>
      <c r="D1050" s="3"/>
      <c r="E1050" s="3"/>
      <c r="F1050" s="3"/>
      <c r="G1050" s="3"/>
      <c r="H1050" s="3"/>
      <c r="I1050" s="3">
        <v>1</v>
      </c>
      <c r="J1050" s="3"/>
      <c r="K1050" s="3"/>
      <c r="L1050" s="3"/>
      <c r="M1050" s="3"/>
      <c r="N1050" s="3"/>
      <c r="O1050" s="3"/>
      <c r="P1050" s="3"/>
      <c r="Q1050" s="3"/>
      <c r="R1050" s="3">
        <v>1</v>
      </c>
      <c r="S1050" s="3"/>
      <c r="T1050" s="3">
        <v>1</v>
      </c>
      <c r="U1050" s="3">
        <v>3</v>
      </c>
      <c r="V1050" s="3">
        <v>1</v>
      </c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>
        <v>7</v>
      </c>
    </row>
    <row r="1051" spans="1:33" x14ac:dyDescent="0.35">
      <c r="A1051" s="2" t="s">
        <v>2159</v>
      </c>
      <c r="B1051" s="3"/>
      <c r="C1051" s="3">
        <v>1</v>
      </c>
      <c r="D1051" s="3">
        <v>1</v>
      </c>
      <c r="E1051" s="3"/>
      <c r="F1051" s="3"/>
      <c r="G1051" s="3"/>
      <c r="H1051" s="3"/>
      <c r="I1051" s="3">
        <v>1</v>
      </c>
      <c r="J1051" s="3"/>
      <c r="K1051" s="3"/>
      <c r="L1051" s="3"/>
      <c r="M1051" s="3"/>
      <c r="N1051" s="3"/>
      <c r="O1051" s="3"/>
      <c r="P1051" s="3"/>
      <c r="Q1051" s="3"/>
      <c r="R1051" s="3">
        <v>1</v>
      </c>
      <c r="S1051" s="3">
        <v>1</v>
      </c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>
        <v>5</v>
      </c>
    </row>
    <row r="1052" spans="1:33" x14ac:dyDescent="0.35">
      <c r="A1052" s="2" t="s">
        <v>2161</v>
      </c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>
        <v>1</v>
      </c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>
        <v>1</v>
      </c>
    </row>
    <row r="1053" spans="1:33" x14ac:dyDescent="0.35">
      <c r="A1053" s="2" t="s">
        <v>2163</v>
      </c>
      <c r="B1053" s="3"/>
      <c r="C1053" s="3"/>
      <c r="D1053" s="3"/>
      <c r="E1053" s="3"/>
      <c r="F1053" s="3"/>
      <c r="G1053" s="3"/>
      <c r="H1053" s="3">
        <v>1</v>
      </c>
      <c r="I1053" s="3"/>
      <c r="J1053" s="3">
        <v>1</v>
      </c>
      <c r="K1053" s="3"/>
      <c r="L1053" s="3"/>
      <c r="M1053" s="3">
        <v>1</v>
      </c>
      <c r="N1053" s="3"/>
      <c r="O1053" s="3"/>
      <c r="P1053" s="3"/>
      <c r="Q1053" s="3"/>
      <c r="R1053" s="3">
        <v>1</v>
      </c>
      <c r="S1053" s="3"/>
      <c r="T1053" s="3">
        <v>1</v>
      </c>
      <c r="U1053" s="3"/>
      <c r="V1053" s="3"/>
      <c r="W1053" s="3"/>
      <c r="X1053" s="3"/>
      <c r="Y1053" s="3"/>
      <c r="Z1053" s="3"/>
      <c r="AA1053" s="3"/>
      <c r="AB1053" s="3"/>
      <c r="AC1053" s="3">
        <v>1</v>
      </c>
      <c r="AD1053" s="3"/>
      <c r="AE1053" s="3"/>
      <c r="AF1053" s="3"/>
      <c r="AG1053" s="3">
        <v>6</v>
      </c>
    </row>
    <row r="1054" spans="1:33" x14ac:dyDescent="0.35">
      <c r="A1054" s="2" t="s">
        <v>2165</v>
      </c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>
        <v>1</v>
      </c>
      <c r="S1054" s="3"/>
      <c r="T1054" s="3"/>
      <c r="U1054" s="3">
        <v>2</v>
      </c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>
        <v>3</v>
      </c>
    </row>
    <row r="1055" spans="1:33" x14ac:dyDescent="0.35">
      <c r="A1055" s="2" t="s">
        <v>2167</v>
      </c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>
        <v>1</v>
      </c>
      <c r="S1055" s="3"/>
      <c r="T1055" s="3"/>
      <c r="U1055" s="3">
        <v>2</v>
      </c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>
        <v>3</v>
      </c>
    </row>
    <row r="1056" spans="1:33" x14ac:dyDescent="0.35">
      <c r="A1056" s="2" t="s">
        <v>2169</v>
      </c>
      <c r="B1056" s="3"/>
      <c r="C1056" s="3"/>
      <c r="D1056" s="3"/>
      <c r="E1056" s="3"/>
      <c r="F1056" s="3"/>
      <c r="G1056" s="3">
        <v>1</v>
      </c>
      <c r="H1056" s="3">
        <v>1</v>
      </c>
      <c r="I1056" s="3"/>
      <c r="J1056" s="3">
        <v>1</v>
      </c>
      <c r="K1056" s="3"/>
      <c r="L1056" s="3"/>
      <c r="M1056" s="3">
        <v>1</v>
      </c>
      <c r="N1056" s="3"/>
      <c r="O1056" s="3"/>
      <c r="P1056" s="3"/>
      <c r="Q1056" s="3"/>
      <c r="R1056" s="3">
        <v>1</v>
      </c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>
        <v>1</v>
      </c>
      <c r="AD1056" s="3"/>
      <c r="AE1056" s="3"/>
      <c r="AF1056" s="3"/>
      <c r="AG1056" s="3">
        <v>6</v>
      </c>
    </row>
    <row r="1057" spans="1:33" x14ac:dyDescent="0.35">
      <c r="A1057" s="2" t="s">
        <v>2171</v>
      </c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>
        <v>1</v>
      </c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>
        <v>1</v>
      </c>
    </row>
    <row r="1058" spans="1:33" x14ac:dyDescent="0.35">
      <c r="A1058" s="2" t="s">
        <v>2173</v>
      </c>
      <c r="B1058" s="3"/>
      <c r="C1058" s="3"/>
      <c r="D1058" s="3"/>
      <c r="E1058" s="3"/>
      <c r="F1058" s="3"/>
      <c r="G1058" s="3"/>
      <c r="H1058" s="3">
        <v>1</v>
      </c>
      <c r="I1058" s="3"/>
      <c r="J1058" s="3">
        <v>1</v>
      </c>
      <c r="K1058" s="3"/>
      <c r="L1058" s="3"/>
      <c r="M1058" s="3">
        <v>1</v>
      </c>
      <c r="N1058" s="3"/>
      <c r="O1058" s="3"/>
      <c r="P1058" s="3"/>
      <c r="Q1058" s="3"/>
      <c r="R1058" s="3">
        <v>1</v>
      </c>
      <c r="S1058" s="3"/>
      <c r="T1058" s="3"/>
      <c r="U1058" s="3"/>
      <c r="V1058" s="3"/>
      <c r="W1058" s="3"/>
      <c r="X1058" s="3"/>
      <c r="Y1058" s="3">
        <v>1</v>
      </c>
      <c r="Z1058" s="3"/>
      <c r="AA1058" s="3"/>
      <c r="AB1058" s="3"/>
      <c r="AC1058" s="3">
        <v>1</v>
      </c>
      <c r="AD1058" s="3"/>
      <c r="AE1058" s="3"/>
      <c r="AF1058" s="3"/>
      <c r="AG1058" s="3">
        <v>6</v>
      </c>
    </row>
    <row r="1059" spans="1:33" x14ac:dyDescent="0.35">
      <c r="A1059" s="2" t="s">
        <v>2175</v>
      </c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>
        <v>1</v>
      </c>
      <c r="S1059" s="3"/>
      <c r="T1059" s="3">
        <v>2</v>
      </c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>
        <v>3</v>
      </c>
    </row>
    <row r="1060" spans="1:33" x14ac:dyDescent="0.35">
      <c r="A1060" s="2" t="s">
        <v>2177</v>
      </c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>
        <v>1</v>
      </c>
      <c r="S1060" s="3"/>
      <c r="T1060" s="3">
        <v>1</v>
      </c>
      <c r="U1060" s="3">
        <v>1</v>
      </c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>
        <v>3</v>
      </c>
    </row>
    <row r="1061" spans="1:33" x14ac:dyDescent="0.35">
      <c r="A1061" s="2" t="s">
        <v>2179</v>
      </c>
      <c r="B1061" s="3"/>
      <c r="C1061" s="3">
        <v>1</v>
      </c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>
        <v>1</v>
      </c>
      <c r="S1061" s="3"/>
      <c r="T1061" s="3">
        <v>1</v>
      </c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>
        <v>3</v>
      </c>
    </row>
    <row r="1062" spans="1:33" x14ac:dyDescent="0.35">
      <c r="A1062" s="2" t="s">
        <v>2181</v>
      </c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>
        <v>1</v>
      </c>
      <c r="S1062" s="3"/>
      <c r="T1062" s="3"/>
      <c r="U1062" s="3">
        <v>2</v>
      </c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>
        <v>3</v>
      </c>
    </row>
    <row r="1063" spans="1:33" x14ac:dyDescent="0.35">
      <c r="A1063" s="2" t="s">
        <v>2183</v>
      </c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>
        <v>1</v>
      </c>
      <c r="P1063" s="3"/>
      <c r="Q1063" s="3"/>
      <c r="R1063" s="3">
        <v>1</v>
      </c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>
        <v>2</v>
      </c>
    </row>
    <row r="1064" spans="1:33" x14ac:dyDescent="0.35">
      <c r="A1064" s="2" t="s">
        <v>2185</v>
      </c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>
        <v>1</v>
      </c>
      <c r="S1064" s="3"/>
      <c r="T1064" s="3">
        <v>1</v>
      </c>
      <c r="U1064" s="3">
        <v>1</v>
      </c>
      <c r="V1064" s="3">
        <v>1</v>
      </c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>
        <v>4</v>
      </c>
    </row>
    <row r="1065" spans="1:33" x14ac:dyDescent="0.35">
      <c r="A1065" s="2" t="s">
        <v>2187</v>
      </c>
      <c r="B1065" s="3"/>
      <c r="C1065" s="3">
        <v>1</v>
      </c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>
        <v>1</v>
      </c>
      <c r="S1065" s="3"/>
      <c r="T1065" s="3"/>
      <c r="U1065" s="3">
        <v>2</v>
      </c>
      <c r="V1065" s="3"/>
      <c r="W1065" s="3">
        <v>1</v>
      </c>
      <c r="X1065" s="3"/>
      <c r="Y1065" s="3"/>
      <c r="Z1065" s="3"/>
      <c r="AA1065" s="3"/>
      <c r="AB1065" s="3"/>
      <c r="AC1065" s="3"/>
      <c r="AD1065" s="3"/>
      <c r="AE1065" s="3"/>
      <c r="AF1065" s="3"/>
      <c r="AG1065" s="3">
        <v>5</v>
      </c>
    </row>
    <row r="1066" spans="1:33" x14ac:dyDescent="0.35">
      <c r="A1066" s="2" t="s">
        <v>2189</v>
      </c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>
        <v>1</v>
      </c>
      <c r="S1066" s="3"/>
      <c r="T1066" s="3">
        <v>2</v>
      </c>
      <c r="U1066" s="3">
        <v>1</v>
      </c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>
        <v>4</v>
      </c>
    </row>
    <row r="1067" spans="1:33" x14ac:dyDescent="0.35">
      <c r="A1067" s="2" t="s">
        <v>2191</v>
      </c>
      <c r="B1067" s="3"/>
      <c r="C1067" s="3">
        <v>2</v>
      </c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>
        <v>1</v>
      </c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>
        <v>3</v>
      </c>
    </row>
    <row r="1068" spans="1:33" x14ac:dyDescent="0.35">
      <c r="A1068" s="2" t="s">
        <v>2193</v>
      </c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>
        <v>1</v>
      </c>
      <c r="S1068" s="3"/>
      <c r="T1068" s="3">
        <v>1</v>
      </c>
      <c r="U1068" s="3">
        <v>1</v>
      </c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>
        <v>3</v>
      </c>
    </row>
    <row r="1069" spans="1:33" x14ac:dyDescent="0.35">
      <c r="A1069" s="2" t="s">
        <v>2195</v>
      </c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>
        <v>1</v>
      </c>
      <c r="S1069" s="3"/>
      <c r="T1069" s="3">
        <v>1</v>
      </c>
      <c r="U1069" s="3">
        <v>3</v>
      </c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>
        <v>5</v>
      </c>
    </row>
    <row r="1070" spans="1:33" x14ac:dyDescent="0.35">
      <c r="A1070" s="2" t="s">
        <v>2197</v>
      </c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>
        <v>1</v>
      </c>
      <c r="P1070" s="3"/>
      <c r="Q1070" s="3"/>
      <c r="R1070" s="3">
        <v>1</v>
      </c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>
        <v>2</v>
      </c>
    </row>
    <row r="1071" spans="1:33" x14ac:dyDescent="0.35">
      <c r="A1071" s="2" t="s">
        <v>2199</v>
      </c>
      <c r="B1071" s="3"/>
      <c r="C1071" s="3"/>
      <c r="D1071" s="3"/>
      <c r="E1071" s="3"/>
      <c r="F1071" s="3"/>
      <c r="G1071" s="3"/>
      <c r="H1071" s="3">
        <v>1</v>
      </c>
      <c r="I1071" s="3"/>
      <c r="J1071" s="3">
        <v>1</v>
      </c>
      <c r="K1071" s="3"/>
      <c r="L1071" s="3"/>
      <c r="M1071" s="3"/>
      <c r="N1071" s="3"/>
      <c r="O1071" s="3"/>
      <c r="P1071" s="3"/>
      <c r="Q1071" s="3"/>
      <c r="R1071" s="3">
        <v>1</v>
      </c>
      <c r="S1071" s="3"/>
      <c r="T1071" s="3"/>
      <c r="U1071" s="3">
        <v>2</v>
      </c>
      <c r="V1071" s="3"/>
      <c r="W1071" s="3"/>
      <c r="X1071" s="3"/>
      <c r="Y1071" s="3">
        <v>1</v>
      </c>
      <c r="Z1071" s="3"/>
      <c r="AA1071" s="3"/>
      <c r="AB1071" s="3"/>
      <c r="AC1071" s="3">
        <v>1</v>
      </c>
      <c r="AD1071" s="3"/>
      <c r="AE1071" s="3"/>
      <c r="AF1071" s="3"/>
      <c r="AG1071" s="3">
        <v>7</v>
      </c>
    </row>
    <row r="1072" spans="1:33" x14ac:dyDescent="0.35">
      <c r="A1072" s="2" t="s">
        <v>2201</v>
      </c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>
        <v>1</v>
      </c>
      <c r="S1072" s="3"/>
      <c r="T1072" s="3"/>
      <c r="U1072" s="3">
        <v>1</v>
      </c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>
        <v>2</v>
      </c>
    </row>
    <row r="1073" spans="1:33" x14ac:dyDescent="0.35">
      <c r="A1073" s="2" t="s">
        <v>2203</v>
      </c>
      <c r="B1073" s="3"/>
      <c r="C1073" s="3">
        <v>1</v>
      </c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>
        <v>1</v>
      </c>
      <c r="S1073" s="3"/>
      <c r="T1073" s="3">
        <v>1</v>
      </c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>
        <v>3</v>
      </c>
    </row>
    <row r="1074" spans="1:33" x14ac:dyDescent="0.35">
      <c r="A1074" s="2" t="s">
        <v>2205</v>
      </c>
      <c r="B1074" s="3"/>
      <c r="C1074" s="3"/>
      <c r="D1074" s="3"/>
      <c r="E1074" s="3"/>
      <c r="F1074" s="3"/>
      <c r="G1074" s="3">
        <v>1</v>
      </c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>
        <v>1</v>
      </c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>
        <v>2</v>
      </c>
    </row>
    <row r="1075" spans="1:33" x14ac:dyDescent="0.35">
      <c r="A1075" s="2" t="s">
        <v>2207</v>
      </c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>
        <v>1</v>
      </c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>
        <v>1</v>
      </c>
    </row>
    <row r="1076" spans="1:33" x14ac:dyDescent="0.35">
      <c r="A1076" s="2" t="s">
        <v>2209</v>
      </c>
      <c r="B1076" s="3"/>
      <c r="C1076" s="3"/>
      <c r="D1076" s="3"/>
      <c r="E1076" s="3"/>
      <c r="F1076" s="3"/>
      <c r="G1076" s="3">
        <v>2</v>
      </c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>
        <v>1</v>
      </c>
      <c r="S1076" s="3"/>
      <c r="T1076" s="3">
        <v>1</v>
      </c>
      <c r="U1076" s="3">
        <v>1</v>
      </c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>
        <v>5</v>
      </c>
    </row>
    <row r="1077" spans="1:33" x14ac:dyDescent="0.35">
      <c r="A1077" s="2" t="s">
        <v>2211</v>
      </c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>
        <v>1</v>
      </c>
      <c r="S1077" s="3"/>
      <c r="T1077" s="3"/>
      <c r="U1077" s="3">
        <v>2</v>
      </c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>
        <v>3</v>
      </c>
    </row>
    <row r="1078" spans="1:33" x14ac:dyDescent="0.35">
      <c r="A1078" s="2" t="s">
        <v>2213</v>
      </c>
      <c r="B1078" s="3"/>
      <c r="C1078" s="3"/>
      <c r="D1078" s="3"/>
      <c r="E1078" s="3"/>
      <c r="F1078" s="3"/>
      <c r="G1078" s="3">
        <v>1</v>
      </c>
      <c r="H1078" s="3"/>
      <c r="I1078" s="3">
        <v>1</v>
      </c>
      <c r="J1078" s="3"/>
      <c r="K1078" s="3"/>
      <c r="L1078" s="3"/>
      <c r="M1078" s="3"/>
      <c r="N1078" s="3"/>
      <c r="O1078" s="3"/>
      <c r="P1078" s="3"/>
      <c r="Q1078" s="3"/>
      <c r="R1078" s="3">
        <v>1</v>
      </c>
      <c r="S1078" s="3"/>
      <c r="T1078" s="3">
        <v>1</v>
      </c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>
        <v>4</v>
      </c>
    </row>
    <row r="1079" spans="1:33" x14ac:dyDescent="0.35">
      <c r="A1079" s="2" t="s">
        <v>2215</v>
      </c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>
        <v>1</v>
      </c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>
        <v>1</v>
      </c>
    </row>
    <row r="1080" spans="1:33" x14ac:dyDescent="0.35">
      <c r="A1080" s="2" t="s">
        <v>2217</v>
      </c>
      <c r="B1080" s="3"/>
      <c r="C1080" s="3"/>
      <c r="D1080" s="3"/>
      <c r="E1080" s="3"/>
      <c r="F1080" s="3"/>
      <c r="G1080" s="3">
        <v>1</v>
      </c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>
        <v>1</v>
      </c>
      <c r="S1080" s="3"/>
      <c r="T1080" s="3">
        <v>1</v>
      </c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>
        <v>3</v>
      </c>
    </row>
    <row r="1081" spans="1:33" x14ac:dyDescent="0.35">
      <c r="A1081" s="2" t="s">
        <v>2219</v>
      </c>
      <c r="B1081" s="3"/>
      <c r="C1081" s="3"/>
      <c r="D1081" s="3"/>
      <c r="E1081" s="3"/>
      <c r="F1081" s="3"/>
      <c r="G1081" s="3"/>
      <c r="H1081" s="3">
        <v>1</v>
      </c>
      <c r="I1081" s="3"/>
      <c r="J1081" s="3">
        <v>1</v>
      </c>
      <c r="K1081" s="3"/>
      <c r="L1081" s="3"/>
      <c r="M1081" s="3">
        <v>1</v>
      </c>
      <c r="N1081" s="3"/>
      <c r="O1081" s="3"/>
      <c r="P1081" s="3"/>
      <c r="Q1081" s="3"/>
      <c r="R1081" s="3">
        <v>1</v>
      </c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>
        <v>1</v>
      </c>
      <c r="AD1081" s="3"/>
      <c r="AE1081" s="3"/>
      <c r="AF1081" s="3"/>
      <c r="AG1081" s="3">
        <v>5</v>
      </c>
    </row>
    <row r="1082" spans="1:33" x14ac:dyDescent="0.35">
      <c r="A1082" s="2" t="s">
        <v>2221</v>
      </c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>
        <v>1</v>
      </c>
      <c r="S1082" s="3"/>
      <c r="T1082" s="3">
        <v>2</v>
      </c>
      <c r="U1082" s="3">
        <v>1</v>
      </c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>
        <v>4</v>
      </c>
    </row>
    <row r="1083" spans="1:33" x14ac:dyDescent="0.35">
      <c r="A1083" s="2" t="s">
        <v>2223</v>
      </c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>
        <v>1</v>
      </c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>
        <v>1</v>
      </c>
    </row>
    <row r="1084" spans="1:33" x14ac:dyDescent="0.35">
      <c r="A1084" s="2" t="s">
        <v>2225</v>
      </c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>
        <v>1</v>
      </c>
      <c r="S1084" s="3"/>
      <c r="T1084" s="3">
        <v>1</v>
      </c>
      <c r="U1084" s="3"/>
      <c r="V1084" s="3">
        <v>3</v>
      </c>
      <c r="W1084" s="3"/>
      <c r="X1084" s="3"/>
      <c r="Y1084" s="3">
        <v>1</v>
      </c>
      <c r="Z1084" s="3"/>
      <c r="AA1084" s="3"/>
      <c r="AB1084" s="3"/>
      <c r="AC1084" s="3"/>
      <c r="AD1084" s="3"/>
      <c r="AE1084" s="3"/>
      <c r="AF1084" s="3"/>
      <c r="AG1084" s="3">
        <v>6</v>
      </c>
    </row>
    <row r="1085" spans="1:33" x14ac:dyDescent="0.35">
      <c r="A1085" s="2" t="s">
        <v>2227</v>
      </c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>
        <v>1</v>
      </c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>
        <v>1</v>
      </c>
    </row>
    <row r="1086" spans="1:33" x14ac:dyDescent="0.35">
      <c r="A1086" s="2" t="s">
        <v>2229</v>
      </c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>
        <v>1</v>
      </c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>
        <v>1</v>
      </c>
    </row>
    <row r="1087" spans="1:33" x14ac:dyDescent="0.35">
      <c r="A1087" s="2" t="s">
        <v>2231</v>
      </c>
      <c r="B1087" s="3"/>
      <c r="C1087" s="3"/>
      <c r="D1087" s="3"/>
      <c r="E1087" s="3"/>
      <c r="F1087" s="3"/>
      <c r="G1087" s="3">
        <v>1</v>
      </c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>
        <v>1</v>
      </c>
      <c r="S1087" s="3"/>
      <c r="T1087" s="3"/>
      <c r="U1087" s="3">
        <v>1</v>
      </c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>
        <v>3</v>
      </c>
    </row>
    <row r="1088" spans="1:33" x14ac:dyDescent="0.35">
      <c r="A1088" s="2" t="s">
        <v>2233</v>
      </c>
      <c r="B1088" s="3"/>
      <c r="C1088" s="3">
        <v>1</v>
      </c>
      <c r="D1088" s="3">
        <v>1</v>
      </c>
      <c r="E1088" s="3"/>
      <c r="F1088" s="3"/>
      <c r="G1088" s="3"/>
      <c r="H1088" s="3"/>
      <c r="I1088" s="3">
        <v>1</v>
      </c>
      <c r="J1088" s="3"/>
      <c r="K1088" s="3"/>
      <c r="L1088" s="3"/>
      <c r="M1088" s="3"/>
      <c r="N1088" s="3"/>
      <c r="O1088" s="3"/>
      <c r="P1088" s="3"/>
      <c r="Q1088" s="3"/>
      <c r="R1088" s="3">
        <v>1</v>
      </c>
      <c r="S1088" s="3">
        <v>1</v>
      </c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>
        <v>5</v>
      </c>
    </row>
    <row r="1089" spans="1:33" x14ac:dyDescent="0.35">
      <c r="A1089" s="2" t="s">
        <v>2235</v>
      </c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>
        <v>1</v>
      </c>
      <c r="S1089" s="3"/>
      <c r="T1089" s="3"/>
      <c r="U1089" s="3">
        <v>1</v>
      </c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>
        <v>2</v>
      </c>
    </row>
    <row r="1090" spans="1:33" x14ac:dyDescent="0.35">
      <c r="A1090" s="2" t="s">
        <v>2237</v>
      </c>
      <c r="B1090" s="3"/>
      <c r="C1090" s="3"/>
      <c r="D1090" s="3"/>
      <c r="E1090" s="3"/>
      <c r="F1090" s="3"/>
      <c r="G1090" s="3"/>
      <c r="H1090" s="3"/>
      <c r="I1090" s="3">
        <v>1</v>
      </c>
      <c r="J1090" s="3"/>
      <c r="K1090" s="3"/>
      <c r="L1090" s="3"/>
      <c r="M1090" s="3"/>
      <c r="N1090" s="3"/>
      <c r="O1090" s="3"/>
      <c r="P1090" s="3"/>
      <c r="Q1090" s="3"/>
      <c r="R1090" s="3">
        <v>1</v>
      </c>
      <c r="S1090" s="3"/>
      <c r="T1090" s="3">
        <v>1</v>
      </c>
      <c r="U1090" s="3"/>
      <c r="V1090" s="3">
        <v>1</v>
      </c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>
        <v>4</v>
      </c>
    </row>
    <row r="1091" spans="1:33" x14ac:dyDescent="0.35">
      <c r="A1091" s="2" t="s">
        <v>2239</v>
      </c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3">
        <v>1</v>
      </c>
      <c r="M1091" s="3"/>
      <c r="N1091" s="3"/>
      <c r="O1091" s="3"/>
      <c r="P1091" s="3"/>
      <c r="Q1091" s="3"/>
      <c r="R1091" s="3">
        <v>1</v>
      </c>
      <c r="S1091" s="3"/>
      <c r="T1091" s="3"/>
      <c r="U1091" s="3"/>
      <c r="V1091" s="3"/>
      <c r="W1091" s="3"/>
      <c r="X1091" s="3"/>
      <c r="Y1091" s="3"/>
      <c r="Z1091" s="3"/>
      <c r="AA1091" s="3"/>
      <c r="AB1091" s="3">
        <v>1</v>
      </c>
      <c r="AC1091" s="3"/>
      <c r="AD1091" s="3"/>
      <c r="AE1091" s="3"/>
      <c r="AF1091" s="3"/>
      <c r="AG1091" s="3">
        <v>3</v>
      </c>
    </row>
    <row r="1092" spans="1:33" x14ac:dyDescent="0.35">
      <c r="A1092" s="2" t="s">
        <v>2241</v>
      </c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>
        <v>1</v>
      </c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>
        <v>1</v>
      </c>
    </row>
    <row r="1093" spans="1:33" x14ac:dyDescent="0.35">
      <c r="A1093" s="2" t="s">
        <v>2243</v>
      </c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>
        <v>1</v>
      </c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>
        <v>1</v>
      </c>
    </row>
    <row r="1094" spans="1:33" x14ac:dyDescent="0.35">
      <c r="A1094" s="2" t="s">
        <v>2245</v>
      </c>
      <c r="B1094" s="3"/>
      <c r="C1094" s="3"/>
      <c r="D1094" s="3"/>
      <c r="E1094" s="3"/>
      <c r="F1094" s="3"/>
      <c r="G1094" s="3">
        <v>1</v>
      </c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>
        <v>1</v>
      </c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>
        <v>2</v>
      </c>
    </row>
    <row r="1095" spans="1:33" x14ac:dyDescent="0.35">
      <c r="A1095" s="2" t="s">
        <v>2247</v>
      </c>
      <c r="B1095" s="3"/>
      <c r="C1095" s="3">
        <v>1</v>
      </c>
      <c r="D1095" s="3">
        <v>1</v>
      </c>
      <c r="E1095" s="3"/>
      <c r="F1095" s="3"/>
      <c r="G1095" s="3"/>
      <c r="H1095" s="3"/>
      <c r="I1095" s="3">
        <v>1</v>
      </c>
      <c r="J1095" s="3"/>
      <c r="K1095" s="3"/>
      <c r="L1095" s="3"/>
      <c r="M1095" s="3"/>
      <c r="N1095" s="3"/>
      <c r="O1095" s="3"/>
      <c r="P1095" s="3"/>
      <c r="Q1095" s="3"/>
      <c r="R1095" s="3">
        <v>1</v>
      </c>
      <c r="S1095" s="3">
        <v>1</v>
      </c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>
        <v>5</v>
      </c>
    </row>
    <row r="1096" spans="1:33" x14ac:dyDescent="0.35">
      <c r="A1096" s="2" t="s">
        <v>2249</v>
      </c>
      <c r="B1096" s="3"/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>
        <v>1</v>
      </c>
      <c r="S1096" s="3"/>
      <c r="T1096" s="3"/>
      <c r="U1096" s="3">
        <v>2</v>
      </c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>
        <v>3</v>
      </c>
    </row>
    <row r="1097" spans="1:33" x14ac:dyDescent="0.35">
      <c r="A1097" s="2" t="s">
        <v>2251</v>
      </c>
      <c r="B1097" s="3"/>
      <c r="C1097" s="3"/>
      <c r="D1097" s="3"/>
      <c r="E1097" s="3"/>
      <c r="F1097" s="3"/>
      <c r="G1097" s="3">
        <v>1</v>
      </c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>
        <v>1</v>
      </c>
      <c r="S1097" s="3"/>
      <c r="T1097" s="3">
        <v>1</v>
      </c>
      <c r="U1097" s="3">
        <v>2</v>
      </c>
      <c r="V1097" s="3">
        <v>1</v>
      </c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>
        <v>6</v>
      </c>
    </row>
    <row r="1098" spans="1:33" x14ac:dyDescent="0.35">
      <c r="A1098" s="2" t="s">
        <v>2253</v>
      </c>
      <c r="B1098" s="3"/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>
        <v>1</v>
      </c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>
        <v>1</v>
      </c>
    </row>
    <row r="1099" spans="1:33" x14ac:dyDescent="0.35">
      <c r="A1099" s="2" t="s">
        <v>2255</v>
      </c>
      <c r="B1099" s="3"/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>
        <v>1</v>
      </c>
      <c r="S1099" s="3"/>
      <c r="T1099" s="3"/>
      <c r="U1099" s="3">
        <v>2</v>
      </c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>
        <v>3</v>
      </c>
    </row>
    <row r="1100" spans="1:33" x14ac:dyDescent="0.35">
      <c r="A1100" s="2" t="s">
        <v>2257</v>
      </c>
      <c r="B1100" s="3"/>
      <c r="C1100" s="3"/>
      <c r="D1100" s="3"/>
      <c r="E1100" s="3"/>
      <c r="F1100" s="3"/>
      <c r="G1100" s="3"/>
      <c r="H1100" s="3"/>
      <c r="I1100" s="3"/>
      <c r="J1100" s="3">
        <v>1</v>
      </c>
      <c r="K1100" s="3"/>
      <c r="L1100" s="3"/>
      <c r="M1100" s="3"/>
      <c r="N1100" s="3"/>
      <c r="O1100" s="3"/>
      <c r="P1100" s="3"/>
      <c r="Q1100" s="3"/>
      <c r="R1100" s="3">
        <v>1</v>
      </c>
      <c r="S1100" s="3"/>
      <c r="T1100" s="3"/>
      <c r="U1100" s="3"/>
      <c r="V1100" s="3"/>
      <c r="W1100" s="3"/>
      <c r="X1100" s="3"/>
      <c r="Y1100" s="3">
        <v>1</v>
      </c>
      <c r="Z1100" s="3"/>
      <c r="AA1100" s="3"/>
      <c r="AB1100" s="3"/>
      <c r="AC1100" s="3">
        <v>1</v>
      </c>
      <c r="AD1100" s="3"/>
      <c r="AE1100" s="3"/>
      <c r="AF1100" s="3"/>
      <c r="AG1100" s="3">
        <v>4</v>
      </c>
    </row>
    <row r="1101" spans="1:33" x14ac:dyDescent="0.35">
      <c r="A1101" s="2" t="s">
        <v>2259</v>
      </c>
      <c r="B1101" s="3"/>
      <c r="C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>
        <v>1</v>
      </c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>
        <v>1</v>
      </c>
    </row>
    <row r="1102" spans="1:33" x14ac:dyDescent="0.35">
      <c r="A1102" s="2" t="s">
        <v>2261</v>
      </c>
      <c r="B1102" s="3"/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>
        <v>1</v>
      </c>
      <c r="S1102" s="3"/>
      <c r="T1102" s="3">
        <v>1</v>
      </c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>
        <v>2</v>
      </c>
    </row>
    <row r="1103" spans="1:33" x14ac:dyDescent="0.35">
      <c r="A1103" s="2" t="s">
        <v>2263</v>
      </c>
      <c r="B1103" s="3"/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>
        <v>1</v>
      </c>
      <c r="S1103" s="3"/>
      <c r="T1103" s="3">
        <v>2</v>
      </c>
      <c r="U1103" s="3"/>
      <c r="V1103" s="3">
        <v>2</v>
      </c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>
        <v>5</v>
      </c>
    </row>
    <row r="1104" spans="1:33" x14ac:dyDescent="0.35">
      <c r="A1104" s="2" t="s">
        <v>2265</v>
      </c>
      <c r="B1104" s="3"/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>
        <v>1</v>
      </c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>
        <v>1</v>
      </c>
    </row>
    <row r="1105" spans="1:33" x14ac:dyDescent="0.35">
      <c r="A1105" s="2" t="s">
        <v>2267</v>
      </c>
      <c r="B1105" s="3"/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>
        <v>1</v>
      </c>
      <c r="S1105" s="3"/>
      <c r="T1105" s="3">
        <v>1</v>
      </c>
      <c r="U1105" s="3"/>
      <c r="V1105" s="3"/>
      <c r="W1105" s="3"/>
      <c r="X1105" s="3"/>
      <c r="Y1105" s="3">
        <v>1</v>
      </c>
      <c r="Z1105" s="3"/>
      <c r="AA1105" s="3"/>
      <c r="AB1105" s="3"/>
      <c r="AC1105" s="3"/>
      <c r="AD1105" s="3"/>
      <c r="AE1105" s="3"/>
      <c r="AF1105" s="3"/>
      <c r="AG1105" s="3">
        <v>3</v>
      </c>
    </row>
    <row r="1106" spans="1:33" x14ac:dyDescent="0.35">
      <c r="A1106" s="2" t="s">
        <v>2269</v>
      </c>
      <c r="B1106" s="3"/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>
        <v>1</v>
      </c>
      <c r="S1106" s="3"/>
      <c r="T1106" s="3">
        <v>2</v>
      </c>
      <c r="U1106" s="3">
        <v>1</v>
      </c>
      <c r="V1106" s="3">
        <v>3</v>
      </c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>
        <v>7</v>
      </c>
    </row>
    <row r="1107" spans="1:33" x14ac:dyDescent="0.35">
      <c r="A1107" s="2" t="s">
        <v>2271</v>
      </c>
      <c r="B1107" s="3"/>
      <c r="C1107" s="3"/>
      <c r="D1107" s="3"/>
      <c r="E1107" s="3"/>
      <c r="F1107" s="3"/>
      <c r="G1107" s="3"/>
      <c r="H1107" s="3"/>
      <c r="I1107" s="3">
        <v>1</v>
      </c>
      <c r="J1107" s="3"/>
      <c r="K1107" s="3"/>
      <c r="L1107" s="3"/>
      <c r="M1107" s="3"/>
      <c r="N1107" s="3"/>
      <c r="O1107" s="3"/>
      <c r="P1107" s="3"/>
      <c r="Q1107" s="3"/>
      <c r="R1107" s="3">
        <v>1</v>
      </c>
      <c r="S1107" s="3"/>
      <c r="T1107" s="3">
        <v>4</v>
      </c>
      <c r="U1107" s="3"/>
      <c r="V1107" s="3"/>
      <c r="W1107" s="3"/>
      <c r="X1107" s="3"/>
      <c r="Y1107" s="3">
        <v>1</v>
      </c>
      <c r="Z1107" s="3"/>
      <c r="AA1107" s="3"/>
      <c r="AB1107" s="3"/>
      <c r="AC1107" s="3"/>
      <c r="AD1107" s="3"/>
      <c r="AE1107" s="3"/>
      <c r="AF1107" s="3"/>
      <c r="AG1107" s="3">
        <v>7</v>
      </c>
    </row>
    <row r="1108" spans="1:33" x14ac:dyDescent="0.35">
      <c r="A1108" s="2" t="s">
        <v>2273</v>
      </c>
      <c r="B1108" s="3"/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>
        <v>1</v>
      </c>
      <c r="S1108" s="3"/>
      <c r="T1108" s="3">
        <v>2</v>
      </c>
      <c r="U1108" s="3"/>
      <c r="V1108" s="3"/>
      <c r="W1108" s="3">
        <v>1</v>
      </c>
      <c r="X1108" s="3"/>
      <c r="Y1108" s="3"/>
      <c r="Z1108" s="3"/>
      <c r="AA1108" s="3"/>
      <c r="AB1108" s="3"/>
      <c r="AC1108" s="3"/>
      <c r="AD1108" s="3"/>
      <c r="AE1108" s="3"/>
      <c r="AF1108" s="3"/>
      <c r="AG1108" s="3">
        <v>4</v>
      </c>
    </row>
    <row r="1109" spans="1:33" x14ac:dyDescent="0.35">
      <c r="A1109" s="2" t="s">
        <v>2275</v>
      </c>
      <c r="B1109" s="3"/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>
        <v>1</v>
      </c>
      <c r="S1109" s="3"/>
      <c r="T1109" s="3"/>
      <c r="U1109" s="3"/>
      <c r="V1109" s="3"/>
      <c r="W1109" s="3"/>
      <c r="X1109" s="3"/>
      <c r="Y1109" s="3">
        <v>1</v>
      </c>
      <c r="Z1109" s="3"/>
      <c r="AA1109" s="3"/>
      <c r="AB1109" s="3"/>
      <c r="AC1109" s="3"/>
      <c r="AD1109" s="3"/>
      <c r="AE1109" s="3"/>
      <c r="AF1109" s="3"/>
      <c r="AG1109" s="3">
        <v>2</v>
      </c>
    </row>
    <row r="1110" spans="1:33" x14ac:dyDescent="0.35">
      <c r="A1110" s="2" t="s">
        <v>2277</v>
      </c>
      <c r="B1110" s="3"/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>
        <v>1</v>
      </c>
      <c r="S1110" s="3"/>
      <c r="T1110" s="3">
        <v>1</v>
      </c>
      <c r="U1110" s="3"/>
      <c r="V1110" s="3"/>
      <c r="W1110" s="3"/>
      <c r="X1110" s="3"/>
      <c r="Y1110" s="3">
        <v>1</v>
      </c>
      <c r="Z1110" s="3"/>
      <c r="AA1110" s="3"/>
      <c r="AB1110" s="3"/>
      <c r="AC1110" s="3"/>
      <c r="AD1110" s="3"/>
      <c r="AE1110" s="3"/>
      <c r="AF1110" s="3"/>
      <c r="AG1110" s="3">
        <v>3</v>
      </c>
    </row>
    <row r="1111" spans="1:33" x14ac:dyDescent="0.35">
      <c r="A1111" s="2" t="s">
        <v>2279</v>
      </c>
      <c r="B1111" s="3"/>
      <c r="C1111" s="3"/>
      <c r="D1111" s="3"/>
      <c r="E1111" s="3"/>
      <c r="F1111" s="3"/>
      <c r="G1111" s="3">
        <v>1</v>
      </c>
      <c r="H1111" s="3"/>
      <c r="I1111" s="3">
        <v>2</v>
      </c>
      <c r="J1111" s="3"/>
      <c r="K1111" s="3"/>
      <c r="L1111" s="3"/>
      <c r="M1111" s="3"/>
      <c r="N1111" s="3"/>
      <c r="O1111" s="3"/>
      <c r="P1111" s="3"/>
      <c r="Q1111" s="3"/>
      <c r="R1111" s="3">
        <v>1</v>
      </c>
      <c r="S1111" s="3"/>
      <c r="T1111" s="3">
        <v>2</v>
      </c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>
        <v>6</v>
      </c>
    </row>
    <row r="1112" spans="1:33" x14ac:dyDescent="0.35">
      <c r="A1112" s="2" t="s">
        <v>2281</v>
      </c>
      <c r="B1112" s="3"/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>
        <v>1</v>
      </c>
      <c r="S1112" s="3"/>
      <c r="T1112" s="3">
        <v>1</v>
      </c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>
        <v>2</v>
      </c>
    </row>
    <row r="1113" spans="1:33" x14ac:dyDescent="0.35">
      <c r="A1113" s="2" t="s">
        <v>2283</v>
      </c>
      <c r="B1113" s="3"/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>
        <v>1</v>
      </c>
      <c r="S1113" s="3"/>
      <c r="T1113" s="3">
        <v>1</v>
      </c>
      <c r="U1113" s="3">
        <v>1</v>
      </c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>
        <v>3</v>
      </c>
    </row>
    <row r="1114" spans="1:33" x14ac:dyDescent="0.35">
      <c r="A1114" s="2" t="s">
        <v>2285</v>
      </c>
      <c r="B1114" s="3"/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>
        <v>1</v>
      </c>
      <c r="S1114" s="3"/>
      <c r="T1114" s="3"/>
      <c r="U1114" s="3">
        <v>1</v>
      </c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>
        <v>2</v>
      </c>
    </row>
    <row r="1115" spans="1:33" x14ac:dyDescent="0.35">
      <c r="A1115" s="2" t="s">
        <v>2287</v>
      </c>
      <c r="B1115" s="3"/>
      <c r="C1115" s="3"/>
      <c r="D1115" s="3"/>
      <c r="E1115" s="3"/>
      <c r="F1115" s="3"/>
      <c r="G1115" s="3"/>
      <c r="H1115" s="3">
        <v>1</v>
      </c>
      <c r="I1115" s="3"/>
      <c r="J1115" s="3">
        <v>1</v>
      </c>
      <c r="K1115" s="3"/>
      <c r="L1115" s="3"/>
      <c r="M1115" s="3">
        <v>1</v>
      </c>
      <c r="N1115" s="3"/>
      <c r="O1115" s="3"/>
      <c r="P1115" s="3"/>
      <c r="Q1115" s="3"/>
      <c r="R1115" s="3">
        <v>1</v>
      </c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>
        <v>1</v>
      </c>
      <c r="AD1115" s="3"/>
      <c r="AE1115" s="3"/>
      <c r="AF1115" s="3"/>
      <c r="AG1115" s="3">
        <v>5</v>
      </c>
    </row>
    <row r="1116" spans="1:33" x14ac:dyDescent="0.35">
      <c r="A1116" s="2" t="s">
        <v>2289</v>
      </c>
      <c r="B1116" s="3"/>
      <c r="C1116" s="3">
        <v>1</v>
      </c>
      <c r="D1116" s="3">
        <v>1</v>
      </c>
      <c r="E1116" s="3"/>
      <c r="F1116" s="3"/>
      <c r="G1116" s="3"/>
      <c r="H1116" s="3"/>
      <c r="I1116" s="3">
        <v>1</v>
      </c>
      <c r="J1116" s="3"/>
      <c r="K1116" s="3"/>
      <c r="L1116" s="3"/>
      <c r="M1116" s="3"/>
      <c r="N1116" s="3"/>
      <c r="O1116" s="3"/>
      <c r="P1116" s="3"/>
      <c r="Q1116" s="3"/>
      <c r="R1116" s="3">
        <v>1</v>
      </c>
      <c r="S1116" s="3">
        <v>1</v>
      </c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>
        <v>5</v>
      </c>
    </row>
    <row r="1117" spans="1:33" x14ac:dyDescent="0.35">
      <c r="A1117" s="2" t="s">
        <v>2291</v>
      </c>
      <c r="B1117" s="3"/>
      <c r="C1117" s="3"/>
      <c r="D1117" s="3"/>
      <c r="E1117" s="3"/>
      <c r="F1117" s="3"/>
      <c r="G1117" s="3"/>
      <c r="H1117" s="3"/>
      <c r="I1117" s="3">
        <v>1</v>
      </c>
      <c r="J1117" s="3"/>
      <c r="K1117" s="3"/>
      <c r="L1117" s="3"/>
      <c r="M1117" s="3"/>
      <c r="N1117" s="3"/>
      <c r="O1117" s="3"/>
      <c r="P1117" s="3"/>
      <c r="Q1117" s="3"/>
      <c r="R1117" s="3">
        <v>1</v>
      </c>
      <c r="S1117" s="3"/>
      <c r="T1117" s="3"/>
      <c r="U1117" s="3">
        <v>1</v>
      </c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>
        <v>3</v>
      </c>
    </row>
    <row r="1118" spans="1:33" x14ac:dyDescent="0.35">
      <c r="A1118" s="2" t="s">
        <v>2293</v>
      </c>
      <c r="B1118" s="3"/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>
        <v>1</v>
      </c>
      <c r="S1118" s="3"/>
      <c r="T1118" s="3">
        <v>1</v>
      </c>
      <c r="U1118" s="3">
        <v>1</v>
      </c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>
        <v>3</v>
      </c>
    </row>
    <row r="1119" spans="1:33" x14ac:dyDescent="0.35">
      <c r="A1119" s="2" t="s">
        <v>2295</v>
      </c>
      <c r="B1119" s="3"/>
      <c r="C1119" s="3"/>
      <c r="D1119" s="3"/>
      <c r="E1119" s="3"/>
      <c r="F1119" s="3"/>
      <c r="G1119" s="3"/>
      <c r="H1119" s="3">
        <v>1</v>
      </c>
      <c r="I1119" s="3"/>
      <c r="J1119" s="3">
        <v>1</v>
      </c>
      <c r="K1119" s="3"/>
      <c r="L1119" s="3"/>
      <c r="M1119" s="3">
        <v>1</v>
      </c>
      <c r="N1119" s="3"/>
      <c r="O1119" s="3"/>
      <c r="P1119" s="3"/>
      <c r="Q1119" s="3"/>
      <c r="R1119" s="3">
        <v>1</v>
      </c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>
        <v>1</v>
      </c>
      <c r="AD1119" s="3"/>
      <c r="AE1119" s="3"/>
      <c r="AF1119" s="3"/>
      <c r="AG1119" s="3">
        <v>5</v>
      </c>
    </row>
    <row r="1120" spans="1:33" x14ac:dyDescent="0.35">
      <c r="A1120" s="2" t="s">
        <v>2297</v>
      </c>
      <c r="B1120" s="3"/>
      <c r="C1120" s="3"/>
      <c r="D1120" s="3"/>
      <c r="E1120" s="3"/>
      <c r="F1120" s="3"/>
      <c r="G1120" s="3"/>
      <c r="H1120" s="3"/>
      <c r="I1120" s="3">
        <v>1</v>
      </c>
      <c r="J1120" s="3"/>
      <c r="K1120" s="3"/>
      <c r="L1120" s="3"/>
      <c r="M1120" s="3"/>
      <c r="N1120" s="3"/>
      <c r="O1120" s="3"/>
      <c r="P1120" s="3"/>
      <c r="Q1120" s="3"/>
      <c r="R1120" s="3">
        <v>1</v>
      </c>
      <c r="S1120" s="3"/>
      <c r="T1120" s="3">
        <v>1</v>
      </c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>
        <v>3</v>
      </c>
    </row>
    <row r="1121" spans="1:33" x14ac:dyDescent="0.35">
      <c r="A1121" s="2" t="s">
        <v>2299</v>
      </c>
      <c r="B1121" s="3"/>
      <c r="C1121" s="3"/>
      <c r="D1121" s="3"/>
      <c r="E1121" s="3"/>
      <c r="F1121" s="3"/>
      <c r="G1121" s="3">
        <v>1</v>
      </c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>
        <v>1</v>
      </c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>
        <v>2</v>
      </c>
    </row>
    <row r="1122" spans="1:33" x14ac:dyDescent="0.35">
      <c r="A1122" s="2" t="s">
        <v>2301</v>
      </c>
      <c r="B1122" s="3"/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>
        <v>1</v>
      </c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>
        <v>1</v>
      </c>
    </row>
    <row r="1123" spans="1:33" x14ac:dyDescent="0.35">
      <c r="A1123" s="2" t="s">
        <v>2303</v>
      </c>
      <c r="B1123" s="3"/>
      <c r="C1123" s="3">
        <v>1</v>
      </c>
      <c r="D1123" s="3">
        <v>1</v>
      </c>
      <c r="E1123" s="3"/>
      <c r="F1123" s="3"/>
      <c r="G1123" s="3"/>
      <c r="H1123" s="3"/>
      <c r="I1123" s="3">
        <v>1</v>
      </c>
      <c r="J1123" s="3"/>
      <c r="K1123" s="3"/>
      <c r="L1123" s="3"/>
      <c r="M1123" s="3"/>
      <c r="N1123" s="3"/>
      <c r="O1123" s="3"/>
      <c r="P1123" s="3"/>
      <c r="Q1123" s="3"/>
      <c r="R1123" s="3">
        <v>1</v>
      </c>
      <c r="S1123" s="3">
        <v>1</v>
      </c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>
        <v>5</v>
      </c>
    </row>
    <row r="1124" spans="1:33" x14ac:dyDescent="0.35">
      <c r="A1124" s="2" t="s">
        <v>2305</v>
      </c>
      <c r="B1124" s="3"/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>
        <v>1</v>
      </c>
      <c r="S1124" s="3"/>
      <c r="T1124" s="3">
        <v>1</v>
      </c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>
        <v>2</v>
      </c>
    </row>
    <row r="1125" spans="1:33" x14ac:dyDescent="0.35">
      <c r="A1125" s="2" t="s">
        <v>2307</v>
      </c>
      <c r="B1125" s="3"/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>
        <v>1</v>
      </c>
      <c r="S1125" s="3"/>
      <c r="T1125" s="3">
        <v>1</v>
      </c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>
        <v>2</v>
      </c>
    </row>
    <row r="1126" spans="1:33" x14ac:dyDescent="0.35">
      <c r="A1126" s="2" t="s">
        <v>2309</v>
      </c>
      <c r="B1126" s="3"/>
      <c r="C1126" s="3"/>
      <c r="D1126" s="3">
        <v>1</v>
      </c>
      <c r="E1126" s="3"/>
      <c r="F1126" s="3"/>
      <c r="G1126" s="3"/>
      <c r="H1126" s="3"/>
      <c r="I1126" s="3">
        <v>1</v>
      </c>
      <c r="J1126" s="3"/>
      <c r="K1126" s="3"/>
      <c r="L1126" s="3"/>
      <c r="M1126" s="3"/>
      <c r="N1126" s="3"/>
      <c r="O1126" s="3"/>
      <c r="P1126" s="3"/>
      <c r="Q1126" s="3"/>
      <c r="R1126" s="3">
        <v>1</v>
      </c>
      <c r="S1126" s="3">
        <v>1</v>
      </c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>
        <v>4</v>
      </c>
    </row>
    <row r="1127" spans="1:33" x14ac:dyDescent="0.35">
      <c r="A1127" s="2" t="s">
        <v>2311</v>
      </c>
      <c r="B1127" s="3"/>
      <c r="C1127" s="3"/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>
        <v>1</v>
      </c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>
        <v>1</v>
      </c>
    </row>
    <row r="1128" spans="1:33" x14ac:dyDescent="0.35">
      <c r="A1128" s="2" t="s">
        <v>2313</v>
      </c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>
        <v>1</v>
      </c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>
        <v>1</v>
      </c>
    </row>
    <row r="1129" spans="1:33" x14ac:dyDescent="0.35">
      <c r="A1129" s="2" t="s">
        <v>2315</v>
      </c>
      <c r="B1129" s="3"/>
      <c r="C1129" s="3"/>
      <c r="D1129" s="3"/>
      <c r="E1129" s="3"/>
      <c r="F1129" s="3"/>
      <c r="G1129" s="3">
        <v>1</v>
      </c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>
        <v>1</v>
      </c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>
        <v>2</v>
      </c>
    </row>
    <row r="1130" spans="1:33" x14ac:dyDescent="0.35">
      <c r="A1130" s="2" t="s">
        <v>2317</v>
      </c>
      <c r="B1130" s="3"/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>
        <v>1</v>
      </c>
      <c r="S1130" s="3"/>
      <c r="T1130" s="3"/>
      <c r="U1130" s="3"/>
      <c r="V1130" s="3"/>
      <c r="W1130" s="3">
        <v>1</v>
      </c>
      <c r="X1130" s="3"/>
      <c r="Y1130" s="3"/>
      <c r="Z1130" s="3"/>
      <c r="AA1130" s="3"/>
      <c r="AB1130" s="3"/>
      <c r="AC1130" s="3"/>
      <c r="AD1130" s="3"/>
      <c r="AE1130" s="3"/>
      <c r="AF1130" s="3"/>
      <c r="AG1130" s="3">
        <v>2</v>
      </c>
    </row>
    <row r="1131" spans="1:33" x14ac:dyDescent="0.35">
      <c r="A1131" s="2" t="s">
        <v>2319</v>
      </c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>
        <v>1</v>
      </c>
      <c r="S1131" s="3"/>
      <c r="T1131" s="3"/>
      <c r="U1131" s="3">
        <v>1</v>
      </c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>
        <v>2</v>
      </c>
    </row>
    <row r="1132" spans="1:33" x14ac:dyDescent="0.35">
      <c r="A1132" s="2" t="s">
        <v>2321</v>
      </c>
      <c r="B1132" s="3"/>
      <c r="C1132" s="3">
        <v>1</v>
      </c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>
        <v>1</v>
      </c>
      <c r="S1132" s="3"/>
      <c r="T1132" s="3">
        <v>1</v>
      </c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>
        <v>3</v>
      </c>
    </row>
    <row r="1133" spans="1:33" x14ac:dyDescent="0.35">
      <c r="A1133" s="2" t="s">
        <v>2323</v>
      </c>
      <c r="B1133" s="3"/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>
        <v>1</v>
      </c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>
        <v>1</v>
      </c>
    </row>
    <row r="1134" spans="1:33" x14ac:dyDescent="0.35">
      <c r="A1134" s="2" t="s">
        <v>2325</v>
      </c>
      <c r="B1134" s="3"/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>
        <v>1</v>
      </c>
      <c r="S1134" s="3"/>
      <c r="T1134" s="3"/>
      <c r="U1134" s="3">
        <v>1</v>
      </c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>
        <v>2</v>
      </c>
    </row>
    <row r="1135" spans="1:33" x14ac:dyDescent="0.35">
      <c r="A1135" s="2" t="s">
        <v>2327</v>
      </c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>
        <v>3</v>
      </c>
      <c r="O1135" s="3"/>
      <c r="P1135" s="3"/>
      <c r="Q1135" s="3"/>
      <c r="R1135" s="3">
        <v>1</v>
      </c>
      <c r="S1135" s="3"/>
      <c r="T1135" s="3"/>
      <c r="U1135" s="3">
        <v>1</v>
      </c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>
        <v>5</v>
      </c>
    </row>
    <row r="1136" spans="1:33" x14ac:dyDescent="0.35">
      <c r="A1136" s="2" t="s">
        <v>2329</v>
      </c>
      <c r="B1136" s="3"/>
      <c r="C1136" s="3"/>
      <c r="D1136" s="3"/>
      <c r="E1136" s="3"/>
      <c r="F1136" s="3"/>
      <c r="G1136" s="3"/>
      <c r="H1136" s="3"/>
      <c r="I1136" s="3">
        <v>1</v>
      </c>
      <c r="J1136" s="3"/>
      <c r="K1136" s="3"/>
      <c r="L1136" s="3"/>
      <c r="M1136" s="3"/>
      <c r="N1136" s="3"/>
      <c r="O1136" s="3"/>
      <c r="P1136" s="3"/>
      <c r="Q1136" s="3"/>
      <c r="R1136" s="3">
        <v>1</v>
      </c>
      <c r="S1136" s="3"/>
      <c r="T1136" s="3">
        <v>1</v>
      </c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>
        <v>3</v>
      </c>
    </row>
    <row r="1137" spans="1:33" x14ac:dyDescent="0.35">
      <c r="A1137" s="2" t="s">
        <v>2331</v>
      </c>
      <c r="B1137" s="3"/>
      <c r="C1137" s="3"/>
      <c r="D1137" s="3"/>
      <c r="E1137" s="3"/>
      <c r="F1137" s="3"/>
      <c r="G1137" s="3">
        <v>1</v>
      </c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>
        <v>1</v>
      </c>
      <c r="S1137" s="3"/>
      <c r="T1137" s="3"/>
      <c r="U1137" s="3"/>
      <c r="V1137" s="3"/>
      <c r="W1137" s="3"/>
      <c r="X1137" s="3"/>
      <c r="Y1137" s="3">
        <v>1</v>
      </c>
      <c r="Z1137" s="3"/>
      <c r="AA1137" s="3"/>
      <c r="AB1137" s="3"/>
      <c r="AC1137" s="3"/>
      <c r="AD1137" s="3"/>
      <c r="AE1137" s="3"/>
      <c r="AF1137" s="3"/>
      <c r="AG1137" s="3">
        <v>3</v>
      </c>
    </row>
    <row r="1138" spans="1:33" x14ac:dyDescent="0.35">
      <c r="A1138" s="2" t="s">
        <v>2333</v>
      </c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>
        <v>1</v>
      </c>
      <c r="S1138" s="3"/>
      <c r="T1138" s="3"/>
      <c r="U1138" s="3"/>
      <c r="V1138" s="3"/>
      <c r="W1138" s="3"/>
      <c r="X1138" s="3"/>
      <c r="Y1138" s="3">
        <v>1</v>
      </c>
      <c r="Z1138" s="3"/>
      <c r="AA1138" s="3"/>
      <c r="AB1138" s="3"/>
      <c r="AC1138" s="3"/>
      <c r="AD1138" s="3"/>
      <c r="AE1138" s="3"/>
      <c r="AF1138" s="3"/>
      <c r="AG1138" s="3">
        <v>2</v>
      </c>
    </row>
    <row r="1139" spans="1:33" x14ac:dyDescent="0.35">
      <c r="A1139" s="2" t="s">
        <v>2335</v>
      </c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>
        <v>1</v>
      </c>
      <c r="S1139" s="3"/>
      <c r="T1139" s="3"/>
      <c r="U1139" s="3">
        <v>1</v>
      </c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>
        <v>2</v>
      </c>
    </row>
    <row r="1140" spans="1:33" x14ac:dyDescent="0.35">
      <c r="A1140" s="2" t="s">
        <v>2337</v>
      </c>
      <c r="B1140" s="3"/>
      <c r="C1140" s="3"/>
      <c r="D1140" s="3"/>
      <c r="E1140" s="3"/>
      <c r="F1140" s="3"/>
      <c r="G1140" s="3"/>
      <c r="H1140" s="3"/>
      <c r="I1140" s="3">
        <v>1</v>
      </c>
      <c r="J1140" s="3"/>
      <c r="K1140" s="3"/>
      <c r="L1140" s="3"/>
      <c r="M1140" s="3"/>
      <c r="N1140" s="3"/>
      <c r="O1140" s="3"/>
      <c r="P1140" s="3"/>
      <c r="Q1140" s="3"/>
      <c r="R1140" s="3">
        <v>1</v>
      </c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>
        <v>2</v>
      </c>
    </row>
    <row r="1141" spans="1:33" x14ac:dyDescent="0.35">
      <c r="A1141" s="2" t="s">
        <v>2339</v>
      </c>
      <c r="B1141" s="3"/>
      <c r="C1141" s="3">
        <v>1</v>
      </c>
      <c r="D1141" s="3">
        <v>1</v>
      </c>
      <c r="E1141" s="3"/>
      <c r="F1141" s="3"/>
      <c r="G1141" s="3"/>
      <c r="H1141" s="3"/>
      <c r="I1141" s="3">
        <v>1</v>
      </c>
      <c r="J1141" s="3"/>
      <c r="K1141" s="3"/>
      <c r="L1141" s="3"/>
      <c r="M1141" s="3"/>
      <c r="N1141" s="3"/>
      <c r="O1141" s="3"/>
      <c r="P1141" s="3"/>
      <c r="Q1141" s="3"/>
      <c r="R1141" s="3">
        <v>1</v>
      </c>
      <c r="S1141" s="3">
        <v>1</v>
      </c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>
        <v>5</v>
      </c>
    </row>
    <row r="1142" spans="1:33" x14ac:dyDescent="0.35">
      <c r="A1142" s="2" t="s">
        <v>2341</v>
      </c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>
        <v>1</v>
      </c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>
        <v>1</v>
      </c>
    </row>
    <row r="1143" spans="1:33" x14ac:dyDescent="0.35">
      <c r="A1143" s="2" t="s">
        <v>2343</v>
      </c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>
        <v>1</v>
      </c>
      <c r="S1143" s="3"/>
      <c r="T1143" s="3">
        <v>1</v>
      </c>
      <c r="U1143" s="3"/>
      <c r="V1143" s="3"/>
      <c r="W1143" s="3"/>
      <c r="X1143" s="3"/>
      <c r="Y1143" s="3">
        <v>1</v>
      </c>
      <c r="Z1143" s="3"/>
      <c r="AA1143" s="3"/>
      <c r="AB1143" s="3"/>
      <c r="AC1143" s="3"/>
      <c r="AD1143" s="3"/>
      <c r="AE1143" s="3"/>
      <c r="AF1143" s="3"/>
      <c r="AG1143" s="3">
        <v>3</v>
      </c>
    </row>
    <row r="1144" spans="1:33" x14ac:dyDescent="0.35">
      <c r="A1144" s="2" t="s">
        <v>2345</v>
      </c>
      <c r="B1144" s="3"/>
      <c r="C1144" s="3"/>
      <c r="D1144" s="3"/>
      <c r="E1144" s="3"/>
      <c r="F1144" s="3"/>
      <c r="G1144" s="3"/>
      <c r="H1144" s="3">
        <v>1</v>
      </c>
      <c r="I1144" s="3"/>
      <c r="J1144" s="3">
        <v>1</v>
      </c>
      <c r="K1144" s="3"/>
      <c r="L1144" s="3"/>
      <c r="M1144" s="3">
        <v>1</v>
      </c>
      <c r="N1144" s="3"/>
      <c r="O1144" s="3"/>
      <c r="P1144" s="3"/>
      <c r="Q1144" s="3"/>
      <c r="R1144" s="3">
        <v>1</v>
      </c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>
        <v>1</v>
      </c>
      <c r="AD1144" s="3"/>
      <c r="AE1144" s="3"/>
      <c r="AF1144" s="3"/>
      <c r="AG1144" s="3">
        <v>5</v>
      </c>
    </row>
    <row r="1145" spans="1:33" x14ac:dyDescent="0.35">
      <c r="A1145" s="2" t="s">
        <v>2347</v>
      </c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>
        <v>1</v>
      </c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>
        <v>1</v>
      </c>
    </row>
    <row r="1146" spans="1:33" x14ac:dyDescent="0.35">
      <c r="A1146" s="2" t="s">
        <v>2349</v>
      </c>
      <c r="B1146" s="3"/>
      <c r="C1146" s="3">
        <v>1</v>
      </c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>
        <v>1</v>
      </c>
      <c r="S1146" s="3"/>
      <c r="T1146" s="3"/>
      <c r="U1146" s="3">
        <v>1</v>
      </c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>
        <v>3</v>
      </c>
    </row>
    <row r="1147" spans="1:33" x14ac:dyDescent="0.35">
      <c r="A1147" s="2" t="s">
        <v>2351</v>
      </c>
      <c r="B1147" s="3"/>
      <c r="C1147" s="3">
        <v>1</v>
      </c>
      <c r="D1147" s="3"/>
      <c r="E1147" s="3"/>
      <c r="F1147" s="3"/>
      <c r="G1147" s="3">
        <v>1</v>
      </c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>
        <v>1</v>
      </c>
      <c r="S1147" s="3"/>
      <c r="T1147" s="3">
        <v>1</v>
      </c>
      <c r="U1147" s="3"/>
      <c r="V1147" s="3">
        <v>1</v>
      </c>
      <c r="W1147" s="3"/>
      <c r="X1147" s="3"/>
      <c r="Y1147" s="3">
        <v>2</v>
      </c>
      <c r="Z1147" s="3"/>
      <c r="AA1147" s="3"/>
      <c r="AB1147" s="3"/>
      <c r="AC1147" s="3"/>
      <c r="AD1147" s="3"/>
      <c r="AE1147" s="3"/>
      <c r="AF1147" s="3"/>
      <c r="AG1147" s="3">
        <v>7</v>
      </c>
    </row>
    <row r="1148" spans="1:33" x14ac:dyDescent="0.35">
      <c r="A1148" s="2" t="s">
        <v>2353</v>
      </c>
      <c r="B1148" s="3"/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>
        <v>1</v>
      </c>
      <c r="S1148" s="3"/>
      <c r="T1148" s="3">
        <v>1</v>
      </c>
      <c r="U1148" s="3">
        <v>1</v>
      </c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>
        <v>3</v>
      </c>
    </row>
    <row r="1149" spans="1:33" x14ac:dyDescent="0.35">
      <c r="A1149" s="2" t="s">
        <v>2355</v>
      </c>
      <c r="B1149" s="3"/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>
        <v>1</v>
      </c>
      <c r="P1149" s="3"/>
      <c r="Q1149" s="3"/>
      <c r="R1149" s="3">
        <v>1</v>
      </c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>
        <v>2</v>
      </c>
    </row>
    <row r="1150" spans="1:33" x14ac:dyDescent="0.35">
      <c r="A1150" s="2" t="s">
        <v>2357</v>
      </c>
      <c r="B1150" s="3"/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>
        <v>1</v>
      </c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>
        <v>1</v>
      </c>
    </row>
    <row r="1151" spans="1:33" x14ac:dyDescent="0.35">
      <c r="A1151" s="2" t="s">
        <v>2359</v>
      </c>
      <c r="B1151" s="3"/>
      <c r="C1151" s="3"/>
      <c r="D1151" s="3"/>
      <c r="E1151" s="3"/>
      <c r="F1151" s="3"/>
      <c r="G1151" s="3"/>
      <c r="H1151" s="3"/>
      <c r="I1151" s="3">
        <v>1</v>
      </c>
      <c r="J1151" s="3"/>
      <c r="K1151" s="3"/>
      <c r="L1151" s="3"/>
      <c r="M1151" s="3"/>
      <c r="N1151" s="3"/>
      <c r="O1151" s="3"/>
      <c r="P1151" s="3"/>
      <c r="Q1151" s="3"/>
      <c r="R1151" s="3">
        <v>1</v>
      </c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>
        <v>2</v>
      </c>
    </row>
    <row r="1152" spans="1:33" x14ac:dyDescent="0.35">
      <c r="A1152" s="2" t="s">
        <v>2361</v>
      </c>
      <c r="B1152" s="3"/>
      <c r="C1152" s="3"/>
      <c r="D1152" s="3"/>
      <c r="E1152" s="3"/>
      <c r="F1152" s="3"/>
      <c r="G1152" s="3">
        <v>1</v>
      </c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>
        <v>1</v>
      </c>
      <c r="S1152" s="3"/>
      <c r="T1152" s="3"/>
      <c r="U1152" s="3">
        <v>1</v>
      </c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>
        <v>3</v>
      </c>
    </row>
    <row r="1153" spans="1:33" x14ac:dyDescent="0.35">
      <c r="A1153" s="2" t="s">
        <v>2363</v>
      </c>
      <c r="B1153" s="3"/>
      <c r="C1153" s="3"/>
      <c r="D1153" s="3"/>
      <c r="E1153" s="3"/>
      <c r="F1153" s="3"/>
      <c r="G1153" s="3">
        <v>1</v>
      </c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>
        <v>1</v>
      </c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>
        <v>2</v>
      </c>
    </row>
    <row r="1154" spans="1:33" x14ac:dyDescent="0.35">
      <c r="A1154" s="2" t="s">
        <v>2365</v>
      </c>
      <c r="B1154" s="3"/>
      <c r="C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>
        <v>1</v>
      </c>
      <c r="S1154" s="3"/>
      <c r="T1154" s="3">
        <v>2</v>
      </c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>
        <v>3</v>
      </c>
    </row>
    <row r="1155" spans="1:33" x14ac:dyDescent="0.35">
      <c r="A1155" s="2" t="s">
        <v>2367</v>
      </c>
      <c r="B1155" s="3"/>
      <c r="C1155" s="3"/>
      <c r="D1155" s="3"/>
      <c r="E1155" s="3"/>
      <c r="F1155" s="3"/>
      <c r="G1155" s="3"/>
      <c r="H1155" s="3">
        <v>1</v>
      </c>
      <c r="I1155" s="3"/>
      <c r="J1155" s="3">
        <v>1</v>
      </c>
      <c r="K1155" s="3"/>
      <c r="L1155" s="3"/>
      <c r="M1155" s="3">
        <v>1</v>
      </c>
      <c r="N1155" s="3"/>
      <c r="O1155" s="3"/>
      <c r="P1155" s="3"/>
      <c r="Q1155" s="3"/>
      <c r="R1155" s="3">
        <v>1</v>
      </c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>
        <v>1</v>
      </c>
      <c r="AD1155" s="3"/>
      <c r="AE1155" s="3"/>
      <c r="AF1155" s="3"/>
      <c r="AG1155" s="3">
        <v>5</v>
      </c>
    </row>
    <row r="1156" spans="1:33" x14ac:dyDescent="0.35">
      <c r="A1156" s="2" t="s">
        <v>2369</v>
      </c>
      <c r="B1156" s="3"/>
      <c r="C1156" s="3"/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>
        <v>1</v>
      </c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>
        <v>1</v>
      </c>
    </row>
    <row r="1157" spans="1:33" x14ac:dyDescent="0.35">
      <c r="A1157" s="2" t="s">
        <v>2371</v>
      </c>
      <c r="B1157" s="3"/>
      <c r="C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>
        <v>1</v>
      </c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>
        <v>1</v>
      </c>
    </row>
    <row r="1158" spans="1:33" x14ac:dyDescent="0.35">
      <c r="A1158" s="2" t="s">
        <v>2373</v>
      </c>
      <c r="B1158" s="3"/>
      <c r="C1158" s="3">
        <v>1</v>
      </c>
      <c r="D1158" s="3">
        <v>1</v>
      </c>
      <c r="E1158" s="3"/>
      <c r="F1158" s="3"/>
      <c r="G1158" s="3"/>
      <c r="H1158" s="3"/>
      <c r="I1158" s="3">
        <v>1</v>
      </c>
      <c r="J1158" s="3"/>
      <c r="K1158" s="3"/>
      <c r="L1158" s="3"/>
      <c r="M1158" s="3"/>
      <c r="N1158" s="3"/>
      <c r="O1158" s="3"/>
      <c r="P1158" s="3"/>
      <c r="Q1158" s="3"/>
      <c r="R1158" s="3">
        <v>1</v>
      </c>
      <c r="S1158" s="3">
        <v>1</v>
      </c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>
        <v>5</v>
      </c>
    </row>
    <row r="1159" spans="1:33" x14ac:dyDescent="0.35">
      <c r="A1159" s="2" t="s">
        <v>2375</v>
      </c>
      <c r="B1159" s="3"/>
      <c r="C1159" s="3"/>
      <c r="D1159" s="3"/>
      <c r="E1159" s="3"/>
      <c r="F1159" s="3"/>
      <c r="G1159" s="3"/>
      <c r="H1159" s="3"/>
      <c r="I1159" s="3"/>
      <c r="J1159" s="3"/>
      <c r="K1159" s="3"/>
      <c r="L1159" s="3">
        <v>1</v>
      </c>
      <c r="M1159" s="3"/>
      <c r="N1159" s="3"/>
      <c r="O1159" s="3"/>
      <c r="P1159" s="3"/>
      <c r="Q1159" s="3"/>
      <c r="R1159" s="3">
        <v>1</v>
      </c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>
        <v>2</v>
      </c>
    </row>
    <row r="1160" spans="1:33" x14ac:dyDescent="0.35">
      <c r="A1160" s="2" t="s">
        <v>2377</v>
      </c>
      <c r="B1160" s="3"/>
      <c r="C1160" s="3"/>
      <c r="D1160" s="3"/>
      <c r="E1160" s="3"/>
      <c r="F1160" s="3"/>
      <c r="G1160" s="3"/>
      <c r="H1160" s="3">
        <v>1</v>
      </c>
      <c r="I1160" s="3"/>
      <c r="J1160" s="3">
        <v>1</v>
      </c>
      <c r="K1160" s="3"/>
      <c r="L1160" s="3"/>
      <c r="M1160" s="3">
        <v>1</v>
      </c>
      <c r="N1160" s="3"/>
      <c r="O1160" s="3"/>
      <c r="P1160" s="3"/>
      <c r="Q1160" s="3"/>
      <c r="R1160" s="3">
        <v>1</v>
      </c>
      <c r="S1160" s="3"/>
      <c r="T1160" s="3">
        <v>1</v>
      </c>
      <c r="U1160" s="3"/>
      <c r="V1160" s="3"/>
      <c r="W1160" s="3">
        <v>1</v>
      </c>
      <c r="X1160" s="3"/>
      <c r="Y1160" s="3"/>
      <c r="Z1160" s="3"/>
      <c r="AA1160" s="3"/>
      <c r="AB1160" s="3"/>
      <c r="AC1160" s="3">
        <v>1</v>
      </c>
      <c r="AD1160" s="3"/>
      <c r="AE1160" s="3"/>
      <c r="AF1160" s="3"/>
      <c r="AG1160" s="3">
        <v>7</v>
      </c>
    </row>
    <row r="1161" spans="1:33" x14ac:dyDescent="0.35">
      <c r="A1161" s="2" t="s">
        <v>2379</v>
      </c>
      <c r="B1161" s="3"/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>
        <v>1</v>
      </c>
      <c r="P1161" s="3"/>
      <c r="Q1161" s="3"/>
      <c r="R1161" s="3">
        <v>1</v>
      </c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>
        <v>2</v>
      </c>
    </row>
    <row r="1162" spans="1:33" x14ac:dyDescent="0.35">
      <c r="A1162" s="2" t="s">
        <v>2381</v>
      </c>
      <c r="B1162" s="3"/>
      <c r="C1162" s="3">
        <v>1</v>
      </c>
      <c r="D1162" s="3">
        <v>1</v>
      </c>
      <c r="E1162" s="3"/>
      <c r="F1162" s="3"/>
      <c r="G1162" s="3"/>
      <c r="H1162" s="3"/>
      <c r="I1162" s="3">
        <v>1</v>
      </c>
      <c r="J1162" s="3"/>
      <c r="K1162" s="3"/>
      <c r="L1162" s="3"/>
      <c r="M1162" s="3"/>
      <c r="N1162" s="3"/>
      <c r="O1162" s="3"/>
      <c r="P1162" s="3"/>
      <c r="Q1162" s="3"/>
      <c r="R1162" s="3">
        <v>1</v>
      </c>
      <c r="S1162" s="3">
        <v>1</v>
      </c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>
        <v>5</v>
      </c>
    </row>
    <row r="1163" spans="1:33" x14ac:dyDescent="0.35">
      <c r="A1163" s="2" t="s">
        <v>2383</v>
      </c>
      <c r="B1163" s="3"/>
      <c r="C1163" s="3"/>
      <c r="D1163" s="3"/>
      <c r="E1163" s="3"/>
      <c r="F1163" s="3"/>
      <c r="G1163" s="3">
        <v>1</v>
      </c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>
        <v>1</v>
      </c>
      <c r="S1163" s="3"/>
      <c r="T1163" s="3"/>
      <c r="U1163" s="3"/>
      <c r="V1163" s="3"/>
      <c r="W1163" s="3">
        <v>1</v>
      </c>
      <c r="X1163" s="3"/>
      <c r="Y1163" s="3"/>
      <c r="Z1163" s="3"/>
      <c r="AA1163" s="3"/>
      <c r="AB1163" s="3"/>
      <c r="AC1163" s="3"/>
      <c r="AD1163" s="3"/>
      <c r="AE1163" s="3"/>
      <c r="AF1163" s="3"/>
      <c r="AG1163" s="3">
        <v>3</v>
      </c>
    </row>
    <row r="1164" spans="1:33" x14ac:dyDescent="0.35">
      <c r="A1164" s="2" t="s">
        <v>2385</v>
      </c>
      <c r="B1164" s="3"/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>
        <v>1</v>
      </c>
      <c r="S1164" s="3"/>
      <c r="T1164" s="3"/>
      <c r="U1164" s="3">
        <v>2</v>
      </c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>
        <v>3</v>
      </c>
    </row>
    <row r="1165" spans="1:33" x14ac:dyDescent="0.35">
      <c r="A1165" s="2" t="s">
        <v>2387</v>
      </c>
      <c r="B1165" s="3"/>
      <c r="C1165" s="3"/>
      <c r="D1165" s="3"/>
      <c r="E1165" s="3"/>
      <c r="F1165" s="3"/>
      <c r="G1165" s="3"/>
      <c r="H1165" s="3"/>
      <c r="I1165" s="3">
        <v>1</v>
      </c>
      <c r="J1165" s="3"/>
      <c r="K1165" s="3"/>
      <c r="L1165" s="3"/>
      <c r="M1165" s="3"/>
      <c r="N1165" s="3"/>
      <c r="O1165" s="3"/>
      <c r="P1165" s="3"/>
      <c r="Q1165" s="3"/>
      <c r="R1165" s="3">
        <v>1</v>
      </c>
      <c r="S1165" s="3"/>
      <c r="T1165" s="3">
        <v>1</v>
      </c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>
        <v>3</v>
      </c>
    </row>
    <row r="1166" spans="1:33" x14ac:dyDescent="0.35">
      <c r="A1166" s="2" t="s">
        <v>2389</v>
      </c>
      <c r="B1166" s="3"/>
      <c r="C1166" s="3"/>
      <c r="D1166" s="3"/>
      <c r="E1166" s="3"/>
      <c r="F1166" s="3"/>
      <c r="G1166" s="3">
        <v>1</v>
      </c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>
        <v>1</v>
      </c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>
        <v>2</v>
      </c>
    </row>
    <row r="1167" spans="1:33" x14ac:dyDescent="0.35">
      <c r="A1167" s="2" t="s">
        <v>2391</v>
      </c>
      <c r="B1167" s="3"/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>
        <v>1</v>
      </c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>
        <v>1</v>
      </c>
    </row>
    <row r="1168" spans="1:33" x14ac:dyDescent="0.35">
      <c r="A1168" s="2" t="s">
        <v>2393</v>
      </c>
      <c r="B1168" s="3"/>
      <c r="C1168" s="3">
        <v>2</v>
      </c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>
        <v>1</v>
      </c>
      <c r="S1168" s="3"/>
      <c r="T1168" s="3"/>
      <c r="U1168" s="3">
        <v>1</v>
      </c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>
        <v>4</v>
      </c>
    </row>
    <row r="1169" spans="1:33" x14ac:dyDescent="0.35">
      <c r="A1169" s="2" t="s">
        <v>2395</v>
      </c>
      <c r="B1169" s="3"/>
      <c r="C1169" s="3"/>
      <c r="D1169" s="3"/>
      <c r="E1169" s="3"/>
      <c r="F1169" s="3"/>
      <c r="G1169" s="3"/>
      <c r="H1169" s="3">
        <v>1</v>
      </c>
      <c r="I1169" s="3"/>
      <c r="J1169" s="3">
        <v>1</v>
      </c>
      <c r="K1169" s="3"/>
      <c r="L1169" s="3"/>
      <c r="M1169" s="3">
        <v>1</v>
      </c>
      <c r="N1169" s="3"/>
      <c r="O1169" s="3"/>
      <c r="P1169" s="3"/>
      <c r="Q1169" s="3"/>
      <c r="R1169" s="3">
        <v>1</v>
      </c>
      <c r="S1169" s="3"/>
      <c r="T1169" s="3">
        <v>1</v>
      </c>
      <c r="U1169" s="3"/>
      <c r="V1169" s="3"/>
      <c r="W1169" s="3"/>
      <c r="X1169" s="3"/>
      <c r="Y1169" s="3"/>
      <c r="Z1169" s="3"/>
      <c r="AA1169" s="3"/>
      <c r="AB1169" s="3"/>
      <c r="AC1169" s="3">
        <v>1</v>
      </c>
      <c r="AD1169" s="3"/>
      <c r="AE1169" s="3"/>
      <c r="AF1169" s="3"/>
      <c r="AG1169" s="3">
        <v>6</v>
      </c>
    </row>
    <row r="1170" spans="1:33" x14ac:dyDescent="0.35">
      <c r="A1170" s="2" t="s">
        <v>2397</v>
      </c>
      <c r="B1170" s="3"/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>
        <v>1</v>
      </c>
      <c r="S1170" s="3"/>
      <c r="T1170" s="3"/>
      <c r="U1170" s="3">
        <v>2</v>
      </c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>
        <v>3</v>
      </c>
    </row>
    <row r="1171" spans="1:33" x14ac:dyDescent="0.35">
      <c r="A1171" s="2" t="s">
        <v>2399</v>
      </c>
      <c r="B1171" s="3"/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>
        <v>1</v>
      </c>
      <c r="P1171" s="3"/>
      <c r="Q1171" s="3"/>
      <c r="R1171" s="3">
        <v>1</v>
      </c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>
        <v>2</v>
      </c>
    </row>
    <row r="1172" spans="1:33" x14ac:dyDescent="0.35">
      <c r="A1172" s="2" t="s">
        <v>2401</v>
      </c>
      <c r="B1172" s="3"/>
      <c r="C1172" s="3">
        <v>1</v>
      </c>
      <c r="D1172" s="3">
        <v>1</v>
      </c>
      <c r="E1172" s="3"/>
      <c r="F1172" s="3"/>
      <c r="G1172" s="3"/>
      <c r="H1172" s="3"/>
      <c r="I1172" s="3">
        <v>1</v>
      </c>
      <c r="J1172" s="3"/>
      <c r="K1172" s="3"/>
      <c r="L1172" s="3"/>
      <c r="M1172" s="3"/>
      <c r="N1172" s="3"/>
      <c r="O1172" s="3"/>
      <c r="P1172" s="3"/>
      <c r="Q1172" s="3"/>
      <c r="R1172" s="3">
        <v>1</v>
      </c>
      <c r="S1172" s="3">
        <v>1</v>
      </c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>
        <v>5</v>
      </c>
    </row>
    <row r="1173" spans="1:33" x14ac:dyDescent="0.35">
      <c r="A1173" s="2" t="s">
        <v>2403</v>
      </c>
      <c r="B1173" s="3"/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>
        <v>1</v>
      </c>
      <c r="S1173" s="3"/>
      <c r="T1173" s="3">
        <v>1</v>
      </c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>
        <v>2</v>
      </c>
    </row>
    <row r="1174" spans="1:33" x14ac:dyDescent="0.35">
      <c r="A1174" s="2" t="s">
        <v>2405</v>
      </c>
      <c r="B1174" s="3"/>
      <c r="C1174" s="3"/>
      <c r="D1174" s="3"/>
      <c r="E1174" s="3"/>
      <c r="F1174" s="3"/>
      <c r="G1174" s="3"/>
      <c r="H1174" s="3"/>
      <c r="I1174" s="3">
        <v>1</v>
      </c>
      <c r="J1174" s="3"/>
      <c r="K1174" s="3"/>
      <c r="L1174" s="3"/>
      <c r="M1174" s="3"/>
      <c r="N1174" s="3"/>
      <c r="O1174" s="3"/>
      <c r="P1174" s="3"/>
      <c r="Q1174" s="3"/>
      <c r="R1174" s="3">
        <v>1</v>
      </c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>
        <v>2</v>
      </c>
    </row>
    <row r="1175" spans="1:33" x14ac:dyDescent="0.35">
      <c r="A1175" s="2" t="s">
        <v>2407</v>
      </c>
      <c r="B1175" s="3"/>
      <c r="C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>
        <v>1</v>
      </c>
      <c r="S1175" s="3"/>
      <c r="T1175" s="3"/>
      <c r="U1175" s="3"/>
      <c r="V1175" s="3"/>
      <c r="W1175" s="3"/>
      <c r="X1175" s="3"/>
      <c r="Y1175" s="3"/>
      <c r="Z1175" s="3"/>
      <c r="AA1175" s="3">
        <v>1</v>
      </c>
      <c r="AB1175" s="3"/>
      <c r="AC1175" s="3"/>
      <c r="AD1175" s="3"/>
      <c r="AE1175" s="3"/>
      <c r="AF1175" s="3"/>
      <c r="AG1175" s="3">
        <v>2</v>
      </c>
    </row>
    <row r="1176" spans="1:33" x14ac:dyDescent="0.35">
      <c r="A1176" s="2" t="s">
        <v>2409</v>
      </c>
      <c r="B1176" s="3"/>
      <c r="C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>
        <v>1</v>
      </c>
      <c r="P1176" s="3"/>
      <c r="Q1176" s="3"/>
      <c r="R1176" s="3">
        <v>1</v>
      </c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>
        <v>2</v>
      </c>
    </row>
    <row r="1177" spans="1:33" x14ac:dyDescent="0.35">
      <c r="A1177" s="2" t="s">
        <v>2411</v>
      </c>
      <c r="B1177" s="3"/>
      <c r="C1177" s="3"/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>
        <v>1</v>
      </c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>
        <v>1</v>
      </c>
    </row>
    <row r="1178" spans="1:33" x14ac:dyDescent="0.35">
      <c r="A1178" s="2" t="s">
        <v>2413</v>
      </c>
      <c r="B1178" s="3"/>
      <c r="C1178" s="3"/>
      <c r="D1178" s="3"/>
      <c r="E1178" s="3"/>
      <c r="F1178" s="3"/>
      <c r="G1178" s="3"/>
      <c r="H1178" s="3"/>
      <c r="I1178" s="3"/>
      <c r="J1178" s="3"/>
      <c r="K1178" s="3"/>
      <c r="L1178" s="3">
        <v>1</v>
      </c>
      <c r="M1178" s="3"/>
      <c r="N1178" s="3"/>
      <c r="O1178" s="3"/>
      <c r="P1178" s="3"/>
      <c r="Q1178" s="3"/>
      <c r="R1178" s="3">
        <v>1</v>
      </c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>
        <v>2</v>
      </c>
    </row>
    <row r="1179" spans="1:33" x14ac:dyDescent="0.35">
      <c r="A1179" s="2" t="s">
        <v>2415</v>
      </c>
      <c r="B1179" s="3"/>
      <c r="C1179" s="3"/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>
        <v>1</v>
      </c>
      <c r="S1179" s="3"/>
      <c r="T1179" s="3"/>
      <c r="U1179" s="3">
        <v>1</v>
      </c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>
        <v>2</v>
      </c>
    </row>
    <row r="1180" spans="1:33" x14ac:dyDescent="0.35">
      <c r="A1180" s="2" t="s">
        <v>2417</v>
      </c>
      <c r="B1180" s="3"/>
      <c r="C1180" s="3">
        <v>1</v>
      </c>
      <c r="D1180" s="3">
        <v>1</v>
      </c>
      <c r="E1180" s="3"/>
      <c r="F1180" s="3"/>
      <c r="G1180" s="3"/>
      <c r="H1180" s="3"/>
      <c r="I1180" s="3">
        <v>1</v>
      </c>
      <c r="J1180" s="3"/>
      <c r="K1180" s="3"/>
      <c r="L1180" s="3"/>
      <c r="M1180" s="3"/>
      <c r="N1180" s="3"/>
      <c r="O1180" s="3"/>
      <c r="P1180" s="3"/>
      <c r="Q1180" s="3"/>
      <c r="R1180" s="3">
        <v>1</v>
      </c>
      <c r="S1180" s="3">
        <v>1</v>
      </c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>
        <v>5</v>
      </c>
    </row>
    <row r="1181" spans="1:33" x14ac:dyDescent="0.35">
      <c r="A1181" s="2" t="s">
        <v>2419</v>
      </c>
      <c r="B1181" s="3"/>
      <c r="C1181" s="3"/>
      <c r="D1181" s="3"/>
      <c r="E1181" s="3"/>
      <c r="F1181" s="3"/>
      <c r="G1181" s="3"/>
      <c r="H1181" s="3"/>
      <c r="I1181" s="3"/>
      <c r="J1181" s="3"/>
      <c r="K1181" s="3"/>
      <c r="L1181" s="3">
        <v>1</v>
      </c>
      <c r="M1181" s="3"/>
      <c r="N1181" s="3"/>
      <c r="O1181" s="3"/>
      <c r="P1181" s="3"/>
      <c r="Q1181" s="3"/>
      <c r="R1181" s="3">
        <v>1</v>
      </c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>
        <v>2</v>
      </c>
    </row>
    <row r="1182" spans="1:33" x14ac:dyDescent="0.35">
      <c r="A1182" s="2" t="s">
        <v>2421</v>
      </c>
      <c r="B1182" s="3"/>
      <c r="C1182" s="3">
        <v>2</v>
      </c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>
        <v>1</v>
      </c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>
        <v>3</v>
      </c>
    </row>
    <row r="1183" spans="1:33" x14ac:dyDescent="0.35">
      <c r="A1183" s="2" t="s">
        <v>2423</v>
      </c>
      <c r="B1183" s="3"/>
      <c r="C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>
        <v>1</v>
      </c>
      <c r="S1183" s="3"/>
      <c r="T1183" s="3"/>
      <c r="U1183" s="3"/>
      <c r="V1183" s="3"/>
      <c r="W1183" s="3"/>
      <c r="X1183" s="3"/>
      <c r="Y1183" s="3"/>
      <c r="Z1183" s="3"/>
      <c r="AA1183" s="3">
        <v>1</v>
      </c>
      <c r="AB1183" s="3"/>
      <c r="AC1183" s="3"/>
      <c r="AD1183" s="3"/>
      <c r="AE1183" s="3"/>
      <c r="AF1183" s="3"/>
      <c r="AG1183" s="3">
        <v>2</v>
      </c>
    </row>
    <row r="1184" spans="1:33" x14ac:dyDescent="0.35">
      <c r="A1184" s="2" t="s">
        <v>2425</v>
      </c>
      <c r="B1184" s="3"/>
      <c r="C1184" s="3"/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>
        <v>1</v>
      </c>
      <c r="S1184" s="3"/>
      <c r="T1184" s="3">
        <v>1</v>
      </c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>
        <v>2</v>
      </c>
    </row>
    <row r="1185" spans="1:33" x14ac:dyDescent="0.35">
      <c r="A1185" s="2" t="s">
        <v>2427</v>
      </c>
      <c r="B1185" s="3"/>
      <c r="C1185" s="3">
        <v>2</v>
      </c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>
        <v>1</v>
      </c>
      <c r="S1185" s="3"/>
      <c r="T1185" s="3">
        <v>1</v>
      </c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>
        <v>4</v>
      </c>
    </row>
    <row r="1186" spans="1:33" x14ac:dyDescent="0.35">
      <c r="A1186" s="2" t="s">
        <v>2429</v>
      </c>
      <c r="B1186" s="3"/>
      <c r="C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>
        <v>1</v>
      </c>
      <c r="S1186" s="3"/>
      <c r="T1186" s="3"/>
      <c r="U1186" s="3"/>
      <c r="V1186" s="3"/>
      <c r="W1186" s="3"/>
      <c r="X1186" s="3"/>
      <c r="Y1186" s="3">
        <v>1</v>
      </c>
      <c r="Z1186" s="3"/>
      <c r="AA1186" s="3"/>
      <c r="AB1186" s="3"/>
      <c r="AC1186" s="3">
        <v>1</v>
      </c>
      <c r="AD1186" s="3"/>
      <c r="AE1186" s="3"/>
      <c r="AF1186" s="3"/>
      <c r="AG1186" s="3">
        <v>3</v>
      </c>
    </row>
    <row r="1187" spans="1:33" x14ac:dyDescent="0.35">
      <c r="A1187" s="2" t="s">
        <v>2431</v>
      </c>
      <c r="B1187" s="3"/>
      <c r="C1187" s="3"/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>
        <v>1</v>
      </c>
      <c r="S1187" s="3"/>
      <c r="T1187" s="3"/>
      <c r="U1187" s="3">
        <v>2</v>
      </c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>
        <v>3</v>
      </c>
    </row>
    <row r="1188" spans="1:33" x14ac:dyDescent="0.35">
      <c r="A1188" s="2" t="s">
        <v>2433</v>
      </c>
      <c r="B1188" s="3"/>
      <c r="C1188" s="3">
        <v>1</v>
      </c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>
        <v>1</v>
      </c>
      <c r="S1188" s="3"/>
      <c r="T1188" s="3"/>
      <c r="U1188" s="3"/>
      <c r="V1188" s="3"/>
      <c r="W1188" s="3"/>
      <c r="X1188" s="3"/>
      <c r="Y1188" s="3">
        <v>1</v>
      </c>
      <c r="Z1188" s="3"/>
      <c r="AA1188" s="3"/>
      <c r="AB1188" s="3"/>
      <c r="AC1188" s="3"/>
      <c r="AD1188" s="3"/>
      <c r="AE1188" s="3"/>
      <c r="AF1188" s="3"/>
      <c r="AG1188" s="3">
        <v>3</v>
      </c>
    </row>
    <row r="1189" spans="1:33" x14ac:dyDescent="0.35">
      <c r="A1189" s="2" t="s">
        <v>2435</v>
      </c>
      <c r="B1189" s="3"/>
      <c r="C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>
        <v>1</v>
      </c>
      <c r="S1189" s="3"/>
      <c r="T1189" s="3"/>
      <c r="U1189" s="3">
        <v>1</v>
      </c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>
        <v>2</v>
      </c>
    </row>
    <row r="1190" spans="1:33" x14ac:dyDescent="0.35">
      <c r="A1190" s="2" t="s">
        <v>2437</v>
      </c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>
        <v>1</v>
      </c>
      <c r="P1190" s="3"/>
      <c r="Q1190" s="3"/>
      <c r="R1190" s="3">
        <v>1</v>
      </c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>
        <v>2</v>
      </c>
    </row>
    <row r="1191" spans="1:33" x14ac:dyDescent="0.35">
      <c r="A1191" s="2" t="s">
        <v>2439</v>
      </c>
      <c r="B1191" s="3"/>
      <c r="C1191" s="3"/>
      <c r="D1191" s="3"/>
      <c r="E1191" s="3"/>
      <c r="F1191" s="3"/>
      <c r="G1191" s="3">
        <v>1</v>
      </c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>
        <v>1</v>
      </c>
      <c r="S1191" s="3"/>
      <c r="T1191" s="3"/>
      <c r="U1191" s="3"/>
      <c r="V1191" s="3">
        <v>1</v>
      </c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>
        <v>3</v>
      </c>
    </row>
    <row r="1192" spans="1:33" x14ac:dyDescent="0.35">
      <c r="A1192" s="2" t="s">
        <v>2441</v>
      </c>
      <c r="B1192" s="3"/>
      <c r="C1192" s="3">
        <v>2</v>
      </c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>
        <v>1</v>
      </c>
      <c r="S1192" s="3"/>
      <c r="T1192" s="3"/>
      <c r="U1192" s="3">
        <v>1</v>
      </c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>
        <v>4</v>
      </c>
    </row>
    <row r="1193" spans="1:33" x14ac:dyDescent="0.35">
      <c r="A1193" s="2" t="s">
        <v>2443</v>
      </c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>
        <v>1</v>
      </c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>
        <v>1</v>
      </c>
    </row>
    <row r="1194" spans="1:33" x14ac:dyDescent="0.35">
      <c r="A1194" s="2" t="s">
        <v>2445</v>
      </c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>
        <v>1</v>
      </c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>
        <v>1</v>
      </c>
    </row>
    <row r="1195" spans="1:33" x14ac:dyDescent="0.35">
      <c r="A1195" s="2" t="s">
        <v>2447</v>
      </c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>
        <v>1</v>
      </c>
      <c r="S1195" s="3"/>
      <c r="T1195" s="3">
        <v>1</v>
      </c>
      <c r="U1195" s="3">
        <v>1</v>
      </c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>
        <v>3</v>
      </c>
    </row>
    <row r="1196" spans="1:33" x14ac:dyDescent="0.35">
      <c r="A1196" s="2" t="s">
        <v>2449</v>
      </c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>
        <v>1</v>
      </c>
      <c r="S1196" s="3"/>
      <c r="T1196" s="3"/>
      <c r="U1196" s="3">
        <v>1</v>
      </c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>
        <v>2</v>
      </c>
    </row>
    <row r="1197" spans="1:33" x14ac:dyDescent="0.35">
      <c r="A1197" s="2" t="s">
        <v>2451</v>
      </c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>
        <v>1</v>
      </c>
      <c r="S1197" s="3"/>
      <c r="T1197" s="3">
        <v>1</v>
      </c>
      <c r="U1197" s="3"/>
      <c r="V1197" s="3"/>
      <c r="W1197" s="3"/>
      <c r="X1197" s="3"/>
      <c r="Y1197" s="3">
        <v>1</v>
      </c>
      <c r="Z1197" s="3"/>
      <c r="AA1197" s="3"/>
      <c r="AB1197" s="3"/>
      <c r="AC1197" s="3"/>
      <c r="AD1197" s="3"/>
      <c r="AE1197" s="3"/>
      <c r="AF1197" s="3"/>
      <c r="AG1197" s="3">
        <v>3</v>
      </c>
    </row>
    <row r="1198" spans="1:33" x14ac:dyDescent="0.35">
      <c r="A1198" s="2" t="s">
        <v>2453</v>
      </c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>
        <v>1</v>
      </c>
      <c r="P1198" s="3"/>
      <c r="Q1198" s="3"/>
      <c r="R1198" s="3">
        <v>1</v>
      </c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>
        <v>2</v>
      </c>
    </row>
    <row r="1199" spans="1:33" x14ac:dyDescent="0.35">
      <c r="A1199" s="2" t="s">
        <v>2455</v>
      </c>
      <c r="B1199" s="3"/>
      <c r="C1199" s="3">
        <v>1</v>
      </c>
      <c r="D1199" s="3">
        <v>1</v>
      </c>
      <c r="E1199" s="3"/>
      <c r="F1199" s="3"/>
      <c r="G1199" s="3"/>
      <c r="H1199" s="3"/>
      <c r="I1199" s="3">
        <v>1</v>
      </c>
      <c r="J1199" s="3"/>
      <c r="K1199" s="3"/>
      <c r="L1199" s="3"/>
      <c r="M1199" s="3"/>
      <c r="N1199" s="3"/>
      <c r="O1199" s="3"/>
      <c r="P1199" s="3"/>
      <c r="Q1199" s="3"/>
      <c r="R1199" s="3">
        <v>1</v>
      </c>
      <c r="S1199" s="3">
        <v>1</v>
      </c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>
        <v>5</v>
      </c>
    </row>
    <row r="1200" spans="1:33" x14ac:dyDescent="0.35">
      <c r="A1200" s="2" t="s">
        <v>2457</v>
      </c>
      <c r="B1200" s="3"/>
      <c r="C1200" s="3">
        <v>2</v>
      </c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>
        <v>1</v>
      </c>
      <c r="S1200" s="3"/>
      <c r="T1200" s="3"/>
      <c r="U1200" s="3">
        <v>1</v>
      </c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>
        <v>4</v>
      </c>
    </row>
    <row r="1201" spans="1:33" x14ac:dyDescent="0.35">
      <c r="A1201" s="2" t="s">
        <v>2459</v>
      </c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>
        <v>1</v>
      </c>
      <c r="S1201" s="3"/>
      <c r="T1201" s="3"/>
      <c r="U1201" s="3"/>
      <c r="V1201" s="3"/>
      <c r="W1201" s="3"/>
      <c r="X1201" s="3"/>
      <c r="Y1201" s="3">
        <v>1</v>
      </c>
      <c r="Z1201" s="3"/>
      <c r="AA1201" s="3"/>
      <c r="AB1201" s="3"/>
      <c r="AC1201" s="3"/>
      <c r="AD1201" s="3"/>
      <c r="AE1201" s="3"/>
      <c r="AF1201" s="3"/>
      <c r="AG1201" s="3">
        <v>2</v>
      </c>
    </row>
    <row r="1202" spans="1:33" x14ac:dyDescent="0.35">
      <c r="A1202" s="2" t="s">
        <v>2461</v>
      </c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>
        <v>1</v>
      </c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>
        <v>1</v>
      </c>
    </row>
    <row r="1203" spans="1:33" x14ac:dyDescent="0.35">
      <c r="A1203" s="2" t="s">
        <v>2463</v>
      </c>
      <c r="B1203" s="3"/>
      <c r="C1203" s="3"/>
      <c r="D1203" s="3"/>
      <c r="E1203" s="3"/>
      <c r="F1203" s="3"/>
      <c r="G1203" s="3"/>
      <c r="H1203" s="3"/>
      <c r="I1203" s="3">
        <v>1</v>
      </c>
      <c r="J1203" s="3"/>
      <c r="K1203" s="3"/>
      <c r="L1203" s="3"/>
      <c r="M1203" s="3"/>
      <c r="N1203" s="3"/>
      <c r="O1203" s="3"/>
      <c r="P1203" s="3"/>
      <c r="Q1203" s="3"/>
      <c r="R1203" s="3">
        <v>1</v>
      </c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>
        <v>2</v>
      </c>
    </row>
    <row r="1204" spans="1:33" x14ac:dyDescent="0.35">
      <c r="A1204" s="2" t="s">
        <v>2465</v>
      </c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>
        <v>1</v>
      </c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>
        <v>1</v>
      </c>
    </row>
    <row r="1205" spans="1:33" x14ac:dyDescent="0.35">
      <c r="A1205" s="2" t="s">
        <v>2467</v>
      </c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>
        <v>1</v>
      </c>
      <c r="P1205" s="3"/>
      <c r="Q1205" s="3"/>
      <c r="R1205" s="3">
        <v>1</v>
      </c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>
        <v>2</v>
      </c>
    </row>
    <row r="1206" spans="1:33" x14ac:dyDescent="0.35">
      <c r="A1206" s="2" t="s">
        <v>2469</v>
      </c>
      <c r="B1206" s="3"/>
      <c r="C1206" s="3"/>
      <c r="D1206" s="3"/>
      <c r="E1206" s="3"/>
      <c r="F1206" s="3"/>
      <c r="G1206" s="3">
        <v>1</v>
      </c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>
        <v>1</v>
      </c>
      <c r="S1206" s="3"/>
      <c r="T1206" s="3"/>
      <c r="U1206" s="3"/>
      <c r="V1206" s="3"/>
      <c r="W1206" s="3"/>
      <c r="X1206" s="3"/>
      <c r="Y1206" s="3">
        <v>1</v>
      </c>
      <c r="Z1206" s="3"/>
      <c r="AA1206" s="3"/>
      <c r="AB1206" s="3"/>
      <c r="AC1206" s="3"/>
      <c r="AD1206" s="3"/>
      <c r="AE1206" s="3"/>
      <c r="AF1206" s="3"/>
      <c r="AG1206" s="3">
        <v>3</v>
      </c>
    </row>
    <row r="1207" spans="1:33" x14ac:dyDescent="0.35">
      <c r="A1207" s="2" t="s">
        <v>2471</v>
      </c>
      <c r="B1207" s="3"/>
      <c r="C1207" s="3">
        <v>1</v>
      </c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>
        <v>1</v>
      </c>
      <c r="S1207" s="3"/>
      <c r="T1207" s="3">
        <v>1</v>
      </c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>
        <v>3</v>
      </c>
    </row>
    <row r="1208" spans="1:33" x14ac:dyDescent="0.35">
      <c r="A1208" s="2" t="s">
        <v>2473</v>
      </c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>
        <v>1</v>
      </c>
      <c r="S1208" s="3"/>
      <c r="T1208" s="3"/>
      <c r="U1208" s="3">
        <v>2</v>
      </c>
      <c r="V1208" s="3">
        <v>1</v>
      </c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>
        <v>4</v>
      </c>
    </row>
    <row r="1209" spans="1:33" x14ac:dyDescent="0.35">
      <c r="A1209" s="2" t="s">
        <v>2475</v>
      </c>
      <c r="B1209" s="3"/>
      <c r="C1209" s="3">
        <v>1</v>
      </c>
      <c r="D1209" s="3">
        <v>1</v>
      </c>
      <c r="E1209" s="3"/>
      <c r="F1209" s="3"/>
      <c r="G1209" s="3"/>
      <c r="H1209" s="3"/>
      <c r="I1209" s="3">
        <v>1</v>
      </c>
      <c r="J1209" s="3"/>
      <c r="K1209" s="3"/>
      <c r="L1209" s="3"/>
      <c r="M1209" s="3"/>
      <c r="N1209" s="3"/>
      <c r="O1209" s="3"/>
      <c r="P1209" s="3"/>
      <c r="Q1209" s="3"/>
      <c r="R1209" s="3">
        <v>1</v>
      </c>
      <c r="S1209" s="3">
        <v>1</v>
      </c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>
        <v>5</v>
      </c>
    </row>
    <row r="1210" spans="1:33" x14ac:dyDescent="0.35">
      <c r="A1210" s="2" t="s">
        <v>2477</v>
      </c>
      <c r="B1210" s="3"/>
      <c r="C1210" s="3">
        <v>1</v>
      </c>
      <c r="D1210" s="3">
        <v>1</v>
      </c>
      <c r="E1210" s="3"/>
      <c r="F1210" s="3"/>
      <c r="G1210" s="3"/>
      <c r="H1210" s="3"/>
      <c r="I1210" s="3">
        <v>1</v>
      </c>
      <c r="J1210" s="3"/>
      <c r="K1210" s="3"/>
      <c r="L1210" s="3"/>
      <c r="M1210" s="3"/>
      <c r="N1210" s="3"/>
      <c r="O1210" s="3"/>
      <c r="P1210" s="3"/>
      <c r="Q1210" s="3"/>
      <c r="R1210" s="3">
        <v>1</v>
      </c>
      <c r="S1210" s="3">
        <v>1</v>
      </c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>
        <v>5</v>
      </c>
    </row>
    <row r="1211" spans="1:33" x14ac:dyDescent="0.35">
      <c r="A1211" s="2" t="s">
        <v>2479</v>
      </c>
      <c r="B1211" s="3"/>
      <c r="C1211" s="3"/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>
        <v>1</v>
      </c>
      <c r="S1211" s="3"/>
      <c r="T1211" s="3"/>
      <c r="U1211" s="3">
        <v>1</v>
      </c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>
        <v>2</v>
      </c>
    </row>
    <row r="1212" spans="1:33" x14ac:dyDescent="0.35">
      <c r="A1212" s="2" t="s">
        <v>2481</v>
      </c>
      <c r="B1212" s="3"/>
      <c r="C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>
        <v>1</v>
      </c>
      <c r="S1212" s="3"/>
      <c r="T1212" s="3">
        <v>2</v>
      </c>
      <c r="U1212" s="3">
        <v>1</v>
      </c>
      <c r="V1212" s="3"/>
      <c r="W1212" s="3"/>
      <c r="X1212" s="3"/>
      <c r="Y1212" s="3">
        <v>1</v>
      </c>
      <c r="Z1212" s="3"/>
      <c r="AA1212" s="3"/>
      <c r="AB1212" s="3"/>
      <c r="AC1212" s="3"/>
      <c r="AD1212" s="3"/>
      <c r="AE1212" s="3"/>
      <c r="AF1212" s="3"/>
      <c r="AG1212" s="3">
        <v>5</v>
      </c>
    </row>
    <row r="1213" spans="1:33" x14ac:dyDescent="0.35">
      <c r="A1213" s="2" t="s">
        <v>2483</v>
      </c>
      <c r="B1213" s="3"/>
      <c r="C1213" s="3"/>
      <c r="D1213" s="3"/>
      <c r="E1213" s="3"/>
      <c r="F1213" s="3"/>
      <c r="G1213" s="3"/>
      <c r="H1213" s="3"/>
      <c r="I1213" s="3">
        <v>2</v>
      </c>
      <c r="J1213" s="3"/>
      <c r="K1213" s="3"/>
      <c r="L1213" s="3"/>
      <c r="M1213" s="3"/>
      <c r="N1213" s="3"/>
      <c r="O1213" s="3"/>
      <c r="P1213" s="3"/>
      <c r="Q1213" s="3"/>
      <c r="R1213" s="3">
        <v>1</v>
      </c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>
        <v>3</v>
      </c>
    </row>
    <row r="1214" spans="1:33" x14ac:dyDescent="0.35">
      <c r="A1214" s="2" t="s">
        <v>2485</v>
      </c>
      <c r="B1214" s="3"/>
      <c r="C1214" s="3"/>
      <c r="D1214" s="3"/>
      <c r="E1214" s="3"/>
      <c r="F1214" s="3"/>
      <c r="G1214" s="3"/>
      <c r="H1214" s="3"/>
      <c r="I1214" s="3"/>
      <c r="J1214" s="3"/>
      <c r="K1214" s="3"/>
      <c r="L1214" s="3">
        <v>1</v>
      </c>
      <c r="M1214" s="3"/>
      <c r="N1214" s="3"/>
      <c r="O1214" s="3"/>
      <c r="P1214" s="3"/>
      <c r="Q1214" s="3"/>
      <c r="R1214" s="3">
        <v>1</v>
      </c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>
        <v>2</v>
      </c>
    </row>
    <row r="1215" spans="1:33" x14ac:dyDescent="0.35">
      <c r="A1215" s="2" t="s">
        <v>2487</v>
      </c>
      <c r="B1215" s="3"/>
      <c r="C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>
        <v>1</v>
      </c>
      <c r="S1215" s="3"/>
      <c r="T1215" s="3"/>
      <c r="U1215" s="3">
        <v>1</v>
      </c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>
        <v>2</v>
      </c>
    </row>
    <row r="1216" spans="1:33" x14ac:dyDescent="0.35">
      <c r="A1216" s="2" t="s">
        <v>2489</v>
      </c>
      <c r="B1216" s="3"/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>
        <v>1</v>
      </c>
      <c r="S1216" s="3"/>
      <c r="T1216" s="3">
        <v>2</v>
      </c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>
        <v>3</v>
      </c>
    </row>
    <row r="1217" spans="1:33" x14ac:dyDescent="0.35">
      <c r="A1217" s="2" t="s">
        <v>2491</v>
      </c>
      <c r="B1217" s="3"/>
      <c r="C1217" s="3"/>
      <c r="D1217" s="3"/>
      <c r="E1217" s="3"/>
      <c r="F1217" s="3"/>
      <c r="G1217" s="3">
        <v>1</v>
      </c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>
        <v>1</v>
      </c>
      <c r="S1217" s="3"/>
      <c r="T1217" s="3"/>
      <c r="U1217" s="3">
        <v>1</v>
      </c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>
        <v>3</v>
      </c>
    </row>
    <row r="1218" spans="1:33" x14ac:dyDescent="0.35">
      <c r="A1218" s="2" t="s">
        <v>2493</v>
      </c>
      <c r="B1218" s="3"/>
      <c r="C1218" s="3"/>
      <c r="D1218" s="3"/>
      <c r="E1218" s="3"/>
      <c r="F1218" s="3"/>
      <c r="G1218" s="3">
        <v>1</v>
      </c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>
        <v>1</v>
      </c>
      <c r="S1218" s="3"/>
      <c r="T1218" s="3"/>
      <c r="U1218" s="3"/>
      <c r="V1218" s="3"/>
      <c r="W1218" s="3"/>
      <c r="X1218" s="3"/>
      <c r="Y1218" s="3"/>
      <c r="Z1218" s="3"/>
      <c r="AA1218" s="3">
        <v>1</v>
      </c>
      <c r="AB1218" s="3"/>
      <c r="AC1218" s="3"/>
      <c r="AD1218" s="3"/>
      <c r="AE1218" s="3"/>
      <c r="AF1218" s="3"/>
      <c r="AG1218" s="3">
        <v>3</v>
      </c>
    </row>
    <row r="1219" spans="1:33" x14ac:dyDescent="0.35">
      <c r="A1219" s="2" t="s">
        <v>2495</v>
      </c>
      <c r="B1219" s="3"/>
      <c r="C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>
        <v>1</v>
      </c>
      <c r="S1219" s="3"/>
      <c r="T1219" s="3"/>
      <c r="U1219" s="3"/>
      <c r="V1219" s="3"/>
      <c r="W1219" s="3"/>
      <c r="X1219" s="3"/>
      <c r="Y1219" s="3">
        <v>1</v>
      </c>
      <c r="Z1219" s="3"/>
      <c r="AA1219" s="3"/>
      <c r="AB1219" s="3"/>
      <c r="AC1219" s="3"/>
      <c r="AD1219" s="3"/>
      <c r="AE1219" s="3"/>
      <c r="AF1219" s="3"/>
      <c r="AG1219" s="3">
        <v>2</v>
      </c>
    </row>
    <row r="1220" spans="1:33" x14ac:dyDescent="0.35">
      <c r="A1220" s="2" t="s">
        <v>2497</v>
      </c>
      <c r="B1220" s="3"/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>
        <v>1</v>
      </c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>
        <v>1</v>
      </c>
    </row>
    <row r="1221" spans="1:33" x14ac:dyDescent="0.35">
      <c r="A1221" s="2" t="s">
        <v>2499</v>
      </c>
      <c r="B1221" s="3"/>
      <c r="C1221" s="3"/>
      <c r="D1221" s="3"/>
      <c r="E1221" s="3"/>
      <c r="F1221" s="3"/>
      <c r="G1221" s="3">
        <v>2</v>
      </c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>
        <v>1</v>
      </c>
      <c r="S1221" s="3"/>
      <c r="T1221" s="3"/>
      <c r="U1221" s="3"/>
      <c r="V1221" s="3"/>
      <c r="W1221" s="3"/>
      <c r="X1221" s="3"/>
      <c r="Y1221" s="3">
        <v>1</v>
      </c>
      <c r="Z1221" s="3"/>
      <c r="AA1221" s="3"/>
      <c r="AB1221" s="3"/>
      <c r="AC1221" s="3"/>
      <c r="AD1221" s="3"/>
      <c r="AE1221" s="3"/>
      <c r="AF1221" s="3"/>
      <c r="AG1221" s="3">
        <v>4</v>
      </c>
    </row>
    <row r="1222" spans="1:33" x14ac:dyDescent="0.35">
      <c r="A1222" s="2" t="s">
        <v>2501</v>
      </c>
      <c r="B1222" s="3"/>
      <c r="C1222" s="3"/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>
        <v>1</v>
      </c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>
        <v>1</v>
      </c>
    </row>
    <row r="1223" spans="1:33" x14ac:dyDescent="0.35">
      <c r="A1223" s="2" t="s">
        <v>2503</v>
      </c>
      <c r="B1223" s="3"/>
      <c r="C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>
        <v>1</v>
      </c>
      <c r="S1223" s="3"/>
      <c r="T1223" s="3"/>
      <c r="U1223" s="3">
        <v>1</v>
      </c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>
        <v>2</v>
      </c>
    </row>
    <row r="1224" spans="1:33" x14ac:dyDescent="0.35">
      <c r="A1224" s="2" t="s">
        <v>2505</v>
      </c>
      <c r="B1224" s="3"/>
      <c r="C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>
        <v>1</v>
      </c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>
        <v>1</v>
      </c>
    </row>
    <row r="1225" spans="1:33" x14ac:dyDescent="0.35">
      <c r="A1225" s="2" t="s">
        <v>2507</v>
      </c>
      <c r="B1225" s="3"/>
      <c r="C1225" s="3"/>
      <c r="D1225" s="3"/>
      <c r="E1225" s="3"/>
      <c r="F1225" s="3"/>
      <c r="G1225" s="3"/>
      <c r="H1225" s="3">
        <v>1</v>
      </c>
      <c r="I1225" s="3"/>
      <c r="J1225" s="3">
        <v>1</v>
      </c>
      <c r="K1225" s="3"/>
      <c r="L1225" s="3"/>
      <c r="M1225" s="3">
        <v>1</v>
      </c>
      <c r="N1225" s="3"/>
      <c r="O1225" s="3"/>
      <c r="P1225" s="3"/>
      <c r="Q1225" s="3"/>
      <c r="R1225" s="3">
        <v>1</v>
      </c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>
        <v>1</v>
      </c>
      <c r="AD1225" s="3"/>
      <c r="AE1225" s="3"/>
      <c r="AF1225" s="3"/>
      <c r="AG1225" s="3">
        <v>5</v>
      </c>
    </row>
    <row r="1226" spans="1:33" x14ac:dyDescent="0.35">
      <c r="A1226" s="2" t="s">
        <v>2509</v>
      </c>
      <c r="B1226" s="3"/>
      <c r="C1226" s="3">
        <v>1</v>
      </c>
      <c r="D1226" s="3">
        <v>1</v>
      </c>
      <c r="E1226" s="3"/>
      <c r="F1226" s="3"/>
      <c r="G1226" s="3"/>
      <c r="H1226" s="3"/>
      <c r="I1226" s="3">
        <v>1</v>
      </c>
      <c r="J1226" s="3"/>
      <c r="K1226" s="3"/>
      <c r="L1226" s="3"/>
      <c r="M1226" s="3"/>
      <c r="N1226" s="3"/>
      <c r="O1226" s="3"/>
      <c r="P1226" s="3"/>
      <c r="Q1226" s="3"/>
      <c r="R1226" s="3">
        <v>1</v>
      </c>
      <c r="S1226" s="3">
        <v>1</v>
      </c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>
        <v>5</v>
      </c>
    </row>
    <row r="1227" spans="1:33" x14ac:dyDescent="0.35">
      <c r="A1227" s="2" t="s">
        <v>2511</v>
      </c>
      <c r="B1227" s="3"/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>
        <v>1</v>
      </c>
      <c r="S1227" s="3"/>
      <c r="T1227" s="3"/>
      <c r="U1227" s="3">
        <v>1</v>
      </c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>
        <v>2</v>
      </c>
    </row>
    <row r="1228" spans="1:33" x14ac:dyDescent="0.35">
      <c r="A1228" s="2" t="s">
        <v>2513</v>
      </c>
      <c r="B1228" s="3"/>
      <c r="C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>
        <v>1</v>
      </c>
      <c r="P1228" s="3"/>
      <c r="Q1228" s="3"/>
      <c r="R1228" s="3">
        <v>1</v>
      </c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>
        <v>2</v>
      </c>
    </row>
    <row r="1229" spans="1:33" x14ac:dyDescent="0.35">
      <c r="A1229" s="2" t="s">
        <v>2515</v>
      </c>
      <c r="B1229" s="3"/>
      <c r="C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>
        <v>1</v>
      </c>
      <c r="S1229" s="3"/>
      <c r="T1229" s="3"/>
      <c r="U1229" s="3">
        <v>1</v>
      </c>
      <c r="V1229" s="3"/>
      <c r="W1229" s="3"/>
      <c r="X1229" s="3"/>
      <c r="Y1229" s="3">
        <v>1</v>
      </c>
      <c r="Z1229" s="3"/>
      <c r="AA1229" s="3"/>
      <c r="AB1229" s="3"/>
      <c r="AC1229" s="3"/>
      <c r="AD1229" s="3"/>
      <c r="AE1229" s="3"/>
      <c r="AF1229" s="3"/>
      <c r="AG1229" s="3">
        <v>3</v>
      </c>
    </row>
    <row r="1230" spans="1:33" x14ac:dyDescent="0.35">
      <c r="A1230" s="2" t="s">
        <v>2517</v>
      </c>
      <c r="B1230" s="3"/>
      <c r="C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>
        <v>1</v>
      </c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>
        <v>1</v>
      </c>
    </row>
    <row r="1231" spans="1:33" x14ac:dyDescent="0.35">
      <c r="A1231" s="2" t="s">
        <v>2519</v>
      </c>
      <c r="B1231" s="3"/>
      <c r="C1231" s="3">
        <v>1</v>
      </c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>
        <v>1</v>
      </c>
      <c r="S1231" s="3"/>
      <c r="T1231" s="3">
        <v>1</v>
      </c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>
        <v>3</v>
      </c>
    </row>
    <row r="1232" spans="1:33" x14ac:dyDescent="0.35">
      <c r="A1232" s="2" t="s">
        <v>2521</v>
      </c>
      <c r="B1232" s="3"/>
      <c r="C1232" s="3"/>
      <c r="D1232" s="3"/>
      <c r="E1232" s="3"/>
      <c r="F1232" s="3"/>
      <c r="G1232" s="3"/>
      <c r="H1232" s="3"/>
      <c r="I1232" s="3">
        <v>1</v>
      </c>
      <c r="J1232" s="3"/>
      <c r="K1232" s="3"/>
      <c r="L1232" s="3"/>
      <c r="M1232" s="3"/>
      <c r="N1232" s="3"/>
      <c r="O1232" s="3"/>
      <c r="P1232" s="3"/>
      <c r="Q1232" s="3"/>
      <c r="R1232" s="3">
        <v>1</v>
      </c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>
        <v>2</v>
      </c>
    </row>
    <row r="1233" spans="1:33" x14ac:dyDescent="0.35">
      <c r="A1233" s="2" t="s">
        <v>2523</v>
      </c>
      <c r="B1233" s="3"/>
      <c r="C1233" s="3"/>
      <c r="D1233" s="3"/>
      <c r="E1233" s="3"/>
      <c r="F1233" s="3"/>
      <c r="G1233" s="3">
        <v>1</v>
      </c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>
        <v>1</v>
      </c>
      <c r="S1233" s="3"/>
      <c r="T1233" s="3"/>
      <c r="U1233" s="3"/>
      <c r="V1233" s="3"/>
      <c r="W1233" s="3"/>
      <c r="X1233" s="3"/>
      <c r="Y1233" s="3">
        <v>1</v>
      </c>
      <c r="Z1233" s="3"/>
      <c r="AA1233" s="3"/>
      <c r="AB1233" s="3"/>
      <c r="AC1233" s="3"/>
      <c r="AD1233" s="3"/>
      <c r="AE1233" s="3"/>
      <c r="AF1233" s="3"/>
      <c r="AG1233" s="3">
        <v>3</v>
      </c>
    </row>
    <row r="1234" spans="1:33" x14ac:dyDescent="0.35">
      <c r="A1234" s="2" t="s">
        <v>2525</v>
      </c>
      <c r="B1234" s="3"/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>
        <v>1</v>
      </c>
      <c r="S1234" s="3"/>
      <c r="T1234" s="3"/>
      <c r="U1234" s="3">
        <v>1</v>
      </c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>
        <v>2</v>
      </c>
    </row>
    <row r="1235" spans="1:33" x14ac:dyDescent="0.35">
      <c r="A1235" s="2" t="s">
        <v>2527</v>
      </c>
      <c r="B1235" s="3"/>
      <c r="C1235" s="3"/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>
        <v>1</v>
      </c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>
        <v>1</v>
      </c>
    </row>
    <row r="1236" spans="1:33" x14ac:dyDescent="0.35">
      <c r="A1236" s="2" t="s">
        <v>2529</v>
      </c>
      <c r="B1236" s="3"/>
      <c r="C1236" s="3"/>
      <c r="D1236" s="3"/>
      <c r="E1236" s="3"/>
      <c r="F1236" s="3"/>
      <c r="G1236" s="3"/>
      <c r="H1236" s="3"/>
      <c r="I1236" s="3"/>
      <c r="J1236" s="3"/>
      <c r="K1236" s="3"/>
      <c r="L1236" s="3">
        <v>1</v>
      </c>
      <c r="M1236" s="3"/>
      <c r="N1236" s="3"/>
      <c r="O1236" s="3"/>
      <c r="P1236" s="3"/>
      <c r="Q1236" s="3"/>
      <c r="R1236" s="3">
        <v>1</v>
      </c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>
        <v>2</v>
      </c>
    </row>
    <row r="1237" spans="1:33" x14ac:dyDescent="0.35">
      <c r="A1237" s="2" t="s">
        <v>2531</v>
      </c>
      <c r="B1237" s="3"/>
      <c r="C1237" s="3">
        <v>1</v>
      </c>
      <c r="D1237" s="3">
        <v>1</v>
      </c>
      <c r="E1237" s="3"/>
      <c r="F1237" s="3"/>
      <c r="G1237" s="3"/>
      <c r="H1237" s="3"/>
      <c r="I1237" s="3">
        <v>1</v>
      </c>
      <c r="J1237" s="3"/>
      <c r="K1237" s="3"/>
      <c r="L1237" s="3"/>
      <c r="M1237" s="3"/>
      <c r="N1237" s="3"/>
      <c r="O1237" s="3"/>
      <c r="P1237" s="3"/>
      <c r="Q1237" s="3"/>
      <c r="R1237" s="3">
        <v>1</v>
      </c>
      <c r="S1237" s="3">
        <v>1</v>
      </c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>
        <v>5</v>
      </c>
    </row>
    <row r="1238" spans="1:33" x14ac:dyDescent="0.35">
      <c r="A1238" s="2" t="s">
        <v>2533</v>
      </c>
      <c r="B1238" s="3"/>
      <c r="C1238" s="3">
        <v>1</v>
      </c>
      <c r="D1238" s="3">
        <v>1</v>
      </c>
      <c r="E1238" s="3"/>
      <c r="F1238" s="3"/>
      <c r="G1238" s="3"/>
      <c r="H1238" s="3"/>
      <c r="I1238" s="3">
        <v>1</v>
      </c>
      <c r="J1238" s="3"/>
      <c r="K1238" s="3"/>
      <c r="L1238" s="3"/>
      <c r="M1238" s="3"/>
      <c r="N1238" s="3"/>
      <c r="O1238" s="3"/>
      <c r="P1238" s="3"/>
      <c r="Q1238" s="3"/>
      <c r="R1238" s="3">
        <v>1</v>
      </c>
      <c r="S1238" s="3">
        <v>1</v>
      </c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>
        <v>5</v>
      </c>
    </row>
    <row r="1239" spans="1:33" x14ac:dyDescent="0.35">
      <c r="A1239" s="2" t="s">
        <v>2535</v>
      </c>
      <c r="B1239" s="3"/>
      <c r="C1239" s="3"/>
      <c r="D1239" s="3"/>
      <c r="E1239" s="3"/>
      <c r="F1239" s="3"/>
      <c r="G1239" s="3"/>
      <c r="H1239" s="3">
        <v>1</v>
      </c>
      <c r="I1239" s="3"/>
      <c r="J1239" s="3">
        <v>1</v>
      </c>
      <c r="K1239" s="3"/>
      <c r="L1239" s="3"/>
      <c r="M1239" s="3">
        <v>1</v>
      </c>
      <c r="N1239" s="3"/>
      <c r="O1239" s="3"/>
      <c r="P1239" s="3"/>
      <c r="Q1239" s="3"/>
      <c r="R1239" s="3">
        <v>1</v>
      </c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>
        <v>1</v>
      </c>
      <c r="AD1239" s="3"/>
      <c r="AE1239" s="3"/>
      <c r="AF1239" s="3"/>
      <c r="AG1239" s="3">
        <v>5</v>
      </c>
    </row>
    <row r="1240" spans="1:33" x14ac:dyDescent="0.35">
      <c r="A1240" s="2" t="s">
        <v>2537</v>
      </c>
      <c r="B1240" s="3"/>
      <c r="C1240" s="3"/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>
        <v>1</v>
      </c>
      <c r="S1240" s="3"/>
      <c r="T1240" s="3">
        <v>3</v>
      </c>
      <c r="U1240" s="3"/>
      <c r="V1240" s="3"/>
      <c r="W1240" s="3">
        <v>1</v>
      </c>
      <c r="X1240" s="3"/>
      <c r="Y1240" s="3">
        <v>1</v>
      </c>
      <c r="Z1240" s="3"/>
      <c r="AA1240" s="3"/>
      <c r="AB1240" s="3"/>
      <c r="AC1240" s="3"/>
      <c r="AD1240" s="3"/>
      <c r="AE1240" s="3"/>
      <c r="AF1240" s="3"/>
      <c r="AG1240" s="3">
        <v>6</v>
      </c>
    </row>
    <row r="1241" spans="1:33" x14ac:dyDescent="0.35">
      <c r="A1241" s="2" t="s">
        <v>2539</v>
      </c>
      <c r="B1241" s="3"/>
      <c r="C1241" s="3"/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>
        <v>1</v>
      </c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>
        <v>1</v>
      </c>
    </row>
    <row r="1242" spans="1:33" x14ac:dyDescent="0.35">
      <c r="A1242" s="2" t="s">
        <v>2541</v>
      </c>
      <c r="B1242" s="3"/>
      <c r="C1242" s="3"/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>
        <v>1</v>
      </c>
      <c r="S1242" s="3"/>
      <c r="T1242" s="3">
        <v>1</v>
      </c>
      <c r="U1242" s="3">
        <v>1</v>
      </c>
      <c r="V1242" s="3"/>
      <c r="W1242" s="3"/>
      <c r="X1242" s="3"/>
      <c r="Y1242" s="3">
        <v>1</v>
      </c>
      <c r="Z1242" s="3"/>
      <c r="AA1242" s="3"/>
      <c r="AB1242" s="3"/>
      <c r="AC1242" s="3"/>
      <c r="AD1242" s="3"/>
      <c r="AE1242" s="3"/>
      <c r="AF1242" s="3"/>
      <c r="AG1242" s="3">
        <v>4</v>
      </c>
    </row>
    <row r="1243" spans="1:33" x14ac:dyDescent="0.35">
      <c r="A1243" s="2" t="s">
        <v>2543</v>
      </c>
      <c r="B1243" s="3"/>
      <c r="C1243" s="3"/>
      <c r="D1243" s="3"/>
      <c r="E1243" s="3"/>
      <c r="F1243" s="3"/>
      <c r="G1243" s="3"/>
      <c r="H1243" s="3"/>
      <c r="I1243" s="3"/>
      <c r="J1243" s="3"/>
      <c r="K1243" s="3"/>
      <c r="L1243" s="3">
        <v>1</v>
      </c>
      <c r="M1243" s="3"/>
      <c r="N1243" s="3"/>
      <c r="O1243" s="3"/>
      <c r="P1243" s="3"/>
      <c r="Q1243" s="3"/>
      <c r="R1243" s="3">
        <v>1</v>
      </c>
      <c r="S1243" s="3"/>
      <c r="T1243" s="3">
        <v>1</v>
      </c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>
        <v>3</v>
      </c>
    </row>
    <row r="1244" spans="1:33" x14ac:dyDescent="0.35">
      <c r="A1244" s="2" t="s">
        <v>2545</v>
      </c>
      <c r="B1244" s="3"/>
      <c r="C1244" s="3"/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>
        <v>1</v>
      </c>
      <c r="S1244" s="3"/>
      <c r="T1244" s="3">
        <v>1</v>
      </c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>
        <v>2</v>
      </c>
    </row>
    <row r="1245" spans="1:33" x14ac:dyDescent="0.35">
      <c r="A1245" s="2" t="s">
        <v>2547</v>
      </c>
      <c r="B1245" s="3"/>
      <c r="C1245" s="3"/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>
        <v>1</v>
      </c>
      <c r="S1245" s="3"/>
      <c r="T1245" s="3">
        <v>1</v>
      </c>
      <c r="U1245" s="3">
        <v>1</v>
      </c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>
        <v>3</v>
      </c>
    </row>
    <row r="1246" spans="1:33" x14ac:dyDescent="0.35">
      <c r="A1246" s="2" t="s">
        <v>2549</v>
      </c>
      <c r="B1246" s="3"/>
      <c r="C1246" s="3"/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>
        <v>1</v>
      </c>
      <c r="S1246" s="3"/>
      <c r="T1246" s="3">
        <v>3</v>
      </c>
      <c r="U1246" s="3"/>
      <c r="V1246" s="3">
        <v>1</v>
      </c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>
        <v>5</v>
      </c>
    </row>
    <row r="1247" spans="1:33" x14ac:dyDescent="0.35">
      <c r="A1247" s="2" t="s">
        <v>2551</v>
      </c>
      <c r="B1247" s="3"/>
      <c r="C1247" s="3"/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>
        <v>1</v>
      </c>
      <c r="S1247" s="3"/>
      <c r="T1247" s="3">
        <v>1</v>
      </c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>
        <v>2</v>
      </c>
    </row>
    <row r="1248" spans="1:33" x14ac:dyDescent="0.35">
      <c r="A1248" s="2" t="s">
        <v>2553</v>
      </c>
      <c r="B1248" s="3"/>
      <c r="C1248" s="3"/>
      <c r="D1248" s="3"/>
      <c r="E1248" s="3"/>
      <c r="F1248" s="3"/>
      <c r="G1248" s="3"/>
      <c r="H1248" s="3"/>
      <c r="I1248" s="3">
        <v>1</v>
      </c>
      <c r="J1248" s="3"/>
      <c r="K1248" s="3"/>
      <c r="L1248" s="3"/>
      <c r="M1248" s="3"/>
      <c r="N1248" s="3"/>
      <c r="O1248" s="3"/>
      <c r="P1248" s="3"/>
      <c r="Q1248" s="3"/>
      <c r="R1248" s="3">
        <v>1</v>
      </c>
      <c r="S1248" s="3"/>
      <c r="T1248" s="3">
        <v>1</v>
      </c>
      <c r="U1248" s="3">
        <v>2</v>
      </c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>
        <v>5</v>
      </c>
    </row>
    <row r="1249" spans="1:33" x14ac:dyDescent="0.35">
      <c r="A1249" s="2" t="s">
        <v>2555</v>
      </c>
      <c r="B1249" s="3"/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>
        <v>1</v>
      </c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>
        <v>1</v>
      </c>
    </row>
    <row r="1250" spans="1:33" x14ac:dyDescent="0.35">
      <c r="A1250" s="2" t="s">
        <v>2557</v>
      </c>
      <c r="B1250" s="3"/>
      <c r="C1250" s="3"/>
      <c r="D1250" s="3"/>
      <c r="E1250" s="3"/>
      <c r="F1250" s="3"/>
      <c r="G1250" s="3">
        <v>1</v>
      </c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>
        <v>1</v>
      </c>
      <c r="S1250" s="3"/>
      <c r="T1250" s="3">
        <v>2</v>
      </c>
      <c r="U1250" s="3">
        <v>1</v>
      </c>
      <c r="V1250" s="3">
        <v>1</v>
      </c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>
        <v>6</v>
      </c>
    </row>
    <row r="1251" spans="1:33" x14ac:dyDescent="0.35">
      <c r="A1251" s="2" t="s">
        <v>2559</v>
      </c>
      <c r="B1251" s="3"/>
      <c r="C1251" s="3"/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>
        <v>1</v>
      </c>
      <c r="S1251" s="3"/>
      <c r="T1251" s="3"/>
      <c r="U1251" s="3"/>
      <c r="V1251" s="3"/>
      <c r="W1251" s="3"/>
      <c r="X1251" s="3"/>
      <c r="Y1251" s="3"/>
      <c r="Z1251" s="3">
        <v>1</v>
      </c>
      <c r="AA1251" s="3"/>
      <c r="AB1251" s="3"/>
      <c r="AC1251" s="3"/>
      <c r="AD1251" s="3"/>
      <c r="AE1251" s="3"/>
      <c r="AF1251" s="3"/>
      <c r="AG1251" s="3">
        <v>2</v>
      </c>
    </row>
    <row r="1252" spans="1:33" x14ac:dyDescent="0.35">
      <c r="A1252" s="2" t="s">
        <v>2563</v>
      </c>
      <c r="B1252" s="3"/>
      <c r="C1252" s="3"/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>
        <v>1</v>
      </c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>
        <v>1</v>
      </c>
    </row>
    <row r="1253" spans="1:33" x14ac:dyDescent="0.35">
      <c r="A1253" s="2" t="s">
        <v>2565</v>
      </c>
      <c r="B1253" s="3"/>
      <c r="C1253" s="3"/>
      <c r="D1253" s="3"/>
      <c r="E1253" s="3"/>
      <c r="F1253" s="3"/>
      <c r="G1253" s="3">
        <v>1</v>
      </c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>
        <v>1</v>
      </c>
      <c r="S1253" s="3"/>
      <c r="T1253" s="3"/>
      <c r="U1253" s="3">
        <v>1</v>
      </c>
      <c r="V1253" s="3"/>
      <c r="W1253" s="3">
        <v>1</v>
      </c>
      <c r="X1253" s="3"/>
      <c r="Y1253" s="3"/>
      <c r="Z1253" s="3"/>
      <c r="AA1253" s="3"/>
      <c r="AB1253" s="3"/>
      <c r="AC1253" s="3"/>
      <c r="AD1253" s="3"/>
      <c r="AE1253" s="3"/>
      <c r="AF1253" s="3"/>
      <c r="AG1253" s="3">
        <v>4</v>
      </c>
    </row>
    <row r="1254" spans="1:33" x14ac:dyDescent="0.35">
      <c r="A1254" s="2" t="s">
        <v>2567</v>
      </c>
      <c r="B1254" s="3"/>
      <c r="C1254" s="3"/>
      <c r="D1254" s="3"/>
      <c r="E1254" s="3"/>
      <c r="F1254" s="3"/>
      <c r="G1254" s="3">
        <v>1</v>
      </c>
      <c r="H1254" s="3">
        <v>1</v>
      </c>
      <c r="I1254" s="3"/>
      <c r="J1254" s="3">
        <v>1</v>
      </c>
      <c r="K1254" s="3"/>
      <c r="L1254" s="3"/>
      <c r="M1254" s="3">
        <v>1</v>
      </c>
      <c r="N1254" s="3"/>
      <c r="O1254" s="3"/>
      <c r="P1254" s="3"/>
      <c r="Q1254" s="3"/>
      <c r="R1254" s="3">
        <v>1</v>
      </c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>
        <v>1</v>
      </c>
      <c r="AD1254" s="3"/>
      <c r="AE1254" s="3"/>
      <c r="AF1254" s="3"/>
      <c r="AG1254" s="3">
        <v>6</v>
      </c>
    </row>
    <row r="1255" spans="1:33" x14ac:dyDescent="0.35">
      <c r="A1255" s="2" t="s">
        <v>2569</v>
      </c>
      <c r="B1255" s="3"/>
      <c r="C1255" s="3"/>
      <c r="D1255" s="3"/>
      <c r="E1255" s="3"/>
      <c r="F1255" s="3"/>
      <c r="G1255" s="3"/>
      <c r="H1255" s="3"/>
      <c r="I1255" s="3"/>
      <c r="J1255" s="3"/>
      <c r="K1255" s="3"/>
      <c r="L1255" s="3">
        <v>1</v>
      </c>
      <c r="M1255" s="3"/>
      <c r="N1255" s="3"/>
      <c r="O1255" s="3"/>
      <c r="P1255" s="3"/>
      <c r="Q1255" s="3"/>
      <c r="R1255" s="3">
        <v>1</v>
      </c>
      <c r="S1255" s="3"/>
      <c r="T1255" s="3"/>
      <c r="U1255" s="3"/>
      <c r="V1255" s="3">
        <v>1</v>
      </c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>
        <v>3</v>
      </c>
    </row>
    <row r="1256" spans="1:33" x14ac:dyDescent="0.35">
      <c r="A1256" s="2" t="s">
        <v>2571</v>
      </c>
      <c r="B1256" s="3"/>
      <c r="C1256" s="3"/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>
        <v>1</v>
      </c>
      <c r="S1256" s="3"/>
      <c r="T1256" s="3">
        <v>2</v>
      </c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>
        <v>3</v>
      </c>
    </row>
    <row r="1257" spans="1:33" x14ac:dyDescent="0.35">
      <c r="A1257" s="2" t="s">
        <v>2573</v>
      </c>
      <c r="B1257" s="3"/>
      <c r="C1257" s="3"/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>
        <v>1</v>
      </c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>
        <v>1</v>
      </c>
    </row>
    <row r="1258" spans="1:33" x14ac:dyDescent="0.35">
      <c r="A1258" s="2" t="s">
        <v>2575</v>
      </c>
      <c r="B1258" s="3"/>
      <c r="C1258" s="3"/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>
        <v>1</v>
      </c>
      <c r="S1258" s="3"/>
      <c r="T1258" s="3">
        <v>1</v>
      </c>
      <c r="U1258" s="3">
        <v>1</v>
      </c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>
        <v>3</v>
      </c>
    </row>
    <row r="1259" spans="1:33" x14ac:dyDescent="0.35">
      <c r="A1259" s="2" t="s">
        <v>2577</v>
      </c>
      <c r="B1259" s="3"/>
      <c r="C1259" s="3"/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>
        <v>1</v>
      </c>
      <c r="S1259" s="3"/>
      <c r="T1259" s="3">
        <v>1</v>
      </c>
      <c r="U1259" s="3">
        <v>2</v>
      </c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>
        <v>4</v>
      </c>
    </row>
    <row r="1260" spans="1:33" x14ac:dyDescent="0.35">
      <c r="A1260" s="2" t="s">
        <v>2579</v>
      </c>
      <c r="B1260" s="3"/>
      <c r="C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>
        <v>1</v>
      </c>
      <c r="S1260" s="3"/>
      <c r="T1260" s="3"/>
      <c r="U1260" s="3">
        <v>2</v>
      </c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>
        <v>3</v>
      </c>
    </row>
    <row r="1261" spans="1:33" x14ac:dyDescent="0.35">
      <c r="A1261" s="2" t="s">
        <v>2581</v>
      </c>
      <c r="B1261" s="3"/>
      <c r="C1261" s="3"/>
      <c r="D1261" s="3"/>
      <c r="E1261" s="3"/>
      <c r="F1261" s="3"/>
      <c r="G1261" s="3"/>
      <c r="H1261" s="3"/>
      <c r="I1261" s="3">
        <v>1</v>
      </c>
      <c r="J1261" s="3"/>
      <c r="K1261" s="3"/>
      <c r="L1261" s="3"/>
      <c r="M1261" s="3"/>
      <c r="N1261" s="3"/>
      <c r="O1261" s="3"/>
      <c r="P1261" s="3"/>
      <c r="Q1261" s="3"/>
      <c r="R1261" s="3">
        <v>1</v>
      </c>
      <c r="S1261" s="3"/>
      <c r="T1261" s="3">
        <v>1</v>
      </c>
      <c r="U1261" s="3">
        <v>1</v>
      </c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>
        <v>4</v>
      </c>
    </row>
    <row r="1262" spans="1:33" x14ac:dyDescent="0.35">
      <c r="A1262" s="2" t="s">
        <v>2583</v>
      </c>
      <c r="B1262" s="3"/>
      <c r="C1262" s="3"/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>
        <v>1</v>
      </c>
      <c r="S1262" s="3"/>
      <c r="T1262" s="3"/>
      <c r="U1262" s="3">
        <v>1</v>
      </c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>
        <v>2</v>
      </c>
    </row>
    <row r="1263" spans="1:33" x14ac:dyDescent="0.35">
      <c r="A1263" s="2" t="s">
        <v>2585</v>
      </c>
      <c r="B1263" s="3"/>
      <c r="C1263" s="3"/>
      <c r="D1263" s="3"/>
      <c r="E1263" s="3"/>
      <c r="F1263" s="3"/>
      <c r="G1263" s="3"/>
      <c r="H1263" s="3"/>
      <c r="I1263" s="3">
        <v>1</v>
      </c>
      <c r="J1263" s="3"/>
      <c r="K1263" s="3"/>
      <c r="L1263" s="3"/>
      <c r="M1263" s="3"/>
      <c r="N1263" s="3"/>
      <c r="O1263" s="3"/>
      <c r="P1263" s="3"/>
      <c r="Q1263" s="3"/>
      <c r="R1263" s="3">
        <v>1</v>
      </c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>
        <v>2</v>
      </c>
    </row>
    <row r="1264" spans="1:33" x14ac:dyDescent="0.35">
      <c r="A1264" s="2" t="s">
        <v>2587</v>
      </c>
      <c r="B1264" s="3"/>
      <c r="C1264" s="3"/>
      <c r="D1264" s="3"/>
      <c r="E1264" s="3"/>
      <c r="F1264" s="3"/>
      <c r="G1264" s="3">
        <v>2</v>
      </c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>
        <v>1</v>
      </c>
      <c r="S1264" s="3"/>
      <c r="T1264" s="3"/>
      <c r="U1264" s="3">
        <v>3</v>
      </c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>
        <v>6</v>
      </c>
    </row>
    <row r="1265" spans="1:33" x14ac:dyDescent="0.35">
      <c r="A1265" s="2" t="s">
        <v>2589</v>
      </c>
      <c r="B1265" s="3"/>
      <c r="C1265" s="3"/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>
        <v>1</v>
      </c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>
        <v>1</v>
      </c>
    </row>
    <row r="1266" spans="1:33" x14ac:dyDescent="0.35">
      <c r="A1266" s="2" t="s">
        <v>2591</v>
      </c>
      <c r="B1266" s="3"/>
      <c r="C1266" s="3">
        <v>1</v>
      </c>
      <c r="D1266" s="3">
        <v>1</v>
      </c>
      <c r="E1266" s="3"/>
      <c r="F1266" s="3"/>
      <c r="G1266" s="3"/>
      <c r="H1266" s="3"/>
      <c r="I1266" s="3">
        <v>1</v>
      </c>
      <c r="J1266" s="3"/>
      <c r="K1266" s="3"/>
      <c r="L1266" s="3"/>
      <c r="M1266" s="3"/>
      <c r="N1266" s="3"/>
      <c r="O1266" s="3"/>
      <c r="P1266" s="3"/>
      <c r="Q1266" s="3"/>
      <c r="R1266" s="3">
        <v>1</v>
      </c>
      <c r="S1266" s="3">
        <v>1</v>
      </c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>
        <v>5</v>
      </c>
    </row>
    <row r="1267" spans="1:33" x14ac:dyDescent="0.35">
      <c r="A1267" s="2" t="s">
        <v>2593</v>
      </c>
      <c r="B1267" s="3"/>
      <c r="C1267" s="3">
        <v>1</v>
      </c>
      <c r="D1267" s="3">
        <v>1</v>
      </c>
      <c r="E1267" s="3"/>
      <c r="F1267" s="3"/>
      <c r="G1267" s="3"/>
      <c r="H1267" s="3"/>
      <c r="I1267" s="3">
        <v>1</v>
      </c>
      <c r="J1267" s="3"/>
      <c r="K1267" s="3"/>
      <c r="L1267" s="3"/>
      <c r="M1267" s="3"/>
      <c r="N1267" s="3"/>
      <c r="O1267" s="3"/>
      <c r="P1267" s="3"/>
      <c r="Q1267" s="3"/>
      <c r="R1267" s="3">
        <v>1</v>
      </c>
      <c r="S1267" s="3">
        <v>1</v>
      </c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>
        <v>5</v>
      </c>
    </row>
    <row r="1268" spans="1:33" x14ac:dyDescent="0.35">
      <c r="A1268" s="2" t="s">
        <v>2595</v>
      </c>
      <c r="B1268" s="3"/>
      <c r="C1268" s="3"/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>
        <v>1</v>
      </c>
      <c r="P1268" s="3"/>
      <c r="Q1268" s="3"/>
      <c r="R1268" s="3">
        <v>1</v>
      </c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>
        <v>2</v>
      </c>
    </row>
    <row r="1269" spans="1:33" x14ac:dyDescent="0.35">
      <c r="A1269" s="2" t="s">
        <v>2597</v>
      </c>
      <c r="B1269" s="3"/>
      <c r="C1269" s="3"/>
      <c r="D1269" s="3">
        <v>1</v>
      </c>
      <c r="E1269" s="3"/>
      <c r="F1269" s="3"/>
      <c r="G1269" s="3"/>
      <c r="H1269" s="3"/>
      <c r="I1269" s="3">
        <v>1</v>
      </c>
      <c r="J1269" s="3"/>
      <c r="K1269" s="3"/>
      <c r="L1269" s="3"/>
      <c r="M1269" s="3"/>
      <c r="N1269" s="3"/>
      <c r="O1269" s="3"/>
      <c r="P1269" s="3"/>
      <c r="Q1269" s="3"/>
      <c r="R1269" s="3">
        <v>1</v>
      </c>
      <c r="S1269" s="3">
        <v>1</v>
      </c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>
        <v>4</v>
      </c>
    </row>
    <row r="1270" spans="1:33" x14ac:dyDescent="0.35">
      <c r="A1270" s="2" t="s">
        <v>2599</v>
      </c>
      <c r="B1270" s="3"/>
      <c r="C1270" s="3"/>
      <c r="D1270" s="3"/>
      <c r="E1270" s="3"/>
      <c r="F1270" s="3"/>
      <c r="G1270" s="3">
        <v>1</v>
      </c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>
        <v>1</v>
      </c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>
        <v>2</v>
      </c>
    </row>
    <row r="1271" spans="1:33" x14ac:dyDescent="0.35">
      <c r="A1271" s="2" t="s">
        <v>2601</v>
      </c>
      <c r="B1271" s="3"/>
      <c r="C1271" s="3"/>
      <c r="D1271" s="3"/>
      <c r="E1271" s="3"/>
      <c r="F1271" s="3"/>
      <c r="G1271" s="3"/>
      <c r="H1271" s="3"/>
      <c r="I1271" s="3">
        <v>1</v>
      </c>
      <c r="J1271" s="3"/>
      <c r="K1271" s="3"/>
      <c r="L1271" s="3"/>
      <c r="M1271" s="3"/>
      <c r="N1271" s="3"/>
      <c r="O1271" s="3"/>
      <c r="P1271" s="3"/>
      <c r="Q1271" s="3"/>
      <c r="R1271" s="3">
        <v>1</v>
      </c>
      <c r="S1271" s="3"/>
      <c r="T1271" s="3">
        <v>1</v>
      </c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>
        <v>3</v>
      </c>
    </row>
    <row r="1272" spans="1:33" x14ac:dyDescent="0.35">
      <c r="A1272" s="2" t="s">
        <v>2603</v>
      </c>
      <c r="B1272" s="3"/>
      <c r="C1272" s="3"/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>
        <v>1</v>
      </c>
      <c r="S1272" s="3"/>
      <c r="T1272" s="3"/>
      <c r="U1272" s="3">
        <v>1</v>
      </c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>
        <v>2</v>
      </c>
    </row>
    <row r="1273" spans="1:33" x14ac:dyDescent="0.35">
      <c r="A1273" s="2" t="s">
        <v>2605</v>
      </c>
      <c r="B1273" s="3"/>
      <c r="C1273" s="3"/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>
        <v>1</v>
      </c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>
        <v>1</v>
      </c>
    </row>
    <row r="1274" spans="1:33" x14ac:dyDescent="0.35">
      <c r="A1274" s="2" t="s">
        <v>2607</v>
      </c>
      <c r="B1274" s="3"/>
      <c r="C1274" s="3"/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>
        <v>1</v>
      </c>
      <c r="S1274" s="3"/>
      <c r="T1274" s="3"/>
      <c r="U1274" s="3"/>
      <c r="V1274" s="3"/>
      <c r="W1274" s="3"/>
      <c r="X1274" s="3"/>
      <c r="Y1274" s="3">
        <v>2</v>
      </c>
      <c r="Z1274" s="3"/>
      <c r="AA1274" s="3"/>
      <c r="AB1274" s="3"/>
      <c r="AC1274" s="3"/>
      <c r="AD1274" s="3"/>
      <c r="AE1274" s="3"/>
      <c r="AF1274" s="3"/>
      <c r="AG1274" s="3">
        <v>3</v>
      </c>
    </row>
    <row r="1275" spans="1:33" x14ac:dyDescent="0.35">
      <c r="A1275" s="2" t="s">
        <v>2609</v>
      </c>
      <c r="B1275" s="3"/>
      <c r="C1275" s="3"/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>
        <v>1</v>
      </c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>
        <v>1</v>
      </c>
    </row>
    <row r="1276" spans="1:33" x14ac:dyDescent="0.35">
      <c r="A1276" s="2" t="s">
        <v>2611</v>
      </c>
      <c r="B1276" s="3"/>
      <c r="C1276" s="3">
        <v>1</v>
      </c>
      <c r="D1276" s="3">
        <v>1</v>
      </c>
      <c r="E1276" s="3"/>
      <c r="F1276" s="3"/>
      <c r="G1276" s="3"/>
      <c r="H1276" s="3"/>
      <c r="I1276" s="3">
        <v>1</v>
      </c>
      <c r="J1276" s="3"/>
      <c r="K1276" s="3"/>
      <c r="L1276" s="3"/>
      <c r="M1276" s="3"/>
      <c r="N1276" s="3"/>
      <c r="O1276" s="3"/>
      <c r="P1276" s="3"/>
      <c r="Q1276" s="3"/>
      <c r="R1276" s="3">
        <v>1</v>
      </c>
      <c r="S1276" s="3">
        <v>1</v>
      </c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>
        <v>5</v>
      </c>
    </row>
    <row r="1277" spans="1:33" x14ac:dyDescent="0.35">
      <c r="A1277" s="2" t="s">
        <v>2613</v>
      </c>
      <c r="B1277" s="3"/>
      <c r="C1277" s="3"/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>
        <v>1</v>
      </c>
      <c r="S1277" s="3"/>
      <c r="T1277" s="3">
        <v>1</v>
      </c>
      <c r="U1277" s="3">
        <v>2</v>
      </c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>
        <v>4</v>
      </c>
    </row>
    <row r="1278" spans="1:33" x14ac:dyDescent="0.35">
      <c r="A1278" s="2" t="s">
        <v>2615</v>
      </c>
      <c r="B1278" s="3"/>
      <c r="C1278" s="3"/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>
        <v>1</v>
      </c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>
        <v>1</v>
      </c>
    </row>
    <row r="1279" spans="1:33" x14ac:dyDescent="0.35">
      <c r="A1279" s="2" t="s">
        <v>2617</v>
      </c>
      <c r="B1279" s="3"/>
      <c r="C1279" s="3">
        <v>1</v>
      </c>
      <c r="D1279" s="3">
        <v>1</v>
      </c>
      <c r="E1279" s="3"/>
      <c r="F1279" s="3"/>
      <c r="G1279" s="3"/>
      <c r="H1279" s="3"/>
      <c r="I1279" s="3">
        <v>1</v>
      </c>
      <c r="J1279" s="3"/>
      <c r="K1279" s="3"/>
      <c r="L1279" s="3"/>
      <c r="M1279" s="3"/>
      <c r="N1279" s="3"/>
      <c r="O1279" s="3"/>
      <c r="P1279" s="3"/>
      <c r="Q1279" s="3"/>
      <c r="R1279" s="3">
        <v>1</v>
      </c>
      <c r="S1279" s="3">
        <v>1</v>
      </c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>
        <v>5</v>
      </c>
    </row>
    <row r="1280" spans="1:33" x14ac:dyDescent="0.35">
      <c r="A1280" s="2" t="s">
        <v>2619</v>
      </c>
      <c r="B1280" s="3"/>
      <c r="C1280" s="3"/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>
        <v>1</v>
      </c>
      <c r="S1280" s="3"/>
      <c r="T1280" s="3">
        <v>1</v>
      </c>
      <c r="U1280" s="3"/>
      <c r="V1280" s="3"/>
      <c r="W1280" s="3"/>
      <c r="X1280" s="3"/>
      <c r="Y1280" s="3">
        <v>1</v>
      </c>
      <c r="Z1280" s="3"/>
      <c r="AA1280" s="3"/>
      <c r="AB1280" s="3"/>
      <c r="AC1280" s="3"/>
      <c r="AD1280" s="3"/>
      <c r="AE1280" s="3"/>
      <c r="AF1280" s="3"/>
      <c r="AG1280" s="3">
        <v>3</v>
      </c>
    </row>
    <row r="1281" spans="1:33" x14ac:dyDescent="0.35">
      <c r="A1281" s="2" t="s">
        <v>2621</v>
      </c>
      <c r="B1281" s="3"/>
      <c r="C1281" s="3">
        <v>2</v>
      </c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>
        <v>1</v>
      </c>
      <c r="S1281" s="3"/>
      <c r="T1281" s="3"/>
      <c r="U1281" s="3">
        <v>1</v>
      </c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>
        <v>4</v>
      </c>
    </row>
    <row r="1282" spans="1:33" x14ac:dyDescent="0.35">
      <c r="A1282" s="2" t="s">
        <v>2623</v>
      </c>
      <c r="B1282" s="3"/>
      <c r="C1282" s="3">
        <v>1</v>
      </c>
      <c r="D1282" s="3">
        <v>1</v>
      </c>
      <c r="E1282" s="3"/>
      <c r="F1282" s="3"/>
      <c r="G1282" s="3"/>
      <c r="H1282" s="3"/>
      <c r="I1282" s="3">
        <v>1</v>
      </c>
      <c r="J1282" s="3"/>
      <c r="K1282" s="3"/>
      <c r="L1282" s="3"/>
      <c r="M1282" s="3"/>
      <c r="N1282" s="3"/>
      <c r="O1282" s="3"/>
      <c r="P1282" s="3"/>
      <c r="Q1282" s="3"/>
      <c r="R1282" s="3">
        <v>1</v>
      </c>
      <c r="S1282" s="3">
        <v>1</v>
      </c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>
        <v>5</v>
      </c>
    </row>
    <row r="1283" spans="1:33" x14ac:dyDescent="0.35">
      <c r="A1283" s="2" t="s">
        <v>2625</v>
      </c>
      <c r="B1283" s="3"/>
      <c r="C1283" s="3"/>
      <c r="D1283" s="3"/>
      <c r="E1283" s="3"/>
      <c r="F1283" s="3"/>
      <c r="G1283" s="3">
        <v>1</v>
      </c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>
        <v>1</v>
      </c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>
        <v>2</v>
      </c>
    </row>
    <row r="1284" spans="1:33" x14ac:dyDescent="0.35">
      <c r="A1284" s="2" t="s">
        <v>2627</v>
      </c>
      <c r="B1284" s="3"/>
      <c r="C1284" s="3"/>
      <c r="D1284" s="3"/>
      <c r="E1284" s="3"/>
      <c r="F1284" s="3"/>
      <c r="G1284" s="3"/>
      <c r="H1284" s="3"/>
      <c r="I1284" s="3">
        <v>1</v>
      </c>
      <c r="J1284" s="3"/>
      <c r="K1284" s="3"/>
      <c r="L1284" s="3"/>
      <c r="M1284" s="3"/>
      <c r="N1284" s="3"/>
      <c r="O1284" s="3"/>
      <c r="P1284" s="3"/>
      <c r="Q1284" s="3"/>
      <c r="R1284" s="3">
        <v>1</v>
      </c>
      <c r="S1284" s="3"/>
      <c r="T1284" s="3">
        <v>1</v>
      </c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>
        <v>3</v>
      </c>
    </row>
    <row r="1285" spans="1:33" x14ac:dyDescent="0.35">
      <c r="A1285" s="2" t="s">
        <v>2629</v>
      </c>
      <c r="B1285" s="3"/>
      <c r="C1285" s="3">
        <v>2</v>
      </c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>
        <v>1</v>
      </c>
      <c r="S1285" s="3"/>
      <c r="T1285" s="3"/>
      <c r="U1285" s="3">
        <v>1</v>
      </c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>
        <v>4</v>
      </c>
    </row>
    <row r="1286" spans="1:33" x14ac:dyDescent="0.35">
      <c r="A1286" s="2" t="s">
        <v>2631</v>
      </c>
      <c r="B1286" s="3"/>
      <c r="C1286" s="3"/>
      <c r="D1286" s="3"/>
      <c r="E1286" s="3"/>
      <c r="F1286" s="3"/>
      <c r="G1286" s="3"/>
      <c r="H1286" s="3"/>
      <c r="I1286" s="3">
        <v>1</v>
      </c>
      <c r="J1286" s="3"/>
      <c r="K1286" s="3"/>
      <c r="L1286" s="3"/>
      <c r="M1286" s="3"/>
      <c r="N1286" s="3"/>
      <c r="O1286" s="3"/>
      <c r="P1286" s="3"/>
      <c r="Q1286" s="3"/>
      <c r="R1286" s="3">
        <v>1</v>
      </c>
      <c r="S1286" s="3"/>
      <c r="T1286" s="3">
        <v>1</v>
      </c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>
        <v>3</v>
      </c>
    </row>
    <row r="1287" spans="1:33" x14ac:dyDescent="0.35">
      <c r="A1287" s="2" t="s">
        <v>2633</v>
      </c>
      <c r="B1287" s="3"/>
      <c r="C1287" s="3"/>
      <c r="D1287" s="3">
        <v>1</v>
      </c>
      <c r="E1287" s="3"/>
      <c r="F1287" s="3"/>
      <c r="G1287" s="3"/>
      <c r="H1287" s="3"/>
      <c r="I1287" s="3">
        <v>1</v>
      </c>
      <c r="J1287" s="3"/>
      <c r="K1287" s="3"/>
      <c r="L1287" s="3"/>
      <c r="M1287" s="3"/>
      <c r="N1287" s="3"/>
      <c r="O1287" s="3"/>
      <c r="P1287" s="3"/>
      <c r="Q1287" s="3"/>
      <c r="R1287" s="3">
        <v>1</v>
      </c>
      <c r="S1287" s="3">
        <v>1</v>
      </c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>
        <v>4</v>
      </c>
    </row>
    <row r="1288" spans="1:33" x14ac:dyDescent="0.35">
      <c r="A1288" s="2" t="s">
        <v>2635</v>
      </c>
      <c r="B1288" s="3"/>
      <c r="C1288" s="3"/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>
        <v>1</v>
      </c>
      <c r="P1288" s="3"/>
      <c r="Q1288" s="3"/>
      <c r="R1288" s="3">
        <v>1</v>
      </c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>
        <v>2</v>
      </c>
    </row>
    <row r="1289" spans="1:33" x14ac:dyDescent="0.35">
      <c r="A1289" s="2" t="s">
        <v>2637</v>
      </c>
      <c r="B1289" s="3"/>
      <c r="C1289" s="3"/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>
        <v>1</v>
      </c>
      <c r="S1289" s="3"/>
      <c r="T1289" s="3">
        <v>1</v>
      </c>
      <c r="U1289" s="3"/>
      <c r="V1289" s="3"/>
      <c r="W1289" s="3"/>
      <c r="X1289" s="3"/>
      <c r="Y1289" s="3">
        <v>1</v>
      </c>
      <c r="Z1289" s="3"/>
      <c r="AA1289" s="3"/>
      <c r="AB1289" s="3"/>
      <c r="AC1289" s="3"/>
      <c r="AD1289" s="3"/>
      <c r="AE1289" s="3"/>
      <c r="AF1289" s="3"/>
      <c r="AG1289" s="3">
        <v>3</v>
      </c>
    </row>
    <row r="1290" spans="1:33" x14ac:dyDescent="0.35">
      <c r="A1290" s="2" t="s">
        <v>2639</v>
      </c>
      <c r="B1290" s="3"/>
      <c r="C1290" s="3"/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>
        <v>1</v>
      </c>
      <c r="S1290" s="3"/>
      <c r="T1290" s="3">
        <v>1</v>
      </c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>
        <v>2</v>
      </c>
    </row>
    <row r="1291" spans="1:33" x14ac:dyDescent="0.35">
      <c r="A1291" s="2" t="s">
        <v>2641</v>
      </c>
      <c r="B1291" s="3"/>
      <c r="C1291" s="3"/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>
        <v>1</v>
      </c>
      <c r="S1291" s="3"/>
      <c r="T1291" s="3"/>
      <c r="U1291" s="3">
        <v>2</v>
      </c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>
        <v>3</v>
      </c>
    </row>
    <row r="1292" spans="1:33" x14ac:dyDescent="0.35">
      <c r="A1292" s="2" t="s">
        <v>2643</v>
      </c>
      <c r="B1292" s="3"/>
      <c r="C1292" s="3"/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>
        <v>1</v>
      </c>
      <c r="S1292" s="3"/>
      <c r="T1292" s="3"/>
      <c r="U1292" s="3"/>
      <c r="V1292" s="3"/>
      <c r="W1292" s="3"/>
      <c r="X1292" s="3"/>
      <c r="Y1292" s="3">
        <v>1</v>
      </c>
      <c r="Z1292" s="3"/>
      <c r="AA1292" s="3"/>
      <c r="AB1292" s="3"/>
      <c r="AC1292" s="3"/>
      <c r="AD1292" s="3"/>
      <c r="AE1292" s="3"/>
      <c r="AF1292" s="3"/>
      <c r="AG1292" s="3">
        <v>2</v>
      </c>
    </row>
    <row r="1293" spans="1:33" x14ac:dyDescent="0.35">
      <c r="A1293" s="2" t="s">
        <v>2645</v>
      </c>
      <c r="B1293" s="3"/>
      <c r="C1293" s="3">
        <v>1</v>
      </c>
      <c r="D1293" s="3">
        <v>1</v>
      </c>
      <c r="E1293" s="3"/>
      <c r="F1293" s="3"/>
      <c r="G1293" s="3"/>
      <c r="H1293" s="3"/>
      <c r="I1293" s="3">
        <v>1</v>
      </c>
      <c r="J1293" s="3"/>
      <c r="K1293" s="3"/>
      <c r="L1293" s="3"/>
      <c r="M1293" s="3"/>
      <c r="N1293" s="3"/>
      <c r="O1293" s="3"/>
      <c r="P1293" s="3"/>
      <c r="Q1293" s="3"/>
      <c r="R1293" s="3">
        <v>1</v>
      </c>
      <c r="S1293" s="3">
        <v>1</v>
      </c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>
        <v>5</v>
      </c>
    </row>
    <row r="1294" spans="1:33" x14ac:dyDescent="0.35">
      <c r="A1294" s="2" t="s">
        <v>2647</v>
      </c>
      <c r="B1294" s="3"/>
      <c r="C1294" s="3"/>
      <c r="D1294" s="3"/>
      <c r="E1294" s="3"/>
      <c r="F1294" s="3"/>
      <c r="G1294" s="3">
        <v>1</v>
      </c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>
        <v>1</v>
      </c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>
        <v>2</v>
      </c>
    </row>
    <row r="1295" spans="1:33" x14ac:dyDescent="0.35">
      <c r="A1295" s="2" t="s">
        <v>2649</v>
      </c>
      <c r="B1295" s="3"/>
      <c r="C1295" s="3"/>
      <c r="D1295" s="3"/>
      <c r="E1295" s="3"/>
      <c r="F1295" s="3"/>
      <c r="G1295" s="3"/>
      <c r="H1295" s="3"/>
      <c r="I1295" s="3"/>
      <c r="J1295" s="3"/>
      <c r="K1295" s="3"/>
      <c r="L1295" s="3">
        <v>1</v>
      </c>
      <c r="M1295" s="3"/>
      <c r="N1295" s="3"/>
      <c r="O1295" s="3"/>
      <c r="P1295" s="3"/>
      <c r="Q1295" s="3"/>
      <c r="R1295" s="3">
        <v>1</v>
      </c>
      <c r="S1295" s="3"/>
      <c r="T1295" s="3">
        <v>2</v>
      </c>
      <c r="U1295" s="3"/>
      <c r="V1295" s="3"/>
      <c r="W1295" s="3"/>
      <c r="X1295" s="3"/>
      <c r="Y1295" s="3">
        <v>1</v>
      </c>
      <c r="Z1295" s="3"/>
      <c r="AA1295" s="3"/>
      <c r="AB1295" s="3"/>
      <c r="AC1295" s="3"/>
      <c r="AD1295" s="3"/>
      <c r="AE1295" s="3"/>
      <c r="AF1295" s="3"/>
      <c r="AG1295" s="3">
        <v>5</v>
      </c>
    </row>
    <row r="1296" spans="1:33" x14ac:dyDescent="0.35">
      <c r="A1296" s="2" t="s">
        <v>2651</v>
      </c>
      <c r="B1296" s="3"/>
      <c r="C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>
        <v>1</v>
      </c>
      <c r="S1296" s="3"/>
      <c r="T1296" s="3">
        <v>2</v>
      </c>
      <c r="U1296" s="3">
        <v>2</v>
      </c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>
        <v>5</v>
      </c>
    </row>
    <row r="1297" spans="1:33" x14ac:dyDescent="0.35">
      <c r="A1297" s="2" t="s">
        <v>2653</v>
      </c>
      <c r="B1297" s="3"/>
      <c r="C1297" s="3"/>
      <c r="D1297" s="3"/>
      <c r="E1297" s="3"/>
      <c r="F1297" s="3"/>
      <c r="G1297" s="3"/>
      <c r="H1297" s="3">
        <v>1</v>
      </c>
      <c r="I1297" s="3"/>
      <c r="J1297" s="3">
        <v>1</v>
      </c>
      <c r="K1297" s="3"/>
      <c r="L1297" s="3"/>
      <c r="M1297" s="3">
        <v>1</v>
      </c>
      <c r="N1297" s="3"/>
      <c r="O1297" s="3"/>
      <c r="P1297" s="3"/>
      <c r="Q1297" s="3"/>
      <c r="R1297" s="3">
        <v>1</v>
      </c>
      <c r="S1297" s="3"/>
      <c r="T1297" s="3"/>
      <c r="U1297" s="3"/>
      <c r="V1297" s="3"/>
      <c r="W1297" s="3"/>
      <c r="X1297" s="3"/>
      <c r="Y1297" s="3">
        <v>1</v>
      </c>
      <c r="Z1297" s="3"/>
      <c r="AA1297" s="3"/>
      <c r="AB1297" s="3"/>
      <c r="AC1297" s="3">
        <v>1</v>
      </c>
      <c r="AD1297" s="3"/>
      <c r="AE1297" s="3"/>
      <c r="AF1297" s="3"/>
      <c r="AG1297" s="3">
        <v>6</v>
      </c>
    </row>
    <row r="1298" spans="1:33" x14ac:dyDescent="0.35">
      <c r="A1298" s="2" t="s">
        <v>2655</v>
      </c>
      <c r="B1298" s="3"/>
      <c r="C1298" s="3"/>
      <c r="D1298" s="3"/>
      <c r="E1298" s="3"/>
      <c r="F1298" s="3"/>
      <c r="G1298" s="3">
        <v>1</v>
      </c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>
        <v>1</v>
      </c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>
        <v>2</v>
      </c>
    </row>
    <row r="1299" spans="1:33" x14ac:dyDescent="0.35">
      <c r="A1299" s="2" t="s">
        <v>2657</v>
      </c>
      <c r="B1299" s="3"/>
      <c r="C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>
        <v>1</v>
      </c>
      <c r="S1299" s="3"/>
      <c r="T1299" s="3">
        <v>1</v>
      </c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>
        <v>2</v>
      </c>
    </row>
    <row r="1300" spans="1:33" x14ac:dyDescent="0.35">
      <c r="A1300" s="2" t="s">
        <v>2659</v>
      </c>
      <c r="B1300" s="3"/>
      <c r="C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>
        <v>1</v>
      </c>
      <c r="S1300" s="3"/>
      <c r="T1300" s="3">
        <v>1</v>
      </c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>
        <v>2</v>
      </c>
    </row>
    <row r="1301" spans="1:33" x14ac:dyDescent="0.35">
      <c r="A1301" s="2" t="s">
        <v>2661</v>
      </c>
      <c r="B1301" s="3"/>
      <c r="C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>
        <v>1</v>
      </c>
      <c r="S1301" s="3"/>
      <c r="T1301" s="3"/>
      <c r="U1301" s="3"/>
      <c r="V1301" s="3"/>
      <c r="W1301" s="3"/>
      <c r="X1301" s="3"/>
      <c r="Y1301" s="3">
        <v>1</v>
      </c>
      <c r="Z1301" s="3"/>
      <c r="AA1301" s="3"/>
      <c r="AB1301" s="3"/>
      <c r="AC1301" s="3"/>
      <c r="AD1301" s="3"/>
      <c r="AE1301" s="3"/>
      <c r="AF1301" s="3"/>
      <c r="AG1301" s="3">
        <v>2</v>
      </c>
    </row>
    <row r="1302" spans="1:33" x14ac:dyDescent="0.35">
      <c r="A1302" s="2" t="s">
        <v>2663</v>
      </c>
      <c r="B1302" s="3"/>
      <c r="C1302" s="3"/>
      <c r="D1302" s="3"/>
      <c r="E1302" s="3"/>
      <c r="F1302" s="3"/>
      <c r="G1302" s="3">
        <v>1</v>
      </c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>
        <v>1</v>
      </c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>
        <v>2</v>
      </c>
    </row>
    <row r="1303" spans="1:33" x14ac:dyDescent="0.35">
      <c r="A1303" s="2" t="s">
        <v>2665</v>
      </c>
      <c r="B1303" s="3"/>
      <c r="C1303" s="3"/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>
        <v>1</v>
      </c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>
        <v>1</v>
      </c>
      <c r="AD1303" s="3"/>
      <c r="AE1303" s="3"/>
      <c r="AF1303" s="3"/>
      <c r="AG1303" s="3">
        <v>2</v>
      </c>
    </row>
    <row r="1304" spans="1:33" x14ac:dyDescent="0.35">
      <c r="A1304" s="2" t="s">
        <v>2667</v>
      </c>
      <c r="B1304" s="3"/>
      <c r="C1304" s="3"/>
      <c r="D1304" s="3"/>
      <c r="E1304" s="3"/>
      <c r="F1304" s="3"/>
      <c r="G1304" s="3"/>
      <c r="H1304" s="3"/>
      <c r="I1304" s="3">
        <v>1</v>
      </c>
      <c r="J1304" s="3"/>
      <c r="K1304" s="3"/>
      <c r="L1304" s="3"/>
      <c r="M1304" s="3"/>
      <c r="N1304" s="3"/>
      <c r="O1304" s="3"/>
      <c r="P1304" s="3"/>
      <c r="Q1304" s="3"/>
      <c r="R1304" s="3">
        <v>1</v>
      </c>
      <c r="S1304" s="3"/>
      <c r="T1304" s="3"/>
      <c r="U1304" s="3">
        <v>1</v>
      </c>
      <c r="V1304" s="3"/>
      <c r="W1304" s="3">
        <v>2</v>
      </c>
      <c r="X1304" s="3"/>
      <c r="Y1304" s="3"/>
      <c r="Z1304" s="3"/>
      <c r="AA1304" s="3"/>
      <c r="AB1304" s="3"/>
      <c r="AC1304" s="3"/>
      <c r="AD1304" s="3"/>
      <c r="AE1304" s="3"/>
      <c r="AF1304" s="3"/>
      <c r="AG1304" s="3">
        <v>5</v>
      </c>
    </row>
    <row r="1305" spans="1:33" x14ac:dyDescent="0.35">
      <c r="A1305" s="2" t="s">
        <v>2669</v>
      </c>
      <c r="B1305" s="3"/>
      <c r="C1305" s="3"/>
      <c r="D1305" s="3">
        <v>1</v>
      </c>
      <c r="E1305" s="3"/>
      <c r="F1305" s="3"/>
      <c r="G1305" s="3"/>
      <c r="H1305" s="3"/>
      <c r="I1305" s="3">
        <v>1</v>
      </c>
      <c r="J1305" s="3"/>
      <c r="K1305" s="3"/>
      <c r="L1305" s="3"/>
      <c r="M1305" s="3"/>
      <c r="N1305" s="3"/>
      <c r="O1305" s="3"/>
      <c r="P1305" s="3"/>
      <c r="Q1305" s="3"/>
      <c r="R1305" s="3">
        <v>1</v>
      </c>
      <c r="S1305" s="3">
        <v>1</v>
      </c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>
        <v>4</v>
      </c>
    </row>
    <row r="1306" spans="1:33" x14ac:dyDescent="0.35">
      <c r="A1306" s="2" t="s">
        <v>2671</v>
      </c>
      <c r="B1306" s="3"/>
      <c r="C1306" s="3"/>
      <c r="D1306" s="3"/>
      <c r="E1306" s="3"/>
      <c r="F1306" s="3"/>
      <c r="G1306" s="3"/>
      <c r="H1306" s="3">
        <v>1</v>
      </c>
      <c r="I1306" s="3"/>
      <c r="J1306" s="3">
        <v>1</v>
      </c>
      <c r="K1306" s="3"/>
      <c r="L1306" s="3"/>
      <c r="M1306" s="3">
        <v>1</v>
      </c>
      <c r="N1306" s="3"/>
      <c r="O1306" s="3"/>
      <c r="P1306" s="3"/>
      <c r="Q1306" s="3"/>
      <c r="R1306" s="3">
        <v>1</v>
      </c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>
        <v>1</v>
      </c>
      <c r="AD1306" s="3"/>
      <c r="AE1306" s="3"/>
      <c r="AF1306" s="3"/>
      <c r="AG1306" s="3">
        <v>5</v>
      </c>
    </row>
    <row r="1307" spans="1:33" x14ac:dyDescent="0.35">
      <c r="A1307" s="2" t="s">
        <v>2673</v>
      </c>
      <c r="B1307" s="3"/>
      <c r="C1307" s="3"/>
      <c r="D1307" s="3">
        <v>1</v>
      </c>
      <c r="E1307" s="3"/>
      <c r="F1307" s="3"/>
      <c r="G1307" s="3"/>
      <c r="H1307" s="3"/>
      <c r="I1307" s="3">
        <v>1</v>
      </c>
      <c r="J1307" s="3"/>
      <c r="K1307" s="3"/>
      <c r="L1307" s="3"/>
      <c r="M1307" s="3"/>
      <c r="N1307" s="3"/>
      <c r="O1307" s="3"/>
      <c r="P1307" s="3"/>
      <c r="Q1307" s="3"/>
      <c r="R1307" s="3">
        <v>1</v>
      </c>
      <c r="S1307" s="3">
        <v>1</v>
      </c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>
        <v>4</v>
      </c>
    </row>
    <row r="1308" spans="1:33" x14ac:dyDescent="0.35">
      <c r="A1308" s="2" t="s">
        <v>2675</v>
      </c>
      <c r="B1308" s="3"/>
      <c r="C1308" s="3"/>
      <c r="D1308" s="3">
        <v>1</v>
      </c>
      <c r="E1308" s="3"/>
      <c r="F1308" s="3"/>
      <c r="G1308" s="3"/>
      <c r="H1308" s="3"/>
      <c r="I1308" s="3">
        <v>1</v>
      </c>
      <c r="J1308" s="3"/>
      <c r="K1308" s="3"/>
      <c r="L1308" s="3"/>
      <c r="M1308" s="3"/>
      <c r="N1308" s="3"/>
      <c r="O1308" s="3"/>
      <c r="P1308" s="3"/>
      <c r="Q1308" s="3"/>
      <c r="R1308" s="3">
        <v>1</v>
      </c>
      <c r="S1308" s="3">
        <v>1</v>
      </c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>
        <v>4</v>
      </c>
    </row>
    <row r="1309" spans="1:33" x14ac:dyDescent="0.35">
      <c r="A1309" s="2" t="s">
        <v>2677</v>
      </c>
      <c r="B1309" s="3"/>
      <c r="C1309" s="3"/>
      <c r="D1309" s="3"/>
      <c r="E1309" s="3"/>
      <c r="F1309" s="3"/>
      <c r="G1309" s="3">
        <v>1</v>
      </c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>
        <v>1</v>
      </c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>
        <v>2</v>
      </c>
    </row>
    <row r="1310" spans="1:33" x14ac:dyDescent="0.35">
      <c r="A1310" s="2" t="s">
        <v>2679</v>
      </c>
      <c r="B1310" s="3"/>
      <c r="C1310" s="3"/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>
        <v>1</v>
      </c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>
        <v>1</v>
      </c>
    </row>
    <row r="1311" spans="1:33" x14ac:dyDescent="0.35">
      <c r="A1311" s="2" t="s">
        <v>2681</v>
      </c>
      <c r="B1311" s="3"/>
      <c r="C1311" s="3"/>
      <c r="D1311" s="3"/>
      <c r="E1311" s="3"/>
      <c r="F1311" s="3"/>
      <c r="G1311" s="3"/>
      <c r="H1311" s="3"/>
      <c r="I1311" s="3">
        <v>1</v>
      </c>
      <c r="J1311" s="3"/>
      <c r="K1311" s="3"/>
      <c r="L1311" s="3"/>
      <c r="M1311" s="3"/>
      <c r="N1311" s="3"/>
      <c r="O1311" s="3"/>
      <c r="P1311" s="3"/>
      <c r="Q1311" s="3"/>
      <c r="R1311" s="3">
        <v>1</v>
      </c>
      <c r="S1311" s="3"/>
      <c r="T1311" s="3">
        <v>1</v>
      </c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>
        <v>3</v>
      </c>
    </row>
    <row r="1312" spans="1:33" x14ac:dyDescent="0.35">
      <c r="A1312" s="2" t="s">
        <v>2683</v>
      </c>
      <c r="B1312" s="3"/>
      <c r="C1312" s="3"/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>
        <v>1</v>
      </c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>
        <v>1</v>
      </c>
    </row>
    <row r="1313" spans="1:33" x14ac:dyDescent="0.35">
      <c r="A1313" s="2" t="s">
        <v>2685</v>
      </c>
      <c r="B1313" s="3"/>
      <c r="C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>
        <v>1</v>
      </c>
      <c r="S1313" s="3"/>
      <c r="T1313" s="3"/>
      <c r="U1313" s="3">
        <v>1</v>
      </c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>
        <v>2</v>
      </c>
    </row>
    <row r="1314" spans="1:33" x14ac:dyDescent="0.35">
      <c r="A1314" s="2" t="s">
        <v>2687</v>
      </c>
      <c r="B1314" s="3"/>
      <c r="C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>
        <v>1</v>
      </c>
      <c r="P1314" s="3"/>
      <c r="Q1314" s="3"/>
      <c r="R1314" s="3">
        <v>1</v>
      </c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>
        <v>2</v>
      </c>
    </row>
    <row r="1315" spans="1:33" x14ac:dyDescent="0.35">
      <c r="A1315" s="2" t="s">
        <v>2689</v>
      </c>
      <c r="B1315" s="3"/>
      <c r="C1315" s="3">
        <v>2</v>
      </c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>
        <v>1</v>
      </c>
      <c r="S1315" s="3"/>
      <c r="T1315" s="3"/>
      <c r="U1315" s="3">
        <v>1</v>
      </c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>
        <v>4</v>
      </c>
    </row>
    <row r="1316" spans="1:33" x14ac:dyDescent="0.35">
      <c r="A1316" s="2" t="s">
        <v>2691</v>
      </c>
      <c r="B1316" s="3"/>
      <c r="C1316" s="3">
        <v>1</v>
      </c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>
        <v>1</v>
      </c>
      <c r="S1316" s="3"/>
      <c r="T1316" s="3"/>
      <c r="U1316" s="3"/>
      <c r="V1316" s="3">
        <v>1</v>
      </c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>
        <v>3</v>
      </c>
    </row>
    <row r="1317" spans="1:33" x14ac:dyDescent="0.35">
      <c r="A1317" s="2" t="s">
        <v>2693</v>
      </c>
      <c r="B1317" s="3"/>
      <c r="C1317" s="3"/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>
        <v>1</v>
      </c>
      <c r="S1317" s="3"/>
      <c r="T1317" s="3"/>
      <c r="U1317" s="3">
        <v>2</v>
      </c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>
        <v>3</v>
      </c>
    </row>
    <row r="1318" spans="1:33" x14ac:dyDescent="0.35">
      <c r="A1318" s="2" t="s">
        <v>2695</v>
      </c>
      <c r="B1318" s="3"/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>
        <v>1</v>
      </c>
      <c r="S1318" s="3"/>
      <c r="T1318" s="3"/>
      <c r="U1318" s="3"/>
      <c r="V1318" s="3"/>
      <c r="W1318" s="3"/>
      <c r="X1318" s="3"/>
      <c r="Y1318" s="3">
        <v>1</v>
      </c>
      <c r="Z1318" s="3"/>
      <c r="AA1318" s="3"/>
      <c r="AB1318" s="3"/>
      <c r="AC1318" s="3"/>
      <c r="AD1318" s="3"/>
      <c r="AE1318" s="3"/>
      <c r="AF1318" s="3"/>
      <c r="AG1318" s="3">
        <v>2</v>
      </c>
    </row>
    <row r="1319" spans="1:33" x14ac:dyDescent="0.35">
      <c r="A1319" s="2" t="s">
        <v>2697</v>
      </c>
      <c r="B1319" s="3"/>
      <c r="C1319" s="3"/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>
        <v>1</v>
      </c>
      <c r="S1319" s="3"/>
      <c r="T1319" s="3">
        <v>2</v>
      </c>
      <c r="U1319" s="3">
        <v>3</v>
      </c>
      <c r="V1319" s="3">
        <v>2</v>
      </c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>
        <v>8</v>
      </c>
    </row>
    <row r="1320" spans="1:33" x14ac:dyDescent="0.35">
      <c r="A1320" s="2" t="s">
        <v>2699</v>
      </c>
      <c r="B1320" s="3"/>
      <c r="C1320" s="3"/>
      <c r="D1320" s="3"/>
      <c r="E1320" s="3"/>
      <c r="F1320" s="3"/>
      <c r="G1320" s="3">
        <v>1</v>
      </c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>
        <v>1</v>
      </c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>
        <v>2</v>
      </c>
    </row>
    <row r="1321" spans="1:33" x14ac:dyDescent="0.35">
      <c r="A1321" s="2" t="s">
        <v>2701</v>
      </c>
      <c r="B1321" s="3"/>
      <c r="C1321" s="3"/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>
        <v>1</v>
      </c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>
        <v>1</v>
      </c>
    </row>
    <row r="1322" spans="1:33" x14ac:dyDescent="0.35">
      <c r="A1322" s="2" t="s">
        <v>2703</v>
      </c>
      <c r="B1322" s="3"/>
      <c r="C1322" s="3"/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>
        <v>1</v>
      </c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>
        <v>1</v>
      </c>
    </row>
    <row r="1323" spans="1:33" x14ac:dyDescent="0.35">
      <c r="A1323" s="2" t="s">
        <v>2705</v>
      </c>
      <c r="B1323" s="3"/>
      <c r="C1323" s="3"/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>
        <v>1</v>
      </c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>
        <v>1</v>
      </c>
    </row>
    <row r="1324" spans="1:33" x14ac:dyDescent="0.35">
      <c r="A1324" s="2" t="s">
        <v>2707</v>
      </c>
      <c r="B1324" s="3"/>
      <c r="C1324" s="3">
        <v>1</v>
      </c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>
        <v>1</v>
      </c>
      <c r="S1324" s="3"/>
      <c r="T1324" s="3">
        <v>1</v>
      </c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>
        <v>3</v>
      </c>
    </row>
    <row r="1325" spans="1:33" x14ac:dyDescent="0.35">
      <c r="A1325" s="2" t="s">
        <v>2709</v>
      </c>
      <c r="B1325" s="3"/>
      <c r="C1325" s="3"/>
      <c r="D1325" s="3"/>
      <c r="E1325" s="3"/>
      <c r="F1325" s="3"/>
      <c r="G1325" s="3">
        <v>1</v>
      </c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>
        <v>1</v>
      </c>
      <c r="S1325" s="3"/>
      <c r="T1325" s="3">
        <v>1</v>
      </c>
      <c r="U1325" s="3">
        <v>1</v>
      </c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>
        <v>4</v>
      </c>
    </row>
    <row r="1326" spans="1:33" x14ac:dyDescent="0.35">
      <c r="A1326" s="2" t="s">
        <v>2711</v>
      </c>
      <c r="B1326" s="3"/>
      <c r="C1326" s="3"/>
      <c r="D1326" s="3"/>
      <c r="E1326" s="3"/>
      <c r="F1326" s="3"/>
      <c r="G1326" s="3">
        <v>1</v>
      </c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>
        <v>1</v>
      </c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>
        <v>2</v>
      </c>
    </row>
    <row r="1327" spans="1:33" x14ac:dyDescent="0.35">
      <c r="A1327" s="2" t="s">
        <v>2713</v>
      </c>
      <c r="B1327" s="3"/>
      <c r="C1327" s="3"/>
      <c r="D1327" s="3"/>
      <c r="E1327" s="3"/>
      <c r="F1327" s="3"/>
      <c r="G1327" s="3"/>
      <c r="H1327" s="3">
        <v>1</v>
      </c>
      <c r="I1327" s="3"/>
      <c r="J1327" s="3">
        <v>1</v>
      </c>
      <c r="K1327" s="3"/>
      <c r="L1327" s="3"/>
      <c r="M1327" s="3">
        <v>1</v>
      </c>
      <c r="N1327" s="3"/>
      <c r="O1327" s="3"/>
      <c r="P1327" s="3"/>
      <c r="Q1327" s="3"/>
      <c r="R1327" s="3">
        <v>1</v>
      </c>
      <c r="S1327" s="3"/>
      <c r="T1327" s="3">
        <v>2</v>
      </c>
      <c r="U1327" s="3"/>
      <c r="V1327" s="3"/>
      <c r="W1327" s="3"/>
      <c r="X1327" s="3"/>
      <c r="Y1327" s="3"/>
      <c r="Z1327" s="3"/>
      <c r="AA1327" s="3"/>
      <c r="AB1327" s="3"/>
      <c r="AC1327" s="3">
        <v>1</v>
      </c>
      <c r="AD1327" s="3"/>
      <c r="AE1327" s="3"/>
      <c r="AF1327" s="3"/>
      <c r="AG1327" s="3">
        <v>7</v>
      </c>
    </row>
    <row r="1328" spans="1:33" x14ac:dyDescent="0.35">
      <c r="A1328" s="2" t="s">
        <v>2715</v>
      </c>
      <c r="B1328" s="3"/>
      <c r="C1328" s="3"/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>
        <v>1</v>
      </c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>
        <v>1</v>
      </c>
    </row>
    <row r="1329" spans="1:33" x14ac:dyDescent="0.35">
      <c r="A1329" s="2" t="s">
        <v>2717</v>
      </c>
      <c r="B1329" s="3"/>
      <c r="C1329" s="3"/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>
        <v>1</v>
      </c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>
        <v>1</v>
      </c>
    </row>
    <row r="1330" spans="1:33" x14ac:dyDescent="0.35">
      <c r="A1330" s="2" t="s">
        <v>2719</v>
      </c>
      <c r="B1330" s="3"/>
      <c r="C1330" s="3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>
        <v>1</v>
      </c>
      <c r="S1330" s="3"/>
      <c r="T1330" s="3"/>
      <c r="U1330" s="3">
        <v>1</v>
      </c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>
        <v>2</v>
      </c>
    </row>
    <row r="1331" spans="1:33" x14ac:dyDescent="0.35">
      <c r="A1331" s="2" t="s">
        <v>2721</v>
      </c>
      <c r="B1331" s="3"/>
      <c r="C1331" s="3"/>
      <c r="D1331" s="3"/>
      <c r="E1331" s="3"/>
      <c r="F1331" s="3"/>
      <c r="G1331" s="3">
        <v>1</v>
      </c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>
        <v>1</v>
      </c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>
        <v>2</v>
      </c>
    </row>
    <row r="1332" spans="1:33" x14ac:dyDescent="0.35">
      <c r="A1332" s="2" t="s">
        <v>2723</v>
      </c>
      <c r="B1332" s="3"/>
      <c r="C1332" s="3"/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>
        <v>1</v>
      </c>
      <c r="S1332" s="3"/>
      <c r="T1332" s="3"/>
      <c r="U1332" s="3">
        <v>1</v>
      </c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>
        <v>2</v>
      </c>
    </row>
    <row r="1333" spans="1:33" x14ac:dyDescent="0.35">
      <c r="A1333" s="2" t="s">
        <v>2725</v>
      </c>
      <c r="B1333" s="3"/>
      <c r="C1333" s="3"/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>
        <v>1</v>
      </c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>
        <v>1</v>
      </c>
    </row>
    <row r="1334" spans="1:33" x14ac:dyDescent="0.35">
      <c r="A1334" s="2" t="s">
        <v>2727</v>
      </c>
      <c r="B1334" s="3"/>
      <c r="C1334" s="3"/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>
        <v>1</v>
      </c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>
        <v>1</v>
      </c>
    </row>
    <row r="1335" spans="1:33" x14ac:dyDescent="0.35">
      <c r="A1335" s="2" t="s">
        <v>2729</v>
      </c>
      <c r="B1335" s="3"/>
      <c r="C1335" s="3"/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>
        <v>1</v>
      </c>
      <c r="S1335" s="3"/>
      <c r="T1335" s="3">
        <v>1</v>
      </c>
      <c r="U1335" s="3">
        <v>1</v>
      </c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>
        <v>3</v>
      </c>
    </row>
    <row r="1336" spans="1:33" x14ac:dyDescent="0.35">
      <c r="A1336" s="2" t="s">
        <v>2731</v>
      </c>
      <c r="B1336" s="3"/>
      <c r="C1336" s="3">
        <v>1</v>
      </c>
      <c r="D1336" s="3">
        <v>1</v>
      </c>
      <c r="E1336" s="3"/>
      <c r="F1336" s="3"/>
      <c r="G1336" s="3"/>
      <c r="H1336" s="3"/>
      <c r="I1336" s="3">
        <v>1</v>
      </c>
      <c r="J1336" s="3"/>
      <c r="K1336" s="3"/>
      <c r="L1336" s="3"/>
      <c r="M1336" s="3"/>
      <c r="N1336" s="3"/>
      <c r="O1336" s="3"/>
      <c r="P1336" s="3"/>
      <c r="Q1336" s="3"/>
      <c r="R1336" s="3">
        <v>1</v>
      </c>
      <c r="S1336" s="3">
        <v>1</v>
      </c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>
        <v>5</v>
      </c>
    </row>
    <row r="1337" spans="1:33" x14ac:dyDescent="0.35">
      <c r="A1337" s="2" t="s">
        <v>2733</v>
      </c>
      <c r="B1337" s="3"/>
      <c r="C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>
        <v>1</v>
      </c>
      <c r="S1337" s="3"/>
      <c r="T1337" s="3"/>
      <c r="U1337" s="3"/>
      <c r="V1337" s="3"/>
      <c r="W1337" s="3"/>
      <c r="X1337" s="3"/>
      <c r="Y1337" s="3"/>
      <c r="Z1337" s="3"/>
      <c r="AA1337" s="3">
        <v>1</v>
      </c>
      <c r="AB1337" s="3"/>
      <c r="AC1337" s="3"/>
      <c r="AD1337" s="3"/>
      <c r="AE1337" s="3"/>
      <c r="AF1337" s="3"/>
      <c r="AG1337" s="3">
        <v>2</v>
      </c>
    </row>
    <row r="1338" spans="1:33" x14ac:dyDescent="0.35">
      <c r="A1338" s="2" t="s">
        <v>2735</v>
      </c>
      <c r="B1338" s="3"/>
      <c r="C1338" s="3"/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>
        <v>1</v>
      </c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>
        <v>1</v>
      </c>
    </row>
    <row r="1339" spans="1:33" x14ac:dyDescent="0.35">
      <c r="A1339" s="2" t="s">
        <v>2737</v>
      </c>
      <c r="B1339" s="3"/>
      <c r="C1339" s="3"/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>
        <v>1</v>
      </c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>
        <v>1</v>
      </c>
    </row>
    <row r="1340" spans="1:33" x14ac:dyDescent="0.35">
      <c r="A1340" s="2" t="s">
        <v>2739</v>
      </c>
      <c r="B1340" s="3"/>
      <c r="C1340" s="3"/>
      <c r="D1340" s="3"/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>
        <v>1</v>
      </c>
      <c r="S1340" s="3"/>
      <c r="T1340" s="3"/>
      <c r="U1340" s="3">
        <v>2</v>
      </c>
      <c r="V1340" s="3"/>
      <c r="W1340" s="3"/>
      <c r="X1340" s="3"/>
      <c r="Y1340" s="3">
        <v>1</v>
      </c>
      <c r="Z1340" s="3"/>
      <c r="AA1340" s="3"/>
      <c r="AB1340" s="3"/>
      <c r="AC1340" s="3"/>
      <c r="AD1340" s="3"/>
      <c r="AE1340" s="3"/>
      <c r="AF1340" s="3"/>
      <c r="AG1340" s="3">
        <v>4</v>
      </c>
    </row>
    <row r="1341" spans="1:33" x14ac:dyDescent="0.35">
      <c r="A1341" s="2" t="s">
        <v>2741</v>
      </c>
      <c r="B1341" s="3"/>
      <c r="C1341" s="3">
        <v>1</v>
      </c>
      <c r="D1341" s="3"/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>
        <v>1</v>
      </c>
      <c r="S1341" s="3"/>
      <c r="T1341" s="3">
        <v>2</v>
      </c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>
        <v>4</v>
      </c>
    </row>
    <row r="1342" spans="1:33" x14ac:dyDescent="0.35">
      <c r="A1342" s="2" t="s">
        <v>2743</v>
      </c>
      <c r="B1342" s="3"/>
      <c r="C1342" s="3"/>
      <c r="D1342" s="3"/>
      <c r="E1342" s="3"/>
      <c r="F1342" s="3"/>
      <c r="G1342" s="3"/>
      <c r="H1342" s="3">
        <v>1</v>
      </c>
      <c r="I1342" s="3"/>
      <c r="J1342" s="3">
        <v>1</v>
      </c>
      <c r="K1342" s="3"/>
      <c r="L1342" s="3"/>
      <c r="M1342" s="3">
        <v>1</v>
      </c>
      <c r="N1342" s="3"/>
      <c r="O1342" s="3"/>
      <c r="P1342" s="3"/>
      <c r="Q1342" s="3"/>
      <c r="R1342" s="3">
        <v>1</v>
      </c>
      <c r="S1342" s="3"/>
      <c r="T1342" s="3">
        <v>2</v>
      </c>
      <c r="U1342" s="3"/>
      <c r="V1342" s="3"/>
      <c r="W1342" s="3"/>
      <c r="X1342" s="3"/>
      <c r="Y1342" s="3"/>
      <c r="Z1342" s="3"/>
      <c r="AA1342" s="3"/>
      <c r="AB1342" s="3"/>
      <c r="AC1342" s="3">
        <v>1</v>
      </c>
      <c r="AD1342" s="3"/>
      <c r="AE1342" s="3"/>
      <c r="AF1342" s="3"/>
      <c r="AG1342" s="3">
        <v>7</v>
      </c>
    </row>
    <row r="1343" spans="1:33" x14ac:dyDescent="0.35">
      <c r="A1343" s="2" t="s">
        <v>2745</v>
      </c>
      <c r="B1343" s="3"/>
      <c r="C1343" s="3"/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>
        <v>1</v>
      </c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>
        <v>1</v>
      </c>
    </row>
    <row r="1344" spans="1:33" x14ac:dyDescent="0.35">
      <c r="A1344" s="2" t="s">
        <v>2747</v>
      </c>
      <c r="B1344" s="3"/>
      <c r="C1344" s="3"/>
      <c r="D1344" s="3"/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>
        <v>1</v>
      </c>
      <c r="S1344" s="3"/>
      <c r="T1344" s="3"/>
      <c r="U1344" s="3">
        <v>2</v>
      </c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>
        <v>3</v>
      </c>
    </row>
    <row r="1345" spans="1:33" x14ac:dyDescent="0.35">
      <c r="A1345" s="2" t="s">
        <v>2749</v>
      </c>
      <c r="B1345" s="3"/>
      <c r="C1345" s="3"/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>
        <v>1</v>
      </c>
      <c r="S1345" s="3"/>
      <c r="T1345" s="3">
        <v>1</v>
      </c>
      <c r="U1345" s="3">
        <v>2</v>
      </c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>
        <v>4</v>
      </c>
    </row>
    <row r="1346" spans="1:33" x14ac:dyDescent="0.35">
      <c r="A1346" s="2" t="s">
        <v>2751</v>
      </c>
      <c r="B1346" s="3"/>
      <c r="C1346" s="3">
        <v>1</v>
      </c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>
        <v>1</v>
      </c>
      <c r="S1346" s="3"/>
      <c r="T1346" s="3"/>
      <c r="U1346" s="3">
        <v>1</v>
      </c>
      <c r="V1346" s="3">
        <v>1</v>
      </c>
      <c r="W1346" s="3">
        <v>1</v>
      </c>
      <c r="X1346" s="3"/>
      <c r="Y1346" s="3"/>
      <c r="Z1346" s="3"/>
      <c r="AA1346" s="3"/>
      <c r="AB1346" s="3"/>
      <c r="AC1346" s="3"/>
      <c r="AD1346" s="3"/>
      <c r="AE1346" s="3"/>
      <c r="AF1346" s="3"/>
      <c r="AG1346" s="3">
        <v>5</v>
      </c>
    </row>
    <row r="1347" spans="1:33" x14ac:dyDescent="0.35">
      <c r="A1347" s="2" t="s">
        <v>2753</v>
      </c>
      <c r="B1347" s="3"/>
      <c r="C1347" s="3">
        <v>1</v>
      </c>
      <c r="D1347" s="3">
        <v>1</v>
      </c>
      <c r="E1347" s="3"/>
      <c r="F1347" s="3"/>
      <c r="G1347" s="3"/>
      <c r="H1347" s="3"/>
      <c r="I1347" s="3">
        <v>1</v>
      </c>
      <c r="J1347" s="3"/>
      <c r="K1347" s="3"/>
      <c r="L1347" s="3"/>
      <c r="M1347" s="3"/>
      <c r="N1347" s="3"/>
      <c r="O1347" s="3"/>
      <c r="P1347" s="3"/>
      <c r="Q1347" s="3"/>
      <c r="R1347" s="3">
        <v>1</v>
      </c>
      <c r="S1347" s="3">
        <v>1</v>
      </c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>
        <v>5</v>
      </c>
    </row>
    <row r="1348" spans="1:33" x14ac:dyDescent="0.35">
      <c r="A1348" s="2" t="s">
        <v>2755</v>
      </c>
      <c r="B1348" s="3"/>
      <c r="C1348" s="3"/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>
        <v>1</v>
      </c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>
        <v>1</v>
      </c>
    </row>
    <row r="1349" spans="1:33" x14ac:dyDescent="0.35">
      <c r="A1349" s="2" t="s">
        <v>2757</v>
      </c>
      <c r="B1349" s="3"/>
      <c r="C1349" s="3"/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>
        <v>1</v>
      </c>
      <c r="S1349" s="3"/>
      <c r="T1349" s="3">
        <v>1</v>
      </c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>
        <v>2</v>
      </c>
    </row>
    <row r="1350" spans="1:33" x14ac:dyDescent="0.35">
      <c r="A1350" s="2" t="s">
        <v>2759</v>
      </c>
      <c r="B1350" s="3"/>
      <c r="C1350" s="3"/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>
        <v>1</v>
      </c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>
        <v>1</v>
      </c>
    </row>
    <row r="1351" spans="1:33" x14ac:dyDescent="0.35">
      <c r="A1351" s="2" t="s">
        <v>2761</v>
      </c>
      <c r="B1351" s="3"/>
      <c r="C1351" s="3"/>
      <c r="D1351" s="3"/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>
        <v>1</v>
      </c>
      <c r="P1351" s="3"/>
      <c r="Q1351" s="3"/>
      <c r="R1351" s="3">
        <v>1</v>
      </c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>
        <v>2</v>
      </c>
    </row>
    <row r="1352" spans="1:33" x14ac:dyDescent="0.35">
      <c r="A1352" s="2" t="s">
        <v>2763</v>
      </c>
      <c r="B1352" s="3"/>
      <c r="C1352" s="3">
        <v>1</v>
      </c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>
        <v>1</v>
      </c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>
        <v>2</v>
      </c>
    </row>
    <row r="1353" spans="1:33" x14ac:dyDescent="0.35">
      <c r="A1353" s="2" t="s">
        <v>2765</v>
      </c>
      <c r="B1353" s="3"/>
      <c r="C1353" s="3"/>
      <c r="D1353" s="3"/>
      <c r="E1353" s="3"/>
      <c r="F1353" s="3"/>
      <c r="G1353" s="3"/>
      <c r="H1353" s="3"/>
      <c r="I1353" s="3"/>
      <c r="J1353" s="3"/>
      <c r="K1353" s="3"/>
      <c r="L1353" s="3">
        <v>1</v>
      </c>
      <c r="M1353" s="3"/>
      <c r="N1353" s="3"/>
      <c r="O1353" s="3"/>
      <c r="P1353" s="3"/>
      <c r="Q1353" s="3"/>
      <c r="R1353" s="3">
        <v>1</v>
      </c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>
        <v>2</v>
      </c>
    </row>
    <row r="1354" spans="1:33" x14ac:dyDescent="0.35">
      <c r="A1354" s="2" t="s">
        <v>2773</v>
      </c>
      <c r="B1354" s="3"/>
      <c r="C1354" s="3"/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>
        <v>1</v>
      </c>
      <c r="P1354" s="3"/>
      <c r="Q1354" s="3"/>
      <c r="R1354" s="3">
        <v>1</v>
      </c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>
        <v>2</v>
      </c>
    </row>
    <row r="1355" spans="1:33" x14ac:dyDescent="0.35">
      <c r="A1355" s="2" t="s">
        <v>2775</v>
      </c>
      <c r="B1355" s="3"/>
      <c r="C1355" s="3"/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>
        <v>1</v>
      </c>
      <c r="S1355" s="3"/>
      <c r="T1355" s="3"/>
      <c r="U1355" s="3">
        <v>1</v>
      </c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>
        <v>2</v>
      </c>
    </row>
    <row r="1356" spans="1:33" x14ac:dyDescent="0.35">
      <c r="A1356" s="2" t="s">
        <v>2777</v>
      </c>
      <c r="B1356" s="3"/>
      <c r="C1356" s="3">
        <v>1</v>
      </c>
      <c r="D1356" s="3">
        <v>1</v>
      </c>
      <c r="E1356" s="3"/>
      <c r="F1356" s="3"/>
      <c r="G1356" s="3"/>
      <c r="H1356" s="3"/>
      <c r="I1356" s="3">
        <v>1</v>
      </c>
      <c r="J1356" s="3"/>
      <c r="K1356" s="3"/>
      <c r="L1356" s="3"/>
      <c r="M1356" s="3"/>
      <c r="N1356" s="3"/>
      <c r="O1356" s="3"/>
      <c r="P1356" s="3"/>
      <c r="Q1356" s="3"/>
      <c r="R1356" s="3">
        <v>1</v>
      </c>
      <c r="S1356" s="3">
        <v>1</v>
      </c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>
        <v>5</v>
      </c>
    </row>
    <row r="1357" spans="1:33" x14ac:dyDescent="0.35">
      <c r="A1357" s="2" t="s">
        <v>2779</v>
      </c>
      <c r="B1357" s="3"/>
      <c r="C1357" s="3"/>
      <c r="D1357" s="3"/>
      <c r="E1357" s="3"/>
      <c r="F1357" s="3"/>
      <c r="G1357" s="3"/>
      <c r="H1357" s="3"/>
      <c r="I1357" s="3">
        <v>1</v>
      </c>
      <c r="J1357" s="3"/>
      <c r="K1357" s="3"/>
      <c r="L1357" s="3"/>
      <c r="M1357" s="3"/>
      <c r="N1357" s="3"/>
      <c r="O1357" s="3"/>
      <c r="P1357" s="3"/>
      <c r="Q1357" s="3"/>
      <c r="R1357" s="3">
        <v>1</v>
      </c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>
        <v>2</v>
      </c>
    </row>
    <row r="1358" spans="1:33" x14ac:dyDescent="0.35">
      <c r="A1358" s="2" t="s">
        <v>2781</v>
      </c>
      <c r="B1358" s="3"/>
      <c r="C1358" s="3"/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>
        <v>1</v>
      </c>
      <c r="S1358" s="3"/>
      <c r="T1358" s="3">
        <v>2</v>
      </c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>
        <v>3</v>
      </c>
    </row>
    <row r="1359" spans="1:33" x14ac:dyDescent="0.35">
      <c r="A1359" s="2" t="s">
        <v>2783</v>
      </c>
      <c r="B1359" s="3"/>
      <c r="C1359" s="3"/>
      <c r="D1359" s="3"/>
      <c r="E1359" s="3"/>
      <c r="F1359" s="3"/>
      <c r="G1359" s="3">
        <v>1</v>
      </c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>
        <v>1</v>
      </c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>
        <v>2</v>
      </c>
    </row>
    <row r="1360" spans="1:33" x14ac:dyDescent="0.35">
      <c r="A1360" s="2" t="s">
        <v>2785</v>
      </c>
      <c r="B1360" s="3"/>
      <c r="C1360" s="3"/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>
        <v>1</v>
      </c>
      <c r="P1360" s="3"/>
      <c r="Q1360" s="3"/>
      <c r="R1360" s="3">
        <v>1</v>
      </c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>
        <v>2</v>
      </c>
    </row>
    <row r="1361" spans="1:33" x14ac:dyDescent="0.35">
      <c r="A1361" s="2" t="s">
        <v>2787</v>
      </c>
      <c r="B1361" s="3"/>
      <c r="C1361" s="3"/>
      <c r="D1361" s="3"/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>
        <v>1</v>
      </c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>
        <v>1</v>
      </c>
    </row>
    <row r="1362" spans="1:33" x14ac:dyDescent="0.35">
      <c r="A1362" s="2" t="s">
        <v>2789</v>
      </c>
      <c r="B1362" s="3"/>
      <c r="C1362" s="3"/>
      <c r="D1362" s="3"/>
      <c r="E1362" s="3"/>
      <c r="F1362" s="3"/>
      <c r="G1362" s="3"/>
      <c r="H1362" s="3"/>
      <c r="I1362" s="3">
        <v>1</v>
      </c>
      <c r="J1362" s="3"/>
      <c r="K1362" s="3"/>
      <c r="L1362" s="3"/>
      <c r="M1362" s="3"/>
      <c r="N1362" s="3"/>
      <c r="O1362" s="3"/>
      <c r="P1362" s="3"/>
      <c r="Q1362" s="3"/>
      <c r="R1362" s="3">
        <v>1</v>
      </c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>
        <v>2</v>
      </c>
    </row>
    <row r="1363" spans="1:33" x14ac:dyDescent="0.35">
      <c r="A1363" s="2" t="s">
        <v>2791</v>
      </c>
      <c r="B1363" s="3"/>
      <c r="C1363" s="3"/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>
        <v>1</v>
      </c>
      <c r="S1363" s="3"/>
      <c r="T1363" s="3"/>
      <c r="U1363" s="3">
        <v>1</v>
      </c>
      <c r="V1363" s="3"/>
      <c r="W1363" s="3"/>
      <c r="X1363" s="3"/>
      <c r="Y1363" s="3">
        <v>2</v>
      </c>
      <c r="Z1363" s="3"/>
      <c r="AA1363" s="3"/>
      <c r="AB1363" s="3"/>
      <c r="AC1363" s="3"/>
      <c r="AD1363" s="3"/>
      <c r="AE1363" s="3"/>
      <c r="AF1363" s="3"/>
      <c r="AG1363" s="3">
        <v>4</v>
      </c>
    </row>
    <row r="1364" spans="1:33" x14ac:dyDescent="0.35">
      <c r="A1364" s="2" t="s">
        <v>2793</v>
      </c>
      <c r="B1364" s="3"/>
      <c r="C1364" s="3"/>
      <c r="D1364" s="3"/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>
        <v>1</v>
      </c>
      <c r="S1364" s="3"/>
      <c r="T1364" s="3">
        <v>1</v>
      </c>
      <c r="U1364" s="3"/>
      <c r="V1364" s="3"/>
      <c r="W1364" s="3"/>
      <c r="X1364" s="3"/>
      <c r="Y1364" s="3">
        <v>1</v>
      </c>
      <c r="Z1364" s="3"/>
      <c r="AA1364" s="3"/>
      <c r="AB1364" s="3"/>
      <c r="AC1364" s="3"/>
      <c r="AD1364" s="3"/>
      <c r="AE1364" s="3"/>
      <c r="AF1364" s="3"/>
      <c r="AG1364" s="3">
        <v>3</v>
      </c>
    </row>
    <row r="1365" spans="1:33" x14ac:dyDescent="0.35">
      <c r="A1365" s="2" t="s">
        <v>2795</v>
      </c>
      <c r="B1365" s="3"/>
      <c r="C1365" s="3"/>
      <c r="D1365" s="3"/>
      <c r="E1365" s="3"/>
      <c r="F1365" s="3"/>
      <c r="G1365" s="3"/>
      <c r="H1365" s="3">
        <v>1</v>
      </c>
      <c r="I1365" s="3"/>
      <c r="J1365" s="3">
        <v>1</v>
      </c>
      <c r="K1365" s="3"/>
      <c r="L1365" s="3"/>
      <c r="M1365" s="3">
        <v>1</v>
      </c>
      <c r="N1365" s="3"/>
      <c r="O1365" s="3"/>
      <c r="P1365" s="3"/>
      <c r="Q1365" s="3"/>
      <c r="R1365" s="3">
        <v>1</v>
      </c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>
        <v>1</v>
      </c>
      <c r="AD1365" s="3"/>
      <c r="AE1365" s="3"/>
      <c r="AF1365" s="3"/>
      <c r="AG1365" s="3">
        <v>5</v>
      </c>
    </row>
    <row r="1366" spans="1:33" x14ac:dyDescent="0.35">
      <c r="A1366" s="2" t="s">
        <v>2797</v>
      </c>
      <c r="B1366" s="3"/>
      <c r="C1366" s="3"/>
      <c r="D1366" s="3"/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>
        <v>1</v>
      </c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>
        <v>1</v>
      </c>
    </row>
    <row r="1367" spans="1:33" x14ac:dyDescent="0.35">
      <c r="A1367" s="2" t="s">
        <v>2799</v>
      </c>
      <c r="B1367" s="3"/>
      <c r="C1367" s="3"/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>
        <v>1</v>
      </c>
      <c r="S1367" s="3"/>
      <c r="T1367" s="3">
        <v>1</v>
      </c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>
        <v>2</v>
      </c>
    </row>
    <row r="1368" spans="1:33" x14ac:dyDescent="0.35">
      <c r="A1368" s="2" t="s">
        <v>2801</v>
      </c>
      <c r="B1368" s="3"/>
      <c r="C1368" s="3">
        <v>1</v>
      </c>
      <c r="D1368" s="3"/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>
        <v>1</v>
      </c>
      <c r="S1368" s="3"/>
      <c r="T1368" s="3">
        <v>1</v>
      </c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>
        <v>3</v>
      </c>
    </row>
    <row r="1369" spans="1:33" x14ac:dyDescent="0.35">
      <c r="A1369" s="2" t="s">
        <v>2803</v>
      </c>
      <c r="B1369" s="3"/>
      <c r="C1369" s="3">
        <v>1</v>
      </c>
      <c r="D1369" s="3"/>
      <c r="E1369" s="3"/>
      <c r="F1369" s="3"/>
      <c r="G1369" s="3">
        <v>1</v>
      </c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>
        <v>1</v>
      </c>
      <c r="S1369" s="3"/>
      <c r="T1369" s="3"/>
      <c r="U1369" s="3">
        <v>1</v>
      </c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>
        <v>4</v>
      </c>
    </row>
    <row r="1370" spans="1:33" x14ac:dyDescent="0.35">
      <c r="A1370" s="2" t="s">
        <v>2805</v>
      </c>
      <c r="B1370" s="3"/>
      <c r="C1370" s="3"/>
      <c r="D1370" s="3">
        <v>1</v>
      </c>
      <c r="E1370" s="3"/>
      <c r="F1370" s="3"/>
      <c r="G1370" s="3"/>
      <c r="H1370" s="3"/>
      <c r="I1370" s="3">
        <v>1</v>
      </c>
      <c r="J1370" s="3"/>
      <c r="K1370" s="3"/>
      <c r="L1370" s="3"/>
      <c r="M1370" s="3"/>
      <c r="N1370" s="3"/>
      <c r="O1370" s="3"/>
      <c r="P1370" s="3"/>
      <c r="Q1370" s="3"/>
      <c r="R1370" s="3">
        <v>1</v>
      </c>
      <c r="S1370" s="3">
        <v>1</v>
      </c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>
        <v>4</v>
      </c>
    </row>
    <row r="1371" spans="1:33" x14ac:dyDescent="0.35">
      <c r="A1371" s="2" t="s">
        <v>2807</v>
      </c>
      <c r="B1371" s="3"/>
      <c r="C1371" s="3"/>
      <c r="D1371" s="3"/>
      <c r="E1371" s="3"/>
      <c r="F1371" s="3"/>
      <c r="G1371" s="3"/>
      <c r="H1371" s="3"/>
      <c r="I1371" s="3">
        <v>1</v>
      </c>
      <c r="J1371" s="3"/>
      <c r="K1371" s="3"/>
      <c r="L1371" s="3"/>
      <c r="M1371" s="3"/>
      <c r="N1371" s="3"/>
      <c r="O1371" s="3"/>
      <c r="P1371" s="3"/>
      <c r="Q1371" s="3"/>
      <c r="R1371" s="3">
        <v>1</v>
      </c>
      <c r="S1371" s="3"/>
      <c r="T1371" s="3">
        <v>1</v>
      </c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>
        <v>3</v>
      </c>
    </row>
    <row r="1372" spans="1:33" x14ac:dyDescent="0.35">
      <c r="A1372" s="2" t="s">
        <v>2809</v>
      </c>
      <c r="B1372" s="3"/>
      <c r="C1372" s="3">
        <v>1</v>
      </c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>
        <v>1</v>
      </c>
      <c r="S1372" s="3"/>
      <c r="T1372" s="3"/>
      <c r="U1372" s="3"/>
      <c r="V1372" s="3"/>
      <c r="W1372" s="3"/>
      <c r="X1372" s="3"/>
      <c r="Y1372" s="3">
        <v>1</v>
      </c>
      <c r="Z1372" s="3"/>
      <c r="AA1372" s="3"/>
      <c r="AB1372" s="3"/>
      <c r="AC1372" s="3"/>
      <c r="AD1372" s="3"/>
      <c r="AE1372" s="3"/>
      <c r="AF1372" s="3"/>
      <c r="AG1372" s="3">
        <v>3</v>
      </c>
    </row>
    <row r="1373" spans="1:33" x14ac:dyDescent="0.35">
      <c r="A1373" s="2" t="s">
        <v>2811</v>
      </c>
      <c r="B1373" s="3"/>
      <c r="C1373" s="3"/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>
        <v>1</v>
      </c>
      <c r="S1373" s="3"/>
      <c r="T1373" s="3"/>
      <c r="U1373" s="3">
        <v>2</v>
      </c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>
        <v>3</v>
      </c>
    </row>
    <row r="1374" spans="1:33" x14ac:dyDescent="0.35">
      <c r="A1374" s="2" t="s">
        <v>2813</v>
      </c>
      <c r="B1374" s="3"/>
      <c r="C1374" s="3">
        <v>1</v>
      </c>
      <c r="D1374" s="3">
        <v>1</v>
      </c>
      <c r="E1374" s="3"/>
      <c r="F1374" s="3"/>
      <c r="G1374" s="3"/>
      <c r="H1374" s="3"/>
      <c r="I1374" s="3">
        <v>1</v>
      </c>
      <c r="J1374" s="3"/>
      <c r="K1374" s="3"/>
      <c r="L1374" s="3"/>
      <c r="M1374" s="3"/>
      <c r="N1374" s="3"/>
      <c r="O1374" s="3"/>
      <c r="P1374" s="3"/>
      <c r="Q1374" s="3"/>
      <c r="R1374" s="3">
        <v>1</v>
      </c>
      <c r="S1374" s="3">
        <v>1</v>
      </c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>
        <v>5</v>
      </c>
    </row>
    <row r="1375" spans="1:33" x14ac:dyDescent="0.35">
      <c r="A1375" s="2" t="s">
        <v>2815</v>
      </c>
      <c r="B1375" s="3"/>
      <c r="C1375" s="3"/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>
        <v>1</v>
      </c>
      <c r="S1375" s="3"/>
      <c r="T1375" s="3"/>
      <c r="U1375" s="3">
        <v>3</v>
      </c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>
        <v>4</v>
      </c>
    </row>
    <row r="1376" spans="1:33" x14ac:dyDescent="0.35">
      <c r="A1376" s="2" t="s">
        <v>2817</v>
      </c>
      <c r="B1376" s="3"/>
      <c r="C1376" s="3"/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>
        <v>1</v>
      </c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>
        <v>1</v>
      </c>
    </row>
    <row r="1377" spans="1:33" x14ac:dyDescent="0.35">
      <c r="A1377" s="2" t="s">
        <v>2819</v>
      </c>
      <c r="B1377" s="3"/>
      <c r="C1377" s="3"/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>
        <v>1</v>
      </c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>
        <v>1</v>
      </c>
    </row>
    <row r="1378" spans="1:33" x14ac:dyDescent="0.35">
      <c r="A1378" s="2" t="s">
        <v>2821</v>
      </c>
      <c r="B1378" s="3"/>
      <c r="C1378" s="3"/>
      <c r="D1378" s="3"/>
      <c r="E1378" s="3"/>
      <c r="F1378" s="3"/>
      <c r="G1378" s="3"/>
      <c r="H1378" s="3"/>
      <c r="I1378" s="3">
        <v>1</v>
      </c>
      <c r="J1378" s="3"/>
      <c r="K1378" s="3"/>
      <c r="L1378" s="3"/>
      <c r="M1378" s="3"/>
      <c r="N1378" s="3"/>
      <c r="O1378" s="3"/>
      <c r="P1378" s="3"/>
      <c r="Q1378" s="3"/>
      <c r="R1378" s="3">
        <v>1</v>
      </c>
      <c r="S1378" s="3"/>
      <c r="T1378" s="3">
        <v>1</v>
      </c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>
        <v>3</v>
      </c>
    </row>
    <row r="1379" spans="1:33" x14ac:dyDescent="0.35">
      <c r="A1379" s="2" t="s">
        <v>2823</v>
      </c>
      <c r="B1379" s="3"/>
      <c r="C1379" s="3"/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>
        <v>1</v>
      </c>
      <c r="P1379" s="3"/>
      <c r="Q1379" s="3"/>
      <c r="R1379" s="3">
        <v>1</v>
      </c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>
        <v>2</v>
      </c>
    </row>
    <row r="1380" spans="1:33" x14ac:dyDescent="0.35">
      <c r="A1380" s="2" t="s">
        <v>2825</v>
      </c>
      <c r="B1380" s="3"/>
      <c r="C1380" s="3"/>
      <c r="D1380" s="3"/>
      <c r="E1380" s="3"/>
      <c r="F1380" s="3"/>
      <c r="G1380" s="3"/>
      <c r="H1380" s="3">
        <v>1</v>
      </c>
      <c r="I1380" s="3"/>
      <c r="J1380" s="3">
        <v>1</v>
      </c>
      <c r="K1380" s="3"/>
      <c r="L1380" s="3"/>
      <c r="M1380" s="3">
        <v>1</v>
      </c>
      <c r="N1380" s="3"/>
      <c r="O1380" s="3"/>
      <c r="P1380" s="3"/>
      <c r="Q1380" s="3"/>
      <c r="R1380" s="3">
        <v>1</v>
      </c>
      <c r="S1380" s="3"/>
      <c r="T1380" s="3">
        <v>1</v>
      </c>
      <c r="U1380" s="3"/>
      <c r="V1380" s="3"/>
      <c r="W1380" s="3"/>
      <c r="X1380" s="3"/>
      <c r="Y1380" s="3"/>
      <c r="Z1380" s="3"/>
      <c r="AA1380" s="3"/>
      <c r="AB1380" s="3"/>
      <c r="AC1380" s="3">
        <v>1</v>
      </c>
      <c r="AD1380" s="3"/>
      <c r="AE1380" s="3"/>
      <c r="AF1380" s="3"/>
      <c r="AG1380" s="3">
        <v>6</v>
      </c>
    </row>
    <row r="1381" spans="1:33" x14ac:dyDescent="0.35">
      <c r="A1381" s="2" t="s">
        <v>2827</v>
      </c>
      <c r="B1381" s="3"/>
      <c r="C1381" s="3"/>
      <c r="D1381" s="3"/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>
        <v>1</v>
      </c>
      <c r="S1381" s="3"/>
      <c r="T1381" s="3"/>
      <c r="U1381" s="3">
        <v>1</v>
      </c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>
        <v>2</v>
      </c>
    </row>
    <row r="1382" spans="1:33" x14ac:dyDescent="0.35">
      <c r="A1382" s="2" t="s">
        <v>2829</v>
      </c>
      <c r="B1382" s="3"/>
      <c r="C1382" s="3"/>
      <c r="D1382" s="3"/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>
        <v>1</v>
      </c>
      <c r="S1382" s="3"/>
      <c r="T1382" s="3"/>
      <c r="U1382" s="3">
        <v>1</v>
      </c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>
        <v>2</v>
      </c>
    </row>
    <row r="1383" spans="1:33" x14ac:dyDescent="0.35">
      <c r="A1383" s="2" t="s">
        <v>2831</v>
      </c>
      <c r="B1383" s="3"/>
      <c r="C1383" s="3"/>
      <c r="D1383" s="3"/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>
        <v>1</v>
      </c>
      <c r="S1383" s="3"/>
      <c r="T1383" s="3">
        <v>1</v>
      </c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>
        <v>2</v>
      </c>
    </row>
    <row r="1384" spans="1:33" x14ac:dyDescent="0.35">
      <c r="A1384" s="2" t="s">
        <v>2833</v>
      </c>
      <c r="B1384" s="3"/>
      <c r="C1384" s="3"/>
      <c r="D1384" s="3"/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>
        <v>1</v>
      </c>
      <c r="S1384" s="3"/>
      <c r="T1384" s="3"/>
      <c r="U1384" s="3"/>
      <c r="V1384" s="3"/>
      <c r="W1384" s="3"/>
      <c r="X1384" s="3"/>
      <c r="Y1384" s="3"/>
      <c r="Z1384" s="3"/>
      <c r="AA1384" s="3">
        <v>1</v>
      </c>
      <c r="AB1384" s="3"/>
      <c r="AC1384" s="3"/>
      <c r="AD1384" s="3"/>
      <c r="AE1384" s="3"/>
      <c r="AF1384" s="3"/>
      <c r="AG1384" s="3">
        <v>2</v>
      </c>
    </row>
    <row r="1385" spans="1:33" x14ac:dyDescent="0.35">
      <c r="A1385" s="2" t="s">
        <v>2835</v>
      </c>
      <c r="B1385" s="3"/>
      <c r="C1385" s="3"/>
      <c r="D1385" s="3"/>
      <c r="E1385" s="3"/>
      <c r="F1385" s="3"/>
      <c r="G1385" s="3"/>
      <c r="H1385" s="3"/>
      <c r="I1385" s="3">
        <v>1</v>
      </c>
      <c r="J1385" s="3"/>
      <c r="K1385" s="3"/>
      <c r="L1385" s="3"/>
      <c r="M1385" s="3"/>
      <c r="N1385" s="3"/>
      <c r="O1385" s="3"/>
      <c r="P1385" s="3"/>
      <c r="Q1385" s="3"/>
      <c r="R1385" s="3">
        <v>1</v>
      </c>
      <c r="S1385" s="3"/>
      <c r="T1385" s="3"/>
      <c r="U1385" s="3">
        <v>1</v>
      </c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>
        <v>3</v>
      </c>
    </row>
    <row r="1386" spans="1:33" x14ac:dyDescent="0.35">
      <c r="A1386" s="2" t="s">
        <v>2837</v>
      </c>
      <c r="B1386" s="3"/>
      <c r="C1386" s="3"/>
      <c r="D1386" s="3"/>
      <c r="E1386" s="3"/>
      <c r="F1386" s="3"/>
      <c r="G1386" s="3"/>
      <c r="H1386" s="3">
        <v>1</v>
      </c>
      <c r="I1386" s="3"/>
      <c r="J1386" s="3">
        <v>1</v>
      </c>
      <c r="K1386" s="3"/>
      <c r="L1386" s="3"/>
      <c r="M1386" s="3">
        <v>1</v>
      </c>
      <c r="N1386" s="3"/>
      <c r="O1386" s="3"/>
      <c r="P1386" s="3"/>
      <c r="Q1386" s="3"/>
      <c r="R1386" s="3">
        <v>1</v>
      </c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>
        <v>1</v>
      </c>
      <c r="AD1386" s="3"/>
      <c r="AE1386" s="3"/>
      <c r="AF1386" s="3"/>
      <c r="AG1386" s="3">
        <v>5</v>
      </c>
    </row>
    <row r="1387" spans="1:33" x14ac:dyDescent="0.35">
      <c r="A1387" s="2" t="s">
        <v>2839</v>
      </c>
      <c r="B1387" s="3"/>
      <c r="C1387" s="3">
        <v>1</v>
      </c>
      <c r="D1387" s="3">
        <v>1</v>
      </c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>
        <v>1</v>
      </c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>
        <v>3</v>
      </c>
    </row>
    <row r="1388" spans="1:33" x14ac:dyDescent="0.35">
      <c r="A1388" s="2" t="s">
        <v>2841</v>
      </c>
      <c r="B1388" s="3"/>
      <c r="C1388" s="3"/>
      <c r="D1388" s="3"/>
      <c r="E1388" s="3"/>
      <c r="F1388" s="3"/>
      <c r="G1388" s="3"/>
      <c r="H1388" s="3"/>
      <c r="I1388" s="3">
        <v>1</v>
      </c>
      <c r="J1388" s="3"/>
      <c r="K1388" s="3"/>
      <c r="L1388" s="3"/>
      <c r="M1388" s="3"/>
      <c r="N1388" s="3"/>
      <c r="O1388" s="3"/>
      <c r="P1388" s="3"/>
      <c r="Q1388" s="3"/>
      <c r="R1388" s="3">
        <v>1</v>
      </c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>
        <v>2</v>
      </c>
    </row>
    <row r="1389" spans="1:33" x14ac:dyDescent="0.35">
      <c r="A1389" s="2" t="s">
        <v>2843</v>
      </c>
      <c r="B1389" s="3"/>
      <c r="C1389" s="3">
        <v>1</v>
      </c>
      <c r="D1389" s="3">
        <v>1</v>
      </c>
      <c r="E1389" s="3"/>
      <c r="F1389" s="3"/>
      <c r="G1389" s="3"/>
      <c r="H1389" s="3"/>
      <c r="I1389" s="3">
        <v>1</v>
      </c>
      <c r="J1389" s="3"/>
      <c r="K1389" s="3"/>
      <c r="L1389" s="3"/>
      <c r="M1389" s="3"/>
      <c r="N1389" s="3"/>
      <c r="O1389" s="3"/>
      <c r="P1389" s="3"/>
      <c r="Q1389" s="3"/>
      <c r="R1389" s="3">
        <v>1</v>
      </c>
      <c r="S1389" s="3">
        <v>1</v>
      </c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>
        <v>5</v>
      </c>
    </row>
    <row r="1390" spans="1:33" x14ac:dyDescent="0.35">
      <c r="A1390" s="2" t="s">
        <v>2845</v>
      </c>
      <c r="B1390" s="3"/>
      <c r="C1390" s="3"/>
      <c r="D1390" s="3"/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>
        <v>1</v>
      </c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>
        <v>1</v>
      </c>
    </row>
    <row r="1391" spans="1:33" x14ac:dyDescent="0.35">
      <c r="A1391" s="2" t="s">
        <v>2847</v>
      </c>
      <c r="B1391" s="3"/>
      <c r="C1391" s="3"/>
      <c r="D1391" s="3"/>
      <c r="E1391" s="3"/>
      <c r="F1391" s="3"/>
      <c r="G1391" s="3"/>
      <c r="H1391" s="3"/>
      <c r="I1391" s="3">
        <v>1</v>
      </c>
      <c r="J1391" s="3"/>
      <c r="K1391" s="3"/>
      <c r="L1391" s="3"/>
      <c r="M1391" s="3"/>
      <c r="N1391" s="3"/>
      <c r="O1391" s="3"/>
      <c r="P1391" s="3"/>
      <c r="Q1391" s="3"/>
      <c r="R1391" s="3">
        <v>1</v>
      </c>
      <c r="S1391" s="3"/>
      <c r="T1391" s="3"/>
      <c r="U1391" s="3">
        <v>1</v>
      </c>
      <c r="V1391" s="3">
        <v>1</v>
      </c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>
        <v>4</v>
      </c>
    </row>
    <row r="1392" spans="1:33" x14ac:dyDescent="0.35">
      <c r="A1392" s="2" t="s">
        <v>2849</v>
      </c>
      <c r="B1392" s="3"/>
      <c r="C1392" s="3"/>
      <c r="D1392" s="3"/>
      <c r="E1392" s="3"/>
      <c r="F1392" s="3"/>
      <c r="G1392" s="3">
        <v>1</v>
      </c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>
        <v>1</v>
      </c>
      <c r="S1392" s="3"/>
      <c r="T1392" s="3"/>
      <c r="U1392" s="3"/>
      <c r="V1392" s="3">
        <v>1</v>
      </c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>
        <v>3</v>
      </c>
    </row>
    <row r="1393" spans="1:33" x14ac:dyDescent="0.35">
      <c r="A1393" s="2" t="s">
        <v>2851</v>
      </c>
      <c r="B1393" s="3"/>
      <c r="C1393" s="3"/>
      <c r="D1393" s="3"/>
      <c r="E1393" s="3"/>
      <c r="F1393" s="3"/>
      <c r="G1393" s="3">
        <v>1</v>
      </c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>
        <v>1</v>
      </c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>
        <v>2</v>
      </c>
    </row>
    <row r="1394" spans="1:33" x14ac:dyDescent="0.35">
      <c r="A1394" s="2" t="s">
        <v>2853</v>
      </c>
      <c r="B1394" s="3"/>
      <c r="C1394" s="3"/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>
        <v>1</v>
      </c>
      <c r="S1394" s="3"/>
      <c r="T1394" s="3"/>
      <c r="U1394" s="3"/>
      <c r="V1394" s="3">
        <v>1</v>
      </c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>
        <v>2</v>
      </c>
    </row>
    <row r="1395" spans="1:33" x14ac:dyDescent="0.35">
      <c r="A1395" s="2" t="s">
        <v>2855</v>
      </c>
      <c r="B1395" s="3"/>
      <c r="C1395" s="3"/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>
        <v>1</v>
      </c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>
        <v>1</v>
      </c>
    </row>
    <row r="1396" spans="1:33" x14ac:dyDescent="0.35">
      <c r="A1396" s="2" t="s">
        <v>2857</v>
      </c>
      <c r="B1396" s="3"/>
      <c r="C1396" s="3"/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>
        <v>1</v>
      </c>
      <c r="S1396" s="3"/>
      <c r="T1396" s="3">
        <v>2</v>
      </c>
      <c r="U1396" s="3"/>
      <c r="V1396" s="3"/>
      <c r="W1396" s="3"/>
      <c r="X1396" s="3"/>
      <c r="Y1396" s="3">
        <v>1</v>
      </c>
      <c r="Z1396" s="3"/>
      <c r="AA1396" s="3"/>
      <c r="AB1396" s="3"/>
      <c r="AC1396" s="3"/>
      <c r="AD1396" s="3"/>
      <c r="AE1396" s="3"/>
      <c r="AF1396" s="3"/>
      <c r="AG1396" s="3">
        <v>4</v>
      </c>
    </row>
    <row r="1397" spans="1:33" x14ac:dyDescent="0.35">
      <c r="A1397" s="2" t="s">
        <v>2859</v>
      </c>
      <c r="B1397" s="3"/>
      <c r="C1397" s="3"/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>
        <v>1</v>
      </c>
      <c r="S1397" s="3"/>
      <c r="T1397" s="3"/>
      <c r="U1397" s="3">
        <v>1</v>
      </c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>
        <v>2</v>
      </c>
    </row>
    <row r="1398" spans="1:33" x14ac:dyDescent="0.35">
      <c r="A1398" s="2" t="s">
        <v>2861</v>
      </c>
      <c r="B1398" s="3"/>
      <c r="C1398" s="3"/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>
        <v>1</v>
      </c>
      <c r="S1398" s="3"/>
      <c r="T1398" s="3"/>
      <c r="U1398" s="3"/>
      <c r="V1398" s="3">
        <v>1</v>
      </c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>
        <v>2</v>
      </c>
    </row>
    <row r="1399" spans="1:33" x14ac:dyDescent="0.35">
      <c r="A1399" s="2" t="s">
        <v>2863</v>
      </c>
      <c r="B1399" s="3"/>
      <c r="C1399" s="3"/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>
        <v>1</v>
      </c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>
        <v>1</v>
      </c>
    </row>
    <row r="1400" spans="1:33" x14ac:dyDescent="0.35">
      <c r="A1400" s="2" t="s">
        <v>2865</v>
      </c>
      <c r="B1400" s="3"/>
      <c r="C1400" s="3">
        <v>1</v>
      </c>
      <c r="D1400" s="3"/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>
        <v>1</v>
      </c>
      <c r="S1400" s="3"/>
      <c r="T1400" s="3"/>
      <c r="U1400" s="3">
        <v>1</v>
      </c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>
        <v>3</v>
      </c>
    </row>
    <row r="1401" spans="1:33" x14ac:dyDescent="0.35">
      <c r="A1401" s="2" t="s">
        <v>2867</v>
      </c>
      <c r="B1401" s="3"/>
      <c r="C1401" s="3"/>
      <c r="D1401" s="3"/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>
        <v>1</v>
      </c>
      <c r="S1401" s="3"/>
      <c r="T1401" s="3"/>
      <c r="U1401" s="3"/>
      <c r="V1401" s="3">
        <v>1</v>
      </c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>
        <v>2</v>
      </c>
    </row>
    <row r="1402" spans="1:33" x14ac:dyDescent="0.35">
      <c r="A1402" s="2" t="s">
        <v>2869</v>
      </c>
      <c r="B1402" s="3"/>
      <c r="C1402" s="3"/>
      <c r="D1402" s="3"/>
      <c r="E1402" s="3"/>
      <c r="F1402" s="3"/>
      <c r="G1402" s="3">
        <v>1</v>
      </c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>
        <v>1</v>
      </c>
      <c r="S1402" s="3"/>
      <c r="T1402" s="3"/>
      <c r="U1402" s="3">
        <v>2</v>
      </c>
      <c r="V1402" s="3"/>
      <c r="W1402" s="3"/>
      <c r="X1402" s="3"/>
      <c r="Y1402" s="3">
        <v>1</v>
      </c>
      <c r="Z1402" s="3"/>
      <c r="AA1402" s="3"/>
      <c r="AB1402" s="3"/>
      <c r="AC1402" s="3"/>
      <c r="AD1402" s="3"/>
      <c r="AE1402" s="3"/>
      <c r="AF1402" s="3"/>
      <c r="AG1402" s="3">
        <v>5</v>
      </c>
    </row>
    <row r="1403" spans="1:33" x14ac:dyDescent="0.35">
      <c r="A1403" s="2" t="s">
        <v>2871</v>
      </c>
      <c r="B1403" s="3"/>
      <c r="C1403" s="3"/>
      <c r="D1403" s="3"/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>
        <v>1</v>
      </c>
      <c r="S1403" s="3"/>
      <c r="T1403" s="3"/>
      <c r="U1403" s="3">
        <v>1</v>
      </c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>
        <v>2</v>
      </c>
    </row>
    <row r="1404" spans="1:33" x14ac:dyDescent="0.35">
      <c r="A1404" s="2" t="s">
        <v>2873</v>
      </c>
      <c r="B1404" s="3"/>
      <c r="C1404" s="3"/>
      <c r="D1404" s="3"/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>
        <v>1</v>
      </c>
      <c r="P1404" s="3"/>
      <c r="Q1404" s="3"/>
      <c r="R1404" s="3">
        <v>1</v>
      </c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>
        <v>2</v>
      </c>
    </row>
    <row r="1405" spans="1:33" x14ac:dyDescent="0.35">
      <c r="A1405" s="2" t="s">
        <v>2875</v>
      </c>
      <c r="B1405" s="3"/>
      <c r="C1405" s="3"/>
      <c r="D1405" s="3"/>
      <c r="E1405" s="3"/>
      <c r="F1405" s="3"/>
      <c r="G1405" s="3"/>
      <c r="H1405" s="3"/>
      <c r="I1405" s="3">
        <v>1</v>
      </c>
      <c r="J1405" s="3"/>
      <c r="K1405" s="3"/>
      <c r="L1405" s="3"/>
      <c r="M1405" s="3"/>
      <c r="N1405" s="3"/>
      <c r="O1405" s="3"/>
      <c r="P1405" s="3"/>
      <c r="Q1405" s="3"/>
      <c r="R1405" s="3">
        <v>1</v>
      </c>
      <c r="S1405" s="3"/>
      <c r="T1405" s="3">
        <v>1</v>
      </c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>
        <v>3</v>
      </c>
    </row>
    <row r="1406" spans="1:33" x14ac:dyDescent="0.35">
      <c r="A1406" s="2" t="s">
        <v>2877</v>
      </c>
      <c r="B1406" s="3"/>
      <c r="C1406" s="3">
        <v>2</v>
      </c>
      <c r="D1406" s="3"/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>
        <v>1</v>
      </c>
      <c r="S1406" s="3"/>
      <c r="T1406" s="3"/>
      <c r="U1406" s="3">
        <v>1</v>
      </c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>
        <v>4</v>
      </c>
    </row>
    <row r="1407" spans="1:33" x14ac:dyDescent="0.35">
      <c r="A1407" s="2" t="s">
        <v>2879</v>
      </c>
      <c r="B1407" s="3"/>
      <c r="C1407" s="3">
        <v>1</v>
      </c>
      <c r="D1407" s="3">
        <v>1</v>
      </c>
      <c r="E1407" s="3"/>
      <c r="F1407" s="3"/>
      <c r="G1407" s="3"/>
      <c r="H1407" s="3"/>
      <c r="I1407" s="3">
        <v>1</v>
      </c>
      <c r="J1407" s="3"/>
      <c r="K1407" s="3"/>
      <c r="L1407" s="3"/>
      <c r="M1407" s="3"/>
      <c r="N1407" s="3"/>
      <c r="O1407" s="3"/>
      <c r="P1407" s="3"/>
      <c r="Q1407" s="3"/>
      <c r="R1407" s="3">
        <v>1</v>
      </c>
      <c r="S1407" s="3">
        <v>1</v>
      </c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>
        <v>5</v>
      </c>
    </row>
    <row r="1408" spans="1:33" x14ac:dyDescent="0.35">
      <c r="A1408" s="2" t="s">
        <v>2881</v>
      </c>
      <c r="B1408" s="3"/>
      <c r="C1408" s="3"/>
      <c r="D1408" s="3"/>
      <c r="E1408" s="3"/>
      <c r="F1408" s="3"/>
      <c r="G1408" s="3"/>
      <c r="H1408" s="3"/>
      <c r="I1408" s="3">
        <v>1</v>
      </c>
      <c r="J1408" s="3"/>
      <c r="K1408" s="3"/>
      <c r="L1408" s="3"/>
      <c r="M1408" s="3"/>
      <c r="N1408" s="3"/>
      <c r="O1408" s="3"/>
      <c r="P1408" s="3"/>
      <c r="Q1408" s="3"/>
      <c r="R1408" s="3">
        <v>1</v>
      </c>
      <c r="S1408" s="3"/>
      <c r="T1408" s="3">
        <v>1</v>
      </c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>
        <v>3</v>
      </c>
    </row>
    <row r="1409" spans="1:33" x14ac:dyDescent="0.35">
      <c r="A1409" s="2" t="s">
        <v>2883</v>
      </c>
      <c r="B1409" s="3"/>
      <c r="C1409" s="3"/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>
        <v>1</v>
      </c>
      <c r="S1409" s="3"/>
      <c r="T1409" s="3"/>
      <c r="U1409" s="3">
        <v>1</v>
      </c>
      <c r="V1409" s="3"/>
      <c r="W1409" s="3"/>
      <c r="X1409" s="3"/>
      <c r="Y1409" s="3"/>
      <c r="Z1409" s="3"/>
      <c r="AA1409" s="3"/>
      <c r="AB1409" s="3"/>
      <c r="AC1409" s="3">
        <v>1</v>
      </c>
      <c r="AD1409" s="3"/>
      <c r="AE1409" s="3"/>
      <c r="AF1409" s="3"/>
      <c r="AG1409" s="3">
        <v>3</v>
      </c>
    </row>
    <row r="1410" spans="1:33" x14ac:dyDescent="0.35">
      <c r="A1410" s="2" t="s">
        <v>2885</v>
      </c>
      <c r="B1410" s="3"/>
      <c r="C1410" s="3"/>
      <c r="D1410" s="3"/>
      <c r="E1410" s="3"/>
      <c r="F1410" s="3"/>
      <c r="G1410" s="3"/>
      <c r="H1410" s="3">
        <v>1</v>
      </c>
      <c r="I1410" s="3"/>
      <c r="J1410" s="3">
        <v>1</v>
      </c>
      <c r="K1410" s="3"/>
      <c r="L1410" s="3"/>
      <c r="M1410" s="3">
        <v>1</v>
      </c>
      <c r="N1410" s="3"/>
      <c r="O1410" s="3"/>
      <c r="P1410" s="3"/>
      <c r="Q1410" s="3"/>
      <c r="R1410" s="3">
        <v>1</v>
      </c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>
        <v>1</v>
      </c>
      <c r="AD1410" s="3"/>
      <c r="AE1410" s="3"/>
      <c r="AF1410" s="3"/>
      <c r="AG1410" s="3">
        <v>5</v>
      </c>
    </row>
    <row r="1411" spans="1:33" x14ac:dyDescent="0.35">
      <c r="A1411" s="2" t="s">
        <v>2887</v>
      </c>
      <c r="B1411" s="3"/>
      <c r="C1411" s="3"/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>
        <v>1</v>
      </c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>
        <v>1</v>
      </c>
    </row>
    <row r="1412" spans="1:33" x14ac:dyDescent="0.35">
      <c r="A1412" s="2" t="s">
        <v>2889</v>
      </c>
      <c r="B1412" s="3"/>
      <c r="C1412" s="3"/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>
        <v>1</v>
      </c>
      <c r="S1412" s="3"/>
      <c r="T1412" s="3">
        <v>1</v>
      </c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>
        <v>2</v>
      </c>
    </row>
    <row r="1413" spans="1:33" x14ac:dyDescent="0.35">
      <c r="A1413" s="2" t="s">
        <v>2891</v>
      </c>
      <c r="B1413" s="3"/>
      <c r="C1413" s="3"/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>
        <v>1</v>
      </c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>
        <v>1</v>
      </c>
    </row>
    <row r="1414" spans="1:33" x14ac:dyDescent="0.35">
      <c r="A1414" s="2" t="s">
        <v>2893</v>
      </c>
      <c r="B1414" s="3"/>
      <c r="C1414" s="3"/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>
        <v>1</v>
      </c>
      <c r="P1414" s="3"/>
      <c r="Q1414" s="3"/>
      <c r="R1414" s="3">
        <v>1</v>
      </c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>
        <v>2</v>
      </c>
    </row>
    <row r="1415" spans="1:33" x14ac:dyDescent="0.35">
      <c r="A1415" s="2" t="s">
        <v>2895</v>
      </c>
      <c r="B1415" s="3"/>
      <c r="C1415" s="3"/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>
        <v>1</v>
      </c>
      <c r="S1415" s="3"/>
      <c r="T1415" s="3">
        <v>2</v>
      </c>
      <c r="U1415" s="3">
        <v>1</v>
      </c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>
        <v>4</v>
      </c>
    </row>
    <row r="1416" spans="1:33" x14ac:dyDescent="0.35">
      <c r="A1416" s="2" t="s">
        <v>2897</v>
      </c>
      <c r="B1416" s="3"/>
      <c r="C1416" s="3"/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>
        <v>1</v>
      </c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>
        <v>1</v>
      </c>
    </row>
    <row r="1417" spans="1:33" x14ac:dyDescent="0.35">
      <c r="A1417" s="2" t="s">
        <v>2899</v>
      </c>
      <c r="B1417" s="3"/>
      <c r="C1417" s="3"/>
      <c r="D1417" s="3"/>
      <c r="E1417" s="3"/>
      <c r="F1417" s="3"/>
      <c r="G1417" s="3">
        <v>1</v>
      </c>
      <c r="H1417" s="3"/>
      <c r="I1417" s="3">
        <v>1</v>
      </c>
      <c r="J1417" s="3"/>
      <c r="K1417" s="3"/>
      <c r="L1417" s="3"/>
      <c r="M1417" s="3"/>
      <c r="N1417" s="3"/>
      <c r="O1417" s="3"/>
      <c r="P1417" s="3"/>
      <c r="Q1417" s="3"/>
      <c r="R1417" s="3">
        <v>1</v>
      </c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>
        <v>3</v>
      </c>
    </row>
    <row r="1418" spans="1:33" x14ac:dyDescent="0.35">
      <c r="A1418" s="2" t="s">
        <v>2901</v>
      </c>
      <c r="B1418" s="3"/>
      <c r="C1418" s="3"/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>
        <v>1</v>
      </c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>
        <v>1</v>
      </c>
    </row>
    <row r="1419" spans="1:33" x14ac:dyDescent="0.35">
      <c r="A1419" s="2" t="s">
        <v>2903</v>
      </c>
      <c r="B1419" s="3"/>
      <c r="C1419" s="3"/>
      <c r="D1419" s="3"/>
      <c r="E1419" s="3"/>
      <c r="F1419" s="3"/>
      <c r="G1419" s="3">
        <v>1</v>
      </c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>
        <v>1</v>
      </c>
      <c r="S1419" s="3"/>
      <c r="T1419" s="3">
        <v>2</v>
      </c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>
        <v>4</v>
      </c>
    </row>
    <row r="1420" spans="1:33" x14ac:dyDescent="0.35">
      <c r="A1420" s="2" t="s">
        <v>2905</v>
      </c>
      <c r="B1420" s="3"/>
      <c r="C1420" s="3"/>
      <c r="D1420" s="3"/>
      <c r="E1420" s="3"/>
      <c r="F1420" s="3"/>
      <c r="G1420" s="3"/>
      <c r="H1420" s="3"/>
      <c r="I1420" s="3"/>
      <c r="J1420" s="3"/>
      <c r="K1420" s="3"/>
      <c r="L1420" s="3">
        <v>1</v>
      </c>
      <c r="M1420" s="3"/>
      <c r="N1420" s="3"/>
      <c r="O1420" s="3"/>
      <c r="P1420" s="3"/>
      <c r="Q1420" s="3"/>
      <c r="R1420" s="3">
        <v>1</v>
      </c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>
        <v>2</v>
      </c>
    </row>
    <row r="1421" spans="1:33" x14ac:dyDescent="0.35">
      <c r="A1421" s="2" t="s">
        <v>2907</v>
      </c>
      <c r="B1421" s="3"/>
      <c r="C1421" s="3"/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>
        <v>1</v>
      </c>
      <c r="P1421" s="3"/>
      <c r="Q1421" s="3"/>
      <c r="R1421" s="3">
        <v>1</v>
      </c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>
        <v>2</v>
      </c>
    </row>
    <row r="1422" spans="1:33" x14ac:dyDescent="0.35">
      <c r="A1422" s="2" t="s">
        <v>2909</v>
      </c>
      <c r="B1422" s="3"/>
      <c r="C1422" s="3"/>
      <c r="D1422" s="3"/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>
        <v>1</v>
      </c>
      <c r="S1422" s="3"/>
      <c r="T1422" s="3"/>
      <c r="U1422" s="3">
        <v>1</v>
      </c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>
        <v>2</v>
      </c>
    </row>
    <row r="1423" spans="1:33" x14ac:dyDescent="0.35">
      <c r="A1423" s="2" t="s">
        <v>2911</v>
      </c>
      <c r="B1423" s="3"/>
      <c r="C1423" s="3"/>
      <c r="D1423" s="3"/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>
        <v>1</v>
      </c>
      <c r="S1423" s="3"/>
      <c r="T1423" s="3"/>
      <c r="U1423" s="3">
        <v>2</v>
      </c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>
        <v>3</v>
      </c>
    </row>
    <row r="1424" spans="1:33" x14ac:dyDescent="0.35">
      <c r="A1424" s="2" t="s">
        <v>2913</v>
      </c>
      <c r="B1424" s="3"/>
      <c r="C1424" s="3"/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>
        <v>1</v>
      </c>
      <c r="P1424" s="3"/>
      <c r="Q1424" s="3"/>
      <c r="R1424" s="3">
        <v>1</v>
      </c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>
        <v>2</v>
      </c>
    </row>
    <row r="1425" spans="1:33" x14ac:dyDescent="0.35">
      <c r="A1425" s="2" t="s">
        <v>2915</v>
      </c>
      <c r="B1425" s="3"/>
      <c r="C1425" s="3"/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>
        <v>1</v>
      </c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>
        <v>1</v>
      </c>
    </row>
    <row r="1426" spans="1:33" x14ac:dyDescent="0.35">
      <c r="A1426" s="2" t="s">
        <v>2917</v>
      </c>
      <c r="B1426" s="3"/>
      <c r="C1426" s="3"/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>
        <v>1</v>
      </c>
      <c r="S1426" s="3"/>
      <c r="T1426" s="3"/>
      <c r="U1426" s="3"/>
      <c r="V1426" s="3"/>
      <c r="W1426" s="3"/>
      <c r="X1426" s="3"/>
      <c r="Y1426" s="3">
        <v>1</v>
      </c>
      <c r="Z1426" s="3"/>
      <c r="AA1426" s="3"/>
      <c r="AB1426" s="3"/>
      <c r="AC1426" s="3"/>
      <c r="AD1426" s="3"/>
      <c r="AE1426" s="3"/>
      <c r="AF1426" s="3"/>
      <c r="AG1426" s="3">
        <v>2</v>
      </c>
    </row>
    <row r="1427" spans="1:33" x14ac:dyDescent="0.35">
      <c r="A1427" s="2" t="s">
        <v>2919</v>
      </c>
      <c r="B1427" s="3"/>
      <c r="C1427" s="3"/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>
        <v>1</v>
      </c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>
        <v>1</v>
      </c>
    </row>
    <row r="1428" spans="1:33" x14ac:dyDescent="0.35">
      <c r="A1428" s="2" t="s">
        <v>2921</v>
      </c>
      <c r="B1428" s="3"/>
      <c r="C1428" s="3"/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>
        <v>1</v>
      </c>
      <c r="S1428" s="3"/>
      <c r="T1428" s="3">
        <v>1</v>
      </c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>
        <v>2</v>
      </c>
    </row>
    <row r="1429" spans="1:33" x14ac:dyDescent="0.35">
      <c r="A1429" s="2" t="s">
        <v>2923</v>
      </c>
      <c r="B1429" s="3"/>
      <c r="C1429" s="3"/>
      <c r="D1429" s="3">
        <v>1</v>
      </c>
      <c r="E1429" s="3"/>
      <c r="F1429" s="3"/>
      <c r="G1429" s="3"/>
      <c r="H1429" s="3"/>
      <c r="I1429" s="3">
        <v>1</v>
      </c>
      <c r="J1429" s="3"/>
      <c r="K1429" s="3"/>
      <c r="L1429" s="3"/>
      <c r="M1429" s="3"/>
      <c r="N1429" s="3"/>
      <c r="O1429" s="3"/>
      <c r="P1429" s="3"/>
      <c r="Q1429" s="3"/>
      <c r="R1429" s="3">
        <v>1</v>
      </c>
      <c r="S1429" s="3">
        <v>1</v>
      </c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>
        <v>4</v>
      </c>
    </row>
    <row r="1430" spans="1:33" x14ac:dyDescent="0.35">
      <c r="A1430" s="2" t="s">
        <v>2925</v>
      </c>
      <c r="B1430" s="3"/>
      <c r="C1430" s="3"/>
      <c r="D1430" s="3"/>
      <c r="E1430" s="3"/>
      <c r="F1430" s="3"/>
      <c r="G1430" s="3"/>
      <c r="H1430" s="3">
        <v>1</v>
      </c>
      <c r="I1430" s="3"/>
      <c r="J1430" s="3">
        <v>1</v>
      </c>
      <c r="K1430" s="3"/>
      <c r="L1430" s="3"/>
      <c r="M1430" s="3">
        <v>1</v>
      </c>
      <c r="N1430" s="3"/>
      <c r="O1430" s="3"/>
      <c r="P1430" s="3"/>
      <c r="Q1430" s="3"/>
      <c r="R1430" s="3">
        <v>1</v>
      </c>
      <c r="S1430" s="3"/>
      <c r="T1430" s="3"/>
      <c r="U1430" s="3">
        <v>1</v>
      </c>
      <c r="V1430" s="3"/>
      <c r="W1430" s="3"/>
      <c r="X1430" s="3"/>
      <c r="Y1430" s="3"/>
      <c r="Z1430" s="3"/>
      <c r="AA1430" s="3"/>
      <c r="AB1430" s="3"/>
      <c r="AC1430" s="3">
        <v>1</v>
      </c>
      <c r="AD1430" s="3"/>
      <c r="AE1430" s="3"/>
      <c r="AF1430" s="3"/>
      <c r="AG1430" s="3">
        <v>6</v>
      </c>
    </row>
    <row r="1431" spans="1:33" x14ac:dyDescent="0.35">
      <c r="A1431" s="2" t="s">
        <v>2927</v>
      </c>
      <c r="B1431" s="3"/>
      <c r="C1431" s="3">
        <v>1</v>
      </c>
      <c r="D1431" s="3"/>
      <c r="E1431" s="3"/>
      <c r="F1431" s="3"/>
      <c r="G1431" s="3"/>
      <c r="H1431" s="3"/>
      <c r="I1431" s="3">
        <v>1</v>
      </c>
      <c r="J1431" s="3"/>
      <c r="K1431" s="3"/>
      <c r="L1431" s="3"/>
      <c r="M1431" s="3"/>
      <c r="N1431" s="3"/>
      <c r="O1431" s="3"/>
      <c r="P1431" s="3"/>
      <c r="Q1431" s="3"/>
      <c r="R1431" s="3">
        <v>1</v>
      </c>
      <c r="S1431" s="3"/>
      <c r="T1431" s="3">
        <v>1</v>
      </c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>
        <v>4</v>
      </c>
    </row>
    <row r="1432" spans="1:33" x14ac:dyDescent="0.35">
      <c r="A1432" s="2" t="s">
        <v>2929</v>
      </c>
      <c r="B1432" s="3"/>
      <c r="C1432" s="3"/>
      <c r="D1432" s="3"/>
      <c r="E1432" s="3"/>
      <c r="F1432" s="3"/>
      <c r="G1432" s="3">
        <v>1</v>
      </c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>
        <v>1</v>
      </c>
      <c r="S1432" s="3"/>
      <c r="T1432" s="3">
        <v>1</v>
      </c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>
        <v>3</v>
      </c>
    </row>
    <row r="1433" spans="1:33" x14ac:dyDescent="0.35">
      <c r="A1433" s="2" t="s">
        <v>2931</v>
      </c>
      <c r="B1433" s="3"/>
      <c r="C1433" s="3"/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>
        <v>1</v>
      </c>
      <c r="S1433" s="3"/>
      <c r="T1433" s="3"/>
      <c r="U1433" s="3"/>
      <c r="V1433" s="3"/>
      <c r="W1433" s="3"/>
      <c r="X1433" s="3"/>
      <c r="Y1433" s="3">
        <v>1</v>
      </c>
      <c r="Z1433" s="3"/>
      <c r="AA1433" s="3"/>
      <c r="AB1433" s="3"/>
      <c r="AC1433" s="3"/>
      <c r="AD1433" s="3"/>
      <c r="AE1433" s="3"/>
      <c r="AF1433" s="3"/>
      <c r="AG1433" s="3">
        <v>2</v>
      </c>
    </row>
    <row r="1434" spans="1:33" x14ac:dyDescent="0.35">
      <c r="A1434" s="2" t="s">
        <v>2933</v>
      </c>
      <c r="B1434" s="3"/>
      <c r="C1434" s="3"/>
      <c r="D1434" s="3"/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>
        <v>1</v>
      </c>
      <c r="S1434" s="3"/>
      <c r="T1434" s="3"/>
      <c r="U1434" s="3">
        <v>1</v>
      </c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>
        <v>2</v>
      </c>
    </row>
    <row r="1435" spans="1:33" x14ac:dyDescent="0.35">
      <c r="A1435" s="2" t="s">
        <v>2935</v>
      </c>
      <c r="B1435" s="3"/>
      <c r="C1435" s="3"/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>
        <v>1</v>
      </c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>
        <v>1</v>
      </c>
    </row>
    <row r="1436" spans="1:33" x14ac:dyDescent="0.35">
      <c r="A1436" s="2" t="s">
        <v>2937</v>
      </c>
      <c r="B1436" s="3"/>
      <c r="C1436" s="3"/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>
        <v>1</v>
      </c>
      <c r="Q1436" s="3"/>
      <c r="R1436" s="3">
        <v>1</v>
      </c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>
        <v>2</v>
      </c>
    </row>
    <row r="1437" spans="1:33" x14ac:dyDescent="0.35">
      <c r="A1437" s="2" t="s">
        <v>2939</v>
      </c>
      <c r="B1437" s="3"/>
      <c r="C1437" s="3"/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>
        <v>1</v>
      </c>
      <c r="P1437" s="3"/>
      <c r="Q1437" s="3"/>
      <c r="R1437" s="3">
        <v>1</v>
      </c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>
        <v>2</v>
      </c>
    </row>
    <row r="1438" spans="1:33" x14ac:dyDescent="0.35">
      <c r="A1438" s="2" t="s">
        <v>2941</v>
      </c>
      <c r="B1438" s="3"/>
      <c r="C1438" s="3"/>
      <c r="D1438" s="3"/>
      <c r="E1438" s="3"/>
      <c r="F1438" s="3">
        <v>1</v>
      </c>
      <c r="G1438" s="3"/>
      <c r="H1438" s="3"/>
      <c r="I1438" s="3"/>
      <c r="J1438" s="3"/>
      <c r="K1438" s="3"/>
      <c r="L1438" s="3">
        <v>1</v>
      </c>
      <c r="M1438" s="3"/>
      <c r="N1438" s="3"/>
      <c r="O1438" s="3"/>
      <c r="P1438" s="3"/>
      <c r="Q1438" s="3"/>
      <c r="R1438" s="3">
        <v>1</v>
      </c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>
        <v>3</v>
      </c>
    </row>
    <row r="1439" spans="1:33" x14ac:dyDescent="0.35">
      <c r="A1439" s="2" t="s">
        <v>2943</v>
      </c>
      <c r="B1439" s="3"/>
      <c r="C1439" s="3"/>
      <c r="D1439" s="3"/>
      <c r="E1439" s="3"/>
      <c r="F1439" s="3"/>
      <c r="G1439" s="3">
        <v>1</v>
      </c>
      <c r="H1439" s="3">
        <v>1</v>
      </c>
      <c r="I1439" s="3"/>
      <c r="J1439" s="3">
        <v>1</v>
      </c>
      <c r="K1439" s="3"/>
      <c r="L1439" s="3"/>
      <c r="M1439" s="3">
        <v>1</v>
      </c>
      <c r="N1439" s="3"/>
      <c r="O1439" s="3"/>
      <c r="P1439" s="3"/>
      <c r="Q1439" s="3"/>
      <c r="R1439" s="3">
        <v>1</v>
      </c>
      <c r="S1439" s="3"/>
      <c r="T1439" s="3">
        <v>1</v>
      </c>
      <c r="U1439" s="3"/>
      <c r="V1439" s="3"/>
      <c r="W1439" s="3"/>
      <c r="X1439" s="3"/>
      <c r="Y1439" s="3"/>
      <c r="Z1439" s="3"/>
      <c r="AA1439" s="3"/>
      <c r="AB1439" s="3"/>
      <c r="AC1439" s="3">
        <v>1</v>
      </c>
      <c r="AD1439" s="3"/>
      <c r="AE1439" s="3"/>
      <c r="AF1439" s="3"/>
      <c r="AG1439" s="3">
        <v>7</v>
      </c>
    </row>
    <row r="1440" spans="1:33" x14ac:dyDescent="0.35">
      <c r="A1440" s="2" t="s">
        <v>2945</v>
      </c>
      <c r="B1440" s="3"/>
      <c r="C1440" s="3"/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>
        <v>1</v>
      </c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>
        <v>1</v>
      </c>
    </row>
    <row r="1441" spans="1:33" x14ac:dyDescent="0.35">
      <c r="A1441" s="2" t="s">
        <v>2947</v>
      </c>
      <c r="B1441" s="3"/>
      <c r="C1441" s="3"/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>
        <v>1</v>
      </c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>
        <v>1</v>
      </c>
    </row>
    <row r="1442" spans="1:33" x14ac:dyDescent="0.35">
      <c r="A1442" s="2" t="s">
        <v>2949</v>
      </c>
      <c r="B1442" s="3"/>
      <c r="C1442" s="3"/>
      <c r="D1442" s="3"/>
      <c r="E1442" s="3"/>
      <c r="F1442" s="3"/>
      <c r="G1442" s="3"/>
      <c r="H1442" s="3"/>
      <c r="I1442" s="3">
        <v>1</v>
      </c>
      <c r="J1442" s="3"/>
      <c r="K1442" s="3"/>
      <c r="L1442" s="3"/>
      <c r="M1442" s="3"/>
      <c r="N1442" s="3"/>
      <c r="O1442" s="3"/>
      <c r="P1442" s="3"/>
      <c r="Q1442" s="3"/>
      <c r="R1442" s="3">
        <v>1</v>
      </c>
      <c r="S1442" s="3"/>
      <c r="T1442" s="3">
        <v>1</v>
      </c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>
        <v>3</v>
      </c>
    </row>
    <row r="1443" spans="1:33" x14ac:dyDescent="0.35">
      <c r="A1443" s="2" t="s">
        <v>2951</v>
      </c>
      <c r="B1443" s="3"/>
      <c r="C1443" s="3"/>
      <c r="D1443" s="3"/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>
        <v>1</v>
      </c>
      <c r="P1443" s="3"/>
      <c r="Q1443" s="3"/>
      <c r="R1443" s="3">
        <v>1</v>
      </c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>
        <v>2</v>
      </c>
    </row>
    <row r="1444" spans="1:33" x14ac:dyDescent="0.35">
      <c r="A1444" s="2" t="s">
        <v>2953</v>
      </c>
      <c r="B1444" s="3"/>
      <c r="C1444" s="3"/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>
        <v>1</v>
      </c>
      <c r="S1444" s="3"/>
      <c r="T1444" s="3"/>
      <c r="U1444" s="3"/>
      <c r="V1444" s="3"/>
      <c r="W1444" s="3"/>
      <c r="X1444" s="3"/>
      <c r="Y1444" s="3">
        <v>1</v>
      </c>
      <c r="Z1444" s="3"/>
      <c r="AA1444" s="3"/>
      <c r="AB1444" s="3"/>
      <c r="AC1444" s="3"/>
      <c r="AD1444" s="3"/>
      <c r="AE1444" s="3"/>
      <c r="AF1444" s="3"/>
      <c r="AG1444" s="3">
        <v>2</v>
      </c>
    </row>
    <row r="1445" spans="1:33" x14ac:dyDescent="0.35">
      <c r="A1445" s="2" t="s">
        <v>2955</v>
      </c>
      <c r="B1445" s="3"/>
      <c r="C1445" s="3"/>
      <c r="D1445" s="3"/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>
        <v>1</v>
      </c>
      <c r="S1445" s="3"/>
      <c r="T1445" s="3"/>
      <c r="U1445" s="3"/>
      <c r="V1445" s="3"/>
      <c r="W1445" s="3"/>
      <c r="X1445" s="3"/>
      <c r="Y1445" s="3">
        <v>1</v>
      </c>
      <c r="Z1445" s="3"/>
      <c r="AA1445" s="3"/>
      <c r="AB1445" s="3"/>
      <c r="AC1445" s="3"/>
      <c r="AD1445" s="3"/>
      <c r="AE1445" s="3"/>
      <c r="AF1445" s="3"/>
      <c r="AG1445" s="3">
        <v>2</v>
      </c>
    </row>
    <row r="1446" spans="1:33" x14ac:dyDescent="0.35">
      <c r="A1446" s="2" t="s">
        <v>2771</v>
      </c>
      <c r="B1446" s="3"/>
      <c r="C1446" s="3"/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>
        <v>1</v>
      </c>
      <c r="S1446" s="3"/>
      <c r="T1446" s="3"/>
      <c r="U1446" s="3"/>
      <c r="V1446" s="3"/>
      <c r="W1446" s="3"/>
      <c r="X1446" s="3"/>
      <c r="Y1446" s="3">
        <v>1</v>
      </c>
      <c r="Z1446" s="3"/>
      <c r="AA1446" s="3"/>
      <c r="AB1446" s="3"/>
      <c r="AC1446" s="3"/>
      <c r="AD1446" s="3"/>
      <c r="AE1446" s="3"/>
      <c r="AF1446" s="3"/>
      <c r="AG1446" s="3">
        <v>2</v>
      </c>
    </row>
    <row r="1447" spans="1:33" x14ac:dyDescent="0.35">
      <c r="A1447" s="2" t="s">
        <v>2957</v>
      </c>
      <c r="B1447" s="3"/>
      <c r="C1447" s="3"/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>
        <v>1</v>
      </c>
      <c r="S1447" s="3"/>
      <c r="T1447" s="3"/>
      <c r="U1447" s="3">
        <v>1</v>
      </c>
      <c r="V1447" s="3"/>
      <c r="W1447" s="3"/>
      <c r="X1447" s="3"/>
      <c r="Y1447" s="3">
        <v>1</v>
      </c>
      <c r="Z1447" s="3"/>
      <c r="AA1447" s="3"/>
      <c r="AB1447" s="3"/>
      <c r="AC1447" s="3"/>
      <c r="AD1447" s="3"/>
      <c r="AE1447" s="3"/>
      <c r="AF1447" s="3"/>
      <c r="AG1447" s="3">
        <v>3</v>
      </c>
    </row>
    <row r="1448" spans="1:33" x14ac:dyDescent="0.35">
      <c r="A1448" s="2" t="s">
        <v>2959</v>
      </c>
      <c r="B1448" s="3"/>
      <c r="C1448" s="3"/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>
        <v>1</v>
      </c>
      <c r="S1448" s="3"/>
      <c r="T1448" s="3"/>
      <c r="U1448" s="3">
        <v>1</v>
      </c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>
        <v>2</v>
      </c>
    </row>
    <row r="1449" spans="1:33" x14ac:dyDescent="0.35">
      <c r="A1449" s="2" t="s">
        <v>2767</v>
      </c>
      <c r="B1449" s="3"/>
      <c r="C1449" s="3"/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>
        <v>1</v>
      </c>
      <c r="S1449" s="3"/>
      <c r="T1449" s="3">
        <v>1</v>
      </c>
      <c r="U1449" s="3"/>
      <c r="V1449" s="3"/>
      <c r="W1449" s="3"/>
      <c r="X1449" s="3"/>
      <c r="Y1449" s="3">
        <v>1</v>
      </c>
      <c r="Z1449" s="3"/>
      <c r="AA1449" s="3"/>
      <c r="AB1449" s="3"/>
      <c r="AC1449" s="3"/>
      <c r="AD1449" s="3"/>
      <c r="AE1449" s="3"/>
      <c r="AF1449" s="3"/>
      <c r="AG1449" s="3">
        <v>3</v>
      </c>
    </row>
    <row r="1450" spans="1:33" x14ac:dyDescent="0.35">
      <c r="A1450" s="2" t="s">
        <v>2961</v>
      </c>
      <c r="B1450" s="3"/>
      <c r="C1450" s="3"/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>
        <v>1</v>
      </c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>
        <v>1</v>
      </c>
    </row>
    <row r="1451" spans="1:33" x14ac:dyDescent="0.35">
      <c r="A1451" s="2" t="s">
        <v>2963</v>
      </c>
      <c r="B1451" s="3"/>
      <c r="C1451" s="3"/>
      <c r="D1451" s="3"/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>
        <v>1</v>
      </c>
      <c r="S1451" s="3"/>
      <c r="T1451" s="3"/>
      <c r="U1451" s="3">
        <v>1</v>
      </c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>
        <v>2</v>
      </c>
    </row>
    <row r="1452" spans="1:33" x14ac:dyDescent="0.35">
      <c r="A1452" s="2" t="s">
        <v>2965</v>
      </c>
      <c r="B1452" s="3"/>
      <c r="C1452" s="3"/>
      <c r="D1452" s="3"/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>
        <v>1</v>
      </c>
      <c r="S1452" s="3"/>
      <c r="T1452" s="3">
        <v>3</v>
      </c>
      <c r="U1452" s="3"/>
      <c r="V1452" s="3"/>
      <c r="W1452" s="3">
        <v>1</v>
      </c>
      <c r="X1452" s="3"/>
      <c r="Y1452" s="3"/>
      <c r="Z1452" s="3"/>
      <c r="AA1452" s="3"/>
      <c r="AB1452" s="3"/>
      <c r="AC1452" s="3"/>
      <c r="AD1452" s="3"/>
      <c r="AE1452" s="3"/>
      <c r="AF1452" s="3"/>
      <c r="AG1452" s="3">
        <v>5</v>
      </c>
    </row>
    <row r="1453" spans="1:33" x14ac:dyDescent="0.35">
      <c r="A1453" s="2" t="s">
        <v>2967</v>
      </c>
      <c r="B1453" s="3"/>
      <c r="C1453" s="3"/>
      <c r="D1453" s="3"/>
      <c r="E1453" s="3"/>
      <c r="F1453" s="3"/>
      <c r="G1453" s="3"/>
      <c r="H1453" s="3">
        <v>1</v>
      </c>
      <c r="I1453" s="3"/>
      <c r="J1453" s="3">
        <v>1</v>
      </c>
      <c r="K1453" s="3"/>
      <c r="L1453" s="3"/>
      <c r="M1453" s="3">
        <v>1</v>
      </c>
      <c r="N1453" s="3"/>
      <c r="O1453" s="3"/>
      <c r="P1453" s="3"/>
      <c r="Q1453" s="3"/>
      <c r="R1453" s="3">
        <v>1</v>
      </c>
      <c r="S1453" s="3"/>
      <c r="T1453" s="3"/>
      <c r="U1453" s="3">
        <v>1</v>
      </c>
      <c r="V1453" s="3"/>
      <c r="W1453" s="3"/>
      <c r="X1453" s="3"/>
      <c r="Y1453" s="3"/>
      <c r="Z1453" s="3"/>
      <c r="AA1453" s="3"/>
      <c r="AB1453" s="3"/>
      <c r="AC1453" s="3">
        <v>1</v>
      </c>
      <c r="AD1453" s="3"/>
      <c r="AE1453" s="3"/>
      <c r="AF1453" s="3"/>
      <c r="AG1453" s="3">
        <v>6</v>
      </c>
    </row>
    <row r="1454" spans="1:33" x14ac:dyDescent="0.35">
      <c r="A1454" s="2" t="s">
        <v>2969</v>
      </c>
      <c r="B1454" s="3"/>
      <c r="C1454" s="3"/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>
        <v>1</v>
      </c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>
        <v>1</v>
      </c>
    </row>
    <row r="1455" spans="1:33" x14ac:dyDescent="0.35">
      <c r="A1455" s="2" t="s">
        <v>2971</v>
      </c>
      <c r="B1455" s="3"/>
      <c r="C1455" s="3"/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>
        <v>1</v>
      </c>
      <c r="S1455" s="3"/>
      <c r="T1455" s="3"/>
      <c r="U1455" s="3">
        <v>1</v>
      </c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>
        <v>2</v>
      </c>
    </row>
    <row r="1456" spans="1:33" x14ac:dyDescent="0.35">
      <c r="A1456" s="2" t="s">
        <v>2973</v>
      </c>
      <c r="B1456" s="3"/>
      <c r="C1456" s="3"/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>
        <v>1</v>
      </c>
      <c r="P1456" s="3"/>
      <c r="Q1456" s="3"/>
      <c r="R1456" s="3">
        <v>1</v>
      </c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>
        <v>2</v>
      </c>
    </row>
    <row r="1457" spans="1:33" x14ac:dyDescent="0.35">
      <c r="A1457" s="2" t="s">
        <v>2975</v>
      </c>
      <c r="B1457" s="3"/>
      <c r="C1457" s="3"/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>
        <v>1</v>
      </c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>
        <v>1</v>
      </c>
    </row>
    <row r="1458" spans="1:33" x14ac:dyDescent="0.35">
      <c r="A1458" s="2" t="s">
        <v>2977</v>
      </c>
      <c r="B1458" s="3"/>
      <c r="C1458" s="3"/>
      <c r="D1458" s="3"/>
      <c r="E1458" s="3"/>
      <c r="F1458" s="3"/>
      <c r="G1458" s="3"/>
      <c r="H1458" s="3"/>
      <c r="I1458" s="3">
        <v>2</v>
      </c>
      <c r="J1458" s="3"/>
      <c r="K1458" s="3"/>
      <c r="L1458" s="3"/>
      <c r="M1458" s="3"/>
      <c r="N1458" s="3"/>
      <c r="O1458" s="3"/>
      <c r="P1458" s="3"/>
      <c r="Q1458" s="3"/>
      <c r="R1458" s="3">
        <v>1</v>
      </c>
      <c r="S1458" s="3"/>
      <c r="T1458" s="3">
        <v>1</v>
      </c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>
        <v>4</v>
      </c>
    </row>
    <row r="1459" spans="1:33" x14ac:dyDescent="0.35">
      <c r="A1459" s="2" t="s">
        <v>2979</v>
      </c>
      <c r="B1459" s="3"/>
      <c r="C1459" s="3"/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>
        <v>1</v>
      </c>
      <c r="S1459" s="3"/>
      <c r="T1459" s="3"/>
      <c r="U1459" s="3">
        <v>1</v>
      </c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>
        <v>2</v>
      </c>
    </row>
    <row r="1460" spans="1:33" x14ac:dyDescent="0.35">
      <c r="A1460" s="2" t="s">
        <v>2981</v>
      </c>
      <c r="B1460" s="3"/>
      <c r="C1460" s="3"/>
      <c r="D1460" s="3"/>
      <c r="E1460" s="3"/>
      <c r="F1460" s="3"/>
      <c r="G1460" s="3">
        <v>1</v>
      </c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>
        <v>1</v>
      </c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>
        <v>2</v>
      </c>
    </row>
    <row r="1461" spans="1:33" x14ac:dyDescent="0.35">
      <c r="A1461" s="2" t="s">
        <v>2983</v>
      </c>
      <c r="B1461" s="3"/>
      <c r="C1461" s="3"/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>
        <v>1</v>
      </c>
      <c r="P1461" s="3"/>
      <c r="Q1461" s="3"/>
      <c r="R1461" s="3">
        <v>1</v>
      </c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>
        <v>2</v>
      </c>
    </row>
    <row r="1462" spans="1:33" x14ac:dyDescent="0.35">
      <c r="A1462" s="2" t="s">
        <v>2985</v>
      </c>
      <c r="B1462" s="3"/>
      <c r="C1462" s="3"/>
      <c r="D1462" s="3"/>
      <c r="E1462" s="3"/>
      <c r="F1462" s="3"/>
      <c r="G1462" s="3"/>
      <c r="H1462" s="3"/>
      <c r="I1462" s="3">
        <v>1</v>
      </c>
      <c r="J1462" s="3"/>
      <c r="K1462" s="3"/>
      <c r="L1462" s="3"/>
      <c r="M1462" s="3"/>
      <c r="N1462" s="3"/>
      <c r="O1462" s="3"/>
      <c r="P1462" s="3"/>
      <c r="Q1462" s="3"/>
      <c r="R1462" s="3">
        <v>1</v>
      </c>
      <c r="S1462" s="3"/>
      <c r="T1462" s="3"/>
      <c r="U1462" s="3"/>
      <c r="V1462" s="3">
        <v>1</v>
      </c>
      <c r="W1462" s="3">
        <v>1</v>
      </c>
      <c r="X1462" s="3"/>
      <c r="Y1462" s="3"/>
      <c r="Z1462" s="3"/>
      <c r="AA1462" s="3"/>
      <c r="AB1462" s="3"/>
      <c r="AC1462" s="3"/>
      <c r="AD1462" s="3"/>
      <c r="AE1462" s="3"/>
      <c r="AF1462" s="3"/>
      <c r="AG1462" s="3">
        <v>4</v>
      </c>
    </row>
    <row r="1463" spans="1:33" x14ac:dyDescent="0.35">
      <c r="A1463" s="2" t="s">
        <v>2987</v>
      </c>
      <c r="B1463" s="3"/>
      <c r="C1463" s="3"/>
      <c r="D1463" s="3"/>
      <c r="E1463" s="3"/>
      <c r="F1463" s="3"/>
      <c r="G1463" s="3"/>
      <c r="H1463" s="3">
        <v>1</v>
      </c>
      <c r="I1463" s="3"/>
      <c r="J1463" s="3">
        <v>1</v>
      </c>
      <c r="K1463" s="3"/>
      <c r="L1463" s="3"/>
      <c r="M1463" s="3">
        <v>1</v>
      </c>
      <c r="N1463" s="3"/>
      <c r="O1463" s="3"/>
      <c r="P1463" s="3"/>
      <c r="Q1463" s="3"/>
      <c r="R1463" s="3">
        <v>1</v>
      </c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>
        <v>1</v>
      </c>
      <c r="AD1463" s="3"/>
      <c r="AE1463" s="3"/>
      <c r="AF1463" s="3"/>
      <c r="AG1463" s="3">
        <v>5</v>
      </c>
    </row>
    <row r="1464" spans="1:33" x14ac:dyDescent="0.35">
      <c r="A1464" s="2" t="s">
        <v>2989</v>
      </c>
      <c r="B1464" s="3"/>
      <c r="C1464" s="3"/>
      <c r="D1464" s="3"/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>
        <v>1</v>
      </c>
      <c r="S1464" s="3"/>
      <c r="T1464" s="3"/>
      <c r="U1464" s="3"/>
      <c r="V1464" s="3"/>
      <c r="W1464" s="3"/>
      <c r="X1464" s="3"/>
      <c r="Y1464" s="3">
        <v>1</v>
      </c>
      <c r="Z1464" s="3"/>
      <c r="AA1464" s="3"/>
      <c r="AB1464" s="3"/>
      <c r="AC1464" s="3"/>
      <c r="AD1464" s="3"/>
      <c r="AE1464" s="3"/>
      <c r="AF1464" s="3"/>
      <c r="AG1464" s="3">
        <v>2</v>
      </c>
    </row>
    <row r="1465" spans="1:33" x14ac:dyDescent="0.35">
      <c r="A1465" s="2" t="s">
        <v>2991</v>
      </c>
      <c r="B1465" s="3"/>
      <c r="C1465" s="3"/>
      <c r="D1465" s="3"/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>
        <v>1</v>
      </c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>
        <v>1</v>
      </c>
    </row>
    <row r="1466" spans="1:33" x14ac:dyDescent="0.35">
      <c r="A1466" s="2" t="s">
        <v>2993</v>
      </c>
      <c r="B1466" s="3"/>
      <c r="C1466" s="3"/>
      <c r="D1466" s="3"/>
      <c r="E1466" s="3"/>
      <c r="F1466" s="3"/>
      <c r="G1466" s="3">
        <v>1</v>
      </c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>
        <v>1</v>
      </c>
      <c r="S1466" s="3"/>
      <c r="T1466" s="3">
        <v>1</v>
      </c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>
        <v>3</v>
      </c>
    </row>
    <row r="1467" spans="1:33" x14ac:dyDescent="0.35">
      <c r="A1467" s="2" t="s">
        <v>2995</v>
      </c>
      <c r="B1467" s="3"/>
      <c r="C1467" s="3">
        <v>1</v>
      </c>
      <c r="D1467" s="3">
        <v>1</v>
      </c>
      <c r="E1467" s="3"/>
      <c r="F1467" s="3"/>
      <c r="G1467" s="3"/>
      <c r="H1467" s="3"/>
      <c r="I1467" s="3">
        <v>1</v>
      </c>
      <c r="J1467" s="3"/>
      <c r="K1467" s="3"/>
      <c r="L1467" s="3"/>
      <c r="M1467" s="3"/>
      <c r="N1467" s="3"/>
      <c r="O1467" s="3"/>
      <c r="P1467" s="3"/>
      <c r="Q1467" s="3"/>
      <c r="R1467" s="3">
        <v>1</v>
      </c>
      <c r="S1467" s="3">
        <v>1</v>
      </c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>
        <v>5</v>
      </c>
    </row>
    <row r="1468" spans="1:33" x14ac:dyDescent="0.35">
      <c r="A1468" s="2" t="s">
        <v>2997</v>
      </c>
      <c r="B1468" s="3"/>
      <c r="C1468" s="3"/>
      <c r="D1468" s="3"/>
      <c r="E1468" s="3"/>
      <c r="F1468" s="3"/>
      <c r="G1468" s="3">
        <v>1</v>
      </c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>
        <v>1</v>
      </c>
      <c r="S1468" s="3"/>
      <c r="T1468" s="3">
        <v>1</v>
      </c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>
        <v>3</v>
      </c>
    </row>
    <row r="1469" spans="1:33" x14ac:dyDescent="0.35">
      <c r="A1469" s="2" t="s">
        <v>2999</v>
      </c>
      <c r="B1469" s="3"/>
      <c r="C1469" s="3"/>
      <c r="D1469" s="3"/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>
        <v>1</v>
      </c>
      <c r="S1469" s="3"/>
      <c r="T1469" s="3"/>
      <c r="U1469" s="3">
        <v>1</v>
      </c>
      <c r="V1469" s="3"/>
      <c r="W1469" s="3">
        <v>1</v>
      </c>
      <c r="X1469" s="3"/>
      <c r="Y1469" s="3"/>
      <c r="Z1469" s="3"/>
      <c r="AA1469" s="3"/>
      <c r="AB1469" s="3"/>
      <c r="AC1469" s="3"/>
      <c r="AD1469" s="3"/>
      <c r="AE1469" s="3"/>
      <c r="AF1469" s="3"/>
      <c r="AG1469" s="3">
        <v>3</v>
      </c>
    </row>
    <row r="1470" spans="1:33" x14ac:dyDescent="0.35">
      <c r="A1470" s="2" t="s">
        <v>3001</v>
      </c>
      <c r="B1470" s="3"/>
      <c r="C1470" s="3"/>
      <c r="D1470" s="3"/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>
        <v>1</v>
      </c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>
        <v>1</v>
      </c>
    </row>
    <row r="1471" spans="1:33" x14ac:dyDescent="0.35">
      <c r="A1471" s="2" t="s">
        <v>3003</v>
      </c>
      <c r="B1471" s="3"/>
      <c r="C1471" s="3"/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>
        <v>1</v>
      </c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>
        <v>1</v>
      </c>
    </row>
    <row r="1472" spans="1:33" x14ac:dyDescent="0.35">
      <c r="A1472" s="2" t="s">
        <v>3005</v>
      </c>
      <c r="B1472" s="3"/>
      <c r="C1472" s="3">
        <v>1</v>
      </c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>
        <v>1</v>
      </c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>
        <v>2</v>
      </c>
    </row>
    <row r="1473" spans="1:33" x14ac:dyDescent="0.35">
      <c r="A1473" s="2" t="s">
        <v>3007</v>
      </c>
      <c r="B1473" s="3"/>
      <c r="C1473" s="3"/>
      <c r="D1473" s="3"/>
      <c r="E1473" s="3"/>
      <c r="F1473" s="3"/>
      <c r="G1473" s="3">
        <v>1</v>
      </c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>
        <v>1</v>
      </c>
      <c r="S1473" s="3"/>
      <c r="T1473" s="3"/>
      <c r="U1473" s="3">
        <v>1</v>
      </c>
      <c r="V1473" s="3"/>
      <c r="W1473" s="3"/>
      <c r="X1473" s="3"/>
      <c r="Y1473" s="3">
        <v>1</v>
      </c>
      <c r="Z1473" s="3"/>
      <c r="AA1473" s="3"/>
      <c r="AB1473" s="3"/>
      <c r="AC1473" s="3"/>
      <c r="AD1473" s="3"/>
      <c r="AE1473" s="3"/>
      <c r="AF1473" s="3"/>
      <c r="AG1473" s="3">
        <v>4</v>
      </c>
    </row>
    <row r="1474" spans="1:33" x14ac:dyDescent="0.35">
      <c r="A1474" s="2" t="s">
        <v>3009</v>
      </c>
      <c r="B1474" s="3"/>
      <c r="C1474" s="3"/>
      <c r="D1474" s="3"/>
      <c r="E1474" s="3"/>
      <c r="F1474" s="3"/>
      <c r="G1474" s="3">
        <v>1</v>
      </c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>
        <v>1</v>
      </c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>
        <v>2</v>
      </c>
    </row>
    <row r="1475" spans="1:33" x14ac:dyDescent="0.35">
      <c r="A1475" s="2" t="s">
        <v>3011</v>
      </c>
      <c r="B1475" s="3"/>
      <c r="C1475" s="3"/>
      <c r="D1475" s="3">
        <v>1</v>
      </c>
      <c r="E1475" s="3">
        <v>1</v>
      </c>
      <c r="F1475" s="3"/>
      <c r="G1475" s="3"/>
      <c r="H1475" s="3"/>
      <c r="I1475" s="3">
        <v>1</v>
      </c>
      <c r="J1475" s="3"/>
      <c r="K1475" s="3">
        <v>1</v>
      </c>
      <c r="L1475" s="3"/>
      <c r="M1475" s="3"/>
      <c r="N1475" s="3"/>
      <c r="O1475" s="3"/>
      <c r="P1475" s="3"/>
      <c r="Q1475" s="3"/>
      <c r="R1475" s="3">
        <v>1</v>
      </c>
      <c r="S1475" s="3">
        <v>1</v>
      </c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>
        <v>6</v>
      </c>
    </row>
    <row r="1476" spans="1:33" x14ac:dyDescent="0.35">
      <c r="A1476" s="2" t="s">
        <v>3013</v>
      </c>
      <c r="B1476" s="3"/>
      <c r="C1476" s="3">
        <v>1</v>
      </c>
      <c r="D1476" s="3">
        <v>1</v>
      </c>
      <c r="E1476" s="3"/>
      <c r="F1476" s="3"/>
      <c r="G1476" s="3"/>
      <c r="H1476" s="3"/>
      <c r="I1476" s="3">
        <v>1</v>
      </c>
      <c r="J1476" s="3"/>
      <c r="K1476" s="3"/>
      <c r="L1476" s="3"/>
      <c r="M1476" s="3"/>
      <c r="N1476" s="3"/>
      <c r="O1476" s="3"/>
      <c r="P1476" s="3"/>
      <c r="Q1476" s="3"/>
      <c r="R1476" s="3">
        <v>1</v>
      </c>
      <c r="S1476" s="3">
        <v>1</v>
      </c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>
        <v>5</v>
      </c>
    </row>
    <row r="1477" spans="1:33" x14ac:dyDescent="0.35">
      <c r="A1477" s="2" t="s">
        <v>3015</v>
      </c>
      <c r="B1477" s="3"/>
      <c r="C1477" s="3"/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>
        <v>1</v>
      </c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>
        <v>1</v>
      </c>
    </row>
    <row r="1478" spans="1:33" x14ac:dyDescent="0.35">
      <c r="A1478" s="2" t="s">
        <v>3017</v>
      </c>
      <c r="B1478" s="3"/>
      <c r="C1478" s="3"/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>
        <v>1</v>
      </c>
      <c r="S1478" s="3"/>
      <c r="T1478" s="3"/>
      <c r="U1478" s="3"/>
      <c r="V1478" s="3">
        <v>1</v>
      </c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>
        <v>2</v>
      </c>
    </row>
    <row r="1479" spans="1:33" x14ac:dyDescent="0.35">
      <c r="A1479" s="2" t="s">
        <v>3019</v>
      </c>
      <c r="B1479" s="3"/>
      <c r="C1479" s="3"/>
      <c r="D1479" s="3"/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>
        <v>1</v>
      </c>
      <c r="S1479" s="3"/>
      <c r="T1479" s="3"/>
      <c r="U1479" s="3"/>
      <c r="V1479" s="3"/>
      <c r="W1479" s="3"/>
      <c r="X1479" s="3"/>
      <c r="Y1479" s="3">
        <v>1</v>
      </c>
      <c r="Z1479" s="3"/>
      <c r="AA1479" s="3"/>
      <c r="AB1479" s="3"/>
      <c r="AC1479" s="3"/>
      <c r="AD1479" s="3"/>
      <c r="AE1479" s="3"/>
      <c r="AF1479" s="3"/>
      <c r="AG1479" s="3">
        <v>2</v>
      </c>
    </row>
    <row r="1480" spans="1:33" x14ac:dyDescent="0.35">
      <c r="A1480" s="2" t="s">
        <v>3021</v>
      </c>
      <c r="B1480" s="3"/>
      <c r="C1480" s="3"/>
      <c r="D1480" s="3"/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>
        <v>1</v>
      </c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>
        <v>1</v>
      </c>
    </row>
    <row r="1481" spans="1:33" x14ac:dyDescent="0.35">
      <c r="A1481" s="2" t="s">
        <v>3023</v>
      </c>
      <c r="B1481" s="3"/>
      <c r="C1481" s="3"/>
      <c r="D1481" s="3"/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>
        <v>1</v>
      </c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>
        <v>1</v>
      </c>
    </row>
    <row r="1482" spans="1:33" x14ac:dyDescent="0.35">
      <c r="A1482" s="2" t="s">
        <v>3025</v>
      </c>
      <c r="B1482" s="3"/>
      <c r="C1482" s="3">
        <v>1</v>
      </c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>
        <v>1</v>
      </c>
      <c r="S1482" s="3"/>
      <c r="T1482" s="3">
        <v>1</v>
      </c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>
        <v>3</v>
      </c>
    </row>
    <row r="1483" spans="1:33" x14ac:dyDescent="0.35">
      <c r="A1483" s="2" t="s">
        <v>3027</v>
      </c>
      <c r="B1483" s="3"/>
      <c r="C1483" s="3"/>
      <c r="D1483" s="3"/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>
        <v>1</v>
      </c>
      <c r="P1483" s="3"/>
      <c r="Q1483" s="3"/>
      <c r="R1483" s="3">
        <v>1</v>
      </c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>
        <v>2</v>
      </c>
    </row>
    <row r="1484" spans="1:33" x14ac:dyDescent="0.35">
      <c r="A1484" s="2" t="s">
        <v>3029</v>
      </c>
      <c r="B1484" s="3"/>
      <c r="C1484" s="3"/>
      <c r="D1484" s="3"/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>
        <v>1</v>
      </c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>
        <v>1</v>
      </c>
    </row>
    <row r="1485" spans="1:33" x14ac:dyDescent="0.35">
      <c r="A1485" s="2" t="s">
        <v>3031</v>
      </c>
      <c r="B1485" s="3"/>
      <c r="C1485" s="3"/>
      <c r="D1485" s="3"/>
      <c r="E1485" s="3"/>
      <c r="F1485" s="3"/>
      <c r="G1485" s="3"/>
      <c r="H1485" s="3">
        <v>1</v>
      </c>
      <c r="I1485" s="3"/>
      <c r="J1485" s="3">
        <v>1</v>
      </c>
      <c r="K1485" s="3"/>
      <c r="L1485" s="3"/>
      <c r="M1485" s="3">
        <v>1</v>
      </c>
      <c r="N1485" s="3"/>
      <c r="O1485" s="3"/>
      <c r="P1485" s="3"/>
      <c r="Q1485" s="3"/>
      <c r="R1485" s="3">
        <v>1</v>
      </c>
      <c r="S1485" s="3"/>
      <c r="T1485" s="3">
        <v>1</v>
      </c>
      <c r="U1485" s="3"/>
      <c r="V1485" s="3"/>
      <c r="W1485" s="3"/>
      <c r="X1485" s="3"/>
      <c r="Y1485" s="3"/>
      <c r="Z1485" s="3"/>
      <c r="AA1485" s="3"/>
      <c r="AB1485" s="3"/>
      <c r="AC1485" s="3">
        <v>1</v>
      </c>
      <c r="AD1485" s="3"/>
      <c r="AE1485" s="3"/>
      <c r="AF1485" s="3"/>
      <c r="AG1485" s="3">
        <v>6</v>
      </c>
    </row>
    <row r="1486" spans="1:33" x14ac:dyDescent="0.35">
      <c r="A1486" s="2" t="s">
        <v>3033</v>
      </c>
      <c r="B1486" s="3"/>
      <c r="C1486" s="3"/>
      <c r="D1486" s="3"/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>
        <v>1</v>
      </c>
      <c r="S1486" s="3"/>
      <c r="T1486" s="3"/>
      <c r="U1486" s="3">
        <v>1</v>
      </c>
      <c r="V1486" s="3"/>
      <c r="W1486" s="3"/>
      <c r="X1486" s="3"/>
      <c r="Y1486" s="3"/>
      <c r="Z1486" s="3"/>
      <c r="AA1486" s="3"/>
      <c r="AB1486" s="3">
        <v>1</v>
      </c>
      <c r="AC1486" s="3"/>
      <c r="AD1486" s="3"/>
      <c r="AE1486" s="3"/>
      <c r="AF1486" s="3"/>
      <c r="AG1486" s="3">
        <v>3</v>
      </c>
    </row>
    <row r="1487" spans="1:33" x14ac:dyDescent="0.35">
      <c r="A1487" s="2" t="s">
        <v>3035</v>
      </c>
      <c r="B1487" s="3"/>
      <c r="C1487" s="3"/>
      <c r="D1487" s="3"/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>
        <v>1</v>
      </c>
      <c r="S1487" s="3"/>
      <c r="T1487" s="3">
        <v>1</v>
      </c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>
        <v>2</v>
      </c>
    </row>
    <row r="1488" spans="1:33" x14ac:dyDescent="0.35">
      <c r="A1488" s="2" t="s">
        <v>3037</v>
      </c>
      <c r="B1488" s="3"/>
      <c r="C1488" s="3"/>
      <c r="D1488" s="3"/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>
        <v>1</v>
      </c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>
        <v>1</v>
      </c>
    </row>
    <row r="1489" spans="1:33" x14ac:dyDescent="0.35">
      <c r="A1489" s="2" t="s">
        <v>3039</v>
      </c>
      <c r="B1489" s="3"/>
      <c r="C1489" s="3"/>
      <c r="D1489" s="3"/>
      <c r="E1489" s="3"/>
      <c r="F1489" s="3"/>
      <c r="G1489" s="3">
        <v>1</v>
      </c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>
        <v>1</v>
      </c>
      <c r="S1489" s="3"/>
      <c r="T1489" s="3">
        <v>1</v>
      </c>
      <c r="U1489" s="3">
        <v>1</v>
      </c>
      <c r="V1489" s="3">
        <v>1</v>
      </c>
      <c r="W1489" s="3"/>
      <c r="X1489" s="3"/>
      <c r="Y1489" s="3">
        <v>1</v>
      </c>
      <c r="Z1489" s="3"/>
      <c r="AA1489" s="3"/>
      <c r="AB1489" s="3"/>
      <c r="AC1489" s="3"/>
      <c r="AD1489" s="3"/>
      <c r="AE1489" s="3"/>
      <c r="AF1489" s="3"/>
      <c r="AG1489" s="3">
        <v>6</v>
      </c>
    </row>
    <row r="1490" spans="1:33" x14ac:dyDescent="0.35">
      <c r="A1490" s="2" t="s">
        <v>3041</v>
      </c>
      <c r="B1490" s="3"/>
      <c r="C1490" s="3"/>
      <c r="D1490" s="3"/>
      <c r="E1490" s="3"/>
      <c r="F1490" s="3"/>
      <c r="G1490" s="3"/>
      <c r="H1490" s="3">
        <v>1</v>
      </c>
      <c r="I1490" s="3"/>
      <c r="J1490" s="3">
        <v>1</v>
      </c>
      <c r="K1490" s="3"/>
      <c r="L1490" s="3"/>
      <c r="M1490" s="3">
        <v>1</v>
      </c>
      <c r="N1490" s="3"/>
      <c r="O1490" s="3"/>
      <c r="P1490" s="3"/>
      <c r="Q1490" s="3"/>
      <c r="R1490" s="3">
        <v>1</v>
      </c>
      <c r="S1490" s="3"/>
      <c r="T1490" s="3"/>
      <c r="U1490" s="3"/>
      <c r="V1490" s="3"/>
      <c r="W1490" s="3"/>
      <c r="X1490" s="3"/>
      <c r="Y1490" s="3">
        <v>1</v>
      </c>
      <c r="Z1490" s="3"/>
      <c r="AA1490" s="3"/>
      <c r="AB1490" s="3"/>
      <c r="AC1490" s="3">
        <v>1</v>
      </c>
      <c r="AD1490" s="3"/>
      <c r="AE1490" s="3"/>
      <c r="AF1490" s="3"/>
      <c r="AG1490" s="3">
        <v>6</v>
      </c>
    </row>
    <row r="1491" spans="1:33" x14ac:dyDescent="0.35">
      <c r="A1491" s="2" t="s">
        <v>3043</v>
      </c>
      <c r="B1491" s="3"/>
      <c r="C1491" s="3"/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>
        <v>1</v>
      </c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>
        <v>1</v>
      </c>
    </row>
    <row r="1492" spans="1:33" x14ac:dyDescent="0.35">
      <c r="A1492" s="2" t="s">
        <v>3045</v>
      </c>
      <c r="B1492" s="3"/>
      <c r="C1492" s="3"/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>
        <v>1</v>
      </c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>
        <v>1</v>
      </c>
    </row>
    <row r="1493" spans="1:33" x14ac:dyDescent="0.35">
      <c r="A1493" s="2" t="s">
        <v>3047</v>
      </c>
      <c r="B1493" s="3"/>
      <c r="C1493" s="3"/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>
        <v>1</v>
      </c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>
        <v>1</v>
      </c>
    </row>
    <row r="1494" spans="1:33" x14ac:dyDescent="0.35">
      <c r="A1494" s="2" t="s">
        <v>3049</v>
      </c>
      <c r="B1494" s="3"/>
      <c r="C1494" s="3"/>
      <c r="D1494" s="3"/>
      <c r="E1494" s="3"/>
      <c r="F1494" s="3"/>
      <c r="G1494" s="3">
        <v>1</v>
      </c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>
        <v>1</v>
      </c>
      <c r="S1494" s="3"/>
      <c r="T1494" s="3"/>
      <c r="U1494" s="3">
        <v>3</v>
      </c>
      <c r="V1494" s="3"/>
      <c r="W1494" s="3"/>
      <c r="X1494" s="3"/>
      <c r="Y1494" s="3">
        <v>1</v>
      </c>
      <c r="Z1494" s="3"/>
      <c r="AA1494" s="3"/>
      <c r="AB1494" s="3"/>
      <c r="AC1494" s="3"/>
      <c r="AD1494" s="3"/>
      <c r="AE1494" s="3"/>
      <c r="AF1494" s="3"/>
      <c r="AG1494" s="3">
        <v>6</v>
      </c>
    </row>
    <row r="1495" spans="1:33" x14ac:dyDescent="0.35">
      <c r="A1495" s="2" t="s">
        <v>3051</v>
      </c>
      <c r="B1495" s="3"/>
      <c r="C1495" s="3"/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>
        <v>1</v>
      </c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>
        <v>1</v>
      </c>
    </row>
    <row r="1496" spans="1:33" x14ac:dyDescent="0.35">
      <c r="A1496" s="2" t="s">
        <v>3053</v>
      </c>
      <c r="B1496" s="3"/>
      <c r="C1496" s="3"/>
      <c r="D1496" s="3"/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>
        <v>1</v>
      </c>
      <c r="S1496" s="3"/>
      <c r="T1496" s="3">
        <v>2</v>
      </c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>
        <v>3</v>
      </c>
    </row>
    <row r="1497" spans="1:33" x14ac:dyDescent="0.35">
      <c r="A1497" s="2" t="s">
        <v>3055</v>
      </c>
      <c r="B1497" s="3"/>
      <c r="C1497" s="3"/>
      <c r="D1497" s="3"/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>
        <v>1</v>
      </c>
      <c r="P1497" s="3"/>
      <c r="Q1497" s="3"/>
      <c r="R1497" s="3">
        <v>1</v>
      </c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>
        <v>2</v>
      </c>
    </row>
    <row r="1498" spans="1:33" x14ac:dyDescent="0.35">
      <c r="A1498" s="2" t="s">
        <v>3057</v>
      </c>
      <c r="B1498" s="3"/>
      <c r="C1498" s="3"/>
      <c r="D1498" s="3"/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>
        <v>1</v>
      </c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>
        <v>1</v>
      </c>
    </row>
    <row r="1499" spans="1:33" x14ac:dyDescent="0.35">
      <c r="A1499" s="2" t="s">
        <v>3059</v>
      </c>
      <c r="B1499" s="3"/>
      <c r="C1499" s="3"/>
      <c r="D1499" s="3"/>
      <c r="E1499" s="3"/>
      <c r="F1499" s="3"/>
      <c r="G1499" s="3"/>
      <c r="H1499" s="3"/>
      <c r="I1499" s="3">
        <v>1</v>
      </c>
      <c r="J1499" s="3"/>
      <c r="K1499" s="3"/>
      <c r="L1499" s="3"/>
      <c r="M1499" s="3"/>
      <c r="N1499" s="3"/>
      <c r="O1499" s="3"/>
      <c r="P1499" s="3"/>
      <c r="Q1499" s="3"/>
      <c r="R1499" s="3">
        <v>1</v>
      </c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>
        <v>2</v>
      </c>
    </row>
    <row r="1500" spans="1:33" x14ac:dyDescent="0.35">
      <c r="A1500" s="2" t="s">
        <v>3061</v>
      </c>
      <c r="B1500" s="3"/>
      <c r="C1500" s="3"/>
      <c r="D1500" s="3"/>
      <c r="E1500" s="3"/>
      <c r="F1500" s="3"/>
      <c r="G1500" s="3">
        <v>1</v>
      </c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>
        <v>1</v>
      </c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>
        <v>2</v>
      </c>
    </row>
    <row r="1501" spans="1:33" x14ac:dyDescent="0.35">
      <c r="A1501" s="2" t="s">
        <v>3063</v>
      </c>
      <c r="B1501" s="3"/>
      <c r="C1501" s="3"/>
      <c r="D1501" s="3"/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>
        <v>1</v>
      </c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>
        <v>1</v>
      </c>
    </row>
    <row r="1502" spans="1:33" x14ac:dyDescent="0.35">
      <c r="A1502" s="2" t="s">
        <v>3065</v>
      </c>
      <c r="B1502" s="3"/>
      <c r="C1502" s="3"/>
      <c r="D1502" s="3"/>
      <c r="E1502" s="3"/>
      <c r="F1502" s="3"/>
      <c r="G1502" s="3">
        <v>1</v>
      </c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>
        <v>1</v>
      </c>
      <c r="S1502" s="3"/>
      <c r="T1502" s="3"/>
      <c r="U1502" s="3">
        <v>1</v>
      </c>
      <c r="V1502" s="3"/>
      <c r="W1502" s="3"/>
      <c r="X1502" s="3"/>
      <c r="Y1502" s="3">
        <v>1</v>
      </c>
      <c r="Z1502" s="3"/>
      <c r="AA1502" s="3"/>
      <c r="AB1502" s="3"/>
      <c r="AC1502" s="3"/>
      <c r="AD1502" s="3"/>
      <c r="AE1502" s="3"/>
      <c r="AF1502" s="3"/>
      <c r="AG1502" s="3">
        <v>4</v>
      </c>
    </row>
    <row r="1503" spans="1:33" x14ac:dyDescent="0.35">
      <c r="A1503" s="2" t="s">
        <v>3067</v>
      </c>
      <c r="B1503" s="3"/>
      <c r="C1503" s="3"/>
      <c r="D1503" s="3"/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>
        <v>1</v>
      </c>
      <c r="S1503" s="3"/>
      <c r="T1503" s="3"/>
      <c r="U1503" s="3">
        <v>1</v>
      </c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>
        <v>2</v>
      </c>
    </row>
    <row r="1504" spans="1:33" x14ac:dyDescent="0.35">
      <c r="A1504" s="2" t="s">
        <v>3069</v>
      </c>
      <c r="B1504" s="3"/>
      <c r="C1504" s="3"/>
      <c r="D1504" s="3"/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>
        <v>1</v>
      </c>
      <c r="S1504" s="3"/>
      <c r="T1504" s="3">
        <v>1</v>
      </c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>
        <v>2</v>
      </c>
    </row>
    <row r="1505" spans="1:33" x14ac:dyDescent="0.35">
      <c r="A1505" s="2" t="s">
        <v>3071</v>
      </c>
      <c r="B1505" s="3"/>
      <c r="C1505" s="3"/>
      <c r="D1505" s="3"/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>
        <v>1</v>
      </c>
      <c r="S1505" s="3"/>
      <c r="T1505" s="3">
        <v>1</v>
      </c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>
        <v>2</v>
      </c>
    </row>
    <row r="1506" spans="1:33" x14ac:dyDescent="0.35">
      <c r="A1506" s="2" t="s">
        <v>3073</v>
      </c>
      <c r="B1506" s="3"/>
      <c r="C1506" s="3"/>
      <c r="D1506" s="3"/>
      <c r="E1506" s="3"/>
      <c r="F1506" s="3"/>
      <c r="G1506" s="3">
        <v>1</v>
      </c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>
        <v>1</v>
      </c>
      <c r="S1506" s="3"/>
      <c r="T1506" s="3"/>
      <c r="U1506" s="3">
        <v>1</v>
      </c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>
        <v>3</v>
      </c>
    </row>
    <row r="1507" spans="1:33" x14ac:dyDescent="0.35">
      <c r="A1507" s="2" t="s">
        <v>3075</v>
      </c>
      <c r="B1507" s="3"/>
      <c r="C1507" s="3">
        <v>1</v>
      </c>
      <c r="D1507" s="3"/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>
        <v>1</v>
      </c>
      <c r="S1507" s="3"/>
      <c r="T1507" s="3"/>
      <c r="U1507" s="3">
        <v>1</v>
      </c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>
        <v>3</v>
      </c>
    </row>
    <row r="1508" spans="1:33" x14ac:dyDescent="0.35">
      <c r="A1508" s="2" t="s">
        <v>3077</v>
      </c>
      <c r="B1508" s="3"/>
      <c r="C1508" s="3"/>
      <c r="D1508" s="3"/>
      <c r="E1508" s="3"/>
      <c r="F1508" s="3"/>
      <c r="G1508" s="3">
        <v>1</v>
      </c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>
        <v>1</v>
      </c>
      <c r="S1508" s="3"/>
      <c r="T1508" s="3">
        <v>2</v>
      </c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>
        <v>4</v>
      </c>
    </row>
    <row r="1509" spans="1:33" x14ac:dyDescent="0.35">
      <c r="A1509" s="2" t="s">
        <v>3079</v>
      </c>
      <c r="B1509" s="3"/>
      <c r="C1509" s="3"/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>
        <v>1</v>
      </c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>
        <v>1</v>
      </c>
    </row>
    <row r="1510" spans="1:33" x14ac:dyDescent="0.35">
      <c r="A1510" s="2" t="s">
        <v>3081</v>
      </c>
      <c r="B1510" s="3"/>
      <c r="C1510" s="3"/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>
        <v>1</v>
      </c>
      <c r="S1510" s="3"/>
      <c r="T1510" s="3"/>
      <c r="U1510" s="3">
        <v>1</v>
      </c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>
        <v>2</v>
      </c>
    </row>
    <row r="1511" spans="1:33" x14ac:dyDescent="0.35">
      <c r="A1511" s="2" t="s">
        <v>3083</v>
      </c>
      <c r="B1511" s="3"/>
      <c r="C1511" s="3"/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>
        <v>1</v>
      </c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>
        <v>1</v>
      </c>
    </row>
    <row r="1512" spans="1:33" x14ac:dyDescent="0.35">
      <c r="A1512" s="2" t="s">
        <v>3085</v>
      </c>
      <c r="B1512" s="3"/>
      <c r="C1512" s="3"/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>
        <v>1</v>
      </c>
      <c r="S1512" s="3"/>
      <c r="T1512" s="3">
        <v>3</v>
      </c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>
        <v>4</v>
      </c>
    </row>
    <row r="1513" spans="1:33" x14ac:dyDescent="0.35">
      <c r="A1513" s="2" t="s">
        <v>3087</v>
      </c>
      <c r="B1513" s="3"/>
      <c r="C1513" s="3"/>
      <c r="D1513" s="3"/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>
        <v>1</v>
      </c>
      <c r="S1513" s="3"/>
      <c r="T1513" s="3"/>
      <c r="U1513" s="3"/>
      <c r="V1513" s="3">
        <v>1</v>
      </c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>
        <v>2</v>
      </c>
    </row>
    <row r="1514" spans="1:33" x14ac:dyDescent="0.35">
      <c r="A1514" s="2" t="s">
        <v>3089</v>
      </c>
      <c r="B1514" s="3">
        <v>1</v>
      </c>
      <c r="C1514" s="3"/>
      <c r="D1514" s="3"/>
      <c r="E1514" s="3"/>
      <c r="F1514" s="3"/>
      <c r="G1514" s="3"/>
      <c r="H1514" s="3"/>
      <c r="I1514" s="3">
        <v>1</v>
      </c>
      <c r="J1514" s="3"/>
      <c r="K1514" s="3"/>
      <c r="L1514" s="3"/>
      <c r="M1514" s="3"/>
      <c r="N1514" s="3"/>
      <c r="O1514" s="3"/>
      <c r="P1514" s="3"/>
      <c r="Q1514" s="3"/>
      <c r="R1514" s="3">
        <v>1</v>
      </c>
      <c r="S1514" s="3"/>
      <c r="T1514" s="3"/>
      <c r="U1514" s="3"/>
      <c r="V1514" s="3"/>
      <c r="W1514" s="3"/>
      <c r="X1514" s="3">
        <v>1</v>
      </c>
      <c r="Y1514" s="3">
        <v>1</v>
      </c>
      <c r="Z1514" s="3"/>
      <c r="AA1514" s="3"/>
      <c r="AB1514" s="3"/>
      <c r="AC1514" s="3"/>
      <c r="AD1514" s="3"/>
      <c r="AE1514" s="3"/>
      <c r="AF1514" s="3"/>
      <c r="AG1514" s="3">
        <v>5</v>
      </c>
    </row>
    <row r="1515" spans="1:33" x14ac:dyDescent="0.35">
      <c r="A1515" s="2" t="s">
        <v>3091</v>
      </c>
      <c r="B1515" s="3"/>
      <c r="C1515" s="3"/>
      <c r="D1515" s="3"/>
      <c r="E1515" s="3"/>
      <c r="F1515" s="3"/>
      <c r="G1515" s="3"/>
      <c r="H1515" s="3">
        <v>1</v>
      </c>
      <c r="I1515" s="3"/>
      <c r="J1515" s="3">
        <v>1</v>
      </c>
      <c r="K1515" s="3"/>
      <c r="L1515" s="3"/>
      <c r="M1515" s="3">
        <v>1</v>
      </c>
      <c r="N1515" s="3"/>
      <c r="O1515" s="3"/>
      <c r="P1515" s="3"/>
      <c r="Q1515" s="3"/>
      <c r="R1515" s="3">
        <v>1</v>
      </c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>
        <v>1</v>
      </c>
      <c r="AD1515" s="3"/>
      <c r="AE1515" s="3"/>
      <c r="AF1515" s="3"/>
      <c r="AG1515" s="3">
        <v>5</v>
      </c>
    </row>
    <row r="1516" spans="1:33" x14ac:dyDescent="0.35">
      <c r="A1516" s="2" t="s">
        <v>3093</v>
      </c>
      <c r="B1516" s="3"/>
      <c r="C1516" s="3">
        <v>2</v>
      </c>
      <c r="D1516" s="3"/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>
        <v>1</v>
      </c>
      <c r="S1516" s="3"/>
      <c r="T1516" s="3"/>
      <c r="U1516" s="3">
        <v>1</v>
      </c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>
        <v>4</v>
      </c>
    </row>
    <row r="1517" spans="1:33" x14ac:dyDescent="0.35">
      <c r="A1517" s="2" t="s">
        <v>3095</v>
      </c>
      <c r="B1517" s="3"/>
      <c r="C1517" s="3"/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>
        <v>1</v>
      </c>
      <c r="S1517" s="3"/>
      <c r="T1517" s="3">
        <v>1</v>
      </c>
      <c r="U1517" s="3">
        <v>1</v>
      </c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>
        <v>3</v>
      </c>
    </row>
    <row r="1518" spans="1:33" x14ac:dyDescent="0.35">
      <c r="A1518" s="2" t="s">
        <v>3097</v>
      </c>
      <c r="B1518" s="3"/>
      <c r="C1518" s="3">
        <v>2</v>
      </c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>
        <v>1</v>
      </c>
      <c r="S1518" s="3"/>
      <c r="T1518" s="3"/>
      <c r="U1518" s="3">
        <v>1</v>
      </c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>
        <v>4</v>
      </c>
    </row>
    <row r="1519" spans="1:33" x14ac:dyDescent="0.35">
      <c r="A1519" s="2" t="s">
        <v>3099</v>
      </c>
      <c r="B1519" s="3"/>
      <c r="C1519" s="3">
        <v>1</v>
      </c>
      <c r="D1519" s="3">
        <v>1</v>
      </c>
      <c r="E1519" s="3"/>
      <c r="F1519" s="3"/>
      <c r="G1519" s="3"/>
      <c r="H1519" s="3"/>
      <c r="I1519" s="3">
        <v>1</v>
      </c>
      <c r="J1519" s="3"/>
      <c r="K1519" s="3"/>
      <c r="L1519" s="3"/>
      <c r="M1519" s="3"/>
      <c r="N1519" s="3"/>
      <c r="O1519" s="3"/>
      <c r="P1519" s="3"/>
      <c r="Q1519" s="3"/>
      <c r="R1519" s="3">
        <v>1</v>
      </c>
      <c r="S1519" s="3">
        <v>1</v>
      </c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>
        <v>5</v>
      </c>
    </row>
    <row r="1520" spans="1:33" x14ac:dyDescent="0.35">
      <c r="A1520" s="2" t="s">
        <v>3101</v>
      </c>
      <c r="B1520" s="3"/>
      <c r="C1520" s="3">
        <v>2</v>
      </c>
      <c r="D1520" s="3"/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>
        <v>1</v>
      </c>
      <c r="S1520" s="3"/>
      <c r="T1520" s="3"/>
      <c r="U1520" s="3">
        <v>1</v>
      </c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>
        <v>4</v>
      </c>
    </row>
    <row r="1521" spans="1:33" x14ac:dyDescent="0.35">
      <c r="A1521" s="2" t="s">
        <v>3103</v>
      </c>
      <c r="B1521" s="3"/>
      <c r="C1521" s="3">
        <v>1</v>
      </c>
      <c r="D1521" s="3"/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>
        <v>1</v>
      </c>
      <c r="S1521" s="3"/>
      <c r="T1521" s="3">
        <v>3</v>
      </c>
      <c r="U1521" s="3">
        <v>1</v>
      </c>
      <c r="V1521" s="3">
        <v>2</v>
      </c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>
        <v>8</v>
      </c>
    </row>
    <row r="1522" spans="1:33" x14ac:dyDescent="0.35">
      <c r="A1522" s="2" t="s">
        <v>3105</v>
      </c>
      <c r="B1522" s="3"/>
      <c r="C1522" s="3"/>
      <c r="D1522" s="3"/>
      <c r="E1522" s="3"/>
      <c r="F1522" s="3"/>
      <c r="G1522" s="3"/>
      <c r="H1522" s="3"/>
      <c r="I1522" s="3">
        <v>1</v>
      </c>
      <c r="J1522" s="3"/>
      <c r="K1522" s="3"/>
      <c r="L1522" s="3"/>
      <c r="M1522" s="3"/>
      <c r="N1522" s="3"/>
      <c r="O1522" s="3"/>
      <c r="P1522" s="3"/>
      <c r="Q1522" s="3"/>
      <c r="R1522" s="3">
        <v>1</v>
      </c>
      <c r="S1522" s="3"/>
      <c r="T1522" s="3">
        <v>1</v>
      </c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>
        <v>3</v>
      </c>
    </row>
    <row r="1523" spans="1:33" x14ac:dyDescent="0.35">
      <c r="A1523" s="2" t="s">
        <v>3107</v>
      </c>
      <c r="B1523" s="3"/>
      <c r="C1523" s="3"/>
      <c r="D1523" s="3"/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>
        <v>1</v>
      </c>
      <c r="P1523" s="3"/>
      <c r="Q1523" s="3"/>
      <c r="R1523" s="3">
        <v>1</v>
      </c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>
        <v>2</v>
      </c>
    </row>
    <row r="1524" spans="1:33" x14ac:dyDescent="0.35">
      <c r="A1524" s="2" t="s">
        <v>3109</v>
      </c>
      <c r="B1524" s="3"/>
      <c r="C1524" s="3"/>
      <c r="D1524" s="3"/>
      <c r="E1524" s="3"/>
      <c r="F1524" s="3"/>
      <c r="G1524" s="3"/>
      <c r="H1524" s="3"/>
      <c r="I1524" s="3">
        <v>1</v>
      </c>
      <c r="J1524" s="3"/>
      <c r="K1524" s="3"/>
      <c r="L1524" s="3"/>
      <c r="M1524" s="3"/>
      <c r="N1524" s="3"/>
      <c r="O1524" s="3"/>
      <c r="P1524" s="3"/>
      <c r="Q1524" s="3"/>
      <c r="R1524" s="3">
        <v>1</v>
      </c>
      <c r="S1524" s="3"/>
      <c r="T1524" s="3">
        <v>1</v>
      </c>
      <c r="U1524" s="3">
        <v>2</v>
      </c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>
        <v>5</v>
      </c>
    </row>
    <row r="1525" spans="1:33" x14ac:dyDescent="0.35">
      <c r="A1525" s="2" t="s">
        <v>3111</v>
      </c>
      <c r="B1525" s="3"/>
      <c r="C1525" s="3"/>
      <c r="D1525" s="3">
        <v>1</v>
      </c>
      <c r="E1525" s="3"/>
      <c r="F1525" s="3"/>
      <c r="G1525" s="3"/>
      <c r="H1525" s="3"/>
      <c r="I1525" s="3">
        <v>1</v>
      </c>
      <c r="J1525" s="3"/>
      <c r="K1525" s="3"/>
      <c r="L1525" s="3"/>
      <c r="M1525" s="3"/>
      <c r="N1525" s="3"/>
      <c r="O1525" s="3"/>
      <c r="P1525" s="3"/>
      <c r="Q1525" s="3"/>
      <c r="R1525" s="3">
        <v>1</v>
      </c>
      <c r="S1525" s="3">
        <v>1</v>
      </c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>
        <v>4</v>
      </c>
    </row>
    <row r="1526" spans="1:33" x14ac:dyDescent="0.35">
      <c r="A1526" s="2" t="s">
        <v>3113</v>
      </c>
      <c r="B1526" s="3"/>
      <c r="C1526" s="3"/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>
        <v>1</v>
      </c>
      <c r="S1526" s="3"/>
      <c r="T1526" s="3">
        <v>1</v>
      </c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>
        <v>2</v>
      </c>
    </row>
    <row r="1527" spans="1:33" x14ac:dyDescent="0.35">
      <c r="A1527" s="2" t="s">
        <v>3115</v>
      </c>
      <c r="B1527" s="3"/>
      <c r="C1527" s="3">
        <v>1</v>
      </c>
      <c r="D1527" s="3"/>
      <c r="E1527" s="3">
        <v>1</v>
      </c>
      <c r="F1527" s="3"/>
      <c r="G1527" s="3"/>
      <c r="H1527" s="3"/>
      <c r="I1527" s="3"/>
      <c r="J1527" s="3"/>
      <c r="K1527" s="3">
        <v>1</v>
      </c>
      <c r="L1527" s="3"/>
      <c r="M1527" s="3"/>
      <c r="N1527" s="3"/>
      <c r="O1527" s="3"/>
      <c r="P1527" s="3"/>
      <c r="Q1527" s="3"/>
      <c r="R1527" s="3">
        <v>1</v>
      </c>
      <c r="S1527" s="3"/>
      <c r="T1527" s="3"/>
      <c r="U1527" s="3">
        <v>1</v>
      </c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>
        <v>5</v>
      </c>
    </row>
    <row r="1528" spans="1:33" x14ac:dyDescent="0.35">
      <c r="A1528" s="2" t="s">
        <v>3117</v>
      </c>
      <c r="B1528" s="3"/>
      <c r="C1528" s="3"/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>
        <v>1</v>
      </c>
      <c r="S1528" s="3"/>
      <c r="T1528" s="3">
        <v>1</v>
      </c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>
        <v>2</v>
      </c>
    </row>
    <row r="1529" spans="1:33" x14ac:dyDescent="0.35">
      <c r="A1529" s="2" t="s">
        <v>3119</v>
      </c>
      <c r="B1529" s="3"/>
      <c r="C1529" s="3"/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>
        <v>1</v>
      </c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>
        <v>1</v>
      </c>
      <c r="AE1529" s="3"/>
      <c r="AF1529" s="3"/>
      <c r="AG1529" s="3">
        <v>2</v>
      </c>
    </row>
    <row r="1530" spans="1:33" x14ac:dyDescent="0.35">
      <c r="A1530" s="2" t="s">
        <v>3121</v>
      </c>
      <c r="B1530" s="3"/>
      <c r="C1530" s="3"/>
      <c r="D1530" s="3"/>
      <c r="E1530" s="3"/>
      <c r="F1530" s="3"/>
      <c r="G1530" s="3"/>
      <c r="H1530" s="3"/>
      <c r="I1530" s="3">
        <v>1</v>
      </c>
      <c r="J1530" s="3"/>
      <c r="K1530" s="3"/>
      <c r="L1530" s="3"/>
      <c r="M1530" s="3"/>
      <c r="N1530" s="3"/>
      <c r="O1530" s="3"/>
      <c r="P1530" s="3"/>
      <c r="Q1530" s="3"/>
      <c r="R1530" s="3">
        <v>1</v>
      </c>
      <c r="S1530" s="3"/>
      <c r="T1530" s="3">
        <v>1</v>
      </c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>
        <v>3</v>
      </c>
    </row>
    <row r="1531" spans="1:33" x14ac:dyDescent="0.35">
      <c r="A1531" s="2" t="s">
        <v>3123</v>
      </c>
      <c r="B1531" s="3"/>
      <c r="C1531" s="3"/>
      <c r="D1531" s="3">
        <v>1</v>
      </c>
      <c r="E1531" s="3"/>
      <c r="F1531" s="3"/>
      <c r="G1531" s="3"/>
      <c r="H1531" s="3"/>
      <c r="I1531" s="3">
        <v>1</v>
      </c>
      <c r="J1531" s="3"/>
      <c r="K1531" s="3"/>
      <c r="L1531" s="3"/>
      <c r="M1531" s="3"/>
      <c r="N1531" s="3"/>
      <c r="O1531" s="3"/>
      <c r="P1531" s="3"/>
      <c r="Q1531" s="3"/>
      <c r="R1531" s="3">
        <v>1</v>
      </c>
      <c r="S1531" s="3">
        <v>1</v>
      </c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>
        <v>4</v>
      </c>
    </row>
    <row r="1532" spans="1:33" x14ac:dyDescent="0.35">
      <c r="A1532" s="2" t="s">
        <v>3125</v>
      </c>
      <c r="B1532" s="3"/>
      <c r="C1532" s="3"/>
      <c r="D1532" s="3"/>
      <c r="E1532" s="3"/>
      <c r="F1532" s="3"/>
      <c r="G1532" s="3"/>
      <c r="H1532" s="3"/>
      <c r="I1532" s="3">
        <v>1</v>
      </c>
      <c r="J1532" s="3"/>
      <c r="K1532" s="3"/>
      <c r="L1532" s="3"/>
      <c r="M1532" s="3"/>
      <c r="N1532" s="3"/>
      <c r="O1532" s="3"/>
      <c r="P1532" s="3"/>
      <c r="Q1532" s="3"/>
      <c r="R1532" s="3">
        <v>1</v>
      </c>
      <c r="S1532" s="3"/>
      <c r="T1532" s="3">
        <v>1</v>
      </c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>
        <v>3</v>
      </c>
    </row>
    <row r="1533" spans="1:33" x14ac:dyDescent="0.35">
      <c r="A1533" s="2" t="s">
        <v>3127</v>
      </c>
      <c r="B1533" s="3"/>
      <c r="C1533" s="3"/>
      <c r="D1533" s="3"/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>
        <v>1</v>
      </c>
      <c r="S1533" s="3"/>
      <c r="T1533" s="3"/>
      <c r="U1533" s="3"/>
      <c r="V1533" s="3">
        <v>1</v>
      </c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>
        <v>2</v>
      </c>
    </row>
    <row r="1534" spans="1:33" x14ac:dyDescent="0.35">
      <c r="A1534" s="2" t="s">
        <v>3129</v>
      </c>
      <c r="B1534" s="3"/>
      <c r="C1534" s="3"/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>
        <v>1</v>
      </c>
      <c r="S1534" s="3"/>
      <c r="T1534" s="3"/>
      <c r="U1534" s="3">
        <v>2</v>
      </c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>
        <v>3</v>
      </c>
    </row>
    <row r="1535" spans="1:33" x14ac:dyDescent="0.35">
      <c r="A1535" s="2" t="s">
        <v>3131</v>
      </c>
      <c r="B1535" s="3"/>
      <c r="C1535" s="3"/>
      <c r="D1535" s="3"/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>
        <v>1</v>
      </c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>
        <v>1</v>
      </c>
    </row>
    <row r="1536" spans="1:33" x14ac:dyDescent="0.35">
      <c r="A1536" s="2" t="s">
        <v>3133</v>
      </c>
      <c r="B1536" s="3"/>
      <c r="C1536" s="3"/>
      <c r="D1536" s="3"/>
      <c r="E1536" s="3"/>
      <c r="F1536" s="3"/>
      <c r="G1536" s="3">
        <v>1</v>
      </c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>
        <v>1</v>
      </c>
      <c r="S1536" s="3"/>
      <c r="T1536" s="3">
        <v>2</v>
      </c>
      <c r="U1536" s="3"/>
      <c r="V1536" s="3">
        <v>2</v>
      </c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>
        <v>6</v>
      </c>
    </row>
    <row r="1537" spans="1:33" x14ac:dyDescent="0.35">
      <c r="A1537" s="2" t="s">
        <v>3135</v>
      </c>
      <c r="B1537" s="3"/>
      <c r="C1537" s="3"/>
      <c r="D1537" s="3"/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>
        <v>1</v>
      </c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>
        <v>1</v>
      </c>
    </row>
    <row r="1538" spans="1:33" x14ac:dyDescent="0.35">
      <c r="A1538" s="2" t="s">
        <v>3137</v>
      </c>
      <c r="B1538" s="3"/>
      <c r="C1538" s="3"/>
      <c r="D1538" s="3"/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>
        <v>1</v>
      </c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>
        <v>1</v>
      </c>
    </row>
    <row r="1539" spans="1:33" x14ac:dyDescent="0.35">
      <c r="A1539" s="2" t="s">
        <v>3139</v>
      </c>
      <c r="B1539" s="3"/>
      <c r="C1539" s="3"/>
      <c r="D1539" s="3"/>
      <c r="E1539" s="3"/>
      <c r="F1539" s="3"/>
      <c r="G1539" s="3">
        <v>1</v>
      </c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>
        <v>1</v>
      </c>
      <c r="S1539" s="3"/>
      <c r="T1539" s="3"/>
      <c r="U1539" s="3"/>
      <c r="V1539" s="3">
        <v>1</v>
      </c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>
        <v>3</v>
      </c>
    </row>
    <row r="1540" spans="1:33" x14ac:dyDescent="0.35">
      <c r="A1540" s="2" t="s">
        <v>3141</v>
      </c>
      <c r="B1540" s="3"/>
      <c r="C1540" s="3">
        <v>2</v>
      </c>
      <c r="D1540" s="3"/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>
        <v>1</v>
      </c>
      <c r="S1540" s="3"/>
      <c r="T1540" s="3"/>
      <c r="U1540" s="3"/>
      <c r="V1540" s="3"/>
      <c r="W1540" s="3"/>
      <c r="X1540" s="3"/>
      <c r="Y1540" s="3">
        <v>1</v>
      </c>
      <c r="Z1540" s="3"/>
      <c r="AA1540" s="3"/>
      <c r="AB1540" s="3"/>
      <c r="AC1540" s="3"/>
      <c r="AD1540" s="3"/>
      <c r="AE1540" s="3"/>
      <c r="AF1540" s="3"/>
      <c r="AG1540" s="3">
        <v>4</v>
      </c>
    </row>
    <row r="1541" spans="1:33" x14ac:dyDescent="0.35">
      <c r="A1541" s="2" t="s">
        <v>3143</v>
      </c>
      <c r="B1541" s="3"/>
      <c r="C1541" s="3"/>
      <c r="D1541" s="3"/>
      <c r="E1541" s="3"/>
      <c r="F1541" s="3"/>
      <c r="G1541" s="3">
        <v>1</v>
      </c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>
        <v>1</v>
      </c>
      <c r="S1541" s="3"/>
      <c r="T1541" s="3"/>
      <c r="U1541" s="3">
        <v>1</v>
      </c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>
        <v>3</v>
      </c>
    </row>
    <row r="1542" spans="1:33" x14ac:dyDescent="0.35">
      <c r="A1542" s="2" t="s">
        <v>3145</v>
      </c>
      <c r="B1542" s="3"/>
      <c r="C1542" s="3"/>
      <c r="D1542" s="3"/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>
        <v>1</v>
      </c>
      <c r="P1542" s="3"/>
      <c r="Q1542" s="3"/>
      <c r="R1542" s="3">
        <v>1</v>
      </c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>
        <v>2</v>
      </c>
    </row>
    <row r="1543" spans="1:33" x14ac:dyDescent="0.35">
      <c r="A1543" s="2" t="s">
        <v>3147</v>
      </c>
      <c r="B1543" s="3"/>
      <c r="C1543" s="3"/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>
        <v>1</v>
      </c>
      <c r="Q1543" s="3"/>
      <c r="R1543" s="3">
        <v>1</v>
      </c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>
        <v>2</v>
      </c>
    </row>
    <row r="1544" spans="1:33" x14ac:dyDescent="0.35">
      <c r="A1544" s="2" t="s">
        <v>3149</v>
      </c>
      <c r="B1544" s="3"/>
      <c r="C1544" s="3"/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>
        <v>1</v>
      </c>
      <c r="S1544" s="3"/>
      <c r="T1544" s="3"/>
      <c r="U1544" s="3">
        <v>2</v>
      </c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>
        <v>3</v>
      </c>
    </row>
    <row r="1545" spans="1:33" x14ac:dyDescent="0.35">
      <c r="A1545" s="2" t="s">
        <v>3151</v>
      </c>
      <c r="B1545" s="3"/>
      <c r="C1545" s="3"/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>
        <v>1</v>
      </c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>
        <v>1</v>
      </c>
    </row>
    <row r="1546" spans="1:33" x14ac:dyDescent="0.35">
      <c r="A1546" s="2" t="s">
        <v>3153</v>
      </c>
      <c r="B1546" s="3"/>
      <c r="C1546" s="3"/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>
        <v>1</v>
      </c>
      <c r="S1546" s="3"/>
      <c r="T1546" s="3"/>
      <c r="U1546" s="3"/>
      <c r="V1546" s="3"/>
      <c r="W1546" s="3"/>
      <c r="X1546" s="3"/>
      <c r="Y1546" s="3">
        <v>1</v>
      </c>
      <c r="Z1546" s="3"/>
      <c r="AA1546" s="3"/>
      <c r="AB1546" s="3"/>
      <c r="AC1546" s="3"/>
      <c r="AD1546" s="3"/>
      <c r="AE1546" s="3"/>
      <c r="AF1546" s="3"/>
      <c r="AG1546" s="3">
        <v>2</v>
      </c>
    </row>
    <row r="1547" spans="1:33" x14ac:dyDescent="0.35">
      <c r="A1547" s="2" t="s">
        <v>3155</v>
      </c>
      <c r="B1547" s="3"/>
      <c r="C1547" s="3"/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>
        <v>1</v>
      </c>
      <c r="S1547" s="3"/>
      <c r="T1547" s="3">
        <v>1</v>
      </c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>
        <v>2</v>
      </c>
    </row>
    <row r="1548" spans="1:33" x14ac:dyDescent="0.35">
      <c r="A1548" s="2" t="s">
        <v>3157</v>
      </c>
      <c r="B1548" s="3"/>
      <c r="C1548" s="3"/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>
        <v>1</v>
      </c>
      <c r="S1548" s="3"/>
      <c r="T1548" s="3"/>
      <c r="U1548" s="3">
        <v>2</v>
      </c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>
        <v>3</v>
      </c>
    </row>
    <row r="1549" spans="1:33" x14ac:dyDescent="0.35">
      <c r="A1549" s="2" t="s">
        <v>3159</v>
      </c>
      <c r="B1549" s="3"/>
      <c r="C1549" s="3"/>
      <c r="D1549" s="3"/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>
        <v>1</v>
      </c>
      <c r="P1549" s="3"/>
      <c r="Q1549" s="3"/>
      <c r="R1549" s="3">
        <v>1</v>
      </c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>
        <v>2</v>
      </c>
    </row>
    <row r="1550" spans="1:33" x14ac:dyDescent="0.35">
      <c r="A1550" s="2" t="s">
        <v>3161</v>
      </c>
      <c r="B1550" s="3"/>
      <c r="C1550" s="3"/>
      <c r="D1550" s="3"/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>
        <v>1</v>
      </c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>
        <v>1</v>
      </c>
    </row>
    <row r="1551" spans="1:33" x14ac:dyDescent="0.35">
      <c r="A1551" s="2" t="s">
        <v>3163</v>
      </c>
      <c r="B1551" s="3"/>
      <c r="C1551" s="3">
        <v>1</v>
      </c>
      <c r="D1551" s="3"/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>
        <v>1</v>
      </c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>
        <v>2</v>
      </c>
    </row>
    <row r="1552" spans="1:33" x14ac:dyDescent="0.35">
      <c r="A1552" s="2" t="s">
        <v>3165</v>
      </c>
      <c r="B1552" s="3"/>
      <c r="C1552" s="3"/>
      <c r="D1552" s="3"/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>
        <v>1</v>
      </c>
      <c r="S1552" s="3"/>
      <c r="T1552" s="3"/>
      <c r="U1552" s="3">
        <v>1</v>
      </c>
      <c r="V1552" s="3"/>
      <c r="W1552" s="3"/>
      <c r="X1552" s="3"/>
      <c r="Y1552" s="3"/>
      <c r="Z1552" s="3"/>
      <c r="AA1552" s="3"/>
      <c r="AB1552" s="3">
        <v>1</v>
      </c>
      <c r="AC1552" s="3"/>
      <c r="AD1552" s="3"/>
      <c r="AE1552" s="3"/>
      <c r="AF1552" s="3"/>
      <c r="AG1552" s="3">
        <v>3</v>
      </c>
    </row>
    <row r="1553" spans="1:33" x14ac:dyDescent="0.35">
      <c r="A1553" s="2" t="s">
        <v>3167</v>
      </c>
      <c r="B1553" s="3"/>
      <c r="C1553" s="3">
        <v>1</v>
      </c>
      <c r="D1553" s="3"/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>
        <v>1</v>
      </c>
      <c r="S1553" s="3"/>
      <c r="T1553" s="3"/>
      <c r="U1553" s="3">
        <v>1</v>
      </c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>
        <v>3</v>
      </c>
    </row>
    <row r="1554" spans="1:33" x14ac:dyDescent="0.35">
      <c r="A1554" s="2" t="s">
        <v>3169</v>
      </c>
      <c r="B1554" s="3"/>
      <c r="C1554" s="3"/>
      <c r="D1554" s="3"/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>
        <v>1</v>
      </c>
      <c r="P1554" s="3"/>
      <c r="Q1554" s="3"/>
      <c r="R1554" s="3">
        <v>1</v>
      </c>
      <c r="S1554" s="3"/>
      <c r="T1554" s="3"/>
      <c r="U1554" s="3">
        <v>1</v>
      </c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>
        <v>3</v>
      </c>
    </row>
    <row r="1555" spans="1:33" x14ac:dyDescent="0.35">
      <c r="A1555" s="2" t="s">
        <v>3171</v>
      </c>
      <c r="B1555" s="3"/>
      <c r="C1555" s="3"/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>
        <v>1</v>
      </c>
      <c r="S1555" s="3"/>
      <c r="T1555" s="3"/>
      <c r="U1555" s="3"/>
      <c r="V1555" s="3">
        <v>1</v>
      </c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>
        <v>2</v>
      </c>
    </row>
    <row r="1556" spans="1:33" x14ac:dyDescent="0.35">
      <c r="A1556" s="2" t="s">
        <v>3173</v>
      </c>
      <c r="B1556" s="3"/>
      <c r="C1556" s="3"/>
      <c r="D1556" s="3"/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>
        <v>1</v>
      </c>
      <c r="S1556" s="3"/>
      <c r="T1556" s="3"/>
      <c r="U1556" s="3"/>
      <c r="V1556" s="3">
        <v>1</v>
      </c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>
        <v>2</v>
      </c>
    </row>
    <row r="1557" spans="1:33" x14ac:dyDescent="0.35">
      <c r="A1557" s="2" t="s">
        <v>3175</v>
      </c>
      <c r="B1557" s="3"/>
      <c r="C1557" s="3"/>
      <c r="D1557" s="3"/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>
        <v>1</v>
      </c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>
        <v>1</v>
      </c>
    </row>
    <row r="1558" spans="1:33" x14ac:dyDescent="0.35">
      <c r="A1558" s="2" t="s">
        <v>3177</v>
      </c>
      <c r="B1558" s="3"/>
      <c r="C1558" s="3"/>
      <c r="D1558" s="3"/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>
        <v>1</v>
      </c>
      <c r="S1558" s="3"/>
      <c r="T1558" s="3"/>
      <c r="U1558" s="3">
        <v>1</v>
      </c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>
        <v>2</v>
      </c>
    </row>
    <row r="1559" spans="1:33" x14ac:dyDescent="0.35">
      <c r="A1559" s="2" t="s">
        <v>3179</v>
      </c>
      <c r="B1559" s="3"/>
      <c r="C1559" s="3"/>
      <c r="D1559" s="3"/>
      <c r="E1559" s="3"/>
      <c r="F1559" s="3"/>
      <c r="G1559" s="3"/>
      <c r="H1559" s="3"/>
      <c r="I1559" s="3"/>
      <c r="J1559" s="3"/>
      <c r="K1559" s="3"/>
      <c r="L1559" s="3">
        <v>1</v>
      </c>
      <c r="M1559" s="3"/>
      <c r="N1559" s="3"/>
      <c r="O1559" s="3"/>
      <c r="P1559" s="3"/>
      <c r="Q1559" s="3"/>
      <c r="R1559" s="3">
        <v>1</v>
      </c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>
        <v>2</v>
      </c>
    </row>
    <row r="1560" spans="1:33" x14ac:dyDescent="0.35">
      <c r="A1560" s="2" t="s">
        <v>3181</v>
      </c>
      <c r="B1560" s="3"/>
      <c r="C1560" s="3">
        <v>1</v>
      </c>
      <c r="D1560" s="3"/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>
        <v>1</v>
      </c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>
        <v>2</v>
      </c>
    </row>
    <row r="1561" spans="1:33" x14ac:dyDescent="0.35">
      <c r="A1561" s="2" t="s">
        <v>3183</v>
      </c>
      <c r="B1561" s="3"/>
      <c r="C1561" s="3"/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>
        <v>1</v>
      </c>
      <c r="S1561" s="3"/>
      <c r="T1561" s="3">
        <v>1</v>
      </c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>
        <v>2</v>
      </c>
    </row>
    <row r="1562" spans="1:33" x14ac:dyDescent="0.35">
      <c r="A1562" s="2" t="s">
        <v>3185</v>
      </c>
      <c r="B1562" s="3"/>
      <c r="C1562" s="3"/>
      <c r="D1562" s="3"/>
      <c r="E1562" s="3"/>
      <c r="F1562" s="3"/>
      <c r="G1562" s="3"/>
      <c r="H1562" s="3"/>
      <c r="I1562" s="3">
        <v>1</v>
      </c>
      <c r="J1562" s="3"/>
      <c r="K1562" s="3"/>
      <c r="L1562" s="3"/>
      <c r="M1562" s="3"/>
      <c r="N1562" s="3"/>
      <c r="O1562" s="3"/>
      <c r="P1562" s="3"/>
      <c r="Q1562" s="3"/>
      <c r="R1562" s="3">
        <v>1</v>
      </c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>
        <v>2</v>
      </c>
    </row>
    <row r="1563" spans="1:33" x14ac:dyDescent="0.35">
      <c r="A1563" s="2" t="s">
        <v>3187</v>
      </c>
      <c r="B1563" s="3"/>
      <c r="C1563" s="3"/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>
        <v>1</v>
      </c>
      <c r="P1563" s="3"/>
      <c r="Q1563" s="3"/>
      <c r="R1563" s="3">
        <v>1</v>
      </c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>
        <v>2</v>
      </c>
    </row>
    <row r="1564" spans="1:33" x14ac:dyDescent="0.35">
      <c r="A1564" s="2" t="s">
        <v>3189</v>
      </c>
      <c r="B1564" s="3"/>
      <c r="C1564" s="3"/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>
        <v>1</v>
      </c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>
        <v>1</v>
      </c>
    </row>
    <row r="1565" spans="1:33" x14ac:dyDescent="0.35">
      <c r="A1565" s="2" t="s">
        <v>3191</v>
      </c>
      <c r="B1565" s="3"/>
      <c r="C1565" s="3"/>
      <c r="D1565" s="3"/>
      <c r="E1565" s="3"/>
      <c r="F1565" s="3"/>
      <c r="G1565" s="3">
        <v>2</v>
      </c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>
        <v>1</v>
      </c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>
        <v>3</v>
      </c>
    </row>
    <row r="1566" spans="1:33" x14ac:dyDescent="0.35">
      <c r="A1566" s="2" t="s">
        <v>3193</v>
      </c>
      <c r="B1566" s="3"/>
      <c r="C1566" s="3"/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>
        <v>1</v>
      </c>
      <c r="S1566" s="3"/>
      <c r="T1566" s="3">
        <v>1</v>
      </c>
      <c r="U1566" s="3"/>
      <c r="V1566" s="3"/>
      <c r="W1566" s="3"/>
      <c r="X1566" s="3"/>
      <c r="Y1566" s="3">
        <v>1</v>
      </c>
      <c r="Z1566" s="3"/>
      <c r="AA1566" s="3"/>
      <c r="AB1566" s="3"/>
      <c r="AC1566" s="3"/>
      <c r="AD1566" s="3"/>
      <c r="AE1566" s="3"/>
      <c r="AF1566" s="3"/>
      <c r="AG1566" s="3">
        <v>3</v>
      </c>
    </row>
    <row r="1567" spans="1:33" x14ac:dyDescent="0.35">
      <c r="A1567" s="2" t="s">
        <v>3195</v>
      </c>
      <c r="B1567" s="3"/>
      <c r="C1567" s="3"/>
      <c r="D1567" s="3"/>
      <c r="E1567" s="3"/>
      <c r="F1567" s="3"/>
      <c r="G1567" s="3"/>
      <c r="H1567" s="3">
        <v>1</v>
      </c>
      <c r="I1567" s="3"/>
      <c r="J1567" s="3">
        <v>1</v>
      </c>
      <c r="K1567" s="3"/>
      <c r="L1567" s="3"/>
      <c r="M1567" s="3">
        <v>1</v>
      </c>
      <c r="N1567" s="3"/>
      <c r="O1567" s="3"/>
      <c r="P1567" s="3"/>
      <c r="Q1567" s="3"/>
      <c r="R1567" s="3">
        <v>1</v>
      </c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>
        <v>1</v>
      </c>
      <c r="AD1567" s="3"/>
      <c r="AE1567" s="3"/>
      <c r="AF1567" s="3"/>
      <c r="AG1567" s="3">
        <v>5</v>
      </c>
    </row>
    <row r="1568" spans="1:33" x14ac:dyDescent="0.35">
      <c r="A1568" s="2" t="s">
        <v>3197</v>
      </c>
      <c r="B1568" s="3"/>
      <c r="C1568" s="3"/>
      <c r="D1568" s="3"/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>
        <v>1</v>
      </c>
      <c r="S1568" s="3"/>
      <c r="T1568" s="3"/>
      <c r="U1568" s="3"/>
      <c r="V1568" s="3"/>
      <c r="W1568" s="3"/>
      <c r="X1568" s="3"/>
      <c r="Y1568" s="3">
        <v>1</v>
      </c>
      <c r="Z1568" s="3"/>
      <c r="AA1568" s="3"/>
      <c r="AB1568" s="3"/>
      <c r="AC1568" s="3"/>
      <c r="AD1568" s="3"/>
      <c r="AE1568" s="3"/>
      <c r="AF1568" s="3"/>
      <c r="AG1568" s="3">
        <v>2</v>
      </c>
    </row>
    <row r="1569" spans="1:33" x14ac:dyDescent="0.35">
      <c r="A1569" s="2" t="s">
        <v>3199</v>
      </c>
      <c r="B1569" s="3"/>
      <c r="C1569" s="3"/>
      <c r="D1569" s="3"/>
      <c r="E1569" s="3"/>
      <c r="F1569" s="3"/>
      <c r="G1569" s="3">
        <v>1</v>
      </c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>
        <v>1</v>
      </c>
      <c r="S1569" s="3"/>
      <c r="T1569" s="3">
        <v>1</v>
      </c>
      <c r="U1569" s="3">
        <v>1</v>
      </c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>
        <v>4</v>
      </c>
    </row>
    <row r="1570" spans="1:33" x14ac:dyDescent="0.35">
      <c r="A1570" s="2" t="s">
        <v>3201</v>
      </c>
      <c r="B1570" s="3"/>
      <c r="C1570" s="3"/>
      <c r="D1570" s="3"/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>
        <v>1</v>
      </c>
      <c r="S1570" s="3"/>
      <c r="T1570" s="3"/>
      <c r="U1570" s="3"/>
      <c r="V1570" s="3"/>
      <c r="W1570" s="3"/>
      <c r="X1570" s="3"/>
      <c r="Y1570" s="3">
        <v>2</v>
      </c>
      <c r="Z1570" s="3"/>
      <c r="AA1570" s="3"/>
      <c r="AB1570" s="3"/>
      <c r="AC1570" s="3"/>
      <c r="AD1570" s="3"/>
      <c r="AE1570" s="3"/>
      <c r="AF1570" s="3"/>
      <c r="AG1570" s="3">
        <v>3</v>
      </c>
    </row>
    <row r="1571" spans="1:33" x14ac:dyDescent="0.35">
      <c r="A1571" s="2" t="s">
        <v>3203</v>
      </c>
      <c r="B1571" s="3"/>
      <c r="C1571" s="3"/>
      <c r="D1571" s="3"/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>
        <v>1</v>
      </c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>
        <v>1</v>
      </c>
    </row>
    <row r="1572" spans="1:33" x14ac:dyDescent="0.35">
      <c r="A1572" s="2" t="s">
        <v>3205</v>
      </c>
      <c r="B1572" s="3"/>
      <c r="C1572" s="3">
        <v>1</v>
      </c>
      <c r="D1572" s="3">
        <v>1</v>
      </c>
      <c r="E1572" s="3"/>
      <c r="F1572" s="3"/>
      <c r="G1572" s="3"/>
      <c r="H1572" s="3"/>
      <c r="I1572" s="3">
        <v>1</v>
      </c>
      <c r="J1572" s="3"/>
      <c r="K1572" s="3"/>
      <c r="L1572" s="3"/>
      <c r="M1572" s="3"/>
      <c r="N1572" s="3"/>
      <c r="O1572" s="3"/>
      <c r="P1572" s="3"/>
      <c r="Q1572" s="3"/>
      <c r="R1572" s="3">
        <v>1</v>
      </c>
      <c r="S1572" s="3">
        <v>1</v>
      </c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>
        <v>5</v>
      </c>
    </row>
    <row r="1573" spans="1:33" x14ac:dyDescent="0.35">
      <c r="A1573" s="2" t="s">
        <v>3207</v>
      </c>
      <c r="B1573" s="3"/>
      <c r="C1573" s="3"/>
      <c r="D1573" s="3"/>
      <c r="E1573" s="3"/>
      <c r="F1573" s="3"/>
      <c r="G1573" s="3"/>
      <c r="H1573" s="3"/>
      <c r="I1573" s="3">
        <v>1</v>
      </c>
      <c r="J1573" s="3"/>
      <c r="K1573" s="3"/>
      <c r="L1573" s="3"/>
      <c r="M1573" s="3"/>
      <c r="N1573" s="3"/>
      <c r="O1573" s="3"/>
      <c r="P1573" s="3"/>
      <c r="Q1573" s="3"/>
      <c r="R1573" s="3">
        <v>1</v>
      </c>
      <c r="S1573" s="3"/>
      <c r="T1573" s="3">
        <v>1</v>
      </c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>
        <v>3</v>
      </c>
    </row>
    <row r="1574" spans="1:33" x14ac:dyDescent="0.35">
      <c r="A1574" s="2" t="s">
        <v>3209</v>
      </c>
      <c r="B1574" s="3"/>
      <c r="C1574" s="3"/>
      <c r="D1574" s="3">
        <v>1</v>
      </c>
      <c r="E1574" s="3"/>
      <c r="F1574" s="3"/>
      <c r="G1574" s="3"/>
      <c r="H1574" s="3"/>
      <c r="I1574" s="3">
        <v>1</v>
      </c>
      <c r="J1574" s="3"/>
      <c r="K1574" s="3"/>
      <c r="L1574" s="3"/>
      <c r="M1574" s="3"/>
      <c r="N1574" s="3"/>
      <c r="O1574" s="3"/>
      <c r="P1574" s="3"/>
      <c r="Q1574" s="3"/>
      <c r="R1574" s="3">
        <v>1</v>
      </c>
      <c r="S1574" s="3">
        <v>1</v>
      </c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>
        <v>4</v>
      </c>
    </row>
    <row r="1575" spans="1:33" x14ac:dyDescent="0.35">
      <c r="A1575" s="2" t="s">
        <v>3211</v>
      </c>
      <c r="B1575" s="3"/>
      <c r="C1575" s="3"/>
      <c r="D1575" s="3"/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>
        <v>1</v>
      </c>
      <c r="S1575" s="3"/>
      <c r="T1575" s="3"/>
      <c r="U1575" s="3">
        <v>1</v>
      </c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>
        <v>2</v>
      </c>
    </row>
    <row r="1576" spans="1:33" x14ac:dyDescent="0.35">
      <c r="A1576" s="2" t="s">
        <v>3213</v>
      </c>
      <c r="B1576" s="3"/>
      <c r="C1576" s="3"/>
      <c r="D1576" s="3"/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>
        <v>1</v>
      </c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>
        <v>1</v>
      </c>
    </row>
    <row r="1577" spans="1:33" x14ac:dyDescent="0.35">
      <c r="A1577" s="2" t="s">
        <v>3215</v>
      </c>
      <c r="B1577" s="3"/>
      <c r="C1577" s="3"/>
      <c r="D1577" s="3"/>
      <c r="E1577" s="3"/>
      <c r="F1577" s="3"/>
      <c r="G1577" s="3"/>
      <c r="H1577" s="3"/>
      <c r="I1577" s="3">
        <v>1</v>
      </c>
      <c r="J1577" s="3"/>
      <c r="K1577" s="3"/>
      <c r="L1577" s="3"/>
      <c r="M1577" s="3"/>
      <c r="N1577" s="3"/>
      <c r="O1577" s="3"/>
      <c r="P1577" s="3"/>
      <c r="Q1577" s="3"/>
      <c r="R1577" s="3">
        <v>1</v>
      </c>
      <c r="S1577" s="3"/>
      <c r="T1577" s="3">
        <v>1</v>
      </c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>
        <v>3</v>
      </c>
    </row>
    <row r="1578" spans="1:33" x14ac:dyDescent="0.35">
      <c r="A1578" s="2" t="s">
        <v>3217</v>
      </c>
      <c r="B1578" s="3"/>
      <c r="C1578" s="3">
        <v>2</v>
      </c>
      <c r="D1578" s="3"/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>
        <v>1</v>
      </c>
      <c r="S1578" s="3"/>
      <c r="T1578" s="3">
        <v>1</v>
      </c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>
        <v>4</v>
      </c>
    </row>
    <row r="1579" spans="1:33" x14ac:dyDescent="0.35">
      <c r="A1579" s="2" t="s">
        <v>3219</v>
      </c>
      <c r="B1579" s="3"/>
      <c r="C1579" s="3"/>
      <c r="D1579" s="3"/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>
        <v>1</v>
      </c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>
        <v>1</v>
      </c>
    </row>
    <row r="1580" spans="1:33" x14ac:dyDescent="0.35">
      <c r="A1580" s="2" t="s">
        <v>3221</v>
      </c>
      <c r="B1580" s="3"/>
      <c r="C1580" s="3"/>
      <c r="D1580" s="3"/>
      <c r="E1580" s="3"/>
      <c r="F1580" s="3"/>
      <c r="G1580" s="3">
        <v>1</v>
      </c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>
        <v>1</v>
      </c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>
        <v>2</v>
      </c>
    </row>
    <row r="1581" spans="1:33" x14ac:dyDescent="0.35">
      <c r="A1581" s="2" t="s">
        <v>3223</v>
      </c>
      <c r="B1581" s="3"/>
      <c r="C1581" s="3"/>
      <c r="D1581" s="3"/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>
        <v>1</v>
      </c>
      <c r="S1581" s="3"/>
      <c r="T1581" s="3">
        <v>1</v>
      </c>
      <c r="U1581" s="3">
        <v>2</v>
      </c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>
        <v>4</v>
      </c>
    </row>
    <row r="1582" spans="1:33" x14ac:dyDescent="0.35">
      <c r="A1582" s="2" t="s">
        <v>3225</v>
      </c>
      <c r="B1582" s="3"/>
      <c r="C1582" s="3">
        <v>1</v>
      </c>
      <c r="D1582" s="3">
        <v>1</v>
      </c>
      <c r="E1582" s="3"/>
      <c r="F1582" s="3"/>
      <c r="G1582" s="3"/>
      <c r="H1582" s="3"/>
      <c r="I1582" s="3">
        <v>1</v>
      </c>
      <c r="J1582" s="3"/>
      <c r="K1582" s="3"/>
      <c r="L1582" s="3"/>
      <c r="M1582" s="3"/>
      <c r="N1582" s="3"/>
      <c r="O1582" s="3"/>
      <c r="P1582" s="3"/>
      <c r="Q1582" s="3"/>
      <c r="R1582" s="3">
        <v>1</v>
      </c>
      <c r="S1582" s="3">
        <v>1</v>
      </c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>
        <v>5</v>
      </c>
    </row>
    <row r="1583" spans="1:33" x14ac:dyDescent="0.35">
      <c r="A1583" s="2" t="s">
        <v>3227</v>
      </c>
      <c r="B1583" s="3"/>
      <c r="C1583" s="3"/>
      <c r="D1583" s="3"/>
      <c r="E1583" s="3"/>
      <c r="F1583" s="3"/>
      <c r="G1583" s="3"/>
      <c r="H1583" s="3">
        <v>1</v>
      </c>
      <c r="I1583" s="3"/>
      <c r="J1583" s="3">
        <v>1</v>
      </c>
      <c r="K1583" s="3"/>
      <c r="L1583" s="3"/>
      <c r="M1583" s="3">
        <v>1</v>
      </c>
      <c r="N1583" s="3"/>
      <c r="O1583" s="3"/>
      <c r="P1583" s="3"/>
      <c r="Q1583" s="3"/>
      <c r="R1583" s="3">
        <v>1</v>
      </c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>
        <v>1</v>
      </c>
      <c r="AD1583" s="3"/>
      <c r="AE1583" s="3"/>
      <c r="AF1583" s="3"/>
      <c r="AG1583" s="3">
        <v>5</v>
      </c>
    </row>
    <row r="1584" spans="1:33" x14ac:dyDescent="0.35">
      <c r="A1584" s="2" t="s">
        <v>3229</v>
      </c>
      <c r="B1584" s="3"/>
      <c r="C1584" s="3">
        <v>1</v>
      </c>
      <c r="D1584" s="3">
        <v>1</v>
      </c>
      <c r="E1584" s="3"/>
      <c r="F1584" s="3"/>
      <c r="G1584" s="3"/>
      <c r="H1584" s="3"/>
      <c r="I1584" s="3">
        <v>1</v>
      </c>
      <c r="J1584" s="3"/>
      <c r="K1584" s="3"/>
      <c r="L1584" s="3"/>
      <c r="M1584" s="3"/>
      <c r="N1584" s="3"/>
      <c r="O1584" s="3"/>
      <c r="P1584" s="3"/>
      <c r="Q1584" s="3"/>
      <c r="R1584" s="3">
        <v>1</v>
      </c>
      <c r="S1584" s="3">
        <v>1</v>
      </c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>
        <v>5</v>
      </c>
    </row>
    <row r="1585" spans="1:33" x14ac:dyDescent="0.35">
      <c r="A1585" s="2" t="s">
        <v>3231</v>
      </c>
      <c r="B1585" s="3"/>
      <c r="C1585" s="3">
        <v>1</v>
      </c>
      <c r="D1585" s="3">
        <v>1</v>
      </c>
      <c r="E1585" s="3"/>
      <c r="F1585" s="3"/>
      <c r="G1585" s="3"/>
      <c r="H1585" s="3"/>
      <c r="I1585" s="3">
        <v>1</v>
      </c>
      <c r="J1585" s="3"/>
      <c r="K1585" s="3"/>
      <c r="L1585" s="3"/>
      <c r="M1585" s="3"/>
      <c r="N1585" s="3"/>
      <c r="O1585" s="3"/>
      <c r="P1585" s="3"/>
      <c r="Q1585" s="3"/>
      <c r="R1585" s="3">
        <v>1</v>
      </c>
      <c r="S1585" s="3">
        <v>1</v>
      </c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>
        <v>5</v>
      </c>
    </row>
    <row r="1586" spans="1:33" x14ac:dyDescent="0.35">
      <c r="A1586" s="2" t="s">
        <v>3233</v>
      </c>
      <c r="B1586" s="3"/>
      <c r="C1586" s="3"/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>
        <v>1</v>
      </c>
      <c r="Q1586" s="3"/>
      <c r="R1586" s="3">
        <v>1</v>
      </c>
      <c r="S1586" s="3"/>
      <c r="T1586" s="3"/>
      <c r="U1586" s="3">
        <v>1</v>
      </c>
      <c r="V1586" s="3"/>
      <c r="W1586" s="3"/>
      <c r="X1586" s="3"/>
      <c r="Y1586" s="3">
        <v>1</v>
      </c>
      <c r="Z1586" s="3"/>
      <c r="AA1586" s="3"/>
      <c r="AB1586" s="3"/>
      <c r="AC1586" s="3"/>
      <c r="AD1586" s="3"/>
      <c r="AE1586" s="3"/>
      <c r="AF1586" s="3"/>
      <c r="AG1586" s="3">
        <v>4</v>
      </c>
    </row>
    <row r="1587" spans="1:33" x14ac:dyDescent="0.35">
      <c r="A1587" s="2" t="s">
        <v>3235</v>
      </c>
      <c r="B1587" s="3"/>
      <c r="C1587" s="3"/>
      <c r="D1587" s="3"/>
      <c r="E1587" s="3"/>
      <c r="F1587" s="3"/>
      <c r="G1587" s="3"/>
      <c r="H1587" s="3"/>
      <c r="I1587" s="3">
        <v>2</v>
      </c>
      <c r="J1587" s="3"/>
      <c r="K1587" s="3"/>
      <c r="L1587" s="3"/>
      <c r="M1587" s="3"/>
      <c r="N1587" s="3"/>
      <c r="O1587" s="3"/>
      <c r="P1587" s="3"/>
      <c r="Q1587" s="3"/>
      <c r="R1587" s="3">
        <v>1</v>
      </c>
      <c r="S1587" s="3"/>
      <c r="T1587" s="3">
        <v>1</v>
      </c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>
        <v>4</v>
      </c>
    </row>
    <row r="1588" spans="1:33" x14ac:dyDescent="0.35">
      <c r="A1588" s="2" t="s">
        <v>3237</v>
      </c>
      <c r="B1588" s="3"/>
      <c r="C1588" s="3"/>
      <c r="D1588" s="3"/>
      <c r="E1588" s="3"/>
      <c r="F1588" s="3"/>
      <c r="G1588" s="3"/>
      <c r="H1588" s="3"/>
      <c r="I1588" s="3"/>
      <c r="J1588" s="3"/>
      <c r="K1588" s="3"/>
      <c r="L1588" s="3">
        <v>1</v>
      </c>
      <c r="M1588" s="3"/>
      <c r="N1588" s="3"/>
      <c r="O1588" s="3"/>
      <c r="P1588" s="3"/>
      <c r="Q1588" s="3"/>
      <c r="R1588" s="3">
        <v>1</v>
      </c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>
        <v>2</v>
      </c>
    </row>
    <row r="1589" spans="1:33" x14ac:dyDescent="0.35">
      <c r="A1589" s="2" t="s">
        <v>3239</v>
      </c>
      <c r="B1589" s="3"/>
      <c r="C1589" s="3">
        <v>1</v>
      </c>
      <c r="D1589" s="3">
        <v>1</v>
      </c>
      <c r="E1589" s="3"/>
      <c r="F1589" s="3"/>
      <c r="G1589" s="3"/>
      <c r="H1589" s="3"/>
      <c r="I1589" s="3">
        <v>1</v>
      </c>
      <c r="J1589" s="3"/>
      <c r="K1589" s="3"/>
      <c r="L1589" s="3"/>
      <c r="M1589" s="3"/>
      <c r="N1589" s="3"/>
      <c r="O1589" s="3"/>
      <c r="P1589" s="3"/>
      <c r="Q1589" s="3"/>
      <c r="R1589" s="3">
        <v>1</v>
      </c>
      <c r="S1589" s="3">
        <v>1</v>
      </c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>
        <v>5</v>
      </c>
    </row>
    <row r="1590" spans="1:33" x14ac:dyDescent="0.35">
      <c r="A1590" s="2" t="s">
        <v>3241</v>
      </c>
      <c r="B1590" s="3"/>
      <c r="C1590" s="3"/>
      <c r="D1590" s="3"/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>
        <v>1</v>
      </c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>
        <v>1</v>
      </c>
    </row>
    <row r="1591" spans="1:33" x14ac:dyDescent="0.35">
      <c r="A1591" s="2" t="s">
        <v>3243</v>
      </c>
      <c r="B1591" s="3"/>
      <c r="C1591" s="3">
        <v>1</v>
      </c>
      <c r="D1591" s="3"/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>
        <v>1</v>
      </c>
      <c r="S1591" s="3"/>
      <c r="T1591" s="3"/>
      <c r="U1591" s="3">
        <v>2</v>
      </c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>
        <v>4</v>
      </c>
    </row>
    <row r="1592" spans="1:33" x14ac:dyDescent="0.35">
      <c r="A1592" s="2" t="s">
        <v>3245</v>
      </c>
      <c r="B1592" s="3"/>
      <c r="C1592" s="3"/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>
        <v>1</v>
      </c>
      <c r="S1592" s="3"/>
      <c r="T1592" s="3"/>
      <c r="U1592" s="3"/>
      <c r="V1592" s="3"/>
      <c r="W1592" s="3"/>
      <c r="X1592" s="3"/>
      <c r="Y1592" s="3">
        <v>1</v>
      </c>
      <c r="Z1592" s="3"/>
      <c r="AA1592" s="3"/>
      <c r="AB1592" s="3"/>
      <c r="AC1592" s="3"/>
      <c r="AD1592" s="3"/>
      <c r="AE1592" s="3"/>
      <c r="AF1592" s="3"/>
      <c r="AG1592" s="3">
        <v>2</v>
      </c>
    </row>
    <row r="1593" spans="1:33" x14ac:dyDescent="0.35">
      <c r="A1593" s="2" t="s">
        <v>3247</v>
      </c>
      <c r="B1593" s="3"/>
      <c r="C1593" s="3"/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>
        <v>1</v>
      </c>
      <c r="S1593" s="3"/>
      <c r="T1593" s="3"/>
      <c r="U1593" s="3">
        <v>2</v>
      </c>
      <c r="V1593" s="3"/>
      <c r="W1593" s="3"/>
      <c r="X1593" s="3"/>
      <c r="Y1593" s="3">
        <v>1</v>
      </c>
      <c r="Z1593" s="3"/>
      <c r="AA1593" s="3"/>
      <c r="AB1593" s="3"/>
      <c r="AC1593" s="3"/>
      <c r="AD1593" s="3"/>
      <c r="AE1593" s="3"/>
      <c r="AF1593" s="3"/>
      <c r="AG1593" s="3">
        <v>4</v>
      </c>
    </row>
    <row r="1594" spans="1:33" x14ac:dyDescent="0.35">
      <c r="A1594" s="2" t="s">
        <v>3249</v>
      </c>
      <c r="B1594" s="3"/>
      <c r="C1594" s="3"/>
      <c r="D1594" s="3"/>
      <c r="E1594" s="3"/>
      <c r="F1594" s="3"/>
      <c r="G1594" s="3"/>
      <c r="H1594" s="3">
        <v>1</v>
      </c>
      <c r="I1594" s="3"/>
      <c r="J1594" s="3">
        <v>1</v>
      </c>
      <c r="K1594" s="3"/>
      <c r="L1594" s="3"/>
      <c r="M1594" s="3">
        <v>1</v>
      </c>
      <c r="N1594" s="3"/>
      <c r="O1594" s="3"/>
      <c r="P1594" s="3"/>
      <c r="Q1594" s="3"/>
      <c r="R1594" s="3">
        <v>1</v>
      </c>
      <c r="S1594" s="3"/>
      <c r="T1594" s="3"/>
      <c r="U1594" s="3">
        <v>4</v>
      </c>
      <c r="V1594" s="3"/>
      <c r="W1594" s="3"/>
      <c r="X1594" s="3"/>
      <c r="Y1594" s="3"/>
      <c r="Z1594" s="3"/>
      <c r="AA1594" s="3"/>
      <c r="AB1594" s="3"/>
      <c r="AC1594" s="3">
        <v>1</v>
      </c>
      <c r="AD1594" s="3"/>
      <c r="AE1594" s="3"/>
      <c r="AF1594" s="3"/>
      <c r="AG1594" s="3">
        <v>9</v>
      </c>
    </row>
    <row r="1595" spans="1:33" x14ac:dyDescent="0.35">
      <c r="A1595" s="2" t="s">
        <v>3251</v>
      </c>
      <c r="B1595" s="3"/>
      <c r="C1595" s="3"/>
      <c r="D1595" s="3"/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>
        <v>1</v>
      </c>
      <c r="S1595" s="3"/>
      <c r="T1595" s="3">
        <v>2</v>
      </c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>
        <v>3</v>
      </c>
    </row>
    <row r="1596" spans="1:33" x14ac:dyDescent="0.35">
      <c r="A1596" s="2" t="s">
        <v>3253</v>
      </c>
      <c r="B1596" s="3"/>
      <c r="C1596" s="3">
        <v>1</v>
      </c>
      <c r="D1596" s="3"/>
      <c r="E1596" s="3"/>
      <c r="F1596" s="3"/>
      <c r="G1596" s="3">
        <v>1</v>
      </c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>
        <v>1</v>
      </c>
      <c r="S1596" s="3"/>
      <c r="T1596" s="3"/>
      <c r="U1596" s="3"/>
      <c r="V1596" s="3"/>
      <c r="W1596" s="3"/>
      <c r="X1596" s="3"/>
      <c r="Y1596" s="3">
        <v>1</v>
      </c>
      <c r="Z1596" s="3"/>
      <c r="AA1596" s="3"/>
      <c r="AB1596" s="3"/>
      <c r="AC1596" s="3"/>
      <c r="AD1596" s="3"/>
      <c r="AE1596" s="3"/>
      <c r="AF1596" s="3"/>
      <c r="AG1596" s="3">
        <v>4</v>
      </c>
    </row>
    <row r="1597" spans="1:33" x14ac:dyDescent="0.35">
      <c r="A1597" s="2" t="s">
        <v>3255</v>
      </c>
      <c r="B1597" s="3"/>
      <c r="C1597" s="3"/>
      <c r="D1597" s="3"/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>
        <v>1</v>
      </c>
      <c r="S1597" s="3"/>
      <c r="T1597" s="3">
        <v>1</v>
      </c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>
        <v>2</v>
      </c>
    </row>
    <row r="1598" spans="1:33" x14ac:dyDescent="0.35">
      <c r="A1598" s="2" t="s">
        <v>3257</v>
      </c>
      <c r="B1598" s="3"/>
      <c r="C1598" s="3"/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>
        <v>1</v>
      </c>
      <c r="P1598" s="3"/>
      <c r="Q1598" s="3"/>
      <c r="R1598" s="3">
        <v>1</v>
      </c>
      <c r="S1598" s="3"/>
      <c r="T1598" s="3"/>
      <c r="U1598" s="3"/>
      <c r="V1598" s="3">
        <v>1</v>
      </c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>
        <v>3</v>
      </c>
    </row>
    <row r="1599" spans="1:33" x14ac:dyDescent="0.35">
      <c r="A1599" s="2" t="s">
        <v>3259</v>
      </c>
      <c r="B1599" s="3"/>
      <c r="C1599" s="3">
        <v>1</v>
      </c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>
        <v>1</v>
      </c>
      <c r="S1599" s="3"/>
      <c r="T1599" s="3"/>
      <c r="U1599" s="3">
        <v>2</v>
      </c>
      <c r="V1599" s="3"/>
      <c r="W1599" s="3">
        <v>1</v>
      </c>
      <c r="X1599" s="3"/>
      <c r="Y1599" s="3"/>
      <c r="Z1599" s="3"/>
      <c r="AA1599" s="3"/>
      <c r="AB1599" s="3"/>
      <c r="AC1599" s="3"/>
      <c r="AD1599" s="3"/>
      <c r="AE1599" s="3"/>
      <c r="AF1599" s="3"/>
      <c r="AG1599" s="3">
        <v>5</v>
      </c>
    </row>
    <row r="1600" spans="1:33" x14ac:dyDescent="0.35">
      <c r="A1600" s="2" t="s">
        <v>3261</v>
      </c>
      <c r="B1600" s="3"/>
      <c r="C1600" s="3">
        <v>1</v>
      </c>
      <c r="D1600" s="3"/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>
        <v>1</v>
      </c>
      <c r="S1600" s="3"/>
      <c r="T1600" s="3"/>
      <c r="U1600" s="3">
        <v>1</v>
      </c>
      <c r="V1600" s="3"/>
      <c r="W1600" s="3"/>
      <c r="X1600" s="3"/>
      <c r="Y1600" s="3">
        <v>1</v>
      </c>
      <c r="Z1600" s="3"/>
      <c r="AA1600" s="3"/>
      <c r="AB1600" s="3"/>
      <c r="AC1600" s="3"/>
      <c r="AD1600" s="3"/>
      <c r="AE1600" s="3"/>
      <c r="AF1600" s="3"/>
      <c r="AG1600" s="3">
        <v>4</v>
      </c>
    </row>
    <row r="1601" spans="1:33" x14ac:dyDescent="0.35">
      <c r="A1601" s="2" t="s">
        <v>3263</v>
      </c>
      <c r="B1601" s="3"/>
      <c r="C1601" s="3">
        <v>1</v>
      </c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>
        <v>1</v>
      </c>
      <c r="S1601" s="3"/>
      <c r="T1601" s="3"/>
      <c r="U1601" s="3">
        <v>1</v>
      </c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>
        <v>3</v>
      </c>
    </row>
    <row r="1602" spans="1:33" x14ac:dyDescent="0.35">
      <c r="A1602" s="2" t="s">
        <v>3265</v>
      </c>
      <c r="B1602" s="3"/>
      <c r="C1602" s="3">
        <v>1</v>
      </c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>
        <v>1</v>
      </c>
      <c r="S1602" s="3"/>
      <c r="T1602" s="3"/>
      <c r="U1602" s="3"/>
      <c r="V1602" s="3"/>
      <c r="W1602" s="3">
        <v>1</v>
      </c>
      <c r="X1602" s="3"/>
      <c r="Y1602" s="3">
        <v>1</v>
      </c>
      <c r="Z1602" s="3"/>
      <c r="AA1602" s="3"/>
      <c r="AB1602" s="3"/>
      <c r="AC1602" s="3"/>
      <c r="AD1602" s="3"/>
      <c r="AE1602" s="3"/>
      <c r="AF1602" s="3"/>
      <c r="AG1602" s="3">
        <v>4</v>
      </c>
    </row>
    <row r="1603" spans="1:33" x14ac:dyDescent="0.35">
      <c r="A1603" s="2" t="s">
        <v>3267</v>
      </c>
      <c r="B1603" s="3"/>
      <c r="C1603" s="3"/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>
        <v>1</v>
      </c>
      <c r="S1603" s="3"/>
      <c r="T1603" s="3">
        <v>2</v>
      </c>
      <c r="U1603" s="3">
        <v>1</v>
      </c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>
        <v>4</v>
      </c>
    </row>
    <row r="1604" spans="1:33" x14ac:dyDescent="0.35">
      <c r="A1604" s="2" t="s">
        <v>3269</v>
      </c>
      <c r="B1604" s="3"/>
      <c r="C1604" s="3">
        <v>1</v>
      </c>
      <c r="D1604" s="3"/>
      <c r="E1604" s="3"/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>
        <v>1</v>
      </c>
      <c r="S1604" s="3"/>
      <c r="T1604" s="3">
        <v>1</v>
      </c>
      <c r="U1604" s="3">
        <v>1</v>
      </c>
      <c r="V1604" s="3"/>
      <c r="W1604" s="3"/>
      <c r="X1604" s="3"/>
      <c r="Y1604" s="3"/>
      <c r="Z1604" s="3"/>
      <c r="AA1604" s="3"/>
      <c r="AB1604" s="3"/>
      <c r="AC1604" s="3"/>
      <c r="AD1604" s="3"/>
      <c r="AE1604" s="3">
        <v>1</v>
      </c>
      <c r="AF1604" s="3"/>
      <c r="AG1604" s="3">
        <v>5</v>
      </c>
    </row>
    <row r="1605" spans="1:33" x14ac:dyDescent="0.35">
      <c r="A1605" s="2" t="s">
        <v>3273</v>
      </c>
      <c r="B1605" s="3"/>
      <c r="C1605" s="3">
        <v>1</v>
      </c>
      <c r="D1605" s="3">
        <v>1</v>
      </c>
      <c r="E1605" s="3"/>
      <c r="F1605" s="3"/>
      <c r="G1605" s="3"/>
      <c r="H1605" s="3"/>
      <c r="I1605" s="3">
        <v>1</v>
      </c>
      <c r="J1605" s="3"/>
      <c r="K1605" s="3"/>
      <c r="L1605" s="3"/>
      <c r="M1605" s="3"/>
      <c r="N1605" s="3"/>
      <c r="O1605" s="3"/>
      <c r="P1605" s="3"/>
      <c r="Q1605" s="3"/>
      <c r="R1605" s="3">
        <v>1</v>
      </c>
      <c r="S1605" s="3">
        <v>1</v>
      </c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>
        <v>5</v>
      </c>
    </row>
    <row r="1606" spans="1:33" x14ac:dyDescent="0.35">
      <c r="A1606" s="2" t="s">
        <v>3275</v>
      </c>
      <c r="B1606" s="3"/>
      <c r="C1606" s="3"/>
      <c r="D1606" s="3"/>
      <c r="E1606" s="3"/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>
        <v>1</v>
      </c>
      <c r="S1606" s="3"/>
      <c r="T1606" s="3"/>
      <c r="U1606" s="3">
        <v>1</v>
      </c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>
        <v>2</v>
      </c>
    </row>
    <row r="1607" spans="1:33" x14ac:dyDescent="0.35">
      <c r="A1607" s="2" t="s">
        <v>3277</v>
      </c>
      <c r="B1607" s="3"/>
      <c r="C1607" s="3"/>
      <c r="D1607" s="3"/>
      <c r="E1607" s="3"/>
      <c r="F1607" s="3"/>
      <c r="G1607" s="3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>
        <v>1</v>
      </c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>
        <v>1</v>
      </c>
    </row>
    <row r="1608" spans="1:33" x14ac:dyDescent="0.35">
      <c r="A1608" s="2" t="s">
        <v>3279</v>
      </c>
      <c r="B1608" s="3"/>
      <c r="C1608" s="3"/>
      <c r="D1608" s="3"/>
      <c r="E1608" s="3"/>
      <c r="F1608" s="3"/>
      <c r="G1608" s="3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>
        <v>1</v>
      </c>
      <c r="S1608" s="3"/>
      <c r="T1608" s="3"/>
      <c r="U1608" s="3">
        <v>2</v>
      </c>
      <c r="V1608" s="3"/>
      <c r="W1608" s="3"/>
      <c r="X1608" s="3"/>
      <c r="Y1608" s="3">
        <v>1</v>
      </c>
      <c r="Z1608" s="3"/>
      <c r="AA1608" s="3"/>
      <c r="AB1608" s="3"/>
      <c r="AC1608" s="3"/>
      <c r="AD1608" s="3"/>
      <c r="AE1608" s="3"/>
      <c r="AF1608" s="3"/>
      <c r="AG1608" s="3">
        <v>4</v>
      </c>
    </row>
    <row r="1609" spans="1:33" x14ac:dyDescent="0.35">
      <c r="A1609" s="2" t="s">
        <v>3281</v>
      </c>
      <c r="B1609" s="3"/>
      <c r="C1609" s="3"/>
      <c r="D1609" s="3"/>
      <c r="E1609" s="3"/>
      <c r="F1609" s="3"/>
      <c r="G1609" s="3">
        <v>1</v>
      </c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>
        <v>1</v>
      </c>
      <c r="S1609" s="3"/>
      <c r="T1609" s="3"/>
      <c r="U1609" s="3">
        <v>1</v>
      </c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>
        <v>3</v>
      </c>
    </row>
    <row r="1610" spans="1:33" x14ac:dyDescent="0.35">
      <c r="A1610" s="2" t="s">
        <v>3283</v>
      </c>
      <c r="B1610" s="3"/>
      <c r="C1610" s="3"/>
      <c r="D1610" s="3"/>
      <c r="E1610" s="3"/>
      <c r="F1610" s="3"/>
      <c r="G1610" s="3">
        <v>1</v>
      </c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>
        <v>1</v>
      </c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>
        <v>2</v>
      </c>
    </row>
    <row r="1611" spans="1:33" x14ac:dyDescent="0.35">
      <c r="A1611" s="2" t="s">
        <v>3285</v>
      </c>
      <c r="B1611" s="3"/>
      <c r="C1611" s="3"/>
      <c r="D1611" s="3"/>
      <c r="E1611" s="3"/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>
        <v>1</v>
      </c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>
        <v>1</v>
      </c>
    </row>
    <row r="1612" spans="1:33" x14ac:dyDescent="0.35">
      <c r="A1612" s="2" t="s">
        <v>3287</v>
      </c>
      <c r="B1612" s="3"/>
      <c r="C1612" s="3"/>
      <c r="D1612" s="3"/>
      <c r="E1612" s="3"/>
      <c r="F1612" s="3"/>
      <c r="G1612" s="3"/>
      <c r="H1612" s="3"/>
      <c r="I1612" s="3"/>
      <c r="J1612" s="3"/>
      <c r="K1612" s="3"/>
      <c r="L1612" s="3"/>
      <c r="M1612" s="3"/>
      <c r="N1612" s="3"/>
      <c r="O1612" s="3">
        <v>1</v>
      </c>
      <c r="P1612" s="3"/>
      <c r="Q1612" s="3"/>
      <c r="R1612" s="3">
        <v>1</v>
      </c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>
        <v>2</v>
      </c>
    </row>
    <row r="1613" spans="1:33" x14ac:dyDescent="0.35">
      <c r="A1613" s="2" t="s">
        <v>3289</v>
      </c>
      <c r="B1613" s="3"/>
      <c r="C1613" s="3"/>
      <c r="D1613" s="3"/>
      <c r="E1613" s="3"/>
      <c r="F1613" s="3"/>
      <c r="G1613" s="3"/>
      <c r="H1613" s="3"/>
      <c r="I1613" s="3">
        <v>1</v>
      </c>
      <c r="J1613" s="3"/>
      <c r="K1613" s="3"/>
      <c r="L1613" s="3"/>
      <c r="M1613" s="3"/>
      <c r="N1613" s="3"/>
      <c r="O1613" s="3"/>
      <c r="P1613" s="3"/>
      <c r="Q1613" s="3"/>
      <c r="R1613" s="3">
        <v>1</v>
      </c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>
        <v>2</v>
      </c>
    </row>
    <row r="1614" spans="1:33" x14ac:dyDescent="0.35">
      <c r="A1614" s="2" t="s">
        <v>3291</v>
      </c>
      <c r="B1614" s="3"/>
      <c r="C1614" s="3"/>
      <c r="D1614" s="3"/>
      <c r="E1614" s="3"/>
      <c r="F1614" s="3"/>
      <c r="G1614" s="3"/>
      <c r="H1614" s="3">
        <v>1</v>
      </c>
      <c r="I1614" s="3"/>
      <c r="J1614" s="3">
        <v>1</v>
      </c>
      <c r="K1614" s="3"/>
      <c r="L1614" s="3"/>
      <c r="M1614" s="3">
        <v>1</v>
      </c>
      <c r="N1614" s="3"/>
      <c r="O1614" s="3"/>
      <c r="P1614" s="3"/>
      <c r="Q1614" s="3"/>
      <c r="R1614" s="3">
        <v>1</v>
      </c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>
        <v>1</v>
      </c>
      <c r="AD1614" s="3"/>
      <c r="AE1614" s="3"/>
      <c r="AF1614" s="3"/>
      <c r="AG1614" s="3">
        <v>5</v>
      </c>
    </row>
    <row r="1615" spans="1:33" x14ac:dyDescent="0.35">
      <c r="A1615" s="2" t="s">
        <v>3293</v>
      </c>
      <c r="B1615" s="3"/>
      <c r="C1615" s="3"/>
      <c r="D1615" s="3"/>
      <c r="E1615" s="3"/>
      <c r="F1615" s="3"/>
      <c r="G1615" s="3">
        <v>1</v>
      </c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>
        <v>1</v>
      </c>
      <c r="S1615" s="3"/>
      <c r="T1615" s="3"/>
      <c r="U1615" s="3">
        <v>1</v>
      </c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>
        <v>3</v>
      </c>
    </row>
    <row r="1616" spans="1:33" x14ac:dyDescent="0.35">
      <c r="A1616" s="2" t="s">
        <v>3295</v>
      </c>
      <c r="B1616" s="3"/>
      <c r="C1616" s="3"/>
      <c r="D1616" s="3"/>
      <c r="E1616" s="3"/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>
        <v>1</v>
      </c>
      <c r="S1616" s="3"/>
      <c r="T1616" s="3">
        <v>2</v>
      </c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>
        <v>3</v>
      </c>
    </row>
    <row r="1617" spans="1:33" x14ac:dyDescent="0.35">
      <c r="A1617" s="2" t="s">
        <v>3297</v>
      </c>
      <c r="B1617" s="3"/>
      <c r="C1617" s="3"/>
      <c r="D1617" s="3"/>
      <c r="E1617" s="3"/>
      <c r="F1617" s="3"/>
      <c r="G1617" s="3"/>
      <c r="H1617" s="3"/>
      <c r="I1617" s="3">
        <v>1</v>
      </c>
      <c r="J1617" s="3"/>
      <c r="K1617" s="3"/>
      <c r="L1617" s="3"/>
      <c r="M1617" s="3"/>
      <c r="N1617" s="3"/>
      <c r="O1617" s="3"/>
      <c r="P1617" s="3"/>
      <c r="Q1617" s="3"/>
      <c r="R1617" s="3">
        <v>1</v>
      </c>
      <c r="S1617" s="3"/>
      <c r="T1617" s="3">
        <v>1</v>
      </c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>
        <v>3</v>
      </c>
    </row>
    <row r="1618" spans="1:33" x14ac:dyDescent="0.35">
      <c r="A1618" s="2" t="s">
        <v>3299</v>
      </c>
      <c r="B1618" s="3"/>
      <c r="C1618" s="3"/>
      <c r="D1618" s="3"/>
      <c r="E1618" s="3"/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>
        <v>1</v>
      </c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>
        <v>1</v>
      </c>
    </row>
    <row r="1619" spans="1:33" x14ac:dyDescent="0.35">
      <c r="A1619" s="2" t="s">
        <v>3301</v>
      </c>
      <c r="B1619" s="3"/>
      <c r="C1619" s="3"/>
      <c r="D1619" s="3"/>
      <c r="E1619" s="3"/>
      <c r="F1619" s="3"/>
      <c r="G1619" s="3"/>
      <c r="H1619" s="3"/>
      <c r="I1619" s="3"/>
      <c r="J1619" s="3"/>
      <c r="K1619" s="3"/>
      <c r="L1619" s="3"/>
      <c r="M1619" s="3"/>
      <c r="N1619" s="3"/>
      <c r="O1619" s="3">
        <v>1</v>
      </c>
      <c r="P1619" s="3"/>
      <c r="Q1619" s="3"/>
      <c r="R1619" s="3">
        <v>1</v>
      </c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>
        <v>2</v>
      </c>
    </row>
    <row r="1620" spans="1:33" x14ac:dyDescent="0.35">
      <c r="A1620" s="2" t="s">
        <v>3303</v>
      </c>
      <c r="B1620" s="3"/>
      <c r="C1620" s="3"/>
      <c r="D1620" s="3"/>
      <c r="E1620" s="3"/>
      <c r="F1620" s="3"/>
      <c r="G1620" s="3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>
        <v>1</v>
      </c>
      <c r="S1620" s="3"/>
      <c r="T1620" s="3">
        <v>1</v>
      </c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>
        <v>2</v>
      </c>
    </row>
    <row r="1621" spans="1:33" x14ac:dyDescent="0.35">
      <c r="A1621" s="2" t="s">
        <v>3305</v>
      </c>
      <c r="B1621" s="3"/>
      <c r="C1621" s="3">
        <v>1</v>
      </c>
      <c r="D1621" s="3">
        <v>1</v>
      </c>
      <c r="E1621" s="3"/>
      <c r="F1621" s="3"/>
      <c r="G1621" s="3"/>
      <c r="H1621" s="3"/>
      <c r="I1621" s="3">
        <v>1</v>
      </c>
      <c r="J1621" s="3"/>
      <c r="K1621" s="3"/>
      <c r="L1621" s="3"/>
      <c r="M1621" s="3"/>
      <c r="N1621" s="3"/>
      <c r="O1621" s="3"/>
      <c r="P1621" s="3"/>
      <c r="Q1621" s="3"/>
      <c r="R1621" s="3">
        <v>1</v>
      </c>
      <c r="S1621" s="3">
        <v>1</v>
      </c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>
        <v>5</v>
      </c>
    </row>
    <row r="1622" spans="1:33" x14ac:dyDescent="0.35">
      <c r="A1622" s="2" t="s">
        <v>3307</v>
      </c>
      <c r="B1622" s="3"/>
      <c r="C1622" s="3"/>
      <c r="D1622" s="3"/>
      <c r="E1622" s="3"/>
      <c r="F1622" s="3"/>
      <c r="G1622" s="3"/>
      <c r="H1622" s="3">
        <v>1</v>
      </c>
      <c r="I1622" s="3"/>
      <c r="J1622" s="3">
        <v>1</v>
      </c>
      <c r="K1622" s="3"/>
      <c r="L1622" s="3"/>
      <c r="M1622" s="3">
        <v>1</v>
      </c>
      <c r="N1622" s="3"/>
      <c r="O1622" s="3"/>
      <c r="P1622" s="3"/>
      <c r="Q1622" s="3"/>
      <c r="R1622" s="3">
        <v>1</v>
      </c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>
        <v>1</v>
      </c>
      <c r="AD1622" s="3"/>
      <c r="AE1622" s="3"/>
      <c r="AF1622" s="3"/>
      <c r="AG1622" s="3">
        <v>5</v>
      </c>
    </row>
    <row r="1623" spans="1:33" x14ac:dyDescent="0.35">
      <c r="A1623" s="2" t="s">
        <v>3309</v>
      </c>
      <c r="B1623" s="3"/>
      <c r="C1623" s="3">
        <v>1</v>
      </c>
      <c r="D1623" s="3">
        <v>1</v>
      </c>
      <c r="E1623" s="3"/>
      <c r="F1623" s="3"/>
      <c r="G1623" s="3"/>
      <c r="H1623" s="3"/>
      <c r="I1623" s="3">
        <v>1</v>
      </c>
      <c r="J1623" s="3"/>
      <c r="K1623" s="3"/>
      <c r="L1623" s="3"/>
      <c r="M1623" s="3"/>
      <c r="N1623" s="3"/>
      <c r="O1623" s="3"/>
      <c r="P1623" s="3"/>
      <c r="Q1623" s="3"/>
      <c r="R1623" s="3">
        <v>1</v>
      </c>
      <c r="S1623" s="3">
        <v>1</v>
      </c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>
        <v>5</v>
      </c>
    </row>
    <row r="1624" spans="1:33" x14ac:dyDescent="0.35">
      <c r="A1624" s="2" t="s">
        <v>3311</v>
      </c>
      <c r="B1624" s="3"/>
      <c r="C1624" s="3"/>
      <c r="D1624" s="3"/>
      <c r="E1624" s="3"/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>
        <v>1</v>
      </c>
      <c r="S1624" s="3"/>
      <c r="T1624" s="3">
        <v>1</v>
      </c>
      <c r="U1624" s="3">
        <v>2</v>
      </c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>
        <v>4</v>
      </c>
    </row>
    <row r="1625" spans="1:33" x14ac:dyDescent="0.35">
      <c r="A1625" s="2" t="s">
        <v>3313</v>
      </c>
      <c r="B1625" s="3"/>
      <c r="C1625" s="3"/>
      <c r="D1625" s="3"/>
      <c r="E1625" s="3"/>
      <c r="F1625" s="3"/>
      <c r="G1625" s="3"/>
      <c r="H1625" s="3">
        <v>1</v>
      </c>
      <c r="I1625" s="3"/>
      <c r="J1625" s="3">
        <v>1</v>
      </c>
      <c r="K1625" s="3"/>
      <c r="L1625" s="3"/>
      <c r="M1625" s="3">
        <v>1</v>
      </c>
      <c r="N1625" s="3"/>
      <c r="O1625" s="3"/>
      <c r="P1625" s="3"/>
      <c r="Q1625" s="3"/>
      <c r="R1625" s="3">
        <v>1</v>
      </c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>
        <v>1</v>
      </c>
      <c r="AD1625" s="3"/>
      <c r="AE1625" s="3"/>
      <c r="AF1625" s="3"/>
      <c r="AG1625" s="3">
        <v>5</v>
      </c>
    </row>
    <row r="1626" spans="1:33" x14ac:dyDescent="0.35">
      <c r="A1626" s="2" t="s">
        <v>3315</v>
      </c>
      <c r="B1626" s="3"/>
      <c r="C1626" s="3">
        <v>1</v>
      </c>
      <c r="D1626" s="3">
        <v>1</v>
      </c>
      <c r="E1626" s="3"/>
      <c r="F1626" s="3"/>
      <c r="G1626" s="3"/>
      <c r="H1626" s="3"/>
      <c r="I1626" s="3">
        <v>1</v>
      </c>
      <c r="J1626" s="3"/>
      <c r="K1626" s="3"/>
      <c r="L1626" s="3"/>
      <c r="M1626" s="3"/>
      <c r="N1626" s="3"/>
      <c r="O1626" s="3"/>
      <c r="P1626" s="3"/>
      <c r="Q1626" s="3"/>
      <c r="R1626" s="3">
        <v>1</v>
      </c>
      <c r="S1626" s="3">
        <v>1</v>
      </c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>
        <v>5</v>
      </c>
    </row>
    <row r="1627" spans="1:33" x14ac:dyDescent="0.35">
      <c r="A1627" s="2" t="s">
        <v>3317</v>
      </c>
      <c r="B1627" s="3"/>
      <c r="C1627" s="3"/>
      <c r="D1627" s="3"/>
      <c r="E1627" s="3"/>
      <c r="F1627" s="3"/>
      <c r="G1627" s="3"/>
      <c r="H1627" s="3">
        <v>1</v>
      </c>
      <c r="I1627" s="3"/>
      <c r="J1627" s="3">
        <v>1</v>
      </c>
      <c r="K1627" s="3"/>
      <c r="L1627" s="3"/>
      <c r="M1627" s="3">
        <v>1</v>
      </c>
      <c r="N1627" s="3"/>
      <c r="O1627" s="3"/>
      <c r="P1627" s="3"/>
      <c r="Q1627" s="3"/>
      <c r="R1627" s="3">
        <v>1</v>
      </c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>
        <v>1</v>
      </c>
      <c r="AD1627" s="3"/>
      <c r="AE1627" s="3"/>
      <c r="AF1627" s="3"/>
      <c r="AG1627" s="3">
        <v>5</v>
      </c>
    </row>
    <row r="1628" spans="1:33" x14ac:dyDescent="0.35">
      <c r="A1628" s="2" t="s">
        <v>3319</v>
      </c>
      <c r="B1628" s="3"/>
      <c r="C1628" s="3"/>
      <c r="D1628" s="3"/>
      <c r="E1628" s="3"/>
      <c r="F1628" s="3"/>
      <c r="G1628" s="3"/>
      <c r="H1628" s="3">
        <v>1</v>
      </c>
      <c r="I1628" s="3"/>
      <c r="J1628" s="3">
        <v>1</v>
      </c>
      <c r="K1628" s="3"/>
      <c r="L1628" s="3"/>
      <c r="M1628" s="3">
        <v>1</v>
      </c>
      <c r="N1628" s="3"/>
      <c r="O1628" s="3"/>
      <c r="P1628" s="3"/>
      <c r="Q1628" s="3"/>
      <c r="R1628" s="3">
        <v>1</v>
      </c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>
        <v>1</v>
      </c>
      <c r="AD1628" s="3"/>
      <c r="AE1628" s="3"/>
      <c r="AF1628" s="3"/>
      <c r="AG1628" s="3">
        <v>5</v>
      </c>
    </row>
    <row r="1629" spans="1:33" x14ac:dyDescent="0.35">
      <c r="A1629" s="2" t="s">
        <v>3321</v>
      </c>
      <c r="B1629" s="3"/>
      <c r="C1629" s="3"/>
      <c r="D1629" s="3"/>
      <c r="E1629" s="3"/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>
        <v>1</v>
      </c>
      <c r="S1629" s="3"/>
      <c r="T1629" s="3">
        <v>1</v>
      </c>
      <c r="U1629" s="3">
        <v>2</v>
      </c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>
        <v>4</v>
      </c>
    </row>
    <row r="1630" spans="1:33" x14ac:dyDescent="0.35">
      <c r="A1630" s="2" t="s">
        <v>5600</v>
      </c>
      <c r="B1630" s="3"/>
      <c r="C1630" s="3"/>
      <c r="D1630" s="3"/>
      <c r="E1630" s="3"/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</row>
    <row r="1631" spans="1:33" x14ac:dyDescent="0.35">
      <c r="A1631" s="2" t="s">
        <v>5601</v>
      </c>
      <c r="B1631" s="3">
        <v>2</v>
      </c>
      <c r="C1631" s="3">
        <v>234</v>
      </c>
      <c r="D1631" s="3">
        <v>147</v>
      </c>
      <c r="E1631" s="3">
        <v>5</v>
      </c>
      <c r="F1631" s="3">
        <v>5</v>
      </c>
      <c r="G1631" s="3">
        <v>181</v>
      </c>
      <c r="H1631" s="3">
        <v>95</v>
      </c>
      <c r="I1631" s="3">
        <v>338</v>
      </c>
      <c r="J1631" s="3">
        <v>97</v>
      </c>
      <c r="K1631" s="3">
        <v>6</v>
      </c>
      <c r="L1631" s="3">
        <v>30</v>
      </c>
      <c r="M1631" s="3">
        <v>91</v>
      </c>
      <c r="N1631" s="3">
        <v>18</v>
      </c>
      <c r="O1631" s="3">
        <v>92</v>
      </c>
      <c r="P1631" s="3">
        <v>15</v>
      </c>
      <c r="Q1631" s="3">
        <v>2</v>
      </c>
      <c r="R1631" s="3">
        <v>1627</v>
      </c>
      <c r="S1631" s="3">
        <v>142</v>
      </c>
      <c r="T1631" s="3">
        <v>561</v>
      </c>
      <c r="U1631" s="3">
        <v>517</v>
      </c>
      <c r="V1631" s="3">
        <v>100</v>
      </c>
      <c r="W1631" s="3">
        <v>36</v>
      </c>
      <c r="X1631" s="3">
        <v>2</v>
      </c>
      <c r="Y1631" s="3">
        <v>190</v>
      </c>
      <c r="Z1631" s="3">
        <v>1</v>
      </c>
      <c r="AA1631" s="3">
        <v>17</v>
      </c>
      <c r="AB1631" s="3">
        <v>9</v>
      </c>
      <c r="AC1631" s="3">
        <v>101</v>
      </c>
      <c r="AD1631" s="3">
        <v>2</v>
      </c>
      <c r="AE1631" s="3">
        <v>1</v>
      </c>
      <c r="AF1631" s="3"/>
      <c r="AG1631" s="3">
        <v>4664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665"/>
  <sheetViews>
    <sheetView topLeftCell="A2252" workbookViewId="0">
      <selection activeCell="F2274" sqref="A1:O4665"/>
    </sheetView>
  </sheetViews>
  <sheetFormatPr defaultRowHeight="14.5" x14ac:dyDescent="0.35"/>
  <cols>
    <col min="1" max="1" width="20.453125" style="4" bestFit="1" customWidth="1"/>
    <col min="2" max="2" width="13.54296875" style="4" bestFit="1" customWidth="1"/>
    <col min="3" max="3" width="15.08984375" style="4" bestFit="1" customWidth="1"/>
    <col min="4" max="4" width="8.36328125" style="4" bestFit="1" customWidth="1"/>
    <col min="5" max="5" width="5.1796875" style="4" bestFit="1" customWidth="1"/>
    <col min="6" max="6" width="4.81640625" style="4" bestFit="1" customWidth="1"/>
    <col min="7" max="7" width="13.90625" style="4" bestFit="1" customWidth="1"/>
    <col min="8" max="8" width="59.1796875" style="4" bestFit="1" customWidth="1"/>
    <col min="9" max="9" width="18.81640625" style="4" bestFit="1" customWidth="1"/>
    <col min="10" max="16384" width="8.7265625" style="4"/>
  </cols>
  <sheetData>
    <row r="1" spans="1:19" x14ac:dyDescent="0.3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3328</v>
      </c>
      <c r="J1" s="5" t="s">
        <v>5598</v>
      </c>
      <c r="K1" s="5" t="s">
        <v>5604</v>
      </c>
      <c r="L1" s="5" t="s">
        <v>5605</v>
      </c>
      <c r="M1" s="5"/>
      <c r="N1" s="5"/>
      <c r="O1" s="5"/>
    </row>
    <row r="2" spans="1:19" x14ac:dyDescent="0.35">
      <c r="A2" s="5" t="s">
        <v>8</v>
      </c>
      <c r="B2" s="5" t="s">
        <v>9</v>
      </c>
      <c r="C2" s="5">
        <v>624</v>
      </c>
      <c r="D2" s="5" t="s">
        <v>10</v>
      </c>
      <c r="E2" s="5">
        <v>428</v>
      </c>
      <c r="F2" s="5">
        <v>516</v>
      </c>
      <c r="G2" s="5">
        <v>1627</v>
      </c>
      <c r="H2" s="5" t="s">
        <v>11</v>
      </c>
      <c r="I2" s="5" t="str">
        <f>VLOOKUP(A2,taxonomy!$A$1:$O$2871,10,0)</f>
        <v xml:space="preserve"> Rhizobiales</v>
      </c>
      <c r="J2" s="5">
        <f>F2-E2+1</f>
        <v>89</v>
      </c>
      <c r="K2" s="5">
        <f>IF(D2=$S$2,1,0)</f>
        <v>1</v>
      </c>
      <c r="L2" s="5">
        <f>IF(D2=$S$3,1,0)</f>
        <v>0</v>
      </c>
      <c r="M2" s="5">
        <f>IF(I2=$S$5,1,0)</f>
        <v>1</v>
      </c>
      <c r="N2" s="5">
        <f>IF(I2=$S$4,1,0)</f>
        <v>0</v>
      </c>
      <c r="O2" s="5">
        <f>K2+L2+M2+N2</f>
        <v>2</v>
      </c>
      <c r="S2" s="4" t="s">
        <v>10</v>
      </c>
    </row>
    <row r="3" spans="1:19" x14ac:dyDescent="0.35">
      <c r="A3" s="5" t="s">
        <v>8</v>
      </c>
      <c r="B3" s="5" t="s">
        <v>9</v>
      </c>
      <c r="C3" s="5">
        <v>624</v>
      </c>
      <c r="D3" s="5" t="s">
        <v>12</v>
      </c>
      <c r="E3" s="5">
        <v>194</v>
      </c>
      <c r="F3" s="5">
        <v>282</v>
      </c>
      <c r="G3" s="5">
        <v>23723</v>
      </c>
      <c r="H3" s="5" t="s">
        <v>13</v>
      </c>
      <c r="I3" s="5" t="str">
        <f>VLOOKUP(A3,taxonomy!$A$1:$O$2871,10,0)</f>
        <v xml:space="preserve"> Rhizobiales</v>
      </c>
      <c r="J3" s="5">
        <f>F3-E3+1</f>
        <v>89</v>
      </c>
      <c r="K3" s="5">
        <f>IF(D3=$S$2,1,0)</f>
        <v>0</v>
      </c>
      <c r="L3" s="5">
        <f>IF(D3=$S$3,1,0)</f>
        <v>0</v>
      </c>
      <c r="M3" s="5">
        <f>IF(I3=$S$5,1,0)</f>
        <v>1</v>
      </c>
      <c r="N3" s="5">
        <f>IF(I3=$S$4,1,0)</f>
        <v>0</v>
      </c>
      <c r="O3" s="5">
        <f t="shared" ref="O3:O66" si="0">K3+L3+M3+N3</f>
        <v>1</v>
      </c>
      <c r="S3" s="4" t="s">
        <v>40</v>
      </c>
    </row>
    <row r="4" spans="1:19" x14ac:dyDescent="0.35">
      <c r="A4" s="5" t="s">
        <v>8</v>
      </c>
      <c r="B4" s="5" t="s">
        <v>9</v>
      </c>
      <c r="C4" s="5">
        <v>624</v>
      </c>
      <c r="D4" s="5" t="s">
        <v>12</v>
      </c>
      <c r="E4" s="5">
        <v>322</v>
      </c>
      <c r="F4" s="5">
        <v>409</v>
      </c>
      <c r="G4" s="5">
        <v>23723</v>
      </c>
      <c r="H4" s="5" t="s">
        <v>13</v>
      </c>
      <c r="I4" s="5" t="str">
        <f>VLOOKUP(A4,taxonomy!$A$1:$O$2871,10,0)</f>
        <v xml:space="preserve"> Rhizobiales</v>
      </c>
      <c r="J4" s="5">
        <f>F4-E4+1</f>
        <v>88</v>
      </c>
      <c r="K4" s="5">
        <f>IF(D4=$S$2,1,0)</f>
        <v>0</v>
      </c>
      <c r="L4" s="5">
        <f>IF(D4=$S$3,1,0)</f>
        <v>0</v>
      </c>
      <c r="M4" s="5">
        <f>IF(I4=$S$5,1,0)</f>
        <v>1</v>
      </c>
      <c r="N4" s="5">
        <f>IF(I4=$S$4,1,0)</f>
        <v>0</v>
      </c>
      <c r="O4" s="5">
        <f t="shared" si="0"/>
        <v>1</v>
      </c>
      <c r="S4" s="4" t="s">
        <v>3350</v>
      </c>
    </row>
    <row r="5" spans="1:19" x14ac:dyDescent="0.35">
      <c r="A5" s="5" t="s">
        <v>8</v>
      </c>
      <c r="B5" s="5" t="s">
        <v>9</v>
      </c>
      <c r="C5" s="5">
        <v>624</v>
      </c>
      <c r="D5" s="5" t="s">
        <v>14</v>
      </c>
      <c r="E5" s="5">
        <v>53</v>
      </c>
      <c r="F5" s="5">
        <v>156</v>
      </c>
      <c r="G5" s="5">
        <v>27168</v>
      </c>
      <c r="H5" s="5" t="s">
        <v>15</v>
      </c>
      <c r="I5" s="5" t="str">
        <f>VLOOKUP(A5,taxonomy!$A$1:$O$2871,10,0)</f>
        <v xml:space="preserve"> Rhizobiales</v>
      </c>
      <c r="J5" s="5">
        <f>F5-E5+1</f>
        <v>104</v>
      </c>
      <c r="K5" s="5">
        <f>IF(D5=$S$2,1,0)</f>
        <v>0</v>
      </c>
      <c r="L5" s="5">
        <f>IF(D5=$S$3,1,0)</f>
        <v>0</v>
      </c>
      <c r="M5" s="5">
        <f>IF(I5=$S$5,1,0)</f>
        <v>1</v>
      </c>
      <c r="N5" s="5">
        <f>IF(I5=$S$4,1,0)</f>
        <v>0</v>
      </c>
      <c r="O5" s="5">
        <f t="shared" si="0"/>
        <v>1</v>
      </c>
      <c r="S5" s="4" t="s">
        <v>3334</v>
      </c>
    </row>
    <row r="6" spans="1:19" x14ac:dyDescent="0.35">
      <c r="A6" s="5" t="s">
        <v>16</v>
      </c>
      <c r="B6" s="5" t="s">
        <v>17</v>
      </c>
      <c r="C6" s="5">
        <v>351</v>
      </c>
      <c r="D6" s="5" t="s">
        <v>10</v>
      </c>
      <c r="E6" s="5">
        <v>149</v>
      </c>
      <c r="F6" s="5">
        <v>231</v>
      </c>
      <c r="G6" s="5">
        <v>1627</v>
      </c>
      <c r="H6" s="5" t="s">
        <v>11</v>
      </c>
      <c r="I6" s="5" t="str">
        <f>VLOOKUP(A6,taxonomy!$A$1:$O$2871,10,0)</f>
        <v xml:space="preserve"> Rhizobiales</v>
      </c>
      <c r="J6" s="5">
        <f>F6-E6+1</f>
        <v>83</v>
      </c>
      <c r="K6" s="5">
        <f>IF(D6=$S$2,1,0)</f>
        <v>1</v>
      </c>
      <c r="L6" s="5">
        <f>IF(D6=$S$3,1,0)</f>
        <v>0</v>
      </c>
      <c r="M6" s="5">
        <f>IF(I6=$S$5,1,0)</f>
        <v>1</v>
      </c>
      <c r="N6" s="5">
        <f>IF(I6=$S$4,1,0)</f>
        <v>0</v>
      </c>
      <c r="O6" s="5">
        <f t="shared" si="0"/>
        <v>2</v>
      </c>
    </row>
    <row r="7" spans="1:19" x14ac:dyDescent="0.35">
      <c r="A7" s="5" t="s">
        <v>18</v>
      </c>
      <c r="B7" s="5" t="s">
        <v>19</v>
      </c>
      <c r="C7" s="5">
        <v>537</v>
      </c>
      <c r="D7" s="5" t="s">
        <v>20</v>
      </c>
      <c r="E7" s="5">
        <v>70</v>
      </c>
      <c r="F7" s="5">
        <v>257</v>
      </c>
      <c r="G7" s="5">
        <v>1724</v>
      </c>
      <c r="H7" s="5" t="s">
        <v>21</v>
      </c>
      <c r="I7" s="5" t="str">
        <f>VLOOKUP(A7,taxonomy!$A$1:$O$2871,10,0)</f>
        <v xml:space="preserve"> Rhizobiales</v>
      </c>
      <c r="J7" s="5">
        <f>F7-E7+1</f>
        <v>188</v>
      </c>
      <c r="K7" s="5">
        <f>IF(D7=$S$2,1,0)</f>
        <v>0</v>
      </c>
      <c r="L7" s="5">
        <f>IF(D7=$S$3,1,0)</f>
        <v>0</v>
      </c>
      <c r="M7" s="5">
        <f>IF(I7=$S$5,1,0)</f>
        <v>1</v>
      </c>
      <c r="N7" s="5">
        <f>IF(I7=$S$4,1,0)</f>
        <v>0</v>
      </c>
      <c r="O7" s="5">
        <f t="shared" si="0"/>
        <v>1</v>
      </c>
    </row>
    <row r="8" spans="1:19" x14ac:dyDescent="0.35">
      <c r="A8" s="5" t="s">
        <v>18</v>
      </c>
      <c r="B8" s="5" t="s">
        <v>19</v>
      </c>
      <c r="C8" s="5">
        <v>537</v>
      </c>
      <c r="D8" s="5" t="s">
        <v>10</v>
      </c>
      <c r="E8" s="5">
        <v>350</v>
      </c>
      <c r="F8" s="5">
        <v>432</v>
      </c>
      <c r="G8" s="5">
        <v>1627</v>
      </c>
      <c r="H8" s="5" t="s">
        <v>11</v>
      </c>
      <c r="I8" s="5" t="str">
        <f>VLOOKUP(A8,taxonomy!$A$1:$O$2871,10,0)</f>
        <v xml:space="preserve"> Rhizobiales</v>
      </c>
      <c r="J8" s="5">
        <f>F8-E8+1</f>
        <v>83</v>
      </c>
      <c r="K8" s="5">
        <f>IF(D8=$S$2,1,0)</f>
        <v>1</v>
      </c>
      <c r="L8" s="5">
        <f>IF(D8=$S$3,1,0)</f>
        <v>0</v>
      </c>
      <c r="M8" s="5">
        <f>IF(I8=$S$5,1,0)</f>
        <v>1</v>
      </c>
      <c r="N8" s="5">
        <f>IF(I8=$S$4,1,0)</f>
        <v>0</v>
      </c>
      <c r="O8" s="5">
        <f t="shared" si="0"/>
        <v>2</v>
      </c>
    </row>
    <row r="9" spans="1:19" x14ac:dyDescent="0.35">
      <c r="A9" s="5" t="s">
        <v>22</v>
      </c>
      <c r="B9" s="5" t="s">
        <v>23</v>
      </c>
      <c r="C9" s="5">
        <v>508</v>
      </c>
      <c r="D9" s="5" t="s">
        <v>24</v>
      </c>
      <c r="E9" s="5">
        <v>5</v>
      </c>
      <c r="F9" s="5">
        <v>156</v>
      </c>
      <c r="G9" s="5">
        <v>16465</v>
      </c>
      <c r="H9" s="5" t="s">
        <v>25</v>
      </c>
      <c r="I9" s="5" t="str">
        <f>VLOOKUP(A9,taxonomy!$A$1:$O$2871,10,0)</f>
        <v xml:space="preserve"> Sphingomonadales</v>
      </c>
      <c r="J9" s="5">
        <f>F9-E9+1</f>
        <v>152</v>
      </c>
      <c r="K9" s="5">
        <f>IF(D9=$S$2,1,0)</f>
        <v>0</v>
      </c>
      <c r="L9" s="5">
        <f>IF(D9=$S$3,1,0)</f>
        <v>0</v>
      </c>
      <c r="M9" s="5">
        <f>IF(I9=$S$5,1,0)</f>
        <v>0</v>
      </c>
      <c r="N9" s="5">
        <f>IF(I9=$S$4,1,0)</f>
        <v>0</v>
      </c>
      <c r="O9" s="5">
        <f t="shared" si="0"/>
        <v>0</v>
      </c>
    </row>
    <row r="10" spans="1:19" x14ac:dyDescent="0.35">
      <c r="A10" s="5" t="s">
        <v>22</v>
      </c>
      <c r="B10" s="5" t="s">
        <v>23</v>
      </c>
      <c r="C10" s="5">
        <v>508</v>
      </c>
      <c r="D10" s="5" t="s">
        <v>10</v>
      </c>
      <c r="E10" s="5">
        <v>308</v>
      </c>
      <c r="F10" s="5">
        <v>398</v>
      </c>
      <c r="G10" s="5">
        <v>1627</v>
      </c>
      <c r="H10" s="5" t="s">
        <v>11</v>
      </c>
      <c r="I10" s="5" t="str">
        <f>VLOOKUP(A10,taxonomy!$A$1:$O$2871,10,0)</f>
        <v xml:space="preserve"> Sphingomonadales</v>
      </c>
      <c r="J10" s="5">
        <f>F10-E10+1</f>
        <v>91</v>
      </c>
      <c r="K10" s="5">
        <f>IF(D10=$S$2,1,0)</f>
        <v>1</v>
      </c>
      <c r="L10" s="5">
        <f>IF(D10=$S$3,1,0)</f>
        <v>0</v>
      </c>
      <c r="M10" s="5">
        <f>IF(I10=$S$5,1,0)</f>
        <v>0</v>
      </c>
      <c r="N10" s="5">
        <f>IF(I10=$S$4,1,0)</f>
        <v>0</v>
      </c>
      <c r="O10" s="5">
        <f t="shared" si="0"/>
        <v>1</v>
      </c>
    </row>
    <row r="11" spans="1:19" x14ac:dyDescent="0.35">
      <c r="A11" s="5" t="s">
        <v>22</v>
      </c>
      <c r="B11" s="5" t="s">
        <v>23</v>
      </c>
      <c r="C11" s="5">
        <v>508</v>
      </c>
      <c r="D11" s="5" t="s">
        <v>12</v>
      </c>
      <c r="E11" s="5">
        <v>203</v>
      </c>
      <c r="F11" s="5">
        <v>289</v>
      </c>
      <c r="G11" s="5">
        <v>23723</v>
      </c>
      <c r="H11" s="5" t="s">
        <v>13</v>
      </c>
      <c r="I11" s="5" t="str">
        <f>VLOOKUP(A11,taxonomy!$A$1:$O$2871,10,0)</f>
        <v xml:space="preserve"> Sphingomonadales</v>
      </c>
      <c r="J11" s="5">
        <f>F11-E11+1</f>
        <v>87</v>
      </c>
      <c r="K11" s="5">
        <f>IF(D11=$S$2,1,0)</f>
        <v>0</v>
      </c>
      <c r="L11" s="5">
        <f>IF(D11=$S$3,1,0)</f>
        <v>0</v>
      </c>
      <c r="M11" s="5">
        <f>IF(I11=$S$5,1,0)</f>
        <v>0</v>
      </c>
      <c r="N11" s="5">
        <f>IF(I11=$S$4,1,0)</f>
        <v>0</v>
      </c>
      <c r="O11" s="5">
        <f t="shared" si="0"/>
        <v>0</v>
      </c>
    </row>
    <row r="12" spans="1:19" x14ac:dyDescent="0.35">
      <c r="A12" s="5" t="s">
        <v>26</v>
      </c>
      <c r="B12" s="5" t="s">
        <v>27</v>
      </c>
      <c r="C12" s="5">
        <v>333</v>
      </c>
      <c r="D12" s="5" t="s">
        <v>10</v>
      </c>
      <c r="E12" s="5">
        <v>140</v>
      </c>
      <c r="F12" s="5">
        <v>227</v>
      </c>
      <c r="G12" s="5">
        <v>1627</v>
      </c>
      <c r="H12" s="5" t="s">
        <v>11</v>
      </c>
      <c r="I12" s="5" t="str">
        <f>VLOOKUP(A12,taxonomy!$A$1:$O$2871,10,0)</f>
        <v xml:space="preserve"> Sphingomonadales</v>
      </c>
      <c r="J12" s="5">
        <f>F12-E12+1</f>
        <v>88</v>
      </c>
      <c r="K12" s="5">
        <f>IF(D12=$S$2,1,0)</f>
        <v>1</v>
      </c>
      <c r="L12" s="5">
        <f>IF(D12=$S$3,1,0)</f>
        <v>0</v>
      </c>
      <c r="M12" s="5">
        <f>IF(I12=$S$5,1,0)</f>
        <v>0</v>
      </c>
      <c r="N12" s="5">
        <f>IF(I12=$S$4,1,0)</f>
        <v>0</v>
      </c>
      <c r="O12" s="5">
        <f t="shared" si="0"/>
        <v>1</v>
      </c>
    </row>
    <row r="13" spans="1:19" x14ac:dyDescent="0.35">
      <c r="A13" s="5" t="s">
        <v>26</v>
      </c>
      <c r="B13" s="5" t="s">
        <v>27</v>
      </c>
      <c r="C13" s="5">
        <v>333</v>
      </c>
      <c r="D13" s="5" t="s">
        <v>12</v>
      </c>
      <c r="E13" s="5">
        <v>37</v>
      </c>
      <c r="F13" s="5">
        <v>115</v>
      </c>
      <c r="G13" s="5">
        <v>23723</v>
      </c>
      <c r="H13" s="5" t="s">
        <v>13</v>
      </c>
      <c r="I13" s="5" t="str">
        <f>VLOOKUP(A13,taxonomy!$A$1:$O$2871,10,0)</f>
        <v xml:space="preserve"> Sphingomonadales</v>
      </c>
      <c r="J13" s="5">
        <f>F13-E13+1</f>
        <v>79</v>
      </c>
      <c r="K13" s="5">
        <f>IF(D13=$S$2,1,0)</f>
        <v>0</v>
      </c>
      <c r="L13" s="5">
        <f>IF(D13=$S$3,1,0)</f>
        <v>0</v>
      </c>
      <c r="M13" s="5">
        <f>IF(I13=$S$5,1,0)</f>
        <v>0</v>
      </c>
      <c r="N13" s="5">
        <f>IF(I13=$S$4,1,0)</f>
        <v>0</v>
      </c>
      <c r="O13" s="5">
        <f t="shared" si="0"/>
        <v>0</v>
      </c>
    </row>
    <row r="14" spans="1:19" x14ac:dyDescent="0.35">
      <c r="A14" s="5" t="s">
        <v>28</v>
      </c>
      <c r="B14" s="5" t="s">
        <v>29</v>
      </c>
      <c r="C14" s="5">
        <v>357</v>
      </c>
      <c r="D14" s="5" t="s">
        <v>10</v>
      </c>
      <c r="E14" s="5">
        <v>167</v>
      </c>
      <c r="F14" s="5">
        <v>253</v>
      </c>
      <c r="G14" s="5">
        <v>1627</v>
      </c>
      <c r="H14" s="5" t="s">
        <v>11</v>
      </c>
      <c r="I14" s="5" t="str">
        <f>VLOOKUP(A14,taxonomy!$A$1:$O$2871,10,0)</f>
        <v xml:space="preserve"> Sphingomonadales</v>
      </c>
      <c r="J14" s="5">
        <f>F14-E14+1</f>
        <v>87</v>
      </c>
      <c r="K14" s="5">
        <f>IF(D14=$S$2,1,0)</f>
        <v>1</v>
      </c>
      <c r="L14" s="5">
        <f>IF(D14=$S$3,1,0)</f>
        <v>0</v>
      </c>
      <c r="M14" s="5">
        <f>IF(I14=$S$5,1,0)</f>
        <v>0</v>
      </c>
      <c r="N14" s="5">
        <f>IF(I14=$S$4,1,0)</f>
        <v>0</v>
      </c>
      <c r="O14" s="5">
        <f t="shared" si="0"/>
        <v>1</v>
      </c>
    </row>
    <row r="15" spans="1:19" x14ac:dyDescent="0.35">
      <c r="A15" s="5" t="s">
        <v>28</v>
      </c>
      <c r="B15" s="5" t="s">
        <v>29</v>
      </c>
      <c r="C15" s="5">
        <v>357</v>
      </c>
      <c r="D15" s="5" t="s">
        <v>30</v>
      </c>
      <c r="E15" s="5">
        <v>41</v>
      </c>
      <c r="F15" s="5">
        <v>151</v>
      </c>
      <c r="G15" s="5">
        <v>21613</v>
      </c>
      <c r="H15" s="5" t="s">
        <v>31</v>
      </c>
      <c r="I15" s="5" t="str">
        <f>VLOOKUP(A15,taxonomy!$A$1:$O$2871,10,0)</f>
        <v xml:space="preserve"> Sphingomonadales</v>
      </c>
      <c r="J15" s="5">
        <f>F15-E15+1</f>
        <v>111</v>
      </c>
      <c r="K15" s="5">
        <f>IF(D15=$S$2,1,0)</f>
        <v>0</v>
      </c>
      <c r="L15" s="5">
        <f>IF(D15=$S$3,1,0)</f>
        <v>0</v>
      </c>
      <c r="M15" s="5">
        <f>IF(I15=$S$5,1,0)</f>
        <v>0</v>
      </c>
      <c r="N15" s="5">
        <f>IF(I15=$S$4,1,0)</f>
        <v>0</v>
      </c>
      <c r="O15" s="5">
        <f t="shared" si="0"/>
        <v>0</v>
      </c>
    </row>
    <row r="16" spans="1:19" x14ac:dyDescent="0.35">
      <c r="A16" s="5" t="s">
        <v>32</v>
      </c>
      <c r="B16" s="5" t="s">
        <v>33</v>
      </c>
      <c r="C16" s="5">
        <v>358</v>
      </c>
      <c r="D16" s="5" t="s">
        <v>10</v>
      </c>
      <c r="E16" s="5">
        <v>157</v>
      </c>
      <c r="F16" s="5">
        <v>239</v>
      </c>
      <c r="G16" s="5">
        <v>1627</v>
      </c>
      <c r="H16" s="5" t="s">
        <v>11</v>
      </c>
      <c r="I16" s="5" t="str">
        <f>VLOOKUP(A16,taxonomy!$A$1:$O$2871,10,0)</f>
        <v xml:space="preserve"> Sphingomonadales</v>
      </c>
      <c r="J16" s="5">
        <f>F16-E16+1</f>
        <v>83</v>
      </c>
      <c r="K16" s="5">
        <f>IF(D16=$S$2,1,0)</f>
        <v>1</v>
      </c>
      <c r="L16" s="5">
        <f>IF(D16=$S$3,1,0)</f>
        <v>0</v>
      </c>
      <c r="M16" s="5">
        <f>IF(I16=$S$5,1,0)</f>
        <v>0</v>
      </c>
      <c r="N16" s="5">
        <f>IF(I16=$S$4,1,0)</f>
        <v>0</v>
      </c>
      <c r="O16" s="5">
        <f t="shared" si="0"/>
        <v>1</v>
      </c>
    </row>
    <row r="17" spans="1:15" x14ac:dyDescent="0.35">
      <c r="A17" s="5" t="s">
        <v>34</v>
      </c>
      <c r="B17" s="5" t="s">
        <v>35</v>
      </c>
      <c r="C17" s="5">
        <v>341</v>
      </c>
      <c r="D17" s="5" t="s">
        <v>10</v>
      </c>
      <c r="E17" s="5">
        <v>147</v>
      </c>
      <c r="F17" s="5">
        <v>231</v>
      </c>
      <c r="G17" s="5">
        <v>1627</v>
      </c>
      <c r="H17" s="5" t="s">
        <v>11</v>
      </c>
      <c r="I17" s="5" t="str">
        <f>VLOOKUP(A17,taxonomy!$A$1:$O$2871,10,0)</f>
        <v xml:space="preserve"> Sphingomonadales</v>
      </c>
      <c r="J17" s="5">
        <f>F17-E17+1</f>
        <v>85</v>
      </c>
      <c r="K17" s="5">
        <f>IF(D17=$S$2,1,0)</f>
        <v>1</v>
      </c>
      <c r="L17" s="5">
        <f>IF(D17=$S$3,1,0)</f>
        <v>0</v>
      </c>
      <c r="M17" s="5">
        <f>IF(I17=$S$5,1,0)</f>
        <v>0</v>
      </c>
      <c r="N17" s="5">
        <f>IF(I17=$S$4,1,0)</f>
        <v>0</v>
      </c>
      <c r="O17" s="5">
        <f t="shared" si="0"/>
        <v>1</v>
      </c>
    </row>
    <row r="18" spans="1:15" x14ac:dyDescent="0.35">
      <c r="A18" s="5" t="s">
        <v>34</v>
      </c>
      <c r="B18" s="5" t="s">
        <v>35</v>
      </c>
      <c r="C18" s="5">
        <v>341</v>
      </c>
      <c r="D18" s="5" t="s">
        <v>14</v>
      </c>
      <c r="E18" s="5">
        <v>29</v>
      </c>
      <c r="F18" s="5">
        <v>133</v>
      </c>
      <c r="G18" s="5">
        <v>27168</v>
      </c>
      <c r="H18" s="5" t="s">
        <v>15</v>
      </c>
      <c r="I18" s="5" t="str">
        <f>VLOOKUP(A18,taxonomy!$A$1:$O$2871,10,0)</f>
        <v xml:space="preserve"> Sphingomonadales</v>
      </c>
      <c r="J18" s="5">
        <f>F18-E18+1</f>
        <v>105</v>
      </c>
      <c r="K18" s="5">
        <f>IF(D18=$S$2,1,0)</f>
        <v>0</v>
      </c>
      <c r="L18" s="5">
        <f>IF(D18=$S$3,1,0)</f>
        <v>0</v>
      </c>
      <c r="M18" s="5">
        <f>IF(I18=$S$5,1,0)</f>
        <v>0</v>
      </c>
      <c r="N18" s="5">
        <f>IF(I18=$S$4,1,0)</f>
        <v>0</v>
      </c>
      <c r="O18" s="5">
        <f t="shared" si="0"/>
        <v>0</v>
      </c>
    </row>
    <row r="19" spans="1:15" x14ac:dyDescent="0.35">
      <c r="A19" s="5" t="s">
        <v>36</v>
      </c>
      <c r="B19" s="5" t="s">
        <v>37</v>
      </c>
      <c r="C19" s="5">
        <v>348</v>
      </c>
      <c r="D19" s="5" t="s">
        <v>10</v>
      </c>
      <c r="E19" s="5">
        <v>148</v>
      </c>
      <c r="F19" s="5">
        <v>225</v>
      </c>
      <c r="G19" s="5">
        <v>1627</v>
      </c>
      <c r="H19" s="5" t="s">
        <v>11</v>
      </c>
      <c r="I19" s="5" t="str">
        <f>VLOOKUP(A19,taxonomy!$A$1:$O$2871,10,0)</f>
        <v xml:space="preserve"> Rhodobacterales</v>
      </c>
      <c r="J19" s="5">
        <f>F19-E19+1</f>
        <v>78</v>
      </c>
      <c r="K19" s="5">
        <f>IF(D19=$S$2,1,0)</f>
        <v>1</v>
      </c>
      <c r="L19" s="5">
        <f>IF(D19=$S$3,1,0)</f>
        <v>0</v>
      </c>
      <c r="M19" s="5">
        <f>IF(I19=$S$5,1,0)</f>
        <v>0</v>
      </c>
      <c r="N19" s="5">
        <f>IF(I19=$S$4,1,0)</f>
        <v>1</v>
      </c>
      <c r="O19" s="5">
        <f t="shared" si="0"/>
        <v>2</v>
      </c>
    </row>
    <row r="20" spans="1:15" x14ac:dyDescent="0.35">
      <c r="A20" s="5" t="s">
        <v>36</v>
      </c>
      <c r="B20" s="5" t="s">
        <v>37</v>
      </c>
      <c r="C20" s="5">
        <v>348</v>
      </c>
      <c r="D20" s="5" t="s">
        <v>30</v>
      </c>
      <c r="E20" s="5">
        <v>14</v>
      </c>
      <c r="F20" s="5">
        <v>132</v>
      </c>
      <c r="G20" s="5">
        <v>21613</v>
      </c>
      <c r="H20" s="5" t="s">
        <v>31</v>
      </c>
      <c r="I20" s="5" t="str">
        <f>VLOOKUP(A20,taxonomy!$A$1:$O$2871,10,0)</f>
        <v xml:space="preserve"> Rhodobacterales</v>
      </c>
      <c r="J20" s="5">
        <f>F20-E20+1</f>
        <v>119</v>
      </c>
      <c r="K20" s="5">
        <f>IF(D20=$S$2,1,0)</f>
        <v>0</v>
      </c>
      <c r="L20" s="5">
        <f>IF(D20=$S$3,1,0)</f>
        <v>0</v>
      </c>
      <c r="M20" s="5">
        <f>IF(I20=$S$5,1,0)</f>
        <v>0</v>
      </c>
      <c r="N20" s="5">
        <f>IF(I20=$S$4,1,0)</f>
        <v>1</v>
      </c>
      <c r="O20" s="5">
        <f t="shared" si="0"/>
        <v>1</v>
      </c>
    </row>
    <row r="21" spans="1:15" x14ac:dyDescent="0.35">
      <c r="A21" s="5" t="s">
        <v>38</v>
      </c>
      <c r="B21" s="5" t="s">
        <v>39</v>
      </c>
      <c r="C21" s="5">
        <v>443</v>
      </c>
      <c r="D21" s="5" t="s">
        <v>10</v>
      </c>
      <c r="E21" s="5">
        <v>266</v>
      </c>
      <c r="F21" s="5">
        <v>341</v>
      </c>
      <c r="G21" s="5">
        <v>1627</v>
      </c>
      <c r="H21" s="5" t="s">
        <v>11</v>
      </c>
      <c r="I21" s="5" t="str">
        <f>VLOOKUP(A21,taxonomy!$A$1:$O$2871,10,0)</f>
        <v xml:space="preserve"> Rhodobacterales</v>
      </c>
      <c r="J21" s="5">
        <f>F21-E21+1</f>
        <v>76</v>
      </c>
      <c r="K21" s="5">
        <f>IF(D21=$S$2,1,0)</f>
        <v>1</v>
      </c>
      <c r="L21" s="5">
        <f>IF(D21=$S$3,1,0)</f>
        <v>0</v>
      </c>
      <c r="M21" s="5">
        <f>IF(I21=$S$5,1,0)</f>
        <v>0</v>
      </c>
      <c r="N21" s="5">
        <f>IF(I21=$S$4,1,0)</f>
        <v>1</v>
      </c>
      <c r="O21" s="5">
        <f t="shared" si="0"/>
        <v>2</v>
      </c>
    </row>
    <row r="22" spans="1:15" x14ac:dyDescent="0.35">
      <c r="A22" s="5" t="s">
        <v>38</v>
      </c>
      <c r="B22" s="5" t="s">
        <v>39</v>
      </c>
      <c r="C22" s="5">
        <v>443</v>
      </c>
      <c r="D22" s="5" t="s">
        <v>40</v>
      </c>
      <c r="E22" s="5">
        <v>148</v>
      </c>
      <c r="F22" s="5">
        <v>255</v>
      </c>
      <c r="G22" s="5">
        <v>23651</v>
      </c>
      <c r="H22" s="5" t="s">
        <v>41</v>
      </c>
      <c r="I22" s="5" t="str">
        <f>VLOOKUP(A22,taxonomy!$A$1:$O$2871,10,0)</f>
        <v xml:space="preserve"> Rhodobacterales</v>
      </c>
      <c r="J22" s="5">
        <f>F22-E22+1</f>
        <v>108</v>
      </c>
      <c r="K22" s="5">
        <f>IF(D22=$S$2,1,0)</f>
        <v>0</v>
      </c>
      <c r="L22" s="5">
        <f>IF(D22=$S$3,1,0)</f>
        <v>1</v>
      </c>
      <c r="M22" s="5">
        <f>IF(I22=$S$5,1,0)</f>
        <v>0</v>
      </c>
      <c r="N22" s="5">
        <f>IF(I22=$S$4,1,0)</f>
        <v>1</v>
      </c>
      <c r="O22" s="5">
        <f t="shared" si="0"/>
        <v>2</v>
      </c>
    </row>
    <row r="23" spans="1:15" x14ac:dyDescent="0.35">
      <c r="A23" s="5" t="s">
        <v>38</v>
      </c>
      <c r="B23" s="5" t="s">
        <v>39</v>
      </c>
      <c r="C23" s="5">
        <v>443</v>
      </c>
      <c r="D23" s="5" t="s">
        <v>14</v>
      </c>
      <c r="E23" s="5">
        <v>21</v>
      </c>
      <c r="F23" s="5">
        <v>126</v>
      </c>
      <c r="G23" s="5">
        <v>27168</v>
      </c>
      <c r="H23" s="5" t="s">
        <v>15</v>
      </c>
      <c r="I23" s="5" t="str">
        <f>VLOOKUP(A23,taxonomy!$A$1:$O$2871,10,0)</f>
        <v xml:space="preserve"> Rhodobacterales</v>
      </c>
      <c r="J23" s="5">
        <f>F23-E23+1</f>
        <v>106</v>
      </c>
      <c r="K23" s="5">
        <f>IF(D23=$S$2,1,0)</f>
        <v>0</v>
      </c>
      <c r="L23" s="5">
        <f>IF(D23=$S$3,1,0)</f>
        <v>0</v>
      </c>
      <c r="M23" s="5">
        <f>IF(I23=$S$5,1,0)</f>
        <v>0</v>
      </c>
      <c r="N23" s="5">
        <f>IF(I23=$S$4,1,0)</f>
        <v>1</v>
      </c>
      <c r="O23" s="5">
        <f t="shared" si="0"/>
        <v>1</v>
      </c>
    </row>
    <row r="24" spans="1:15" x14ac:dyDescent="0.35">
      <c r="A24" s="5" t="s">
        <v>42</v>
      </c>
      <c r="B24" s="5" t="s">
        <v>43</v>
      </c>
      <c r="C24" s="5">
        <v>495</v>
      </c>
      <c r="D24" s="5" t="s">
        <v>10</v>
      </c>
      <c r="E24" s="5">
        <v>309</v>
      </c>
      <c r="F24" s="5">
        <v>393</v>
      </c>
      <c r="G24" s="5">
        <v>1627</v>
      </c>
      <c r="H24" s="5" t="s">
        <v>11</v>
      </c>
      <c r="I24" s="5" t="str">
        <f>VLOOKUP(A24,taxonomy!$A$1:$O$2871,10,0)</f>
        <v xml:space="preserve"> Rhodobacterales</v>
      </c>
      <c r="J24" s="5">
        <f>F24-E24+1</f>
        <v>85</v>
      </c>
      <c r="K24" s="5">
        <f>IF(D24=$S$2,1,0)</f>
        <v>1</v>
      </c>
      <c r="L24" s="5">
        <f>IF(D24=$S$3,1,0)</f>
        <v>0</v>
      </c>
      <c r="M24" s="5">
        <f>IF(I24=$S$5,1,0)</f>
        <v>0</v>
      </c>
      <c r="N24" s="5">
        <f>IF(I24=$S$4,1,0)</f>
        <v>1</v>
      </c>
      <c r="O24" s="5">
        <f t="shared" si="0"/>
        <v>2</v>
      </c>
    </row>
    <row r="25" spans="1:15" x14ac:dyDescent="0.35">
      <c r="A25" s="5" t="s">
        <v>42</v>
      </c>
      <c r="B25" s="5" t="s">
        <v>43</v>
      </c>
      <c r="C25" s="5">
        <v>495</v>
      </c>
      <c r="D25" s="5" t="s">
        <v>30</v>
      </c>
      <c r="E25" s="5">
        <v>177</v>
      </c>
      <c r="F25" s="5">
        <v>293</v>
      </c>
      <c r="G25" s="5">
        <v>21613</v>
      </c>
      <c r="H25" s="5" t="s">
        <v>31</v>
      </c>
      <c r="I25" s="5" t="str">
        <f>VLOOKUP(A25,taxonomy!$A$1:$O$2871,10,0)</f>
        <v xml:space="preserve"> Rhodobacterales</v>
      </c>
      <c r="J25" s="5">
        <f>F25-E25+1</f>
        <v>117</v>
      </c>
      <c r="K25" s="5">
        <f>IF(D25=$S$2,1,0)</f>
        <v>0</v>
      </c>
      <c r="L25" s="5">
        <f>IF(D25=$S$3,1,0)</f>
        <v>0</v>
      </c>
      <c r="M25" s="5">
        <f>IF(I25=$S$5,1,0)</f>
        <v>0</v>
      </c>
      <c r="N25" s="5">
        <f>IF(I25=$S$4,1,0)</f>
        <v>1</v>
      </c>
      <c r="O25" s="5">
        <f t="shared" si="0"/>
        <v>1</v>
      </c>
    </row>
    <row r="26" spans="1:15" x14ac:dyDescent="0.35">
      <c r="A26" s="5" t="s">
        <v>42</v>
      </c>
      <c r="B26" s="5" t="s">
        <v>43</v>
      </c>
      <c r="C26" s="5">
        <v>495</v>
      </c>
      <c r="D26" s="5" t="s">
        <v>12</v>
      </c>
      <c r="E26" s="5">
        <v>74</v>
      </c>
      <c r="F26" s="5">
        <v>159</v>
      </c>
      <c r="G26" s="5">
        <v>23723</v>
      </c>
      <c r="H26" s="5" t="s">
        <v>13</v>
      </c>
      <c r="I26" s="5" t="str">
        <f>VLOOKUP(A26,taxonomy!$A$1:$O$2871,10,0)</f>
        <v xml:space="preserve"> Rhodobacterales</v>
      </c>
      <c r="J26" s="5">
        <f>F26-E26+1</f>
        <v>86</v>
      </c>
      <c r="K26" s="5">
        <f>IF(D26=$S$2,1,0)</f>
        <v>0</v>
      </c>
      <c r="L26" s="5">
        <f>IF(D26=$S$3,1,0)</f>
        <v>0</v>
      </c>
      <c r="M26" s="5">
        <f>IF(I26=$S$5,1,0)</f>
        <v>0</v>
      </c>
      <c r="N26" s="5">
        <f>IF(I26=$S$4,1,0)</f>
        <v>1</v>
      </c>
      <c r="O26" s="5">
        <f t="shared" si="0"/>
        <v>1</v>
      </c>
    </row>
    <row r="27" spans="1:15" x14ac:dyDescent="0.35">
      <c r="A27" s="5" t="s">
        <v>44</v>
      </c>
      <c r="B27" s="5" t="s">
        <v>45</v>
      </c>
      <c r="C27" s="5">
        <v>855</v>
      </c>
      <c r="D27" s="5" t="s">
        <v>24</v>
      </c>
      <c r="E27" s="5">
        <v>146</v>
      </c>
      <c r="F27" s="5">
        <v>312</v>
      </c>
      <c r="G27" s="5">
        <v>16465</v>
      </c>
      <c r="H27" s="5" t="s">
        <v>25</v>
      </c>
      <c r="I27" s="5" t="str">
        <f>VLOOKUP(A27,taxonomy!$A$1:$O$2871,10,0)</f>
        <v xml:space="preserve"> Rhodobacterales</v>
      </c>
      <c r="J27" s="5">
        <f>F27-E27+1</f>
        <v>167</v>
      </c>
      <c r="K27" s="5">
        <f>IF(D27=$S$2,1,0)</f>
        <v>0</v>
      </c>
      <c r="L27" s="5">
        <f>IF(D27=$S$3,1,0)</f>
        <v>0</v>
      </c>
      <c r="M27" s="5">
        <f>IF(I27=$S$5,1,0)</f>
        <v>0</v>
      </c>
      <c r="N27" s="5">
        <f>IF(I27=$S$4,1,0)</f>
        <v>1</v>
      </c>
      <c r="O27" s="5">
        <f t="shared" si="0"/>
        <v>1</v>
      </c>
    </row>
    <row r="28" spans="1:15" x14ac:dyDescent="0.35">
      <c r="A28" s="5" t="s">
        <v>44</v>
      </c>
      <c r="B28" s="5" t="s">
        <v>45</v>
      </c>
      <c r="C28" s="5">
        <v>855</v>
      </c>
      <c r="D28" s="5" t="s">
        <v>10</v>
      </c>
      <c r="E28" s="5">
        <v>525</v>
      </c>
      <c r="F28" s="5">
        <v>607</v>
      </c>
      <c r="G28" s="5">
        <v>1627</v>
      </c>
      <c r="H28" s="5" t="s">
        <v>11</v>
      </c>
      <c r="I28" s="5" t="str">
        <f>VLOOKUP(A28,taxonomy!$A$1:$O$2871,10,0)</f>
        <v xml:space="preserve"> Rhodobacterales</v>
      </c>
      <c r="J28" s="5">
        <f>F28-E28+1</f>
        <v>83</v>
      </c>
      <c r="K28" s="5">
        <f>IF(D28=$S$2,1,0)</f>
        <v>1</v>
      </c>
      <c r="L28" s="5">
        <f>IF(D28=$S$3,1,0)</f>
        <v>0</v>
      </c>
      <c r="M28" s="5">
        <f>IF(I28=$S$5,1,0)</f>
        <v>0</v>
      </c>
      <c r="N28" s="5">
        <f>IF(I28=$S$4,1,0)</f>
        <v>1</v>
      </c>
      <c r="O28" s="5">
        <f t="shared" si="0"/>
        <v>2</v>
      </c>
    </row>
    <row r="29" spans="1:15" x14ac:dyDescent="0.35">
      <c r="A29" s="5" t="s">
        <v>44</v>
      </c>
      <c r="B29" s="5" t="s">
        <v>45</v>
      </c>
      <c r="C29" s="5">
        <v>855</v>
      </c>
      <c r="D29" s="5" t="s">
        <v>46</v>
      </c>
      <c r="E29" s="5">
        <v>15</v>
      </c>
      <c r="F29" s="5">
        <v>122</v>
      </c>
      <c r="G29" s="5">
        <v>1303</v>
      </c>
      <c r="H29" s="5" t="s">
        <v>47</v>
      </c>
      <c r="I29" s="5" t="str">
        <f>VLOOKUP(A29,taxonomy!$A$1:$O$2871,10,0)</f>
        <v xml:space="preserve"> Rhodobacterales</v>
      </c>
      <c r="J29" s="5">
        <f>F29-E29+1</f>
        <v>108</v>
      </c>
      <c r="K29" s="5">
        <f>IF(D29=$S$2,1,0)</f>
        <v>0</v>
      </c>
      <c r="L29" s="5">
        <f>IF(D29=$S$3,1,0)</f>
        <v>0</v>
      </c>
      <c r="M29" s="5">
        <f>IF(I29=$S$5,1,0)</f>
        <v>0</v>
      </c>
      <c r="N29" s="5">
        <f>IF(I29=$S$4,1,0)</f>
        <v>1</v>
      </c>
      <c r="O29" s="5">
        <f t="shared" si="0"/>
        <v>1</v>
      </c>
    </row>
    <row r="30" spans="1:15" x14ac:dyDescent="0.35">
      <c r="A30" s="5" t="s">
        <v>44</v>
      </c>
      <c r="B30" s="5" t="s">
        <v>45</v>
      </c>
      <c r="C30" s="5">
        <v>855</v>
      </c>
      <c r="D30" s="5" t="s">
        <v>48</v>
      </c>
      <c r="E30" s="5">
        <v>324</v>
      </c>
      <c r="F30" s="5">
        <v>506</v>
      </c>
      <c r="G30" s="5">
        <v>1430</v>
      </c>
      <c r="H30" s="5" t="s">
        <v>49</v>
      </c>
      <c r="I30" s="5" t="str">
        <f>VLOOKUP(A30,taxonomy!$A$1:$O$2871,10,0)</f>
        <v xml:space="preserve"> Rhodobacterales</v>
      </c>
      <c r="J30" s="5">
        <f>F30-E30+1</f>
        <v>183</v>
      </c>
      <c r="K30" s="5">
        <f>IF(D30=$S$2,1,0)</f>
        <v>0</v>
      </c>
      <c r="L30" s="5">
        <f>IF(D30=$S$3,1,0)</f>
        <v>0</v>
      </c>
      <c r="M30" s="5">
        <f>IF(I30=$S$5,1,0)</f>
        <v>0</v>
      </c>
      <c r="N30" s="5">
        <f>IF(I30=$S$4,1,0)</f>
        <v>1</v>
      </c>
      <c r="O30" s="5">
        <f t="shared" si="0"/>
        <v>1</v>
      </c>
    </row>
    <row r="31" spans="1:15" x14ac:dyDescent="0.35">
      <c r="A31" s="5" t="s">
        <v>44</v>
      </c>
      <c r="B31" s="5" t="s">
        <v>45</v>
      </c>
      <c r="C31" s="5">
        <v>855</v>
      </c>
      <c r="D31" s="5" t="s">
        <v>50</v>
      </c>
      <c r="E31" s="5">
        <v>740</v>
      </c>
      <c r="F31" s="5">
        <v>844</v>
      </c>
      <c r="G31" s="5">
        <v>176760</v>
      </c>
      <c r="H31" s="5" t="s">
        <v>51</v>
      </c>
      <c r="I31" s="5" t="str">
        <f>VLOOKUP(A31,taxonomy!$A$1:$O$2871,10,0)</f>
        <v xml:space="preserve"> Rhodobacterales</v>
      </c>
      <c r="J31" s="5">
        <f>F31-E31+1</f>
        <v>105</v>
      </c>
      <c r="K31" s="5">
        <f>IF(D31=$S$2,1,0)</f>
        <v>0</v>
      </c>
      <c r="L31" s="5">
        <f>IF(D31=$S$3,1,0)</f>
        <v>0</v>
      </c>
      <c r="M31" s="5">
        <f>IF(I31=$S$5,1,0)</f>
        <v>0</v>
      </c>
      <c r="N31" s="5">
        <f>IF(I31=$S$4,1,0)</f>
        <v>1</v>
      </c>
      <c r="O31" s="5">
        <f t="shared" si="0"/>
        <v>1</v>
      </c>
    </row>
    <row r="32" spans="1:15" x14ac:dyDescent="0.35">
      <c r="A32" s="5" t="s">
        <v>52</v>
      </c>
      <c r="B32" s="5" t="s">
        <v>53</v>
      </c>
      <c r="C32" s="5">
        <v>360</v>
      </c>
      <c r="D32" s="5" t="s">
        <v>10</v>
      </c>
      <c r="E32" s="5">
        <v>170</v>
      </c>
      <c r="F32" s="5">
        <v>253</v>
      </c>
      <c r="G32" s="5">
        <v>1627</v>
      </c>
      <c r="H32" s="5" t="s">
        <v>11</v>
      </c>
      <c r="I32" s="5" t="str">
        <f>VLOOKUP(A32,taxonomy!$A$1:$O$2871,10,0)</f>
        <v xml:space="preserve"> Rhodobacterales</v>
      </c>
      <c r="J32" s="5">
        <f>F32-E32+1</f>
        <v>84</v>
      </c>
      <c r="K32" s="5">
        <f>IF(D32=$S$2,1,0)</f>
        <v>1</v>
      </c>
      <c r="L32" s="5">
        <f>IF(D32=$S$3,1,0)</f>
        <v>0</v>
      </c>
      <c r="M32" s="5">
        <f>IF(I32=$S$5,1,0)</f>
        <v>0</v>
      </c>
      <c r="N32" s="5">
        <f>IF(I32=$S$4,1,0)</f>
        <v>1</v>
      </c>
      <c r="O32" s="5">
        <f t="shared" si="0"/>
        <v>2</v>
      </c>
    </row>
    <row r="33" spans="1:15" x14ac:dyDescent="0.35">
      <c r="A33" s="5" t="s">
        <v>52</v>
      </c>
      <c r="B33" s="5" t="s">
        <v>53</v>
      </c>
      <c r="C33" s="5">
        <v>360</v>
      </c>
      <c r="D33" s="5" t="s">
        <v>14</v>
      </c>
      <c r="E33" s="5">
        <v>48</v>
      </c>
      <c r="F33" s="5">
        <v>153</v>
      </c>
      <c r="G33" s="5">
        <v>27168</v>
      </c>
      <c r="H33" s="5" t="s">
        <v>15</v>
      </c>
      <c r="I33" s="5" t="str">
        <f>VLOOKUP(A33,taxonomy!$A$1:$O$2871,10,0)</f>
        <v xml:space="preserve"> Rhodobacterales</v>
      </c>
      <c r="J33" s="5">
        <f>F33-E33+1</f>
        <v>106</v>
      </c>
      <c r="K33" s="5">
        <f>IF(D33=$S$2,1,0)</f>
        <v>0</v>
      </c>
      <c r="L33" s="5">
        <f>IF(D33=$S$3,1,0)</f>
        <v>0</v>
      </c>
      <c r="M33" s="5">
        <f>IF(I33=$S$5,1,0)</f>
        <v>0</v>
      </c>
      <c r="N33" s="5">
        <f>IF(I33=$S$4,1,0)</f>
        <v>1</v>
      </c>
      <c r="O33" s="5">
        <f t="shared" si="0"/>
        <v>1</v>
      </c>
    </row>
    <row r="34" spans="1:15" x14ac:dyDescent="0.35">
      <c r="A34" s="5" t="s">
        <v>54</v>
      </c>
      <c r="B34" s="5" t="s">
        <v>55</v>
      </c>
      <c r="C34" s="5">
        <v>322</v>
      </c>
      <c r="D34" s="5" t="s">
        <v>10</v>
      </c>
      <c r="E34" s="5">
        <v>142</v>
      </c>
      <c r="F34" s="5">
        <v>223</v>
      </c>
      <c r="G34" s="5">
        <v>1627</v>
      </c>
      <c r="H34" s="5" t="s">
        <v>11</v>
      </c>
      <c r="I34" s="5" t="str">
        <f>VLOOKUP(A34,taxonomy!$A$1:$O$2871,10,0)</f>
        <v xml:space="preserve"> Rhodobacterales</v>
      </c>
      <c r="J34" s="5">
        <f>F34-E34+1</f>
        <v>82</v>
      </c>
      <c r="K34" s="5">
        <f>IF(D34=$S$2,1,0)</f>
        <v>1</v>
      </c>
      <c r="L34" s="5">
        <f>IF(D34=$S$3,1,0)</f>
        <v>0</v>
      </c>
      <c r="M34" s="5">
        <f>IF(I34=$S$5,1,0)</f>
        <v>0</v>
      </c>
      <c r="N34" s="5">
        <f>IF(I34=$S$4,1,0)</f>
        <v>1</v>
      </c>
      <c r="O34" s="5">
        <f t="shared" si="0"/>
        <v>2</v>
      </c>
    </row>
    <row r="35" spans="1:15" x14ac:dyDescent="0.35">
      <c r="A35" s="5" t="s">
        <v>54</v>
      </c>
      <c r="B35" s="5" t="s">
        <v>55</v>
      </c>
      <c r="C35" s="5">
        <v>322</v>
      </c>
      <c r="D35" s="5" t="s">
        <v>14</v>
      </c>
      <c r="E35" s="5">
        <v>23</v>
      </c>
      <c r="F35" s="5">
        <v>127</v>
      </c>
      <c r="G35" s="5">
        <v>27168</v>
      </c>
      <c r="H35" s="5" t="s">
        <v>15</v>
      </c>
      <c r="I35" s="5" t="str">
        <f>VLOOKUP(A35,taxonomy!$A$1:$O$2871,10,0)</f>
        <v xml:space="preserve"> Rhodobacterales</v>
      </c>
      <c r="J35" s="5">
        <f>F35-E35+1</f>
        <v>105</v>
      </c>
      <c r="K35" s="5">
        <f>IF(D35=$S$2,1,0)</f>
        <v>0</v>
      </c>
      <c r="L35" s="5">
        <f>IF(D35=$S$3,1,0)</f>
        <v>0</v>
      </c>
      <c r="M35" s="5">
        <f>IF(I35=$S$5,1,0)</f>
        <v>0</v>
      </c>
      <c r="N35" s="5">
        <f>IF(I35=$S$4,1,0)</f>
        <v>1</v>
      </c>
      <c r="O35" s="5">
        <f t="shared" si="0"/>
        <v>1</v>
      </c>
    </row>
    <row r="36" spans="1:15" x14ac:dyDescent="0.35">
      <c r="A36" s="5" t="s">
        <v>56</v>
      </c>
      <c r="B36" s="5" t="s">
        <v>57</v>
      </c>
      <c r="C36" s="5">
        <v>458</v>
      </c>
      <c r="D36" s="5" t="s">
        <v>10</v>
      </c>
      <c r="E36" s="5">
        <v>141</v>
      </c>
      <c r="F36" s="5">
        <v>222</v>
      </c>
      <c r="G36" s="5">
        <v>1627</v>
      </c>
      <c r="H36" s="5" t="s">
        <v>11</v>
      </c>
      <c r="I36" s="5" t="str">
        <f>VLOOKUP(A36,taxonomy!$A$1:$O$2871,10,0)</f>
        <v xml:space="preserve"> Rhodobacterales</v>
      </c>
      <c r="J36" s="5">
        <f>F36-E36+1</f>
        <v>82</v>
      </c>
      <c r="K36" s="5">
        <f>IF(D36=$S$2,1,0)</f>
        <v>1</v>
      </c>
      <c r="L36" s="5">
        <f>IF(D36=$S$3,1,0)</f>
        <v>0</v>
      </c>
      <c r="M36" s="5">
        <f>IF(I36=$S$5,1,0)</f>
        <v>0</v>
      </c>
      <c r="N36" s="5">
        <f>IF(I36=$S$4,1,0)</f>
        <v>1</v>
      </c>
      <c r="O36" s="5">
        <f t="shared" si="0"/>
        <v>2</v>
      </c>
    </row>
    <row r="37" spans="1:15" x14ac:dyDescent="0.35">
      <c r="A37" s="5" t="s">
        <v>56</v>
      </c>
      <c r="B37" s="5" t="s">
        <v>57</v>
      </c>
      <c r="C37" s="5">
        <v>458</v>
      </c>
      <c r="D37" s="5" t="s">
        <v>12</v>
      </c>
      <c r="E37" s="5">
        <v>35</v>
      </c>
      <c r="F37" s="5">
        <v>122</v>
      </c>
      <c r="G37" s="5">
        <v>23723</v>
      </c>
      <c r="H37" s="5" t="s">
        <v>13</v>
      </c>
      <c r="I37" s="5" t="str">
        <f>VLOOKUP(A37,taxonomy!$A$1:$O$2871,10,0)</f>
        <v xml:space="preserve"> Rhodobacterales</v>
      </c>
      <c r="J37" s="5">
        <f>F37-E37+1</f>
        <v>88</v>
      </c>
      <c r="K37" s="5">
        <f>IF(D37=$S$2,1,0)</f>
        <v>0</v>
      </c>
      <c r="L37" s="5">
        <f>IF(D37=$S$3,1,0)</f>
        <v>0</v>
      </c>
      <c r="M37" s="5">
        <f>IF(I37=$S$5,1,0)</f>
        <v>0</v>
      </c>
      <c r="N37" s="5">
        <f>IF(I37=$S$4,1,0)</f>
        <v>1</v>
      </c>
      <c r="O37" s="5">
        <f t="shared" si="0"/>
        <v>1</v>
      </c>
    </row>
    <row r="38" spans="1:15" x14ac:dyDescent="0.35">
      <c r="A38" s="5" t="s">
        <v>58</v>
      </c>
      <c r="B38" s="5" t="s">
        <v>59</v>
      </c>
      <c r="C38" s="5">
        <v>1651</v>
      </c>
      <c r="D38" s="5" t="s">
        <v>60</v>
      </c>
      <c r="E38" s="5">
        <v>28</v>
      </c>
      <c r="F38" s="5">
        <v>203</v>
      </c>
      <c r="G38" s="5">
        <v>4158</v>
      </c>
      <c r="H38" s="5" t="s">
        <v>61</v>
      </c>
      <c r="I38" s="5" t="str">
        <f>VLOOKUP(A38,taxonomy!$A$1:$O$2871,10,0)</f>
        <v xml:space="preserve"> Rhodobacterales</v>
      </c>
      <c r="J38" s="5">
        <f>F38-E38+1</f>
        <v>176</v>
      </c>
      <c r="K38" s="5">
        <f>IF(D38=$S$2,1,0)</f>
        <v>0</v>
      </c>
      <c r="L38" s="5">
        <f>IF(D38=$S$3,1,0)</f>
        <v>0</v>
      </c>
      <c r="M38" s="5">
        <f>IF(I38=$S$5,1,0)</f>
        <v>0</v>
      </c>
      <c r="N38" s="5">
        <f>IF(I38=$S$4,1,0)</f>
        <v>1</v>
      </c>
      <c r="O38" s="5">
        <f t="shared" si="0"/>
        <v>1</v>
      </c>
    </row>
    <row r="39" spans="1:15" x14ac:dyDescent="0.35">
      <c r="A39" s="5" t="s">
        <v>58</v>
      </c>
      <c r="B39" s="5" t="s">
        <v>59</v>
      </c>
      <c r="C39" s="5">
        <v>1651</v>
      </c>
      <c r="D39" s="5" t="s">
        <v>62</v>
      </c>
      <c r="E39" s="5">
        <v>295</v>
      </c>
      <c r="F39" s="5">
        <v>488</v>
      </c>
      <c r="G39" s="5">
        <v>4371</v>
      </c>
      <c r="H39" s="5" t="s">
        <v>63</v>
      </c>
      <c r="I39" s="5" t="str">
        <f>VLOOKUP(A39,taxonomy!$A$1:$O$2871,10,0)</f>
        <v xml:space="preserve"> Rhodobacterales</v>
      </c>
      <c r="J39" s="5">
        <f>F39-E39+1</f>
        <v>194</v>
      </c>
      <c r="K39" s="5">
        <f>IF(D39=$S$2,1,0)</f>
        <v>0</v>
      </c>
      <c r="L39" s="5">
        <f>IF(D39=$S$3,1,0)</f>
        <v>0</v>
      </c>
      <c r="M39" s="5">
        <f>IF(I39=$S$5,1,0)</f>
        <v>0</v>
      </c>
      <c r="N39" s="5">
        <f>IF(I39=$S$4,1,0)</f>
        <v>1</v>
      </c>
      <c r="O39" s="5">
        <f t="shared" si="0"/>
        <v>1</v>
      </c>
    </row>
    <row r="40" spans="1:15" x14ac:dyDescent="0.35">
      <c r="A40" s="5" t="s">
        <v>58</v>
      </c>
      <c r="B40" s="5" t="s">
        <v>59</v>
      </c>
      <c r="C40" s="5">
        <v>1651</v>
      </c>
      <c r="D40" s="5" t="s">
        <v>64</v>
      </c>
      <c r="E40" s="5">
        <v>230</v>
      </c>
      <c r="F40" s="5">
        <v>282</v>
      </c>
      <c r="G40" s="5">
        <v>3657</v>
      </c>
      <c r="H40" s="5" t="s">
        <v>65</v>
      </c>
      <c r="I40" s="5" t="str">
        <f>VLOOKUP(A40,taxonomy!$A$1:$O$2871,10,0)</f>
        <v xml:space="preserve"> Rhodobacterales</v>
      </c>
      <c r="J40" s="5">
        <f>F40-E40+1</f>
        <v>53</v>
      </c>
      <c r="K40" s="5">
        <f>IF(D40=$S$2,1,0)</f>
        <v>0</v>
      </c>
      <c r="L40" s="5">
        <f>IF(D40=$S$3,1,0)</f>
        <v>0</v>
      </c>
      <c r="M40" s="5">
        <f>IF(I40=$S$5,1,0)</f>
        <v>0</v>
      </c>
      <c r="N40" s="5">
        <f>IF(I40=$S$4,1,0)</f>
        <v>1</v>
      </c>
      <c r="O40" s="5">
        <f t="shared" si="0"/>
        <v>1</v>
      </c>
    </row>
    <row r="41" spans="1:15" x14ac:dyDescent="0.35">
      <c r="A41" s="5" t="s">
        <v>58</v>
      </c>
      <c r="B41" s="5" t="s">
        <v>59</v>
      </c>
      <c r="C41" s="5">
        <v>1651</v>
      </c>
      <c r="D41" s="5" t="s">
        <v>66</v>
      </c>
      <c r="E41" s="5">
        <v>1019</v>
      </c>
      <c r="F41" s="5">
        <v>1158</v>
      </c>
      <c r="G41" s="5">
        <v>17090</v>
      </c>
      <c r="H41" s="5" t="s">
        <v>67</v>
      </c>
      <c r="I41" s="5" t="str">
        <f>VLOOKUP(A41,taxonomy!$A$1:$O$2871,10,0)</f>
        <v xml:space="preserve"> Rhodobacterales</v>
      </c>
      <c r="J41" s="5">
        <f>F41-E41+1</f>
        <v>140</v>
      </c>
      <c r="K41" s="5">
        <f>IF(D41=$S$2,1,0)</f>
        <v>0</v>
      </c>
      <c r="L41" s="5">
        <f>IF(D41=$S$3,1,0)</f>
        <v>0</v>
      </c>
      <c r="M41" s="5">
        <f>IF(I41=$S$5,1,0)</f>
        <v>0</v>
      </c>
      <c r="N41" s="5">
        <f>IF(I41=$S$4,1,0)</f>
        <v>1</v>
      </c>
      <c r="O41" s="5">
        <f t="shared" si="0"/>
        <v>1</v>
      </c>
    </row>
    <row r="42" spans="1:15" x14ac:dyDescent="0.35">
      <c r="A42" s="5" t="s">
        <v>58</v>
      </c>
      <c r="B42" s="5" t="s">
        <v>59</v>
      </c>
      <c r="C42" s="5">
        <v>1651</v>
      </c>
      <c r="D42" s="5" t="s">
        <v>10</v>
      </c>
      <c r="E42" s="5">
        <v>1430</v>
      </c>
      <c r="F42" s="5">
        <v>1517</v>
      </c>
      <c r="G42" s="5">
        <v>1627</v>
      </c>
      <c r="H42" s="5" t="s">
        <v>11</v>
      </c>
      <c r="I42" s="5" t="str">
        <f>VLOOKUP(A42,taxonomy!$A$1:$O$2871,10,0)</f>
        <v xml:space="preserve"> Rhodobacterales</v>
      </c>
      <c r="J42" s="5">
        <f>F42-E42+1</f>
        <v>88</v>
      </c>
      <c r="K42" s="5">
        <f>IF(D42=$S$2,1,0)</f>
        <v>1</v>
      </c>
      <c r="L42" s="5">
        <f>IF(D42=$S$3,1,0)</f>
        <v>0</v>
      </c>
      <c r="M42" s="5">
        <f>IF(I42=$S$5,1,0)</f>
        <v>0</v>
      </c>
      <c r="N42" s="5">
        <f>IF(I42=$S$4,1,0)</f>
        <v>1</v>
      </c>
      <c r="O42" s="5">
        <f t="shared" si="0"/>
        <v>2</v>
      </c>
    </row>
    <row r="43" spans="1:15" x14ac:dyDescent="0.35">
      <c r="A43" s="5" t="s">
        <v>58</v>
      </c>
      <c r="B43" s="5" t="s">
        <v>59</v>
      </c>
      <c r="C43" s="5">
        <v>1651</v>
      </c>
      <c r="D43" s="5" t="s">
        <v>30</v>
      </c>
      <c r="E43" s="5">
        <v>1171</v>
      </c>
      <c r="F43" s="5">
        <v>1284</v>
      </c>
      <c r="G43" s="5">
        <v>21613</v>
      </c>
      <c r="H43" s="5" t="s">
        <v>31</v>
      </c>
      <c r="I43" s="5" t="str">
        <f>VLOOKUP(A43,taxonomy!$A$1:$O$2871,10,0)</f>
        <v xml:space="preserve"> Rhodobacterales</v>
      </c>
      <c r="J43" s="5">
        <f>F43-E43+1</f>
        <v>114</v>
      </c>
      <c r="K43" s="5">
        <f>IF(D43=$S$2,1,0)</f>
        <v>0</v>
      </c>
      <c r="L43" s="5">
        <f>IF(D43=$S$3,1,0)</f>
        <v>0</v>
      </c>
      <c r="M43" s="5">
        <f>IF(I43=$S$5,1,0)</f>
        <v>0</v>
      </c>
      <c r="N43" s="5">
        <f>IF(I43=$S$4,1,0)</f>
        <v>1</v>
      </c>
      <c r="O43" s="5">
        <f t="shared" si="0"/>
        <v>1</v>
      </c>
    </row>
    <row r="44" spans="1:15" x14ac:dyDescent="0.35">
      <c r="A44" s="5" t="s">
        <v>58</v>
      </c>
      <c r="B44" s="5" t="s">
        <v>59</v>
      </c>
      <c r="C44" s="5">
        <v>1651</v>
      </c>
      <c r="D44" s="5" t="s">
        <v>68</v>
      </c>
      <c r="E44" s="5">
        <v>752</v>
      </c>
      <c r="F44" s="5">
        <v>858</v>
      </c>
      <c r="G44" s="5">
        <v>1403</v>
      </c>
      <c r="H44" s="5" t="s">
        <v>69</v>
      </c>
      <c r="I44" s="5" t="str">
        <f>VLOOKUP(A44,taxonomy!$A$1:$O$2871,10,0)</f>
        <v xml:space="preserve"> Rhodobacterales</v>
      </c>
      <c r="J44" s="5">
        <f>F44-E44+1</f>
        <v>107</v>
      </c>
      <c r="K44" s="5">
        <f>IF(D44=$S$2,1,0)</f>
        <v>0</v>
      </c>
      <c r="L44" s="5">
        <f>IF(D44=$S$3,1,0)</f>
        <v>0</v>
      </c>
      <c r="M44" s="5">
        <f>IF(I44=$S$5,1,0)</f>
        <v>0</v>
      </c>
      <c r="N44" s="5">
        <f>IF(I44=$S$4,1,0)</f>
        <v>1</v>
      </c>
      <c r="O44" s="5">
        <f t="shared" si="0"/>
        <v>1</v>
      </c>
    </row>
    <row r="45" spans="1:15" x14ac:dyDescent="0.35">
      <c r="A45" s="5" t="s">
        <v>58</v>
      </c>
      <c r="B45" s="5" t="s">
        <v>59</v>
      </c>
      <c r="C45" s="5">
        <v>1651</v>
      </c>
      <c r="D45" s="5" t="s">
        <v>12</v>
      </c>
      <c r="E45" s="5">
        <v>1322</v>
      </c>
      <c r="F45" s="5">
        <v>1411</v>
      </c>
      <c r="G45" s="5">
        <v>23723</v>
      </c>
      <c r="H45" s="5" t="s">
        <v>13</v>
      </c>
      <c r="I45" s="5" t="str">
        <f>VLOOKUP(A45,taxonomy!$A$1:$O$2871,10,0)</f>
        <v xml:space="preserve"> Rhodobacterales</v>
      </c>
      <c r="J45" s="5">
        <f>F45-E45+1</f>
        <v>90</v>
      </c>
      <c r="K45" s="5">
        <f>IF(D45=$S$2,1,0)</f>
        <v>0</v>
      </c>
      <c r="L45" s="5">
        <f>IF(D45=$S$3,1,0)</f>
        <v>0</v>
      </c>
      <c r="M45" s="5">
        <f>IF(I45=$S$5,1,0)</f>
        <v>0</v>
      </c>
      <c r="N45" s="5">
        <f>IF(I45=$S$4,1,0)</f>
        <v>1</v>
      </c>
      <c r="O45" s="5">
        <f t="shared" si="0"/>
        <v>1</v>
      </c>
    </row>
    <row r="46" spans="1:15" x14ac:dyDescent="0.35">
      <c r="A46" s="5" t="s">
        <v>70</v>
      </c>
      <c r="B46" s="5" t="s">
        <v>71</v>
      </c>
      <c r="C46" s="5">
        <v>596</v>
      </c>
      <c r="D46" s="5" t="s">
        <v>10</v>
      </c>
      <c r="E46" s="5">
        <v>255</v>
      </c>
      <c r="F46" s="5">
        <v>336</v>
      </c>
      <c r="G46" s="5">
        <v>1627</v>
      </c>
      <c r="H46" s="5" t="s">
        <v>11</v>
      </c>
      <c r="I46" s="5" t="str">
        <f>VLOOKUP(A46,taxonomy!$A$1:$O$2871,10,0)</f>
        <v xml:space="preserve"> Rhodobacterales</v>
      </c>
      <c r="J46" s="5">
        <f>F46-E46+1</f>
        <v>82</v>
      </c>
      <c r="K46" s="5">
        <f>IF(D46=$S$2,1,0)</f>
        <v>1</v>
      </c>
      <c r="L46" s="5">
        <f>IF(D46=$S$3,1,0)</f>
        <v>0</v>
      </c>
      <c r="M46" s="5">
        <f>IF(I46=$S$5,1,0)</f>
        <v>0</v>
      </c>
      <c r="N46" s="5">
        <f>IF(I46=$S$4,1,0)</f>
        <v>1</v>
      </c>
      <c r="O46" s="5">
        <f t="shared" si="0"/>
        <v>2</v>
      </c>
    </row>
    <row r="47" spans="1:15" x14ac:dyDescent="0.35">
      <c r="A47" s="5" t="s">
        <v>70</v>
      </c>
      <c r="B47" s="5" t="s">
        <v>71</v>
      </c>
      <c r="C47" s="5">
        <v>596</v>
      </c>
      <c r="D47" s="5" t="s">
        <v>30</v>
      </c>
      <c r="E47" s="5">
        <v>128</v>
      </c>
      <c r="F47" s="5">
        <v>239</v>
      </c>
      <c r="G47" s="5">
        <v>21613</v>
      </c>
      <c r="H47" s="5" t="s">
        <v>31</v>
      </c>
      <c r="I47" s="5" t="str">
        <f>VLOOKUP(A47,taxonomy!$A$1:$O$2871,10,0)</f>
        <v xml:space="preserve"> Rhodobacterales</v>
      </c>
      <c r="J47" s="5">
        <f>F47-E47+1</f>
        <v>112</v>
      </c>
      <c r="K47" s="5">
        <f>IF(D47=$S$2,1,0)</f>
        <v>0</v>
      </c>
      <c r="L47" s="5">
        <f>IF(D47=$S$3,1,0)</f>
        <v>0</v>
      </c>
      <c r="M47" s="5">
        <f>IF(I47=$S$5,1,0)</f>
        <v>0</v>
      </c>
      <c r="N47" s="5">
        <f>IF(I47=$S$4,1,0)</f>
        <v>1</v>
      </c>
      <c r="O47" s="5">
        <f t="shared" si="0"/>
        <v>1</v>
      </c>
    </row>
    <row r="48" spans="1:15" x14ac:dyDescent="0.35">
      <c r="A48" s="5" t="s">
        <v>70</v>
      </c>
      <c r="B48" s="5" t="s">
        <v>71</v>
      </c>
      <c r="C48" s="5">
        <v>596</v>
      </c>
      <c r="D48" s="5" t="s">
        <v>40</v>
      </c>
      <c r="E48" s="5">
        <v>7</v>
      </c>
      <c r="F48" s="5">
        <v>122</v>
      </c>
      <c r="G48" s="5">
        <v>23651</v>
      </c>
      <c r="H48" s="5" t="s">
        <v>41</v>
      </c>
      <c r="I48" s="5" t="str">
        <f>VLOOKUP(A48,taxonomy!$A$1:$O$2871,10,0)</f>
        <v xml:space="preserve"> Rhodobacterales</v>
      </c>
      <c r="J48" s="5">
        <f>F48-E48+1</f>
        <v>116</v>
      </c>
      <c r="K48" s="5">
        <f>IF(D48=$S$2,1,0)</f>
        <v>0</v>
      </c>
      <c r="L48" s="5">
        <f>IF(D48=$S$3,1,0)</f>
        <v>1</v>
      </c>
      <c r="M48" s="5">
        <f>IF(I48=$S$5,1,0)</f>
        <v>0</v>
      </c>
      <c r="N48" s="5">
        <f>IF(I48=$S$4,1,0)</f>
        <v>1</v>
      </c>
      <c r="O48" s="5">
        <f t="shared" si="0"/>
        <v>2</v>
      </c>
    </row>
    <row r="49" spans="1:15" x14ac:dyDescent="0.35">
      <c r="A49" s="5" t="s">
        <v>70</v>
      </c>
      <c r="B49" s="5" t="s">
        <v>71</v>
      </c>
      <c r="C49" s="5">
        <v>596</v>
      </c>
      <c r="D49" s="5" t="s">
        <v>50</v>
      </c>
      <c r="E49" s="5">
        <v>475</v>
      </c>
      <c r="F49" s="5">
        <v>581</v>
      </c>
      <c r="G49" s="5">
        <v>176760</v>
      </c>
      <c r="H49" s="5" t="s">
        <v>51</v>
      </c>
      <c r="I49" s="5" t="str">
        <f>VLOOKUP(A49,taxonomy!$A$1:$O$2871,10,0)</f>
        <v xml:space="preserve"> Rhodobacterales</v>
      </c>
      <c r="J49" s="5">
        <f>F49-E49+1</f>
        <v>107</v>
      </c>
      <c r="K49" s="5">
        <f>IF(D49=$S$2,1,0)</f>
        <v>0</v>
      </c>
      <c r="L49" s="5">
        <f>IF(D49=$S$3,1,0)</f>
        <v>0</v>
      </c>
      <c r="M49" s="5">
        <f>IF(I49=$S$5,1,0)</f>
        <v>0</v>
      </c>
      <c r="N49" s="5">
        <f>IF(I49=$S$4,1,0)</f>
        <v>1</v>
      </c>
      <c r="O49" s="5">
        <f t="shared" si="0"/>
        <v>1</v>
      </c>
    </row>
    <row r="50" spans="1:15" x14ac:dyDescent="0.35">
      <c r="A50" s="5" t="s">
        <v>72</v>
      </c>
      <c r="B50" s="5" t="s">
        <v>73</v>
      </c>
      <c r="C50" s="5">
        <v>454</v>
      </c>
      <c r="D50" s="5" t="s">
        <v>10</v>
      </c>
      <c r="E50" s="5">
        <v>265</v>
      </c>
      <c r="F50" s="5">
        <v>346</v>
      </c>
      <c r="G50" s="5">
        <v>1627</v>
      </c>
      <c r="H50" s="5" t="s">
        <v>11</v>
      </c>
      <c r="I50" s="5" t="str">
        <f>VLOOKUP(A50,taxonomy!$A$1:$O$2871,10,0)</f>
        <v xml:space="preserve"> Rhodobacterales</v>
      </c>
      <c r="J50" s="5">
        <f>F50-E50+1</f>
        <v>82</v>
      </c>
      <c r="K50" s="5">
        <f>IF(D50=$S$2,1,0)</f>
        <v>1</v>
      </c>
      <c r="L50" s="5">
        <f>IF(D50=$S$3,1,0)</f>
        <v>0</v>
      </c>
      <c r="M50" s="5">
        <f>IF(I50=$S$5,1,0)</f>
        <v>0</v>
      </c>
      <c r="N50" s="5">
        <f>IF(I50=$S$4,1,0)</f>
        <v>1</v>
      </c>
      <c r="O50" s="5">
        <f t="shared" si="0"/>
        <v>2</v>
      </c>
    </row>
    <row r="51" spans="1:15" x14ac:dyDescent="0.35">
      <c r="A51" s="5" t="s">
        <v>72</v>
      </c>
      <c r="B51" s="5" t="s">
        <v>73</v>
      </c>
      <c r="C51" s="5">
        <v>454</v>
      </c>
      <c r="D51" s="5" t="s">
        <v>12</v>
      </c>
      <c r="E51" s="5">
        <v>42</v>
      </c>
      <c r="F51" s="5">
        <v>119</v>
      </c>
      <c r="G51" s="5">
        <v>23723</v>
      </c>
      <c r="H51" s="5" t="s">
        <v>13</v>
      </c>
      <c r="I51" s="5" t="str">
        <f>VLOOKUP(A51,taxonomy!$A$1:$O$2871,10,0)</f>
        <v xml:space="preserve"> Rhodobacterales</v>
      </c>
      <c r="J51" s="5">
        <f>F51-E51+1</f>
        <v>78</v>
      </c>
      <c r="K51" s="5">
        <f>IF(D51=$S$2,1,0)</f>
        <v>0</v>
      </c>
      <c r="L51" s="5">
        <f>IF(D51=$S$3,1,0)</f>
        <v>0</v>
      </c>
      <c r="M51" s="5">
        <f>IF(I51=$S$5,1,0)</f>
        <v>0</v>
      </c>
      <c r="N51" s="5">
        <f>IF(I51=$S$4,1,0)</f>
        <v>1</v>
      </c>
      <c r="O51" s="5">
        <f t="shared" si="0"/>
        <v>1</v>
      </c>
    </row>
    <row r="52" spans="1:15" x14ac:dyDescent="0.35">
      <c r="A52" s="5" t="s">
        <v>72</v>
      </c>
      <c r="B52" s="5" t="s">
        <v>73</v>
      </c>
      <c r="C52" s="5">
        <v>454</v>
      </c>
      <c r="D52" s="5" t="s">
        <v>12</v>
      </c>
      <c r="E52" s="5">
        <v>159</v>
      </c>
      <c r="F52" s="5">
        <v>246</v>
      </c>
      <c r="G52" s="5">
        <v>23723</v>
      </c>
      <c r="H52" s="5" t="s">
        <v>13</v>
      </c>
      <c r="I52" s="5" t="str">
        <f>VLOOKUP(A52,taxonomy!$A$1:$O$2871,10,0)</f>
        <v xml:space="preserve"> Rhodobacterales</v>
      </c>
      <c r="J52" s="5">
        <f>F52-E52+1</f>
        <v>88</v>
      </c>
      <c r="K52" s="5">
        <f>IF(D52=$S$2,1,0)</f>
        <v>0</v>
      </c>
      <c r="L52" s="5">
        <f>IF(D52=$S$3,1,0)</f>
        <v>0</v>
      </c>
      <c r="M52" s="5">
        <f>IF(I52=$S$5,1,0)</f>
        <v>0</v>
      </c>
      <c r="N52" s="5">
        <f>IF(I52=$S$4,1,0)</f>
        <v>1</v>
      </c>
      <c r="O52" s="5">
        <f t="shared" si="0"/>
        <v>1</v>
      </c>
    </row>
    <row r="53" spans="1:15" x14ac:dyDescent="0.35">
      <c r="A53" s="5" t="s">
        <v>74</v>
      </c>
      <c r="B53" s="5" t="s">
        <v>75</v>
      </c>
      <c r="C53" s="5">
        <v>501</v>
      </c>
      <c r="D53" s="5" t="s">
        <v>24</v>
      </c>
      <c r="E53" s="5">
        <v>15</v>
      </c>
      <c r="F53" s="5">
        <v>168</v>
      </c>
      <c r="G53" s="5">
        <v>16465</v>
      </c>
      <c r="H53" s="5" t="s">
        <v>25</v>
      </c>
      <c r="I53" s="5" t="str">
        <f>VLOOKUP(A53,taxonomy!$A$1:$O$2871,10,0)</f>
        <v xml:space="preserve"> Rhizobiales</v>
      </c>
      <c r="J53" s="5">
        <f>F53-E53+1</f>
        <v>154</v>
      </c>
      <c r="K53" s="5">
        <f>IF(D53=$S$2,1,0)</f>
        <v>0</v>
      </c>
      <c r="L53" s="5">
        <f>IF(D53=$S$3,1,0)</f>
        <v>0</v>
      </c>
      <c r="M53" s="5">
        <f>IF(I53=$S$5,1,0)</f>
        <v>1</v>
      </c>
      <c r="N53" s="5">
        <f>IF(I53=$S$4,1,0)</f>
        <v>0</v>
      </c>
      <c r="O53" s="5">
        <f t="shared" si="0"/>
        <v>1</v>
      </c>
    </row>
    <row r="54" spans="1:15" x14ac:dyDescent="0.35">
      <c r="A54" s="5" t="s">
        <v>74</v>
      </c>
      <c r="B54" s="5" t="s">
        <v>75</v>
      </c>
      <c r="C54" s="5">
        <v>501</v>
      </c>
      <c r="D54" s="5" t="s">
        <v>10</v>
      </c>
      <c r="E54" s="5">
        <v>315</v>
      </c>
      <c r="F54" s="5">
        <v>397</v>
      </c>
      <c r="G54" s="5">
        <v>1627</v>
      </c>
      <c r="H54" s="5" t="s">
        <v>11</v>
      </c>
      <c r="I54" s="5" t="str">
        <f>VLOOKUP(A54,taxonomy!$A$1:$O$2871,10,0)</f>
        <v xml:space="preserve"> Rhizobiales</v>
      </c>
      <c r="J54" s="5">
        <f>F54-E54+1</f>
        <v>83</v>
      </c>
      <c r="K54" s="5">
        <f>IF(D54=$S$2,1,0)</f>
        <v>1</v>
      </c>
      <c r="L54" s="5">
        <f>IF(D54=$S$3,1,0)</f>
        <v>0</v>
      </c>
      <c r="M54" s="5">
        <f>IF(I54=$S$5,1,0)</f>
        <v>1</v>
      </c>
      <c r="N54" s="5">
        <f>IF(I54=$S$4,1,0)</f>
        <v>0</v>
      </c>
      <c r="O54" s="5">
        <f t="shared" si="0"/>
        <v>2</v>
      </c>
    </row>
    <row r="55" spans="1:15" x14ac:dyDescent="0.35">
      <c r="A55" s="5" t="s">
        <v>74</v>
      </c>
      <c r="B55" s="5" t="s">
        <v>75</v>
      </c>
      <c r="C55" s="5">
        <v>501</v>
      </c>
      <c r="D55" s="5" t="s">
        <v>12</v>
      </c>
      <c r="E55" s="5">
        <v>211</v>
      </c>
      <c r="F55" s="5">
        <v>296</v>
      </c>
      <c r="G55" s="5">
        <v>23723</v>
      </c>
      <c r="H55" s="5" t="s">
        <v>13</v>
      </c>
      <c r="I55" s="5" t="str">
        <f>VLOOKUP(A55,taxonomy!$A$1:$O$2871,10,0)</f>
        <v xml:space="preserve"> Rhizobiales</v>
      </c>
      <c r="J55" s="5">
        <f>F55-E55+1</f>
        <v>86</v>
      </c>
      <c r="K55" s="5">
        <f>IF(D55=$S$2,1,0)</f>
        <v>0</v>
      </c>
      <c r="L55" s="5">
        <f>IF(D55=$S$3,1,0)</f>
        <v>0</v>
      </c>
      <c r="M55" s="5">
        <f>IF(I55=$S$5,1,0)</f>
        <v>1</v>
      </c>
      <c r="N55" s="5">
        <f>IF(I55=$S$4,1,0)</f>
        <v>0</v>
      </c>
      <c r="O55" s="5">
        <f t="shared" si="0"/>
        <v>1</v>
      </c>
    </row>
    <row r="56" spans="1:15" x14ac:dyDescent="0.35">
      <c r="A56" s="5" t="s">
        <v>76</v>
      </c>
      <c r="B56" s="5" t="s">
        <v>77</v>
      </c>
      <c r="C56" s="5">
        <v>473</v>
      </c>
      <c r="D56" s="5" t="s">
        <v>10</v>
      </c>
      <c r="E56" s="5">
        <v>278</v>
      </c>
      <c r="F56" s="5">
        <v>357</v>
      </c>
      <c r="G56" s="5">
        <v>1627</v>
      </c>
      <c r="H56" s="5" t="s">
        <v>11</v>
      </c>
      <c r="I56" s="5" t="str">
        <f>VLOOKUP(A56,taxonomy!$A$1:$O$2871,10,0)</f>
        <v xml:space="preserve"> Rhizobiales</v>
      </c>
      <c r="J56" s="5">
        <f>F56-E56+1</f>
        <v>80</v>
      </c>
      <c r="K56" s="5">
        <f>IF(D56=$S$2,1,0)</f>
        <v>1</v>
      </c>
      <c r="L56" s="5">
        <f>IF(D56=$S$3,1,0)</f>
        <v>0</v>
      </c>
      <c r="M56" s="5">
        <f>IF(I56=$S$5,1,0)</f>
        <v>1</v>
      </c>
      <c r="N56" s="5">
        <f>IF(I56=$S$4,1,0)</f>
        <v>0</v>
      </c>
      <c r="O56" s="5">
        <f t="shared" si="0"/>
        <v>2</v>
      </c>
    </row>
    <row r="57" spans="1:15" x14ac:dyDescent="0.35">
      <c r="A57" s="5" t="s">
        <v>76</v>
      </c>
      <c r="B57" s="5" t="s">
        <v>77</v>
      </c>
      <c r="C57" s="5">
        <v>473</v>
      </c>
      <c r="D57" s="5" t="s">
        <v>30</v>
      </c>
      <c r="E57" s="5">
        <v>151</v>
      </c>
      <c r="F57" s="5">
        <v>262</v>
      </c>
      <c r="G57" s="5">
        <v>21613</v>
      </c>
      <c r="H57" s="5" t="s">
        <v>31</v>
      </c>
      <c r="I57" s="5" t="str">
        <f>VLOOKUP(A57,taxonomy!$A$1:$O$2871,10,0)</f>
        <v xml:space="preserve"> Rhizobiales</v>
      </c>
      <c r="J57" s="5">
        <f>F57-E57+1</f>
        <v>112</v>
      </c>
      <c r="K57" s="5">
        <f>IF(D57=$S$2,1,0)</f>
        <v>0</v>
      </c>
      <c r="L57" s="5">
        <f>IF(D57=$S$3,1,0)</f>
        <v>0</v>
      </c>
      <c r="M57" s="5">
        <f>IF(I57=$S$5,1,0)</f>
        <v>1</v>
      </c>
      <c r="N57" s="5">
        <f>IF(I57=$S$4,1,0)</f>
        <v>0</v>
      </c>
      <c r="O57" s="5">
        <f t="shared" si="0"/>
        <v>1</v>
      </c>
    </row>
    <row r="58" spans="1:15" x14ac:dyDescent="0.35">
      <c r="A58" s="5" t="s">
        <v>76</v>
      </c>
      <c r="B58" s="5" t="s">
        <v>77</v>
      </c>
      <c r="C58" s="5">
        <v>473</v>
      </c>
      <c r="D58" s="5" t="s">
        <v>40</v>
      </c>
      <c r="E58" s="5">
        <v>39</v>
      </c>
      <c r="F58" s="5">
        <v>145</v>
      </c>
      <c r="G58" s="5">
        <v>23651</v>
      </c>
      <c r="H58" s="5" t="s">
        <v>41</v>
      </c>
      <c r="I58" s="5" t="str">
        <f>VLOOKUP(A58,taxonomy!$A$1:$O$2871,10,0)</f>
        <v xml:space="preserve"> Rhizobiales</v>
      </c>
      <c r="J58" s="5">
        <f>F58-E58+1</f>
        <v>107</v>
      </c>
      <c r="K58" s="5">
        <f>IF(D58=$S$2,1,0)</f>
        <v>0</v>
      </c>
      <c r="L58" s="5">
        <f>IF(D58=$S$3,1,0)</f>
        <v>1</v>
      </c>
      <c r="M58" s="5">
        <f>IF(I58=$S$5,1,0)</f>
        <v>1</v>
      </c>
      <c r="N58" s="5">
        <f>IF(I58=$S$4,1,0)</f>
        <v>0</v>
      </c>
      <c r="O58" s="5">
        <f t="shared" si="0"/>
        <v>2</v>
      </c>
    </row>
    <row r="59" spans="1:15" x14ac:dyDescent="0.35">
      <c r="A59" s="5" t="s">
        <v>78</v>
      </c>
      <c r="B59" s="5" t="s">
        <v>79</v>
      </c>
      <c r="C59" s="5">
        <v>250</v>
      </c>
      <c r="D59" s="5" t="s">
        <v>10</v>
      </c>
      <c r="E59" s="5">
        <v>73</v>
      </c>
      <c r="F59" s="5">
        <v>150</v>
      </c>
      <c r="G59" s="5">
        <v>1627</v>
      </c>
      <c r="H59" s="5" t="s">
        <v>11</v>
      </c>
      <c r="I59" s="5" t="str">
        <f>VLOOKUP(A59,taxonomy!$A$1:$O$2871,10,0)</f>
        <v xml:space="preserve"> Rhizobiales</v>
      </c>
      <c r="J59" s="5">
        <f>F59-E59+1</f>
        <v>78</v>
      </c>
      <c r="K59" s="5">
        <f>IF(D59=$S$2,1,0)</f>
        <v>1</v>
      </c>
      <c r="L59" s="5">
        <f>IF(D59=$S$3,1,0)</f>
        <v>0</v>
      </c>
      <c r="M59" s="5">
        <f>IF(I59=$S$5,1,0)</f>
        <v>1</v>
      </c>
      <c r="N59" s="5">
        <f>IF(I59=$S$4,1,0)</f>
        <v>0</v>
      </c>
      <c r="O59" s="5">
        <f t="shared" si="0"/>
        <v>2</v>
      </c>
    </row>
    <row r="60" spans="1:15" x14ac:dyDescent="0.35">
      <c r="A60" s="5" t="s">
        <v>80</v>
      </c>
      <c r="B60" s="5" t="s">
        <v>81</v>
      </c>
      <c r="C60" s="5">
        <v>563</v>
      </c>
      <c r="D60" s="5" t="s">
        <v>10</v>
      </c>
      <c r="E60" s="5">
        <v>362</v>
      </c>
      <c r="F60" s="5">
        <v>444</v>
      </c>
      <c r="G60" s="5">
        <v>1627</v>
      </c>
      <c r="H60" s="5" t="s">
        <v>11</v>
      </c>
      <c r="I60" s="5" t="str">
        <f>VLOOKUP(A60,taxonomy!$A$1:$O$2871,10,0)</f>
        <v xml:space="preserve"> Rhizobiales</v>
      </c>
      <c r="J60" s="5">
        <f>F60-E60+1</f>
        <v>83</v>
      </c>
      <c r="K60" s="5">
        <f>IF(D60=$S$2,1,0)</f>
        <v>1</v>
      </c>
      <c r="L60" s="5">
        <f>IF(D60=$S$3,1,0)</f>
        <v>0</v>
      </c>
      <c r="M60" s="5">
        <f>IF(I60=$S$5,1,0)</f>
        <v>1</v>
      </c>
      <c r="N60" s="5">
        <f>IF(I60=$S$4,1,0)</f>
        <v>0</v>
      </c>
      <c r="O60" s="5">
        <f t="shared" si="0"/>
        <v>2</v>
      </c>
    </row>
    <row r="61" spans="1:15" x14ac:dyDescent="0.35">
      <c r="A61" s="5" t="s">
        <v>82</v>
      </c>
      <c r="B61" s="5" t="s">
        <v>83</v>
      </c>
      <c r="C61" s="5">
        <v>862</v>
      </c>
      <c r="D61" s="5" t="s">
        <v>24</v>
      </c>
      <c r="E61" s="5">
        <v>154</v>
      </c>
      <c r="F61" s="5">
        <v>317</v>
      </c>
      <c r="G61" s="5">
        <v>16465</v>
      </c>
      <c r="H61" s="5" t="s">
        <v>25</v>
      </c>
      <c r="I61" s="5" t="str">
        <f>VLOOKUP(A61,taxonomy!$A$1:$O$2871,10,0)</f>
        <v xml:space="preserve"> Rhizobiales</v>
      </c>
      <c r="J61" s="5">
        <f>F61-E61+1</f>
        <v>164</v>
      </c>
      <c r="K61" s="5">
        <f>IF(D61=$S$2,1,0)</f>
        <v>0</v>
      </c>
      <c r="L61" s="5">
        <f>IF(D61=$S$3,1,0)</f>
        <v>0</v>
      </c>
      <c r="M61" s="5">
        <f>IF(I61=$S$5,1,0)</f>
        <v>1</v>
      </c>
      <c r="N61" s="5">
        <f>IF(I61=$S$4,1,0)</f>
        <v>0</v>
      </c>
      <c r="O61" s="5">
        <f t="shared" si="0"/>
        <v>1</v>
      </c>
    </row>
    <row r="62" spans="1:15" x14ac:dyDescent="0.35">
      <c r="A62" s="5" t="s">
        <v>82</v>
      </c>
      <c r="B62" s="5" t="s">
        <v>83</v>
      </c>
      <c r="C62" s="5">
        <v>862</v>
      </c>
      <c r="D62" s="5" t="s">
        <v>10</v>
      </c>
      <c r="E62" s="5">
        <v>533</v>
      </c>
      <c r="F62" s="5">
        <v>613</v>
      </c>
      <c r="G62" s="5">
        <v>1627</v>
      </c>
      <c r="H62" s="5" t="s">
        <v>11</v>
      </c>
      <c r="I62" s="5" t="str">
        <f>VLOOKUP(A62,taxonomy!$A$1:$O$2871,10,0)</f>
        <v xml:space="preserve"> Rhizobiales</v>
      </c>
      <c r="J62" s="5">
        <f>F62-E62+1</f>
        <v>81</v>
      </c>
      <c r="K62" s="5">
        <f>IF(D62=$S$2,1,0)</f>
        <v>1</v>
      </c>
      <c r="L62" s="5">
        <f>IF(D62=$S$3,1,0)</f>
        <v>0</v>
      </c>
      <c r="M62" s="5">
        <f>IF(I62=$S$5,1,0)</f>
        <v>1</v>
      </c>
      <c r="N62" s="5">
        <f>IF(I62=$S$4,1,0)</f>
        <v>0</v>
      </c>
      <c r="O62" s="5">
        <f t="shared" si="0"/>
        <v>2</v>
      </c>
    </row>
    <row r="63" spans="1:15" x14ac:dyDescent="0.35">
      <c r="A63" s="5" t="s">
        <v>82</v>
      </c>
      <c r="B63" s="5" t="s">
        <v>83</v>
      </c>
      <c r="C63" s="5">
        <v>862</v>
      </c>
      <c r="D63" s="5" t="s">
        <v>46</v>
      </c>
      <c r="E63" s="5">
        <v>27</v>
      </c>
      <c r="F63" s="5">
        <v>132</v>
      </c>
      <c r="G63" s="5">
        <v>1303</v>
      </c>
      <c r="H63" s="5" t="s">
        <v>47</v>
      </c>
      <c r="I63" s="5" t="str">
        <f>VLOOKUP(A63,taxonomy!$A$1:$O$2871,10,0)</f>
        <v xml:space="preserve"> Rhizobiales</v>
      </c>
      <c r="J63" s="5">
        <f>F63-E63+1</f>
        <v>106</v>
      </c>
      <c r="K63" s="5">
        <f>IF(D63=$S$2,1,0)</f>
        <v>0</v>
      </c>
      <c r="L63" s="5">
        <f>IF(D63=$S$3,1,0)</f>
        <v>0</v>
      </c>
      <c r="M63" s="5">
        <f>IF(I63=$S$5,1,0)</f>
        <v>1</v>
      </c>
      <c r="N63" s="5">
        <f>IF(I63=$S$4,1,0)</f>
        <v>0</v>
      </c>
      <c r="O63" s="5">
        <f t="shared" si="0"/>
        <v>1</v>
      </c>
    </row>
    <row r="64" spans="1:15" x14ac:dyDescent="0.35">
      <c r="A64" s="5" t="s">
        <v>82</v>
      </c>
      <c r="B64" s="5" t="s">
        <v>83</v>
      </c>
      <c r="C64" s="5">
        <v>862</v>
      </c>
      <c r="D64" s="5" t="s">
        <v>48</v>
      </c>
      <c r="E64" s="5">
        <v>332</v>
      </c>
      <c r="F64" s="5">
        <v>514</v>
      </c>
      <c r="G64" s="5">
        <v>1430</v>
      </c>
      <c r="H64" s="5" t="s">
        <v>49</v>
      </c>
      <c r="I64" s="5" t="str">
        <f>VLOOKUP(A64,taxonomy!$A$1:$O$2871,10,0)</f>
        <v xml:space="preserve"> Rhizobiales</v>
      </c>
      <c r="J64" s="5">
        <f>F64-E64+1</f>
        <v>183</v>
      </c>
      <c r="K64" s="5">
        <f>IF(D64=$S$2,1,0)</f>
        <v>0</v>
      </c>
      <c r="L64" s="5">
        <f>IF(D64=$S$3,1,0)</f>
        <v>0</v>
      </c>
      <c r="M64" s="5">
        <f>IF(I64=$S$5,1,0)</f>
        <v>1</v>
      </c>
      <c r="N64" s="5">
        <f>IF(I64=$S$4,1,0)</f>
        <v>0</v>
      </c>
      <c r="O64" s="5">
        <f t="shared" si="0"/>
        <v>1</v>
      </c>
    </row>
    <row r="65" spans="1:15" x14ac:dyDescent="0.35">
      <c r="A65" s="5" t="s">
        <v>82</v>
      </c>
      <c r="B65" s="5" t="s">
        <v>83</v>
      </c>
      <c r="C65" s="5">
        <v>862</v>
      </c>
      <c r="D65" s="5" t="s">
        <v>50</v>
      </c>
      <c r="E65" s="5">
        <v>748</v>
      </c>
      <c r="F65" s="5">
        <v>854</v>
      </c>
      <c r="G65" s="5">
        <v>176760</v>
      </c>
      <c r="H65" s="5" t="s">
        <v>51</v>
      </c>
      <c r="I65" s="5" t="str">
        <f>VLOOKUP(A65,taxonomy!$A$1:$O$2871,10,0)</f>
        <v xml:space="preserve"> Rhizobiales</v>
      </c>
      <c r="J65" s="5">
        <f>F65-E65+1</f>
        <v>107</v>
      </c>
      <c r="K65" s="5">
        <f>IF(D65=$S$2,1,0)</f>
        <v>0</v>
      </c>
      <c r="L65" s="5">
        <f>IF(D65=$S$3,1,0)</f>
        <v>0</v>
      </c>
      <c r="M65" s="5">
        <f>IF(I65=$S$5,1,0)</f>
        <v>1</v>
      </c>
      <c r="N65" s="5">
        <f>IF(I65=$S$4,1,0)</f>
        <v>0</v>
      </c>
      <c r="O65" s="5">
        <f t="shared" si="0"/>
        <v>1</v>
      </c>
    </row>
    <row r="66" spans="1:15" x14ac:dyDescent="0.35">
      <c r="A66" s="5" t="s">
        <v>84</v>
      </c>
      <c r="B66" s="5" t="s">
        <v>85</v>
      </c>
      <c r="C66" s="5">
        <v>699</v>
      </c>
      <c r="D66" s="5" t="s">
        <v>24</v>
      </c>
      <c r="E66" s="5">
        <v>41</v>
      </c>
      <c r="F66" s="5">
        <v>174</v>
      </c>
      <c r="G66" s="5">
        <v>16465</v>
      </c>
      <c r="H66" s="5" t="s">
        <v>25</v>
      </c>
      <c r="I66" s="5" t="str">
        <f>VLOOKUP(A66,taxonomy!$A$1:$O$2871,10,0)</f>
        <v xml:space="preserve"> Rhodospirillales</v>
      </c>
      <c r="J66" s="5">
        <f>F66-E66+1</f>
        <v>134</v>
      </c>
      <c r="K66" s="5">
        <f>IF(D66=$S$2,1,0)</f>
        <v>0</v>
      </c>
      <c r="L66" s="5">
        <f>IF(D66=$S$3,1,0)</f>
        <v>0</v>
      </c>
      <c r="M66" s="5">
        <f>IF(I66=$S$5,1,0)</f>
        <v>0</v>
      </c>
      <c r="N66" s="5">
        <f>IF(I66=$S$4,1,0)</f>
        <v>0</v>
      </c>
      <c r="O66" s="5">
        <f t="shared" si="0"/>
        <v>0</v>
      </c>
    </row>
    <row r="67" spans="1:15" x14ac:dyDescent="0.35">
      <c r="A67" s="5" t="s">
        <v>84</v>
      </c>
      <c r="B67" s="5" t="s">
        <v>85</v>
      </c>
      <c r="C67" s="5">
        <v>699</v>
      </c>
      <c r="D67" s="5" t="s">
        <v>24</v>
      </c>
      <c r="E67" s="5">
        <v>353</v>
      </c>
      <c r="F67" s="5">
        <v>501</v>
      </c>
      <c r="G67" s="5">
        <v>16465</v>
      </c>
      <c r="H67" s="5" t="s">
        <v>25</v>
      </c>
      <c r="I67" s="5" t="str">
        <f>VLOOKUP(A67,taxonomy!$A$1:$O$2871,10,0)</f>
        <v xml:space="preserve"> Rhodospirillales</v>
      </c>
      <c r="J67" s="5">
        <f>F67-E67+1</f>
        <v>149</v>
      </c>
      <c r="K67" s="5">
        <f>IF(D67=$S$2,1,0)</f>
        <v>0</v>
      </c>
      <c r="L67" s="5">
        <f>IF(D67=$S$3,1,0)</f>
        <v>0</v>
      </c>
      <c r="M67" s="5">
        <f>IF(I67=$S$5,1,0)</f>
        <v>0</v>
      </c>
      <c r="N67" s="5">
        <f>IF(I67=$S$4,1,0)</f>
        <v>0</v>
      </c>
      <c r="O67" s="5">
        <f t="shared" ref="O67:O130" si="1">K67+L67+M67+N67</f>
        <v>0</v>
      </c>
    </row>
    <row r="68" spans="1:15" x14ac:dyDescent="0.35">
      <c r="A68" s="5" t="s">
        <v>84</v>
      </c>
      <c r="B68" s="5" t="s">
        <v>85</v>
      </c>
      <c r="C68" s="5">
        <v>699</v>
      </c>
      <c r="D68" s="5" t="s">
        <v>10</v>
      </c>
      <c r="E68" s="5">
        <v>516</v>
      </c>
      <c r="F68" s="5">
        <v>595</v>
      </c>
      <c r="G68" s="5">
        <v>1627</v>
      </c>
      <c r="H68" s="5" t="s">
        <v>11</v>
      </c>
      <c r="I68" s="5" t="str">
        <f>VLOOKUP(A68,taxonomy!$A$1:$O$2871,10,0)</f>
        <v xml:space="preserve"> Rhodospirillales</v>
      </c>
      <c r="J68" s="5">
        <f>F68-E68+1</f>
        <v>80</v>
      </c>
      <c r="K68" s="5">
        <f>IF(D68=$S$2,1,0)</f>
        <v>1</v>
      </c>
      <c r="L68" s="5">
        <f>IF(D68=$S$3,1,0)</f>
        <v>0</v>
      </c>
      <c r="M68" s="5">
        <f>IF(I68=$S$5,1,0)</f>
        <v>0</v>
      </c>
      <c r="N68" s="5">
        <f>IF(I68=$S$4,1,0)</f>
        <v>0</v>
      </c>
      <c r="O68" s="5">
        <f t="shared" si="1"/>
        <v>1</v>
      </c>
    </row>
    <row r="69" spans="1:15" x14ac:dyDescent="0.35">
      <c r="A69" s="5" t="s">
        <v>84</v>
      </c>
      <c r="B69" s="5" t="s">
        <v>85</v>
      </c>
      <c r="C69" s="5">
        <v>699</v>
      </c>
      <c r="D69" s="5" t="s">
        <v>12</v>
      </c>
      <c r="E69" s="5">
        <v>238</v>
      </c>
      <c r="F69" s="5">
        <v>325</v>
      </c>
      <c r="G69" s="5">
        <v>23723</v>
      </c>
      <c r="H69" s="5" t="s">
        <v>13</v>
      </c>
      <c r="I69" s="5" t="str">
        <f>VLOOKUP(A69,taxonomy!$A$1:$O$2871,10,0)</f>
        <v xml:space="preserve"> Rhodospirillales</v>
      </c>
      <c r="J69" s="5">
        <f>F69-E69+1</f>
        <v>88</v>
      </c>
      <c r="K69" s="5">
        <f>IF(D69=$S$2,1,0)</f>
        <v>0</v>
      </c>
      <c r="L69" s="5">
        <f>IF(D69=$S$3,1,0)</f>
        <v>0</v>
      </c>
      <c r="M69" s="5">
        <f>IF(I69=$S$5,1,0)</f>
        <v>0</v>
      </c>
      <c r="N69" s="5">
        <f>IF(I69=$S$4,1,0)</f>
        <v>0</v>
      </c>
      <c r="O69" s="5">
        <f t="shared" si="1"/>
        <v>0</v>
      </c>
    </row>
    <row r="70" spans="1:15" x14ac:dyDescent="0.35">
      <c r="A70" s="5" t="s">
        <v>86</v>
      </c>
      <c r="B70" s="5" t="s">
        <v>87</v>
      </c>
      <c r="C70" s="5">
        <v>852</v>
      </c>
      <c r="D70" s="5" t="s">
        <v>24</v>
      </c>
      <c r="E70" s="5">
        <v>143</v>
      </c>
      <c r="F70" s="5">
        <v>304</v>
      </c>
      <c r="G70" s="5">
        <v>16465</v>
      </c>
      <c r="H70" s="5" t="s">
        <v>25</v>
      </c>
      <c r="I70" s="5" t="str">
        <f>VLOOKUP(A70,taxonomy!$A$1:$O$2871,10,0)</f>
        <v xml:space="preserve"> Rhodospirillales</v>
      </c>
      <c r="J70" s="5">
        <f>F70-E70+1</f>
        <v>162</v>
      </c>
      <c r="K70" s="5">
        <f>IF(D70=$S$2,1,0)</f>
        <v>0</v>
      </c>
      <c r="L70" s="5">
        <f>IF(D70=$S$3,1,0)</f>
        <v>0</v>
      </c>
      <c r="M70" s="5">
        <f>IF(I70=$S$5,1,0)</f>
        <v>0</v>
      </c>
      <c r="N70" s="5">
        <f>IF(I70=$S$4,1,0)</f>
        <v>0</v>
      </c>
      <c r="O70" s="5">
        <f t="shared" si="1"/>
        <v>0</v>
      </c>
    </row>
    <row r="71" spans="1:15" x14ac:dyDescent="0.35">
      <c r="A71" s="5" t="s">
        <v>86</v>
      </c>
      <c r="B71" s="5" t="s">
        <v>87</v>
      </c>
      <c r="C71" s="5">
        <v>852</v>
      </c>
      <c r="D71" s="5" t="s">
        <v>10</v>
      </c>
      <c r="E71" s="5">
        <v>520</v>
      </c>
      <c r="F71" s="5">
        <v>600</v>
      </c>
      <c r="G71" s="5">
        <v>1627</v>
      </c>
      <c r="H71" s="5" t="s">
        <v>11</v>
      </c>
      <c r="I71" s="5" t="str">
        <f>VLOOKUP(A71,taxonomy!$A$1:$O$2871,10,0)</f>
        <v xml:space="preserve"> Rhodospirillales</v>
      </c>
      <c r="J71" s="5">
        <f>F71-E71+1</f>
        <v>81</v>
      </c>
      <c r="K71" s="5">
        <f>IF(D71=$S$2,1,0)</f>
        <v>1</v>
      </c>
      <c r="L71" s="5">
        <f>IF(D71=$S$3,1,0)</f>
        <v>0</v>
      </c>
      <c r="M71" s="5">
        <f>IF(I71=$S$5,1,0)</f>
        <v>0</v>
      </c>
      <c r="N71" s="5">
        <f>IF(I71=$S$4,1,0)</f>
        <v>0</v>
      </c>
      <c r="O71" s="5">
        <f t="shared" si="1"/>
        <v>1</v>
      </c>
    </row>
    <row r="72" spans="1:15" x14ac:dyDescent="0.35">
      <c r="A72" s="5" t="s">
        <v>86</v>
      </c>
      <c r="B72" s="5" t="s">
        <v>87</v>
      </c>
      <c r="C72" s="5">
        <v>852</v>
      </c>
      <c r="D72" s="5" t="s">
        <v>46</v>
      </c>
      <c r="E72" s="5">
        <v>12</v>
      </c>
      <c r="F72" s="5">
        <v>118</v>
      </c>
      <c r="G72" s="5">
        <v>1303</v>
      </c>
      <c r="H72" s="5" t="s">
        <v>47</v>
      </c>
      <c r="I72" s="5" t="str">
        <f>VLOOKUP(A72,taxonomy!$A$1:$O$2871,10,0)</f>
        <v xml:space="preserve"> Rhodospirillales</v>
      </c>
      <c r="J72" s="5">
        <f>F72-E72+1</f>
        <v>107</v>
      </c>
      <c r="K72" s="5">
        <f>IF(D72=$S$2,1,0)</f>
        <v>0</v>
      </c>
      <c r="L72" s="5">
        <f>IF(D72=$S$3,1,0)</f>
        <v>0</v>
      </c>
      <c r="M72" s="5">
        <f>IF(I72=$S$5,1,0)</f>
        <v>0</v>
      </c>
      <c r="N72" s="5">
        <f>IF(I72=$S$4,1,0)</f>
        <v>0</v>
      </c>
      <c r="O72" s="5">
        <f t="shared" si="1"/>
        <v>0</v>
      </c>
    </row>
    <row r="73" spans="1:15" x14ac:dyDescent="0.35">
      <c r="A73" s="5" t="s">
        <v>86</v>
      </c>
      <c r="B73" s="5" t="s">
        <v>87</v>
      </c>
      <c r="C73" s="5">
        <v>852</v>
      </c>
      <c r="D73" s="5" t="s">
        <v>48</v>
      </c>
      <c r="E73" s="5">
        <v>319</v>
      </c>
      <c r="F73" s="5">
        <v>502</v>
      </c>
      <c r="G73" s="5">
        <v>1430</v>
      </c>
      <c r="H73" s="5" t="s">
        <v>49</v>
      </c>
      <c r="I73" s="5" t="str">
        <f>VLOOKUP(A73,taxonomy!$A$1:$O$2871,10,0)</f>
        <v xml:space="preserve"> Rhodospirillales</v>
      </c>
      <c r="J73" s="5">
        <f>F73-E73+1</f>
        <v>184</v>
      </c>
      <c r="K73" s="5">
        <f>IF(D73=$S$2,1,0)</f>
        <v>0</v>
      </c>
      <c r="L73" s="5">
        <f>IF(D73=$S$3,1,0)</f>
        <v>0</v>
      </c>
      <c r="M73" s="5">
        <f>IF(I73=$S$5,1,0)</f>
        <v>0</v>
      </c>
      <c r="N73" s="5">
        <f>IF(I73=$S$4,1,0)</f>
        <v>0</v>
      </c>
      <c r="O73" s="5">
        <f t="shared" si="1"/>
        <v>0</v>
      </c>
    </row>
    <row r="74" spans="1:15" x14ac:dyDescent="0.35">
      <c r="A74" s="5" t="s">
        <v>86</v>
      </c>
      <c r="B74" s="5" t="s">
        <v>87</v>
      </c>
      <c r="C74" s="5">
        <v>852</v>
      </c>
      <c r="D74" s="5" t="s">
        <v>50</v>
      </c>
      <c r="E74" s="5">
        <v>736</v>
      </c>
      <c r="F74" s="5">
        <v>839</v>
      </c>
      <c r="G74" s="5">
        <v>176760</v>
      </c>
      <c r="H74" s="5" t="s">
        <v>51</v>
      </c>
      <c r="I74" s="5" t="str">
        <f>VLOOKUP(A74,taxonomy!$A$1:$O$2871,10,0)</f>
        <v xml:space="preserve"> Rhodospirillales</v>
      </c>
      <c r="J74" s="5">
        <f>F74-E74+1</f>
        <v>104</v>
      </c>
      <c r="K74" s="5">
        <f>IF(D74=$S$2,1,0)</f>
        <v>0</v>
      </c>
      <c r="L74" s="5">
        <f>IF(D74=$S$3,1,0)</f>
        <v>0</v>
      </c>
      <c r="M74" s="5">
        <f>IF(I74=$S$5,1,0)</f>
        <v>0</v>
      </c>
      <c r="N74" s="5">
        <f>IF(I74=$S$4,1,0)</f>
        <v>0</v>
      </c>
      <c r="O74" s="5">
        <f t="shared" si="1"/>
        <v>0</v>
      </c>
    </row>
    <row r="75" spans="1:15" x14ac:dyDescent="0.35">
      <c r="A75" s="5" t="s">
        <v>88</v>
      </c>
      <c r="B75" s="5" t="s">
        <v>89</v>
      </c>
      <c r="C75" s="5">
        <v>648</v>
      </c>
      <c r="D75" s="5" t="s">
        <v>66</v>
      </c>
      <c r="E75" s="5">
        <v>303</v>
      </c>
      <c r="F75" s="5">
        <v>447</v>
      </c>
      <c r="G75" s="5">
        <v>17090</v>
      </c>
      <c r="H75" s="5" t="s">
        <v>67</v>
      </c>
      <c r="I75" s="5" t="str">
        <f>VLOOKUP(A75,taxonomy!$A$1:$O$2871,10,0)</f>
        <v xml:space="preserve"> Rhodospirillales</v>
      </c>
      <c r="J75" s="5">
        <f>F75-E75+1</f>
        <v>145</v>
      </c>
      <c r="K75" s="5">
        <f>IF(D75=$S$2,1,0)</f>
        <v>0</v>
      </c>
      <c r="L75" s="5">
        <f>IF(D75=$S$3,1,0)</f>
        <v>0</v>
      </c>
      <c r="M75" s="5">
        <f>IF(I75=$S$5,1,0)</f>
        <v>0</v>
      </c>
      <c r="N75" s="5">
        <f>IF(I75=$S$4,1,0)</f>
        <v>0</v>
      </c>
      <c r="O75" s="5">
        <f t="shared" si="1"/>
        <v>0</v>
      </c>
    </row>
    <row r="76" spans="1:15" x14ac:dyDescent="0.35">
      <c r="A76" s="5" t="s">
        <v>88</v>
      </c>
      <c r="B76" s="5" t="s">
        <v>89</v>
      </c>
      <c r="C76" s="5">
        <v>648</v>
      </c>
      <c r="D76" s="5" t="s">
        <v>10</v>
      </c>
      <c r="E76" s="5">
        <v>461</v>
      </c>
      <c r="F76" s="5">
        <v>540</v>
      </c>
      <c r="G76" s="5">
        <v>1627</v>
      </c>
      <c r="H76" s="5" t="s">
        <v>11</v>
      </c>
      <c r="I76" s="5" t="str">
        <f>VLOOKUP(A76,taxonomy!$A$1:$O$2871,10,0)</f>
        <v xml:space="preserve"> Rhodospirillales</v>
      </c>
      <c r="J76" s="5">
        <f>F76-E76+1</f>
        <v>80</v>
      </c>
      <c r="K76" s="5">
        <f>IF(D76=$S$2,1,0)</f>
        <v>1</v>
      </c>
      <c r="L76" s="5">
        <f>IF(D76=$S$3,1,0)</f>
        <v>0</v>
      </c>
      <c r="M76" s="5">
        <f>IF(I76=$S$5,1,0)</f>
        <v>0</v>
      </c>
      <c r="N76" s="5">
        <f>IF(I76=$S$4,1,0)</f>
        <v>0</v>
      </c>
      <c r="O76" s="5">
        <f t="shared" si="1"/>
        <v>1</v>
      </c>
    </row>
    <row r="77" spans="1:15" x14ac:dyDescent="0.35">
      <c r="A77" s="5" t="s">
        <v>88</v>
      </c>
      <c r="B77" s="5" t="s">
        <v>89</v>
      </c>
      <c r="C77" s="5">
        <v>648</v>
      </c>
      <c r="D77" s="5" t="s">
        <v>40</v>
      </c>
      <c r="E77" s="5">
        <v>198</v>
      </c>
      <c r="F77" s="5">
        <v>287</v>
      </c>
      <c r="G77" s="5">
        <v>23651</v>
      </c>
      <c r="H77" s="5" t="s">
        <v>41</v>
      </c>
      <c r="I77" s="5" t="str">
        <f>VLOOKUP(A77,taxonomy!$A$1:$O$2871,10,0)</f>
        <v xml:space="preserve"> Rhodospirillales</v>
      </c>
      <c r="J77" s="5">
        <f>F77-E77+1</f>
        <v>90</v>
      </c>
      <c r="K77" s="5">
        <f>IF(D77=$S$2,1,0)</f>
        <v>0</v>
      </c>
      <c r="L77" s="5">
        <f>IF(D77=$S$3,1,0)</f>
        <v>1</v>
      </c>
      <c r="M77" s="5">
        <f>IF(I77=$S$5,1,0)</f>
        <v>0</v>
      </c>
      <c r="N77" s="5">
        <f>IF(I77=$S$4,1,0)</f>
        <v>0</v>
      </c>
      <c r="O77" s="5">
        <f t="shared" si="1"/>
        <v>1</v>
      </c>
    </row>
    <row r="78" spans="1:15" x14ac:dyDescent="0.35">
      <c r="A78" s="5" t="s">
        <v>90</v>
      </c>
      <c r="B78" s="5" t="s">
        <v>91</v>
      </c>
      <c r="C78" s="5">
        <v>633</v>
      </c>
      <c r="D78" s="5" t="s">
        <v>10</v>
      </c>
      <c r="E78" s="5">
        <v>446</v>
      </c>
      <c r="F78" s="5">
        <v>525</v>
      </c>
      <c r="G78" s="5">
        <v>1627</v>
      </c>
      <c r="H78" s="5" t="s">
        <v>11</v>
      </c>
      <c r="I78" s="5" t="str">
        <f>VLOOKUP(A78,taxonomy!$A$1:$O$2871,10,0)</f>
        <v xml:space="preserve"> Rhodospirillales</v>
      </c>
      <c r="J78" s="5">
        <f>F78-E78+1</f>
        <v>80</v>
      </c>
      <c r="K78" s="5">
        <f>IF(D78=$S$2,1,0)</f>
        <v>1</v>
      </c>
      <c r="L78" s="5">
        <f>IF(D78=$S$3,1,0)</f>
        <v>0</v>
      </c>
      <c r="M78" s="5">
        <f>IF(I78=$S$5,1,0)</f>
        <v>0</v>
      </c>
      <c r="N78" s="5">
        <f>IF(I78=$S$4,1,0)</f>
        <v>0</v>
      </c>
      <c r="O78" s="5">
        <f t="shared" si="1"/>
        <v>1</v>
      </c>
    </row>
    <row r="79" spans="1:15" x14ac:dyDescent="0.35">
      <c r="A79" s="5" t="s">
        <v>92</v>
      </c>
      <c r="B79" s="5" t="s">
        <v>93</v>
      </c>
      <c r="C79" s="5">
        <v>320</v>
      </c>
      <c r="D79" s="5" t="s">
        <v>10</v>
      </c>
      <c r="E79" s="5">
        <v>135</v>
      </c>
      <c r="F79" s="5">
        <v>217</v>
      </c>
      <c r="G79" s="5">
        <v>1627</v>
      </c>
      <c r="H79" s="5" t="s">
        <v>11</v>
      </c>
      <c r="I79" s="5" t="str">
        <f>VLOOKUP(A79,taxonomy!$A$1:$O$2871,10,0)</f>
        <v xml:space="preserve"> Rhodobacterales</v>
      </c>
      <c r="J79" s="5">
        <f>F79-E79+1</f>
        <v>83</v>
      </c>
      <c r="K79" s="5">
        <f>IF(D79=$S$2,1,0)</f>
        <v>1</v>
      </c>
      <c r="L79" s="5">
        <f>IF(D79=$S$3,1,0)</f>
        <v>0</v>
      </c>
      <c r="M79" s="5">
        <f>IF(I79=$S$5,1,0)</f>
        <v>0</v>
      </c>
      <c r="N79" s="5">
        <f>IF(I79=$S$4,1,0)</f>
        <v>1</v>
      </c>
      <c r="O79" s="5">
        <f t="shared" si="1"/>
        <v>2</v>
      </c>
    </row>
    <row r="80" spans="1:15" x14ac:dyDescent="0.35">
      <c r="A80" s="5" t="s">
        <v>92</v>
      </c>
      <c r="B80" s="5" t="s">
        <v>93</v>
      </c>
      <c r="C80" s="5">
        <v>320</v>
      </c>
      <c r="D80" s="5" t="s">
        <v>40</v>
      </c>
      <c r="E80" s="5">
        <v>9</v>
      </c>
      <c r="F80" s="5">
        <v>124</v>
      </c>
      <c r="G80" s="5">
        <v>23651</v>
      </c>
      <c r="H80" s="5" t="s">
        <v>41</v>
      </c>
      <c r="I80" s="5" t="str">
        <f>VLOOKUP(A80,taxonomy!$A$1:$O$2871,10,0)</f>
        <v xml:space="preserve"> Rhodobacterales</v>
      </c>
      <c r="J80" s="5">
        <f>F80-E80+1</f>
        <v>116</v>
      </c>
      <c r="K80" s="5">
        <f>IF(D80=$S$2,1,0)</f>
        <v>0</v>
      </c>
      <c r="L80" s="5">
        <f>IF(D80=$S$3,1,0)</f>
        <v>1</v>
      </c>
      <c r="M80" s="5">
        <f>IF(I80=$S$5,1,0)</f>
        <v>0</v>
      </c>
      <c r="N80" s="5">
        <f>IF(I80=$S$4,1,0)</f>
        <v>1</v>
      </c>
      <c r="O80" s="5">
        <f t="shared" si="1"/>
        <v>2</v>
      </c>
    </row>
    <row r="81" spans="1:15" x14ac:dyDescent="0.35">
      <c r="A81" s="5" t="s">
        <v>94</v>
      </c>
      <c r="B81" s="5" t="s">
        <v>95</v>
      </c>
      <c r="C81" s="5">
        <v>347</v>
      </c>
      <c r="D81" s="5" t="s">
        <v>10</v>
      </c>
      <c r="E81" s="5">
        <v>162</v>
      </c>
      <c r="F81" s="5">
        <v>245</v>
      </c>
      <c r="G81" s="5">
        <v>1627</v>
      </c>
      <c r="H81" s="5" t="s">
        <v>11</v>
      </c>
      <c r="I81" s="5" t="str">
        <f>VLOOKUP(A81,taxonomy!$A$1:$O$2871,10,0)</f>
        <v xml:space="preserve"> Rhodobacterales</v>
      </c>
      <c r="J81" s="5">
        <f>F81-E81+1</f>
        <v>84</v>
      </c>
      <c r="K81" s="5">
        <f>IF(D81=$S$2,1,0)</f>
        <v>1</v>
      </c>
      <c r="L81" s="5">
        <f>IF(D81=$S$3,1,0)</f>
        <v>0</v>
      </c>
      <c r="M81" s="5">
        <f>IF(I81=$S$5,1,0)</f>
        <v>0</v>
      </c>
      <c r="N81" s="5">
        <f>IF(I81=$S$4,1,0)</f>
        <v>1</v>
      </c>
      <c r="O81" s="5">
        <f t="shared" si="1"/>
        <v>2</v>
      </c>
    </row>
    <row r="82" spans="1:15" x14ac:dyDescent="0.35">
      <c r="A82" s="5" t="s">
        <v>94</v>
      </c>
      <c r="B82" s="5" t="s">
        <v>95</v>
      </c>
      <c r="C82" s="5">
        <v>347</v>
      </c>
      <c r="D82" s="5" t="s">
        <v>14</v>
      </c>
      <c r="E82" s="5">
        <v>43</v>
      </c>
      <c r="F82" s="5">
        <v>147</v>
      </c>
      <c r="G82" s="5">
        <v>27168</v>
      </c>
      <c r="H82" s="5" t="s">
        <v>15</v>
      </c>
      <c r="I82" s="5" t="str">
        <f>VLOOKUP(A82,taxonomy!$A$1:$O$2871,10,0)</f>
        <v xml:space="preserve"> Rhodobacterales</v>
      </c>
      <c r="J82" s="5">
        <f>F82-E82+1</f>
        <v>105</v>
      </c>
      <c r="K82" s="5">
        <f>IF(D82=$S$2,1,0)</f>
        <v>0</v>
      </c>
      <c r="L82" s="5">
        <f>IF(D82=$S$3,1,0)</f>
        <v>0</v>
      </c>
      <c r="M82" s="5">
        <f>IF(I82=$S$5,1,0)</f>
        <v>0</v>
      </c>
      <c r="N82" s="5">
        <f>IF(I82=$S$4,1,0)</f>
        <v>1</v>
      </c>
      <c r="O82" s="5">
        <f t="shared" si="1"/>
        <v>1</v>
      </c>
    </row>
    <row r="83" spans="1:15" x14ac:dyDescent="0.35">
      <c r="A83" s="5" t="s">
        <v>96</v>
      </c>
      <c r="B83" s="5" t="s">
        <v>97</v>
      </c>
      <c r="C83" s="5">
        <v>333</v>
      </c>
      <c r="D83" s="5" t="s">
        <v>10</v>
      </c>
      <c r="E83" s="5">
        <v>147</v>
      </c>
      <c r="F83" s="5">
        <v>229</v>
      </c>
      <c r="G83" s="5">
        <v>1627</v>
      </c>
      <c r="H83" s="5" t="s">
        <v>11</v>
      </c>
      <c r="I83" s="5" t="str">
        <f>VLOOKUP(A83,taxonomy!$A$1:$O$2871,10,0)</f>
        <v xml:space="preserve"> Rhodobacterales</v>
      </c>
      <c r="J83" s="5">
        <f>F83-E83+1</f>
        <v>83</v>
      </c>
      <c r="K83" s="5">
        <f>IF(D83=$S$2,1,0)</f>
        <v>1</v>
      </c>
      <c r="L83" s="5">
        <f>IF(D83=$S$3,1,0)</f>
        <v>0</v>
      </c>
      <c r="M83" s="5">
        <f>IF(I83=$S$5,1,0)</f>
        <v>0</v>
      </c>
      <c r="N83" s="5">
        <f>IF(I83=$S$4,1,0)</f>
        <v>1</v>
      </c>
      <c r="O83" s="5">
        <f t="shared" si="1"/>
        <v>2</v>
      </c>
    </row>
    <row r="84" spans="1:15" x14ac:dyDescent="0.35">
      <c r="A84" s="5" t="s">
        <v>96</v>
      </c>
      <c r="B84" s="5" t="s">
        <v>97</v>
      </c>
      <c r="C84" s="5">
        <v>333</v>
      </c>
      <c r="D84" s="5" t="s">
        <v>40</v>
      </c>
      <c r="E84" s="5">
        <v>20</v>
      </c>
      <c r="F84" s="5">
        <v>136</v>
      </c>
      <c r="G84" s="5">
        <v>23651</v>
      </c>
      <c r="H84" s="5" t="s">
        <v>41</v>
      </c>
      <c r="I84" s="5" t="str">
        <f>VLOOKUP(A84,taxonomy!$A$1:$O$2871,10,0)</f>
        <v xml:space="preserve"> Rhodobacterales</v>
      </c>
      <c r="J84" s="5">
        <f>F84-E84+1</f>
        <v>117</v>
      </c>
      <c r="K84" s="5">
        <f>IF(D84=$S$2,1,0)</f>
        <v>0</v>
      </c>
      <c r="L84" s="5">
        <f>IF(D84=$S$3,1,0)</f>
        <v>1</v>
      </c>
      <c r="M84" s="5">
        <f>IF(I84=$S$5,1,0)</f>
        <v>0</v>
      </c>
      <c r="N84" s="5">
        <f>IF(I84=$S$4,1,0)</f>
        <v>1</v>
      </c>
      <c r="O84" s="5">
        <f t="shared" si="1"/>
        <v>2</v>
      </c>
    </row>
    <row r="85" spans="1:15" x14ac:dyDescent="0.35">
      <c r="A85" s="5" t="s">
        <v>98</v>
      </c>
      <c r="B85" s="5" t="s">
        <v>99</v>
      </c>
      <c r="C85" s="5">
        <v>562</v>
      </c>
      <c r="D85" s="5" t="s">
        <v>10</v>
      </c>
      <c r="E85" s="5">
        <v>222</v>
      </c>
      <c r="F85" s="5">
        <v>301</v>
      </c>
      <c r="G85" s="5">
        <v>1627</v>
      </c>
      <c r="H85" s="5" t="s">
        <v>11</v>
      </c>
      <c r="I85" s="5" t="str">
        <f>VLOOKUP(A85,taxonomy!$A$1:$O$2871,10,0)</f>
        <v xml:space="preserve"> Rhodobacterales</v>
      </c>
      <c r="J85" s="5">
        <f>F85-E85+1</f>
        <v>80</v>
      </c>
      <c r="K85" s="5">
        <f>IF(D85=$S$2,1,0)</f>
        <v>1</v>
      </c>
      <c r="L85" s="5">
        <f>IF(D85=$S$3,1,0)</f>
        <v>0</v>
      </c>
      <c r="M85" s="5">
        <f>IF(I85=$S$5,1,0)</f>
        <v>0</v>
      </c>
      <c r="N85" s="5">
        <f>IF(I85=$S$4,1,0)</f>
        <v>1</v>
      </c>
      <c r="O85" s="5">
        <f t="shared" si="1"/>
        <v>2</v>
      </c>
    </row>
    <row r="86" spans="1:15" x14ac:dyDescent="0.35">
      <c r="A86" s="5" t="s">
        <v>98</v>
      </c>
      <c r="B86" s="5" t="s">
        <v>99</v>
      </c>
      <c r="C86" s="5">
        <v>562</v>
      </c>
      <c r="D86" s="5" t="s">
        <v>12</v>
      </c>
      <c r="E86" s="5">
        <v>117</v>
      </c>
      <c r="F86" s="5">
        <v>203</v>
      </c>
      <c r="G86" s="5">
        <v>23723</v>
      </c>
      <c r="H86" s="5" t="s">
        <v>13</v>
      </c>
      <c r="I86" s="5" t="str">
        <f>VLOOKUP(A86,taxonomy!$A$1:$O$2871,10,0)</f>
        <v xml:space="preserve"> Rhodobacterales</v>
      </c>
      <c r="J86" s="5">
        <f>F86-E86+1</f>
        <v>87</v>
      </c>
      <c r="K86" s="5">
        <f>IF(D86=$S$2,1,0)</f>
        <v>0</v>
      </c>
      <c r="L86" s="5">
        <f>IF(D86=$S$3,1,0)</f>
        <v>0</v>
      </c>
      <c r="M86" s="5">
        <f>IF(I86=$S$5,1,0)</f>
        <v>0</v>
      </c>
      <c r="N86" s="5">
        <f>IF(I86=$S$4,1,0)</f>
        <v>1</v>
      </c>
      <c r="O86" s="5">
        <f t="shared" si="1"/>
        <v>1</v>
      </c>
    </row>
    <row r="87" spans="1:15" x14ac:dyDescent="0.35">
      <c r="A87" s="5" t="s">
        <v>98</v>
      </c>
      <c r="B87" s="5" t="s">
        <v>99</v>
      </c>
      <c r="C87" s="5">
        <v>562</v>
      </c>
      <c r="D87" s="5" t="s">
        <v>14</v>
      </c>
      <c r="E87" s="5">
        <v>1</v>
      </c>
      <c r="F87" s="5">
        <v>82</v>
      </c>
      <c r="G87" s="5">
        <v>27168</v>
      </c>
      <c r="H87" s="5" t="s">
        <v>15</v>
      </c>
      <c r="I87" s="5" t="str">
        <f>VLOOKUP(A87,taxonomy!$A$1:$O$2871,10,0)</f>
        <v xml:space="preserve"> Rhodobacterales</v>
      </c>
      <c r="J87" s="5">
        <f>F87-E87+1</f>
        <v>82</v>
      </c>
      <c r="K87" s="5">
        <f>IF(D87=$S$2,1,0)</f>
        <v>0</v>
      </c>
      <c r="L87" s="5">
        <f>IF(D87=$S$3,1,0)</f>
        <v>0</v>
      </c>
      <c r="M87" s="5">
        <f>IF(I87=$S$5,1,0)</f>
        <v>0</v>
      </c>
      <c r="N87" s="5">
        <f>IF(I87=$S$4,1,0)</f>
        <v>1</v>
      </c>
      <c r="O87" s="5">
        <f t="shared" si="1"/>
        <v>1</v>
      </c>
    </row>
    <row r="88" spans="1:15" x14ac:dyDescent="0.35">
      <c r="A88" s="5" t="s">
        <v>98</v>
      </c>
      <c r="B88" s="5" t="s">
        <v>99</v>
      </c>
      <c r="C88" s="5">
        <v>562</v>
      </c>
      <c r="D88" s="5" t="s">
        <v>50</v>
      </c>
      <c r="E88" s="5">
        <v>444</v>
      </c>
      <c r="F88" s="5">
        <v>550</v>
      </c>
      <c r="G88" s="5">
        <v>176760</v>
      </c>
      <c r="H88" s="5" t="s">
        <v>51</v>
      </c>
      <c r="I88" s="5" t="str">
        <f>VLOOKUP(A88,taxonomy!$A$1:$O$2871,10,0)</f>
        <v xml:space="preserve"> Rhodobacterales</v>
      </c>
      <c r="J88" s="5">
        <f>F88-E88+1</f>
        <v>107</v>
      </c>
      <c r="K88" s="5">
        <f>IF(D88=$S$2,1,0)</f>
        <v>0</v>
      </c>
      <c r="L88" s="5">
        <f>IF(D88=$S$3,1,0)</f>
        <v>0</v>
      </c>
      <c r="M88" s="5">
        <f>IF(I88=$S$5,1,0)</f>
        <v>0</v>
      </c>
      <c r="N88" s="5">
        <f>IF(I88=$S$4,1,0)</f>
        <v>1</v>
      </c>
      <c r="O88" s="5">
        <f t="shared" si="1"/>
        <v>1</v>
      </c>
    </row>
    <row r="89" spans="1:15" x14ac:dyDescent="0.35">
      <c r="A89" s="5" t="s">
        <v>100</v>
      </c>
      <c r="B89" s="5" t="s">
        <v>101</v>
      </c>
      <c r="C89" s="5">
        <v>854</v>
      </c>
      <c r="D89" s="5" t="s">
        <v>24</v>
      </c>
      <c r="E89" s="5">
        <v>148</v>
      </c>
      <c r="F89" s="5">
        <v>313</v>
      </c>
      <c r="G89" s="5">
        <v>16465</v>
      </c>
      <c r="H89" s="5" t="s">
        <v>25</v>
      </c>
      <c r="I89" s="5" t="str">
        <f>VLOOKUP(A89,taxonomy!$A$1:$O$2871,10,0)</f>
        <v xml:space="preserve"> Rhodobacterales</v>
      </c>
      <c r="J89" s="5">
        <f>F89-E89+1</f>
        <v>166</v>
      </c>
      <c r="K89" s="5">
        <f>IF(D89=$S$2,1,0)</f>
        <v>0</v>
      </c>
      <c r="L89" s="5">
        <f>IF(D89=$S$3,1,0)</f>
        <v>0</v>
      </c>
      <c r="M89" s="5">
        <f>IF(I89=$S$5,1,0)</f>
        <v>0</v>
      </c>
      <c r="N89" s="5">
        <f>IF(I89=$S$4,1,0)</f>
        <v>1</v>
      </c>
      <c r="O89" s="5">
        <f t="shared" si="1"/>
        <v>1</v>
      </c>
    </row>
    <row r="90" spans="1:15" x14ac:dyDescent="0.35">
      <c r="A90" s="5" t="s">
        <v>100</v>
      </c>
      <c r="B90" s="5" t="s">
        <v>101</v>
      </c>
      <c r="C90" s="5">
        <v>854</v>
      </c>
      <c r="D90" s="5" t="s">
        <v>10</v>
      </c>
      <c r="E90" s="5">
        <v>527</v>
      </c>
      <c r="F90" s="5">
        <v>609</v>
      </c>
      <c r="G90" s="5">
        <v>1627</v>
      </c>
      <c r="H90" s="5" t="s">
        <v>11</v>
      </c>
      <c r="I90" s="5" t="str">
        <f>VLOOKUP(A90,taxonomy!$A$1:$O$2871,10,0)</f>
        <v xml:space="preserve"> Rhodobacterales</v>
      </c>
      <c r="J90" s="5">
        <f>F90-E90+1</f>
        <v>83</v>
      </c>
      <c r="K90" s="5">
        <f>IF(D90=$S$2,1,0)</f>
        <v>1</v>
      </c>
      <c r="L90" s="5">
        <f>IF(D90=$S$3,1,0)</f>
        <v>0</v>
      </c>
      <c r="M90" s="5">
        <f>IF(I90=$S$5,1,0)</f>
        <v>0</v>
      </c>
      <c r="N90" s="5">
        <f>IF(I90=$S$4,1,0)</f>
        <v>1</v>
      </c>
      <c r="O90" s="5">
        <f t="shared" si="1"/>
        <v>2</v>
      </c>
    </row>
    <row r="91" spans="1:15" x14ac:dyDescent="0.35">
      <c r="A91" s="5" t="s">
        <v>100</v>
      </c>
      <c r="B91" s="5" t="s">
        <v>101</v>
      </c>
      <c r="C91" s="5">
        <v>854</v>
      </c>
      <c r="D91" s="5" t="s">
        <v>46</v>
      </c>
      <c r="E91" s="5">
        <v>17</v>
      </c>
      <c r="F91" s="5">
        <v>124</v>
      </c>
      <c r="G91" s="5">
        <v>1303</v>
      </c>
      <c r="H91" s="5" t="s">
        <v>47</v>
      </c>
      <c r="I91" s="5" t="str">
        <f>VLOOKUP(A91,taxonomy!$A$1:$O$2871,10,0)</f>
        <v xml:space="preserve"> Rhodobacterales</v>
      </c>
      <c r="J91" s="5">
        <f>F91-E91+1</f>
        <v>108</v>
      </c>
      <c r="K91" s="5">
        <f>IF(D91=$S$2,1,0)</f>
        <v>0</v>
      </c>
      <c r="L91" s="5">
        <f>IF(D91=$S$3,1,0)</f>
        <v>0</v>
      </c>
      <c r="M91" s="5">
        <f>IF(I91=$S$5,1,0)</f>
        <v>0</v>
      </c>
      <c r="N91" s="5">
        <f>IF(I91=$S$4,1,0)</f>
        <v>1</v>
      </c>
      <c r="O91" s="5">
        <f t="shared" si="1"/>
        <v>1</v>
      </c>
    </row>
    <row r="92" spans="1:15" x14ac:dyDescent="0.35">
      <c r="A92" s="5" t="s">
        <v>100</v>
      </c>
      <c r="B92" s="5" t="s">
        <v>101</v>
      </c>
      <c r="C92" s="5">
        <v>854</v>
      </c>
      <c r="D92" s="5" t="s">
        <v>48</v>
      </c>
      <c r="E92" s="5">
        <v>326</v>
      </c>
      <c r="F92" s="5">
        <v>508</v>
      </c>
      <c r="G92" s="5">
        <v>1430</v>
      </c>
      <c r="H92" s="5" t="s">
        <v>49</v>
      </c>
      <c r="I92" s="5" t="str">
        <f>VLOOKUP(A92,taxonomy!$A$1:$O$2871,10,0)</f>
        <v xml:space="preserve"> Rhodobacterales</v>
      </c>
      <c r="J92" s="5">
        <f>F92-E92+1</f>
        <v>183</v>
      </c>
      <c r="K92" s="5">
        <f>IF(D92=$S$2,1,0)</f>
        <v>0</v>
      </c>
      <c r="L92" s="5">
        <f>IF(D92=$S$3,1,0)</f>
        <v>0</v>
      </c>
      <c r="M92" s="5">
        <f>IF(I92=$S$5,1,0)</f>
        <v>0</v>
      </c>
      <c r="N92" s="5">
        <f>IF(I92=$S$4,1,0)</f>
        <v>1</v>
      </c>
      <c r="O92" s="5">
        <f t="shared" si="1"/>
        <v>1</v>
      </c>
    </row>
    <row r="93" spans="1:15" x14ac:dyDescent="0.35">
      <c r="A93" s="5" t="s">
        <v>100</v>
      </c>
      <c r="B93" s="5" t="s">
        <v>101</v>
      </c>
      <c r="C93" s="5">
        <v>854</v>
      </c>
      <c r="D93" s="5" t="s">
        <v>50</v>
      </c>
      <c r="E93" s="5">
        <v>744</v>
      </c>
      <c r="F93" s="5">
        <v>847</v>
      </c>
      <c r="G93" s="5">
        <v>176760</v>
      </c>
      <c r="H93" s="5" t="s">
        <v>51</v>
      </c>
      <c r="I93" s="5" t="str">
        <f>VLOOKUP(A93,taxonomy!$A$1:$O$2871,10,0)</f>
        <v xml:space="preserve"> Rhodobacterales</v>
      </c>
      <c r="J93" s="5">
        <f>F93-E93+1</f>
        <v>104</v>
      </c>
      <c r="K93" s="5">
        <f>IF(D93=$S$2,1,0)</f>
        <v>0</v>
      </c>
      <c r="L93" s="5">
        <f>IF(D93=$S$3,1,0)</f>
        <v>0</v>
      </c>
      <c r="M93" s="5">
        <f>IF(I93=$S$5,1,0)</f>
        <v>0</v>
      </c>
      <c r="N93" s="5">
        <f>IF(I93=$S$4,1,0)</f>
        <v>1</v>
      </c>
      <c r="O93" s="5">
        <f t="shared" si="1"/>
        <v>1</v>
      </c>
    </row>
    <row r="94" spans="1:15" x14ac:dyDescent="0.35">
      <c r="A94" s="5" t="s">
        <v>102</v>
      </c>
      <c r="B94" s="5" t="s">
        <v>103</v>
      </c>
      <c r="C94" s="5">
        <v>584</v>
      </c>
      <c r="D94" s="5" t="s">
        <v>10</v>
      </c>
      <c r="E94" s="5">
        <v>393</v>
      </c>
      <c r="F94" s="5">
        <v>475</v>
      </c>
      <c r="G94" s="5">
        <v>1627</v>
      </c>
      <c r="H94" s="5" t="s">
        <v>11</v>
      </c>
      <c r="I94" s="5" t="str">
        <f>VLOOKUP(A94,taxonomy!$A$1:$O$2871,10,0)</f>
        <v xml:space="preserve"> Rhodobacterales</v>
      </c>
      <c r="J94" s="5">
        <f>F94-E94+1</f>
        <v>83</v>
      </c>
      <c r="K94" s="5">
        <f>IF(D94=$S$2,1,0)</f>
        <v>1</v>
      </c>
      <c r="L94" s="5">
        <f>IF(D94=$S$3,1,0)</f>
        <v>0</v>
      </c>
      <c r="M94" s="5">
        <f>IF(I94=$S$5,1,0)</f>
        <v>0</v>
      </c>
      <c r="N94" s="5">
        <f>IF(I94=$S$4,1,0)</f>
        <v>1</v>
      </c>
      <c r="O94" s="5">
        <f t="shared" si="1"/>
        <v>2</v>
      </c>
    </row>
    <row r="95" spans="1:15" x14ac:dyDescent="0.35">
      <c r="A95" s="5" t="s">
        <v>102</v>
      </c>
      <c r="B95" s="5" t="s">
        <v>103</v>
      </c>
      <c r="C95" s="5">
        <v>584</v>
      </c>
      <c r="D95" s="5" t="s">
        <v>12</v>
      </c>
      <c r="E95" s="5">
        <v>30</v>
      </c>
      <c r="F95" s="5">
        <v>116</v>
      </c>
      <c r="G95" s="5">
        <v>23723</v>
      </c>
      <c r="H95" s="5" t="s">
        <v>13</v>
      </c>
      <c r="I95" s="5" t="str">
        <f>VLOOKUP(A95,taxonomy!$A$1:$O$2871,10,0)</f>
        <v xml:space="preserve"> Rhodobacterales</v>
      </c>
      <c r="J95" s="5">
        <f>F95-E95+1</f>
        <v>87</v>
      </c>
      <c r="K95" s="5">
        <f>IF(D95=$S$2,1,0)</f>
        <v>0</v>
      </c>
      <c r="L95" s="5">
        <f>IF(D95=$S$3,1,0)</f>
        <v>0</v>
      </c>
      <c r="M95" s="5">
        <f>IF(I95=$S$5,1,0)</f>
        <v>0</v>
      </c>
      <c r="N95" s="5">
        <f>IF(I95=$S$4,1,0)</f>
        <v>1</v>
      </c>
      <c r="O95" s="5">
        <f t="shared" si="1"/>
        <v>1</v>
      </c>
    </row>
    <row r="96" spans="1:15" x14ac:dyDescent="0.35">
      <c r="A96" s="5" t="s">
        <v>102</v>
      </c>
      <c r="B96" s="5" t="s">
        <v>103</v>
      </c>
      <c r="C96" s="5">
        <v>584</v>
      </c>
      <c r="D96" s="5" t="s">
        <v>40</v>
      </c>
      <c r="E96" s="5">
        <v>161</v>
      </c>
      <c r="F96" s="5">
        <v>253</v>
      </c>
      <c r="G96" s="5">
        <v>23651</v>
      </c>
      <c r="H96" s="5" t="s">
        <v>41</v>
      </c>
      <c r="I96" s="5" t="str">
        <f>VLOOKUP(A96,taxonomy!$A$1:$O$2871,10,0)</f>
        <v xml:space="preserve"> Rhodobacterales</v>
      </c>
      <c r="J96" s="5">
        <f>F96-E96+1</f>
        <v>93</v>
      </c>
      <c r="K96" s="5">
        <f>IF(D96=$S$2,1,0)</f>
        <v>0</v>
      </c>
      <c r="L96" s="5">
        <f>IF(D96=$S$3,1,0)</f>
        <v>1</v>
      </c>
      <c r="M96" s="5">
        <f>IF(I96=$S$5,1,0)</f>
        <v>0</v>
      </c>
      <c r="N96" s="5">
        <f>IF(I96=$S$4,1,0)</f>
        <v>1</v>
      </c>
      <c r="O96" s="5">
        <f t="shared" si="1"/>
        <v>2</v>
      </c>
    </row>
    <row r="97" spans="1:15" x14ac:dyDescent="0.35">
      <c r="A97" s="5" t="s">
        <v>102</v>
      </c>
      <c r="B97" s="5" t="s">
        <v>103</v>
      </c>
      <c r="C97" s="5">
        <v>584</v>
      </c>
      <c r="D97" s="5" t="s">
        <v>40</v>
      </c>
      <c r="E97" s="5">
        <v>269</v>
      </c>
      <c r="F97" s="5">
        <v>382</v>
      </c>
      <c r="G97" s="5">
        <v>23651</v>
      </c>
      <c r="H97" s="5" t="s">
        <v>41</v>
      </c>
      <c r="I97" s="5" t="str">
        <f>VLOOKUP(A97,taxonomy!$A$1:$O$2871,10,0)</f>
        <v xml:space="preserve"> Rhodobacterales</v>
      </c>
      <c r="J97" s="5">
        <f>F97-E97+1</f>
        <v>114</v>
      </c>
      <c r="K97" s="5">
        <f>IF(D97=$S$2,1,0)</f>
        <v>0</v>
      </c>
      <c r="L97" s="5">
        <f>IF(D97=$S$3,1,0)</f>
        <v>1</v>
      </c>
      <c r="M97" s="5">
        <f>IF(I97=$S$5,1,0)</f>
        <v>0</v>
      </c>
      <c r="N97" s="5">
        <f>IF(I97=$S$4,1,0)</f>
        <v>1</v>
      </c>
      <c r="O97" s="5">
        <f t="shared" si="1"/>
        <v>2</v>
      </c>
    </row>
    <row r="98" spans="1:15" x14ac:dyDescent="0.35">
      <c r="A98" s="5" t="s">
        <v>104</v>
      </c>
      <c r="B98" s="5" t="s">
        <v>105</v>
      </c>
      <c r="C98" s="5">
        <v>464</v>
      </c>
      <c r="D98" s="5" t="s">
        <v>10</v>
      </c>
      <c r="E98" s="5">
        <v>141</v>
      </c>
      <c r="F98" s="5">
        <v>222</v>
      </c>
      <c r="G98" s="5">
        <v>1627</v>
      </c>
      <c r="H98" s="5" t="s">
        <v>11</v>
      </c>
      <c r="I98" s="5" t="str">
        <f>VLOOKUP(A98,taxonomy!$A$1:$O$2871,10,0)</f>
        <v xml:space="preserve"> Rhodobacterales</v>
      </c>
      <c r="J98" s="5">
        <f>F98-E98+1</f>
        <v>82</v>
      </c>
      <c r="K98" s="5">
        <f>IF(D98=$S$2,1,0)</f>
        <v>1</v>
      </c>
      <c r="L98" s="5">
        <f>IF(D98=$S$3,1,0)</f>
        <v>0</v>
      </c>
      <c r="M98" s="5">
        <f>IF(I98=$S$5,1,0)</f>
        <v>0</v>
      </c>
      <c r="N98" s="5">
        <f>IF(I98=$S$4,1,0)</f>
        <v>1</v>
      </c>
      <c r="O98" s="5">
        <f t="shared" si="1"/>
        <v>2</v>
      </c>
    </row>
    <row r="99" spans="1:15" x14ac:dyDescent="0.35">
      <c r="A99" s="5" t="s">
        <v>104</v>
      </c>
      <c r="B99" s="5" t="s">
        <v>105</v>
      </c>
      <c r="C99" s="5">
        <v>464</v>
      </c>
      <c r="D99" s="5" t="s">
        <v>12</v>
      </c>
      <c r="E99" s="5">
        <v>40</v>
      </c>
      <c r="F99" s="5">
        <v>122</v>
      </c>
      <c r="G99" s="5">
        <v>23723</v>
      </c>
      <c r="H99" s="5" t="s">
        <v>13</v>
      </c>
      <c r="I99" s="5" t="str">
        <f>VLOOKUP(A99,taxonomy!$A$1:$O$2871,10,0)</f>
        <v xml:space="preserve"> Rhodobacterales</v>
      </c>
      <c r="J99" s="5">
        <f>F99-E99+1</f>
        <v>83</v>
      </c>
      <c r="K99" s="5">
        <f>IF(D99=$S$2,1,0)</f>
        <v>0</v>
      </c>
      <c r="L99" s="5">
        <f>IF(D99=$S$3,1,0)</f>
        <v>0</v>
      </c>
      <c r="M99" s="5">
        <f>IF(I99=$S$5,1,0)</f>
        <v>0</v>
      </c>
      <c r="N99" s="5">
        <f>IF(I99=$S$4,1,0)</f>
        <v>1</v>
      </c>
      <c r="O99" s="5">
        <f t="shared" si="1"/>
        <v>1</v>
      </c>
    </row>
    <row r="100" spans="1:15" x14ac:dyDescent="0.35">
      <c r="A100" s="5" t="s">
        <v>104</v>
      </c>
      <c r="B100" s="5" t="s">
        <v>105</v>
      </c>
      <c r="C100" s="5">
        <v>464</v>
      </c>
      <c r="D100" s="5" t="s">
        <v>50</v>
      </c>
      <c r="E100" s="5">
        <v>355</v>
      </c>
      <c r="F100" s="5">
        <v>461</v>
      </c>
      <c r="G100" s="5">
        <v>176760</v>
      </c>
      <c r="H100" s="5" t="s">
        <v>51</v>
      </c>
      <c r="I100" s="5" t="str">
        <f>VLOOKUP(A100,taxonomy!$A$1:$O$2871,10,0)</f>
        <v xml:space="preserve"> Rhodobacterales</v>
      </c>
      <c r="J100" s="5">
        <f>F100-E100+1</f>
        <v>107</v>
      </c>
      <c r="K100" s="5">
        <f>IF(D100=$S$2,1,0)</f>
        <v>0</v>
      </c>
      <c r="L100" s="5">
        <f>IF(D100=$S$3,1,0)</f>
        <v>0</v>
      </c>
      <c r="M100" s="5">
        <f>IF(I100=$S$5,1,0)</f>
        <v>0</v>
      </c>
      <c r="N100" s="5">
        <f>IF(I100=$S$4,1,0)</f>
        <v>1</v>
      </c>
      <c r="O100" s="5">
        <f t="shared" si="1"/>
        <v>1</v>
      </c>
    </row>
    <row r="101" spans="1:15" x14ac:dyDescent="0.35">
      <c r="A101" s="5" t="s">
        <v>106</v>
      </c>
      <c r="B101" s="5" t="s">
        <v>107</v>
      </c>
      <c r="C101" s="5">
        <v>342</v>
      </c>
      <c r="D101" s="5" t="s">
        <v>10</v>
      </c>
      <c r="E101" s="5">
        <v>154</v>
      </c>
      <c r="F101" s="5">
        <v>237</v>
      </c>
      <c r="G101" s="5">
        <v>1627</v>
      </c>
      <c r="H101" s="5" t="s">
        <v>11</v>
      </c>
      <c r="I101" s="5" t="str">
        <f>VLOOKUP(A101,taxonomy!$A$1:$O$2871,10,0)</f>
        <v xml:space="preserve"> Rhodobacterales</v>
      </c>
      <c r="J101" s="5">
        <f>F101-E101+1</f>
        <v>84</v>
      </c>
      <c r="K101" s="5">
        <f>IF(D101=$S$2,1,0)</f>
        <v>1</v>
      </c>
      <c r="L101" s="5">
        <f>IF(D101=$S$3,1,0)</f>
        <v>0</v>
      </c>
      <c r="M101" s="5">
        <f>IF(I101=$S$5,1,0)</f>
        <v>0</v>
      </c>
      <c r="N101" s="5">
        <f>IF(I101=$S$4,1,0)</f>
        <v>1</v>
      </c>
      <c r="O101" s="5">
        <f t="shared" si="1"/>
        <v>2</v>
      </c>
    </row>
    <row r="102" spans="1:15" x14ac:dyDescent="0.35">
      <c r="A102" s="5" t="s">
        <v>106</v>
      </c>
      <c r="B102" s="5" t="s">
        <v>107</v>
      </c>
      <c r="C102" s="5">
        <v>342</v>
      </c>
      <c r="D102" s="5" t="s">
        <v>14</v>
      </c>
      <c r="E102" s="5">
        <v>34</v>
      </c>
      <c r="F102" s="5">
        <v>139</v>
      </c>
      <c r="G102" s="5">
        <v>27168</v>
      </c>
      <c r="H102" s="5" t="s">
        <v>15</v>
      </c>
      <c r="I102" s="5" t="str">
        <f>VLOOKUP(A102,taxonomy!$A$1:$O$2871,10,0)</f>
        <v xml:space="preserve"> Rhodobacterales</v>
      </c>
      <c r="J102" s="5">
        <f>F102-E102+1</f>
        <v>106</v>
      </c>
      <c r="K102" s="5">
        <f>IF(D102=$S$2,1,0)</f>
        <v>0</v>
      </c>
      <c r="L102" s="5">
        <f>IF(D102=$S$3,1,0)</f>
        <v>0</v>
      </c>
      <c r="M102" s="5">
        <f>IF(I102=$S$5,1,0)</f>
        <v>0</v>
      </c>
      <c r="N102" s="5">
        <f>IF(I102=$S$4,1,0)</f>
        <v>1</v>
      </c>
      <c r="O102" s="5">
        <f t="shared" si="1"/>
        <v>1</v>
      </c>
    </row>
    <row r="103" spans="1:15" x14ac:dyDescent="0.35">
      <c r="A103" s="5" t="s">
        <v>108</v>
      </c>
      <c r="B103" s="5" t="s">
        <v>109</v>
      </c>
      <c r="C103" s="5">
        <v>633</v>
      </c>
      <c r="D103" s="5" t="s">
        <v>24</v>
      </c>
      <c r="E103" s="5">
        <v>34</v>
      </c>
      <c r="F103" s="5">
        <v>170</v>
      </c>
      <c r="G103" s="5">
        <v>16465</v>
      </c>
      <c r="H103" s="5" t="s">
        <v>25</v>
      </c>
      <c r="I103" s="5" t="str">
        <f>VLOOKUP(A103,taxonomy!$A$1:$O$2871,10,0)</f>
        <v xml:space="preserve"> Rhodobacterales</v>
      </c>
      <c r="J103" s="5">
        <f>F103-E103+1</f>
        <v>137</v>
      </c>
      <c r="K103" s="5">
        <f>IF(D103=$S$2,1,0)</f>
        <v>0</v>
      </c>
      <c r="L103" s="5">
        <f>IF(D103=$S$3,1,0)</f>
        <v>0</v>
      </c>
      <c r="M103" s="5">
        <f>IF(I103=$S$5,1,0)</f>
        <v>0</v>
      </c>
      <c r="N103" s="5">
        <f>IF(I103=$S$4,1,0)</f>
        <v>1</v>
      </c>
      <c r="O103" s="5">
        <f t="shared" si="1"/>
        <v>1</v>
      </c>
    </row>
    <row r="104" spans="1:15" x14ac:dyDescent="0.35">
      <c r="A104" s="5" t="s">
        <v>108</v>
      </c>
      <c r="B104" s="5" t="s">
        <v>109</v>
      </c>
      <c r="C104" s="5">
        <v>633</v>
      </c>
      <c r="D104" s="5" t="s">
        <v>10</v>
      </c>
      <c r="E104" s="5">
        <v>435</v>
      </c>
      <c r="F104" s="5">
        <v>523</v>
      </c>
      <c r="G104" s="5">
        <v>1627</v>
      </c>
      <c r="H104" s="5" t="s">
        <v>11</v>
      </c>
      <c r="I104" s="5" t="str">
        <f>VLOOKUP(A104,taxonomy!$A$1:$O$2871,10,0)</f>
        <v xml:space="preserve"> Rhodobacterales</v>
      </c>
      <c r="J104" s="5">
        <f>F104-E104+1</f>
        <v>89</v>
      </c>
      <c r="K104" s="5">
        <f>IF(D104=$S$2,1,0)</f>
        <v>1</v>
      </c>
      <c r="L104" s="5">
        <f>IF(D104=$S$3,1,0)</f>
        <v>0</v>
      </c>
      <c r="M104" s="5">
        <f>IF(I104=$S$5,1,0)</f>
        <v>0</v>
      </c>
      <c r="N104" s="5">
        <f>IF(I104=$S$4,1,0)</f>
        <v>1</v>
      </c>
      <c r="O104" s="5">
        <f t="shared" si="1"/>
        <v>2</v>
      </c>
    </row>
    <row r="105" spans="1:15" x14ac:dyDescent="0.35">
      <c r="A105" s="5" t="s">
        <v>108</v>
      </c>
      <c r="B105" s="5" t="s">
        <v>109</v>
      </c>
      <c r="C105" s="5">
        <v>633</v>
      </c>
      <c r="D105" s="5" t="s">
        <v>110</v>
      </c>
      <c r="E105" s="5">
        <v>184</v>
      </c>
      <c r="F105" s="5">
        <v>240</v>
      </c>
      <c r="G105" s="5">
        <v>7301</v>
      </c>
      <c r="H105" s="5" t="s">
        <v>111</v>
      </c>
      <c r="I105" s="5" t="str">
        <f>VLOOKUP(A105,taxonomy!$A$1:$O$2871,10,0)</f>
        <v xml:space="preserve"> Rhodobacterales</v>
      </c>
      <c r="J105" s="5">
        <f>F105-E105+1</f>
        <v>57</v>
      </c>
      <c r="K105" s="5">
        <f>IF(D105=$S$2,1,0)</f>
        <v>0</v>
      </c>
      <c r="L105" s="5">
        <f>IF(D105=$S$3,1,0)</f>
        <v>0</v>
      </c>
      <c r="M105" s="5">
        <f>IF(I105=$S$5,1,0)</f>
        <v>0</v>
      </c>
      <c r="N105" s="5">
        <f>IF(I105=$S$4,1,0)</f>
        <v>1</v>
      </c>
      <c r="O105" s="5">
        <f t="shared" si="1"/>
        <v>1</v>
      </c>
    </row>
    <row r="106" spans="1:15" x14ac:dyDescent="0.35">
      <c r="A106" s="5" t="s">
        <v>112</v>
      </c>
      <c r="B106" s="5" t="s">
        <v>113</v>
      </c>
      <c r="C106" s="5">
        <v>852</v>
      </c>
      <c r="D106" s="5" t="s">
        <v>24</v>
      </c>
      <c r="E106" s="5">
        <v>144</v>
      </c>
      <c r="F106" s="5">
        <v>307</v>
      </c>
      <c r="G106" s="5">
        <v>16465</v>
      </c>
      <c r="H106" s="5" t="s">
        <v>25</v>
      </c>
      <c r="I106" s="5" t="str">
        <f>VLOOKUP(A106,taxonomy!$A$1:$O$2871,10,0)</f>
        <v xml:space="preserve"> Sphingomonadales</v>
      </c>
      <c r="J106" s="5">
        <f>F106-E106+1</f>
        <v>164</v>
      </c>
      <c r="K106" s="5">
        <f>IF(D106=$S$2,1,0)</f>
        <v>0</v>
      </c>
      <c r="L106" s="5">
        <f>IF(D106=$S$3,1,0)</f>
        <v>0</v>
      </c>
      <c r="M106" s="5">
        <f>IF(I106=$S$5,1,0)</f>
        <v>0</v>
      </c>
      <c r="N106" s="5">
        <f>IF(I106=$S$4,1,0)</f>
        <v>0</v>
      </c>
      <c r="O106" s="5">
        <f t="shared" si="1"/>
        <v>0</v>
      </c>
    </row>
    <row r="107" spans="1:15" x14ac:dyDescent="0.35">
      <c r="A107" s="5" t="s">
        <v>112</v>
      </c>
      <c r="B107" s="5" t="s">
        <v>113</v>
      </c>
      <c r="C107" s="5">
        <v>852</v>
      </c>
      <c r="D107" s="5" t="s">
        <v>10</v>
      </c>
      <c r="E107" s="5">
        <v>521</v>
      </c>
      <c r="F107" s="5">
        <v>603</v>
      </c>
      <c r="G107" s="5">
        <v>1627</v>
      </c>
      <c r="H107" s="5" t="s">
        <v>11</v>
      </c>
      <c r="I107" s="5" t="str">
        <f>VLOOKUP(A107,taxonomy!$A$1:$O$2871,10,0)</f>
        <v xml:space="preserve"> Sphingomonadales</v>
      </c>
      <c r="J107" s="5">
        <f>F107-E107+1</f>
        <v>83</v>
      </c>
      <c r="K107" s="5">
        <f>IF(D107=$S$2,1,0)</f>
        <v>1</v>
      </c>
      <c r="L107" s="5">
        <f>IF(D107=$S$3,1,0)</f>
        <v>0</v>
      </c>
      <c r="M107" s="5">
        <f>IF(I107=$S$5,1,0)</f>
        <v>0</v>
      </c>
      <c r="N107" s="5">
        <f>IF(I107=$S$4,1,0)</f>
        <v>0</v>
      </c>
      <c r="O107" s="5">
        <f t="shared" si="1"/>
        <v>1</v>
      </c>
    </row>
    <row r="108" spans="1:15" x14ac:dyDescent="0.35">
      <c r="A108" s="5" t="s">
        <v>112</v>
      </c>
      <c r="B108" s="5" t="s">
        <v>113</v>
      </c>
      <c r="C108" s="5">
        <v>852</v>
      </c>
      <c r="D108" s="5" t="s">
        <v>46</v>
      </c>
      <c r="E108" s="5">
        <v>13</v>
      </c>
      <c r="F108" s="5">
        <v>120</v>
      </c>
      <c r="G108" s="5">
        <v>1303</v>
      </c>
      <c r="H108" s="5" t="s">
        <v>47</v>
      </c>
      <c r="I108" s="5" t="str">
        <f>VLOOKUP(A108,taxonomy!$A$1:$O$2871,10,0)</f>
        <v xml:space="preserve"> Sphingomonadales</v>
      </c>
      <c r="J108" s="5">
        <f>F108-E108+1</f>
        <v>108</v>
      </c>
      <c r="K108" s="5">
        <f>IF(D108=$S$2,1,0)</f>
        <v>0</v>
      </c>
      <c r="L108" s="5">
        <f>IF(D108=$S$3,1,0)</f>
        <v>0</v>
      </c>
      <c r="M108" s="5">
        <f>IF(I108=$S$5,1,0)</f>
        <v>0</v>
      </c>
      <c r="N108" s="5">
        <f>IF(I108=$S$4,1,0)</f>
        <v>0</v>
      </c>
      <c r="O108" s="5">
        <f t="shared" si="1"/>
        <v>0</v>
      </c>
    </row>
    <row r="109" spans="1:15" x14ac:dyDescent="0.35">
      <c r="A109" s="5" t="s">
        <v>112</v>
      </c>
      <c r="B109" s="5" t="s">
        <v>113</v>
      </c>
      <c r="C109" s="5">
        <v>852</v>
      </c>
      <c r="D109" s="5" t="s">
        <v>48</v>
      </c>
      <c r="E109" s="5">
        <v>322</v>
      </c>
      <c r="F109" s="5">
        <v>502</v>
      </c>
      <c r="G109" s="5">
        <v>1430</v>
      </c>
      <c r="H109" s="5" t="s">
        <v>49</v>
      </c>
      <c r="I109" s="5" t="str">
        <f>VLOOKUP(A109,taxonomy!$A$1:$O$2871,10,0)</f>
        <v xml:space="preserve"> Sphingomonadales</v>
      </c>
      <c r="J109" s="5">
        <f>F109-E109+1</f>
        <v>181</v>
      </c>
      <c r="K109" s="5">
        <f>IF(D109=$S$2,1,0)</f>
        <v>0</v>
      </c>
      <c r="L109" s="5">
        <f>IF(D109=$S$3,1,0)</f>
        <v>0</v>
      </c>
      <c r="M109" s="5">
        <f>IF(I109=$S$5,1,0)</f>
        <v>0</v>
      </c>
      <c r="N109" s="5">
        <f>IF(I109=$S$4,1,0)</f>
        <v>0</v>
      </c>
      <c r="O109" s="5">
        <f t="shared" si="1"/>
        <v>0</v>
      </c>
    </row>
    <row r="110" spans="1:15" x14ac:dyDescent="0.35">
      <c r="A110" s="5" t="s">
        <v>112</v>
      </c>
      <c r="B110" s="5" t="s">
        <v>113</v>
      </c>
      <c r="C110" s="5">
        <v>852</v>
      </c>
      <c r="D110" s="5" t="s">
        <v>50</v>
      </c>
      <c r="E110" s="5">
        <v>740</v>
      </c>
      <c r="F110" s="5">
        <v>847</v>
      </c>
      <c r="G110" s="5">
        <v>176760</v>
      </c>
      <c r="H110" s="5" t="s">
        <v>51</v>
      </c>
      <c r="I110" s="5" t="str">
        <f>VLOOKUP(A110,taxonomy!$A$1:$O$2871,10,0)</f>
        <v xml:space="preserve"> Sphingomonadales</v>
      </c>
      <c r="J110" s="5">
        <f>F110-E110+1</f>
        <v>108</v>
      </c>
      <c r="K110" s="5">
        <f>IF(D110=$S$2,1,0)</f>
        <v>0</v>
      </c>
      <c r="L110" s="5">
        <f>IF(D110=$S$3,1,0)</f>
        <v>0</v>
      </c>
      <c r="M110" s="5">
        <f>IF(I110=$S$5,1,0)</f>
        <v>0</v>
      </c>
      <c r="N110" s="5">
        <f>IF(I110=$S$4,1,0)</f>
        <v>0</v>
      </c>
      <c r="O110" s="5">
        <f t="shared" si="1"/>
        <v>0</v>
      </c>
    </row>
    <row r="111" spans="1:15" x14ac:dyDescent="0.35">
      <c r="A111" s="5" t="s">
        <v>114</v>
      </c>
      <c r="B111" s="5" t="s">
        <v>115</v>
      </c>
      <c r="C111" s="5">
        <v>360</v>
      </c>
      <c r="D111" s="5" t="s">
        <v>10</v>
      </c>
      <c r="E111" s="5">
        <v>174</v>
      </c>
      <c r="F111" s="5">
        <v>255</v>
      </c>
      <c r="G111" s="5">
        <v>1627</v>
      </c>
      <c r="H111" s="5" t="s">
        <v>11</v>
      </c>
      <c r="I111" s="5" t="str">
        <f>VLOOKUP(A111,taxonomy!$A$1:$O$2871,10,0)</f>
        <v xml:space="preserve"> Sphingomonadales</v>
      </c>
      <c r="J111" s="5">
        <f>F111-E111+1</f>
        <v>82</v>
      </c>
      <c r="K111" s="5">
        <f>IF(D111=$S$2,1,0)</f>
        <v>1</v>
      </c>
      <c r="L111" s="5">
        <f>IF(D111=$S$3,1,0)</f>
        <v>0</v>
      </c>
      <c r="M111" s="5">
        <f>IF(I111=$S$5,1,0)</f>
        <v>0</v>
      </c>
      <c r="N111" s="5">
        <f>IF(I111=$S$4,1,0)</f>
        <v>0</v>
      </c>
      <c r="O111" s="5">
        <f t="shared" si="1"/>
        <v>1</v>
      </c>
    </row>
    <row r="112" spans="1:15" x14ac:dyDescent="0.35">
      <c r="A112" s="5" t="s">
        <v>114</v>
      </c>
      <c r="B112" s="5" t="s">
        <v>115</v>
      </c>
      <c r="C112" s="5">
        <v>360</v>
      </c>
      <c r="D112" s="5" t="s">
        <v>14</v>
      </c>
      <c r="E112" s="5">
        <v>52</v>
      </c>
      <c r="F112" s="5">
        <v>157</v>
      </c>
      <c r="G112" s="5">
        <v>27168</v>
      </c>
      <c r="H112" s="5" t="s">
        <v>15</v>
      </c>
      <c r="I112" s="5" t="str">
        <f>VLOOKUP(A112,taxonomy!$A$1:$O$2871,10,0)</f>
        <v xml:space="preserve"> Sphingomonadales</v>
      </c>
      <c r="J112" s="5">
        <f>F112-E112+1</f>
        <v>106</v>
      </c>
      <c r="K112" s="5">
        <f>IF(D112=$S$2,1,0)</f>
        <v>0</v>
      </c>
      <c r="L112" s="5">
        <f>IF(D112=$S$3,1,0)</f>
        <v>0</v>
      </c>
      <c r="M112" s="5">
        <f>IF(I112=$S$5,1,0)</f>
        <v>0</v>
      </c>
      <c r="N112" s="5">
        <f>IF(I112=$S$4,1,0)</f>
        <v>0</v>
      </c>
      <c r="O112" s="5">
        <f t="shared" si="1"/>
        <v>0</v>
      </c>
    </row>
    <row r="113" spans="1:15" x14ac:dyDescent="0.35">
      <c r="A113" s="5" t="s">
        <v>116</v>
      </c>
      <c r="B113" s="5" t="s">
        <v>117</v>
      </c>
      <c r="C113" s="5">
        <v>251</v>
      </c>
      <c r="D113" s="5" t="s">
        <v>10</v>
      </c>
      <c r="E113" s="5">
        <v>48</v>
      </c>
      <c r="F113" s="5">
        <v>128</v>
      </c>
      <c r="G113" s="5">
        <v>1627</v>
      </c>
      <c r="H113" s="5" t="s">
        <v>11</v>
      </c>
      <c r="I113" s="5" t="str">
        <f>VLOOKUP(A113,taxonomy!$A$1:$O$2871,10,0)</f>
        <v xml:space="preserve"> Sphingomonadales</v>
      </c>
      <c r="J113" s="5">
        <f>F113-E113+1</f>
        <v>81</v>
      </c>
      <c r="K113" s="5">
        <f>IF(D113=$S$2,1,0)</f>
        <v>1</v>
      </c>
      <c r="L113" s="5">
        <f>IF(D113=$S$3,1,0)</f>
        <v>0</v>
      </c>
      <c r="M113" s="5">
        <f>IF(I113=$S$5,1,0)</f>
        <v>0</v>
      </c>
      <c r="N113" s="5">
        <f>IF(I113=$S$4,1,0)</f>
        <v>0</v>
      </c>
      <c r="O113" s="5">
        <f t="shared" si="1"/>
        <v>1</v>
      </c>
    </row>
    <row r="114" spans="1:15" x14ac:dyDescent="0.35">
      <c r="A114" s="5" t="s">
        <v>118</v>
      </c>
      <c r="B114" s="5" t="s">
        <v>119</v>
      </c>
      <c r="C114" s="5">
        <v>612</v>
      </c>
      <c r="D114" s="5" t="s">
        <v>10</v>
      </c>
      <c r="E114" s="5">
        <v>410</v>
      </c>
      <c r="F114" s="5">
        <v>490</v>
      </c>
      <c r="G114" s="5">
        <v>1627</v>
      </c>
      <c r="H114" s="5" t="s">
        <v>11</v>
      </c>
      <c r="I114" s="5" t="str">
        <f>VLOOKUP(A114,taxonomy!$A$1:$O$2871,10,0)</f>
        <v xml:space="preserve"> Sphingomonadales</v>
      </c>
      <c r="J114" s="5">
        <f>F114-E114+1</f>
        <v>81</v>
      </c>
      <c r="K114" s="5">
        <f>IF(D114=$S$2,1,0)</f>
        <v>1</v>
      </c>
      <c r="L114" s="5">
        <f>IF(D114=$S$3,1,0)</f>
        <v>0</v>
      </c>
      <c r="M114" s="5">
        <f>IF(I114=$S$5,1,0)</f>
        <v>0</v>
      </c>
      <c r="N114" s="5">
        <f>IF(I114=$S$4,1,0)</f>
        <v>0</v>
      </c>
      <c r="O114" s="5">
        <f t="shared" si="1"/>
        <v>1</v>
      </c>
    </row>
    <row r="115" spans="1:15" x14ac:dyDescent="0.35">
      <c r="A115" s="5" t="s">
        <v>118</v>
      </c>
      <c r="B115" s="5" t="s">
        <v>119</v>
      </c>
      <c r="C115" s="5">
        <v>612</v>
      </c>
      <c r="D115" s="5" t="s">
        <v>12</v>
      </c>
      <c r="E115" s="5">
        <v>179</v>
      </c>
      <c r="F115" s="5">
        <v>266</v>
      </c>
      <c r="G115" s="5">
        <v>23723</v>
      </c>
      <c r="H115" s="5" t="s">
        <v>13</v>
      </c>
      <c r="I115" s="5" t="str">
        <f>VLOOKUP(A115,taxonomy!$A$1:$O$2871,10,0)</f>
        <v xml:space="preserve"> Sphingomonadales</v>
      </c>
      <c r="J115" s="5">
        <f>F115-E115+1</f>
        <v>88</v>
      </c>
      <c r="K115" s="5">
        <f>IF(D115=$S$2,1,0)</f>
        <v>0</v>
      </c>
      <c r="L115" s="5">
        <f>IF(D115=$S$3,1,0)</f>
        <v>0</v>
      </c>
      <c r="M115" s="5">
        <f>IF(I115=$S$5,1,0)</f>
        <v>0</v>
      </c>
      <c r="N115" s="5">
        <f>IF(I115=$S$4,1,0)</f>
        <v>0</v>
      </c>
      <c r="O115" s="5">
        <f t="shared" si="1"/>
        <v>0</v>
      </c>
    </row>
    <row r="116" spans="1:15" x14ac:dyDescent="0.35">
      <c r="A116" s="5" t="s">
        <v>118</v>
      </c>
      <c r="B116" s="5" t="s">
        <v>119</v>
      </c>
      <c r="C116" s="5">
        <v>612</v>
      </c>
      <c r="D116" s="5" t="s">
        <v>12</v>
      </c>
      <c r="E116" s="5">
        <v>307</v>
      </c>
      <c r="F116" s="5">
        <v>391</v>
      </c>
      <c r="G116" s="5">
        <v>23723</v>
      </c>
      <c r="H116" s="5" t="s">
        <v>13</v>
      </c>
      <c r="I116" s="5" t="str">
        <f>VLOOKUP(A116,taxonomy!$A$1:$O$2871,10,0)</f>
        <v xml:space="preserve"> Sphingomonadales</v>
      </c>
      <c r="J116" s="5">
        <f>F116-E116+1</f>
        <v>85</v>
      </c>
      <c r="K116" s="5">
        <f>IF(D116=$S$2,1,0)</f>
        <v>0</v>
      </c>
      <c r="L116" s="5">
        <f>IF(D116=$S$3,1,0)</f>
        <v>0</v>
      </c>
      <c r="M116" s="5">
        <f>IF(I116=$S$5,1,0)</f>
        <v>0</v>
      </c>
      <c r="N116" s="5">
        <f>IF(I116=$S$4,1,0)</f>
        <v>0</v>
      </c>
      <c r="O116" s="5">
        <f t="shared" si="1"/>
        <v>0</v>
      </c>
    </row>
    <row r="117" spans="1:15" x14ac:dyDescent="0.35">
      <c r="A117" s="5" t="s">
        <v>118</v>
      </c>
      <c r="B117" s="5" t="s">
        <v>119</v>
      </c>
      <c r="C117" s="5">
        <v>612</v>
      </c>
      <c r="D117" s="5" t="s">
        <v>40</v>
      </c>
      <c r="E117" s="5">
        <v>38</v>
      </c>
      <c r="F117" s="5">
        <v>146</v>
      </c>
      <c r="G117" s="5">
        <v>23651</v>
      </c>
      <c r="H117" s="5" t="s">
        <v>41</v>
      </c>
      <c r="I117" s="5" t="str">
        <f>VLOOKUP(A117,taxonomy!$A$1:$O$2871,10,0)</f>
        <v xml:space="preserve"> Sphingomonadales</v>
      </c>
      <c r="J117" s="5">
        <f>F117-E117+1</f>
        <v>109</v>
      </c>
      <c r="K117" s="5">
        <f>IF(D117=$S$2,1,0)</f>
        <v>0</v>
      </c>
      <c r="L117" s="5">
        <f>IF(D117=$S$3,1,0)</f>
        <v>1</v>
      </c>
      <c r="M117" s="5">
        <f>IF(I117=$S$5,1,0)</f>
        <v>0</v>
      </c>
      <c r="N117" s="5">
        <f>IF(I117=$S$4,1,0)</f>
        <v>0</v>
      </c>
      <c r="O117" s="5">
        <f t="shared" si="1"/>
        <v>1</v>
      </c>
    </row>
    <row r="118" spans="1:15" x14ac:dyDescent="0.35">
      <c r="A118" s="5" t="s">
        <v>120</v>
      </c>
      <c r="B118" s="5" t="s">
        <v>121</v>
      </c>
      <c r="C118" s="5">
        <v>564</v>
      </c>
      <c r="D118" s="5" t="s">
        <v>20</v>
      </c>
      <c r="E118" s="5">
        <v>111</v>
      </c>
      <c r="F118" s="5">
        <v>276</v>
      </c>
      <c r="G118" s="5">
        <v>1724</v>
      </c>
      <c r="H118" s="5" t="s">
        <v>21</v>
      </c>
      <c r="I118" s="5" t="str">
        <f>VLOOKUP(A118,taxonomy!$A$1:$O$2871,10,0)</f>
        <v xml:space="preserve"> Sphingomonadales</v>
      </c>
      <c r="J118" s="5">
        <f>F118-E118+1</f>
        <v>166</v>
      </c>
      <c r="K118" s="5">
        <f>IF(D118=$S$2,1,0)</f>
        <v>0</v>
      </c>
      <c r="L118" s="5">
        <f>IF(D118=$S$3,1,0)</f>
        <v>0</v>
      </c>
      <c r="M118" s="5">
        <f>IF(I118=$S$5,1,0)</f>
        <v>0</v>
      </c>
      <c r="N118" s="5">
        <f>IF(I118=$S$4,1,0)</f>
        <v>0</v>
      </c>
      <c r="O118" s="5">
        <f t="shared" si="1"/>
        <v>0</v>
      </c>
    </row>
    <row r="119" spans="1:15" x14ac:dyDescent="0.35">
      <c r="A119" s="5" t="s">
        <v>120</v>
      </c>
      <c r="B119" s="5" t="s">
        <v>121</v>
      </c>
      <c r="C119" s="5">
        <v>564</v>
      </c>
      <c r="D119" s="5" t="s">
        <v>10</v>
      </c>
      <c r="E119" s="5">
        <v>363</v>
      </c>
      <c r="F119" s="5">
        <v>445</v>
      </c>
      <c r="G119" s="5">
        <v>1627</v>
      </c>
      <c r="H119" s="5" t="s">
        <v>11</v>
      </c>
      <c r="I119" s="5" t="str">
        <f>VLOOKUP(A119,taxonomy!$A$1:$O$2871,10,0)</f>
        <v xml:space="preserve"> Sphingomonadales</v>
      </c>
      <c r="J119" s="5">
        <f>F119-E119+1</f>
        <v>83</v>
      </c>
      <c r="K119" s="5">
        <f>IF(D119=$S$2,1,0)</f>
        <v>1</v>
      </c>
      <c r="L119" s="5">
        <f>IF(D119=$S$3,1,0)</f>
        <v>0</v>
      </c>
      <c r="M119" s="5">
        <f>IF(I119=$S$5,1,0)</f>
        <v>0</v>
      </c>
      <c r="N119" s="5">
        <f>IF(I119=$S$4,1,0)</f>
        <v>0</v>
      </c>
      <c r="O119" s="5">
        <f t="shared" si="1"/>
        <v>1</v>
      </c>
    </row>
    <row r="120" spans="1:15" x14ac:dyDescent="0.35">
      <c r="A120" s="5" t="s">
        <v>122</v>
      </c>
      <c r="B120" s="5" t="s">
        <v>123</v>
      </c>
      <c r="C120" s="5">
        <v>518</v>
      </c>
      <c r="D120" s="5" t="s">
        <v>24</v>
      </c>
      <c r="E120" s="5">
        <v>53</v>
      </c>
      <c r="F120" s="5">
        <v>187</v>
      </c>
      <c r="G120" s="5">
        <v>16465</v>
      </c>
      <c r="H120" s="5" t="s">
        <v>25</v>
      </c>
      <c r="I120" s="5" t="str">
        <f>VLOOKUP(A120,taxonomy!$A$1:$O$2871,10,0)</f>
        <v xml:space="preserve"> Sphingomonadales</v>
      </c>
      <c r="J120" s="5">
        <f>F120-E120+1</f>
        <v>135</v>
      </c>
      <c r="K120" s="5">
        <f>IF(D120=$S$2,1,0)</f>
        <v>0</v>
      </c>
      <c r="L120" s="5">
        <f>IF(D120=$S$3,1,0)</f>
        <v>0</v>
      </c>
      <c r="M120" s="5">
        <f>IF(I120=$S$5,1,0)</f>
        <v>0</v>
      </c>
      <c r="N120" s="5">
        <f>IF(I120=$S$4,1,0)</f>
        <v>0</v>
      </c>
      <c r="O120" s="5">
        <f t="shared" si="1"/>
        <v>0</v>
      </c>
    </row>
    <row r="121" spans="1:15" x14ac:dyDescent="0.35">
      <c r="A121" s="5" t="s">
        <v>122</v>
      </c>
      <c r="B121" s="5" t="s">
        <v>123</v>
      </c>
      <c r="C121" s="5">
        <v>518</v>
      </c>
      <c r="D121" s="5" t="s">
        <v>10</v>
      </c>
      <c r="E121" s="5">
        <v>330</v>
      </c>
      <c r="F121" s="5">
        <v>413</v>
      </c>
      <c r="G121" s="5">
        <v>1627</v>
      </c>
      <c r="H121" s="5" t="s">
        <v>11</v>
      </c>
      <c r="I121" s="5" t="str">
        <f>VLOOKUP(A121,taxonomy!$A$1:$O$2871,10,0)</f>
        <v xml:space="preserve"> Sphingomonadales</v>
      </c>
      <c r="J121" s="5">
        <f>F121-E121+1</f>
        <v>84</v>
      </c>
      <c r="K121" s="5">
        <f>IF(D121=$S$2,1,0)</f>
        <v>1</v>
      </c>
      <c r="L121" s="5">
        <f>IF(D121=$S$3,1,0)</f>
        <v>0</v>
      </c>
      <c r="M121" s="5">
        <f>IF(I121=$S$5,1,0)</f>
        <v>0</v>
      </c>
      <c r="N121" s="5">
        <f>IF(I121=$S$4,1,0)</f>
        <v>0</v>
      </c>
      <c r="O121" s="5">
        <f t="shared" si="1"/>
        <v>1</v>
      </c>
    </row>
    <row r="122" spans="1:15" x14ac:dyDescent="0.35">
      <c r="A122" s="5" t="s">
        <v>122</v>
      </c>
      <c r="B122" s="5" t="s">
        <v>123</v>
      </c>
      <c r="C122" s="5">
        <v>518</v>
      </c>
      <c r="D122" s="5" t="s">
        <v>12</v>
      </c>
      <c r="E122" s="5">
        <v>227</v>
      </c>
      <c r="F122" s="5">
        <v>311</v>
      </c>
      <c r="G122" s="5">
        <v>23723</v>
      </c>
      <c r="H122" s="5" t="s">
        <v>13</v>
      </c>
      <c r="I122" s="5" t="str">
        <f>VLOOKUP(A122,taxonomy!$A$1:$O$2871,10,0)</f>
        <v xml:space="preserve"> Sphingomonadales</v>
      </c>
      <c r="J122" s="5">
        <f>F122-E122+1</f>
        <v>85</v>
      </c>
      <c r="K122" s="5">
        <f>IF(D122=$S$2,1,0)</f>
        <v>0</v>
      </c>
      <c r="L122" s="5">
        <f>IF(D122=$S$3,1,0)</f>
        <v>0</v>
      </c>
      <c r="M122" s="5">
        <f>IF(I122=$S$5,1,0)</f>
        <v>0</v>
      </c>
      <c r="N122" s="5">
        <f>IF(I122=$S$4,1,0)</f>
        <v>0</v>
      </c>
      <c r="O122" s="5">
        <f t="shared" si="1"/>
        <v>0</v>
      </c>
    </row>
    <row r="123" spans="1:15" x14ac:dyDescent="0.35">
      <c r="A123" s="5" t="s">
        <v>124</v>
      </c>
      <c r="B123" s="5" t="s">
        <v>125</v>
      </c>
      <c r="C123" s="5">
        <v>634</v>
      </c>
      <c r="D123" s="5" t="s">
        <v>24</v>
      </c>
      <c r="E123" s="5">
        <v>29</v>
      </c>
      <c r="F123" s="5">
        <v>168</v>
      </c>
      <c r="G123" s="5">
        <v>16465</v>
      </c>
      <c r="H123" s="5" t="s">
        <v>25</v>
      </c>
      <c r="I123" s="5" t="str">
        <f>VLOOKUP(A123,taxonomy!$A$1:$O$2871,10,0)</f>
        <v xml:space="preserve"> Sphingomonadales</v>
      </c>
      <c r="J123" s="5">
        <f>F123-E123+1</f>
        <v>140</v>
      </c>
      <c r="K123" s="5">
        <f>IF(D123=$S$2,1,0)</f>
        <v>0</v>
      </c>
      <c r="L123" s="5">
        <f>IF(D123=$S$3,1,0)</f>
        <v>0</v>
      </c>
      <c r="M123" s="5">
        <f>IF(I123=$S$5,1,0)</f>
        <v>0</v>
      </c>
      <c r="N123" s="5">
        <f>IF(I123=$S$4,1,0)</f>
        <v>0</v>
      </c>
      <c r="O123" s="5">
        <f t="shared" si="1"/>
        <v>0</v>
      </c>
    </row>
    <row r="124" spans="1:15" x14ac:dyDescent="0.35">
      <c r="A124" s="5" t="s">
        <v>124</v>
      </c>
      <c r="B124" s="5" t="s">
        <v>125</v>
      </c>
      <c r="C124" s="5">
        <v>634</v>
      </c>
      <c r="D124" s="5" t="s">
        <v>10</v>
      </c>
      <c r="E124" s="5">
        <v>432</v>
      </c>
      <c r="F124" s="5">
        <v>516</v>
      </c>
      <c r="G124" s="5">
        <v>1627</v>
      </c>
      <c r="H124" s="5" t="s">
        <v>11</v>
      </c>
      <c r="I124" s="5" t="str">
        <f>VLOOKUP(A124,taxonomy!$A$1:$O$2871,10,0)</f>
        <v xml:space="preserve"> Sphingomonadales</v>
      </c>
      <c r="J124" s="5">
        <f>F124-E124+1</f>
        <v>85</v>
      </c>
      <c r="K124" s="5">
        <f>IF(D124=$S$2,1,0)</f>
        <v>1</v>
      </c>
      <c r="L124" s="5">
        <f>IF(D124=$S$3,1,0)</f>
        <v>0</v>
      </c>
      <c r="M124" s="5">
        <f>IF(I124=$S$5,1,0)</f>
        <v>0</v>
      </c>
      <c r="N124" s="5">
        <f>IF(I124=$S$4,1,0)</f>
        <v>0</v>
      </c>
      <c r="O124" s="5">
        <f t="shared" si="1"/>
        <v>1</v>
      </c>
    </row>
    <row r="125" spans="1:15" x14ac:dyDescent="0.35">
      <c r="A125" s="5" t="s">
        <v>124</v>
      </c>
      <c r="B125" s="5" t="s">
        <v>125</v>
      </c>
      <c r="C125" s="5">
        <v>634</v>
      </c>
      <c r="D125" s="5" t="s">
        <v>12</v>
      </c>
      <c r="E125" s="5">
        <v>325</v>
      </c>
      <c r="F125" s="5">
        <v>413</v>
      </c>
      <c r="G125" s="5">
        <v>23723</v>
      </c>
      <c r="H125" s="5" t="s">
        <v>13</v>
      </c>
      <c r="I125" s="5" t="str">
        <f>VLOOKUP(A125,taxonomy!$A$1:$O$2871,10,0)</f>
        <v xml:space="preserve"> Sphingomonadales</v>
      </c>
      <c r="J125" s="5">
        <f>F125-E125+1</f>
        <v>89</v>
      </c>
      <c r="K125" s="5">
        <f>IF(D125=$S$2,1,0)</f>
        <v>0</v>
      </c>
      <c r="L125" s="5">
        <f>IF(D125=$S$3,1,0)</f>
        <v>0</v>
      </c>
      <c r="M125" s="5">
        <f>IF(I125=$S$5,1,0)</f>
        <v>0</v>
      </c>
      <c r="N125" s="5">
        <f>IF(I125=$S$4,1,0)</f>
        <v>0</v>
      </c>
      <c r="O125" s="5">
        <f t="shared" si="1"/>
        <v>0</v>
      </c>
    </row>
    <row r="126" spans="1:15" x14ac:dyDescent="0.35">
      <c r="A126" s="5" t="s">
        <v>124</v>
      </c>
      <c r="B126" s="5" t="s">
        <v>125</v>
      </c>
      <c r="C126" s="5">
        <v>634</v>
      </c>
      <c r="D126" s="5" t="s">
        <v>40</v>
      </c>
      <c r="E126" s="5">
        <v>194</v>
      </c>
      <c r="F126" s="5">
        <v>293</v>
      </c>
      <c r="G126" s="5">
        <v>23651</v>
      </c>
      <c r="H126" s="5" t="s">
        <v>41</v>
      </c>
      <c r="I126" s="5" t="str">
        <f>VLOOKUP(A126,taxonomy!$A$1:$O$2871,10,0)</f>
        <v xml:space="preserve"> Sphingomonadales</v>
      </c>
      <c r="J126" s="5">
        <f>F126-E126+1</f>
        <v>100</v>
      </c>
      <c r="K126" s="5">
        <f>IF(D126=$S$2,1,0)</f>
        <v>0</v>
      </c>
      <c r="L126" s="5">
        <f>IF(D126=$S$3,1,0)</f>
        <v>1</v>
      </c>
      <c r="M126" s="5">
        <f>IF(I126=$S$5,1,0)</f>
        <v>0</v>
      </c>
      <c r="N126" s="5">
        <f>IF(I126=$S$4,1,0)</f>
        <v>0</v>
      </c>
      <c r="O126" s="5">
        <f t="shared" si="1"/>
        <v>1</v>
      </c>
    </row>
    <row r="127" spans="1:15" x14ac:dyDescent="0.35">
      <c r="A127" s="5" t="s">
        <v>126</v>
      </c>
      <c r="B127" s="5" t="s">
        <v>127</v>
      </c>
      <c r="C127" s="5">
        <v>1139</v>
      </c>
      <c r="D127" s="5" t="s">
        <v>60</v>
      </c>
      <c r="E127" s="5">
        <v>11</v>
      </c>
      <c r="F127" s="5">
        <v>185</v>
      </c>
      <c r="G127" s="5">
        <v>4158</v>
      </c>
      <c r="H127" s="5" t="s">
        <v>61</v>
      </c>
      <c r="I127" s="5" t="str">
        <f>VLOOKUP(A127,taxonomy!$A$1:$O$2871,10,0)</f>
        <v xml:space="preserve"> Rhodobacterales</v>
      </c>
      <c r="J127" s="5">
        <f>F127-E127+1</f>
        <v>175</v>
      </c>
      <c r="K127" s="5">
        <f>IF(D127=$S$2,1,0)</f>
        <v>0</v>
      </c>
      <c r="L127" s="5">
        <f>IF(D127=$S$3,1,0)</f>
        <v>0</v>
      </c>
      <c r="M127" s="5">
        <f>IF(I127=$S$5,1,0)</f>
        <v>0</v>
      </c>
      <c r="N127" s="5">
        <f>IF(I127=$S$4,1,0)</f>
        <v>1</v>
      </c>
      <c r="O127" s="5">
        <f t="shared" si="1"/>
        <v>1</v>
      </c>
    </row>
    <row r="128" spans="1:15" x14ac:dyDescent="0.35">
      <c r="A128" s="5" t="s">
        <v>126</v>
      </c>
      <c r="B128" s="5" t="s">
        <v>127</v>
      </c>
      <c r="C128" s="5">
        <v>1139</v>
      </c>
      <c r="D128" s="5" t="s">
        <v>62</v>
      </c>
      <c r="E128" s="5">
        <v>271</v>
      </c>
      <c r="F128" s="5">
        <v>464</v>
      </c>
      <c r="G128" s="5">
        <v>4371</v>
      </c>
      <c r="H128" s="5" t="s">
        <v>63</v>
      </c>
      <c r="I128" s="5" t="str">
        <f>VLOOKUP(A128,taxonomy!$A$1:$O$2871,10,0)</f>
        <v xml:space="preserve"> Rhodobacterales</v>
      </c>
      <c r="J128" s="5">
        <f>F128-E128+1</f>
        <v>194</v>
      </c>
      <c r="K128" s="5">
        <f>IF(D128=$S$2,1,0)</f>
        <v>0</v>
      </c>
      <c r="L128" s="5">
        <f>IF(D128=$S$3,1,0)</f>
        <v>0</v>
      </c>
      <c r="M128" s="5">
        <f>IF(I128=$S$5,1,0)</f>
        <v>0</v>
      </c>
      <c r="N128" s="5">
        <f>IF(I128=$S$4,1,0)</f>
        <v>1</v>
      </c>
      <c r="O128" s="5">
        <f t="shared" si="1"/>
        <v>1</v>
      </c>
    </row>
    <row r="129" spans="1:15" x14ac:dyDescent="0.35">
      <c r="A129" s="5" t="s">
        <v>126</v>
      </c>
      <c r="B129" s="5" t="s">
        <v>127</v>
      </c>
      <c r="C129" s="5">
        <v>1139</v>
      </c>
      <c r="D129" s="5" t="s">
        <v>64</v>
      </c>
      <c r="E129" s="5">
        <v>207</v>
      </c>
      <c r="F129" s="5">
        <v>258</v>
      </c>
      <c r="G129" s="5">
        <v>3657</v>
      </c>
      <c r="H129" s="5" t="s">
        <v>65</v>
      </c>
      <c r="I129" s="5" t="str">
        <f>VLOOKUP(A129,taxonomy!$A$1:$O$2871,10,0)</f>
        <v xml:space="preserve"> Rhodobacterales</v>
      </c>
      <c r="J129" s="5">
        <f>F129-E129+1</f>
        <v>52</v>
      </c>
      <c r="K129" s="5">
        <f>IF(D129=$S$2,1,0)</f>
        <v>0</v>
      </c>
      <c r="L129" s="5">
        <f>IF(D129=$S$3,1,0)</f>
        <v>0</v>
      </c>
      <c r="M129" s="5">
        <f>IF(I129=$S$5,1,0)</f>
        <v>0</v>
      </c>
      <c r="N129" s="5">
        <f>IF(I129=$S$4,1,0)</f>
        <v>1</v>
      </c>
      <c r="O129" s="5">
        <f t="shared" si="1"/>
        <v>1</v>
      </c>
    </row>
    <row r="130" spans="1:15" x14ac:dyDescent="0.35">
      <c r="A130" s="5" t="s">
        <v>126</v>
      </c>
      <c r="B130" s="5" t="s">
        <v>127</v>
      </c>
      <c r="C130" s="5">
        <v>1139</v>
      </c>
      <c r="D130" s="5" t="s">
        <v>10</v>
      </c>
      <c r="E130" s="5">
        <v>951</v>
      </c>
      <c r="F130" s="5">
        <v>1032</v>
      </c>
      <c r="G130" s="5">
        <v>1627</v>
      </c>
      <c r="H130" s="5" t="s">
        <v>11</v>
      </c>
      <c r="I130" s="5" t="str">
        <f>VLOOKUP(A130,taxonomy!$A$1:$O$2871,10,0)</f>
        <v xml:space="preserve"> Rhodobacterales</v>
      </c>
      <c r="J130" s="5">
        <f>F130-E130+1</f>
        <v>82</v>
      </c>
      <c r="K130" s="5">
        <f>IF(D130=$S$2,1,0)</f>
        <v>1</v>
      </c>
      <c r="L130" s="5">
        <f>IF(D130=$S$3,1,0)</f>
        <v>0</v>
      </c>
      <c r="M130" s="5">
        <f>IF(I130=$S$5,1,0)</f>
        <v>0</v>
      </c>
      <c r="N130" s="5">
        <f>IF(I130=$S$4,1,0)</f>
        <v>1</v>
      </c>
      <c r="O130" s="5">
        <f t="shared" si="1"/>
        <v>2</v>
      </c>
    </row>
    <row r="131" spans="1:15" x14ac:dyDescent="0.35">
      <c r="A131" s="5" t="s">
        <v>126</v>
      </c>
      <c r="B131" s="5" t="s">
        <v>127</v>
      </c>
      <c r="C131" s="5">
        <v>1139</v>
      </c>
      <c r="D131" s="5" t="s">
        <v>68</v>
      </c>
      <c r="E131" s="5">
        <v>704</v>
      </c>
      <c r="F131" s="5">
        <v>811</v>
      </c>
      <c r="G131" s="5">
        <v>1403</v>
      </c>
      <c r="H131" s="5" t="s">
        <v>69</v>
      </c>
      <c r="I131" s="5" t="str">
        <f>VLOOKUP(A131,taxonomy!$A$1:$O$2871,10,0)</f>
        <v xml:space="preserve"> Rhodobacterales</v>
      </c>
      <c r="J131" s="5">
        <f>F131-E131+1</f>
        <v>108</v>
      </c>
      <c r="K131" s="5">
        <f>IF(D131=$S$2,1,0)</f>
        <v>0</v>
      </c>
      <c r="L131" s="5">
        <f>IF(D131=$S$3,1,0)</f>
        <v>0</v>
      </c>
      <c r="M131" s="5">
        <f>IF(I131=$S$5,1,0)</f>
        <v>0</v>
      </c>
      <c r="N131" s="5">
        <f>IF(I131=$S$4,1,0)</f>
        <v>1</v>
      </c>
      <c r="O131" s="5">
        <f t="shared" ref="O131:O194" si="2">K131+L131+M131+N131</f>
        <v>1</v>
      </c>
    </row>
    <row r="132" spans="1:15" x14ac:dyDescent="0.35">
      <c r="A132" s="5" t="s">
        <v>128</v>
      </c>
      <c r="B132" s="5" t="s">
        <v>129</v>
      </c>
      <c r="C132" s="5">
        <v>629</v>
      </c>
      <c r="D132" s="5" t="s">
        <v>24</v>
      </c>
      <c r="E132" s="5">
        <v>30</v>
      </c>
      <c r="F132" s="5">
        <v>166</v>
      </c>
      <c r="G132" s="5">
        <v>16465</v>
      </c>
      <c r="H132" s="5" t="s">
        <v>25</v>
      </c>
      <c r="I132" s="5" t="str">
        <f>VLOOKUP(A132,taxonomy!$A$1:$O$2871,10,0)</f>
        <v xml:space="preserve"> Rhodobacterales</v>
      </c>
      <c r="J132" s="5">
        <f>F132-E132+1</f>
        <v>137</v>
      </c>
      <c r="K132" s="5">
        <f>IF(D132=$S$2,1,0)</f>
        <v>0</v>
      </c>
      <c r="L132" s="5">
        <f>IF(D132=$S$3,1,0)</f>
        <v>0</v>
      </c>
      <c r="M132" s="5">
        <f>IF(I132=$S$5,1,0)</f>
        <v>0</v>
      </c>
      <c r="N132" s="5">
        <f>IF(I132=$S$4,1,0)</f>
        <v>1</v>
      </c>
      <c r="O132" s="5">
        <f t="shared" si="2"/>
        <v>1</v>
      </c>
    </row>
    <row r="133" spans="1:15" x14ac:dyDescent="0.35">
      <c r="A133" s="5" t="s">
        <v>128</v>
      </c>
      <c r="B133" s="5" t="s">
        <v>129</v>
      </c>
      <c r="C133" s="5">
        <v>629</v>
      </c>
      <c r="D133" s="5" t="s">
        <v>10</v>
      </c>
      <c r="E133" s="5">
        <v>431</v>
      </c>
      <c r="F133" s="5">
        <v>519</v>
      </c>
      <c r="G133" s="5">
        <v>1627</v>
      </c>
      <c r="H133" s="5" t="s">
        <v>11</v>
      </c>
      <c r="I133" s="5" t="str">
        <f>VLOOKUP(A133,taxonomy!$A$1:$O$2871,10,0)</f>
        <v xml:space="preserve"> Rhodobacterales</v>
      </c>
      <c r="J133" s="5">
        <f>F133-E133+1</f>
        <v>89</v>
      </c>
      <c r="K133" s="5">
        <f>IF(D133=$S$2,1,0)</f>
        <v>1</v>
      </c>
      <c r="L133" s="5">
        <f>IF(D133=$S$3,1,0)</f>
        <v>0</v>
      </c>
      <c r="M133" s="5">
        <f>IF(I133=$S$5,1,0)</f>
        <v>0</v>
      </c>
      <c r="N133" s="5">
        <f>IF(I133=$S$4,1,0)</f>
        <v>1</v>
      </c>
      <c r="O133" s="5">
        <f t="shared" si="2"/>
        <v>2</v>
      </c>
    </row>
    <row r="134" spans="1:15" x14ac:dyDescent="0.35">
      <c r="A134" s="5" t="s">
        <v>128</v>
      </c>
      <c r="B134" s="5" t="s">
        <v>129</v>
      </c>
      <c r="C134" s="5">
        <v>629</v>
      </c>
      <c r="D134" s="5" t="s">
        <v>110</v>
      </c>
      <c r="E134" s="5">
        <v>180</v>
      </c>
      <c r="F134" s="5">
        <v>244</v>
      </c>
      <c r="G134" s="5">
        <v>7301</v>
      </c>
      <c r="H134" s="5" t="s">
        <v>111</v>
      </c>
      <c r="I134" s="5" t="str">
        <f>VLOOKUP(A134,taxonomy!$A$1:$O$2871,10,0)</f>
        <v xml:space="preserve"> Rhodobacterales</v>
      </c>
      <c r="J134" s="5">
        <f>F134-E134+1</f>
        <v>65</v>
      </c>
      <c r="K134" s="5">
        <f>IF(D134=$S$2,1,0)</f>
        <v>0</v>
      </c>
      <c r="L134" s="5">
        <f>IF(D134=$S$3,1,0)</f>
        <v>0</v>
      </c>
      <c r="M134" s="5">
        <f>IF(I134=$S$5,1,0)</f>
        <v>0</v>
      </c>
      <c r="N134" s="5">
        <f>IF(I134=$S$4,1,0)</f>
        <v>1</v>
      </c>
      <c r="O134" s="5">
        <f t="shared" si="2"/>
        <v>1</v>
      </c>
    </row>
    <row r="135" spans="1:15" x14ac:dyDescent="0.35">
      <c r="A135" s="5" t="s">
        <v>130</v>
      </c>
      <c r="B135" s="5" t="s">
        <v>131</v>
      </c>
      <c r="C135" s="5">
        <v>572</v>
      </c>
      <c r="D135" s="5" t="s">
        <v>66</v>
      </c>
      <c r="E135" s="5">
        <v>206</v>
      </c>
      <c r="F135" s="5">
        <v>347</v>
      </c>
      <c r="G135" s="5">
        <v>17090</v>
      </c>
      <c r="H135" s="5" t="s">
        <v>67</v>
      </c>
      <c r="I135" s="5">
        <f>VLOOKUP(A135,taxonomy!$A$1:$O$2871,10,0)</f>
        <v>0</v>
      </c>
      <c r="J135" s="5">
        <f>F135-E135+1</f>
        <v>142</v>
      </c>
      <c r="K135" s="5">
        <f>IF(D135=$S$2,1,0)</f>
        <v>0</v>
      </c>
      <c r="L135" s="5">
        <f>IF(D135=$S$3,1,0)</f>
        <v>0</v>
      </c>
      <c r="M135" s="5">
        <f>IF(I135=$S$5,1,0)</f>
        <v>0</v>
      </c>
      <c r="N135" s="5">
        <f>IF(I135=$S$4,1,0)</f>
        <v>0</v>
      </c>
      <c r="O135" s="5">
        <f t="shared" si="2"/>
        <v>0</v>
      </c>
    </row>
    <row r="136" spans="1:15" x14ac:dyDescent="0.35">
      <c r="A136" s="5" t="s">
        <v>130</v>
      </c>
      <c r="B136" s="5" t="s">
        <v>131</v>
      </c>
      <c r="C136" s="5">
        <v>572</v>
      </c>
      <c r="D136" s="5" t="s">
        <v>132</v>
      </c>
      <c r="E136" s="5">
        <v>466</v>
      </c>
      <c r="F136" s="5">
        <v>565</v>
      </c>
      <c r="G136" s="5">
        <v>133923</v>
      </c>
      <c r="H136" s="5" t="s">
        <v>133</v>
      </c>
      <c r="I136" s="5">
        <f>VLOOKUP(A136,taxonomy!$A$1:$O$2871,10,0)</f>
        <v>0</v>
      </c>
      <c r="J136" s="5">
        <f>F136-E136+1</f>
        <v>100</v>
      </c>
      <c r="K136" s="5">
        <f>IF(D136=$S$2,1,0)</f>
        <v>0</v>
      </c>
      <c r="L136" s="5">
        <f>IF(D136=$S$3,1,0)</f>
        <v>0</v>
      </c>
      <c r="M136" s="5">
        <f>IF(I136=$S$5,1,0)</f>
        <v>0</v>
      </c>
      <c r="N136" s="5">
        <f>IF(I136=$S$4,1,0)</f>
        <v>0</v>
      </c>
      <c r="O136" s="5">
        <f t="shared" si="2"/>
        <v>0</v>
      </c>
    </row>
    <row r="137" spans="1:15" x14ac:dyDescent="0.35">
      <c r="A137" s="5" t="s">
        <v>130</v>
      </c>
      <c r="B137" s="5" t="s">
        <v>131</v>
      </c>
      <c r="C137" s="5">
        <v>572</v>
      </c>
      <c r="D137" s="5" t="s">
        <v>10</v>
      </c>
      <c r="E137" s="5">
        <v>368</v>
      </c>
      <c r="F137" s="5">
        <v>457</v>
      </c>
      <c r="G137" s="5">
        <v>1627</v>
      </c>
      <c r="H137" s="5" t="s">
        <v>11</v>
      </c>
      <c r="I137" s="5">
        <f>VLOOKUP(A137,taxonomy!$A$1:$O$2871,10,0)</f>
        <v>0</v>
      </c>
      <c r="J137" s="5">
        <f>F137-E137+1</f>
        <v>90</v>
      </c>
      <c r="K137" s="5">
        <f>IF(D137=$S$2,1,0)</f>
        <v>1</v>
      </c>
      <c r="L137" s="5">
        <f>IF(D137=$S$3,1,0)</f>
        <v>0</v>
      </c>
      <c r="M137" s="5">
        <f>IF(I137=$S$5,1,0)</f>
        <v>0</v>
      </c>
      <c r="N137" s="5">
        <f>IF(I137=$S$4,1,0)</f>
        <v>0</v>
      </c>
      <c r="O137" s="5">
        <f t="shared" si="2"/>
        <v>1</v>
      </c>
    </row>
    <row r="138" spans="1:15" x14ac:dyDescent="0.35">
      <c r="A138" s="5" t="s">
        <v>130</v>
      </c>
      <c r="B138" s="5" t="s">
        <v>131</v>
      </c>
      <c r="C138" s="5">
        <v>572</v>
      </c>
      <c r="D138" s="5" t="s">
        <v>110</v>
      </c>
      <c r="E138" s="5">
        <v>65</v>
      </c>
      <c r="F138" s="5">
        <v>133</v>
      </c>
      <c r="G138" s="5">
        <v>7301</v>
      </c>
      <c r="H138" s="5" t="s">
        <v>111</v>
      </c>
      <c r="I138" s="5">
        <f>VLOOKUP(A138,taxonomy!$A$1:$O$2871,10,0)</f>
        <v>0</v>
      </c>
      <c r="J138" s="5">
        <f>F138-E138+1</f>
        <v>69</v>
      </c>
      <c r="K138" s="5">
        <f>IF(D138=$S$2,1,0)</f>
        <v>0</v>
      </c>
      <c r="L138" s="5">
        <f>IF(D138=$S$3,1,0)</f>
        <v>0</v>
      </c>
      <c r="M138" s="5">
        <f>IF(I138=$S$5,1,0)</f>
        <v>0</v>
      </c>
      <c r="N138" s="5">
        <f>IF(I138=$S$4,1,0)</f>
        <v>0</v>
      </c>
      <c r="O138" s="5">
        <f t="shared" si="2"/>
        <v>0</v>
      </c>
    </row>
    <row r="139" spans="1:15" x14ac:dyDescent="0.35">
      <c r="A139" s="5" t="s">
        <v>134</v>
      </c>
      <c r="B139" s="5" t="s">
        <v>135</v>
      </c>
      <c r="C139" s="5">
        <v>331</v>
      </c>
      <c r="D139" s="5" t="s">
        <v>10</v>
      </c>
      <c r="E139" s="5">
        <v>139</v>
      </c>
      <c r="F139" s="5">
        <v>221</v>
      </c>
      <c r="G139" s="5">
        <v>1627</v>
      </c>
      <c r="H139" s="5" t="s">
        <v>11</v>
      </c>
      <c r="I139" s="5" t="str">
        <f>VLOOKUP(A139,taxonomy!$A$1:$O$2871,10,0)</f>
        <v xml:space="preserve"> Rhizobiales</v>
      </c>
      <c r="J139" s="5">
        <f>F139-E139+1</f>
        <v>83</v>
      </c>
      <c r="K139" s="5">
        <f>IF(D139=$S$2,1,0)</f>
        <v>1</v>
      </c>
      <c r="L139" s="5">
        <f>IF(D139=$S$3,1,0)</f>
        <v>0</v>
      </c>
      <c r="M139" s="5">
        <f>IF(I139=$S$5,1,0)</f>
        <v>1</v>
      </c>
      <c r="N139" s="5">
        <f>IF(I139=$S$4,1,0)</f>
        <v>0</v>
      </c>
      <c r="O139" s="5">
        <f t="shared" si="2"/>
        <v>2</v>
      </c>
    </row>
    <row r="140" spans="1:15" x14ac:dyDescent="0.35">
      <c r="A140" s="5" t="s">
        <v>136</v>
      </c>
      <c r="B140" s="5" t="s">
        <v>137</v>
      </c>
      <c r="C140" s="5">
        <v>569</v>
      </c>
      <c r="D140" s="5" t="s">
        <v>10</v>
      </c>
      <c r="E140" s="5">
        <v>369</v>
      </c>
      <c r="F140" s="5">
        <v>450</v>
      </c>
      <c r="G140" s="5">
        <v>1627</v>
      </c>
      <c r="H140" s="5" t="s">
        <v>11</v>
      </c>
      <c r="I140" s="5" t="str">
        <f>VLOOKUP(A140,taxonomy!$A$1:$O$2871,10,0)</f>
        <v xml:space="preserve"> Rhizobiales</v>
      </c>
      <c r="J140" s="5">
        <f>F140-E140+1</f>
        <v>82</v>
      </c>
      <c r="K140" s="5">
        <f>IF(D140=$S$2,1,0)</f>
        <v>1</v>
      </c>
      <c r="L140" s="5">
        <f>IF(D140=$S$3,1,0)</f>
        <v>0</v>
      </c>
      <c r="M140" s="5">
        <f>IF(I140=$S$5,1,0)</f>
        <v>1</v>
      </c>
      <c r="N140" s="5">
        <f>IF(I140=$S$4,1,0)</f>
        <v>0</v>
      </c>
      <c r="O140" s="5">
        <f t="shared" si="2"/>
        <v>2</v>
      </c>
    </row>
    <row r="141" spans="1:15" x14ac:dyDescent="0.35">
      <c r="A141" s="5" t="s">
        <v>138</v>
      </c>
      <c r="B141" s="5" t="s">
        <v>139</v>
      </c>
      <c r="C141" s="5">
        <v>476</v>
      </c>
      <c r="D141" s="5" t="s">
        <v>10</v>
      </c>
      <c r="E141" s="5">
        <v>284</v>
      </c>
      <c r="F141" s="5">
        <v>366</v>
      </c>
      <c r="G141" s="5">
        <v>1627</v>
      </c>
      <c r="H141" s="5" t="s">
        <v>11</v>
      </c>
      <c r="I141" s="5" t="str">
        <f>VLOOKUP(A141,taxonomy!$A$1:$O$2871,10,0)</f>
        <v xml:space="preserve"> Rhizobiales</v>
      </c>
      <c r="J141" s="5">
        <f>F141-E141+1</f>
        <v>83</v>
      </c>
      <c r="K141" s="5">
        <f>IF(D141=$S$2,1,0)</f>
        <v>1</v>
      </c>
      <c r="L141" s="5">
        <f>IF(D141=$S$3,1,0)</f>
        <v>0</v>
      </c>
      <c r="M141" s="5">
        <f>IF(I141=$S$5,1,0)</f>
        <v>1</v>
      </c>
      <c r="N141" s="5">
        <f>IF(I141=$S$4,1,0)</f>
        <v>0</v>
      </c>
      <c r="O141" s="5">
        <f t="shared" si="2"/>
        <v>2</v>
      </c>
    </row>
    <row r="142" spans="1:15" x14ac:dyDescent="0.35">
      <c r="A142" s="5" t="s">
        <v>138</v>
      </c>
      <c r="B142" s="5" t="s">
        <v>139</v>
      </c>
      <c r="C142" s="5">
        <v>476</v>
      </c>
      <c r="D142" s="5" t="s">
        <v>40</v>
      </c>
      <c r="E142" s="5">
        <v>30</v>
      </c>
      <c r="F142" s="5">
        <v>141</v>
      </c>
      <c r="G142" s="5">
        <v>23651</v>
      </c>
      <c r="H142" s="5" t="s">
        <v>41</v>
      </c>
      <c r="I142" s="5" t="str">
        <f>VLOOKUP(A142,taxonomy!$A$1:$O$2871,10,0)</f>
        <v xml:space="preserve"> Rhizobiales</v>
      </c>
      <c r="J142" s="5">
        <f>F142-E142+1</f>
        <v>112</v>
      </c>
      <c r="K142" s="5">
        <f>IF(D142=$S$2,1,0)</f>
        <v>0</v>
      </c>
      <c r="L142" s="5">
        <f>IF(D142=$S$3,1,0)</f>
        <v>1</v>
      </c>
      <c r="M142" s="5">
        <f>IF(I142=$S$5,1,0)</f>
        <v>1</v>
      </c>
      <c r="N142" s="5">
        <f>IF(I142=$S$4,1,0)</f>
        <v>0</v>
      </c>
      <c r="O142" s="5">
        <f t="shared" si="2"/>
        <v>2</v>
      </c>
    </row>
    <row r="143" spans="1:15" x14ac:dyDescent="0.35">
      <c r="A143" s="5" t="s">
        <v>138</v>
      </c>
      <c r="B143" s="5" t="s">
        <v>139</v>
      </c>
      <c r="C143" s="5">
        <v>476</v>
      </c>
      <c r="D143" s="5" t="s">
        <v>40</v>
      </c>
      <c r="E143" s="5">
        <v>157</v>
      </c>
      <c r="F143" s="5">
        <v>273</v>
      </c>
      <c r="G143" s="5">
        <v>23651</v>
      </c>
      <c r="H143" s="5" t="s">
        <v>41</v>
      </c>
      <c r="I143" s="5" t="str">
        <f>VLOOKUP(A143,taxonomy!$A$1:$O$2871,10,0)</f>
        <v xml:space="preserve"> Rhizobiales</v>
      </c>
      <c r="J143" s="5">
        <f>F143-E143+1</f>
        <v>117</v>
      </c>
      <c r="K143" s="5">
        <f>IF(D143=$S$2,1,0)</f>
        <v>0</v>
      </c>
      <c r="L143" s="5">
        <f>IF(D143=$S$3,1,0)</f>
        <v>1</v>
      </c>
      <c r="M143" s="5">
        <f>IF(I143=$S$5,1,0)</f>
        <v>1</v>
      </c>
      <c r="N143" s="5">
        <f>IF(I143=$S$4,1,0)</f>
        <v>0</v>
      </c>
      <c r="O143" s="5">
        <f t="shared" si="2"/>
        <v>2</v>
      </c>
    </row>
    <row r="144" spans="1:15" x14ac:dyDescent="0.35">
      <c r="A144" s="5" t="s">
        <v>140</v>
      </c>
      <c r="B144" s="5" t="s">
        <v>141</v>
      </c>
      <c r="C144" s="5">
        <v>850</v>
      </c>
      <c r="D144" s="5" t="s">
        <v>24</v>
      </c>
      <c r="E144" s="5">
        <v>141</v>
      </c>
      <c r="F144" s="5">
        <v>304</v>
      </c>
      <c r="G144" s="5">
        <v>16465</v>
      </c>
      <c r="H144" s="5" t="s">
        <v>25</v>
      </c>
      <c r="I144" s="5" t="str">
        <f>VLOOKUP(A144,taxonomy!$A$1:$O$2871,10,0)</f>
        <v xml:space="preserve"> Rhizobiales</v>
      </c>
      <c r="J144" s="5">
        <f>F144-E144+1</f>
        <v>164</v>
      </c>
      <c r="K144" s="5">
        <f>IF(D144=$S$2,1,0)</f>
        <v>0</v>
      </c>
      <c r="L144" s="5">
        <f>IF(D144=$S$3,1,0)</f>
        <v>0</v>
      </c>
      <c r="M144" s="5">
        <f>IF(I144=$S$5,1,0)</f>
        <v>1</v>
      </c>
      <c r="N144" s="5">
        <f>IF(I144=$S$4,1,0)</f>
        <v>0</v>
      </c>
      <c r="O144" s="5">
        <f t="shared" si="2"/>
        <v>1</v>
      </c>
    </row>
    <row r="145" spans="1:15" x14ac:dyDescent="0.35">
      <c r="A145" s="5" t="s">
        <v>140</v>
      </c>
      <c r="B145" s="5" t="s">
        <v>141</v>
      </c>
      <c r="C145" s="5">
        <v>850</v>
      </c>
      <c r="D145" s="5" t="s">
        <v>10</v>
      </c>
      <c r="E145" s="5">
        <v>520</v>
      </c>
      <c r="F145" s="5">
        <v>600</v>
      </c>
      <c r="G145" s="5">
        <v>1627</v>
      </c>
      <c r="H145" s="5" t="s">
        <v>11</v>
      </c>
      <c r="I145" s="5" t="str">
        <f>VLOOKUP(A145,taxonomy!$A$1:$O$2871,10,0)</f>
        <v xml:space="preserve"> Rhizobiales</v>
      </c>
      <c r="J145" s="5">
        <f>F145-E145+1</f>
        <v>81</v>
      </c>
      <c r="K145" s="5">
        <f>IF(D145=$S$2,1,0)</f>
        <v>1</v>
      </c>
      <c r="L145" s="5">
        <f>IF(D145=$S$3,1,0)</f>
        <v>0</v>
      </c>
      <c r="M145" s="5">
        <f>IF(I145=$S$5,1,0)</f>
        <v>1</v>
      </c>
      <c r="N145" s="5">
        <f>IF(I145=$S$4,1,0)</f>
        <v>0</v>
      </c>
      <c r="O145" s="5">
        <f t="shared" si="2"/>
        <v>2</v>
      </c>
    </row>
    <row r="146" spans="1:15" x14ac:dyDescent="0.35">
      <c r="A146" s="5" t="s">
        <v>140</v>
      </c>
      <c r="B146" s="5" t="s">
        <v>141</v>
      </c>
      <c r="C146" s="5">
        <v>850</v>
      </c>
      <c r="D146" s="5" t="s">
        <v>46</v>
      </c>
      <c r="E146" s="5">
        <v>13</v>
      </c>
      <c r="F146" s="5">
        <v>119</v>
      </c>
      <c r="G146" s="5">
        <v>1303</v>
      </c>
      <c r="H146" s="5" t="s">
        <v>47</v>
      </c>
      <c r="I146" s="5" t="str">
        <f>VLOOKUP(A146,taxonomy!$A$1:$O$2871,10,0)</f>
        <v xml:space="preserve"> Rhizobiales</v>
      </c>
      <c r="J146" s="5">
        <f>F146-E146+1</f>
        <v>107</v>
      </c>
      <c r="K146" s="5">
        <f>IF(D146=$S$2,1,0)</f>
        <v>0</v>
      </c>
      <c r="L146" s="5">
        <f>IF(D146=$S$3,1,0)</f>
        <v>0</v>
      </c>
      <c r="M146" s="5">
        <f>IF(I146=$S$5,1,0)</f>
        <v>1</v>
      </c>
      <c r="N146" s="5">
        <f>IF(I146=$S$4,1,0)</f>
        <v>0</v>
      </c>
      <c r="O146" s="5">
        <f t="shared" si="2"/>
        <v>1</v>
      </c>
    </row>
    <row r="147" spans="1:15" x14ac:dyDescent="0.35">
      <c r="A147" s="5" t="s">
        <v>140</v>
      </c>
      <c r="B147" s="5" t="s">
        <v>141</v>
      </c>
      <c r="C147" s="5">
        <v>850</v>
      </c>
      <c r="D147" s="5" t="s">
        <v>48</v>
      </c>
      <c r="E147" s="5">
        <v>319</v>
      </c>
      <c r="F147" s="5">
        <v>501</v>
      </c>
      <c r="G147" s="5">
        <v>1430</v>
      </c>
      <c r="H147" s="5" t="s">
        <v>49</v>
      </c>
      <c r="I147" s="5" t="str">
        <f>VLOOKUP(A147,taxonomy!$A$1:$O$2871,10,0)</f>
        <v xml:space="preserve"> Rhizobiales</v>
      </c>
      <c r="J147" s="5">
        <f>F147-E147+1</f>
        <v>183</v>
      </c>
      <c r="K147" s="5">
        <f>IF(D147=$S$2,1,0)</f>
        <v>0</v>
      </c>
      <c r="L147" s="5">
        <f>IF(D147=$S$3,1,0)</f>
        <v>0</v>
      </c>
      <c r="M147" s="5">
        <f>IF(I147=$S$5,1,0)</f>
        <v>1</v>
      </c>
      <c r="N147" s="5">
        <f>IF(I147=$S$4,1,0)</f>
        <v>0</v>
      </c>
      <c r="O147" s="5">
        <f t="shared" si="2"/>
        <v>1</v>
      </c>
    </row>
    <row r="148" spans="1:15" x14ac:dyDescent="0.35">
      <c r="A148" s="5" t="s">
        <v>140</v>
      </c>
      <c r="B148" s="5" t="s">
        <v>141</v>
      </c>
      <c r="C148" s="5">
        <v>850</v>
      </c>
      <c r="D148" s="5" t="s">
        <v>50</v>
      </c>
      <c r="E148" s="5">
        <v>734</v>
      </c>
      <c r="F148" s="5">
        <v>840</v>
      </c>
      <c r="G148" s="5">
        <v>176760</v>
      </c>
      <c r="H148" s="5" t="s">
        <v>51</v>
      </c>
      <c r="I148" s="5" t="str">
        <f>VLOOKUP(A148,taxonomy!$A$1:$O$2871,10,0)</f>
        <v xml:space="preserve"> Rhizobiales</v>
      </c>
      <c r="J148" s="5">
        <f>F148-E148+1</f>
        <v>107</v>
      </c>
      <c r="K148" s="5">
        <f>IF(D148=$S$2,1,0)</f>
        <v>0</v>
      </c>
      <c r="L148" s="5">
        <f>IF(D148=$S$3,1,0)</f>
        <v>0</v>
      </c>
      <c r="M148" s="5">
        <f>IF(I148=$S$5,1,0)</f>
        <v>1</v>
      </c>
      <c r="N148" s="5">
        <f>IF(I148=$S$4,1,0)</f>
        <v>0</v>
      </c>
      <c r="O148" s="5">
        <f t="shared" si="2"/>
        <v>1</v>
      </c>
    </row>
    <row r="149" spans="1:15" x14ac:dyDescent="0.35">
      <c r="A149" s="5" t="s">
        <v>142</v>
      </c>
      <c r="B149" s="5" t="s">
        <v>143</v>
      </c>
      <c r="C149" s="5">
        <v>879</v>
      </c>
      <c r="D149" s="5" t="s">
        <v>24</v>
      </c>
      <c r="E149" s="5">
        <v>24</v>
      </c>
      <c r="F149" s="5">
        <v>157</v>
      </c>
      <c r="G149" s="5">
        <v>16465</v>
      </c>
      <c r="H149" s="5" t="s">
        <v>25</v>
      </c>
      <c r="I149" s="5" t="str">
        <f>VLOOKUP(A149,taxonomy!$A$1:$O$2871,10,0)</f>
        <v xml:space="preserve"> Rhizobiales</v>
      </c>
      <c r="J149" s="5">
        <f>F149-E149+1</f>
        <v>134</v>
      </c>
      <c r="K149" s="5">
        <f>IF(D149=$S$2,1,0)</f>
        <v>0</v>
      </c>
      <c r="L149" s="5">
        <f>IF(D149=$S$3,1,0)</f>
        <v>0</v>
      </c>
      <c r="M149" s="5">
        <f>IF(I149=$S$5,1,0)</f>
        <v>1</v>
      </c>
      <c r="N149" s="5">
        <f>IF(I149=$S$4,1,0)</f>
        <v>0</v>
      </c>
      <c r="O149" s="5">
        <f t="shared" si="2"/>
        <v>1</v>
      </c>
    </row>
    <row r="150" spans="1:15" x14ac:dyDescent="0.35">
      <c r="A150" s="5" t="s">
        <v>142</v>
      </c>
      <c r="B150" s="5" t="s">
        <v>143</v>
      </c>
      <c r="C150" s="5">
        <v>879</v>
      </c>
      <c r="D150" s="5" t="s">
        <v>10</v>
      </c>
      <c r="E150" s="5">
        <v>688</v>
      </c>
      <c r="F150" s="5">
        <v>768</v>
      </c>
      <c r="G150" s="5">
        <v>1627</v>
      </c>
      <c r="H150" s="5" t="s">
        <v>11</v>
      </c>
      <c r="I150" s="5" t="str">
        <f>VLOOKUP(A150,taxonomy!$A$1:$O$2871,10,0)</f>
        <v xml:space="preserve"> Rhizobiales</v>
      </c>
      <c r="J150" s="5">
        <f>F150-E150+1</f>
        <v>81</v>
      </c>
      <c r="K150" s="5">
        <f>IF(D150=$S$2,1,0)</f>
        <v>1</v>
      </c>
      <c r="L150" s="5">
        <f>IF(D150=$S$3,1,0)</f>
        <v>0</v>
      </c>
      <c r="M150" s="5">
        <f>IF(I150=$S$5,1,0)</f>
        <v>1</v>
      </c>
      <c r="N150" s="5">
        <f>IF(I150=$S$4,1,0)</f>
        <v>0</v>
      </c>
      <c r="O150" s="5">
        <f t="shared" si="2"/>
        <v>2</v>
      </c>
    </row>
    <row r="151" spans="1:15" x14ac:dyDescent="0.35">
      <c r="A151" s="5" t="s">
        <v>142</v>
      </c>
      <c r="B151" s="5" t="s">
        <v>143</v>
      </c>
      <c r="C151" s="5">
        <v>879</v>
      </c>
      <c r="D151" s="5" t="s">
        <v>12</v>
      </c>
      <c r="E151" s="5">
        <v>208</v>
      </c>
      <c r="F151" s="5">
        <v>294</v>
      </c>
      <c r="G151" s="5">
        <v>23723</v>
      </c>
      <c r="H151" s="5" t="s">
        <v>13</v>
      </c>
      <c r="I151" s="5" t="str">
        <f>VLOOKUP(A151,taxonomy!$A$1:$O$2871,10,0)</f>
        <v xml:space="preserve"> Rhizobiales</v>
      </c>
      <c r="J151" s="5">
        <f>F151-E151+1</f>
        <v>87</v>
      </c>
      <c r="K151" s="5">
        <f>IF(D151=$S$2,1,0)</f>
        <v>0</v>
      </c>
      <c r="L151" s="5">
        <f>IF(D151=$S$3,1,0)</f>
        <v>0</v>
      </c>
      <c r="M151" s="5">
        <f>IF(I151=$S$5,1,0)</f>
        <v>1</v>
      </c>
      <c r="N151" s="5">
        <f>IF(I151=$S$4,1,0)</f>
        <v>0</v>
      </c>
      <c r="O151" s="5">
        <f t="shared" si="2"/>
        <v>1</v>
      </c>
    </row>
    <row r="152" spans="1:15" x14ac:dyDescent="0.35">
      <c r="A152" s="5" t="s">
        <v>142</v>
      </c>
      <c r="B152" s="5" t="s">
        <v>143</v>
      </c>
      <c r="C152" s="5">
        <v>879</v>
      </c>
      <c r="D152" s="5" t="s">
        <v>12</v>
      </c>
      <c r="E152" s="5">
        <v>334</v>
      </c>
      <c r="F152" s="5">
        <v>423</v>
      </c>
      <c r="G152" s="5">
        <v>23723</v>
      </c>
      <c r="H152" s="5" t="s">
        <v>13</v>
      </c>
      <c r="I152" s="5" t="str">
        <f>VLOOKUP(A152,taxonomy!$A$1:$O$2871,10,0)</f>
        <v xml:space="preserve"> Rhizobiales</v>
      </c>
      <c r="J152" s="5">
        <f>F152-E152+1</f>
        <v>90</v>
      </c>
      <c r="K152" s="5">
        <f>IF(D152=$S$2,1,0)</f>
        <v>0</v>
      </c>
      <c r="L152" s="5">
        <f>IF(D152=$S$3,1,0)</f>
        <v>0</v>
      </c>
      <c r="M152" s="5">
        <f>IF(I152=$S$5,1,0)</f>
        <v>1</v>
      </c>
      <c r="N152" s="5">
        <f>IF(I152=$S$4,1,0)</f>
        <v>0</v>
      </c>
      <c r="O152" s="5">
        <f t="shared" si="2"/>
        <v>1</v>
      </c>
    </row>
    <row r="153" spans="1:15" x14ac:dyDescent="0.35">
      <c r="A153" s="5" t="s">
        <v>142</v>
      </c>
      <c r="B153" s="5" t="s">
        <v>143</v>
      </c>
      <c r="C153" s="5">
        <v>879</v>
      </c>
      <c r="D153" s="5" t="s">
        <v>12</v>
      </c>
      <c r="E153" s="5">
        <v>463</v>
      </c>
      <c r="F153" s="5">
        <v>552</v>
      </c>
      <c r="G153" s="5">
        <v>23723</v>
      </c>
      <c r="H153" s="5" t="s">
        <v>13</v>
      </c>
      <c r="I153" s="5" t="str">
        <f>VLOOKUP(A153,taxonomy!$A$1:$O$2871,10,0)</f>
        <v xml:space="preserve"> Rhizobiales</v>
      </c>
      <c r="J153" s="5">
        <f>F153-E153+1</f>
        <v>90</v>
      </c>
      <c r="K153" s="5">
        <f>IF(D153=$S$2,1,0)</f>
        <v>0</v>
      </c>
      <c r="L153" s="5">
        <f>IF(D153=$S$3,1,0)</f>
        <v>0</v>
      </c>
      <c r="M153" s="5">
        <f>IF(I153=$S$5,1,0)</f>
        <v>1</v>
      </c>
      <c r="N153" s="5">
        <f>IF(I153=$S$4,1,0)</f>
        <v>0</v>
      </c>
      <c r="O153" s="5">
        <f t="shared" si="2"/>
        <v>1</v>
      </c>
    </row>
    <row r="154" spans="1:15" x14ac:dyDescent="0.35">
      <c r="A154" s="5" t="s">
        <v>142</v>
      </c>
      <c r="B154" s="5" t="s">
        <v>143</v>
      </c>
      <c r="C154" s="5">
        <v>879</v>
      </c>
      <c r="D154" s="5" t="s">
        <v>40</v>
      </c>
      <c r="E154" s="5">
        <v>587</v>
      </c>
      <c r="F154" s="5">
        <v>677</v>
      </c>
      <c r="G154" s="5">
        <v>23651</v>
      </c>
      <c r="H154" s="5" t="s">
        <v>41</v>
      </c>
      <c r="I154" s="5" t="str">
        <f>VLOOKUP(A154,taxonomy!$A$1:$O$2871,10,0)</f>
        <v xml:space="preserve"> Rhizobiales</v>
      </c>
      <c r="J154" s="5">
        <f>F154-E154+1</f>
        <v>91</v>
      </c>
      <c r="K154" s="5">
        <f>IF(D154=$S$2,1,0)</f>
        <v>0</v>
      </c>
      <c r="L154" s="5">
        <f>IF(D154=$S$3,1,0)</f>
        <v>1</v>
      </c>
      <c r="M154" s="5">
        <f>IF(I154=$S$5,1,0)</f>
        <v>1</v>
      </c>
      <c r="N154" s="5">
        <f>IF(I154=$S$4,1,0)</f>
        <v>0</v>
      </c>
      <c r="O154" s="5">
        <f t="shared" si="2"/>
        <v>2</v>
      </c>
    </row>
    <row r="155" spans="1:15" x14ac:dyDescent="0.35">
      <c r="A155" s="5" t="s">
        <v>144</v>
      </c>
      <c r="B155" s="5" t="s">
        <v>145</v>
      </c>
      <c r="C155" s="5">
        <v>678</v>
      </c>
      <c r="D155" s="5" t="s">
        <v>24</v>
      </c>
      <c r="E155" s="5">
        <v>335</v>
      </c>
      <c r="F155" s="5">
        <v>474</v>
      </c>
      <c r="G155" s="5">
        <v>16465</v>
      </c>
      <c r="H155" s="5" t="s">
        <v>25</v>
      </c>
      <c r="I155" s="5" t="str">
        <f>VLOOKUP(A155,taxonomy!$A$1:$O$2871,10,0)</f>
        <v xml:space="preserve"> Rhizobiales</v>
      </c>
      <c r="J155" s="5">
        <f>F155-E155+1</f>
        <v>140</v>
      </c>
      <c r="K155" s="5">
        <f>IF(D155=$S$2,1,0)</f>
        <v>0</v>
      </c>
      <c r="L155" s="5">
        <f>IF(D155=$S$3,1,0)</f>
        <v>0</v>
      </c>
      <c r="M155" s="5">
        <f>IF(I155=$S$5,1,0)</f>
        <v>1</v>
      </c>
      <c r="N155" s="5">
        <f>IF(I155=$S$4,1,0)</f>
        <v>0</v>
      </c>
      <c r="O155" s="5">
        <f t="shared" si="2"/>
        <v>1</v>
      </c>
    </row>
    <row r="156" spans="1:15" x14ac:dyDescent="0.35">
      <c r="A156" s="5" t="s">
        <v>144</v>
      </c>
      <c r="B156" s="5" t="s">
        <v>145</v>
      </c>
      <c r="C156" s="5">
        <v>678</v>
      </c>
      <c r="D156" s="5" t="s">
        <v>10</v>
      </c>
      <c r="E156" s="5">
        <v>489</v>
      </c>
      <c r="F156" s="5">
        <v>568</v>
      </c>
      <c r="G156" s="5">
        <v>1627</v>
      </c>
      <c r="H156" s="5" t="s">
        <v>11</v>
      </c>
      <c r="I156" s="5" t="str">
        <f>VLOOKUP(A156,taxonomy!$A$1:$O$2871,10,0)</f>
        <v xml:space="preserve"> Rhizobiales</v>
      </c>
      <c r="J156" s="5">
        <f>F156-E156+1</f>
        <v>80</v>
      </c>
      <c r="K156" s="5">
        <f>IF(D156=$S$2,1,0)</f>
        <v>1</v>
      </c>
      <c r="L156" s="5">
        <f>IF(D156=$S$3,1,0)</f>
        <v>0</v>
      </c>
      <c r="M156" s="5">
        <f>IF(I156=$S$5,1,0)</f>
        <v>1</v>
      </c>
      <c r="N156" s="5">
        <f>IF(I156=$S$4,1,0)</f>
        <v>0</v>
      </c>
      <c r="O156" s="5">
        <f t="shared" si="2"/>
        <v>2</v>
      </c>
    </row>
    <row r="157" spans="1:15" x14ac:dyDescent="0.35">
      <c r="A157" s="5" t="s">
        <v>144</v>
      </c>
      <c r="B157" s="5" t="s">
        <v>145</v>
      </c>
      <c r="C157" s="5">
        <v>678</v>
      </c>
      <c r="D157" s="5" t="s">
        <v>12</v>
      </c>
      <c r="E157" s="5">
        <v>220</v>
      </c>
      <c r="F157" s="5">
        <v>307</v>
      </c>
      <c r="G157" s="5">
        <v>23723</v>
      </c>
      <c r="H157" s="5" t="s">
        <v>13</v>
      </c>
      <c r="I157" s="5" t="str">
        <f>VLOOKUP(A157,taxonomy!$A$1:$O$2871,10,0)</f>
        <v xml:space="preserve"> Rhizobiales</v>
      </c>
      <c r="J157" s="5">
        <f>F157-E157+1</f>
        <v>88</v>
      </c>
      <c r="K157" s="5">
        <f>IF(D157=$S$2,1,0)</f>
        <v>0</v>
      </c>
      <c r="L157" s="5">
        <f>IF(D157=$S$3,1,0)</f>
        <v>0</v>
      </c>
      <c r="M157" s="5">
        <f>IF(I157=$S$5,1,0)</f>
        <v>1</v>
      </c>
      <c r="N157" s="5">
        <f>IF(I157=$S$4,1,0)</f>
        <v>0</v>
      </c>
      <c r="O157" s="5">
        <f t="shared" si="2"/>
        <v>1</v>
      </c>
    </row>
    <row r="158" spans="1:15" x14ac:dyDescent="0.35">
      <c r="A158" s="5" t="s">
        <v>146</v>
      </c>
      <c r="B158" s="5" t="s">
        <v>147</v>
      </c>
      <c r="C158" s="5">
        <v>336</v>
      </c>
      <c r="D158" s="5" t="s">
        <v>10</v>
      </c>
      <c r="E158" s="5">
        <v>142</v>
      </c>
      <c r="F158" s="5">
        <v>230</v>
      </c>
      <c r="G158" s="5">
        <v>1627</v>
      </c>
      <c r="H158" s="5" t="s">
        <v>11</v>
      </c>
      <c r="I158" s="5" t="str">
        <f>VLOOKUP(A158,taxonomy!$A$1:$O$2871,10,0)</f>
        <v xml:space="preserve"> Rhizobiales</v>
      </c>
      <c r="J158" s="5">
        <f>F158-E158+1</f>
        <v>89</v>
      </c>
      <c r="K158" s="5">
        <f>IF(D158=$S$2,1,0)</f>
        <v>1</v>
      </c>
      <c r="L158" s="5">
        <f>IF(D158=$S$3,1,0)</f>
        <v>0</v>
      </c>
      <c r="M158" s="5">
        <f>IF(I158=$S$5,1,0)</f>
        <v>1</v>
      </c>
      <c r="N158" s="5">
        <f>IF(I158=$S$4,1,0)</f>
        <v>0</v>
      </c>
      <c r="O158" s="5">
        <f t="shared" si="2"/>
        <v>2</v>
      </c>
    </row>
    <row r="159" spans="1:15" x14ac:dyDescent="0.35">
      <c r="A159" s="5" t="s">
        <v>148</v>
      </c>
      <c r="B159" s="5" t="s">
        <v>149</v>
      </c>
      <c r="C159" s="5">
        <v>339</v>
      </c>
      <c r="D159" s="5" t="s">
        <v>10</v>
      </c>
      <c r="E159" s="5">
        <v>154</v>
      </c>
      <c r="F159" s="5">
        <v>234</v>
      </c>
      <c r="G159" s="5">
        <v>1627</v>
      </c>
      <c r="H159" s="5" t="s">
        <v>11</v>
      </c>
      <c r="I159" s="5" t="str">
        <f>VLOOKUP(A159,taxonomy!$A$1:$O$2871,10,0)</f>
        <v xml:space="preserve"> Rhizobiales</v>
      </c>
      <c r="J159" s="5">
        <f>F159-E159+1</f>
        <v>81</v>
      </c>
      <c r="K159" s="5">
        <f>IF(D159=$S$2,1,0)</f>
        <v>1</v>
      </c>
      <c r="L159" s="5">
        <f>IF(D159=$S$3,1,0)</f>
        <v>0</v>
      </c>
      <c r="M159" s="5">
        <f>IF(I159=$S$5,1,0)</f>
        <v>1</v>
      </c>
      <c r="N159" s="5">
        <f>IF(I159=$S$4,1,0)</f>
        <v>0</v>
      </c>
      <c r="O159" s="5">
        <f t="shared" si="2"/>
        <v>2</v>
      </c>
    </row>
    <row r="160" spans="1:15" x14ac:dyDescent="0.35">
      <c r="A160" s="5" t="s">
        <v>148</v>
      </c>
      <c r="B160" s="5" t="s">
        <v>149</v>
      </c>
      <c r="C160" s="5">
        <v>339</v>
      </c>
      <c r="D160" s="5" t="s">
        <v>40</v>
      </c>
      <c r="E160" s="5">
        <v>35</v>
      </c>
      <c r="F160" s="5">
        <v>142</v>
      </c>
      <c r="G160" s="5">
        <v>23651</v>
      </c>
      <c r="H160" s="5" t="s">
        <v>41</v>
      </c>
      <c r="I160" s="5" t="str">
        <f>VLOOKUP(A160,taxonomy!$A$1:$O$2871,10,0)</f>
        <v xml:space="preserve"> Rhizobiales</v>
      </c>
      <c r="J160" s="5">
        <f>F160-E160+1</f>
        <v>108</v>
      </c>
      <c r="K160" s="5">
        <f>IF(D160=$S$2,1,0)</f>
        <v>0</v>
      </c>
      <c r="L160" s="5">
        <f>IF(D160=$S$3,1,0)</f>
        <v>1</v>
      </c>
      <c r="M160" s="5">
        <f>IF(I160=$S$5,1,0)</f>
        <v>1</v>
      </c>
      <c r="N160" s="5">
        <f>IF(I160=$S$4,1,0)</f>
        <v>0</v>
      </c>
      <c r="O160" s="5">
        <f t="shared" si="2"/>
        <v>2</v>
      </c>
    </row>
    <row r="161" spans="1:15" x14ac:dyDescent="0.35">
      <c r="A161" s="5" t="s">
        <v>150</v>
      </c>
      <c r="B161" s="5" t="s">
        <v>151</v>
      </c>
      <c r="C161" s="5">
        <v>338</v>
      </c>
      <c r="D161" s="5" t="s">
        <v>10</v>
      </c>
      <c r="E161" s="5">
        <v>159</v>
      </c>
      <c r="F161" s="5">
        <v>235</v>
      </c>
      <c r="G161" s="5">
        <v>1627</v>
      </c>
      <c r="H161" s="5" t="s">
        <v>11</v>
      </c>
      <c r="I161" s="5" t="str">
        <f>VLOOKUP(A161,taxonomy!$A$1:$O$2871,10,0)</f>
        <v xml:space="preserve"> Rhizobiales</v>
      </c>
      <c r="J161" s="5">
        <f>F161-E161+1</f>
        <v>77</v>
      </c>
      <c r="K161" s="5">
        <f>IF(D161=$S$2,1,0)</f>
        <v>1</v>
      </c>
      <c r="L161" s="5">
        <f>IF(D161=$S$3,1,0)</f>
        <v>0</v>
      </c>
      <c r="M161" s="5">
        <f>IF(I161=$S$5,1,0)</f>
        <v>1</v>
      </c>
      <c r="N161" s="5">
        <f>IF(I161=$S$4,1,0)</f>
        <v>0</v>
      </c>
      <c r="O161" s="5">
        <f t="shared" si="2"/>
        <v>2</v>
      </c>
    </row>
    <row r="162" spans="1:15" x14ac:dyDescent="0.35">
      <c r="A162" s="5" t="s">
        <v>150</v>
      </c>
      <c r="B162" s="5" t="s">
        <v>151</v>
      </c>
      <c r="C162" s="5">
        <v>338</v>
      </c>
      <c r="D162" s="5" t="s">
        <v>14</v>
      </c>
      <c r="E162" s="5">
        <v>37</v>
      </c>
      <c r="F162" s="5">
        <v>142</v>
      </c>
      <c r="G162" s="5">
        <v>27168</v>
      </c>
      <c r="H162" s="5" t="s">
        <v>15</v>
      </c>
      <c r="I162" s="5" t="str">
        <f>VLOOKUP(A162,taxonomy!$A$1:$O$2871,10,0)</f>
        <v xml:space="preserve"> Rhizobiales</v>
      </c>
      <c r="J162" s="5">
        <f>F162-E162+1</f>
        <v>106</v>
      </c>
      <c r="K162" s="5">
        <f>IF(D162=$S$2,1,0)</f>
        <v>0</v>
      </c>
      <c r="L162" s="5">
        <f>IF(D162=$S$3,1,0)</f>
        <v>0</v>
      </c>
      <c r="M162" s="5">
        <f>IF(I162=$S$5,1,0)</f>
        <v>1</v>
      </c>
      <c r="N162" s="5">
        <f>IF(I162=$S$4,1,0)</f>
        <v>0</v>
      </c>
      <c r="O162" s="5">
        <f t="shared" si="2"/>
        <v>1</v>
      </c>
    </row>
    <row r="163" spans="1:15" x14ac:dyDescent="0.35">
      <c r="A163" s="5" t="s">
        <v>152</v>
      </c>
      <c r="B163" s="5" t="s">
        <v>153</v>
      </c>
      <c r="C163" s="5">
        <v>484</v>
      </c>
      <c r="D163" s="5" t="s">
        <v>10</v>
      </c>
      <c r="E163" s="5">
        <v>294</v>
      </c>
      <c r="F163" s="5">
        <v>376</v>
      </c>
      <c r="G163" s="5">
        <v>1627</v>
      </c>
      <c r="H163" s="5" t="s">
        <v>11</v>
      </c>
      <c r="I163" s="5" t="str">
        <f>VLOOKUP(A163,taxonomy!$A$1:$O$2871,10,0)</f>
        <v xml:space="preserve"> Rhizobiales</v>
      </c>
      <c r="J163" s="5">
        <f>F163-E163+1</f>
        <v>83</v>
      </c>
      <c r="K163" s="5">
        <f>IF(D163=$S$2,1,0)</f>
        <v>1</v>
      </c>
      <c r="L163" s="5">
        <f>IF(D163=$S$3,1,0)</f>
        <v>0</v>
      </c>
      <c r="M163" s="5">
        <f>IF(I163=$S$5,1,0)</f>
        <v>1</v>
      </c>
      <c r="N163" s="5">
        <f>IF(I163=$S$4,1,0)</f>
        <v>0</v>
      </c>
      <c r="O163" s="5">
        <f t="shared" si="2"/>
        <v>2</v>
      </c>
    </row>
    <row r="164" spans="1:15" x14ac:dyDescent="0.35">
      <c r="A164" s="5" t="s">
        <v>152</v>
      </c>
      <c r="B164" s="5" t="s">
        <v>153</v>
      </c>
      <c r="C164" s="5">
        <v>484</v>
      </c>
      <c r="D164" s="5" t="s">
        <v>40</v>
      </c>
      <c r="E164" s="5">
        <v>52</v>
      </c>
      <c r="F164" s="5">
        <v>157</v>
      </c>
      <c r="G164" s="5">
        <v>23651</v>
      </c>
      <c r="H164" s="5" t="s">
        <v>41</v>
      </c>
      <c r="I164" s="5" t="str">
        <f>VLOOKUP(A164,taxonomy!$A$1:$O$2871,10,0)</f>
        <v xml:space="preserve"> Rhizobiales</v>
      </c>
      <c r="J164" s="5">
        <f>F164-E164+1</f>
        <v>106</v>
      </c>
      <c r="K164" s="5">
        <f>IF(D164=$S$2,1,0)</f>
        <v>0</v>
      </c>
      <c r="L164" s="5">
        <f>IF(D164=$S$3,1,0)</f>
        <v>1</v>
      </c>
      <c r="M164" s="5">
        <f>IF(I164=$S$5,1,0)</f>
        <v>1</v>
      </c>
      <c r="N164" s="5">
        <f>IF(I164=$S$4,1,0)</f>
        <v>0</v>
      </c>
      <c r="O164" s="5">
        <f t="shared" si="2"/>
        <v>2</v>
      </c>
    </row>
    <row r="165" spans="1:15" x14ac:dyDescent="0.35">
      <c r="A165" s="5" t="s">
        <v>152</v>
      </c>
      <c r="B165" s="5" t="s">
        <v>153</v>
      </c>
      <c r="C165" s="5">
        <v>484</v>
      </c>
      <c r="D165" s="5" t="s">
        <v>40</v>
      </c>
      <c r="E165" s="5">
        <v>172</v>
      </c>
      <c r="F165" s="5">
        <v>283</v>
      </c>
      <c r="G165" s="5">
        <v>23651</v>
      </c>
      <c r="H165" s="5" t="s">
        <v>41</v>
      </c>
      <c r="I165" s="5" t="str">
        <f>VLOOKUP(A165,taxonomy!$A$1:$O$2871,10,0)</f>
        <v xml:space="preserve"> Rhizobiales</v>
      </c>
      <c r="J165" s="5">
        <f>F165-E165+1</f>
        <v>112</v>
      </c>
      <c r="K165" s="5">
        <f>IF(D165=$S$2,1,0)</f>
        <v>0</v>
      </c>
      <c r="L165" s="5">
        <f>IF(D165=$S$3,1,0)</f>
        <v>1</v>
      </c>
      <c r="M165" s="5">
        <f>IF(I165=$S$5,1,0)</f>
        <v>1</v>
      </c>
      <c r="N165" s="5">
        <f>IF(I165=$S$4,1,0)</f>
        <v>0</v>
      </c>
      <c r="O165" s="5">
        <f t="shared" si="2"/>
        <v>2</v>
      </c>
    </row>
    <row r="166" spans="1:15" x14ac:dyDescent="0.35">
      <c r="A166" s="5" t="s">
        <v>154</v>
      </c>
      <c r="B166" s="5" t="s">
        <v>155</v>
      </c>
      <c r="C166" s="5">
        <v>551</v>
      </c>
      <c r="D166" s="5" t="s">
        <v>10</v>
      </c>
      <c r="E166" s="5">
        <v>362</v>
      </c>
      <c r="F166" s="5">
        <v>442</v>
      </c>
      <c r="G166" s="5">
        <v>1627</v>
      </c>
      <c r="H166" s="5" t="s">
        <v>11</v>
      </c>
      <c r="I166" s="5" t="str">
        <f>VLOOKUP(A166,taxonomy!$A$1:$O$2871,10,0)</f>
        <v xml:space="preserve"> Rhizobiales</v>
      </c>
      <c r="J166" s="5">
        <f>F166-E166+1</f>
        <v>81</v>
      </c>
      <c r="K166" s="5">
        <f>IF(D166=$S$2,1,0)</f>
        <v>1</v>
      </c>
      <c r="L166" s="5">
        <f>IF(D166=$S$3,1,0)</f>
        <v>0</v>
      </c>
      <c r="M166" s="5">
        <f>IF(I166=$S$5,1,0)</f>
        <v>1</v>
      </c>
      <c r="N166" s="5">
        <f>IF(I166=$S$4,1,0)</f>
        <v>0</v>
      </c>
      <c r="O166" s="5">
        <f t="shared" si="2"/>
        <v>2</v>
      </c>
    </row>
    <row r="167" spans="1:15" x14ac:dyDescent="0.35">
      <c r="A167" s="5" t="s">
        <v>154</v>
      </c>
      <c r="B167" s="5" t="s">
        <v>155</v>
      </c>
      <c r="C167" s="5">
        <v>551</v>
      </c>
      <c r="D167" s="5" t="s">
        <v>156</v>
      </c>
      <c r="E167" s="5">
        <v>30</v>
      </c>
      <c r="F167" s="5">
        <v>256</v>
      </c>
      <c r="G167" s="5">
        <v>9586</v>
      </c>
      <c r="H167" s="5" t="s">
        <v>157</v>
      </c>
      <c r="I167" s="5" t="str">
        <f>VLOOKUP(A167,taxonomy!$A$1:$O$2871,10,0)</f>
        <v xml:space="preserve"> Rhizobiales</v>
      </c>
      <c r="J167" s="5">
        <f>F167-E167+1</f>
        <v>227</v>
      </c>
      <c r="K167" s="5">
        <f>IF(D167=$S$2,1,0)</f>
        <v>0</v>
      </c>
      <c r="L167" s="5">
        <f>IF(D167=$S$3,1,0)</f>
        <v>0</v>
      </c>
      <c r="M167" s="5">
        <f>IF(I167=$S$5,1,0)</f>
        <v>1</v>
      </c>
      <c r="N167" s="5">
        <f>IF(I167=$S$4,1,0)</f>
        <v>0</v>
      </c>
      <c r="O167" s="5">
        <f t="shared" si="2"/>
        <v>1</v>
      </c>
    </row>
    <row r="168" spans="1:15" x14ac:dyDescent="0.35">
      <c r="A168" s="5" t="s">
        <v>158</v>
      </c>
      <c r="B168" s="5" t="s">
        <v>159</v>
      </c>
      <c r="C168" s="5">
        <v>333</v>
      </c>
      <c r="D168" s="5" t="s">
        <v>10</v>
      </c>
      <c r="E168" s="5">
        <v>137</v>
      </c>
      <c r="F168" s="5">
        <v>219</v>
      </c>
      <c r="G168" s="5">
        <v>1627</v>
      </c>
      <c r="H168" s="5" t="s">
        <v>11</v>
      </c>
      <c r="I168" s="5" t="str">
        <f>VLOOKUP(A168,taxonomy!$A$1:$O$2871,10,0)</f>
        <v xml:space="preserve"> Rhizobiales</v>
      </c>
      <c r="J168" s="5">
        <f>F168-E168+1</f>
        <v>83</v>
      </c>
      <c r="K168" s="5">
        <f>IF(D168=$S$2,1,0)</f>
        <v>1</v>
      </c>
      <c r="L168" s="5">
        <f>IF(D168=$S$3,1,0)</f>
        <v>0</v>
      </c>
      <c r="M168" s="5">
        <f>IF(I168=$S$5,1,0)</f>
        <v>1</v>
      </c>
      <c r="N168" s="5">
        <f>IF(I168=$S$4,1,0)</f>
        <v>0</v>
      </c>
      <c r="O168" s="5">
        <f t="shared" si="2"/>
        <v>2</v>
      </c>
    </row>
    <row r="169" spans="1:15" x14ac:dyDescent="0.35">
      <c r="A169" s="5" t="s">
        <v>160</v>
      </c>
      <c r="B169" s="5" t="s">
        <v>161</v>
      </c>
      <c r="C169" s="5">
        <v>565</v>
      </c>
      <c r="D169" s="5" t="s">
        <v>10</v>
      </c>
      <c r="E169" s="5">
        <v>363</v>
      </c>
      <c r="F169" s="5">
        <v>444</v>
      </c>
      <c r="G169" s="5">
        <v>1627</v>
      </c>
      <c r="H169" s="5" t="s">
        <v>11</v>
      </c>
      <c r="I169" s="5" t="str">
        <f>VLOOKUP(A169,taxonomy!$A$1:$O$2871,10,0)</f>
        <v xml:space="preserve"> Rhizobiales</v>
      </c>
      <c r="J169" s="5">
        <f>F169-E169+1</f>
        <v>82</v>
      </c>
      <c r="K169" s="5">
        <f>IF(D169=$S$2,1,0)</f>
        <v>1</v>
      </c>
      <c r="L169" s="5">
        <f>IF(D169=$S$3,1,0)</f>
        <v>0</v>
      </c>
      <c r="M169" s="5">
        <f>IF(I169=$S$5,1,0)</f>
        <v>1</v>
      </c>
      <c r="N169" s="5">
        <f>IF(I169=$S$4,1,0)</f>
        <v>0</v>
      </c>
      <c r="O169" s="5">
        <f t="shared" si="2"/>
        <v>2</v>
      </c>
    </row>
    <row r="170" spans="1:15" x14ac:dyDescent="0.35">
      <c r="A170" s="5" t="s">
        <v>162</v>
      </c>
      <c r="B170" s="5" t="s">
        <v>163</v>
      </c>
      <c r="C170" s="5">
        <v>847</v>
      </c>
      <c r="D170" s="5" t="s">
        <v>24</v>
      </c>
      <c r="E170" s="5">
        <v>141</v>
      </c>
      <c r="F170" s="5">
        <v>306</v>
      </c>
      <c r="G170" s="5">
        <v>16465</v>
      </c>
      <c r="H170" s="5" t="s">
        <v>25</v>
      </c>
      <c r="I170" s="5" t="str">
        <f>VLOOKUP(A170,taxonomy!$A$1:$O$2871,10,0)</f>
        <v xml:space="preserve"> Rhizobiales</v>
      </c>
      <c r="J170" s="5">
        <f>F170-E170+1</f>
        <v>166</v>
      </c>
      <c r="K170" s="5">
        <f>IF(D170=$S$2,1,0)</f>
        <v>0</v>
      </c>
      <c r="L170" s="5">
        <f>IF(D170=$S$3,1,0)</f>
        <v>0</v>
      </c>
      <c r="M170" s="5">
        <f>IF(I170=$S$5,1,0)</f>
        <v>1</v>
      </c>
      <c r="N170" s="5">
        <f>IF(I170=$S$4,1,0)</f>
        <v>0</v>
      </c>
      <c r="O170" s="5">
        <f t="shared" si="2"/>
        <v>1</v>
      </c>
    </row>
    <row r="171" spans="1:15" x14ac:dyDescent="0.35">
      <c r="A171" s="5" t="s">
        <v>162</v>
      </c>
      <c r="B171" s="5" t="s">
        <v>163</v>
      </c>
      <c r="C171" s="5">
        <v>847</v>
      </c>
      <c r="D171" s="5" t="s">
        <v>10</v>
      </c>
      <c r="E171" s="5">
        <v>520</v>
      </c>
      <c r="F171" s="5">
        <v>600</v>
      </c>
      <c r="G171" s="5">
        <v>1627</v>
      </c>
      <c r="H171" s="5" t="s">
        <v>11</v>
      </c>
      <c r="I171" s="5" t="str">
        <f>VLOOKUP(A171,taxonomy!$A$1:$O$2871,10,0)</f>
        <v xml:space="preserve"> Rhizobiales</v>
      </c>
      <c r="J171" s="5">
        <f>F171-E171+1</f>
        <v>81</v>
      </c>
      <c r="K171" s="5">
        <f>IF(D171=$S$2,1,0)</f>
        <v>1</v>
      </c>
      <c r="L171" s="5">
        <f>IF(D171=$S$3,1,0)</f>
        <v>0</v>
      </c>
      <c r="M171" s="5">
        <f>IF(I171=$S$5,1,0)</f>
        <v>1</v>
      </c>
      <c r="N171" s="5">
        <f>IF(I171=$S$4,1,0)</f>
        <v>0</v>
      </c>
      <c r="O171" s="5">
        <f t="shared" si="2"/>
        <v>2</v>
      </c>
    </row>
    <row r="172" spans="1:15" x14ac:dyDescent="0.35">
      <c r="A172" s="5" t="s">
        <v>162</v>
      </c>
      <c r="B172" s="5" t="s">
        <v>163</v>
      </c>
      <c r="C172" s="5">
        <v>847</v>
      </c>
      <c r="D172" s="5" t="s">
        <v>46</v>
      </c>
      <c r="E172" s="5">
        <v>12</v>
      </c>
      <c r="F172" s="5">
        <v>118</v>
      </c>
      <c r="G172" s="5">
        <v>1303</v>
      </c>
      <c r="H172" s="5" t="s">
        <v>47</v>
      </c>
      <c r="I172" s="5" t="str">
        <f>VLOOKUP(A172,taxonomy!$A$1:$O$2871,10,0)</f>
        <v xml:space="preserve"> Rhizobiales</v>
      </c>
      <c r="J172" s="5">
        <f>F172-E172+1</f>
        <v>107</v>
      </c>
      <c r="K172" s="5">
        <f>IF(D172=$S$2,1,0)</f>
        <v>0</v>
      </c>
      <c r="L172" s="5">
        <f>IF(D172=$S$3,1,0)</f>
        <v>0</v>
      </c>
      <c r="M172" s="5">
        <f>IF(I172=$S$5,1,0)</f>
        <v>1</v>
      </c>
      <c r="N172" s="5">
        <f>IF(I172=$S$4,1,0)</f>
        <v>0</v>
      </c>
      <c r="O172" s="5">
        <f t="shared" si="2"/>
        <v>1</v>
      </c>
    </row>
    <row r="173" spans="1:15" x14ac:dyDescent="0.35">
      <c r="A173" s="5" t="s">
        <v>162</v>
      </c>
      <c r="B173" s="5" t="s">
        <v>163</v>
      </c>
      <c r="C173" s="5">
        <v>847</v>
      </c>
      <c r="D173" s="5" t="s">
        <v>48</v>
      </c>
      <c r="E173" s="5">
        <v>319</v>
      </c>
      <c r="F173" s="5">
        <v>501</v>
      </c>
      <c r="G173" s="5">
        <v>1430</v>
      </c>
      <c r="H173" s="5" t="s">
        <v>49</v>
      </c>
      <c r="I173" s="5" t="str">
        <f>VLOOKUP(A173,taxonomy!$A$1:$O$2871,10,0)</f>
        <v xml:space="preserve"> Rhizobiales</v>
      </c>
      <c r="J173" s="5">
        <f>F173-E173+1</f>
        <v>183</v>
      </c>
      <c r="K173" s="5">
        <f>IF(D173=$S$2,1,0)</f>
        <v>0</v>
      </c>
      <c r="L173" s="5">
        <f>IF(D173=$S$3,1,0)</f>
        <v>0</v>
      </c>
      <c r="M173" s="5">
        <f>IF(I173=$S$5,1,0)</f>
        <v>1</v>
      </c>
      <c r="N173" s="5">
        <f>IF(I173=$S$4,1,0)</f>
        <v>0</v>
      </c>
      <c r="O173" s="5">
        <f t="shared" si="2"/>
        <v>1</v>
      </c>
    </row>
    <row r="174" spans="1:15" x14ac:dyDescent="0.35">
      <c r="A174" s="5" t="s">
        <v>162</v>
      </c>
      <c r="B174" s="5" t="s">
        <v>163</v>
      </c>
      <c r="C174" s="5">
        <v>847</v>
      </c>
      <c r="D174" s="5" t="s">
        <v>50</v>
      </c>
      <c r="E174" s="5">
        <v>735</v>
      </c>
      <c r="F174" s="5">
        <v>841</v>
      </c>
      <c r="G174" s="5">
        <v>176760</v>
      </c>
      <c r="H174" s="5" t="s">
        <v>51</v>
      </c>
      <c r="I174" s="5" t="str">
        <f>VLOOKUP(A174,taxonomy!$A$1:$O$2871,10,0)</f>
        <v xml:space="preserve"> Rhizobiales</v>
      </c>
      <c r="J174" s="5">
        <f>F174-E174+1</f>
        <v>107</v>
      </c>
      <c r="K174" s="5">
        <f>IF(D174=$S$2,1,0)</f>
        <v>0</v>
      </c>
      <c r="L174" s="5">
        <f>IF(D174=$S$3,1,0)</f>
        <v>0</v>
      </c>
      <c r="M174" s="5">
        <f>IF(I174=$S$5,1,0)</f>
        <v>1</v>
      </c>
      <c r="N174" s="5">
        <f>IF(I174=$S$4,1,0)</f>
        <v>0</v>
      </c>
      <c r="O174" s="5">
        <f t="shared" si="2"/>
        <v>1</v>
      </c>
    </row>
    <row r="175" spans="1:15" x14ac:dyDescent="0.35">
      <c r="A175" s="5" t="s">
        <v>164</v>
      </c>
      <c r="B175" s="5" t="s">
        <v>165</v>
      </c>
      <c r="C175" s="5">
        <v>328</v>
      </c>
      <c r="D175" s="5" t="s">
        <v>10</v>
      </c>
      <c r="E175" s="5">
        <v>136</v>
      </c>
      <c r="F175" s="5">
        <v>217</v>
      </c>
      <c r="G175" s="5">
        <v>1627</v>
      </c>
      <c r="H175" s="5" t="s">
        <v>11</v>
      </c>
      <c r="I175" s="5" t="str">
        <f>VLOOKUP(A175,taxonomy!$A$1:$O$2871,10,0)</f>
        <v xml:space="preserve"> Rhizobiales</v>
      </c>
      <c r="J175" s="5">
        <f>F175-E175+1</f>
        <v>82</v>
      </c>
      <c r="K175" s="5">
        <f>IF(D175=$S$2,1,0)</f>
        <v>1</v>
      </c>
      <c r="L175" s="5">
        <f>IF(D175=$S$3,1,0)</f>
        <v>0</v>
      </c>
      <c r="M175" s="5">
        <f>IF(I175=$S$5,1,0)</f>
        <v>1</v>
      </c>
      <c r="N175" s="5">
        <f>IF(I175=$S$4,1,0)</f>
        <v>0</v>
      </c>
      <c r="O175" s="5">
        <f t="shared" si="2"/>
        <v>2</v>
      </c>
    </row>
    <row r="176" spans="1:15" x14ac:dyDescent="0.35">
      <c r="A176" s="5" t="s">
        <v>164</v>
      </c>
      <c r="B176" s="5" t="s">
        <v>165</v>
      </c>
      <c r="C176" s="5">
        <v>328</v>
      </c>
      <c r="D176" s="5" t="s">
        <v>12</v>
      </c>
      <c r="E176" s="5">
        <v>33</v>
      </c>
      <c r="F176" s="5">
        <v>117</v>
      </c>
      <c r="G176" s="5">
        <v>23723</v>
      </c>
      <c r="H176" s="5" t="s">
        <v>13</v>
      </c>
      <c r="I176" s="5" t="str">
        <f>VLOOKUP(A176,taxonomy!$A$1:$O$2871,10,0)</f>
        <v xml:space="preserve"> Rhizobiales</v>
      </c>
      <c r="J176" s="5">
        <f>F176-E176+1</f>
        <v>85</v>
      </c>
      <c r="K176" s="5">
        <f>IF(D176=$S$2,1,0)</f>
        <v>0</v>
      </c>
      <c r="L176" s="5">
        <f>IF(D176=$S$3,1,0)</f>
        <v>0</v>
      </c>
      <c r="M176" s="5">
        <f>IF(I176=$S$5,1,0)</f>
        <v>1</v>
      </c>
      <c r="N176" s="5">
        <f>IF(I176=$S$4,1,0)</f>
        <v>0</v>
      </c>
      <c r="O176" s="5">
        <f t="shared" si="2"/>
        <v>1</v>
      </c>
    </row>
    <row r="177" spans="1:15" x14ac:dyDescent="0.35">
      <c r="A177" s="5" t="s">
        <v>166</v>
      </c>
      <c r="B177" s="5" t="s">
        <v>167</v>
      </c>
      <c r="C177" s="5">
        <v>335</v>
      </c>
      <c r="D177" s="5" t="s">
        <v>10</v>
      </c>
      <c r="E177" s="5">
        <v>148</v>
      </c>
      <c r="F177" s="5">
        <v>228</v>
      </c>
      <c r="G177" s="5">
        <v>1627</v>
      </c>
      <c r="H177" s="5" t="s">
        <v>11</v>
      </c>
      <c r="I177" s="5" t="str">
        <f>VLOOKUP(A177,taxonomy!$A$1:$O$2871,10,0)</f>
        <v xml:space="preserve"> Rhizobiales</v>
      </c>
      <c r="J177" s="5">
        <f>F177-E177+1</f>
        <v>81</v>
      </c>
      <c r="K177" s="5">
        <f>IF(D177=$S$2,1,0)</f>
        <v>1</v>
      </c>
      <c r="L177" s="5">
        <f>IF(D177=$S$3,1,0)</f>
        <v>0</v>
      </c>
      <c r="M177" s="5">
        <f>IF(I177=$S$5,1,0)</f>
        <v>1</v>
      </c>
      <c r="N177" s="5">
        <f>IF(I177=$S$4,1,0)</f>
        <v>0</v>
      </c>
      <c r="O177" s="5">
        <f t="shared" si="2"/>
        <v>2</v>
      </c>
    </row>
    <row r="178" spans="1:15" x14ac:dyDescent="0.35">
      <c r="A178" s="5" t="s">
        <v>166</v>
      </c>
      <c r="B178" s="5" t="s">
        <v>167</v>
      </c>
      <c r="C178" s="5">
        <v>335</v>
      </c>
      <c r="D178" s="5" t="s">
        <v>50</v>
      </c>
      <c r="E178" s="5">
        <v>12</v>
      </c>
      <c r="F178" s="5">
        <v>123</v>
      </c>
      <c r="G178" s="5">
        <v>176760</v>
      </c>
      <c r="H178" s="5" t="s">
        <v>51</v>
      </c>
      <c r="I178" s="5" t="str">
        <f>VLOOKUP(A178,taxonomy!$A$1:$O$2871,10,0)</f>
        <v xml:space="preserve"> Rhizobiales</v>
      </c>
      <c r="J178" s="5">
        <f>F178-E178+1</f>
        <v>112</v>
      </c>
      <c r="K178" s="5">
        <f>IF(D178=$S$2,1,0)</f>
        <v>0</v>
      </c>
      <c r="L178" s="5">
        <f>IF(D178=$S$3,1,0)</f>
        <v>0</v>
      </c>
      <c r="M178" s="5">
        <f>IF(I178=$S$5,1,0)</f>
        <v>1</v>
      </c>
      <c r="N178" s="5">
        <f>IF(I178=$S$4,1,0)</f>
        <v>0</v>
      </c>
      <c r="O178" s="5">
        <f t="shared" si="2"/>
        <v>1</v>
      </c>
    </row>
    <row r="179" spans="1:15" x14ac:dyDescent="0.35">
      <c r="A179" s="5" t="s">
        <v>168</v>
      </c>
      <c r="B179" s="5" t="s">
        <v>169</v>
      </c>
      <c r="C179" s="5">
        <v>333</v>
      </c>
      <c r="D179" s="5" t="s">
        <v>10</v>
      </c>
      <c r="E179" s="5">
        <v>140</v>
      </c>
      <c r="F179" s="5">
        <v>227</v>
      </c>
      <c r="G179" s="5">
        <v>1627</v>
      </c>
      <c r="H179" s="5" t="s">
        <v>11</v>
      </c>
      <c r="I179" s="5" t="str">
        <f>VLOOKUP(A179,taxonomy!$A$1:$O$2871,10,0)</f>
        <v xml:space="preserve"> Rhizobiales</v>
      </c>
      <c r="J179" s="5">
        <f>F179-E179+1</f>
        <v>88</v>
      </c>
      <c r="K179" s="5">
        <f>IF(D179=$S$2,1,0)</f>
        <v>1</v>
      </c>
      <c r="L179" s="5">
        <f>IF(D179=$S$3,1,0)</f>
        <v>0</v>
      </c>
      <c r="M179" s="5">
        <f>IF(I179=$S$5,1,0)</f>
        <v>1</v>
      </c>
      <c r="N179" s="5">
        <f>IF(I179=$S$4,1,0)</f>
        <v>0</v>
      </c>
      <c r="O179" s="5">
        <f t="shared" si="2"/>
        <v>2</v>
      </c>
    </row>
    <row r="180" spans="1:15" x14ac:dyDescent="0.35">
      <c r="A180" s="5" t="s">
        <v>168</v>
      </c>
      <c r="B180" s="5" t="s">
        <v>169</v>
      </c>
      <c r="C180" s="5">
        <v>333</v>
      </c>
      <c r="D180" s="5" t="s">
        <v>12</v>
      </c>
      <c r="E180" s="5">
        <v>35</v>
      </c>
      <c r="F180" s="5">
        <v>118</v>
      </c>
      <c r="G180" s="5">
        <v>23723</v>
      </c>
      <c r="H180" s="5" t="s">
        <v>13</v>
      </c>
      <c r="I180" s="5" t="str">
        <f>VLOOKUP(A180,taxonomy!$A$1:$O$2871,10,0)</f>
        <v xml:space="preserve"> Rhizobiales</v>
      </c>
      <c r="J180" s="5">
        <f>F180-E180+1</f>
        <v>84</v>
      </c>
      <c r="K180" s="5">
        <f>IF(D180=$S$2,1,0)</f>
        <v>0</v>
      </c>
      <c r="L180" s="5">
        <f>IF(D180=$S$3,1,0)</f>
        <v>0</v>
      </c>
      <c r="M180" s="5">
        <f>IF(I180=$S$5,1,0)</f>
        <v>1</v>
      </c>
      <c r="N180" s="5">
        <f>IF(I180=$S$4,1,0)</f>
        <v>0</v>
      </c>
      <c r="O180" s="5">
        <f t="shared" si="2"/>
        <v>1</v>
      </c>
    </row>
    <row r="181" spans="1:15" x14ac:dyDescent="0.35">
      <c r="A181" s="5" t="s">
        <v>170</v>
      </c>
      <c r="B181" s="5" t="s">
        <v>171</v>
      </c>
      <c r="C181" s="5">
        <v>515</v>
      </c>
      <c r="D181" s="5" t="s">
        <v>66</v>
      </c>
      <c r="E181" s="5">
        <v>159</v>
      </c>
      <c r="F181" s="5">
        <v>299</v>
      </c>
      <c r="G181" s="5">
        <v>17090</v>
      </c>
      <c r="H181" s="5" t="s">
        <v>67</v>
      </c>
      <c r="I181" s="5" t="str">
        <f>VLOOKUP(A181,taxonomy!$A$1:$O$2871,10,0)</f>
        <v xml:space="preserve"> Rhizobiales</v>
      </c>
      <c r="J181" s="5">
        <f>F181-E181+1</f>
        <v>141</v>
      </c>
      <c r="K181" s="5">
        <f>IF(D181=$S$2,1,0)</f>
        <v>0</v>
      </c>
      <c r="L181" s="5">
        <f>IF(D181=$S$3,1,0)</f>
        <v>0</v>
      </c>
      <c r="M181" s="5">
        <f>IF(I181=$S$5,1,0)</f>
        <v>1</v>
      </c>
      <c r="N181" s="5">
        <f>IF(I181=$S$4,1,0)</f>
        <v>0</v>
      </c>
      <c r="O181" s="5">
        <f t="shared" si="2"/>
        <v>1</v>
      </c>
    </row>
    <row r="182" spans="1:15" x14ac:dyDescent="0.35">
      <c r="A182" s="5" t="s">
        <v>170</v>
      </c>
      <c r="B182" s="5" t="s">
        <v>171</v>
      </c>
      <c r="C182" s="5">
        <v>515</v>
      </c>
      <c r="D182" s="5" t="s">
        <v>10</v>
      </c>
      <c r="E182" s="5">
        <v>315</v>
      </c>
      <c r="F182" s="5">
        <v>393</v>
      </c>
      <c r="G182" s="5">
        <v>1627</v>
      </c>
      <c r="H182" s="5" t="s">
        <v>11</v>
      </c>
      <c r="I182" s="5" t="str">
        <f>VLOOKUP(A182,taxonomy!$A$1:$O$2871,10,0)</f>
        <v xml:space="preserve"> Rhizobiales</v>
      </c>
      <c r="J182" s="5">
        <f>F182-E182+1</f>
        <v>79</v>
      </c>
      <c r="K182" s="5">
        <f>IF(D182=$S$2,1,0)</f>
        <v>1</v>
      </c>
      <c r="L182" s="5">
        <f>IF(D182=$S$3,1,0)</f>
        <v>0</v>
      </c>
      <c r="M182" s="5">
        <f>IF(I182=$S$5,1,0)</f>
        <v>1</v>
      </c>
      <c r="N182" s="5">
        <f>IF(I182=$S$4,1,0)</f>
        <v>0</v>
      </c>
      <c r="O182" s="5">
        <f t="shared" si="2"/>
        <v>2</v>
      </c>
    </row>
    <row r="183" spans="1:15" x14ac:dyDescent="0.35">
      <c r="A183" s="5" t="s">
        <v>170</v>
      </c>
      <c r="B183" s="5" t="s">
        <v>171</v>
      </c>
      <c r="C183" s="5">
        <v>515</v>
      </c>
      <c r="D183" s="5" t="s">
        <v>12</v>
      </c>
      <c r="E183" s="5">
        <v>38</v>
      </c>
      <c r="F183" s="5">
        <v>125</v>
      </c>
      <c r="G183" s="5">
        <v>23723</v>
      </c>
      <c r="H183" s="5" t="s">
        <v>13</v>
      </c>
      <c r="I183" s="5" t="str">
        <f>VLOOKUP(A183,taxonomy!$A$1:$O$2871,10,0)</f>
        <v xml:space="preserve"> Rhizobiales</v>
      </c>
      <c r="J183" s="5">
        <f>F183-E183+1</f>
        <v>88</v>
      </c>
      <c r="K183" s="5">
        <f>IF(D183=$S$2,1,0)</f>
        <v>0</v>
      </c>
      <c r="L183" s="5">
        <f>IF(D183=$S$3,1,0)</f>
        <v>0</v>
      </c>
      <c r="M183" s="5">
        <f>IF(I183=$S$5,1,0)</f>
        <v>1</v>
      </c>
      <c r="N183" s="5">
        <f>IF(I183=$S$4,1,0)</f>
        <v>0</v>
      </c>
      <c r="O183" s="5">
        <f t="shared" si="2"/>
        <v>1</v>
      </c>
    </row>
    <row r="184" spans="1:15" x14ac:dyDescent="0.35">
      <c r="A184" s="5" t="s">
        <v>172</v>
      </c>
      <c r="B184" s="5" t="s">
        <v>173</v>
      </c>
      <c r="C184" s="5">
        <v>482</v>
      </c>
      <c r="D184" s="5" t="s">
        <v>10</v>
      </c>
      <c r="E184" s="5">
        <v>296</v>
      </c>
      <c r="F184" s="5">
        <v>374</v>
      </c>
      <c r="G184" s="5">
        <v>1627</v>
      </c>
      <c r="H184" s="5" t="s">
        <v>11</v>
      </c>
      <c r="I184" s="5" t="str">
        <f>VLOOKUP(A184,taxonomy!$A$1:$O$2871,10,0)</f>
        <v xml:space="preserve"> Rhizobiales</v>
      </c>
      <c r="J184" s="5">
        <f>F184-E184+1</f>
        <v>79</v>
      </c>
      <c r="K184" s="5">
        <f>IF(D184=$S$2,1,0)</f>
        <v>1</v>
      </c>
      <c r="L184" s="5">
        <f>IF(D184=$S$3,1,0)</f>
        <v>0</v>
      </c>
      <c r="M184" s="5">
        <f>IF(I184=$S$5,1,0)</f>
        <v>1</v>
      </c>
      <c r="N184" s="5">
        <f>IF(I184=$S$4,1,0)</f>
        <v>0</v>
      </c>
      <c r="O184" s="5">
        <f t="shared" si="2"/>
        <v>2</v>
      </c>
    </row>
    <row r="185" spans="1:15" x14ac:dyDescent="0.35">
      <c r="A185" s="5" t="s">
        <v>172</v>
      </c>
      <c r="B185" s="5" t="s">
        <v>173</v>
      </c>
      <c r="C185" s="5">
        <v>482</v>
      </c>
      <c r="D185" s="5" t="s">
        <v>40</v>
      </c>
      <c r="E185" s="5">
        <v>9</v>
      </c>
      <c r="F185" s="5">
        <v>129</v>
      </c>
      <c r="G185" s="5">
        <v>23651</v>
      </c>
      <c r="H185" s="5" t="s">
        <v>41</v>
      </c>
      <c r="I185" s="5" t="str">
        <f>VLOOKUP(A185,taxonomy!$A$1:$O$2871,10,0)</f>
        <v xml:space="preserve"> Rhizobiales</v>
      </c>
      <c r="J185" s="5">
        <f>F185-E185+1</f>
        <v>121</v>
      </c>
      <c r="K185" s="5">
        <f>IF(D185=$S$2,1,0)</f>
        <v>0</v>
      </c>
      <c r="L185" s="5">
        <f>IF(D185=$S$3,1,0)</f>
        <v>1</v>
      </c>
      <c r="M185" s="5">
        <f>IF(I185=$S$5,1,0)</f>
        <v>1</v>
      </c>
      <c r="N185" s="5">
        <f>IF(I185=$S$4,1,0)</f>
        <v>0</v>
      </c>
      <c r="O185" s="5">
        <f t="shared" si="2"/>
        <v>2</v>
      </c>
    </row>
    <row r="186" spans="1:15" x14ac:dyDescent="0.35">
      <c r="A186" s="5" t="s">
        <v>172</v>
      </c>
      <c r="B186" s="5" t="s">
        <v>173</v>
      </c>
      <c r="C186" s="5">
        <v>482</v>
      </c>
      <c r="D186" s="5" t="s">
        <v>40</v>
      </c>
      <c r="E186" s="5">
        <v>170</v>
      </c>
      <c r="F186" s="5">
        <v>285</v>
      </c>
      <c r="G186" s="5">
        <v>23651</v>
      </c>
      <c r="H186" s="5" t="s">
        <v>41</v>
      </c>
      <c r="I186" s="5" t="str">
        <f>VLOOKUP(A186,taxonomy!$A$1:$O$2871,10,0)</f>
        <v xml:space="preserve"> Rhizobiales</v>
      </c>
      <c r="J186" s="5">
        <f>F186-E186+1</f>
        <v>116</v>
      </c>
      <c r="K186" s="5">
        <f>IF(D186=$S$2,1,0)</f>
        <v>0</v>
      </c>
      <c r="L186" s="5">
        <f>IF(D186=$S$3,1,0)</f>
        <v>1</v>
      </c>
      <c r="M186" s="5">
        <f>IF(I186=$S$5,1,0)</f>
        <v>1</v>
      </c>
      <c r="N186" s="5">
        <f>IF(I186=$S$4,1,0)</f>
        <v>0</v>
      </c>
      <c r="O186" s="5">
        <f t="shared" si="2"/>
        <v>2</v>
      </c>
    </row>
    <row r="187" spans="1:15" x14ac:dyDescent="0.35">
      <c r="A187" s="5" t="s">
        <v>174</v>
      </c>
      <c r="B187" s="5" t="s">
        <v>175</v>
      </c>
      <c r="C187" s="5">
        <v>626</v>
      </c>
      <c r="D187" s="5" t="s">
        <v>10</v>
      </c>
      <c r="E187" s="5">
        <v>283</v>
      </c>
      <c r="F187" s="5">
        <v>363</v>
      </c>
      <c r="G187" s="5">
        <v>1627</v>
      </c>
      <c r="H187" s="5" t="s">
        <v>11</v>
      </c>
      <c r="I187" s="5" t="str">
        <f>VLOOKUP(A187,taxonomy!$A$1:$O$2871,10,0)</f>
        <v xml:space="preserve"> Rhizobiales</v>
      </c>
      <c r="J187" s="5">
        <f>F187-E187+1</f>
        <v>81</v>
      </c>
      <c r="K187" s="5">
        <f>IF(D187=$S$2,1,0)</f>
        <v>1</v>
      </c>
      <c r="L187" s="5">
        <f>IF(D187=$S$3,1,0)</f>
        <v>0</v>
      </c>
      <c r="M187" s="5">
        <f>IF(I187=$S$5,1,0)</f>
        <v>1</v>
      </c>
      <c r="N187" s="5">
        <f>IF(I187=$S$4,1,0)</f>
        <v>0</v>
      </c>
      <c r="O187" s="5">
        <f t="shared" si="2"/>
        <v>2</v>
      </c>
    </row>
    <row r="188" spans="1:15" x14ac:dyDescent="0.35">
      <c r="A188" s="5" t="s">
        <v>174</v>
      </c>
      <c r="B188" s="5" t="s">
        <v>175</v>
      </c>
      <c r="C188" s="5">
        <v>626</v>
      </c>
      <c r="D188" s="5" t="s">
        <v>40</v>
      </c>
      <c r="E188" s="5">
        <v>158</v>
      </c>
      <c r="F188" s="5">
        <v>272</v>
      </c>
      <c r="G188" s="5">
        <v>23651</v>
      </c>
      <c r="H188" s="5" t="s">
        <v>41</v>
      </c>
      <c r="I188" s="5" t="str">
        <f>VLOOKUP(A188,taxonomy!$A$1:$O$2871,10,0)</f>
        <v xml:space="preserve"> Rhizobiales</v>
      </c>
      <c r="J188" s="5">
        <f>F188-E188+1</f>
        <v>115</v>
      </c>
      <c r="K188" s="5">
        <f>IF(D188=$S$2,1,0)</f>
        <v>0</v>
      </c>
      <c r="L188" s="5">
        <f>IF(D188=$S$3,1,0)</f>
        <v>1</v>
      </c>
      <c r="M188" s="5">
        <f>IF(I188=$S$5,1,0)</f>
        <v>1</v>
      </c>
      <c r="N188" s="5">
        <f>IF(I188=$S$4,1,0)</f>
        <v>0</v>
      </c>
      <c r="O188" s="5">
        <f t="shared" si="2"/>
        <v>2</v>
      </c>
    </row>
    <row r="189" spans="1:15" x14ac:dyDescent="0.35">
      <c r="A189" s="5" t="s">
        <v>174</v>
      </c>
      <c r="B189" s="5" t="s">
        <v>175</v>
      </c>
      <c r="C189" s="5">
        <v>626</v>
      </c>
      <c r="D189" s="5" t="s">
        <v>14</v>
      </c>
      <c r="E189" s="5">
        <v>29</v>
      </c>
      <c r="F189" s="5">
        <v>139</v>
      </c>
      <c r="G189" s="5">
        <v>27168</v>
      </c>
      <c r="H189" s="5" t="s">
        <v>15</v>
      </c>
      <c r="I189" s="5" t="str">
        <f>VLOOKUP(A189,taxonomy!$A$1:$O$2871,10,0)</f>
        <v xml:space="preserve"> Rhizobiales</v>
      </c>
      <c r="J189" s="5">
        <f>F189-E189+1</f>
        <v>111</v>
      </c>
      <c r="K189" s="5">
        <f>IF(D189=$S$2,1,0)</f>
        <v>0</v>
      </c>
      <c r="L189" s="5">
        <f>IF(D189=$S$3,1,0)</f>
        <v>0</v>
      </c>
      <c r="M189" s="5">
        <f>IF(I189=$S$5,1,0)</f>
        <v>1</v>
      </c>
      <c r="N189" s="5">
        <f>IF(I189=$S$4,1,0)</f>
        <v>0</v>
      </c>
      <c r="O189" s="5">
        <f t="shared" si="2"/>
        <v>1</v>
      </c>
    </row>
    <row r="190" spans="1:15" x14ac:dyDescent="0.35">
      <c r="A190" s="5" t="s">
        <v>174</v>
      </c>
      <c r="B190" s="5" t="s">
        <v>175</v>
      </c>
      <c r="C190" s="5">
        <v>626</v>
      </c>
      <c r="D190" s="5" t="s">
        <v>50</v>
      </c>
      <c r="E190" s="5">
        <v>500</v>
      </c>
      <c r="F190" s="5">
        <v>606</v>
      </c>
      <c r="G190" s="5">
        <v>176760</v>
      </c>
      <c r="H190" s="5" t="s">
        <v>51</v>
      </c>
      <c r="I190" s="5" t="str">
        <f>VLOOKUP(A190,taxonomy!$A$1:$O$2871,10,0)</f>
        <v xml:space="preserve"> Rhizobiales</v>
      </c>
      <c r="J190" s="5">
        <f>F190-E190+1</f>
        <v>107</v>
      </c>
      <c r="K190" s="5">
        <f>IF(D190=$S$2,1,0)</f>
        <v>0</v>
      </c>
      <c r="L190" s="5">
        <f>IF(D190=$S$3,1,0)</f>
        <v>0</v>
      </c>
      <c r="M190" s="5">
        <f>IF(I190=$S$5,1,0)</f>
        <v>1</v>
      </c>
      <c r="N190" s="5">
        <f>IF(I190=$S$4,1,0)</f>
        <v>0</v>
      </c>
      <c r="O190" s="5">
        <f t="shared" si="2"/>
        <v>1</v>
      </c>
    </row>
    <row r="191" spans="1:15" x14ac:dyDescent="0.35">
      <c r="A191" s="5" t="s">
        <v>176</v>
      </c>
      <c r="B191" s="5" t="s">
        <v>177</v>
      </c>
      <c r="C191" s="5">
        <v>572</v>
      </c>
      <c r="D191" s="5" t="s">
        <v>10</v>
      </c>
      <c r="E191" s="5">
        <v>376</v>
      </c>
      <c r="F191" s="5">
        <v>458</v>
      </c>
      <c r="G191" s="5">
        <v>1627</v>
      </c>
      <c r="H191" s="5" t="s">
        <v>11</v>
      </c>
      <c r="I191" s="5" t="str">
        <f>VLOOKUP(A191,taxonomy!$A$1:$O$2871,10,0)</f>
        <v xml:space="preserve"> Rhizobiales</v>
      </c>
      <c r="J191" s="5">
        <f>F191-E191+1</f>
        <v>83</v>
      </c>
      <c r="K191" s="5">
        <f>IF(D191=$S$2,1,0)</f>
        <v>1</v>
      </c>
      <c r="L191" s="5">
        <f>IF(D191=$S$3,1,0)</f>
        <v>0</v>
      </c>
      <c r="M191" s="5">
        <f>IF(I191=$S$5,1,0)</f>
        <v>1</v>
      </c>
      <c r="N191" s="5">
        <f>IF(I191=$S$4,1,0)</f>
        <v>0</v>
      </c>
      <c r="O191" s="5">
        <f t="shared" si="2"/>
        <v>2</v>
      </c>
    </row>
    <row r="192" spans="1:15" x14ac:dyDescent="0.35">
      <c r="A192" s="5" t="s">
        <v>178</v>
      </c>
      <c r="B192" s="5" t="s">
        <v>179</v>
      </c>
      <c r="C192" s="5">
        <v>485</v>
      </c>
      <c r="D192" s="5" t="s">
        <v>10</v>
      </c>
      <c r="E192" s="5">
        <v>292</v>
      </c>
      <c r="F192" s="5">
        <v>373</v>
      </c>
      <c r="G192" s="5">
        <v>1627</v>
      </c>
      <c r="H192" s="5" t="s">
        <v>11</v>
      </c>
      <c r="I192" s="5" t="str">
        <f>VLOOKUP(A192,taxonomy!$A$1:$O$2871,10,0)</f>
        <v xml:space="preserve"> Rhodobacterales</v>
      </c>
      <c r="J192" s="5">
        <f>F192-E192+1</f>
        <v>82</v>
      </c>
      <c r="K192" s="5">
        <f>IF(D192=$S$2,1,0)</f>
        <v>1</v>
      </c>
      <c r="L192" s="5">
        <f>IF(D192=$S$3,1,0)</f>
        <v>0</v>
      </c>
      <c r="M192" s="5">
        <f>IF(I192=$S$5,1,0)</f>
        <v>0</v>
      </c>
      <c r="N192" s="5">
        <f>IF(I192=$S$4,1,0)</f>
        <v>1</v>
      </c>
      <c r="O192" s="5">
        <f t="shared" si="2"/>
        <v>2</v>
      </c>
    </row>
    <row r="193" spans="1:15" x14ac:dyDescent="0.35">
      <c r="A193" s="5" t="s">
        <v>178</v>
      </c>
      <c r="B193" s="5" t="s">
        <v>179</v>
      </c>
      <c r="C193" s="5">
        <v>485</v>
      </c>
      <c r="D193" s="5" t="s">
        <v>12</v>
      </c>
      <c r="E193" s="5">
        <v>187</v>
      </c>
      <c r="F193" s="5">
        <v>273</v>
      </c>
      <c r="G193" s="5">
        <v>23723</v>
      </c>
      <c r="H193" s="5" t="s">
        <v>13</v>
      </c>
      <c r="I193" s="5" t="str">
        <f>VLOOKUP(A193,taxonomy!$A$1:$O$2871,10,0)</f>
        <v xml:space="preserve"> Rhodobacterales</v>
      </c>
      <c r="J193" s="5">
        <f>F193-E193+1</f>
        <v>87</v>
      </c>
      <c r="K193" s="5">
        <f>IF(D193=$S$2,1,0)</f>
        <v>0</v>
      </c>
      <c r="L193" s="5">
        <f>IF(D193=$S$3,1,0)</f>
        <v>0</v>
      </c>
      <c r="M193" s="5">
        <f>IF(I193=$S$5,1,0)</f>
        <v>0</v>
      </c>
      <c r="N193" s="5">
        <f>IF(I193=$S$4,1,0)</f>
        <v>1</v>
      </c>
      <c r="O193" s="5">
        <f t="shared" si="2"/>
        <v>1</v>
      </c>
    </row>
    <row r="194" spans="1:15" x14ac:dyDescent="0.35">
      <c r="A194" s="5" t="s">
        <v>180</v>
      </c>
      <c r="B194" s="5" t="s">
        <v>181</v>
      </c>
      <c r="C194" s="5">
        <v>366</v>
      </c>
      <c r="D194" s="5" t="s">
        <v>10</v>
      </c>
      <c r="E194" s="5">
        <v>175</v>
      </c>
      <c r="F194" s="5">
        <v>254</v>
      </c>
      <c r="G194" s="5">
        <v>1627</v>
      </c>
      <c r="H194" s="5" t="s">
        <v>11</v>
      </c>
      <c r="I194" s="5" t="str">
        <f>VLOOKUP(A194,taxonomy!$A$1:$O$2871,10,0)</f>
        <v xml:space="preserve"> Rhodobacterales</v>
      </c>
      <c r="J194" s="5">
        <f>F194-E194+1</f>
        <v>80</v>
      </c>
      <c r="K194" s="5">
        <f>IF(D194=$S$2,1,0)</f>
        <v>1</v>
      </c>
      <c r="L194" s="5">
        <f>IF(D194=$S$3,1,0)</f>
        <v>0</v>
      </c>
      <c r="M194" s="5">
        <f>IF(I194=$S$5,1,0)</f>
        <v>0</v>
      </c>
      <c r="N194" s="5">
        <f>IF(I194=$S$4,1,0)</f>
        <v>1</v>
      </c>
      <c r="O194" s="5">
        <f t="shared" si="2"/>
        <v>2</v>
      </c>
    </row>
    <row r="195" spans="1:15" x14ac:dyDescent="0.35">
      <c r="A195" s="5" t="s">
        <v>180</v>
      </c>
      <c r="B195" s="5" t="s">
        <v>181</v>
      </c>
      <c r="C195" s="5">
        <v>366</v>
      </c>
      <c r="D195" s="5" t="s">
        <v>30</v>
      </c>
      <c r="E195" s="5">
        <v>42</v>
      </c>
      <c r="F195" s="5">
        <v>159</v>
      </c>
      <c r="G195" s="5">
        <v>21613</v>
      </c>
      <c r="H195" s="5" t="s">
        <v>31</v>
      </c>
      <c r="I195" s="5" t="str">
        <f>VLOOKUP(A195,taxonomy!$A$1:$O$2871,10,0)</f>
        <v xml:space="preserve"> Rhodobacterales</v>
      </c>
      <c r="J195" s="5">
        <f>F195-E195+1</f>
        <v>118</v>
      </c>
      <c r="K195" s="5">
        <f>IF(D195=$S$2,1,0)</f>
        <v>0</v>
      </c>
      <c r="L195" s="5">
        <f>IF(D195=$S$3,1,0)</f>
        <v>0</v>
      </c>
      <c r="M195" s="5">
        <f>IF(I195=$S$5,1,0)</f>
        <v>0</v>
      </c>
      <c r="N195" s="5">
        <f>IF(I195=$S$4,1,0)</f>
        <v>1</v>
      </c>
      <c r="O195" s="5">
        <f t="shared" ref="O195:O258" si="3">K195+L195+M195+N195</f>
        <v>1</v>
      </c>
    </row>
    <row r="196" spans="1:15" x14ac:dyDescent="0.35">
      <c r="A196" s="5" t="s">
        <v>182</v>
      </c>
      <c r="B196" s="5" t="s">
        <v>183</v>
      </c>
      <c r="C196" s="5">
        <v>485</v>
      </c>
      <c r="D196" s="5" t="s">
        <v>10</v>
      </c>
      <c r="E196" s="5">
        <v>292</v>
      </c>
      <c r="F196" s="5">
        <v>380</v>
      </c>
      <c r="G196" s="5">
        <v>1627</v>
      </c>
      <c r="H196" s="5" t="s">
        <v>11</v>
      </c>
      <c r="I196" s="5" t="str">
        <f>VLOOKUP(A196,taxonomy!$A$1:$O$2871,10,0)</f>
        <v xml:space="preserve"> Rhizobiales</v>
      </c>
      <c r="J196" s="5">
        <f>F196-E196+1</f>
        <v>89</v>
      </c>
      <c r="K196" s="5">
        <f>IF(D196=$S$2,1,0)</f>
        <v>1</v>
      </c>
      <c r="L196" s="5">
        <f>IF(D196=$S$3,1,0)</f>
        <v>0</v>
      </c>
      <c r="M196" s="5">
        <f>IF(I196=$S$5,1,0)</f>
        <v>1</v>
      </c>
      <c r="N196" s="5">
        <f>IF(I196=$S$4,1,0)</f>
        <v>0</v>
      </c>
      <c r="O196" s="5">
        <f t="shared" si="3"/>
        <v>2</v>
      </c>
    </row>
    <row r="197" spans="1:15" x14ac:dyDescent="0.35">
      <c r="A197" s="5" t="s">
        <v>182</v>
      </c>
      <c r="B197" s="5" t="s">
        <v>183</v>
      </c>
      <c r="C197" s="5">
        <v>485</v>
      </c>
      <c r="D197" s="5" t="s">
        <v>30</v>
      </c>
      <c r="E197" s="5">
        <v>165</v>
      </c>
      <c r="F197" s="5">
        <v>276</v>
      </c>
      <c r="G197" s="5">
        <v>21613</v>
      </c>
      <c r="H197" s="5" t="s">
        <v>31</v>
      </c>
      <c r="I197" s="5" t="str">
        <f>VLOOKUP(A197,taxonomy!$A$1:$O$2871,10,0)</f>
        <v xml:space="preserve"> Rhizobiales</v>
      </c>
      <c r="J197" s="5">
        <f>F197-E197+1</f>
        <v>112</v>
      </c>
      <c r="K197" s="5">
        <f>IF(D197=$S$2,1,0)</f>
        <v>0</v>
      </c>
      <c r="L197" s="5">
        <f>IF(D197=$S$3,1,0)</f>
        <v>0</v>
      </c>
      <c r="M197" s="5">
        <f>IF(I197=$S$5,1,0)</f>
        <v>1</v>
      </c>
      <c r="N197" s="5">
        <f>IF(I197=$S$4,1,0)</f>
        <v>0</v>
      </c>
      <c r="O197" s="5">
        <f t="shared" si="3"/>
        <v>1</v>
      </c>
    </row>
    <row r="198" spans="1:15" x14ac:dyDescent="0.35">
      <c r="A198" s="5" t="s">
        <v>182</v>
      </c>
      <c r="B198" s="5" t="s">
        <v>183</v>
      </c>
      <c r="C198" s="5">
        <v>485</v>
      </c>
      <c r="D198" s="5" t="s">
        <v>40</v>
      </c>
      <c r="E198" s="5">
        <v>44</v>
      </c>
      <c r="F198" s="5">
        <v>159</v>
      </c>
      <c r="G198" s="5">
        <v>23651</v>
      </c>
      <c r="H198" s="5" t="s">
        <v>41</v>
      </c>
      <c r="I198" s="5" t="str">
        <f>VLOOKUP(A198,taxonomy!$A$1:$O$2871,10,0)</f>
        <v xml:space="preserve"> Rhizobiales</v>
      </c>
      <c r="J198" s="5">
        <f>F198-E198+1</f>
        <v>116</v>
      </c>
      <c r="K198" s="5">
        <f>IF(D198=$S$2,1,0)</f>
        <v>0</v>
      </c>
      <c r="L198" s="5">
        <f>IF(D198=$S$3,1,0)</f>
        <v>1</v>
      </c>
      <c r="M198" s="5">
        <f>IF(I198=$S$5,1,0)</f>
        <v>1</v>
      </c>
      <c r="N198" s="5">
        <f>IF(I198=$S$4,1,0)</f>
        <v>0</v>
      </c>
      <c r="O198" s="5">
        <f t="shared" si="3"/>
        <v>2</v>
      </c>
    </row>
    <row r="199" spans="1:15" x14ac:dyDescent="0.35">
      <c r="A199" s="5" t="s">
        <v>184</v>
      </c>
      <c r="B199" s="5" t="s">
        <v>185</v>
      </c>
      <c r="C199" s="5">
        <v>503</v>
      </c>
      <c r="D199" s="5" t="s">
        <v>24</v>
      </c>
      <c r="E199" s="5">
        <v>34</v>
      </c>
      <c r="F199" s="5">
        <v>163</v>
      </c>
      <c r="G199" s="5">
        <v>16465</v>
      </c>
      <c r="H199" s="5" t="s">
        <v>25</v>
      </c>
      <c r="I199" s="5" t="str">
        <f>VLOOKUP(A199,taxonomy!$A$1:$O$2871,10,0)</f>
        <v xml:space="preserve"> Rhizobiales</v>
      </c>
      <c r="J199" s="5">
        <f>F199-E199+1</f>
        <v>130</v>
      </c>
      <c r="K199" s="5">
        <f>IF(D199=$S$2,1,0)</f>
        <v>0</v>
      </c>
      <c r="L199" s="5">
        <f>IF(D199=$S$3,1,0)</f>
        <v>0</v>
      </c>
      <c r="M199" s="5">
        <f>IF(I199=$S$5,1,0)</f>
        <v>1</v>
      </c>
      <c r="N199" s="5">
        <f>IF(I199=$S$4,1,0)</f>
        <v>0</v>
      </c>
      <c r="O199" s="5">
        <f t="shared" si="3"/>
        <v>1</v>
      </c>
    </row>
    <row r="200" spans="1:15" x14ac:dyDescent="0.35">
      <c r="A200" s="5" t="s">
        <v>184</v>
      </c>
      <c r="B200" s="5" t="s">
        <v>185</v>
      </c>
      <c r="C200" s="5">
        <v>503</v>
      </c>
      <c r="D200" s="5" t="s">
        <v>10</v>
      </c>
      <c r="E200" s="5">
        <v>313</v>
      </c>
      <c r="F200" s="5">
        <v>395</v>
      </c>
      <c r="G200" s="5">
        <v>1627</v>
      </c>
      <c r="H200" s="5" t="s">
        <v>11</v>
      </c>
      <c r="I200" s="5" t="str">
        <f>VLOOKUP(A200,taxonomy!$A$1:$O$2871,10,0)</f>
        <v xml:space="preserve"> Rhizobiales</v>
      </c>
      <c r="J200" s="5">
        <f>F200-E200+1</f>
        <v>83</v>
      </c>
      <c r="K200" s="5">
        <f>IF(D200=$S$2,1,0)</f>
        <v>1</v>
      </c>
      <c r="L200" s="5">
        <f>IF(D200=$S$3,1,0)</f>
        <v>0</v>
      </c>
      <c r="M200" s="5">
        <f>IF(I200=$S$5,1,0)</f>
        <v>1</v>
      </c>
      <c r="N200" s="5">
        <f>IF(I200=$S$4,1,0)</f>
        <v>0</v>
      </c>
      <c r="O200" s="5">
        <f t="shared" si="3"/>
        <v>2</v>
      </c>
    </row>
    <row r="201" spans="1:15" x14ac:dyDescent="0.35">
      <c r="A201" s="5" t="s">
        <v>186</v>
      </c>
      <c r="B201" s="5" t="s">
        <v>187</v>
      </c>
      <c r="C201" s="5">
        <v>565</v>
      </c>
      <c r="D201" s="5" t="s">
        <v>10</v>
      </c>
      <c r="E201" s="5">
        <v>365</v>
      </c>
      <c r="F201" s="5">
        <v>447</v>
      </c>
      <c r="G201" s="5">
        <v>1627</v>
      </c>
      <c r="H201" s="5" t="s">
        <v>11</v>
      </c>
      <c r="I201" s="5" t="str">
        <f>VLOOKUP(A201,taxonomy!$A$1:$O$2871,10,0)</f>
        <v xml:space="preserve"> Rhizobiales</v>
      </c>
      <c r="J201" s="5">
        <f>F201-E201+1</f>
        <v>83</v>
      </c>
      <c r="K201" s="5">
        <f>IF(D201=$S$2,1,0)</f>
        <v>1</v>
      </c>
      <c r="L201" s="5">
        <f>IF(D201=$S$3,1,0)</f>
        <v>0</v>
      </c>
      <c r="M201" s="5">
        <f>IF(I201=$S$5,1,0)</f>
        <v>1</v>
      </c>
      <c r="N201" s="5">
        <f>IF(I201=$S$4,1,0)</f>
        <v>0</v>
      </c>
      <c r="O201" s="5">
        <f t="shared" si="3"/>
        <v>2</v>
      </c>
    </row>
    <row r="202" spans="1:15" x14ac:dyDescent="0.35">
      <c r="A202" s="5" t="s">
        <v>188</v>
      </c>
      <c r="B202" s="5" t="s">
        <v>189</v>
      </c>
      <c r="C202" s="5">
        <v>507</v>
      </c>
      <c r="D202" s="5" t="s">
        <v>66</v>
      </c>
      <c r="E202" s="5">
        <v>44</v>
      </c>
      <c r="F202" s="5">
        <v>181</v>
      </c>
      <c r="G202" s="5">
        <v>17090</v>
      </c>
      <c r="H202" s="5" t="s">
        <v>67</v>
      </c>
      <c r="I202" s="5" t="str">
        <f>VLOOKUP(A202,taxonomy!$A$1:$O$2871,10,0)</f>
        <v xml:space="preserve"> Rhizobiales</v>
      </c>
      <c r="J202" s="5">
        <f>F202-E202+1</f>
        <v>138</v>
      </c>
      <c r="K202" s="5">
        <f>IF(D202=$S$2,1,0)</f>
        <v>0</v>
      </c>
      <c r="L202" s="5">
        <f>IF(D202=$S$3,1,0)</f>
        <v>0</v>
      </c>
      <c r="M202" s="5">
        <f>IF(I202=$S$5,1,0)</f>
        <v>1</v>
      </c>
      <c r="N202" s="5">
        <f>IF(I202=$S$4,1,0)</f>
        <v>0</v>
      </c>
      <c r="O202" s="5">
        <f t="shared" si="3"/>
        <v>1</v>
      </c>
    </row>
    <row r="203" spans="1:15" x14ac:dyDescent="0.35">
      <c r="A203" s="5" t="s">
        <v>188</v>
      </c>
      <c r="B203" s="5" t="s">
        <v>189</v>
      </c>
      <c r="C203" s="5">
        <v>507</v>
      </c>
      <c r="D203" s="5" t="s">
        <v>10</v>
      </c>
      <c r="E203" s="5">
        <v>317</v>
      </c>
      <c r="F203" s="5">
        <v>404</v>
      </c>
      <c r="G203" s="5">
        <v>1627</v>
      </c>
      <c r="H203" s="5" t="s">
        <v>11</v>
      </c>
      <c r="I203" s="5" t="str">
        <f>VLOOKUP(A203,taxonomy!$A$1:$O$2871,10,0)</f>
        <v xml:space="preserve"> Rhizobiales</v>
      </c>
      <c r="J203" s="5">
        <f>F203-E203+1</f>
        <v>88</v>
      </c>
      <c r="K203" s="5">
        <f>IF(D203=$S$2,1,0)</f>
        <v>1</v>
      </c>
      <c r="L203" s="5">
        <f>IF(D203=$S$3,1,0)</f>
        <v>0</v>
      </c>
      <c r="M203" s="5">
        <f>IF(I203=$S$5,1,0)</f>
        <v>1</v>
      </c>
      <c r="N203" s="5">
        <f>IF(I203=$S$4,1,0)</f>
        <v>0</v>
      </c>
      <c r="O203" s="5">
        <f t="shared" si="3"/>
        <v>2</v>
      </c>
    </row>
    <row r="204" spans="1:15" x14ac:dyDescent="0.35">
      <c r="A204" s="5" t="s">
        <v>188</v>
      </c>
      <c r="B204" s="5" t="s">
        <v>189</v>
      </c>
      <c r="C204" s="5">
        <v>507</v>
      </c>
      <c r="D204" s="5" t="s">
        <v>30</v>
      </c>
      <c r="E204" s="5">
        <v>190</v>
      </c>
      <c r="F204" s="5">
        <v>301</v>
      </c>
      <c r="G204" s="5">
        <v>21613</v>
      </c>
      <c r="H204" s="5" t="s">
        <v>31</v>
      </c>
      <c r="I204" s="5" t="str">
        <f>VLOOKUP(A204,taxonomy!$A$1:$O$2871,10,0)</f>
        <v xml:space="preserve"> Rhizobiales</v>
      </c>
      <c r="J204" s="5">
        <f>F204-E204+1</f>
        <v>112</v>
      </c>
      <c r="K204" s="5">
        <f>IF(D204=$S$2,1,0)</f>
        <v>0</v>
      </c>
      <c r="L204" s="5">
        <f>IF(D204=$S$3,1,0)</f>
        <v>0</v>
      </c>
      <c r="M204" s="5">
        <f>IF(I204=$S$5,1,0)</f>
        <v>1</v>
      </c>
      <c r="N204" s="5">
        <f>IF(I204=$S$4,1,0)</f>
        <v>0</v>
      </c>
      <c r="O204" s="5">
        <f t="shared" si="3"/>
        <v>1</v>
      </c>
    </row>
    <row r="205" spans="1:15" x14ac:dyDescent="0.35">
      <c r="A205" s="5" t="s">
        <v>190</v>
      </c>
      <c r="B205" s="5" t="s">
        <v>191</v>
      </c>
      <c r="C205" s="5">
        <v>1130</v>
      </c>
      <c r="D205" s="5" t="s">
        <v>60</v>
      </c>
      <c r="E205" s="5">
        <v>1</v>
      </c>
      <c r="F205" s="5">
        <v>175</v>
      </c>
      <c r="G205" s="5">
        <v>4158</v>
      </c>
      <c r="H205" s="5" t="s">
        <v>61</v>
      </c>
      <c r="I205" s="5" t="str">
        <f>VLOOKUP(A205,taxonomy!$A$1:$O$2871,10,0)</f>
        <v xml:space="preserve"> Rhodobacterales</v>
      </c>
      <c r="J205" s="5">
        <f>F205-E205+1</f>
        <v>175</v>
      </c>
      <c r="K205" s="5">
        <f>IF(D205=$S$2,1,0)</f>
        <v>0</v>
      </c>
      <c r="L205" s="5">
        <f>IF(D205=$S$3,1,0)</f>
        <v>0</v>
      </c>
      <c r="M205" s="5">
        <f>IF(I205=$S$5,1,0)</f>
        <v>0</v>
      </c>
      <c r="N205" s="5">
        <f>IF(I205=$S$4,1,0)</f>
        <v>1</v>
      </c>
      <c r="O205" s="5">
        <f t="shared" si="3"/>
        <v>1</v>
      </c>
    </row>
    <row r="206" spans="1:15" x14ac:dyDescent="0.35">
      <c r="A206" s="5" t="s">
        <v>190</v>
      </c>
      <c r="B206" s="5" t="s">
        <v>191</v>
      </c>
      <c r="C206" s="5">
        <v>1130</v>
      </c>
      <c r="D206" s="5" t="s">
        <v>62</v>
      </c>
      <c r="E206" s="5">
        <v>260</v>
      </c>
      <c r="F206" s="5">
        <v>453</v>
      </c>
      <c r="G206" s="5">
        <v>4371</v>
      </c>
      <c r="H206" s="5" t="s">
        <v>63</v>
      </c>
      <c r="I206" s="5" t="str">
        <f>VLOOKUP(A206,taxonomy!$A$1:$O$2871,10,0)</f>
        <v xml:space="preserve"> Rhodobacterales</v>
      </c>
      <c r="J206" s="5">
        <f>F206-E206+1</f>
        <v>194</v>
      </c>
      <c r="K206" s="5">
        <f>IF(D206=$S$2,1,0)</f>
        <v>0</v>
      </c>
      <c r="L206" s="5">
        <f>IF(D206=$S$3,1,0)</f>
        <v>0</v>
      </c>
      <c r="M206" s="5">
        <f>IF(I206=$S$5,1,0)</f>
        <v>0</v>
      </c>
      <c r="N206" s="5">
        <f>IF(I206=$S$4,1,0)</f>
        <v>1</v>
      </c>
      <c r="O206" s="5">
        <f t="shared" si="3"/>
        <v>1</v>
      </c>
    </row>
    <row r="207" spans="1:15" x14ac:dyDescent="0.35">
      <c r="A207" s="5" t="s">
        <v>190</v>
      </c>
      <c r="B207" s="5" t="s">
        <v>191</v>
      </c>
      <c r="C207" s="5">
        <v>1130</v>
      </c>
      <c r="D207" s="5" t="s">
        <v>64</v>
      </c>
      <c r="E207" s="5">
        <v>196</v>
      </c>
      <c r="F207" s="5">
        <v>247</v>
      </c>
      <c r="G207" s="5">
        <v>3657</v>
      </c>
      <c r="H207" s="5" t="s">
        <v>65</v>
      </c>
      <c r="I207" s="5" t="str">
        <f>VLOOKUP(A207,taxonomy!$A$1:$O$2871,10,0)</f>
        <v xml:space="preserve"> Rhodobacterales</v>
      </c>
      <c r="J207" s="5">
        <f>F207-E207+1</f>
        <v>52</v>
      </c>
      <c r="K207" s="5">
        <f>IF(D207=$S$2,1,0)</f>
        <v>0</v>
      </c>
      <c r="L207" s="5">
        <f>IF(D207=$S$3,1,0)</f>
        <v>0</v>
      </c>
      <c r="M207" s="5">
        <f>IF(I207=$S$5,1,0)</f>
        <v>0</v>
      </c>
      <c r="N207" s="5">
        <f>IF(I207=$S$4,1,0)</f>
        <v>1</v>
      </c>
      <c r="O207" s="5">
        <f t="shared" si="3"/>
        <v>1</v>
      </c>
    </row>
    <row r="208" spans="1:15" x14ac:dyDescent="0.35">
      <c r="A208" s="5" t="s">
        <v>190</v>
      </c>
      <c r="B208" s="5" t="s">
        <v>191</v>
      </c>
      <c r="C208" s="5">
        <v>1130</v>
      </c>
      <c r="D208" s="5" t="s">
        <v>10</v>
      </c>
      <c r="E208" s="5">
        <v>940</v>
      </c>
      <c r="F208" s="5">
        <v>1022</v>
      </c>
      <c r="G208" s="5">
        <v>1627</v>
      </c>
      <c r="H208" s="5" t="s">
        <v>11</v>
      </c>
      <c r="I208" s="5" t="str">
        <f>VLOOKUP(A208,taxonomy!$A$1:$O$2871,10,0)</f>
        <v xml:space="preserve"> Rhodobacterales</v>
      </c>
      <c r="J208" s="5">
        <f>F208-E208+1</f>
        <v>83</v>
      </c>
      <c r="K208" s="5">
        <f>IF(D208=$S$2,1,0)</f>
        <v>1</v>
      </c>
      <c r="L208" s="5">
        <f>IF(D208=$S$3,1,0)</f>
        <v>0</v>
      </c>
      <c r="M208" s="5">
        <f>IF(I208=$S$5,1,0)</f>
        <v>0</v>
      </c>
      <c r="N208" s="5">
        <f>IF(I208=$S$4,1,0)</f>
        <v>1</v>
      </c>
      <c r="O208" s="5">
        <f t="shared" si="3"/>
        <v>2</v>
      </c>
    </row>
    <row r="209" spans="1:15" x14ac:dyDescent="0.35">
      <c r="A209" s="5" t="s">
        <v>190</v>
      </c>
      <c r="B209" s="5" t="s">
        <v>191</v>
      </c>
      <c r="C209" s="5">
        <v>1130</v>
      </c>
      <c r="D209" s="5" t="s">
        <v>68</v>
      </c>
      <c r="E209" s="5">
        <v>693</v>
      </c>
      <c r="F209" s="5">
        <v>800</v>
      </c>
      <c r="G209" s="5">
        <v>1403</v>
      </c>
      <c r="H209" s="5" t="s">
        <v>69</v>
      </c>
      <c r="I209" s="5" t="str">
        <f>VLOOKUP(A209,taxonomy!$A$1:$O$2871,10,0)</f>
        <v xml:space="preserve"> Rhodobacterales</v>
      </c>
      <c r="J209" s="5">
        <f>F209-E209+1</f>
        <v>108</v>
      </c>
      <c r="K209" s="5">
        <f>IF(D209=$S$2,1,0)</f>
        <v>0</v>
      </c>
      <c r="L209" s="5">
        <f>IF(D209=$S$3,1,0)</f>
        <v>0</v>
      </c>
      <c r="M209" s="5">
        <f>IF(I209=$S$5,1,0)</f>
        <v>0</v>
      </c>
      <c r="N209" s="5">
        <f>IF(I209=$S$4,1,0)</f>
        <v>1</v>
      </c>
      <c r="O209" s="5">
        <f t="shared" si="3"/>
        <v>1</v>
      </c>
    </row>
    <row r="210" spans="1:15" x14ac:dyDescent="0.35">
      <c r="A210" s="5" t="s">
        <v>192</v>
      </c>
      <c r="B210" s="5" t="s">
        <v>193</v>
      </c>
      <c r="C210" s="5">
        <v>325</v>
      </c>
      <c r="D210" s="5" t="s">
        <v>10</v>
      </c>
      <c r="E210" s="5">
        <v>136</v>
      </c>
      <c r="F210" s="5">
        <v>221</v>
      </c>
      <c r="G210" s="5">
        <v>1627</v>
      </c>
      <c r="H210" s="5" t="s">
        <v>11</v>
      </c>
      <c r="I210" s="5" t="str">
        <f>VLOOKUP(A210,taxonomy!$A$1:$O$2871,10,0)</f>
        <v xml:space="preserve"> Rhodobacterales</v>
      </c>
      <c r="J210" s="5">
        <f>F210-E210+1</f>
        <v>86</v>
      </c>
      <c r="K210" s="5">
        <f>IF(D210=$S$2,1,0)</f>
        <v>1</v>
      </c>
      <c r="L210" s="5">
        <f>IF(D210=$S$3,1,0)</f>
        <v>0</v>
      </c>
      <c r="M210" s="5">
        <f>IF(I210=$S$5,1,0)</f>
        <v>0</v>
      </c>
      <c r="N210" s="5">
        <f>IF(I210=$S$4,1,0)</f>
        <v>1</v>
      </c>
      <c r="O210" s="5">
        <f t="shared" si="3"/>
        <v>2</v>
      </c>
    </row>
    <row r="211" spans="1:15" x14ac:dyDescent="0.35">
      <c r="A211" s="5" t="s">
        <v>192</v>
      </c>
      <c r="B211" s="5" t="s">
        <v>193</v>
      </c>
      <c r="C211" s="5">
        <v>325</v>
      </c>
      <c r="D211" s="5" t="s">
        <v>30</v>
      </c>
      <c r="E211" s="5">
        <v>9</v>
      </c>
      <c r="F211" s="5">
        <v>120</v>
      </c>
      <c r="G211" s="5">
        <v>21613</v>
      </c>
      <c r="H211" s="5" t="s">
        <v>31</v>
      </c>
      <c r="I211" s="5" t="str">
        <f>VLOOKUP(A211,taxonomy!$A$1:$O$2871,10,0)</f>
        <v xml:space="preserve"> Rhodobacterales</v>
      </c>
      <c r="J211" s="5">
        <f>F211-E211+1</f>
        <v>112</v>
      </c>
      <c r="K211" s="5">
        <f>IF(D211=$S$2,1,0)</f>
        <v>0</v>
      </c>
      <c r="L211" s="5">
        <f>IF(D211=$S$3,1,0)</f>
        <v>0</v>
      </c>
      <c r="M211" s="5">
        <f>IF(I211=$S$5,1,0)</f>
        <v>0</v>
      </c>
      <c r="N211" s="5">
        <f>IF(I211=$S$4,1,0)</f>
        <v>1</v>
      </c>
      <c r="O211" s="5">
        <f t="shared" si="3"/>
        <v>1</v>
      </c>
    </row>
    <row r="212" spans="1:15" x14ac:dyDescent="0.35">
      <c r="A212" s="5" t="s">
        <v>194</v>
      </c>
      <c r="B212" s="5" t="s">
        <v>195</v>
      </c>
      <c r="C212" s="5">
        <v>461</v>
      </c>
      <c r="D212" s="5" t="s">
        <v>10</v>
      </c>
      <c r="E212" s="5">
        <v>267</v>
      </c>
      <c r="F212" s="5">
        <v>356</v>
      </c>
      <c r="G212" s="5">
        <v>1627</v>
      </c>
      <c r="H212" s="5" t="s">
        <v>11</v>
      </c>
      <c r="I212" s="5" t="str">
        <f>VLOOKUP(A212,taxonomy!$A$1:$O$2871,10,0)</f>
        <v xml:space="preserve"> Rhizobiales</v>
      </c>
      <c r="J212" s="5">
        <f>F212-E212+1</f>
        <v>90</v>
      </c>
      <c r="K212" s="5">
        <f>IF(D212=$S$2,1,0)</f>
        <v>1</v>
      </c>
      <c r="L212" s="5">
        <f>IF(D212=$S$3,1,0)</f>
        <v>0</v>
      </c>
      <c r="M212" s="5">
        <f>IF(I212=$S$5,1,0)</f>
        <v>1</v>
      </c>
      <c r="N212" s="5">
        <f>IF(I212=$S$4,1,0)</f>
        <v>0</v>
      </c>
      <c r="O212" s="5">
        <f t="shared" si="3"/>
        <v>2</v>
      </c>
    </row>
    <row r="213" spans="1:15" x14ac:dyDescent="0.35">
      <c r="A213" s="5" t="s">
        <v>194</v>
      </c>
      <c r="B213" s="5" t="s">
        <v>195</v>
      </c>
      <c r="C213" s="5">
        <v>461</v>
      </c>
      <c r="D213" s="5" t="s">
        <v>12</v>
      </c>
      <c r="E213" s="5">
        <v>156</v>
      </c>
      <c r="F213" s="5">
        <v>248</v>
      </c>
      <c r="G213" s="5">
        <v>23723</v>
      </c>
      <c r="H213" s="5" t="s">
        <v>13</v>
      </c>
      <c r="I213" s="5" t="str">
        <f>VLOOKUP(A213,taxonomy!$A$1:$O$2871,10,0)</f>
        <v xml:space="preserve"> Rhizobiales</v>
      </c>
      <c r="J213" s="5">
        <f>F213-E213+1</f>
        <v>93</v>
      </c>
      <c r="K213" s="5">
        <f>IF(D213=$S$2,1,0)</f>
        <v>0</v>
      </c>
      <c r="L213" s="5">
        <f>IF(D213=$S$3,1,0)</f>
        <v>0</v>
      </c>
      <c r="M213" s="5">
        <f>IF(I213=$S$5,1,0)</f>
        <v>1</v>
      </c>
      <c r="N213" s="5">
        <f>IF(I213=$S$4,1,0)</f>
        <v>0</v>
      </c>
      <c r="O213" s="5">
        <f t="shared" si="3"/>
        <v>1</v>
      </c>
    </row>
    <row r="214" spans="1:15" x14ac:dyDescent="0.35">
      <c r="A214" s="5" t="s">
        <v>194</v>
      </c>
      <c r="B214" s="5" t="s">
        <v>195</v>
      </c>
      <c r="C214" s="5">
        <v>461</v>
      </c>
      <c r="D214" s="5" t="s">
        <v>40</v>
      </c>
      <c r="E214" s="5">
        <v>5</v>
      </c>
      <c r="F214" s="5">
        <v>117</v>
      </c>
      <c r="G214" s="5">
        <v>23651</v>
      </c>
      <c r="H214" s="5" t="s">
        <v>41</v>
      </c>
      <c r="I214" s="5" t="str">
        <f>VLOOKUP(A214,taxonomy!$A$1:$O$2871,10,0)</f>
        <v xml:space="preserve"> Rhizobiales</v>
      </c>
      <c r="J214" s="5">
        <f>F214-E214+1</f>
        <v>113</v>
      </c>
      <c r="K214" s="5">
        <f>IF(D214=$S$2,1,0)</f>
        <v>0</v>
      </c>
      <c r="L214" s="5">
        <f>IF(D214=$S$3,1,0)</f>
        <v>1</v>
      </c>
      <c r="M214" s="5">
        <f>IF(I214=$S$5,1,0)</f>
        <v>1</v>
      </c>
      <c r="N214" s="5">
        <f>IF(I214=$S$4,1,0)</f>
        <v>0</v>
      </c>
      <c r="O214" s="5">
        <f t="shared" si="3"/>
        <v>2</v>
      </c>
    </row>
    <row r="215" spans="1:15" x14ac:dyDescent="0.35">
      <c r="A215" s="5" t="s">
        <v>196</v>
      </c>
      <c r="B215" s="5" t="s">
        <v>197</v>
      </c>
      <c r="C215" s="5">
        <v>606</v>
      </c>
      <c r="D215" s="5" t="s">
        <v>10</v>
      </c>
      <c r="E215" s="5">
        <v>419</v>
      </c>
      <c r="F215" s="5">
        <v>501</v>
      </c>
      <c r="G215" s="5">
        <v>1627</v>
      </c>
      <c r="H215" s="5" t="s">
        <v>11</v>
      </c>
      <c r="I215" s="5" t="str">
        <f>VLOOKUP(A215,taxonomy!$A$1:$O$2871,10,0)</f>
        <v xml:space="preserve"> Rhizobiales</v>
      </c>
      <c r="J215" s="5">
        <f>F215-E215+1</f>
        <v>83</v>
      </c>
      <c r="K215" s="5">
        <f>IF(D215=$S$2,1,0)</f>
        <v>1</v>
      </c>
      <c r="L215" s="5">
        <f>IF(D215=$S$3,1,0)</f>
        <v>0</v>
      </c>
      <c r="M215" s="5">
        <f>IF(I215=$S$5,1,0)</f>
        <v>1</v>
      </c>
      <c r="N215" s="5">
        <f>IF(I215=$S$4,1,0)</f>
        <v>0</v>
      </c>
      <c r="O215" s="5">
        <f t="shared" si="3"/>
        <v>2</v>
      </c>
    </row>
    <row r="216" spans="1:15" x14ac:dyDescent="0.35">
      <c r="A216" s="5" t="s">
        <v>196</v>
      </c>
      <c r="B216" s="5" t="s">
        <v>197</v>
      </c>
      <c r="C216" s="5">
        <v>606</v>
      </c>
      <c r="D216" s="5" t="s">
        <v>12</v>
      </c>
      <c r="E216" s="5">
        <v>312</v>
      </c>
      <c r="F216" s="5">
        <v>400</v>
      </c>
      <c r="G216" s="5">
        <v>23723</v>
      </c>
      <c r="H216" s="5" t="s">
        <v>13</v>
      </c>
      <c r="I216" s="5" t="str">
        <f>VLOOKUP(A216,taxonomy!$A$1:$O$2871,10,0)</f>
        <v xml:space="preserve"> Rhizobiales</v>
      </c>
      <c r="J216" s="5">
        <f>F216-E216+1</f>
        <v>89</v>
      </c>
      <c r="K216" s="5">
        <f>IF(D216=$S$2,1,0)</f>
        <v>0</v>
      </c>
      <c r="L216" s="5">
        <f>IF(D216=$S$3,1,0)</f>
        <v>0</v>
      </c>
      <c r="M216" s="5">
        <f>IF(I216=$S$5,1,0)</f>
        <v>1</v>
      </c>
      <c r="N216" s="5">
        <f>IF(I216=$S$4,1,0)</f>
        <v>0</v>
      </c>
      <c r="O216" s="5">
        <f t="shared" si="3"/>
        <v>1</v>
      </c>
    </row>
    <row r="217" spans="1:15" x14ac:dyDescent="0.35">
      <c r="A217" s="5" t="s">
        <v>196</v>
      </c>
      <c r="B217" s="5" t="s">
        <v>197</v>
      </c>
      <c r="C217" s="5">
        <v>606</v>
      </c>
      <c r="D217" s="5" t="s">
        <v>40</v>
      </c>
      <c r="E217" s="5">
        <v>52</v>
      </c>
      <c r="F217" s="5">
        <v>161</v>
      </c>
      <c r="G217" s="5">
        <v>23651</v>
      </c>
      <c r="H217" s="5" t="s">
        <v>41</v>
      </c>
      <c r="I217" s="5" t="str">
        <f>VLOOKUP(A217,taxonomy!$A$1:$O$2871,10,0)</f>
        <v xml:space="preserve"> Rhizobiales</v>
      </c>
      <c r="J217" s="5">
        <f>F217-E217+1</f>
        <v>110</v>
      </c>
      <c r="K217" s="5">
        <f>IF(D217=$S$2,1,0)</f>
        <v>0</v>
      </c>
      <c r="L217" s="5">
        <f>IF(D217=$S$3,1,0)</f>
        <v>1</v>
      </c>
      <c r="M217" s="5">
        <f>IF(I217=$S$5,1,0)</f>
        <v>1</v>
      </c>
      <c r="N217" s="5">
        <f>IF(I217=$S$4,1,0)</f>
        <v>0</v>
      </c>
      <c r="O217" s="5">
        <f t="shared" si="3"/>
        <v>2</v>
      </c>
    </row>
    <row r="218" spans="1:15" x14ac:dyDescent="0.35">
      <c r="A218" s="5" t="s">
        <v>196</v>
      </c>
      <c r="B218" s="5" t="s">
        <v>197</v>
      </c>
      <c r="C218" s="5">
        <v>606</v>
      </c>
      <c r="D218" s="5" t="s">
        <v>40</v>
      </c>
      <c r="E218" s="5">
        <v>177</v>
      </c>
      <c r="F218" s="5">
        <v>280</v>
      </c>
      <c r="G218" s="5">
        <v>23651</v>
      </c>
      <c r="H218" s="5" t="s">
        <v>41</v>
      </c>
      <c r="I218" s="5" t="str">
        <f>VLOOKUP(A218,taxonomy!$A$1:$O$2871,10,0)</f>
        <v xml:space="preserve"> Rhizobiales</v>
      </c>
      <c r="J218" s="5">
        <f>F218-E218+1</f>
        <v>104</v>
      </c>
      <c r="K218" s="5">
        <f>IF(D218=$S$2,1,0)</f>
        <v>0</v>
      </c>
      <c r="L218" s="5">
        <f>IF(D218=$S$3,1,0)</f>
        <v>1</v>
      </c>
      <c r="M218" s="5">
        <f>IF(I218=$S$5,1,0)</f>
        <v>1</v>
      </c>
      <c r="N218" s="5">
        <f>IF(I218=$S$4,1,0)</f>
        <v>0</v>
      </c>
      <c r="O218" s="5">
        <f t="shared" si="3"/>
        <v>2</v>
      </c>
    </row>
    <row r="219" spans="1:15" x14ac:dyDescent="0.35">
      <c r="A219" s="5" t="s">
        <v>198</v>
      </c>
      <c r="B219" s="5" t="s">
        <v>199</v>
      </c>
      <c r="C219" s="5">
        <v>362</v>
      </c>
      <c r="D219" s="5" t="s">
        <v>10</v>
      </c>
      <c r="E219" s="5">
        <v>175</v>
      </c>
      <c r="F219" s="5">
        <v>257</v>
      </c>
      <c r="G219" s="5">
        <v>1627</v>
      </c>
      <c r="H219" s="5" t="s">
        <v>11</v>
      </c>
      <c r="I219" s="5" t="str">
        <f>VLOOKUP(A219,taxonomy!$A$1:$O$2871,10,0)</f>
        <v xml:space="preserve"> Rhizobiales</v>
      </c>
      <c r="J219" s="5">
        <f>F219-E219+1</f>
        <v>83</v>
      </c>
      <c r="K219" s="5">
        <f>IF(D219=$S$2,1,0)</f>
        <v>1</v>
      </c>
      <c r="L219" s="5">
        <f>IF(D219=$S$3,1,0)</f>
        <v>0</v>
      </c>
      <c r="M219" s="5">
        <f>IF(I219=$S$5,1,0)</f>
        <v>1</v>
      </c>
      <c r="N219" s="5">
        <f>IF(I219=$S$4,1,0)</f>
        <v>0</v>
      </c>
      <c r="O219" s="5">
        <f t="shared" si="3"/>
        <v>2</v>
      </c>
    </row>
    <row r="220" spans="1:15" x14ac:dyDescent="0.35">
      <c r="A220" s="5" t="s">
        <v>200</v>
      </c>
      <c r="B220" s="5" t="s">
        <v>201</v>
      </c>
      <c r="C220" s="5">
        <v>89</v>
      </c>
      <c r="D220" s="5" t="s">
        <v>10</v>
      </c>
      <c r="E220" s="5">
        <v>13</v>
      </c>
      <c r="F220" s="5">
        <v>89</v>
      </c>
      <c r="G220" s="5">
        <v>1627</v>
      </c>
      <c r="H220" s="5" t="s">
        <v>11</v>
      </c>
      <c r="I220" s="5" t="str">
        <f>VLOOKUP(A220,taxonomy!$A$1:$O$2871,10,0)</f>
        <v xml:space="preserve"> Rhizobiales</v>
      </c>
      <c r="J220" s="5">
        <f>F220-E220+1</f>
        <v>77</v>
      </c>
      <c r="K220" s="5">
        <f>IF(D220=$S$2,1,0)</f>
        <v>1</v>
      </c>
      <c r="L220" s="5">
        <f>IF(D220=$S$3,1,0)</f>
        <v>0</v>
      </c>
      <c r="M220" s="5">
        <f>IF(I220=$S$5,1,0)</f>
        <v>1</v>
      </c>
      <c r="N220" s="5">
        <f>IF(I220=$S$4,1,0)</f>
        <v>0</v>
      </c>
      <c r="O220" s="5">
        <f t="shared" si="3"/>
        <v>2</v>
      </c>
    </row>
    <row r="221" spans="1:15" x14ac:dyDescent="0.35">
      <c r="A221" s="5" t="s">
        <v>202</v>
      </c>
      <c r="B221" s="5" t="s">
        <v>203</v>
      </c>
      <c r="C221" s="5">
        <v>671</v>
      </c>
      <c r="D221" s="5" t="s">
        <v>10</v>
      </c>
      <c r="E221" s="5">
        <v>478</v>
      </c>
      <c r="F221" s="5">
        <v>559</v>
      </c>
      <c r="G221" s="5">
        <v>1627</v>
      </c>
      <c r="H221" s="5" t="s">
        <v>11</v>
      </c>
      <c r="I221" s="5" t="str">
        <f>VLOOKUP(A221,taxonomy!$A$1:$O$2871,10,0)</f>
        <v xml:space="preserve"> Rhizobiales</v>
      </c>
      <c r="J221" s="5">
        <f>F221-E221+1</f>
        <v>82</v>
      </c>
      <c r="K221" s="5">
        <f>IF(D221=$S$2,1,0)</f>
        <v>1</v>
      </c>
      <c r="L221" s="5">
        <f>IF(D221=$S$3,1,0)</f>
        <v>0</v>
      </c>
      <c r="M221" s="5">
        <f>IF(I221=$S$5,1,0)</f>
        <v>1</v>
      </c>
      <c r="N221" s="5">
        <f>IF(I221=$S$4,1,0)</f>
        <v>0</v>
      </c>
      <c r="O221" s="5">
        <f t="shared" si="3"/>
        <v>2</v>
      </c>
    </row>
    <row r="222" spans="1:15" x14ac:dyDescent="0.35">
      <c r="A222" s="5" t="s">
        <v>202</v>
      </c>
      <c r="B222" s="5" t="s">
        <v>203</v>
      </c>
      <c r="C222" s="5">
        <v>671</v>
      </c>
      <c r="D222" s="5" t="s">
        <v>40</v>
      </c>
      <c r="E222" s="5">
        <v>357</v>
      </c>
      <c r="F222" s="5">
        <v>467</v>
      </c>
      <c r="G222" s="5">
        <v>23651</v>
      </c>
      <c r="H222" s="5" t="s">
        <v>41</v>
      </c>
      <c r="I222" s="5" t="str">
        <f>VLOOKUP(A222,taxonomy!$A$1:$O$2871,10,0)</f>
        <v xml:space="preserve"> Rhizobiales</v>
      </c>
      <c r="J222" s="5">
        <f>F222-E222+1</f>
        <v>111</v>
      </c>
      <c r="K222" s="5">
        <f>IF(D222=$S$2,1,0)</f>
        <v>0</v>
      </c>
      <c r="L222" s="5">
        <f>IF(D222=$S$3,1,0)</f>
        <v>1</v>
      </c>
      <c r="M222" s="5">
        <f>IF(I222=$S$5,1,0)</f>
        <v>1</v>
      </c>
      <c r="N222" s="5">
        <f>IF(I222=$S$4,1,0)</f>
        <v>0</v>
      </c>
      <c r="O222" s="5">
        <f t="shared" si="3"/>
        <v>2</v>
      </c>
    </row>
    <row r="223" spans="1:15" x14ac:dyDescent="0.35">
      <c r="A223" s="5" t="s">
        <v>204</v>
      </c>
      <c r="B223" s="5" t="s">
        <v>205</v>
      </c>
      <c r="C223" s="5">
        <v>334</v>
      </c>
      <c r="D223" s="5" t="s">
        <v>10</v>
      </c>
      <c r="E223" s="5">
        <v>138</v>
      </c>
      <c r="F223" s="5">
        <v>220</v>
      </c>
      <c r="G223" s="5">
        <v>1627</v>
      </c>
      <c r="H223" s="5" t="s">
        <v>11</v>
      </c>
      <c r="I223" s="5" t="str">
        <f>VLOOKUP(A223,taxonomy!$A$1:$O$2871,10,0)</f>
        <v xml:space="preserve"> Rhizobiales</v>
      </c>
      <c r="J223" s="5">
        <f>F223-E223+1</f>
        <v>83</v>
      </c>
      <c r="K223" s="5">
        <f>IF(D223=$S$2,1,0)</f>
        <v>1</v>
      </c>
      <c r="L223" s="5">
        <f>IF(D223=$S$3,1,0)</f>
        <v>0</v>
      </c>
      <c r="M223" s="5">
        <f>IF(I223=$S$5,1,0)</f>
        <v>1</v>
      </c>
      <c r="N223" s="5">
        <f>IF(I223=$S$4,1,0)</f>
        <v>0</v>
      </c>
      <c r="O223" s="5">
        <f t="shared" si="3"/>
        <v>2</v>
      </c>
    </row>
    <row r="224" spans="1:15" x14ac:dyDescent="0.35">
      <c r="A224" s="5" t="s">
        <v>204</v>
      </c>
      <c r="B224" s="5" t="s">
        <v>205</v>
      </c>
      <c r="C224" s="5">
        <v>334</v>
      </c>
      <c r="D224" s="5" t="s">
        <v>14</v>
      </c>
      <c r="E224" s="5">
        <v>16</v>
      </c>
      <c r="F224" s="5">
        <v>124</v>
      </c>
      <c r="G224" s="5">
        <v>27168</v>
      </c>
      <c r="H224" s="5" t="s">
        <v>15</v>
      </c>
      <c r="I224" s="5" t="str">
        <f>VLOOKUP(A224,taxonomy!$A$1:$O$2871,10,0)</f>
        <v xml:space="preserve"> Rhizobiales</v>
      </c>
      <c r="J224" s="5">
        <f>F224-E224+1</f>
        <v>109</v>
      </c>
      <c r="K224" s="5">
        <f>IF(D224=$S$2,1,0)</f>
        <v>0</v>
      </c>
      <c r="L224" s="5">
        <f>IF(D224=$S$3,1,0)</f>
        <v>0</v>
      </c>
      <c r="M224" s="5">
        <f>IF(I224=$S$5,1,0)</f>
        <v>1</v>
      </c>
      <c r="N224" s="5">
        <f>IF(I224=$S$4,1,0)</f>
        <v>0</v>
      </c>
      <c r="O224" s="5">
        <f t="shared" si="3"/>
        <v>1</v>
      </c>
    </row>
    <row r="225" spans="1:15" x14ac:dyDescent="0.35">
      <c r="A225" s="5" t="s">
        <v>206</v>
      </c>
      <c r="B225" s="5" t="s">
        <v>207</v>
      </c>
      <c r="C225" s="5">
        <v>384</v>
      </c>
      <c r="D225" s="5" t="s">
        <v>24</v>
      </c>
      <c r="E225" s="5">
        <v>28</v>
      </c>
      <c r="F225" s="5">
        <v>160</v>
      </c>
      <c r="G225" s="5">
        <v>16465</v>
      </c>
      <c r="H225" s="5" t="s">
        <v>25</v>
      </c>
      <c r="I225" s="5" t="str">
        <f>VLOOKUP(A225,taxonomy!$A$1:$O$2871,10,0)</f>
        <v xml:space="preserve"> Rhizobiales</v>
      </c>
      <c r="J225" s="5">
        <f>F225-E225+1</f>
        <v>133</v>
      </c>
      <c r="K225" s="5">
        <f>IF(D225=$S$2,1,0)</f>
        <v>0</v>
      </c>
      <c r="L225" s="5">
        <f>IF(D225=$S$3,1,0)</f>
        <v>0</v>
      </c>
      <c r="M225" s="5">
        <f>IF(I225=$S$5,1,0)</f>
        <v>1</v>
      </c>
      <c r="N225" s="5">
        <f>IF(I225=$S$4,1,0)</f>
        <v>0</v>
      </c>
      <c r="O225" s="5">
        <f t="shared" si="3"/>
        <v>1</v>
      </c>
    </row>
    <row r="226" spans="1:15" x14ac:dyDescent="0.35">
      <c r="A226" s="5" t="s">
        <v>206</v>
      </c>
      <c r="B226" s="5" t="s">
        <v>207</v>
      </c>
      <c r="C226" s="5">
        <v>384</v>
      </c>
      <c r="D226" s="5" t="s">
        <v>10</v>
      </c>
      <c r="E226" s="5">
        <v>189</v>
      </c>
      <c r="F226" s="5">
        <v>271</v>
      </c>
      <c r="G226" s="5">
        <v>1627</v>
      </c>
      <c r="H226" s="5" t="s">
        <v>11</v>
      </c>
      <c r="I226" s="5" t="str">
        <f>VLOOKUP(A226,taxonomy!$A$1:$O$2871,10,0)</f>
        <v xml:space="preserve"> Rhizobiales</v>
      </c>
      <c r="J226" s="5">
        <f>F226-E226+1</f>
        <v>83</v>
      </c>
      <c r="K226" s="5">
        <f>IF(D226=$S$2,1,0)</f>
        <v>1</v>
      </c>
      <c r="L226" s="5">
        <f>IF(D226=$S$3,1,0)</f>
        <v>0</v>
      </c>
      <c r="M226" s="5">
        <f>IF(I226=$S$5,1,0)</f>
        <v>1</v>
      </c>
      <c r="N226" s="5">
        <f>IF(I226=$S$4,1,0)</f>
        <v>0</v>
      </c>
      <c r="O226" s="5">
        <f t="shared" si="3"/>
        <v>2</v>
      </c>
    </row>
    <row r="227" spans="1:15" x14ac:dyDescent="0.35">
      <c r="A227" s="5" t="s">
        <v>208</v>
      </c>
      <c r="B227" s="5" t="s">
        <v>209</v>
      </c>
      <c r="C227" s="5">
        <v>558</v>
      </c>
      <c r="D227" s="5" t="s">
        <v>10</v>
      </c>
      <c r="E227" s="5">
        <v>370</v>
      </c>
      <c r="F227" s="5">
        <v>452</v>
      </c>
      <c r="G227" s="5">
        <v>1627</v>
      </c>
      <c r="H227" s="5" t="s">
        <v>11</v>
      </c>
      <c r="I227" s="5" t="str">
        <f>VLOOKUP(A227,taxonomy!$A$1:$O$2871,10,0)</f>
        <v xml:space="preserve"> Rhizobiales</v>
      </c>
      <c r="J227" s="5">
        <f>F227-E227+1</f>
        <v>83</v>
      </c>
      <c r="K227" s="5">
        <f>IF(D227=$S$2,1,0)</f>
        <v>1</v>
      </c>
      <c r="L227" s="5">
        <f>IF(D227=$S$3,1,0)</f>
        <v>0</v>
      </c>
      <c r="M227" s="5">
        <f>IF(I227=$S$5,1,0)</f>
        <v>1</v>
      </c>
      <c r="N227" s="5">
        <f>IF(I227=$S$4,1,0)</f>
        <v>0</v>
      </c>
      <c r="O227" s="5">
        <f t="shared" si="3"/>
        <v>2</v>
      </c>
    </row>
    <row r="228" spans="1:15" x14ac:dyDescent="0.35">
      <c r="A228" s="5" t="s">
        <v>208</v>
      </c>
      <c r="B228" s="5" t="s">
        <v>209</v>
      </c>
      <c r="C228" s="5">
        <v>558</v>
      </c>
      <c r="D228" s="5" t="s">
        <v>156</v>
      </c>
      <c r="E228" s="5">
        <v>39</v>
      </c>
      <c r="F228" s="5">
        <v>262</v>
      </c>
      <c r="G228" s="5">
        <v>9586</v>
      </c>
      <c r="H228" s="5" t="s">
        <v>157</v>
      </c>
      <c r="I228" s="5" t="str">
        <f>VLOOKUP(A228,taxonomy!$A$1:$O$2871,10,0)</f>
        <v xml:space="preserve"> Rhizobiales</v>
      </c>
      <c r="J228" s="5">
        <f>F228-E228+1</f>
        <v>224</v>
      </c>
      <c r="K228" s="5">
        <f>IF(D228=$S$2,1,0)</f>
        <v>0</v>
      </c>
      <c r="L228" s="5">
        <f>IF(D228=$S$3,1,0)</f>
        <v>0</v>
      </c>
      <c r="M228" s="5">
        <f>IF(I228=$S$5,1,0)</f>
        <v>1</v>
      </c>
      <c r="N228" s="5">
        <f>IF(I228=$S$4,1,0)</f>
        <v>0</v>
      </c>
      <c r="O228" s="5">
        <f t="shared" si="3"/>
        <v>1</v>
      </c>
    </row>
    <row r="229" spans="1:15" x14ac:dyDescent="0.35">
      <c r="A229" s="5" t="s">
        <v>210</v>
      </c>
      <c r="B229" s="5" t="s">
        <v>211</v>
      </c>
      <c r="C229" s="5">
        <v>469</v>
      </c>
      <c r="D229" s="5" t="s">
        <v>10</v>
      </c>
      <c r="E229" s="5">
        <v>275</v>
      </c>
      <c r="F229" s="5">
        <v>363</v>
      </c>
      <c r="G229" s="5">
        <v>1627</v>
      </c>
      <c r="H229" s="5" t="s">
        <v>11</v>
      </c>
      <c r="I229" s="5" t="str">
        <f>VLOOKUP(A229,taxonomy!$A$1:$O$2871,10,0)</f>
        <v xml:space="preserve"> Rhizobiales</v>
      </c>
      <c r="J229" s="5">
        <f>F229-E229+1</f>
        <v>89</v>
      </c>
      <c r="K229" s="5">
        <f>IF(D229=$S$2,1,0)</f>
        <v>1</v>
      </c>
      <c r="L229" s="5">
        <f>IF(D229=$S$3,1,0)</f>
        <v>0</v>
      </c>
      <c r="M229" s="5">
        <f>IF(I229=$S$5,1,0)</f>
        <v>1</v>
      </c>
      <c r="N229" s="5">
        <f>IF(I229=$S$4,1,0)</f>
        <v>0</v>
      </c>
      <c r="O229" s="5">
        <f t="shared" si="3"/>
        <v>2</v>
      </c>
    </row>
    <row r="230" spans="1:15" x14ac:dyDescent="0.35">
      <c r="A230" s="5" t="s">
        <v>210</v>
      </c>
      <c r="B230" s="5" t="s">
        <v>211</v>
      </c>
      <c r="C230" s="5">
        <v>469</v>
      </c>
      <c r="D230" s="5" t="s">
        <v>12</v>
      </c>
      <c r="E230" s="5">
        <v>36</v>
      </c>
      <c r="F230" s="5">
        <v>122</v>
      </c>
      <c r="G230" s="5">
        <v>23723</v>
      </c>
      <c r="H230" s="5" t="s">
        <v>13</v>
      </c>
      <c r="I230" s="5" t="str">
        <f>VLOOKUP(A230,taxonomy!$A$1:$O$2871,10,0)</f>
        <v xml:space="preserve"> Rhizobiales</v>
      </c>
      <c r="J230" s="5">
        <f>F230-E230+1</f>
        <v>87</v>
      </c>
      <c r="K230" s="5">
        <f>IF(D230=$S$2,1,0)</f>
        <v>0</v>
      </c>
      <c r="L230" s="5">
        <f>IF(D230=$S$3,1,0)</f>
        <v>0</v>
      </c>
      <c r="M230" s="5">
        <f>IF(I230=$S$5,1,0)</f>
        <v>1</v>
      </c>
      <c r="N230" s="5">
        <f>IF(I230=$S$4,1,0)</f>
        <v>0</v>
      </c>
      <c r="O230" s="5">
        <f t="shared" si="3"/>
        <v>1</v>
      </c>
    </row>
    <row r="231" spans="1:15" x14ac:dyDescent="0.35">
      <c r="A231" s="5" t="s">
        <v>210</v>
      </c>
      <c r="B231" s="5" t="s">
        <v>211</v>
      </c>
      <c r="C231" s="5">
        <v>469</v>
      </c>
      <c r="D231" s="5" t="s">
        <v>12</v>
      </c>
      <c r="E231" s="5">
        <v>162</v>
      </c>
      <c r="F231" s="5">
        <v>253</v>
      </c>
      <c r="G231" s="5">
        <v>23723</v>
      </c>
      <c r="H231" s="5" t="s">
        <v>13</v>
      </c>
      <c r="I231" s="5" t="str">
        <f>VLOOKUP(A231,taxonomy!$A$1:$O$2871,10,0)</f>
        <v xml:space="preserve"> Rhizobiales</v>
      </c>
      <c r="J231" s="5">
        <f>F231-E231+1</f>
        <v>92</v>
      </c>
      <c r="K231" s="5">
        <f>IF(D231=$S$2,1,0)</f>
        <v>0</v>
      </c>
      <c r="L231" s="5">
        <f>IF(D231=$S$3,1,0)</f>
        <v>0</v>
      </c>
      <c r="M231" s="5">
        <f>IF(I231=$S$5,1,0)</f>
        <v>1</v>
      </c>
      <c r="N231" s="5">
        <f>IF(I231=$S$4,1,0)</f>
        <v>0</v>
      </c>
      <c r="O231" s="5">
        <f t="shared" si="3"/>
        <v>1</v>
      </c>
    </row>
    <row r="232" spans="1:15" x14ac:dyDescent="0.35">
      <c r="A232" s="5" t="s">
        <v>212</v>
      </c>
      <c r="B232" s="5" t="s">
        <v>213</v>
      </c>
      <c r="C232" s="5">
        <v>715</v>
      </c>
      <c r="D232" s="5" t="s">
        <v>10</v>
      </c>
      <c r="E232" s="5">
        <v>522</v>
      </c>
      <c r="F232" s="5">
        <v>603</v>
      </c>
      <c r="G232" s="5">
        <v>1627</v>
      </c>
      <c r="H232" s="5" t="s">
        <v>11</v>
      </c>
      <c r="I232" s="5" t="str">
        <f>VLOOKUP(A232,taxonomy!$A$1:$O$2871,10,0)</f>
        <v xml:space="preserve"> Rhizobiales</v>
      </c>
      <c r="J232" s="5">
        <f>F232-E232+1</f>
        <v>82</v>
      </c>
      <c r="K232" s="5">
        <f>IF(D232=$S$2,1,0)</f>
        <v>1</v>
      </c>
      <c r="L232" s="5">
        <f>IF(D232=$S$3,1,0)</f>
        <v>0</v>
      </c>
      <c r="M232" s="5">
        <f>IF(I232=$S$5,1,0)</f>
        <v>1</v>
      </c>
      <c r="N232" s="5">
        <f>IF(I232=$S$4,1,0)</f>
        <v>0</v>
      </c>
      <c r="O232" s="5">
        <f t="shared" si="3"/>
        <v>2</v>
      </c>
    </row>
    <row r="233" spans="1:15" x14ac:dyDescent="0.35">
      <c r="A233" s="5" t="s">
        <v>212</v>
      </c>
      <c r="B233" s="5" t="s">
        <v>213</v>
      </c>
      <c r="C233" s="5">
        <v>715</v>
      </c>
      <c r="D233" s="5" t="s">
        <v>14</v>
      </c>
      <c r="E233" s="5">
        <v>404</v>
      </c>
      <c r="F233" s="5">
        <v>508</v>
      </c>
      <c r="G233" s="5">
        <v>27168</v>
      </c>
      <c r="H233" s="5" t="s">
        <v>15</v>
      </c>
      <c r="I233" s="5" t="str">
        <f>VLOOKUP(A233,taxonomy!$A$1:$O$2871,10,0)</f>
        <v xml:space="preserve"> Rhizobiales</v>
      </c>
      <c r="J233" s="5">
        <f>F233-E233+1</f>
        <v>105</v>
      </c>
      <c r="K233" s="5">
        <f>IF(D233=$S$2,1,0)</f>
        <v>0</v>
      </c>
      <c r="L233" s="5">
        <f>IF(D233=$S$3,1,0)</f>
        <v>0</v>
      </c>
      <c r="M233" s="5">
        <f>IF(I233=$S$5,1,0)</f>
        <v>1</v>
      </c>
      <c r="N233" s="5">
        <f>IF(I233=$S$4,1,0)</f>
        <v>0</v>
      </c>
      <c r="O233" s="5">
        <f t="shared" si="3"/>
        <v>1</v>
      </c>
    </row>
    <row r="234" spans="1:15" x14ac:dyDescent="0.35">
      <c r="A234" s="5" t="s">
        <v>214</v>
      </c>
      <c r="B234" s="5" t="s">
        <v>215</v>
      </c>
      <c r="C234" s="5">
        <v>543</v>
      </c>
      <c r="D234" s="5" t="s">
        <v>66</v>
      </c>
      <c r="E234" s="5">
        <v>43</v>
      </c>
      <c r="F234" s="5">
        <v>191</v>
      </c>
      <c r="G234" s="5">
        <v>17090</v>
      </c>
      <c r="H234" s="5" t="s">
        <v>67</v>
      </c>
      <c r="I234" s="5" t="str">
        <f>VLOOKUP(A234,taxonomy!$A$1:$O$2871,10,0)</f>
        <v xml:space="preserve"> Rhizobiales</v>
      </c>
      <c r="J234" s="5">
        <f>F234-E234+1</f>
        <v>149</v>
      </c>
      <c r="K234" s="5">
        <f>IF(D234=$S$2,1,0)</f>
        <v>0</v>
      </c>
      <c r="L234" s="5">
        <f>IF(D234=$S$3,1,0)</f>
        <v>0</v>
      </c>
      <c r="M234" s="5">
        <f>IF(I234=$S$5,1,0)</f>
        <v>1</v>
      </c>
      <c r="N234" s="5">
        <f>IF(I234=$S$4,1,0)</f>
        <v>0</v>
      </c>
      <c r="O234" s="5">
        <f t="shared" si="3"/>
        <v>1</v>
      </c>
    </row>
    <row r="235" spans="1:15" x14ac:dyDescent="0.35">
      <c r="A235" s="5" t="s">
        <v>214</v>
      </c>
      <c r="B235" s="5" t="s">
        <v>215</v>
      </c>
      <c r="C235" s="5">
        <v>543</v>
      </c>
      <c r="D235" s="5" t="s">
        <v>10</v>
      </c>
      <c r="E235" s="5">
        <v>346</v>
      </c>
      <c r="F235" s="5">
        <v>428</v>
      </c>
      <c r="G235" s="5">
        <v>1627</v>
      </c>
      <c r="H235" s="5" t="s">
        <v>11</v>
      </c>
      <c r="I235" s="5" t="str">
        <f>VLOOKUP(A235,taxonomy!$A$1:$O$2871,10,0)</f>
        <v xml:space="preserve"> Rhizobiales</v>
      </c>
      <c r="J235" s="5">
        <f>F235-E235+1</f>
        <v>83</v>
      </c>
      <c r="K235" s="5">
        <f>IF(D235=$S$2,1,0)</f>
        <v>1</v>
      </c>
      <c r="L235" s="5">
        <f>IF(D235=$S$3,1,0)</f>
        <v>0</v>
      </c>
      <c r="M235" s="5">
        <f>IF(I235=$S$5,1,0)</f>
        <v>1</v>
      </c>
      <c r="N235" s="5">
        <f>IF(I235=$S$4,1,0)</f>
        <v>0</v>
      </c>
      <c r="O235" s="5">
        <f t="shared" si="3"/>
        <v>2</v>
      </c>
    </row>
    <row r="236" spans="1:15" x14ac:dyDescent="0.35">
      <c r="A236" s="5" t="s">
        <v>214</v>
      </c>
      <c r="B236" s="5" t="s">
        <v>215</v>
      </c>
      <c r="C236" s="5">
        <v>543</v>
      </c>
      <c r="D236" s="5" t="s">
        <v>12</v>
      </c>
      <c r="E236" s="5">
        <v>241</v>
      </c>
      <c r="F236" s="5">
        <v>327</v>
      </c>
      <c r="G236" s="5">
        <v>23723</v>
      </c>
      <c r="H236" s="5" t="s">
        <v>13</v>
      </c>
      <c r="I236" s="5" t="str">
        <f>VLOOKUP(A236,taxonomy!$A$1:$O$2871,10,0)</f>
        <v xml:space="preserve"> Rhizobiales</v>
      </c>
      <c r="J236" s="5">
        <f>F236-E236+1</f>
        <v>87</v>
      </c>
      <c r="K236" s="5">
        <f>IF(D236=$S$2,1,0)</f>
        <v>0</v>
      </c>
      <c r="L236" s="5">
        <f>IF(D236=$S$3,1,0)</f>
        <v>0</v>
      </c>
      <c r="M236" s="5">
        <f>IF(I236=$S$5,1,0)</f>
        <v>1</v>
      </c>
      <c r="N236" s="5">
        <f>IF(I236=$S$4,1,0)</f>
        <v>0</v>
      </c>
      <c r="O236" s="5">
        <f t="shared" si="3"/>
        <v>1</v>
      </c>
    </row>
    <row r="237" spans="1:15" x14ac:dyDescent="0.35">
      <c r="A237" s="5" t="s">
        <v>216</v>
      </c>
      <c r="B237" s="5" t="s">
        <v>217</v>
      </c>
      <c r="C237" s="5">
        <v>507</v>
      </c>
      <c r="D237" s="5" t="s">
        <v>24</v>
      </c>
      <c r="E237" s="5">
        <v>5</v>
      </c>
      <c r="F237" s="5">
        <v>156</v>
      </c>
      <c r="G237" s="5">
        <v>16465</v>
      </c>
      <c r="H237" s="5" t="s">
        <v>25</v>
      </c>
      <c r="I237" s="5" t="str">
        <f>VLOOKUP(A237,taxonomy!$A$1:$O$2871,10,0)</f>
        <v xml:space="preserve"> Sphingomonadales</v>
      </c>
      <c r="J237" s="5">
        <f>F237-E237+1</f>
        <v>152</v>
      </c>
      <c r="K237" s="5">
        <f>IF(D237=$S$2,1,0)</f>
        <v>0</v>
      </c>
      <c r="L237" s="5">
        <f>IF(D237=$S$3,1,0)</f>
        <v>0</v>
      </c>
      <c r="M237" s="5">
        <f>IF(I237=$S$5,1,0)</f>
        <v>0</v>
      </c>
      <c r="N237" s="5">
        <f>IF(I237=$S$4,1,0)</f>
        <v>0</v>
      </c>
      <c r="O237" s="5">
        <f t="shared" si="3"/>
        <v>0</v>
      </c>
    </row>
    <row r="238" spans="1:15" x14ac:dyDescent="0.35">
      <c r="A238" s="5" t="s">
        <v>216</v>
      </c>
      <c r="B238" s="5" t="s">
        <v>217</v>
      </c>
      <c r="C238" s="5">
        <v>507</v>
      </c>
      <c r="D238" s="5" t="s">
        <v>10</v>
      </c>
      <c r="E238" s="5">
        <v>308</v>
      </c>
      <c r="F238" s="5">
        <v>396</v>
      </c>
      <c r="G238" s="5">
        <v>1627</v>
      </c>
      <c r="H238" s="5" t="s">
        <v>11</v>
      </c>
      <c r="I238" s="5" t="str">
        <f>VLOOKUP(A238,taxonomy!$A$1:$O$2871,10,0)</f>
        <v xml:space="preserve"> Sphingomonadales</v>
      </c>
      <c r="J238" s="5">
        <f>F238-E238+1</f>
        <v>89</v>
      </c>
      <c r="K238" s="5">
        <f>IF(D238=$S$2,1,0)</f>
        <v>1</v>
      </c>
      <c r="L238" s="5">
        <f>IF(D238=$S$3,1,0)</f>
        <v>0</v>
      </c>
      <c r="M238" s="5">
        <f>IF(I238=$S$5,1,0)</f>
        <v>0</v>
      </c>
      <c r="N238" s="5">
        <f>IF(I238=$S$4,1,0)</f>
        <v>0</v>
      </c>
      <c r="O238" s="5">
        <f t="shared" si="3"/>
        <v>1</v>
      </c>
    </row>
    <row r="239" spans="1:15" x14ac:dyDescent="0.35">
      <c r="A239" s="5" t="s">
        <v>216</v>
      </c>
      <c r="B239" s="5" t="s">
        <v>217</v>
      </c>
      <c r="C239" s="5">
        <v>507</v>
      </c>
      <c r="D239" s="5" t="s">
        <v>12</v>
      </c>
      <c r="E239" s="5">
        <v>203</v>
      </c>
      <c r="F239" s="5">
        <v>289</v>
      </c>
      <c r="G239" s="5">
        <v>23723</v>
      </c>
      <c r="H239" s="5" t="s">
        <v>13</v>
      </c>
      <c r="I239" s="5" t="str">
        <f>VLOOKUP(A239,taxonomy!$A$1:$O$2871,10,0)</f>
        <v xml:space="preserve"> Sphingomonadales</v>
      </c>
      <c r="J239" s="5">
        <f>F239-E239+1</f>
        <v>87</v>
      </c>
      <c r="K239" s="5">
        <f>IF(D239=$S$2,1,0)</f>
        <v>0</v>
      </c>
      <c r="L239" s="5">
        <f>IF(D239=$S$3,1,0)</f>
        <v>0</v>
      </c>
      <c r="M239" s="5">
        <f>IF(I239=$S$5,1,0)</f>
        <v>0</v>
      </c>
      <c r="N239" s="5">
        <f>IF(I239=$S$4,1,0)</f>
        <v>0</v>
      </c>
      <c r="O239" s="5">
        <f t="shared" si="3"/>
        <v>0</v>
      </c>
    </row>
    <row r="240" spans="1:15" x14ac:dyDescent="0.35">
      <c r="A240" s="5" t="s">
        <v>218</v>
      </c>
      <c r="B240" s="5" t="s">
        <v>219</v>
      </c>
      <c r="C240" s="5">
        <v>856</v>
      </c>
      <c r="D240" s="5" t="s">
        <v>24</v>
      </c>
      <c r="E240" s="5">
        <v>149</v>
      </c>
      <c r="F240" s="5">
        <v>315</v>
      </c>
      <c r="G240" s="5">
        <v>16465</v>
      </c>
      <c r="H240" s="5" t="s">
        <v>25</v>
      </c>
      <c r="I240" s="5" t="str">
        <f>VLOOKUP(A240,taxonomy!$A$1:$O$2871,10,0)</f>
        <v xml:space="preserve"> Sphingomonadales</v>
      </c>
      <c r="J240" s="5">
        <f>F240-E240+1</f>
        <v>167</v>
      </c>
      <c r="K240" s="5">
        <f>IF(D240=$S$2,1,0)</f>
        <v>0</v>
      </c>
      <c r="L240" s="5">
        <f>IF(D240=$S$3,1,0)</f>
        <v>0</v>
      </c>
      <c r="M240" s="5">
        <f>IF(I240=$S$5,1,0)</f>
        <v>0</v>
      </c>
      <c r="N240" s="5">
        <f>IF(I240=$S$4,1,0)</f>
        <v>0</v>
      </c>
      <c r="O240" s="5">
        <f t="shared" si="3"/>
        <v>0</v>
      </c>
    </row>
    <row r="241" spans="1:15" x14ac:dyDescent="0.35">
      <c r="A241" s="5" t="s">
        <v>218</v>
      </c>
      <c r="B241" s="5" t="s">
        <v>219</v>
      </c>
      <c r="C241" s="5">
        <v>856</v>
      </c>
      <c r="D241" s="5" t="s">
        <v>10</v>
      </c>
      <c r="E241" s="5">
        <v>528</v>
      </c>
      <c r="F241" s="5">
        <v>610</v>
      </c>
      <c r="G241" s="5">
        <v>1627</v>
      </c>
      <c r="H241" s="5" t="s">
        <v>11</v>
      </c>
      <c r="I241" s="5" t="str">
        <f>VLOOKUP(A241,taxonomy!$A$1:$O$2871,10,0)</f>
        <v xml:space="preserve"> Sphingomonadales</v>
      </c>
      <c r="J241" s="5">
        <f>F241-E241+1</f>
        <v>83</v>
      </c>
      <c r="K241" s="5">
        <f>IF(D241=$S$2,1,0)</f>
        <v>1</v>
      </c>
      <c r="L241" s="5">
        <f>IF(D241=$S$3,1,0)</f>
        <v>0</v>
      </c>
      <c r="M241" s="5">
        <f>IF(I241=$S$5,1,0)</f>
        <v>0</v>
      </c>
      <c r="N241" s="5">
        <f>IF(I241=$S$4,1,0)</f>
        <v>0</v>
      </c>
      <c r="O241" s="5">
        <f t="shared" si="3"/>
        <v>1</v>
      </c>
    </row>
    <row r="242" spans="1:15" x14ac:dyDescent="0.35">
      <c r="A242" s="5" t="s">
        <v>218</v>
      </c>
      <c r="B242" s="5" t="s">
        <v>219</v>
      </c>
      <c r="C242" s="5">
        <v>856</v>
      </c>
      <c r="D242" s="5" t="s">
        <v>46</v>
      </c>
      <c r="E242" s="5">
        <v>19</v>
      </c>
      <c r="F242" s="5">
        <v>126</v>
      </c>
      <c r="G242" s="5">
        <v>1303</v>
      </c>
      <c r="H242" s="5" t="s">
        <v>47</v>
      </c>
      <c r="I242" s="5" t="str">
        <f>VLOOKUP(A242,taxonomy!$A$1:$O$2871,10,0)</f>
        <v xml:space="preserve"> Sphingomonadales</v>
      </c>
      <c r="J242" s="5">
        <f>F242-E242+1</f>
        <v>108</v>
      </c>
      <c r="K242" s="5">
        <f>IF(D242=$S$2,1,0)</f>
        <v>0</v>
      </c>
      <c r="L242" s="5">
        <f>IF(D242=$S$3,1,0)</f>
        <v>0</v>
      </c>
      <c r="M242" s="5">
        <f>IF(I242=$S$5,1,0)</f>
        <v>0</v>
      </c>
      <c r="N242" s="5">
        <f>IF(I242=$S$4,1,0)</f>
        <v>0</v>
      </c>
      <c r="O242" s="5">
        <f t="shared" si="3"/>
        <v>0</v>
      </c>
    </row>
    <row r="243" spans="1:15" x14ac:dyDescent="0.35">
      <c r="A243" s="5" t="s">
        <v>218</v>
      </c>
      <c r="B243" s="5" t="s">
        <v>219</v>
      </c>
      <c r="C243" s="5">
        <v>856</v>
      </c>
      <c r="D243" s="5" t="s">
        <v>48</v>
      </c>
      <c r="E243" s="5">
        <v>327</v>
      </c>
      <c r="F243" s="5">
        <v>509</v>
      </c>
      <c r="G243" s="5">
        <v>1430</v>
      </c>
      <c r="H243" s="5" t="s">
        <v>49</v>
      </c>
      <c r="I243" s="5" t="str">
        <f>VLOOKUP(A243,taxonomy!$A$1:$O$2871,10,0)</f>
        <v xml:space="preserve"> Sphingomonadales</v>
      </c>
      <c r="J243" s="5">
        <f>F243-E243+1</f>
        <v>183</v>
      </c>
      <c r="K243" s="5">
        <f>IF(D243=$S$2,1,0)</f>
        <v>0</v>
      </c>
      <c r="L243" s="5">
        <f>IF(D243=$S$3,1,0)</f>
        <v>0</v>
      </c>
      <c r="M243" s="5">
        <f>IF(I243=$S$5,1,0)</f>
        <v>0</v>
      </c>
      <c r="N243" s="5">
        <f>IF(I243=$S$4,1,0)</f>
        <v>0</v>
      </c>
      <c r="O243" s="5">
        <f t="shared" si="3"/>
        <v>0</v>
      </c>
    </row>
    <row r="244" spans="1:15" x14ac:dyDescent="0.35">
      <c r="A244" s="5" t="s">
        <v>220</v>
      </c>
      <c r="B244" s="5" t="s">
        <v>221</v>
      </c>
      <c r="C244" s="5">
        <v>609</v>
      </c>
      <c r="D244" s="5" t="s">
        <v>10</v>
      </c>
      <c r="E244" s="5">
        <v>275</v>
      </c>
      <c r="F244" s="5">
        <v>356</v>
      </c>
      <c r="G244" s="5">
        <v>1627</v>
      </c>
      <c r="H244" s="5" t="s">
        <v>11</v>
      </c>
      <c r="I244" s="5" t="str">
        <f>VLOOKUP(A244,taxonomy!$A$1:$O$2871,10,0)</f>
        <v xml:space="preserve"> Sphingomonadales</v>
      </c>
      <c r="J244" s="5">
        <f>F244-E244+1</f>
        <v>82</v>
      </c>
      <c r="K244" s="5">
        <f>IF(D244=$S$2,1,0)</f>
        <v>1</v>
      </c>
      <c r="L244" s="5">
        <f>IF(D244=$S$3,1,0)</f>
        <v>0</v>
      </c>
      <c r="M244" s="5">
        <f>IF(I244=$S$5,1,0)</f>
        <v>0</v>
      </c>
      <c r="N244" s="5">
        <f>IF(I244=$S$4,1,0)</f>
        <v>0</v>
      </c>
      <c r="O244" s="5">
        <f t="shared" si="3"/>
        <v>1</v>
      </c>
    </row>
    <row r="245" spans="1:15" x14ac:dyDescent="0.35">
      <c r="A245" s="5" t="s">
        <v>220</v>
      </c>
      <c r="B245" s="5" t="s">
        <v>221</v>
      </c>
      <c r="C245" s="5">
        <v>609</v>
      </c>
      <c r="D245" s="5" t="s">
        <v>40</v>
      </c>
      <c r="E245" s="5">
        <v>151</v>
      </c>
      <c r="F245" s="5">
        <v>264</v>
      </c>
      <c r="G245" s="5">
        <v>23651</v>
      </c>
      <c r="H245" s="5" t="s">
        <v>41</v>
      </c>
      <c r="I245" s="5" t="str">
        <f>VLOOKUP(A245,taxonomy!$A$1:$O$2871,10,0)</f>
        <v xml:space="preserve"> Sphingomonadales</v>
      </c>
      <c r="J245" s="5">
        <f>F245-E245+1</f>
        <v>114</v>
      </c>
      <c r="K245" s="5">
        <f>IF(D245=$S$2,1,0)</f>
        <v>0</v>
      </c>
      <c r="L245" s="5">
        <f>IF(D245=$S$3,1,0)</f>
        <v>1</v>
      </c>
      <c r="M245" s="5">
        <f>IF(I245=$S$5,1,0)</f>
        <v>0</v>
      </c>
      <c r="N245" s="5">
        <f>IF(I245=$S$4,1,0)</f>
        <v>0</v>
      </c>
      <c r="O245" s="5">
        <f t="shared" si="3"/>
        <v>1</v>
      </c>
    </row>
    <row r="246" spans="1:15" x14ac:dyDescent="0.35">
      <c r="A246" s="5" t="s">
        <v>220</v>
      </c>
      <c r="B246" s="5" t="s">
        <v>221</v>
      </c>
      <c r="C246" s="5">
        <v>609</v>
      </c>
      <c r="D246" s="5" t="s">
        <v>50</v>
      </c>
      <c r="E246" s="5">
        <v>8</v>
      </c>
      <c r="F246" s="5">
        <v>121</v>
      </c>
      <c r="G246" s="5">
        <v>176760</v>
      </c>
      <c r="H246" s="5" t="s">
        <v>51</v>
      </c>
      <c r="I246" s="5" t="str">
        <f>VLOOKUP(A246,taxonomy!$A$1:$O$2871,10,0)</f>
        <v xml:space="preserve"> Sphingomonadales</v>
      </c>
      <c r="J246" s="5">
        <f>F246-E246+1</f>
        <v>114</v>
      </c>
      <c r="K246" s="5">
        <f>IF(D246=$S$2,1,0)</f>
        <v>0</v>
      </c>
      <c r="L246" s="5">
        <f>IF(D246=$S$3,1,0)</f>
        <v>0</v>
      </c>
      <c r="M246" s="5">
        <f>IF(I246=$S$5,1,0)</f>
        <v>0</v>
      </c>
      <c r="N246" s="5">
        <f>IF(I246=$S$4,1,0)</f>
        <v>0</v>
      </c>
      <c r="O246" s="5">
        <f t="shared" si="3"/>
        <v>0</v>
      </c>
    </row>
    <row r="247" spans="1:15" x14ac:dyDescent="0.35">
      <c r="A247" s="5" t="s">
        <v>220</v>
      </c>
      <c r="B247" s="5" t="s">
        <v>221</v>
      </c>
      <c r="C247" s="5">
        <v>609</v>
      </c>
      <c r="D247" s="5" t="s">
        <v>50</v>
      </c>
      <c r="E247" s="5">
        <v>488</v>
      </c>
      <c r="F247" s="5">
        <v>593</v>
      </c>
      <c r="G247" s="5">
        <v>176760</v>
      </c>
      <c r="H247" s="5" t="s">
        <v>51</v>
      </c>
      <c r="I247" s="5" t="str">
        <f>VLOOKUP(A247,taxonomy!$A$1:$O$2871,10,0)</f>
        <v xml:space="preserve"> Sphingomonadales</v>
      </c>
      <c r="J247" s="5">
        <f>F247-E247+1</f>
        <v>106</v>
      </c>
      <c r="K247" s="5">
        <f>IF(D247=$S$2,1,0)</f>
        <v>0</v>
      </c>
      <c r="L247" s="5">
        <f>IF(D247=$S$3,1,0)</f>
        <v>0</v>
      </c>
      <c r="M247" s="5">
        <f>IF(I247=$S$5,1,0)</f>
        <v>0</v>
      </c>
      <c r="N247" s="5">
        <f>IF(I247=$S$4,1,0)</f>
        <v>0</v>
      </c>
      <c r="O247" s="5">
        <f t="shared" si="3"/>
        <v>0</v>
      </c>
    </row>
    <row r="248" spans="1:15" x14ac:dyDescent="0.35">
      <c r="A248" s="5" t="s">
        <v>222</v>
      </c>
      <c r="B248" s="5" t="s">
        <v>223</v>
      </c>
      <c r="C248" s="5">
        <v>945</v>
      </c>
      <c r="D248" s="5" t="s">
        <v>24</v>
      </c>
      <c r="E248" s="5">
        <v>31</v>
      </c>
      <c r="F248" s="5">
        <v>163</v>
      </c>
      <c r="G248" s="5">
        <v>16465</v>
      </c>
      <c r="H248" s="5" t="s">
        <v>25</v>
      </c>
      <c r="I248" s="5" t="str">
        <f>VLOOKUP(A248,taxonomy!$A$1:$O$2871,10,0)</f>
        <v xml:space="preserve"> Rhodobacterales</v>
      </c>
      <c r="J248" s="5">
        <f>F248-E248+1</f>
        <v>133</v>
      </c>
      <c r="K248" s="5">
        <f>IF(D248=$S$2,1,0)</f>
        <v>0</v>
      </c>
      <c r="L248" s="5">
        <f>IF(D248=$S$3,1,0)</f>
        <v>0</v>
      </c>
      <c r="M248" s="5">
        <f>IF(I248=$S$5,1,0)</f>
        <v>0</v>
      </c>
      <c r="N248" s="5">
        <f>IF(I248=$S$4,1,0)</f>
        <v>1</v>
      </c>
      <c r="O248" s="5">
        <f t="shared" si="3"/>
        <v>1</v>
      </c>
    </row>
    <row r="249" spans="1:15" x14ac:dyDescent="0.35">
      <c r="A249" s="5" t="s">
        <v>222</v>
      </c>
      <c r="B249" s="5" t="s">
        <v>223</v>
      </c>
      <c r="C249" s="5">
        <v>945</v>
      </c>
      <c r="D249" s="5" t="s">
        <v>66</v>
      </c>
      <c r="E249" s="5">
        <v>313</v>
      </c>
      <c r="F249" s="5">
        <v>453</v>
      </c>
      <c r="G249" s="5">
        <v>17090</v>
      </c>
      <c r="H249" s="5" t="s">
        <v>67</v>
      </c>
      <c r="I249" s="5" t="str">
        <f>VLOOKUP(A249,taxonomy!$A$1:$O$2871,10,0)</f>
        <v xml:space="preserve"> Rhodobacterales</v>
      </c>
      <c r="J249" s="5">
        <f>F249-E249+1</f>
        <v>141</v>
      </c>
      <c r="K249" s="5">
        <f>IF(D249=$S$2,1,0)</f>
        <v>0</v>
      </c>
      <c r="L249" s="5">
        <f>IF(D249=$S$3,1,0)</f>
        <v>0</v>
      </c>
      <c r="M249" s="5">
        <f>IF(I249=$S$5,1,0)</f>
        <v>0</v>
      </c>
      <c r="N249" s="5">
        <f>IF(I249=$S$4,1,0)</f>
        <v>1</v>
      </c>
      <c r="O249" s="5">
        <f t="shared" si="3"/>
        <v>1</v>
      </c>
    </row>
    <row r="250" spans="1:15" x14ac:dyDescent="0.35">
      <c r="A250" s="5" t="s">
        <v>222</v>
      </c>
      <c r="B250" s="5" t="s">
        <v>223</v>
      </c>
      <c r="C250" s="5">
        <v>945</v>
      </c>
      <c r="D250" s="5" t="s">
        <v>66</v>
      </c>
      <c r="E250" s="5">
        <v>601</v>
      </c>
      <c r="F250" s="5">
        <v>743</v>
      </c>
      <c r="G250" s="5">
        <v>17090</v>
      </c>
      <c r="H250" s="5" t="s">
        <v>67</v>
      </c>
      <c r="I250" s="5" t="str">
        <f>VLOOKUP(A250,taxonomy!$A$1:$O$2871,10,0)</f>
        <v xml:space="preserve"> Rhodobacterales</v>
      </c>
      <c r="J250" s="5">
        <f>F250-E250+1</f>
        <v>143</v>
      </c>
      <c r="K250" s="5">
        <f>IF(D250=$S$2,1,0)</f>
        <v>0</v>
      </c>
      <c r="L250" s="5">
        <f>IF(D250=$S$3,1,0)</f>
        <v>0</v>
      </c>
      <c r="M250" s="5">
        <f>IF(I250=$S$5,1,0)</f>
        <v>0</v>
      </c>
      <c r="N250" s="5">
        <f>IF(I250=$S$4,1,0)</f>
        <v>1</v>
      </c>
      <c r="O250" s="5">
        <f t="shared" si="3"/>
        <v>1</v>
      </c>
    </row>
    <row r="251" spans="1:15" x14ac:dyDescent="0.35">
      <c r="A251" s="5" t="s">
        <v>222</v>
      </c>
      <c r="B251" s="5" t="s">
        <v>223</v>
      </c>
      <c r="C251" s="5">
        <v>945</v>
      </c>
      <c r="D251" s="5" t="s">
        <v>10</v>
      </c>
      <c r="E251" s="5">
        <v>757</v>
      </c>
      <c r="F251" s="5">
        <v>836</v>
      </c>
      <c r="G251" s="5">
        <v>1627</v>
      </c>
      <c r="H251" s="5" t="s">
        <v>11</v>
      </c>
      <c r="I251" s="5" t="str">
        <f>VLOOKUP(A251,taxonomy!$A$1:$O$2871,10,0)</f>
        <v xml:space="preserve"> Rhodobacterales</v>
      </c>
      <c r="J251" s="5">
        <f>F251-E251+1</f>
        <v>80</v>
      </c>
      <c r="K251" s="5">
        <f>IF(D251=$S$2,1,0)</f>
        <v>1</v>
      </c>
      <c r="L251" s="5">
        <f>IF(D251=$S$3,1,0)</f>
        <v>0</v>
      </c>
      <c r="M251" s="5">
        <f>IF(I251=$S$5,1,0)</f>
        <v>0</v>
      </c>
      <c r="N251" s="5">
        <f>IF(I251=$S$4,1,0)</f>
        <v>1</v>
      </c>
      <c r="O251" s="5">
        <f t="shared" si="3"/>
        <v>2</v>
      </c>
    </row>
    <row r="252" spans="1:15" x14ac:dyDescent="0.35">
      <c r="A252" s="5" t="s">
        <v>222</v>
      </c>
      <c r="B252" s="5" t="s">
        <v>223</v>
      </c>
      <c r="C252" s="5">
        <v>945</v>
      </c>
      <c r="D252" s="5" t="s">
        <v>30</v>
      </c>
      <c r="E252" s="5">
        <v>178</v>
      </c>
      <c r="F252" s="5">
        <v>290</v>
      </c>
      <c r="G252" s="5">
        <v>21613</v>
      </c>
      <c r="H252" s="5" t="s">
        <v>31</v>
      </c>
      <c r="I252" s="5" t="str">
        <f>VLOOKUP(A252,taxonomy!$A$1:$O$2871,10,0)</f>
        <v xml:space="preserve"> Rhodobacterales</v>
      </c>
      <c r="J252" s="5">
        <f>F252-E252+1</f>
        <v>113</v>
      </c>
      <c r="K252" s="5">
        <f>IF(D252=$S$2,1,0)</f>
        <v>0</v>
      </c>
      <c r="L252" s="5">
        <f>IF(D252=$S$3,1,0)</f>
        <v>0</v>
      </c>
      <c r="M252" s="5">
        <f>IF(I252=$S$5,1,0)</f>
        <v>0</v>
      </c>
      <c r="N252" s="5">
        <f>IF(I252=$S$4,1,0)</f>
        <v>1</v>
      </c>
      <c r="O252" s="5">
        <f t="shared" si="3"/>
        <v>1</v>
      </c>
    </row>
    <row r="253" spans="1:15" x14ac:dyDescent="0.35">
      <c r="A253" s="5" t="s">
        <v>222</v>
      </c>
      <c r="B253" s="5" t="s">
        <v>223</v>
      </c>
      <c r="C253" s="5">
        <v>945</v>
      </c>
      <c r="D253" s="5" t="s">
        <v>12</v>
      </c>
      <c r="E253" s="5">
        <v>488</v>
      </c>
      <c r="F253" s="5">
        <v>575</v>
      </c>
      <c r="G253" s="5">
        <v>23723</v>
      </c>
      <c r="H253" s="5" t="s">
        <v>13</v>
      </c>
      <c r="I253" s="5" t="str">
        <f>VLOOKUP(A253,taxonomy!$A$1:$O$2871,10,0)</f>
        <v xml:space="preserve"> Rhodobacterales</v>
      </c>
      <c r="J253" s="5">
        <f>F253-E253+1</f>
        <v>88</v>
      </c>
      <c r="K253" s="5">
        <f>IF(D253=$S$2,1,0)</f>
        <v>0</v>
      </c>
      <c r="L253" s="5">
        <f>IF(D253=$S$3,1,0)</f>
        <v>0</v>
      </c>
      <c r="M253" s="5">
        <f>IF(I253=$S$5,1,0)</f>
        <v>0</v>
      </c>
      <c r="N253" s="5">
        <f>IF(I253=$S$4,1,0)</f>
        <v>1</v>
      </c>
      <c r="O253" s="5">
        <f t="shared" si="3"/>
        <v>1</v>
      </c>
    </row>
    <row r="254" spans="1:15" x14ac:dyDescent="0.35">
      <c r="A254" s="5" t="s">
        <v>224</v>
      </c>
      <c r="B254" s="5" t="s">
        <v>225</v>
      </c>
      <c r="C254" s="5">
        <v>356</v>
      </c>
      <c r="D254" s="5" t="s">
        <v>10</v>
      </c>
      <c r="E254" s="5">
        <v>168</v>
      </c>
      <c r="F254" s="5">
        <v>249</v>
      </c>
      <c r="G254" s="5">
        <v>1627</v>
      </c>
      <c r="H254" s="5" t="s">
        <v>11</v>
      </c>
      <c r="I254" s="5" t="str">
        <f>VLOOKUP(A254,taxonomy!$A$1:$O$2871,10,0)</f>
        <v xml:space="preserve"> Rhodobacterales</v>
      </c>
      <c r="J254" s="5">
        <f>F254-E254+1</f>
        <v>82</v>
      </c>
      <c r="K254" s="5">
        <f>IF(D254=$S$2,1,0)</f>
        <v>1</v>
      </c>
      <c r="L254" s="5">
        <f>IF(D254=$S$3,1,0)</f>
        <v>0</v>
      </c>
      <c r="M254" s="5">
        <f>IF(I254=$S$5,1,0)</f>
        <v>0</v>
      </c>
      <c r="N254" s="5">
        <f>IF(I254=$S$4,1,0)</f>
        <v>1</v>
      </c>
      <c r="O254" s="5">
        <f t="shared" si="3"/>
        <v>2</v>
      </c>
    </row>
    <row r="255" spans="1:15" x14ac:dyDescent="0.35">
      <c r="A255" s="5" t="s">
        <v>226</v>
      </c>
      <c r="B255" s="5" t="s">
        <v>227</v>
      </c>
      <c r="C255" s="5">
        <v>485</v>
      </c>
      <c r="D255" s="5" t="s">
        <v>10</v>
      </c>
      <c r="E255" s="5">
        <v>294</v>
      </c>
      <c r="F255" s="5">
        <v>374</v>
      </c>
      <c r="G255" s="5">
        <v>1627</v>
      </c>
      <c r="H255" s="5" t="s">
        <v>11</v>
      </c>
      <c r="I255" s="5" t="str">
        <f>VLOOKUP(A255,taxonomy!$A$1:$O$2871,10,0)</f>
        <v xml:space="preserve"> Rhodobacterales</v>
      </c>
      <c r="J255" s="5">
        <f>F255-E255+1</f>
        <v>81</v>
      </c>
      <c r="K255" s="5">
        <f>IF(D255=$S$2,1,0)</f>
        <v>1</v>
      </c>
      <c r="L255" s="5">
        <f>IF(D255=$S$3,1,0)</f>
        <v>0</v>
      </c>
      <c r="M255" s="5">
        <f>IF(I255=$S$5,1,0)</f>
        <v>0</v>
      </c>
      <c r="N255" s="5">
        <f>IF(I255=$S$4,1,0)</f>
        <v>1</v>
      </c>
      <c r="O255" s="5">
        <f t="shared" si="3"/>
        <v>2</v>
      </c>
    </row>
    <row r="256" spans="1:15" x14ac:dyDescent="0.35">
      <c r="A256" s="5" t="s">
        <v>226</v>
      </c>
      <c r="B256" s="5" t="s">
        <v>227</v>
      </c>
      <c r="C256" s="5">
        <v>485</v>
      </c>
      <c r="D256" s="5" t="s">
        <v>12</v>
      </c>
      <c r="E256" s="5">
        <v>188</v>
      </c>
      <c r="F256" s="5">
        <v>275</v>
      </c>
      <c r="G256" s="5">
        <v>23723</v>
      </c>
      <c r="H256" s="5" t="s">
        <v>13</v>
      </c>
      <c r="I256" s="5" t="str">
        <f>VLOOKUP(A256,taxonomy!$A$1:$O$2871,10,0)</f>
        <v xml:space="preserve"> Rhodobacterales</v>
      </c>
      <c r="J256" s="5">
        <f>F256-E256+1</f>
        <v>88</v>
      </c>
      <c r="K256" s="5">
        <f>IF(D256=$S$2,1,0)</f>
        <v>0</v>
      </c>
      <c r="L256" s="5">
        <f>IF(D256=$S$3,1,0)</f>
        <v>0</v>
      </c>
      <c r="M256" s="5">
        <f>IF(I256=$S$5,1,0)</f>
        <v>0</v>
      </c>
      <c r="N256" s="5">
        <f>IF(I256=$S$4,1,0)</f>
        <v>1</v>
      </c>
      <c r="O256" s="5">
        <f t="shared" si="3"/>
        <v>1</v>
      </c>
    </row>
    <row r="257" spans="1:15" x14ac:dyDescent="0.35">
      <c r="A257" s="5" t="s">
        <v>226</v>
      </c>
      <c r="B257" s="5" t="s">
        <v>227</v>
      </c>
      <c r="C257" s="5">
        <v>485</v>
      </c>
      <c r="D257" s="5" t="s">
        <v>14</v>
      </c>
      <c r="E257" s="5">
        <v>32</v>
      </c>
      <c r="F257" s="5">
        <v>136</v>
      </c>
      <c r="G257" s="5">
        <v>27168</v>
      </c>
      <c r="H257" s="5" t="s">
        <v>15</v>
      </c>
      <c r="I257" s="5" t="str">
        <f>VLOOKUP(A257,taxonomy!$A$1:$O$2871,10,0)</f>
        <v xml:space="preserve"> Rhodobacterales</v>
      </c>
      <c r="J257" s="5">
        <f>F257-E257+1</f>
        <v>105</v>
      </c>
      <c r="K257" s="5">
        <f>IF(D257=$S$2,1,0)</f>
        <v>0</v>
      </c>
      <c r="L257" s="5">
        <f>IF(D257=$S$3,1,0)</f>
        <v>0</v>
      </c>
      <c r="M257" s="5">
        <f>IF(I257=$S$5,1,0)</f>
        <v>0</v>
      </c>
      <c r="N257" s="5">
        <f>IF(I257=$S$4,1,0)</f>
        <v>1</v>
      </c>
      <c r="O257" s="5">
        <f t="shared" si="3"/>
        <v>1</v>
      </c>
    </row>
    <row r="258" spans="1:15" x14ac:dyDescent="0.35">
      <c r="A258" s="5" t="s">
        <v>228</v>
      </c>
      <c r="B258" s="5" t="s">
        <v>229</v>
      </c>
      <c r="C258" s="5">
        <v>485</v>
      </c>
      <c r="D258" s="5" t="s">
        <v>10</v>
      </c>
      <c r="E258" s="5">
        <v>293</v>
      </c>
      <c r="F258" s="5">
        <v>375</v>
      </c>
      <c r="G258" s="5">
        <v>1627</v>
      </c>
      <c r="H258" s="5" t="s">
        <v>11</v>
      </c>
      <c r="I258" s="5" t="str">
        <f>VLOOKUP(A258,taxonomy!$A$1:$O$2871,10,0)</f>
        <v xml:space="preserve"> Rhodobacterales</v>
      </c>
      <c r="J258" s="5">
        <f>F258-E258+1</f>
        <v>83</v>
      </c>
      <c r="K258" s="5">
        <f>IF(D258=$S$2,1,0)</f>
        <v>1</v>
      </c>
      <c r="L258" s="5">
        <f>IF(D258=$S$3,1,0)</f>
        <v>0</v>
      </c>
      <c r="M258" s="5">
        <f>IF(I258=$S$5,1,0)</f>
        <v>0</v>
      </c>
      <c r="N258" s="5">
        <f>IF(I258=$S$4,1,0)</f>
        <v>1</v>
      </c>
      <c r="O258" s="5">
        <f t="shared" si="3"/>
        <v>2</v>
      </c>
    </row>
    <row r="259" spans="1:15" x14ac:dyDescent="0.35">
      <c r="A259" s="5" t="s">
        <v>228</v>
      </c>
      <c r="B259" s="5" t="s">
        <v>229</v>
      </c>
      <c r="C259" s="5">
        <v>485</v>
      </c>
      <c r="D259" s="5" t="s">
        <v>40</v>
      </c>
      <c r="E259" s="5">
        <v>43</v>
      </c>
      <c r="F259" s="5">
        <v>150</v>
      </c>
      <c r="G259" s="5">
        <v>23651</v>
      </c>
      <c r="H259" s="5" t="s">
        <v>41</v>
      </c>
      <c r="I259" s="5" t="str">
        <f>VLOOKUP(A259,taxonomy!$A$1:$O$2871,10,0)</f>
        <v xml:space="preserve"> Rhodobacterales</v>
      </c>
      <c r="J259" s="5">
        <f>F259-E259+1</f>
        <v>108</v>
      </c>
      <c r="K259" s="5">
        <f>IF(D259=$S$2,1,0)</f>
        <v>0</v>
      </c>
      <c r="L259" s="5">
        <f>IF(D259=$S$3,1,0)</f>
        <v>1</v>
      </c>
      <c r="M259" s="5">
        <f>IF(I259=$S$5,1,0)</f>
        <v>0</v>
      </c>
      <c r="N259" s="5">
        <f>IF(I259=$S$4,1,0)</f>
        <v>1</v>
      </c>
      <c r="O259" s="5">
        <f t="shared" ref="O259:O322" si="4">K259+L259+M259+N259</f>
        <v>2</v>
      </c>
    </row>
    <row r="260" spans="1:15" x14ac:dyDescent="0.35">
      <c r="A260" s="5" t="s">
        <v>228</v>
      </c>
      <c r="B260" s="5" t="s">
        <v>229</v>
      </c>
      <c r="C260" s="5">
        <v>485</v>
      </c>
      <c r="D260" s="5" t="s">
        <v>40</v>
      </c>
      <c r="E260" s="5">
        <v>166</v>
      </c>
      <c r="F260" s="5">
        <v>282</v>
      </c>
      <c r="G260" s="5">
        <v>23651</v>
      </c>
      <c r="H260" s="5" t="s">
        <v>41</v>
      </c>
      <c r="I260" s="5" t="str">
        <f>VLOOKUP(A260,taxonomy!$A$1:$O$2871,10,0)</f>
        <v xml:space="preserve"> Rhodobacterales</v>
      </c>
      <c r="J260" s="5">
        <f>F260-E260+1</f>
        <v>117</v>
      </c>
      <c r="K260" s="5">
        <f>IF(D260=$S$2,1,0)</f>
        <v>0</v>
      </c>
      <c r="L260" s="5">
        <f>IF(D260=$S$3,1,0)</f>
        <v>1</v>
      </c>
      <c r="M260" s="5">
        <f>IF(I260=$S$5,1,0)</f>
        <v>0</v>
      </c>
      <c r="N260" s="5">
        <f>IF(I260=$S$4,1,0)</f>
        <v>1</v>
      </c>
      <c r="O260" s="5">
        <f t="shared" si="4"/>
        <v>2</v>
      </c>
    </row>
    <row r="261" spans="1:15" x14ac:dyDescent="0.35">
      <c r="A261" s="5" t="s">
        <v>230</v>
      </c>
      <c r="B261" s="5" t="s">
        <v>231</v>
      </c>
      <c r="C261" s="5">
        <v>577</v>
      </c>
      <c r="D261" s="5" t="s">
        <v>10</v>
      </c>
      <c r="E261" s="5">
        <v>391</v>
      </c>
      <c r="F261" s="5">
        <v>472</v>
      </c>
      <c r="G261" s="5">
        <v>1627</v>
      </c>
      <c r="H261" s="5" t="s">
        <v>11</v>
      </c>
      <c r="I261" s="5" t="str">
        <f>VLOOKUP(A261,taxonomy!$A$1:$O$2871,10,0)</f>
        <v xml:space="preserve"> Rhodobacterales</v>
      </c>
      <c r="J261" s="5">
        <f>F261-E261+1</f>
        <v>82</v>
      </c>
      <c r="K261" s="5">
        <f>IF(D261=$S$2,1,0)</f>
        <v>1</v>
      </c>
      <c r="L261" s="5">
        <f>IF(D261=$S$3,1,0)</f>
        <v>0</v>
      </c>
      <c r="M261" s="5">
        <f>IF(I261=$S$5,1,0)</f>
        <v>0</v>
      </c>
      <c r="N261" s="5">
        <f>IF(I261=$S$4,1,0)</f>
        <v>1</v>
      </c>
      <c r="O261" s="5">
        <f t="shared" si="4"/>
        <v>2</v>
      </c>
    </row>
    <row r="262" spans="1:15" x14ac:dyDescent="0.35">
      <c r="A262" s="5" t="s">
        <v>232</v>
      </c>
      <c r="B262" s="5" t="s">
        <v>233</v>
      </c>
      <c r="C262" s="5">
        <v>576</v>
      </c>
      <c r="D262" s="5" t="s">
        <v>10</v>
      </c>
      <c r="E262" s="5">
        <v>372</v>
      </c>
      <c r="F262" s="5">
        <v>454</v>
      </c>
      <c r="G262" s="5">
        <v>1627</v>
      </c>
      <c r="H262" s="5" t="s">
        <v>11</v>
      </c>
      <c r="I262" s="5" t="str">
        <f>VLOOKUP(A262,taxonomy!$A$1:$O$2871,10,0)</f>
        <v xml:space="preserve"> Rhizobiales</v>
      </c>
      <c r="J262" s="5">
        <f>F262-E262+1</f>
        <v>83</v>
      </c>
      <c r="K262" s="5">
        <f>IF(D262=$S$2,1,0)</f>
        <v>1</v>
      </c>
      <c r="L262" s="5">
        <f>IF(D262=$S$3,1,0)</f>
        <v>0</v>
      </c>
      <c r="M262" s="5">
        <f>IF(I262=$S$5,1,0)</f>
        <v>1</v>
      </c>
      <c r="N262" s="5">
        <f>IF(I262=$S$4,1,0)</f>
        <v>0</v>
      </c>
      <c r="O262" s="5">
        <f t="shared" si="4"/>
        <v>2</v>
      </c>
    </row>
    <row r="263" spans="1:15" x14ac:dyDescent="0.35">
      <c r="A263" s="5" t="s">
        <v>234</v>
      </c>
      <c r="B263" s="5" t="s">
        <v>235</v>
      </c>
      <c r="C263" s="5">
        <v>508</v>
      </c>
      <c r="D263" s="5" t="s">
        <v>24</v>
      </c>
      <c r="E263" s="5">
        <v>5</v>
      </c>
      <c r="F263" s="5">
        <v>156</v>
      </c>
      <c r="G263" s="5">
        <v>16465</v>
      </c>
      <c r="H263" s="5" t="s">
        <v>25</v>
      </c>
      <c r="I263" s="5" t="str">
        <f>VLOOKUP(A263,taxonomy!$A$1:$O$2871,10,0)</f>
        <v xml:space="preserve"> Sphingomonadales</v>
      </c>
      <c r="J263" s="5">
        <f>F263-E263+1</f>
        <v>152</v>
      </c>
      <c r="K263" s="5">
        <f>IF(D263=$S$2,1,0)</f>
        <v>0</v>
      </c>
      <c r="L263" s="5">
        <f>IF(D263=$S$3,1,0)</f>
        <v>0</v>
      </c>
      <c r="M263" s="5">
        <f>IF(I263=$S$5,1,0)</f>
        <v>0</v>
      </c>
      <c r="N263" s="5">
        <f>IF(I263=$S$4,1,0)</f>
        <v>0</v>
      </c>
      <c r="O263" s="5">
        <f t="shared" si="4"/>
        <v>0</v>
      </c>
    </row>
    <row r="264" spans="1:15" x14ac:dyDescent="0.35">
      <c r="A264" s="5" t="s">
        <v>234</v>
      </c>
      <c r="B264" s="5" t="s">
        <v>235</v>
      </c>
      <c r="C264" s="5">
        <v>508</v>
      </c>
      <c r="D264" s="5" t="s">
        <v>10</v>
      </c>
      <c r="E264" s="5">
        <v>308</v>
      </c>
      <c r="F264" s="5">
        <v>398</v>
      </c>
      <c r="G264" s="5">
        <v>1627</v>
      </c>
      <c r="H264" s="5" t="s">
        <v>11</v>
      </c>
      <c r="I264" s="5" t="str">
        <f>VLOOKUP(A264,taxonomy!$A$1:$O$2871,10,0)</f>
        <v xml:space="preserve"> Sphingomonadales</v>
      </c>
      <c r="J264" s="5">
        <f>F264-E264+1</f>
        <v>91</v>
      </c>
      <c r="K264" s="5">
        <f>IF(D264=$S$2,1,0)</f>
        <v>1</v>
      </c>
      <c r="L264" s="5">
        <f>IF(D264=$S$3,1,0)</f>
        <v>0</v>
      </c>
      <c r="M264" s="5">
        <f>IF(I264=$S$5,1,0)</f>
        <v>0</v>
      </c>
      <c r="N264" s="5">
        <f>IF(I264=$S$4,1,0)</f>
        <v>0</v>
      </c>
      <c r="O264" s="5">
        <f t="shared" si="4"/>
        <v>1</v>
      </c>
    </row>
    <row r="265" spans="1:15" x14ac:dyDescent="0.35">
      <c r="A265" s="5" t="s">
        <v>234</v>
      </c>
      <c r="B265" s="5" t="s">
        <v>235</v>
      </c>
      <c r="C265" s="5">
        <v>508</v>
      </c>
      <c r="D265" s="5" t="s">
        <v>12</v>
      </c>
      <c r="E265" s="5">
        <v>203</v>
      </c>
      <c r="F265" s="5">
        <v>289</v>
      </c>
      <c r="G265" s="5">
        <v>23723</v>
      </c>
      <c r="H265" s="5" t="s">
        <v>13</v>
      </c>
      <c r="I265" s="5" t="str">
        <f>VLOOKUP(A265,taxonomy!$A$1:$O$2871,10,0)</f>
        <v xml:space="preserve"> Sphingomonadales</v>
      </c>
      <c r="J265" s="5">
        <f>F265-E265+1</f>
        <v>87</v>
      </c>
      <c r="K265" s="5">
        <f>IF(D265=$S$2,1,0)</f>
        <v>0</v>
      </c>
      <c r="L265" s="5">
        <f>IF(D265=$S$3,1,0)</f>
        <v>0</v>
      </c>
      <c r="M265" s="5">
        <f>IF(I265=$S$5,1,0)</f>
        <v>0</v>
      </c>
      <c r="N265" s="5">
        <f>IF(I265=$S$4,1,0)</f>
        <v>0</v>
      </c>
      <c r="O265" s="5">
        <f t="shared" si="4"/>
        <v>0</v>
      </c>
    </row>
    <row r="266" spans="1:15" x14ac:dyDescent="0.35">
      <c r="A266" s="5" t="s">
        <v>236</v>
      </c>
      <c r="B266" s="5" t="s">
        <v>237</v>
      </c>
      <c r="C266" s="5">
        <v>329</v>
      </c>
      <c r="D266" s="5" t="s">
        <v>10</v>
      </c>
      <c r="E266" s="5">
        <v>136</v>
      </c>
      <c r="F266" s="5">
        <v>223</v>
      </c>
      <c r="G266" s="5">
        <v>1627</v>
      </c>
      <c r="H266" s="5" t="s">
        <v>11</v>
      </c>
      <c r="I266" s="5" t="str">
        <f>VLOOKUP(A266,taxonomy!$A$1:$O$2871,10,0)</f>
        <v xml:space="preserve"> Sphingomonadales</v>
      </c>
      <c r="J266" s="5">
        <f>F266-E266+1</f>
        <v>88</v>
      </c>
      <c r="K266" s="5">
        <f>IF(D266=$S$2,1,0)</f>
        <v>1</v>
      </c>
      <c r="L266" s="5">
        <f>IF(D266=$S$3,1,0)</f>
        <v>0</v>
      </c>
      <c r="M266" s="5">
        <f>IF(I266=$S$5,1,0)</f>
        <v>0</v>
      </c>
      <c r="N266" s="5">
        <f>IF(I266=$S$4,1,0)</f>
        <v>0</v>
      </c>
      <c r="O266" s="5">
        <f t="shared" si="4"/>
        <v>1</v>
      </c>
    </row>
    <row r="267" spans="1:15" x14ac:dyDescent="0.35">
      <c r="A267" s="5" t="s">
        <v>236</v>
      </c>
      <c r="B267" s="5" t="s">
        <v>237</v>
      </c>
      <c r="C267" s="5">
        <v>329</v>
      </c>
      <c r="D267" s="5" t="s">
        <v>12</v>
      </c>
      <c r="E267" s="5">
        <v>33</v>
      </c>
      <c r="F267" s="5">
        <v>112</v>
      </c>
      <c r="G267" s="5">
        <v>23723</v>
      </c>
      <c r="H267" s="5" t="s">
        <v>13</v>
      </c>
      <c r="I267" s="5" t="str">
        <f>VLOOKUP(A267,taxonomy!$A$1:$O$2871,10,0)</f>
        <v xml:space="preserve"> Sphingomonadales</v>
      </c>
      <c r="J267" s="5">
        <f>F267-E267+1</f>
        <v>80</v>
      </c>
      <c r="K267" s="5">
        <f>IF(D267=$S$2,1,0)</f>
        <v>0</v>
      </c>
      <c r="L267" s="5">
        <f>IF(D267=$S$3,1,0)</f>
        <v>0</v>
      </c>
      <c r="M267" s="5">
        <f>IF(I267=$S$5,1,0)</f>
        <v>0</v>
      </c>
      <c r="N267" s="5">
        <f>IF(I267=$S$4,1,0)</f>
        <v>0</v>
      </c>
      <c r="O267" s="5">
        <f t="shared" si="4"/>
        <v>0</v>
      </c>
    </row>
    <row r="268" spans="1:15" x14ac:dyDescent="0.35">
      <c r="A268" s="5" t="s">
        <v>238</v>
      </c>
      <c r="B268" s="5" t="s">
        <v>239</v>
      </c>
      <c r="C268" s="5">
        <v>853</v>
      </c>
      <c r="D268" s="5" t="s">
        <v>24</v>
      </c>
      <c r="E268" s="5">
        <v>149</v>
      </c>
      <c r="F268" s="5">
        <v>313</v>
      </c>
      <c r="G268" s="5">
        <v>16465</v>
      </c>
      <c r="H268" s="5" t="s">
        <v>25</v>
      </c>
      <c r="I268" s="5" t="str">
        <f>VLOOKUP(A268,taxonomy!$A$1:$O$2871,10,0)</f>
        <v xml:space="preserve"> Sphingomonadales</v>
      </c>
      <c r="J268" s="5">
        <f>F268-E268+1</f>
        <v>165</v>
      </c>
      <c r="K268" s="5">
        <f>IF(D268=$S$2,1,0)</f>
        <v>0</v>
      </c>
      <c r="L268" s="5">
        <f>IF(D268=$S$3,1,0)</f>
        <v>0</v>
      </c>
      <c r="M268" s="5">
        <f>IF(I268=$S$5,1,0)</f>
        <v>0</v>
      </c>
      <c r="N268" s="5">
        <f>IF(I268=$S$4,1,0)</f>
        <v>0</v>
      </c>
      <c r="O268" s="5">
        <f t="shared" si="4"/>
        <v>0</v>
      </c>
    </row>
    <row r="269" spans="1:15" x14ac:dyDescent="0.35">
      <c r="A269" s="5" t="s">
        <v>238</v>
      </c>
      <c r="B269" s="5" t="s">
        <v>239</v>
      </c>
      <c r="C269" s="5">
        <v>853</v>
      </c>
      <c r="D269" s="5" t="s">
        <v>10</v>
      </c>
      <c r="E269" s="5">
        <v>526</v>
      </c>
      <c r="F269" s="5">
        <v>608</v>
      </c>
      <c r="G269" s="5">
        <v>1627</v>
      </c>
      <c r="H269" s="5" t="s">
        <v>11</v>
      </c>
      <c r="I269" s="5" t="str">
        <f>VLOOKUP(A269,taxonomy!$A$1:$O$2871,10,0)</f>
        <v xml:space="preserve"> Sphingomonadales</v>
      </c>
      <c r="J269" s="5">
        <f>F269-E269+1</f>
        <v>83</v>
      </c>
      <c r="K269" s="5">
        <f>IF(D269=$S$2,1,0)</f>
        <v>1</v>
      </c>
      <c r="L269" s="5">
        <f>IF(D269=$S$3,1,0)</f>
        <v>0</v>
      </c>
      <c r="M269" s="5">
        <f>IF(I269=$S$5,1,0)</f>
        <v>0</v>
      </c>
      <c r="N269" s="5">
        <f>IF(I269=$S$4,1,0)</f>
        <v>0</v>
      </c>
      <c r="O269" s="5">
        <f t="shared" si="4"/>
        <v>1</v>
      </c>
    </row>
    <row r="270" spans="1:15" x14ac:dyDescent="0.35">
      <c r="A270" s="5" t="s">
        <v>238</v>
      </c>
      <c r="B270" s="5" t="s">
        <v>239</v>
      </c>
      <c r="C270" s="5">
        <v>853</v>
      </c>
      <c r="D270" s="5" t="s">
        <v>46</v>
      </c>
      <c r="E270" s="5">
        <v>17</v>
      </c>
      <c r="F270" s="5">
        <v>124</v>
      </c>
      <c r="G270" s="5">
        <v>1303</v>
      </c>
      <c r="H270" s="5" t="s">
        <v>47</v>
      </c>
      <c r="I270" s="5" t="str">
        <f>VLOOKUP(A270,taxonomy!$A$1:$O$2871,10,0)</f>
        <v xml:space="preserve"> Sphingomonadales</v>
      </c>
      <c r="J270" s="5">
        <f>F270-E270+1</f>
        <v>108</v>
      </c>
      <c r="K270" s="5">
        <f>IF(D270=$S$2,1,0)</f>
        <v>0</v>
      </c>
      <c r="L270" s="5">
        <f>IF(D270=$S$3,1,0)</f>
        <v>0</v>
      </c>
      <c r="M270" s="5">
        <f>IF(I270=$S$5,1,0)</f>
        <v>0</v>
      </c>
      <c r="N270" s="5">
        <f>IF(I270=$S$4,1,0)</f>
        <v>0</v>
      </c>
      <c r="O270" s="5">
        <f t="shared" si="4"/>
        <v>0</v>
      </c>
    </row>
    <row r="271" spans="1:15" x14ac:dyDescent="0.35">
      <c r="A271" s="5" t="s">
        <v>238</v>
      </c>
      <c r="B271" s="5" t="s">
        <v>239</v>
      </c>
      <c r="C271" s="5">
        <v>853</v>
      </c>
      <c r="D271" s="5" t="s">
        <v>48</v>
      </c>
      <c r="E271" s="5">
        <v>325</v>
      </c>
      <c r="F271" s="5">
        <v>507</v>
      </c>
      <c r="G271" s="5">
        <v>1430</v>
      </c>
      <c r="H271" s="5" t="s">
        <v>49</v>
      </c>
      <c r="I271" s="5" t="str">
        <f>VLOOKUP(A271,taxonomy!$A$1:$O$2871,10,0)</f>
        <v xml:space="preserve"> Sphingomonadales</v>
      </c>
      <c r="J271" s="5">
        <f>F271-E271+1</f>
        <v>183</v>
      </c>
      <c r="K271" s="5">
        <f>IF(D271=$S$2,1,0)</f>
        <v>0</v>
      </c>
      <c r="L271" s="5">
        <f>IF(D271=$S$3,1,0)</f>
        <v>0</v>
      </c>
      <c r="M271" s="5">
        <f>IF(I271=$S$5,1,0)</f>
        <v>0</v>
      </c>
      <c r="N271" s="5">
        <f>IF(I271=$S$4,1,0)</f>
        <v>0</v>
      </c>
      <c r="O271" s="5">
        <f t="shared" si="4"/>
        <v>0</v>
      </c>
    </row>
    <row r="272" spans="1:15" x14ac:dyDescent="0.35">
      <c r="A272" s="5" t="s">
        <v>240</v>
      </c>
      <c r="B272" s="5" t="s">
        <v>241</v>
      </c>
      <c r="C272" s="5">
        <v>343</v>
      </c>
      <c r="D272" s="5" t="s">
        <v>10</v>
      </c>
      <c r="E272" s="5">
        <v>152</v>
      </c>
      <c r="F272" s="5">
        <v>234</v>
      </c>
      <c r="G272" s="5">
        <v>1627</v>
      </c>
      <c r="H272" s="5" t="s">
        <v>11</v>
      </c>
      <c r="I272" s="5" t="str">
        <f>VLOOKUP(A272,taxonomy!$A$1:$O$2871,10,0)</f>
        <v xml:space="preserve"> Rhizobiales</v>
      </c>
      <c r="J272" s="5">
        <f>F272-E272+1</f>
        <v>83</v>
      </c>
      <c r="K272" s="5">
        <f>IF(D272=$S$2,1,0)</f>
        <v>1</v>
      </c>
      <c r="L272" s="5">
        <f>IF(D272=$S$3,1,0)</f>
        <v>0</v>
      </c>
      <c r="M272" s="5">
        <f>IF(I272=$S$5,1,0)</f>
        <v>1</v>
      </c>
      <c r="N272" s="5">
        <f>IF(I272=$S$4,1,0)</f>
        <v>0</v>
      </c>
      <c r="O272" s="5">
        <f t="shared" si="4"/>
        <v>2</v>
      </c>
    </row>
    <row r="273" spans="1:15" x14ac:dyDescent="0.35">
      <c r="A273" s="5" t="s">
        <v>242</v>
      </c>
      <c r="B273" s="5" t="s">
        <v>243</v>
      </c>
      <c r="C273" s="5">
        <v>538</v>
      </c>
      <c r="D273" s="5" t="s">
        <v>20</v>
      </c>
      <c r="E273" s="5">
        <v>70</v>
      </c>
      <c r="F273" s="5">
        <v>258</v>
      </c>
      <c r="G273" s="5">
        <v>1724</v>
      </c>
      <c r="H273" s="5" t="s">
        <v>21</v>
      </c>
      <c r="I273" s="5" t="str">
        <f>VLOOKUP(A273,taxonomy!$A$1:$O$2871,10,0)</f>
        <v xml:space="preserve"> Rhizobiales</v>
      </c>
      <c r="J273" s="5">
        <f>F273-E273+1</f>
        <v>189</v>
      </c>
      <c r="K273" s="5">
        <f>IF(D273=$S$2,1,0)</f>
        <v>0</v>
      </c>
      <c r="L273" s="5">
        <f>IF(D273=$S$3,1,0)</f>
        <v>0</v>
      </c>
      <c r="M273" s="5">
        <f>IF(I273=$S$5,1,0)</f>
        <v>1</v>
      </c>
      <c r="N273" s="5">
        <f>IF(I273=$S$4,1,0)</f>
        <v>0</v>
      </c>
      <c r="O273" s="5">
        <f t="shared" si="4"/>
        <v>1</v>
      </c>
    </row>
    <row r="274" spans="1:15" x14ac:dyDescent="0.35">
      <c r="A274" s="5" t="s">
        <v>242</v>
      </c>
      <c r="B274" s="5" t="s">
        <v>243</v>
      </c>
      <c r="C274" s="5">
        <v>538</v>
      </c>
      <c r="D274" s="5" t="s">
        <v>10</v>
      </c>
      <c r="E274" s="5">
        <v>352</v>
      </c>
      <c r="F274" s="5">
        <v>434</v>
      </c>
      <c r="G274" s="5">
        <v>1627</v>
      </c>
      <c r="H274" s="5" t="s">
        <v>11</v>
      </c>
      <c r="I274" s="5" t="str">
        <f>VLOOKUP(A274,taxonomy!$A$1:$O$2871,10,0)</f>
        <v xml:space="preserve"> Rhizobiales</v>
      </c>
      <c r="J274" s="5">
        <f>F274-E274+1</f>
        <v>83</v>
      </c>
      <c r="K274" s="5">
        <f>IF(D274=$S$2,1,0)</f>
        <v>1</v>
      </c>
      <c r="L274" s="5">
        <f>IF(D274=$S$3,1,0)</f>
        <v>0</v>
      </c>
      <c r="M274" s="5">
        <f>IF(I274=$S$5,1,0)</f>
        <v>1</v>
      </c>
      <c r="N274" s="5">
        <f>IF(I274=$S$4,1,0)</f>
        <v>0</v>
      </c>
      <c r="O274" s="5">
        <f t="shared" si="4"/>
        <v>2</v>
      </c>
    </row>
    <row r="275" spans="1:15" x14ac:dyDescent="0.35">
      <c r="A275" s="5" t="s">
        <v>244</v>
      </c>
      <c r="B275" s="5" t="s">
        <v>245</v>
      </c>
      <c r="C275" s="5">
        <v>483</v>
      </c>
      <c r="D275" s="5" t="s">
        <v>10</v>
      </c>
      <c r="E275" s="5">
        <v>276</v>
      </c>
      <c r="F275" s="5">
        <v>356</v>
      </c>
      <c r="G275" s="5">
        <v>1627</v>
      </c>
      <c r="H275" s="5" t="s">
        <v>11</v>
      </c>
      <c r="I275" s="5" t="str">
        <f>VLOOKUP(A275,taxonomy!$A$1:$O$2871,10,0)</f>
        <v xml:space="preserve"> Rhizobiales</v>
      </c>
      <c r="J275" s="5">
        <f>F275-E275+1</f>
        <v>81</v>
      </c>
      <c r="K275" s="5">
        <f>IF(D275=$S$2,1,0)</f>
        <v>1</v>
      </c>
      <c r="L275" s="5">
        <f>IF(D275=$S$3,1,0)</f>
        <v>0</v>
      </c>
      <c r="M275" s="5">
        <f>IF(I275=$S$5,1,0)</f>
        <v>1</v>
      </c>
      <c r="N275" s="5">
        <f>IF(I275=$S$4,1,0)</f>
        <v>0</v>
      </c>
      <c r="O275" s="5">
        <f t="shared" si="4"/>
        <v>2</v>
      </c>
    </row>
    <row r="276" spans="1:15" x14ac:dyDescent="0.35">
      <c r="A276" s="5" t="s">
        <v>244</v>
      </c>
      <c r="B276" s="5" t="s">
        <v>245</v>
      </c>
      <c r="C276" s="5">
        <v>483</v>
      </c>
      <c r="D276" s="5" t="s">
        <v>30</v>
      </c>
      <c r="E276" s="5">
        <v>147</v>
      </c>
      <c r="F276" s="5">
        <v>260</v>
      </c>
      <c r="G276" s="5">
        <v>21613</v>
      </c>
      <c r="H276" s="5" t="s">
        <v>31</v>
      </c>
      <c r="I276" s="5" t="str">
        <f>VLOOKUP(A276,taxonomy!$A$1:$O$2871,10,0)</f>
        <v xml:space="preserve"> Rhizobiales</v>
      </c>
      <c r="J276" s="5">
        <f>F276-E276+1</f>
        <v>114</v>
      </c>
      <c r="K276" s="5">
        <f>IF(D276=$S$2,1,0)</f>
        <v>0</v>
      </c>
      <c r="L276" s="5">
        <f>IF(D276=$S$3,1,0)</f>
        <v>0</v>
      </c>
      <c r="M276" s="5">
        <f>IF(I276=$S$5,1,0)</f>
        <v>1</v>
      </c>
      <c r="N276" s="5">
        <f>IF(I276=$S$4,1,0)</f>
        <v>0</v>
      </c>
      <c r="O276" s="5">
        <f t="shared" si="4"/>
        <v>1</v>
      </c>
    </row>
    <row r="277" spans="1:15" x14ac:dyDescent="0.35">
      <c r="A277" s="5" t="s">
        <v>246</v>
      </c>
      <c r="B277" s="5" t="s">
        <v>247</v>
      </c>
      <c r="C277" s="5">
        <v>505</v>
      </c>
      <c r="D277" s="5" t="s">
        <v>66</v>
      </c>
      <c r="E277" s="5">
        <v>40</v>
      </c>
      <c r="F277" s="5">
        <v>177</v>
      </c>
      <c r="G277" s="5">
        <v>17090</v>
      </c>
      <c r="H277" s="5" t="s">
        <v>67</v>
      </c>
      <c r="I277" s="5" t="str">
        <f>VLOOKUP(A277,taxonomy!$A$1:$O$2871,10,0)</f>
        <v xml:space="preserve"> Rhizobiales</v>
      </c>
      <c r="J277" s="5">
        <f>F277-E277+1</f>
        <v>138</v>
      </c>
      <c r="K277" s="5">
        <f>IF(D277=$S$2,1,0)</f>
        <v>0</v>
      </c>
      <c r="L277" s="5">
        <f>IF(D277=$S$3,1,0)</f>
        <v>0</v>
      </c>
      <c r="M277" s="5">
        <f>IF(I277=$S$5,1,0)</f>
        <v>1</v>
      </c>
      <c r="N277" s="5">
        <f>IF(I277=$S$4,1,0)</f>
        <v>0</v>
      </c>
      <c r="O277" s="5">
        <f t="shared" si="4"/>
        <v>1</v>
      </c>
    </row>
    <row r="278" spans="1:15" x14ac:dyDescent="0.35">
      <c r="A278" s="5" t="s">
        <v>246</v>
      </c>
      <c r="B278" s="5" t="s">
        <v>247</v>
      </c>
      <c r="C278" s="5">
        <v>505</v>
      </c>
      <c r="D278" s="5" t="s">
        <v>10</v>
      </c>
      <c r="E278" s="5">
        <v>313</v>
      </c>
      <c r="F278" s="5">
        <v>402</v>
      </c>
      <c r="G278" s="5">
        <v>1627</v>
      </c>
      <c r="H278" s="5" t="s">
        <v>11</v>
      </c>
      <c r="I278" s="5" t="str">
        <f>VLOOKUP(A278,taxonomy!$A$1:$O$2871,10,0)</f>
        <v xml:space="preserve"> Rhizobiales</v>
      </c>
      <c r="J278" s="5">
        <f>F278-E278+1</f>
        <v>90</v>
      </c>
      <c r="K278" s="5">
        <f>IF(D278=$S$2,1,0)</f>
        <v>1</v>
      </c>
      <c r="L278" s="5">
        <f>IF(D278=$S$3,1,0)</f>
        <v>0</v>
      </c>
      <c r="M278" s="5">
        <f>IF(I278=$S$5,1,0)</f>
        <v>1</v>
      </c>
      <c r="N278" s="5">
        <f>IF(I278=$S$4,1,0)</f>
        <v>0</v>
      </c>
      <c r="O278" s="5">
        <f t="shared" si="4"/>
        <v>2</v>
      </c>
    </row>
    <row r="279" spans="1:15" x14ac:dyDescent="0.35">
      <c r="A279" s="5" t="s">
        <v>246</v>
      </c>
      <c r="B279" s="5" t="s">
        <v>247</v>
      </c>
      <c r="C279" s="5">
        <v>505</v>
      </c>
      <c r="D279" s="5" t="s">
        <v>30</v>
      </c>
      <c r="E279" s="5">
        <v>186</v>
      </c>
      <c r="F279" s="5">
        <v>296</v>
      </c>
      <c r="G279" s="5">
        <v>21613</v>
      </c>
      <c r="H279" s="5" t="s">
        <v>31</v>
      </c>
      <c r="I279" s="5" t="str">
        <f>VLOOKUP(A279,taxonomy!$A$1:$O$2871,10,0)</f>
        <v xml:space="preserve"> Rhizobiales</v>
      </c>
      <c r="J279" s="5">
        <f>F279-E279+1</f>
        <v>111</v>
      </c>
      <c r="K279" s="5">
        <f>IF(D279=$S$2,1,0)</f>
        <v>0</v>
      </c>
      <c r="L279" s="5">
        <f>IF(D279=$S$3,1,0)</f>
        <v>0</v>
      </c>
      <c r="M279" s="5">
        <f>IF(I279=$S$5,1,0)</f>
        <v>1</v>
      </c>
      <c r="N279" s="5">
        <f>IF(I279=$S$4,1,0)</f>
        <v>0</v>
      </c>
      <c r="O279" s="5">
        <f t="shared" si="4"/>
        <v>1</v>
      </c>
    </row>
    <row r="280" spans="1:15" x14ac:dyDescent="0.35">
      <c r="A280" s="5" t="s">
        <v>248</v>
      </c>
      <c r="B280" s="5" t="s">
        <v>249</v>
      </c>
      <c r="C280" s="5">
        <v>1186</v>
      </c>
      <c r="D280" s="5" t="s">
        <v>60</v>
      </c>
      <c r="E280" s="5">
        <v>30</v>
      </c>
      <c r="F280" s="5">
        <v>203</v>
      </c>
      <c r="G280" s="5">
        <v>4158</v>
      </c>
      <c r="H280" s="5" t="s">
        <v>61</v>
      </c>
      <c r="I280" s="5" t="str">
        <f>VLOOKUP(A280,taxonomy!$A$1:$O$2871,10,0)</f>
        <v xml:space="preserve"> Rhizobiales</v>
      </c>
      <c r="J280" s="5">
        <f>F280-E280+1</f>
        <v>174</v>
      </c>
      <c r="K280" s="5">
        <f>IF(D280=$S$2,1,0)</f>
        <v>0</v>
      </c>
      <c r="L280" s="5">
        <f>IF(D280=$S$3,1,0)</f>
        <v>0</v>
      </c>
      <c r="M280" s="5">
        <f>IF(I280=$S$5,1,0)</f>
        <v>1</v>
      </c>
      <c r="N280" s="5">
        <f>IF(I280=$S$4,1,0)</f>
        <v>0</v>
      </c>
      <c r="O280" s="5">
        <f t="shared" si="4"/>
        <v>1</v>
      </c>
    </row>
    <row r="281" spans="1:15" x14ac:dyDescent="0.35">
      <c r="A281" s="5" t="s">
        <v>248</v>
      </c>
      <c r="B281" s="5" t="s">
        <v>249</v>
      </c>
      <c r="C281" s="5">
        <v>1186</v>
      </c>
      <c r="D281" s="5" t="s">
        <v>62</v>
      </c>
      <c r="E281" s="5">
        <v>291</v>
      </c>
      <c r="F281" s="5">
        <v>484</v>
      </c>
      <c r="G281" s="5">
        <v>4371</v>
      </c>
      <c r="H281" s="5" t="s">
        <v>63</v>
      </c>
      <c r="I281" s="5" t="str">
        <f>VLOOKUP(A281,taxonomy!$A$1:$O$2871,10,0)</f>
        <v xml:space="preserve"> Rhizobiales</v>
      </c>
      <c r="J281" s="5">
        <f>F281-E281+1</f>
        <v>194</v>
      </c>
      <c r="K281" s="5">
        <f>IF(D281=$S$2,1,0)</f>
        <v>0</v>
      </c>
      <c r="L281" s="5">
        <f>IF(D281=$S$3,1,0)</f>
        <v>0</v>
      </c>
      <c r="M281" s="5">
        <f>IF(I281=$S$5,1,0)</f>
        <v>1</v>
      </c>
      <c r="N281" s="5">
        <f>IF(I281=$S$4,1,0)</f>
        <v>0</v>
      </c>
      <c r="O281" s="5">
        <f t="shared" si="4"/>
        <v>1</v>
      </c>
    </row>
    <row r="282" spans="1:15" x14ac:dyDescent="0.35">
      <c r="A282" s="5" t="s">
        <v>248</v>
      </c>
      <c r="B282" s="5" t="s">
        <v>249</v>
      </c>
      <c r="C282" s="5">
        <v>1186</v>
      </c>
      <c r="D282" s="5" t="s">
        <v>64</v>
      </c>
      <c r="E282" s="5">
        <v>226</v>
      </c>
      <c r="F282" s="5">
        <v>278</v>
      </c>
      <c r="G282" s="5">
        <v>3657</v>
      </c>
      <c r="H282" s="5" t="s">
        <v>65</v>
      </c>
      <c r="I282" s="5" t="str">
        <f>VLOOKUP(A282,taxonomy!$A$1:$O$2871,10,0)</f>
        <v xml:space="preserve"> Rhizobiales</v>
      </c>
      <c r="J282" s="5">
        <f>F282-E282+1</f>
        <v>53</v>
      </c>
      <c r="K282" s="5">
        <f>IF(D282=$S$2,1,0)</f>
        <v>0</v>
      </c>
      <c r="L282" s="5">
        <f>IF(D282=$S$3,1,0)</f>
        <v>0</v>
      </c>
      <c r="M282" s="5">
        <f>IF(I282=$S$5,1,0)</f>
        <v>1</v>
      </c>
      <c r="N282" s="5">
        <f>IF(I282=$S$4,1,0)</f>
        <v>0</v>
      </c>
      <c r="O282" s="5">
        <f t="shared" si="4"/>
        <v>1</v>
      </c>
    </row>
    <row r="283" spans="1:15" x14ac:dyDescent="0.35">
      <c r="A283" s="5" t="s">
        <v>248</v>
      </c>
      <c r="B283" s="5" t="s">
        <v>249</v>
      </c>
      <c r="C283" s="5">
        <v>1186</v>
      </c>
      <c r="D283" s="5" t="s">
        <v>10</v>
      </c>
      <c r="E283" s="5">
        <v>1000</v>
      </c>
      <c r="F283" s="5">
        <v>1082</v>
      </c>
      <c r="G283" s="5">
        <v>1627</v>
      </c>
      <c r="H283" s="5" t="s">
        <v>11</v>
      </c>
      <c r="I283" s="5" t="str">
        <f>VLOOKUP(A283,taxonomy!$A$1:$O$2871,10,0)</f>
        <v xml:space="preserve"> Rhizobiales</v>
      </c>
      <c r="J283" s="5">
        <f>F283-E283+1</f>
        <v>83</v>
      </c>
      <c r="K283" s="5">
        <f>IF(D283=$S$2,1,0)</f>
        <v>1</v>
      </c>
      <c r="L283" s="5">
        <f>IF(D283=$S$3,1,0)</f>
        <v>0</v>
      </c>
      <c r="M283" s="5">
        <f>IF(I283=$S$5,1,0)</f>
        <v>1</v>
      </c>
      <c r="N283" s="5">
        <f>IF(I283=$S$4,1,0)</f>
        <v>0</v>
      </c>
      <c r="O283" s="5">
        <f t="shared" si="4"/>
        <v>2</v>
      </c>
    </row>
    <row r="284" spans="1:15" x14ac:dyDescent="0.35">
      <c r="A284" s="5" t="s">
        <v>248</v>
      </c>
      <c r="B284" s="5" t="s">
        <v>249</v>
      </c>
      <c r="C284" s="5">
        <v>1186</v>
      </c>
      <c r="D284" s="5" t="s">
        <v>68</v>
      </c>
      <c r="E284" s="5">
        <v>740</v>
      </c>
      <c r="F284" s="5">
        <v>846</v>
      </c>
      <c r="G284" s="5">
        <v>1403</v>
      </c>
      <c r="H284" s="5" t="s">
        <v>69</v>
      </c>
      <c r="I284" s="5" t="str">
        <f>VLOOKUP(A284,taxonomy!$A$1:$O$2871,10,0)</f>
        <v xml:space="preserve"> Rhizobiales</v>
      </c>
      <c r="J284" s="5">
        <f>F284-E284+1</f>
        <v>107</v>
      </c>
      <c r="K284" s="5">
        <f>IF(D284=$S$2,1,0)</f>
        <v>0</v>
      </c>
      <c r="L284" s="5">
        <f>IF(D284=$S$3,1,0)</f>
        <v>0</v>
      </c>
      <c r="M284" s="5">
        <f>IF(I284=$S$5,1,0)</f>
        <v>1</v>
      </c>
      <c r="N284" s="5">
        <f>IF(I284=$S$4,1,0)</f>
        <v>0</v>
      </c>
      <c r="O284" s="5">
        <f t="shared" si="4"/>
        <v>1</v>
      </c>
    </row>
    <row r="285" spans="1:15" x14ac:dyDescent="0.35">
      <c r="A285" s="5" t="s">
        <v>248</v>
      </c>
      <c r="B285" s="5" t="s">
        <v>249</v>
      </c>
      <c r="C285" s="5">
        <v>1186</v>
      </c>
      <c r="D285" s="5" t="s">
        <v>14</v>
      </c>
      <c r="E285" s="5">
        <v>877</v>
      </c>
      <c r="F285" s="5">
        <v>986</v>
      </c>
      <c r="G285" s="5">
        <v>27168</v>
      </c>
      <c r="H285" s="5" t="s">
        <v>15</v>
      </c>
      <c r="I285" s="5" t="str">
        <f>VLOOKUP(A285,taxonomy!$A$1:$O$2871,10,0)</f>
        <v xml:space="preserve"> Rhizobiales</v>
      </c>
      <c r="J285" s="5">
        <f>F285-E285+1</f>
        <v>110</v>
      </c>
      <c r="K285" s="5">
        <f>IF(D285=$S$2,1,0)</f>
        <v>0</v>
      </c>
      <c r="L285" s="5">
        <f>IF(D285=$S$3,1,0)</f>
        <v>0</v>
      </c>
      <c r="M285" s="5">
        <f>IF(I285=$S$5,1,0)</f>
        <v>1</v>
      </c>
      <c r="N285" s="5">
        <f>IF(I285=$S$4,1,0)</f>
        <v>0</v>
      </c>
      <c r="O285" s="5">
        <f t="shared" si="4"/>
        <v>1</v>
      </c>
    </row>
    <row r="286" spans="1:15" x14ac:dyDescent="0.35">
      <c r="A286" s="5" t="s">
        <v>250</v>
      </c>
      <c r="B286" s="5" t="s">
        <v>251</v>
      </c>
      <c r="C286" s="5">
        <v>559</v>
      </c>
      <c r="D286" s="5" t="s">
        <v>10</v>
      </c>
      <c r="E286" s="5">
        <v>370</v>
      </c>
      <c r="F286" s="5">
        <v>450</v>
      </c>
      <c r="G286" s="5">
        <v>1627</v>
      </c>
      <c r="H286" s="5" t="s">
        <v>11</v>
      </c>
      <c r="I286" s="5" t="str">
        <f>VLOOKUP(A286,taxonomy!$A$1:$O$2871,10,0)</f>
        <v xml:space="preserve"> Rhizobiales</v>
      </c>
      <c r="J286" s="5">
        <f>F286-E286+1</f>
        <v>81</v>
      </c>
      <c r="K286" s="5">
        <f>IF(D286=$S$2,1,0)</f>
        <v>1</v>
      </c>
      <c r="L286" s="5">
        <f>IF(D286=$S$3,1,0)</f>
        <v>0</v>
      </c>
      <c r="M286" s="5">
        <f>IF(I286=$S$5,1,0)</f>
        <v>1</v>
      </c>
      <c r="N286" s="5">
        <f>IF(I286=$S$4,1,0)</f>
        <v>0</v>
      </c>
      <c r="O286" s="5">
        <f t="shared" si="4"/>
        <v>2</v>
      </c>
    </row>
    <row r="287" spans="1:15" x14ac:dyDescent="0.35">
      <c r="A287" s="5" t="s">
        <v>250</v>
      </c>
      <c r="B287" s="5" t="s">
        <v>251</v>
      </c>
      <c r="C287" s="5">
        <v>559</v>
      </c>
      <c r="D287" s="5" t="s">
        <v>14</v>
      </c>
      <c r="E287" s="5">
        <v>123</v>
      </c>
      <c r="F287" s="5">
        <v>226</v>
      </c>
      <c r="G287" s="5">
        <v>27168</v>
      </c>
      <c r="H287" s="5" t="s">
        <v>15</v>
      </c>
      <c r="I287" s="5" t="str">
        <f>VLOOKUP(A287,taxonomy!$A$1:$O$2871,10,0)</f>
        <v xml:space="preserve"> Rhizobiales</v>
      </c>
      <c r="J287" s="5">
        <f>F287-E287+1</f>
        <v>104</v>
      </c>
      <c r="K287" s="5">
        <f>IF(D287=$S$2,1,0)</f>
        <v>0</v>
      </c>
      <c r="L287" s="5">
        <f>IF(D287=$S$3,1,0)</f>
        <v>0</v>
      </c>
      <c r="M287" s="5">
        <f>IF(I287=$S$5,1,0)</f>
        <v>1</v>
      </c>
      <c r="N287" s="5">
        <f>IF(I287=$S$4,1,0)</f>
        <v>0</v>
      </c>
      <c r="O287" s="5">
        <f t="shared" si="4"/>
        <v>1</v>
      </c>
    </row>
    <row r="288" spans="1:15" x14ac:dyDescent="0.35">
      <c r="A288" s="5" t="s">
        <v>252</v>
      </c>
      <c r="B288" s="5" t="s">
        <v>253</v>
      </c>
      <c r="C288" s="5">
        <v>353</v>
      </c>
      <c r="D288" s="5" t="s">
        <v>10</v>
      </c>
      <c r="E288" s="5">
        <v>145</v>
      </c>
      <c r="F288" s="5">
        <v>225</v>
      </c>
      <c r="G288" s="5">
        <v>1627</v>
      </c>
      <c r="H288" s="5" t="s">
        <v>11</v>
      </c>
      <c r="I288" s="5" t="str">
        <f>VLOOKUP(A288,taxonomy!$A$1:$O$2871,10,0)</f>
        <v xml:space="preserve"> Rhizobiales</v>
      </c>
      <c r="J288" s="5">
        <f>F288-E288+1</f>
        <v>81</v>
      </c>
      <c r="K288" s="5">
        <f>IF(D288=$S$2,1,0)</f>
        <v>1</v>
      </c>
      <c r="L288" s="5">
        <f>IF(D288=$S$3,1,0)</f>
        <v>0</v>
      </c>
      <c r="M288" s="5">
        <f>IF(I288=$S$5,1,0)</f>
        <v>1</v>
      </c>
      <c r="N288" s="5">
        <f>IF(I288=$S$4,1,0)</f>
        <v>0</v>
      </c>
      <c r="O288" s="5">
        <f t="shared" si="4"/>
        <v>2</v>
      </c>
    </row>
    <row r="289" spans="1:15" x14ac:dyDescent="0.35">
      <c r="A289" s="5" t="s">
        <v>252</v>
      </c>
      <c r="B289" s="5" t="s">
        <v>253</v>
      </c>
      <c r="C289" s="5">
        <v>353</v>
      </c>
      <c r="D289" s="5" t="s">
        <v>30</v>
      </c>
      <c r="E289" s="5">
        <v>18</v>
      </c>
      <c r="F289" s="5">
        <v>129</v>
      </c>
      <c r="G289" s="5">
        <v>21613</v>
      </c>
      <c r="H289" s="5" t="s">
        <v>31</v>
      </c>
      <c r="I289" s="5" t="str">
        <f>VLOOKUP(A289,taxonomy!$A$1:$O$2871,10,0)</f>
        <v xml:space="preserve"> Rhizobiales</v>
      </c>
      <c r="J289" s="5">
        <f>F289-E289+1</f>
        <v>112</v>
      </c>
      <c r="K289" s="5">
        <f>IF(D289=$S$2,1,0)</f>
        <v>0</v>
      </c>
      <c r="L289" s="5">
        <f>IF(D289=$S$3,1,0)</f>
        <v>0</v>
      </c>
      <c r="M289" s="5">
        <f>IF(I289=$S$5,1,0)</f>
        <v>1</v>
      </c>
      <c r="N289" s="5">
        <f>IF(I289=$S$4,1,0)</f>
        <v>0</v>
      </c>
      <c r="O289" s="5">
        <f t="shared" si="4"/>
        <v>1</v>
      </c>
    </row>
    <row r="290" spans="1:15" x14ac:dyDescent="0.35">
      <c r="A290" s="5" t="s">
        <v>254</v>
      </c>
      <c r="B290" s="5" t="s">
        <v>255</v>
      </c>
      <c r="C290" s="5">
        <v>513</v>
      </c>
      <c r="D290" s="5" t="s">
        <v>24</v>
      </c>
      <c r="E290" s="5">
        <v>51</v>
      </c>
      <c r="F290" s="5">
        <v>183</v>
      </c>
      <c r="G290" s="5">
        <v>16465</v>
      </c>
      <c r="H290" s="5" t="s">
        <v>25</v>
      </c>
      <c r="I290" s="5" t="str">
        <f>VLOOKUP(A290,taxonomy!$A$1:$O$2871,10,0)</f>
        <v xml:space="preserve"> Sphingomonadales</v>
      </c>
      <c r="J290" s="5">
        <f>F290-E290+1</f>
        <v>133</v>
      </c>
      <c r="K290" s="5">
        <f>IF(D290=$S$2,1,0)</f>
        <v>0</v>
      </c>
      <c r="L290" s="5">
        <f>IF(D290=$S$3,1,0)</f>
        <v>0</v>
      </c>
      <c r="M290" s="5">
        <f>IF(I290=$S$5,1,0)</f>
        <v>0</v>
      </c>
      <c r="N290" s="5">
        <f>IF(I290=$S$4,1,0)</f>
        <v>0</v>
      </c>
      <c r="O290" s="5">
        <f t="shared" si="4"/>
        <v>0</v>
      </c>
    </row>
    <row r="291" spans="1:15" x14ac:dyDescent="0.35">
      <c r="A291" s="5" t="s">
        <v>254</v>
      </c>
      <c r="B291" s="5" t="s">
        <v>255</v>
      </c>
      <c r="C291" s="5">
        <v>513</v>
      </c>
      <c r="D291" s="5" t="s">
        <v>10</v>
      </c>
      <c r="E291" s="5">
        <v>325</v>
      </c>
      <c r="F291" s="5">
        <v>402</v>
      </c>
      <c r="G291" s="5">
        <v>1627</v>
      </c>
      <c r="H291" s="5" t="s">
        <v>11</v>
      </c>
      <c r="I291" s="5" t="str">
        <f>VLOOKUP(A291,taxonomy!$A$1:$O$2871,10,0)</f>
        <v xml:space="preserve"> Sphingomonadales</v>
      </c>
      <c r="J291" s="5">
        <f>F291-E291+1</f>
        <v>78</v>
      </c>
      <c r="K291" s="5">
        <f>IF(D291=$S$2,1,0)</f>
        <v>1</v>
      </c>
      <c r="L291" s="5">
        <f>IF(D291=$S$3,1,0)</f>
        <v>0</v>
      </c>
      <c r="M291" s="5">
        <f>IF(I291=$S$5,1,0)</f>
        <v>0</v>
      </c>
      <c r="N291" s="5">
        <f>IF(I291=$S$4,1,0)</f>
        <v>0</v>
      </c>
      <c r="O291" s="5">
        <f t="shared" si="4"/>
        <v>1</v>
      </c>
    </row>
    <row r="292" spans="1:15" x14ac:dyDescent="0.35">
      <c r="A292" s="5" t="s">
        <v>254</v>
      </c>
      <c r="B292" s="5" t="s">
        <v>255</v>
      </c>
      <c r="C292" s="5">
        <v>513</v>
      </c>
      <c r="D292" s="5" t="s">
        <v>12</v>
      </c>
      <c r="E292" s="5">
        <v>220</v>
      </c>
      <c r="F292" s="5">
        <v>299</v>
      </c>
      <c r="G292" s="5">
        <v>23723</v>
      </c>
      <c r="H292" s="5" t="s">
        <v>13</v>
      </c>
      <c r="I292" s="5" t="str">
        <f>VLOOKUP(A292,taxonomy!$A$1:$O$2871,10,0)</f>
        <v xml:space="preserve"> Sphingomonadales</v>
      </c>
      <c r="J292" s="5">
        <f>F292-E292+1</f>
        <v>80</v>
      </c>
      <c r="K292" s="5">
        <f>IF(D292=$S$2,1,0)</f>
        <v>0</v>
      </c>
      <c r="L292" s="5">
        <f>IF(D292=$S$3,1,0)</f>
        <v>0</v>
      </c>
      <c r="M292" s="5">
        <f>IF(I292=$S$5,1,0)</f>
        <v>0</v>
      </c>
      <c r="N292" s="5">
        <f>IF(I292=$S$4,1,0)</f>
        <v>0</v>
      </c>
      <c r="O292" s="5">
        <f t="shared" si="4"/>
        <v>0</v>
      </c>
    </row>
    <row r="293" spans="1:15" x14ac:dyDescent="0.35">
      <c r="A293" s="5" t="s">
        <v>256</v>
      </c>
      <c r="B293" s="5" t="s">
        <v>257</v>
      </c>
      <c r="C293" s="5">
        <v>854</v>
      </c>
      <c r="D293" s="5" t="s">
        <v>24</v>
      </c>
      <c r="E293" s="5">
        <v>150</v>
      </c>
      <c r="F293" s="5">
        <v>314</v>
      </c>
      <c r="G293" s="5">
        <v>16465</v>
      </c>
      <c r="H293" s="5" t="s">
        <v>25</v>
      </c>
      <c r="I293" s="5" t="str">
        <f>VLOOKUP(A293,taxonomy!$A$1:$O$2871,10,0)</f>
        <v xml:space="preserve"> Rhodobacterales</v>
      </c>
      <c r="J293" s="5">
        <f>F293-E293+1</f>
        <v>165</v>
      </c>
      <c r="K293" s="5">
        <f>IF(D293=$S$2,1,0)</f>
        <v>0</v>
      </c>
      <c r="L293" s="5">
        <f>IF(D293=$S$3,1,0)</f>
        <v>0</v>
      </c>
      <c r="M293" s="5">
        <f>IF(I293=$S$5,1,0)</f>
        <v>0</v>
      </c>
      <c r="N293" s="5">
        <f>IF(I293=$S$4,1,0)</f>
        <v>1</v>
      </c>
      <c r="O293" s="5">
        <f t="shared" si="4"/>
        <v>1</v>
      </c>
    </row>
    <row r="294" spans="1:15" x14ac:dyDescent="0.35">
      <c r="A294" s="5" t="s">
        <v>256</v>
      </c>
      <c r="B294" s="5" t="s">
        <v>257</v>
      </c>
      <c r="C294" s="5">
        <v>854</v>
      </c>
      <c r="D294" s="5" t="s">
        <v>10</v>
      </c>
      <c r="E294" s="5">
        <v>529</v>
      </c>
      <c r="F294" s="5">
        <v>611</v>
      </c>
      <c r="G294" s="5">
        <v>1627</v>
      </c>
      <c r="H294" s="5" t="s">
        <v>11</v>
      </c>
      <c r="I294" s="5" t="str">
        <f>VLOOKUP(A294,taxonomy!$A$1:$O$2871,10,0)</f>
        <v xml:space="preserve"> Rhodobacterales</v>
      </c>
      <c r="J294" s="5">
        <f>F294-E294+1</f>
        <v>83</v>
      </c>
      <c r="K294" s="5">
        <f>IF(D294=$S$2,1,0)</f>
        <v>1</v>
      </c>
      <c r="L294" s="5">
        <f>IF(D294=$S$3,1,0)</f>
        <v>0</v>
      </c>
      <c r="M294" s="5">
        <f>IF(I294=$S$5,1,0)</f>
        <v>0</v>
      </c>
      <c r="N294" s="5">
        <f>IF(I294=$S$4,1,0)</f>
        <v>1</v>
      </c>
      <c r="O294" s="5">
        <f t="shared" si="4"/>
        <v>2</v>
      </c>
    </row>
    <row r="295" spans="1:15" x14ac:dyDescent="0.35">
      <c r="A295" s="5" t="s">
        <v>256</v>
      </c>
      <c r="B295" s="5" t="s">
        <v>257</v>
      </c>
      <c r="C295" s="5">
        <v>854</v>
      </c>
      <c r="D295" s="5" t="s">
        <v>46</v>
      </c>
      <c r="E295" s="5">
        <v>18</v>
      </c>
      <c r="F295" s="5">
        <v>125</v>
      </c>
      <c r="G295" s="5">
        <v>1303</v>
      </c>
      <c r="H295" s="5" t="s">
        <v>47</v>
      </c>
      <c r="I295" s="5" t="str">
        <f>VLOOKUP(A295,taxonomy!$A$1:$O$2871,10,0)</f>
        <v xml:space="preserve"> Rhodobacterales</v>
      </c>
      <c r="J295" s="5">
        <f>F295-E295+1</f>
        <v>108</v>
      </c>
      <c r="K295" s="5">
        <f>IF(D295=$S$2,1,0)</f>
        <v>0</v>
      </c>
      <c r="L295" s="5">
        <f>IF(D295=$S$3,1,0)</f>
        <v>0</v>
      </c>
      <c r="M295" s="5">
        <f>IF(I295=$S$5,1,0)</f>
        <v>0</v>
      </c>
      <c r="N295" s="5">
        <f>IF(I295=$S$4,1,0)</f>
        <v>1</v>
      </c>
      <c r="O295" s="5">
        <f t="shared" si="4"/>
        <v>1</v>
      </c>
    </row>
    <row r="296" spans="1:15" x14ac:dyDescent="0.35">
      <c r="A296" s="5" t="s">
        <v>256</v>
      </c>
      <c r="B296" s="5" t="s">
        <v>257</v>
      </c>
      <c r="C296" s="5">
        <v>854</v>
      </c>
      <c r="D296" s="5" t="s">
        <v>48</v>
      </c>
      <c r="E296" s="5">
        <v>328</v>
      </c>
      <c r="F296" s="5">
        <v>510</v>
      </c>
      <c r="G296" s="5">
        <v>1430</v>
      </c>
      <c r="H296" s="5" t="s">
        <v>49</v>
      </c>
      <c r="I296" s="5" t="str">
        <f>VLOOKUP(A296,taxonomy!$A$1:$O$2871,10,0)</f>
        <v xml:space="preserve"> Rhodobacterales</v>
      </c>
      <c r="J296" s="5">
        <f>F296-E296+1</f>
        <v>183</v>
      </c>
      <c r="K296" s="5">
        <f>IF(D296=$S$2,1,0)</f>
        <v>0</v>
      </c>
      <c r="L296" s="5">
        <f>IF(D296=$S$3,1,0)</f>
        <v>0</v>
      </c>
      <c r="M296" s="5">
        <f>IF(I296=$S$5,1,0)</f>
        <v>0</v>
      </c>
      <c r="N296" s="5">
        <f>IF(I296=$S$4,1,0)</f>
        <v>1</v>
      </c>
      <c r="O296" s="5">
        <f t="shared" si="4"/>
        <v>1</v>
      </c>
    </row>
    <row r="297" spans="1:15" x14ac:dyDescent="0.35">
      <c r="A297" s="5" t="s">
        <v>258</v>
      </c>
      <c r="B297" s="5" t="s">
        <v>259</v>
      </c>
      <c r="C297" s="5">
        <v>548</v>
      </c>
      <c r="D297" s="5" t="s">
        <v>20</v>
      </c>
      <c r="E297" s="5">
        <v>74</v>
      </c>
      <c r="F297" s="5">
        <v>277</v>
      </c>
      <c r="G297" s="5">
        <v>1724</v>
      </c>
      <c r="H297" s="5" t="s">
        <v>21</v>
      </c>
      <c r="I297" s="5" t="str">
        <f>VLOOKUP(A297,taxonomy!$A$1:$O$2871,10,0)</f>
        <v xml:space="preserve"> Sphingomonadales</v>
      </c>
      <c r="J297" s="5">
        <f>F297-E297+1</f>
        <v>204</v>
      </c>
      <c r="K297" s="5">
        <f>IF(D297=$S$2,1,0)</f>
        <v>0</v>
      </c>
      <c r="L297" s="5">
        <f>IF(D297=$S$3,1,0)</f>
        <v>0</v>
      </c>
      <c r="M297" s="5">
        <f>IF(I297=$S$5,1,0)</f>
        <v>0</v>
      </c>
      <c r="N297" s="5">
        <f>IF(I297=$S$4,1,0)</f>
        <v>0</v>
      </c>
      <c r="O297" s="5">
        <f t="shared" si="4"/>
        <v>0</v>
      </c>
    </row>
    <row r="298" spans="1:15" x14ac:dyDescent="0.35">
      <c r="A298" s="5" t="s">
        <v>258</v>
      </c>
      <c r="B298" s="5" t="s">
        <v>259</v>
      </c>
      <c r="C298" s="5">
        <v>548</v>
      </c>
      <c r="D298" s="5" t="s">
        <v>10</v>
      </c>
      <c r="E298" s="5">
        <v>362</v>
      </c>
      <c r="F298" s="5">
        <v>444</v>
      </c>
      <c r="G298" s="5">
        <v>1627</v>
      </c>
      <c r="H298" s="5" t="s">
        <v>11</v>
      </c>
      <c r="I298" s="5" t="str">
        <f>VLOOKUP(A298,taxonomy!$A$1:$O$2871,10,0)</f>
        <v xml:space="preserve"> Sphingomonadales</v>
      </c>
      <c r="J298" s="5">
        <f>F298-E298+1</f>
        <v>83</v>
      </c>
      <c r="K298" s="5">
        <f>IF(D298=$S$2,1,0)</f>
        <v>1</v>
      </c>
      <c r="L298" s="5">
        <f>IF(D298=$S$3,1,0)</f>
        <v>0</v>
      </c>
      <c r="M298" s="5">
        <f>IF(I298=$S$5,1,0)</f>
        <v>0</v>
      </c>
      <c r="N298" s="5">
        <f>IF(I298=$S$4,1,0)</f>
        <v>0</v>
      </c>
      <c r="O298" s="5">
        <f t="shared" si="4"/>
        <v>1</v>
      </c>
    </row>
    <row r="299" spans="1:15" x14ac:dyDescent="0.35">
      <c r="A299" s="5" t="s">
        <v>260</v>
      </c>
      <c r="B299" s="5" t="s">
        <v>261</v>
      </c>
      <c r="C299" s="5">
        <v>348</v>
      </c>
      <c r="D299" s="5" t="s">
        <v>10</v>
      </c>
      <c r="E299" s="5">
        <v>150</v>
      </c>
      <c r="F299" s="5">
        <v>232</v>
      </c>
      <c r="G299" s="5">
        <v>1627</v>
      </c>
      <c r="H299" s="5" t="s">
        <v>11</v>
      </c>
      <c r="I299" s="5" t="str">
        <f>VLOOKUP(A299,taxonomy!$A$1:$O$2871,10,0)</f>
        <v xml:space="preserve"> Sphingomonadales</v>
      </c>
      <c r="J299" s="5">
        <f>F299-E299+1</f>
        <v>83</v>
      </c>
      <c r="K299" s="5">
        <f>IF(D299=$S$2,1,0)</f>
        <v>1</v>
      </c>
      <c r="L299" s="5">
        <f>IF(D299=$S$3,1,0)</f>
        <v>0</v>
      </c>
      <c r="M299" s="5">
        <f>IF(I299=$S$5,1,0)</f>
        <v>0</v>
      </c>
      <c r="N299" s="5">
        <f>IF(I299=$S$4,1,0)</f>
        <v>0</v>
      </c>
      <c r="O299" s="5">
        <f t="shared" si="4"/>
        <v>1</v>
      </c>
    </row>
    <row r="300" spans="1:15" x14ac:dyDescent="0.35">
      <c r="A300" s="5" t="s">
        <v>260</v>
      </c>
      <c r="B300" s="5" t="s">
        <v>261</v>
      </c>
      <c r="C300" s="5">
        <v>348</v>
      </c>
      <c r="D300" s="5" t="s">
        <v>12</v>
      </c>
      <c r="E300" s="5">
        <v>38</v>
      </c>
      <c r="F300" s="5">
        <v>124</v>
      </c>
      <c r="G300" s="5">
        <v>23723</v>
      </c>
      <c r="H300" s="5" t="s">
        <v>13</v>
      </c>
      <c r="I300" s="5" t="str">
        <f>VLOOKUP(A300,taxonomy!$A$1:$O$2871,10,0)</f>
        <v xml:space="preserve"> Sphingomonadales</v>
      </c>
      <c r="J300" s="5">
        <f>F300-E300+1</f>
        <v>87</v>
      </c>
      <c r="K300" s="5">
        <f>IF(D300=$S$2,1,0)</f>
        <v>0</v>
      </c>
      <c r="L300" s="5">
        <f>IF(D300=$S$3,1,0)</f>
        <v>0</v>
      </c>
      <c r="M300" s="5">
        <f>IF(I300=$S$5,1,0)</f>
        <v>0</v>
      </c>
      <c r="N300" s="5">
        <f>IF(I300=$S$4,1,0)</f>
        <v>0</v>
      </c>
      <c r="O300" s="5">
        <f t="shared" si="4"/>
        <v>0</v>
      </c>
    </row>
    <row r="301" spans="1:15" x14ac:dyDescent="0.35">
      <c r="A301" s="5" t="s">
        <v>262</v>
      </c>
      <c r="B301" s="5" t="s">
        <v>263</v>
      </c>
      <c r="C301" s="5">
        <v>334</v>
      </c>
      <c r="D301" s="5" t="s">
        <v>10</v>
      </c>
      <c r="E301" s="5">
        <v>137</v>
      </c>
      <c r="F301" s="5">
        <v>219</v>
      </c>
      <c r="G301" s="5">
        <v>1627</v>
      </c>
      <c r="H301" s="5" t="s">
        <v>11</v>
      </c>
      <c r="I301" s="5" t="str">
        <f>VLOOKUP(A301,taxonomy!$A$1:$O$2871,10,0)</f>
        <v xml:space="preserve"> Rhizobiales</v>
      </c>
      <c r="J301" s="5">
        <f>F301-E301+1</f>
        <v>83</v>
      </c>
      <c r="K301" s="5">
        <f>IF(D301=$S$2,1,0)</f>
        <v>1</v>
      </c>
      <c r="L301" s="5">
        <f>IF(D301=$S$3,1,0)</f>
        <v>0</v>
      </c>
      <c r="M301" s="5">
        <f>IF(I301=$S$5,1,0)</f>
        <v>1</v>
      </c>
      <c r="N301" s="5">
        <f>IF(I301=$S$4,1,0)</f>
        <v>0</v>
      </c>
      <c r="O301" s="5">
        <f t="shared" si="4"/>
        <v>2</v>
      </c>
    </row>
    <row r="302" spans="1:15" x14ac:dyDescent="0.35">
      <c r="A302" s="5" t="s">
        <v>264</v>
      </c>
      <c r="B302" s="5" t="s">
        <v>265</v>
      </c>
      <c r="C302" s="5">
        <v>327</v>
      </c>
      <c r="D302" s="5" t="s">
        <v>10</v>
      </c>
      <c r="E302" s="5">
        <v>135</v>
      </c>
      <c r="F302" s="5">
        <v>215</v>
      </c>
      <c r="G302" s="5">
        <v>1627</v>
      </c>
      <c r="H302" s="5" t="s">
        <v>11</v>
      </c>
      <c r="I302" s="5" t="str">
        <f>VLOOKUP(A302,taxonomy!$A$1:$O$2871,10,0)</f>
        <v xml:space="preserve"> Sphingomonadales</v>
      </c>
      <c r="J302" s="5">
        <f>F302-E302+1</f>
        <v>81</v>
      </c>
      <c r="K302" s="5">
        <f>IF(D302=$S$2,1,0)</f>
        <v>1</v>
      </c>
      <c r="L302" s="5">
        <f>IF(D302=$S$3,1,0)</f>
        <v>0</v>
      </c>
      <c r="M302" s="5">
        <f>IF(I302=$S$5,1,0)</f>
        <v>0</v>
      </c>
      <c r="N302" s="5">
        <f>IF(I302=$S$4,1,0)</f>
        <v>0</v>
      </c>
      <c r="O302" s="5">
        <f t="shared" si="4"/>
        <v>1</v>
      </c>
    </row>
    <row r="303" spans="1:15" x14ac:dyDescent="0.35">
      <c r="A303" s="5" t="s">
        <v>264</v>
      </c>
      <c r="B303" s="5" t="s">
        <v>265</v>
      </c>
      <c r="C303" s="5">
        <v>327</v>
      </c>
      <c r="D303" s="5" t="s">
        <v>12</v>
      </c>
      <c r="E303" s="5">
        <v>34</v>
      </c>
      <c r="F303" s="5">
        <v>112</v>
      </c>
      <c r="G303" s="5">
        <v>23723</v>
      </c>
      <c r="H303" s="5" t="s">
        <v>13</v>
      </c>
      <c r="I303" s="5" t="str">
        <f>VLOOKUP(A303,taxonomy!$A$1:$O$2871,10,0)</f>
        <v xml:space="preserve"> Sphingomonadales</v>
      </c>
      <c r="J303" s="5">
        <f>F303-E303+1</f>
        <v>79</v>
      </c>
      <c r="K303" s="5">
        <f>IF(D303=$S$2,1,0)</f>
        <v>0</v>
      </c>
      <c r="L303" s="5">
        <f>IF(D303=$S$3,1,0)</f>
        <v>0</v>
      </c>
      <c r="M303" s="5">
        <f>IF(I303=$S$5,1,0)</f>
        <v>0</v>
      </c>
      <c r="N303" s="5">
        <f>IF(I303=$S$4,1,0)</f>
        <v>0</v>
      </c>
      <c r="O303" s="5">
        <f t="shared" si="4"/>
        <v>0</v>
      </c>
    </row>
    <row r="304" spans="1:15" x14ac:dyDescent="0.35">
      <c r="A304" s="5" t="s">
        <v>266</v>
      </c>
      <c r="B304" s="5" t="s">
        <v>267</v>
      </c>
      <c r="C304" s="5">
        <v>515</v>
      </c>
      <c r="D304" s="5" t="s">
        <v>24</v>
      </c>
      <c r="E304" s="5">
        <v>37</v>
      </c>
      <c r="F304" s="5">
        <v>168</v>
      </c>
      <c r="G304" s="5">
        <v>16465</v>
      </c>
      <c r="H304" s="5" t="s">
        <v>25</v>
      </c>
      <c r="I304" s="5" t="str">
        <f>VLOOKUP(A304,taxonomy!$A$1:$O$2871,10,0)</f>
        <v xml:space="preserve"> Sphingomonadales</v>
      </c>
      <c r="J304" s="5">
        <f>F304-E304+1</f>
        <v>132</v>
      </c>
      <c r="K304" s="5">
        <f>IF(D304=$S$2,1,0)</f>
        <v>0</v>
      </c>
      <c r="L304" s="5">
        <f>IF(D304=$S$3,1,0)</f>
        <v>0</v>
      </c>
      <c r="M304" s="5">
        <f>IF(I304=$S$5,1,0)</f>
        <v>0</v>
      </c>
      <c r="N304" s="5">
        <f>IF(I304=$S$4,1,0)</f>
        <v>0</v>
      </c>
      <c r="O304" s="5">
        <f t="shared" si="4"/>
        <v>0</v>
      </c>
    </row>
    <row r="305" spans="1:15" x14ac:dyDescent="0.35">
      <c r="A305" s="5" t="s">
        <v>266</v>
      </c>
      <c r="B305" s="5" t="s">
        <v>267</v>
      </c>
      <c r="C305" s="5">
        <v>515</v>
      </c>
      <c r="D305" s="5" t="s">
        <v>10</v>
      </c>
      <c r="E305" s="5">
        <v>320</v>
      </c>
      <c r="F305" s="5">
        <v>408</v>
      </c>
      <c r="G305" s="5">
        <v>1627</v>
      </c>
      <c r="H305" s="5" t="s">
        <v>11</v>
      </c>
      <c r="I305" s="5" t="str">
        <f>VLOOKUP(A305,taxonomy!$A$1:$O$2871,10,0)</f>
        <v xml:space="preserve"> Sphingomonadales</v>
      </c>
      <c r="J305" s="5">
        <f>F305-E305+1</f>
        <v>89</v>
      </c>
      <c r="K305" s="5">
        <f>IF(D305=$S$2,1,0)</f>
        <v>1</v>
      </c>
      <c r="L305" s="5">
        <f>IF(D305=$S$3,1,0)</f>
        <v>0</v>
      </c>
      <c r="M305" s="5">
        <f>IF(I305=$S$5,1,0)</f>
        <v>0</v>
      </c>
      <c r="N305" s="5">
        <f>IF(I305=$S$4,1,0)</f>
        <v>0</v>
      </c>
      <c r="O305" s="5">
        <f t="shared" si="4"/>
        <v>1</v>
      </c>
    </row>
    <row r="306" spans="1:15" x14ac:dyDescent="0.35">
      <c r="A306" s="5" t="s">
        <v>266</v>
      </c>
      <c r="B306" s="5" t="s">
        <v>267</v>
      </c>
      <c r="C306" s="5">
        <v>515</v>
      </c>
      <c r="D306" s="5" t="s">
        <v>12</v>
      </c>
      <c r="E306" s="5">
        <v>215</v>
      </c>
      <c r="F306" s="5">
        <v>301</v>
      </c>
      <c r="G306" s="5">
        <v>23723</v>
      </c>
      <c r="H306" s="5" t="s">
        <v>13</v>
      </c>
      <c r="I306" s="5" t="str">
        <f>VLOOKUP(A306,taxonomy!$A$1:$O$2871,10,0)</f>
        <v xml:space="preserve"> Sphingomonadales</v>
      </c>
      <c r="J306" s="5">
        <f>F306-E306+1</f>
        <v>87</v>
      </c>
      <c r="K306" s="5">
        <f>IF(D306=$S$2,1,0)</f>
        <v>0</v>
      </c>
      <c r="L306" s="5">
        <f>IF(D306=$S$3,1,0)</f>
        <v>0</v>
      </c>
      <c r="M306" s="5">
        <f>IF(I306=$S$5,1,0)</f>
        <v>0</v>
      </c>
      <c r="N306" s="5">
        <f>IF(I306=$S$4,1,0)</f>
        <v>0</v>
      </c>
      <c r="O306" s="5">
        <f t="shared" si="4"/>
        <v>0</v>
      </c>
    </row>
    <row r="307" spans="1:15" x14ac:dyDescent="0.35">
      <c r="A307" s="5" t="s">
        <v>268</v>
      </c>
      <c r="B307" s="5" t="s">
        <v>269</v>
      </c>
      <c r="C307" s="5">
        <v>477</v>
      </c>
      <c r="D307" s="5" t="s">
        <v>10</v>
      </c>
      <c r="E307" s="5">
        <v>291</v>
      </c>
      <c r="F307" s="5">
        <v>373</v>
      </c>
      <c r="G307" s="5">
        <v>1627</v>
      </c>
      <c r="H307" s="5" t="s">
        <v>11</v>
      </c>
      <c r="I307" s="5" t="str">
        <f>VLOOKUP(A307,taxonomy!$A$1:$O$2871,10,0)</f>
        <v xml:space="preserve"> Sphingomonadales</v>
      </c>
      <c r="J307" s="5">
        <f>F307-E307+1</f>
        <v>83</v>
      </c>
      <c r="K307" s="5">
        <f>IF(D307=$S$2,1,0)</f>
        <v>1</v>
      </c>
      <c r="L307" s="5">
        <f>IF(D307=$S$3,1,0)</f>
        <v>0</v>
      </c>
      <c r="M307" s="5">
        <f>IF(I307=$S$5,1,0)</f>
        <v>0</v>
      </c>
      <c r="N307" s="5">
        <f>IF(I307=$S$4,1,0)</f>
        <v>0</v>
      </c>
      <c r="O307" s="5">
        <f t="shared" si="4"/>
        <v>1</v>
      </c>
    </row>
    <row r="308" spans="1:15" x14ac:dyDescent="0.35">
      <c r="A308" s="5" t="s">
        <v>268</v>
      </c>
      <c r="B308" s="5" t="s">
        <v>269</v>
      </c>
      <c r="C308" s="5">
        <v>477</v>
      </c>
      <c r="D308" s="5" t="s">
        <v>12</v>
      </c>
      <c r="E308" s="5">
        <v>185</v>
      </c>
      <c r="F308" s="5">
        <v>272</v>
      </c>
      <c r="G308" s="5">
        <v>23723</v>
      </c>
      <c r="H308" s="5" t="s">
        <v>13</v>
      </c>
      <c r="I308" s="5" t="str">
        <f>VLOOKUP(A308,taxonomy!$A$1:$O$2871,10,0)</f>
        <v xml:space="preserve"> Sphingomonadales</v>
      </c>
      <c r="J308" s="5">
        <f>F308-E308+1</f>
        <v>88</v>
      </c>
      <c r="K308" s="5">
        <f>IF(D308=$S$2,1,0)</f>
        <v>0</v>
      </c>
      <c r="L308" s="5">
        <f>IF(D308=$S$3,1,0)</f>
        <v>0</v>
      </c>
      <c r="M308" s="5">
        <f>IF(I308=$S$5,1,0)</f>
        <v>0</v>
      </c>
      <c r="N308" s="5">
        <f>IF(I308=$S$4,1,0)</f>
        <v>0</v>
      </c>
      <c r="O308" s="5">
        <f t="shared" si="4"/>
        <v>0</v>
      </c>
    </row>
    <row r="309" spans="1:15" x14ac:dyDescent="0.35">
      <c r="A309" s="5" t="s">
        <v>268</v>
      </c>
      <c r="B309" s="5" t="s">
        <v>269</v>
      </c>
      <c r="C309" s="5">
        <v>477</v>
      </c>
      <c r="D309" s="5" t="s">
        <v>14</v>
      </c>
      <c r="E309" s="5">
        <v>28</v>
      </c>
      <c r="F309" s="5">
        <v>132</v>
      </c>
      <c r="G309" s="5">
        <v>27168</v>
      </c>
      <c r="H309" s="5" t="s">
        <v>15</v>
      </c>
      <c r="I309" s="5" t="str">
        <f>VLOOKUP(A309,taxonomy!$A$1:$O$2871,10,0)</f>
        <v xml:space="preserve"> Sphingomonadales</v>
      </c>
      <c r="J309" s="5">
        <f>F309-E309+1</f>
        <v>105</v>
      </c>
      <c r="K309" s="5">
        <f>IF(D309=$S$2,1,0)</f>
        <v>0</v>
      </c>
      <c r="L309" s="5">
        <f>IF(D309=$S$3,1,0)</f>
        <v>0</v>
      </c>
      <c r="M309" s="5">
        <f>IF(I309=$S$5,1,0)</f>
        <v>0</v>
      </c>
      <c r="N309" s="5">
        <f>IF(I309=$S$4,1,0)</f>
        <v>0</v>
      </c>
      <c r="O309" s="5">
        <f t="shared" si="4"/>
        <v>0</v>
      </c>
    </row>
    <row r="310" spans="1:15" x14ac:dyDescent="0.35">
      <c r="A310" s="5" t="s">
        <v>270</v>
      </c>
      <c r="B310" s="5" t="s">
        <v>271</v>
      </c>
      <c r="C310" s="5">
        <v>338</v>
      </c>
      <c r="D310" s="5" t="s">
        <v>10</v>
      </c>
      <c r="E310" s="5">
        <v>137</v>
      </c>
      <c r="F310" s="5">
        <v>219</v>
      </c>
      <c r="G310" s="5">
        <v>1627</v>
      </c>
      <c r="H310" s="5" t="s">
        <v>11</v>
      </c>
      <c r="I310" s="5" t="str">
        <f>VLOOKUP(A310,taxonomy!$A$1:$O$2871,10,0)</f>
        <v xml:space="preserve"> Rhizobiales</v>
      </c>
      <c r="J310" s="5">
        <f>F310-E310+1</f>
        <v>83</v>
      </c>
      <c r="K310" s="5">
        <f>IF(D310=$S$2,1,0)</f>
        <v>1</v>
      </c>
      <c r="L310" s="5">
        <f>IF(D310=$S$3,1,0)</f>
        <v>0</v>
      </c>
      <c r="M310" s="5">
        <f>IF(I310=$S$5,1,0)</f>
        <v>1</v>
      </c>
      <c r="N310" s="5">
        <f>IF(I310=$S$4,1,0)</f>
        <v>0</v>
      </c>
      <c r="O310" s="5">
        <f t="shared" si="4"/>
        <v>2</v>
      </c>
    </row>
    <row r="311" spans="1:15" x14ac:dyDescent="0.35">
      <c r="A311" s="5" t="s">
        <v>270</v>
      </c>
      <c r="B311" s="5" t="s">
        <v>271</v>
      </c>
      <c r="C311" s="5">
        <v>338</v>
      </c>
      <c r="D311" s="5" t="s">
        <v>40</v>
      </c>
      <c r="E311" s="5">
        <v>19</v>
      </c>
      <c r="F311" s="5">
        <v>125</v>
      </c>
      <c r="G311" s="5">
        <v>23651</v>
      </c>
      <c r="H311" s="5" t="s">
        <v>41</v>
      </c>
      <c r="I311" s="5" t="str">
        <f>VLOOKUP(A311,taxonomy!$A$1:$O$2871,10,0)</f>
        <v xml:space="preserve"> Rhizobiales</v>
      </c>
      <c r="J311" s="5">
        <f>F311-E311+1</f>
        <v>107</v>
      </c>
      <c r="K311" s="5">
        <f>IF(D311=$S$2,1,0)</f>
        <v>0</v>
      </c>
      <c r="L311" s="5">
        <f>IF(D311=$S$3,1,0)</f>
        <v>1</v>
      </c>
      <c r="M311" s="5">
        <f>IF(I311=$S$5,1,0)</f>
        <v>1</v>
      </c>
      <c r="N311" s="5">
        <f>IF(I311=$S$4,1,0)</f>
        <v>0</v>
      </c>
      <c r="O311" s="5">
        <f t="shared" si="4"/>
        <v>2</v>
      </c>
    </row>
    <row r="312" spans="1:15" x14ac:dyDescent="0.35">
      <c r="A312" s="5" t="s">
        <v>272</v>
      </c>
      <c r="B312" s="5" t="s">
        <v>273</v>
      </c>
      <c r="C312" s="5">
        <v>339</v>
      </c>
      <c r="D312" s="5" t="s">
        <v>274</v>
      </c>
      <c r="E312" s="5">
        <v>23</v>
      </c>
      <c r="F312" s="5">
        <v>131</v>
      </c>
      <c r="G312" s="5">
        <v>2078</v>
      </c>
      <c r="H312" s="5" t="s">
        <v>275</v>
      </c>
      <c r="I312" s="5" t="str">
        <f>VLOOKUP(A312,taxonomy!$A$1:$O$2871,10,0)</f>
        <v xml:space="preserve"> Rhizobiales</v>
      </c>
      <c r="J312" s="5">
        <f>F312-E312+1</f>
        <v>109</v>
      </c>
      <c r="K312" s="5">
        <f>IF(D312=$S$2,1,0)</f>
        <v>0</v>
      </c>
      <c r="L312" s="5">
        <f>IF(D312=$S$3,1,0)</f>
        <v>0</v>
      </c>
      <c r="M312" s="5">
        <f>IF(I312=$S$5,1,0)</f>
        <v>1</v>
      </c>
      <c r="N312" s="5">
        <f>IF(I312=$S$4,1,0)</f>
        <v>0</v>
      </c>
      <c r="O312" s="5">
        <f t="shared" si="4"/>
        <v>1</v>
      </c>
    </row>
    <row r="313" spans="1:15" x14ac:dyDescent="0.35">
      <c r="A313" s="5" t="s">
        <v>272</v>
      </c>
      <c r="B313" s="5" t="s">
        <v>273</v>
      </c>
      <c r="C313" s="5">
        <v>339</v>
      </c>
      <c r="D313" s="5" t="s">
        <v>10</v>
      </c>
      <c r="E313" s="5">
        <v>145</v>
      </c>
      <c r="F313" s="5">
        <v>228</v>
      </c>
      <c r="G313" s="5">
        <v>1627</v>
      </c>
      <c r="H313" s="5" t="s">
        <v>11</v>
      </c>
      <c r="I313" s="5" t="str">
        <f>VLOOKUP(A313,taxonomy!$A$1:$O$2871,10,0)</f>
        <v xml:space="preserve"> Rhizobiales</v>
      </c>
      <c r="J313" s="5">
        <f>F313-E313+1</f>
        <v>84</v>
      </c>
      <c r="K313" s="5">
        <f>IF(D313=$S$2,1,0)</f>
        <v>1</v>
      </c>
      <c r="L313" s="5">
        <f>IF(D313=$S$3,1,0)</f>
        <v>0</v>
      </c>
      <c r="M313" s="5">
        <f>IF(I313=$S$5,1,0)</f>
        <v>1</v>
      </c>
      <c r="N313" s="5">
        <f>IF(I313=$S$4,1,0)</f>
        <v>0</v>
      </c>
      <c r="O313" s="5">
        <f t="shared" si="4"/>
        <v>2</v>
      </c>
    </row>
    <row r="314" spans="1:15" x14ac:dyDescent="0.35">
      <c r="A314" s="5" t="s">
        <v>276</v>
      </c>
      <c r="B314" s="5" t="s">
        <v>277</v>
      </c>
      <c r="C314" s="5">
        <v>332</v>
      </c>
      <c r="D314" s="5" t="s">
        <v>10</v>
      </c>
      <c r="E314" s="5">
        <v>140</v>
      </c>
      <c r="F314" s="5">
        <v>227</v>
      </c>
      <c r="G314" s="5">
        <v>1627</v>
      </c>
      <c r="H314" s="5" t="s">
        <v>11</v>
      </c>
      <c r="I314" s="5" t="str">
        <f>VLOOKUP(A314,taxonomy!$A$1:$O$2871,10,0)</f>
        <v xml:space="preserve"> Rhizobiales</v>
      </c>
      <c r="J314" s="5">
        <f>F314-E314+1</f>
        <v>88</v>
      </c>
      <c r="K314" s="5">
        <f>IF(D314=$S$2,1,0)</f>
        <v>1</v>
      </c>
      <c r="L314" s="5">
        <f>IF(D314=$S$3,1,0)</f>
        <v>0</v>
      </c>
      <c r="M314" s="5">
        <f>IF(I314=$S$5,1,0)</f>
        <v>1</v>
      </c>
      <c r="N314" s="5">
        <f>IF(I314=$S$4,1,0)</f>
        <v>0</v>
      </c>
      <c r="O314" s="5">
        <f t="shared" si="4"/>
        <v>2</v>
      </c>
    </row>
    <row r="315" spans="1:15" x14ac:dyDescent="0.35">
      <c r="A315" s="5" t="s">
        <v>278</v>
      </c>
      <c r="B315" s="5" t="s">
        <v>279</v>
      </c>
      <c r="C315" s="5">
        <v>373</v>
      </c>
      <c r="D315" s="5" t="s">
        <v>24</v>
      </c>
      <c r="E315" s="5">
        <v>24</v>
      </c>
      <c r="F315" s="5">
        <v>162</v>
      </c>
      <c r="G315" s="5">
        <v>16465</v>
      </c>
      <c r="H315" s="5" t="s">
        <v>25</v>
      </c>
      <c r="I315" s="5" t="str">
        <f>VLOOKUP(A315,taxonomy!$A$1:$O$2871,10,0)</f>
        <v xml:space="preserve"> Rhizobiales</v>
      </c>
      <c r="J315" s="5">
        <f>F315-E315+1</f>
        <v>139</v>
      </c>
      <c r="K315" s="5">
        <f>IF(D315=$S$2,1,0)</f>
        <v>0</v>
      </c>
      <c r="L315" s="5">
        <f>IF(D315=$S$3,1,0)</f>
        <v>0</v>
      </c>
      <c r="M315" s="5">
        <f>IF(I315=$S$5,1,0)</f>
        <v>1</v>
      </c>
      <c r="N315" s="5">
        <f>IF(I315=$S$4,1,0)</f>
        <v>0</v>
      </c>
      <c r="O315" s="5">
        <f t="shared" si="4"/>
        <v>1</v>
      </c>
    </row>
    <row r="316" spans="1:15" x14ac:dyDescent="0.35">
      <c r="A316" s="5" t="s">
        <v>278</v>
      </c>
      <c r="B316" s="5" t="s">
        <v>279</v>
      </c>
      <c r="C316" s="5">
        <v>373</v>
      </c>
      <c r="D316" s="5" t="s">
        <v>10</v>
      </c>
      <c r="E316" s="5">
        <v>184</v>
      </c>
      <c r="F316" s="5">
        <v>266</v>
      </c>
      <c r="G316" s="5">
        <v>1627</v>
      </c>
      <c r="H316" s="5" t="s">
        <v>11</v>
      </c>
      <c r="I316" s="5" t="str">
        <f>VLOOKUP(A316,taxonomy!$A$1:$O$2871,10,0)</f>
        <v xml:space="preserve"> Rhizobiales</v>
      </c>
      <c r="J316" s="5">
        <f>F316-E316+1</f>
        <v>83</v>
      </c>
      <c r="K316" s="5">
        <f>IF(D316=$S$2,1,0)</f>
        <v>1</v>
      </c>
      <c r="L316" s="5">
        <f>IF(D316=$S$3,1,0)</f>
        <v>0</v>
      </c>
      <c r="M316" s="5">
        <f>IF(I316=$S$5,1,0)</f>
        <v>1</v>
      </c>
      <c r="N316" s="5">
        <f>IF(I316=$S$4,1,0)</f>
        <v>0</v>
      </c>
      <c r="O316" s="5">
        <f t="shared" si="4"/>
        <v>2</v>
      </c>
    </row>
    <row r="317" spans="1:15" x14ac:dyDescent="0.35">
      <c r="A317" s="5" t="s">
        <v>280</v>
      </c>
      <c r="B317" s="5" t="s">
        <v>281</v>
      </c>
      <c r="C317" s="5">
        <v>355</v>
      </c>
      <c r="D317" s="5" t="s">
        <v>10</v>
      </c>
      <c r="E317" s="5">
        <v>161</v>
      </c>
      <c r="F317" s="5">
        <v>250</v>
      </c>
      <c r="G317" s="5">
        <v>1627</v>
      </c>
      <c r="H317" s="5" t="s">
        <v>11</v>
      </c>
      <c r="I317" s="5" t="str">
        <f>VLOOKUP(A317,taxonomy!$A$1:$O$2871,10,0)</f>
        <v xml:space="preserve"> Rhizobiales</v>
      </c>
      <c r="J317" s="5">
        <f>F317-E317+1</f>
        <v>90</v>
      </c>
      <c r="K317" s="5">
        <f>IF(D317=$S$2,1,0)</f>
        <v>1</v>
      </c>
      <c r="L317" s="5">
        <f>IF(D317=$S$3,1,0)</f>
        <v>0</v>
      </c>
      <c r="M317" s="5">
        <f>IF(I317=$S$5,1,0)</f>
        <v>1</v>
      </c>
      <c r="N317" s="5">
        <f>IF(I317=$S$4,1,0)</f>
        <v>0</v>
      </c>
      <c r="O317" s="5">
        <f t="shared" si="4"/>
        <v>2</v>
      </c>
    </row>
    <row r="318" spans="1:15" x14ac:dyDescent="0.35">
      <c r="A318" s="5" t="s">
        <v>280</v>
      </c>
      <c r="B318" s="5" t="s">
        <v>281</v>
      </c>
      <c r="C318" s="5">
        <v>355</v>
      </c>
      <c r="D318" s="5" t="s">
        <v>30</v>
      </c>
      <c r="E318" s="5">
        <v>34</v>
      </c>
      <c r="F318" s="5">
        <v>145</v>
      </c>
      <c r="G318" s="5">
        <v>21613</v>
      </c>
      <c r="H318" s="5" t="s">
        <v>31</v>
      </c>
      <c r="I318" s="5" t="str">
        <f>VLOOKUP(A318,taxonomy!$A$1:$O$2871,10,0)</f>
        <v xml:space="preserve"> Rhizobiales</v>
      </c>
      <c r="J318" s="5">
        <f>F318-E318+1</f>
        <v>112</v>
      </c>
      <c r="K318" s="5">
        <f>IF(D318=$S$2,1,0)</f>
        <v>0</v>
      </c>
      <c r="L318" s="5">
        <f>IF(D318=$S$3,1,0)</f>
        <v>0</v>
      </c>
      <c r="M318" s="5">
        <f>IF(I318=$S$5,1,0)</f>
        <v>1</v>
      </c>
      <c r="N318" s="5">
        <f>IF(I318=$S$4,1,0)</f>
        <v>0</v>
      </c>
      <c r="O318" s="5">
        <f t="shared" si="4"/>
        <v>1</v>
      </c>
    </row>
    <row r="319" spans="1:15" x14ac:dyDescent="0.35">
      <c r="A319" s="5" t="s">
        <v>282</v>
      </c>
      <c r="B319" s="5" t="s">
        <v>283</v>
      </c>
      <c r="C319" s="5">
        <v>559</v>
      </c>
      <c r="D319" s="5" t="s">
        <v>20</v>
      </c>
      <c r="E319" s="5">
        <v>76</v>
      </c>
      <c r="F319" s="5">
        <v>269</v>
      </c>
      <c r="G319" s="5">
        <v>1724</v>
      </c>
      <c r="H319" s="5" t="s">
        <v>21</v>
      </c>
      <c r="I319" s="5" t="str">
        <f>VLOOKUP(A319,taxonomy!$A$1:$O$2871,10,0)</f>
        <v xml:space="preserve"> Rhodobacterales</v>
      </c>
      <c r="J319" s="5">
        <f>F319-E319+1</f>
        <v>194</v>
      </c>
      <c r="K319" s="5">
        <f>IF(D319=$S$2,1,0)</f>
        <v>0</v>
      </c>
      <c r="L319" s="5">
        <f>IF(D319=$S$3,1,0)</f>
        <v>0</v>
      </c>
      <c r="M319" s="5">
        <f>IF(I319=$S$5,1,0)</f>
        <v>0</v>
      </c>
      <c r="N319" s="5">
        <f>IF(I319=$S$4,1,0)</f>
        <v>1</v>
      </c>
      <c r="O319" s="5">
        <f t="shared" si="4"/>
        <v>1</v>
      </c>
    </row>
    <row r="320" spans="1:15" x14ac:dyDescent="0.35">
      <c r="A320" s="5" t="s">
        <v>282</v>
      </c>
      <c r="B320" s="5" t="s">
        <v>283</v>
      </c>
      <c r="C320" s="5">
        <v>559</v>
      </c>
      <c r="D320" s="5" t="s">
        <v>10</v>
      </c>
      <c r="E320" s="5">
        <v>352</v>
      </c>
      <c r="F320" s="5">
        <v>434</v>
      </c>
      <c r="G320" s="5">
        <v>1627</v>
      </c>
      <c r="H320" s="5" t="s">
        <v>11</v>
      </c>
      <c r="I320" s="5" t="str">
        <f>VLOOKUP(A320,taxonomy!$A$1:$O$2871,10,0)</f>
        <v xml:space="preserve"> Rhodobacterales</v>
      </c>
      <c r="J320" s="5">
        <f>F320-E320+1</f>
        <v>83</v>
      </c>
      <c r="K320" s="5">
        <f>IF(D320=$S$2,1,0)</f>
        <v>1</v>
      </c>
      <c r="L320" s="5">
        <f>IF(D320=$S$3,1,0)</f>
        <v>0</v>
      </c>
      <c r="M320" s="5">
        <f>IF(I320=$S$5,1,0)</f>
        <v>0</v>
      </c>
      <c r="N320" s="5">
        <f>IF(I320=$S$4,1,0)</f>
        <v>1</v>
      </c>
      <c r="O320" s="5">
        <f t="shared" si="4"/>
        <v>2</v>
      </c>
    </row>
    <row r="321" spans="1:15" x14ac:dyDescent="0.35">
      <c r="A321" s="5" t="s">
        <v>284</v>
      </c>
      <c r="B321" s="5" t="s">
        <v>285</v>
      </c>
      <c r="C321" s="5">
        <v>444</v>
      </c>
      <c r="D321" s="5" t="s">
        <v>10</v>
      </c>
      <c r="E321" s="5">
        <v>250</v>
      </c>
      <c r="F321" s="5">
        <v>337</v>
      </c>
      <c r="G321" s="5">
        <v>1627</v>
      </c>
      <c r="H321" s="5" t="s">
        <v>11</v>
      </c>
      <c r="I321" s="5" t="str">
        <f>VLOOKUP(A321,taxonomy!$A$1:$O$2871,10,0)</f>
        <v xml:space="preserve"> Rhodospirillales</v>
      </c>
      <c r="J321" s="5">
        <f>F321-E321+1</f>
        <v>88</v>
      </c>
      <c r="K321" s="5">
        <f>IF(D321=$S$2,1,0)</f>
        <v>1</v>
      </c>
      <c r="L321" s="5">
        <f>IF(D321=$S$3,1,0)</f>
        <v>0</v>
      </c>
      <c r="M321" s="5">
        <f>IF(I321=$S$5,1,0)</f>
        <v>0</v>
      </c>
      <c r="N321" s="5">
        <f>IF(I321=$S$4,1,0)</f>
        <v>0</v>
      </c>
      <c r="O321" s="5">
        <f t="shared" si="4"/>
        <v>1</v>
      </c>
    </row>
    <row r="322" spans="1:15" x14ac:dyDescent="0.35">
      <c r="A322" s="5" t="s">
        <v>284</v>
      </c>
      <c r="B322" s="5" t="s">
        <v>285</v>
      </c>
      <c r="C322" s="5">
        <v>444</v>
      </c>
      <c r="D322" s="5" t="s">
        <v>30</v>
      </c>
      <c r="E322" s="5">
        <v>123</v>
      </c>
      <c r="F322" s="5">
        <v>234</v>
      </c>
      <c r="G322" s="5">
        <v>21613</v>
      </c>
      <c r="H322" s="5" t="s">
        <v>31</v>
      </c>
      <c r="I322" s="5" t="str">
        <f>VLOOKUP(A322,taxonomy!$A$1:$O$2871,10,0)</f>
        <v xml:space="preserve"> Rhodospirillales</v>
      </c>
      <c r="J322" s="5">
        <f>F322-E322+1</f>
        <v>112</v>
      </c>
      <c r="K322" s="5">
        <f>IF(D322=$S$2,1,0)</f>
        <v>0</v>
      </c>
      <c r="L322" s="5">
        <f>IF(D322=$S$3,1,0)</f>
        <v>0</v>
      </c>
      <c r="M322" s="5">
        <f>IF(I322=$S$5,1,0)</f>
        <v>0</v>
      </c>
      <c r="N322" s="5">
        <f>IF(I322=$S$4,1,0)</f>
        <v>0</v>
      </c>
      <c r="O322" s="5">
        <f t="shared" si="4"/>
        <v>0</v>
      </c>
    </row>
    <row r="323" spans="1:15" x14ac:dyDescent="0.35">
      <c r="A323" s="5" t="s">
        <v>284</v>
      </c>
      <c r="B323" s="5" t="s">
        <v>285</v>
      </c>
      <c r="C323" s="5">
        <v>444</v>
      </c>
      <c r="D323" s="5" t="s">
        <v>14</v>
      </c>
      <c r="E323" s="5">
        <v>6</v>
      </c>
      <c r="F323" s="5">
        <v>114</v>
      </c>
      <c r="G323" s="5">
        <v>27168</v>
      </c>
      <c r="H323" s="5" t="s">
        <v>15</v>
      </c>
      <c r="I323" s="5" t="str">
        <f>VLOOKUP(A323,taxonomy!$A$1:$O$2871,10,0)</f>
        <v xml:space="preserve"> Rhodospirillales</v>
      </c>
      <c r="J323" s="5">
        <f>F323-E323+1</f>
        <v>109</v>
      </c>
      <c r="K323" s="5">
        <f>IF(D323=$S$2,1,0)</f>
        <v>0</v>
      </c>
      <c r="L323" s="5">
        <f>IF(D323=$S$3,1,0)</f>
        <v>0</v>
      </c>
      <c r="M323" s="5">
        <f>IF(I323=$S$5,1,0)</f>
        <v>0</v>
      </c>
      <c r="N323" s="5">
        <f>IF(I323=$S$4,1,0)</f>
        <v>0</v>
      </c>
      <c r="O323" s="5">
        <f t="shared" ref="O323:O386" si="5">K323+L323+M323+N323</f>
        <v>0</v>
      </c>
    </row>
    <row r="324" spans="1:15" x14ac:dyDescent="0.35">
      <c r="A324" s="5" t="s">
        <v>286</v>
      </c>
      <c r="B324" s="5" t="s">
        <v>287</v>
      </c>
      <c r="C324" s="5">
        <v>1153</v>
      </c>
      <c r="D324" s="5" t="s">
        <v>60</v>
      </c>
      <c r="E324" s="5">
        <v>22</v>
      </c>
      <c r="F324" s="5">
        <v>197</v>
      </c>
      <c r="G324" s="5">
        <v>4158</v>
      </c>
      <c r="H324" s="5" t="s">
        <v>61</v>
      </c>
      <c r="I324" s="5" t="str">
        <f>VLOOKUP(A324,taxonomy!$A$1:$O$2871,10,0)</f>
        <v xml:space="preserve"> Rhodobacterales</v>
      </c>
      <c r="J324" s="5">
        <f>F324-E324+1</f>
        <v>176</v>
      </c>
      <c r="K324" s="5">
        <f>IF(D324=$S$2,1,0)</f>
        <v>0</v>
      </c>
      <c r="L324" s="5">
        <f>IF(D324=$S$3,1,0)</f>
        <v>0</v>
      </c>
      <c r="M324" s="5">
        <f>IF(I324=$S$5,1,0)</f>
        <v>0</v>
      </c>
      <c r="N324" s="5">
        <f>IF(I324=$S$4,1,0)</f>
        <v>1</v>
      </c>
      <c r="O324" s="5">
        <f t="shared" si="5"/>
        <v>1</v>
      </c>
    </row>
    <row r="325" spans="1:15" x14ac:dyDescent="0.35">
      <c r="A325" s="5" t="s">
        <v>286</v>
      </c>
      <c r="B325" s="5" t="s">
        <v>287</v>
      </c>
      <c r="C325" s="5">
        <v>1153</v>
      </c>
      <c r="D325" s="5" t="s">
        <v>62</v>
      </c>
      <c r="E325" s="5">
        <v>284</v>
      </c>
      <c r="F325" s="5">
        <v>477</v>
      </c>
      <c r="G325" s="5">
        <v>4371</v>
      </c>
      <c r="H325" s="5" t="s">
        <v>63</v>
      </c>
      <c r="I325" s="5" t="str">
        <f>VLOOKUP(A325,taxonomy!$A$1:$O$2871,10,0)</f>
        <v xml:space="preserve"> Rhodobacterales</v>
      </c>
      <c r="J325" s="5">
        <f>F325-E325+1</f>
        <v>194</v>
      </c>
      <c r="K325" s="5">
        <f>IF(D325=$S$2,1,0)</f>
        <v>0</v>
      </c>
      <c r="L325" s="5">
        <f>IF(D325=$S$3,1,0)</f>
        <v>0</v>
      </c>
      <c r="M325" s="5">
        <f>IF(I325=$S$5,1,0)</f>
        <v>0</v>
      </c>
      <c r="N325" s="5">
        <f>IF(I325=$S$4,1,0)</f>
        <v>1</v>
      </c>
      <c r="O325" s="5">
        <f t="shared" si="5"/>
        <v>1</v>
      </c>
    </row>
    <row r="326" spans="1:15" x14ac:dyDescent="0.35">
      <c r="A326" s="5" t="s">
        <v>286</v>
      </c>
      <c r="B326" s="5" t="s">
        <v>287</v>
      </c>
      <c r="C326" s="5">
        <v>1153</v>
      </c>
      <c r="D326" s="5" t="s">
        <v>64</v>
      </c>
      <c r="E326" s="5">
        <v>219</v>
      </c>
      <c r="F326" s="5">
        <v>271</v>
      </c>
      <c r="G326" s="5">
        <v>3657</v>
      </c>
      <c r="H326" s="5" t="s">
        <v>65</v>
      </c>
      <c r="I326" s="5" t="str">
        <f>VLOOKUP(A326,taxonomy!$A$1:$O$2871,10,0)</f>
        <v xml:space="preserve"> Rhodobacterales</v>
      </c>
      <c r="J326" s="5">
        <f>F326-E326+1</f>
        <v>53</v>
      </c>
      <c r="K326" s="5">
        <f>IF(D326=$S$2,1,0)</f>
        <v>0</v>
      </c>
      <c r="L326" s="5">
        <f>IF(D326=$S$3,1,0)</f>
        <v>0</v>
      </c>
      <c r="M326" s="5">
        <f>IF(I326=$S$5,1,0)</f>
        <v>0</v>
      </c>
      <c r="N326" s="5">
        <f>IF(I326=$S$4,1,0)</f>
        <v>1</v>
      </c>
      <c r="O326" s="5">
        <f t="shared" si="5"/>
        <v>1</v>
      </c>
    </row>
    <row r="327" spans="1:15" x14ac:dyDescent="0.35">
      <c r="A327" s="5" t="s">
        <v>286</v>
      </c>
      <c r="B327" s="5" t="s">
        <v>287</v>
      </c>
      <c r="C327" s="5">
        <v>1153</v>
      </c>
      <c r="D327" s="5" t="s">
        <v>10</v>
      </c>
      <c r="E327" s="5">
        <v>964</v>
      </c>
      <c r="F327" s="5">
        <v>1045</v>
      </c>
      <c r="G327" s="5">
        <v>1627</v>
      </c>
      <c r="H327" s="5" t="s">
        <v>11</v>
      </c>
      <c r="I327" s="5" t="str">
        <f>VLOOKUP(A327,taxonomy!$A$1:$O$2871,10,0)</f>
        <v xml:space="preserve"> Rhodobacterales</v>
      </c>
      <c r="J327" s="5">
        <f>F327-E327+1</f>
        <v>82</v>
      </c>
      <c r="K327" s="5">
        <f>IF(D327=$S$2,1,0)</f>
        <v>1</v>
      </c>
      <c r="L327" s="5">
        <f>IF(D327=$S$3,1,0)</f>
        <v>0</v>
      </c>
      <c r="M327" s="5">
        <f>IF(I327=$S$5,1,0)</f>
        <v>0</v>
      </c>
      <c r="N327" s="5">
        <f>IF(I327=$S$4,1,0)</f>
        <v>1</v>
      </c>
      <c r="O327" s="5">
        <f t="shared" si="5"/>
        <v>2</v>
      </c>
    </row>
    <row r="328" spans="1:15" x14ac:dyDescent="0.35">
      <c r="A328" s="5" t="s">
        <v>286</v>
      </c>
      <c r="B328" s="5" t="s">
        <v>287</v>
      </c>
      <c r="C328" s="5">
        <v>1153</v>
      </c>
      <c r="D328" s="5" t="s">
        <v>68</v>
      </c>
      <c r="E328" s="5">
        <v>718</v>
      </c>
      <c r="F328" s="5">
        <v>825</v>
      </c>
      <c r="G328" s="5">
        <v>1403</v>
      </c>
      <c r="H328" s="5" t="s">
        <v>69</v>
      </c>
      <c r="I328" s="5" t="str">
        <f>VLOOKUP(A328,taxonomy!$A$1:$O$2871,10,0)</f>
        <v xml:space="preserve"> Rhodobacterales</v>
      </c>
      <c r="J328" s="5">
        <f>F328-E328+1</f>
        <v>108</v>
      </c>
      <c r="K328" s="5">
        <f>IF(D328=$S$2,1,0)</f>
        <v>0</v>
      </c>
      <c r="L328" s="5">
        <f>IF(D328=$S$3,1,0)</f>
        <v>0</v>
      </c>
      <c r="M328" s="5">
        <f>IF(I328=$S$5,1,0)</f>
        <v>0</v>
      </c>
      <c r="N328" s="5">
        <f>IF(I328=$S$4,1,0)</f>
        <v>1</v>
      </c>
      <c r="O328" s="5">
        <f t="shared" si="5"/>
        <v>1</v>
      </c>
    </row>
    <row r="329" spans="1:15" x14ac:dyDescent="0.35">
      <c r="A329" s="5" t="s">
        <v>288</v>
      </c>
      <c r="B329" s="5" t="s">
        <v>289</v>
      </c>
      <c r="C329" s="5">
        <v>860</v>
      </c>
      <c r="D329" s="5" t="s">
        <v>24</v>
      </c>
      <c r="E329" s="5">
        <v>152</v>
      </c>
      <c r="F329" s="5">
        <v>317</v>
      </c>
      <c r="G329" s="5">
        <v>16465</v>
      </c>
      <c r="H329" s="5" t="s">
        <v>25</v>
      </c>
      <c r="I329" s="5" t="str">
        <f>VLOOKUP(A329,taxonomy!$A$1:$O$2871,10,0)</f>
        <v xml:space="preserve"> Rhodobacterales</v>
      </c>
      <c r="J329" s="5">
        <f>F329-E329+1</f>
        <v>166</v>
      </c>
      <c r="K329" s="5">
        <f>IF(D329=$S$2,1,0)</f>
        <v>0</v>
      </c>
      <c r="L329" s="5">
        <f>IF(D329=$S$3,1,0)</f>
        <v>0</v>
      </c>
      <c r="M329" s="5">
        <f>IF(I329=$S$5,1,0)</f>
        <v>0</v>
      </c>
      <c r="N329" s="5">
        <f>IF(I329=$S$4,1,0)</f>
        <v>1</v>
      </c>
      <c r="O329" s="5">
        <f t="shared" si="5"/>
        <v>1</v>
      </c>
    </row>
    <row r="330" spans="1:15" x14ac:dyDescent="0.35">
      <c r="A330" s="5" t="s">
        <v>288</v>
      </c>
      <c r="B330" s="5" t="s">
        <v>289</v>
      </c>
      <c r="C330" s="5">
        <v>860</v>
      </c>
      <c r="D330" s="5" t="s">
        <v>10</v>
      </c>
      <c r="E330" s="5">
        <v>532</v>
      </c>
      <c r="F330" s="5">
        <v>614</v>
      </c>
      <c r="G330" s="5">
        <v>1627</v>
      </c>
      <c r="H330" s="5" t="s">
        <v>11</v>
      </c>
      <c r="I330" s="5" t="str">
        <f>VLOOKUP(A330,taxonomy!$A$1:$O$2871,10,0)</f>
        <v xml:space="preserve"> Rhodobacterales</v>
      </c>
      <c r="J330" s="5">
        <f>F330-E330+1</f>
        <v>83</v>
      </c>
      <c r="K330" s="5">
        <f>IF(D330=$S$2,1,0)</f>
        <v>1</v>
      </c>
      <c r="L330" s="5">
        <f>IF(D330=$S$3,1,0)</f>
        <v>0</v>
      </c>
      <c r="M330" s="5">
        <f>IF(I330=$S$5,1,0)</f>
        <v>0</v>
      </c>
      <c r="N330" s="5">
        <f>IF(I330=$S$4,1,0)</f>
        <v>1</v>
      </c>
      <c r="O330" s="5">
        <f t="shared" si="5"/>
        <v>2</v>
      </c>
    </row>
    <row r="331" spans="1:15" x14ac:dyDescent="0.35">
      <c r="A331" s="5" t="s">
        <v>288</v>
      </c>
      <c r="B331" s="5" t="s">
        <v>289</v>
      </c>
      <c r="C331" s="5">
        <v>860</v>
      </c>
      <c r="D331" s="5" t="s">
        <v>46</v>
      </c>
      <c r="E331" s="5">
        <v>20</v>
      </c>
      <c r="F331" s="5">
        <v>127</v>
      </c>
      <c r="G331" s="5">
        <v>1303</v>
      </c>
      <c r="H331" s="5" t="s">
        <v>47</v>
      </c>
      <c r="I331" s="5" t="str">
        <f>VLOOKUP(A331,taxonomy!$A$1:$O$2871,10,0)</f>
        <v xml:space="preserve"> Rhodobacterales</v>
      </c>
      <c r="J331" s="5">
        <f>F331-E331+1</f>
        <v>108</v>
      </c>
      <c r="K331" s="5">
        <f>IF(D331=$S$2,1,0)</f>
        <v>0</v>
      </c>
      <c r="L331" s="5">
        <f>IF(D331=$S$3,1,0)</f>
        <v>0</v>
      </c>
      <c r="M331" s="5">
        <f>IF(I331=$S$5,1,0)</f>
        <v>0</v>
      </c>
      <c r="N331" s="5">
        <f>IF(I331=$S$4,1,0)</f>
        <v>1</v>
      </c>
      <c r="O331" s="5">
        <f t="shared" si="5"/>
        <v>1</v>
      </c>
    </row>
    <row r="332" spans="1:15" x14ac:dyDescent="0.35">
      <c r="A332" s="5" t="s">
        <v>288</v>
      </c>
      <c r="B332" s="5" t="s">
        <v>289</v>
      </c>
      <c r="C332" s="5">
        <v>860</v>
      </c>
      <c r="D332" s="5" t="s">
        <v>48</v>
      </c>
      <c r="E332" s="5">
        <v>330</v>
      </c>
      <c r="F332" s="5">
        <v>513</v>
      </c>
      <c r="G332" s="5">
        <v>1430</v>
      </c>
      <c r="H332" s="5" t="s">
        <v>49</v>
      </c>
      <c r="I332" s="5" t="str">
        <f>VLOOKUP(A332,taxonomy!$A$1:$O$2871,10,0)</f>
        <v xml:space="preserve"> Rhodobacterales</v>
      </c>
      <c r="J332" s="5">
        <f>F332-E332+1</f>
        <v>184</v>
      </c>
      <c r="K332" s="5">
        <f>IF(D332=$S$2,1,0)</f>
        <v>0</v>
      </c>
      <c r="L332" s="5">
        <f>IF(D332=$S$3,1,0)</f>
        <v>0</v>
      </c>
      <c r="M332" s="5">
        <f>IF(I332=$S$5,1,0)</f>
        <v>0</v>
      </c>
      <c r="N332" s="5">
        <f>IF(I332=$S$4,1,0)</f>
        <v>1</v>
      </c>
      <c r="O332" s="5">
        <f t="shared" si="5"/>
        <v>1</v>
      </c>
    </row>
    <row r="333" spans="1:15" x14ac:dyDescent="0.35">
      <c r="A333" s="5" t="s">
        <v>290</v>
      </c>
      <c r="B333" s="5" t="s">
        <v>291</v>
      </c>
      <c r="C333" s="5">
        <v>724</v>
      </c>
      <c r="D333" s="5" t="s">
        <v>10</v>
      </c>
      <c r="E333" s="5">
        <v>536</v>
      </c>
      <c r="F333" s="5">
        <v>618</v>
      </c>
      <c r="G333" s="5">
        <v>1627</v>
      </c>
      <c r="H333" s="5" t="s">
        <v>11</v>
      </c>
      <c r="I333" s="5" t="str">
        <f>VLOOKUP(A333,taxonomy!$A$1:$O$2871,10,0)</f>
        <v xml:space="preserve"> Pseudomonadales</v>
      </c>
      <c r="J333" s="5">
        <f>F333-E333+1</f>
        <v>83</v>
      </c>
      <c r="K333" s="5">
        <f>IF(D333=$S$2,1,0)</f>
        <v>1</v>
      </c>
      <c r="L333" s="5">
        <f>IF(D333=$S$3,1,0)</f>
        <v>0</v>
      </c>
      <c r="M333" s="5">
        <f>IF(I333=$S$5,1,0)</f>
        <v>0</v>
      </c>
      <c r="N333" s="5">
        <f>IF(I333=$S$4,1,0)</f>
        <v>0</v>
      </c>
      <c r="O333" s="5">
        <f t="shared" si="5"/>
        <v>1</v>
      </c>
    </row>
    <row r="334" spans="1:15" x14ac:dyDescent="0.35">
      <c r="A334" s="5" t="s">
        <v>290</v>
      </c>
      <c r="B334" s="5" t="s">
        <v>291</v>
      </c>
      <c r="C334" s="5">
        <v>724</v>
      </c>
      <c r="D334" s="5" t="s">
        <v>30</v>
      </c>
      <c r="E334" s="5">
        <v>278</v>
      </c>
      <c r="F334" s="5">
        <v>390</v>
      </c>
      <c r="G334" s="5">
        <v>21613</v>
      </c>
      <c r="H334" s="5" t="s">
        <v>31</v>
      </c>
      <c r="I334" s="5" t="str">
        <f>VLOOKUP(A334,taxonomy!$A$1:$O$2871,10,0)</f>
        <v xml:space="preserve"> Pseudomonadales</v>
      </c>
      <c r="J334" s="5">
        <f>F334-E334+1</f>
        <v>113</v>
      </c>
      <c r="K334" s="5">
        <f>IF(D334=$S$2,1,0)</f>
        <v>0</v>
      </c>
      <c r="L334" s="5">
        <f>IF(D334=$S$3,1,0)</f>
        <v>0</v>
      </c>
      <c r="M334" s="5">
        <f>IF(I334=$S$5,1,0)</f>
        <v>0</v>
      </c>
      <c r="N334" s="5">
        <f>IF(I334=$S$4,1,0)</f>
        <v>0</v>
      </c>
      <c r="O334" s="5">
        <f t="shared" si="5"/>
        <v>0</v>
      </c>
    </row>
    <row r="335" spans="1:15" x14ac:dyDescent="0.35">
      <c r="A335" s="5" t="s">
        <v>290</v>
      </c>
      <c r="B335" s="5" t="s">
        <v>291</v>
      </c>
      <c r="C335" s="5">
        <v>724</v>
      </c>
      <c r="D335" s="5" t="s">
        <v>40</v>
      </c>
      <c r="E335" s="5">
        <v>411</v>
      </c>
      <c r="F335" s="5">
        <v>525</v>
      </c>
      <c r="G335" s="5">
        <v>23651</v>
      </c>
      <c r="H335" s="5" t="s">
        <v>41</v>
      </c>
      <c r="I335" s="5" t="str">
        <f>VLOOKUP(A335,taxonomy!$A$1:$O$2871,10,0)</f>
        <v xml:space="preserve"> Pseudomonadales</v>
      </c>
      <c r="J335" s="5">
        <f>F335-E335+1</f>
        <v>115</v>
      </c>
      <c r="K335" s="5">
        <f>IF(D335=$S$2,1,0)</f>
        <v>0</v>
      </c>
      <c r="L335" s="5">
        <f>IF(D335=$S$3,1,0)</f>
        <v>1</v>
      </c>
      <c r="M335" s="5">
        <f>IF(I335=$S$5,1,0)</f>
        <v>0</v>
      </c>
      <c r="N335" s="5">
        <f>IF(I335=$S$4,1,0)</f>
        <v>0</v>
      </c>
      <c r="O335" s="5">
        <f t="shared" si="5"/>
        <v>1</v>
      </c>
    </row>
    <row r="336" spans="1:15" x14ac:dyDescent="0.35">
      <c r="A336" s="5" t="s">
        <v>290</v>
      </c>
      <c r="B336" s="5" t="s">
        <v>291</v>
      </c>
      <c r="C336" s="5">
        <v>724</v>
      </c>
      <c r="D336" s="5" t="s">
        <v>14</v>
      </c>
      <c r="E336" s="5">
        <v>32</v>
      </c>
      <c r="F336" s="5">
        <v>142</v>
      </c>
      <c r="G336" s="5">
        <v>27168</v>
      </c>
      <c r="H336" s="5" t="s">
        <v>15</v>
      </c>
      <c r="I336" s="5" t="str">
        <f>VLOOKUP(A336,taxonomy!$A$1:$O$2871,10,0)</f>
        <v xml:space="preserve"> Pseudomonadales</v>
      </c>
      <c r="J336" s="5">
        <f>F336-E336+1</f>
        <v>111</v>
      </c>
      <c r="K336" s="5">
        <f>IF(D336=$S$2,1,0)</f>
        <v>0</v>
      </c>
      <c r="L336" s="5">
        <f>IF(D336=$S$3,1,0)</f>
        <v>0</v>
      </c>
      <c r="M336" s="5">
        <f>IF(I336=$S$5,1,0)</f>
        <v>0</v>
      </c>
      <c r="N336" s="5">
        <f>IF(I336=$S$4,1,0)</f>
        <v>0</v>
      </c>
      <c r="O336" s="5">
        <f t="shared" si="5"/>
        <v>0</v>
      </c>
    </row>
    <row r="337" spans="1:15" x14ac:dyDescent="0.35">
      <c r="A337" s="5" t="s">
        <v>290</v>
      </c>
      <c r="B337" s="5" t="s">
        <v>291</v>
      </c>
      <c r="C337" s="5">
        <v>724</v>
      </c>
      <c r="D337" s="5" t="s">
        <v>14</v>
      </c>
      <c r="E337" s="5">
        <v>165</v>
      </c>
      <c r="F337" s="5">
        <v>264</v>
      </c>
      <c r="G337" s="5">
        <v>27168</v>
      </c>
      <c r="H337" s="5" t="s">
        <v>15</v>
      </c>
      <c r="I337" s="5" t="str">
        <f>VLOOKUP(A337,taxonomy!$A$1:$O$2871,10,0)</f>
        <v xml:space="preserve"> Pseudomonadales</v>
      </c>
      <c r="J337" s="5">
        <f>F337-E337+1</f>
        <v>100</v>
      </c>
      <c r="K337" s="5">
        <f>IF(D337=$S$2,1,0)</f>
        <v>0</v>
      </c>
      <c r="L337" s="5">
        <f>IF(D337=$S$3,1,0)</f>
        <v>0</v>
      </c>
      <c r="M337" s="5">
        <f>IF(I337=$S$5,1,0)</f>
        <v>0</v>
      </c>
      <c r="N337" s="5">
        <f>IF(I337=$S$4,1,0)</f>
        <v>0</v>
      </c>
      <c r="O337" s="5">
        <f t="shared" si="5"/>
        <v>0</v>
      </c>
    </row>
    <row r="338" spans="1:15" x14ac:dyDescent="0.35">
      <c r="A338" s="5" t="s">
        <v>292</v>
      </c>
      <c r="B338" s="5" t="s">
        <v>293</v>
      </c>
      <c r="C338" s="5">
        <v>1021</v>
      </c>
      <c r="D338" s="5" t="s">
        <v>62</v>
      </c>
      <c r="E338" s="5">
        <v>1</v>
      </c>
      <c r="F338" s="5">
        <v>192</v>
      </c>
      <c r="G338" s="5">
        <v>4371</v>
      </c>
      <c r="H338" s="5" t="s">
        <v>63</v>
      </c>
      <c r="I338" s="5" t="str">
        <f>VLOOKUP(A338,taxonomy!$A$1:$O$2871,10,0)</f>
        <v xml:space="preserve"> Xanthomonadales</v>
      </c>
      <c r="J338" s="5">
        <f>F338-E338+1</f>
        <v>192</v>
      </c>
      <c r="K338" s="5">
        <f>IF(D338=$S$2,1,0)</f>
        <v>0</v>
      </c>
      <c r="L338" s="5">
        <f>IF(D338=$S$3,1,0)</f>
        <v>0</v>
      </c>
      <c r="M338" s="5">
        <f>IF(I338=$S$5,1,0)</f>
        <v>0</v>
      </c>
      <c r="N338" s="5">
        <f>IF(I338=$S$4,1,0)</f>
        <v>0</v>
      </c>
      <c r="O338" s="5">
        <f t="shared" si="5"/>
        <v>0</v>
      </c>
    </row>
    <row r="339" spans="1:15" x14ac:dyDescent="0.35">
      <c r="A339" s="5" t="s">
        <v>292</v>
      </c>
      <c r="B339" s="5" t="s">
        <v>293</v>
      </c>
      <c r="C339" s="5">
        <v>1021</v>
      </c>
      <c r="D339" s="5" t="s">
        <v>10</v>
      </c>
      <c r="E339" s="5">
        <v>829</v>
      </c>
      <c r="F339" s="5">
        <v>911</v>
      </c>
      <c r="G339" s="5">
        <v>1627</v>
      </c>
      <c r="H339" s="5" t="s">
        <v>11</v>
      </c>
      <c r="I339" s="5" t="str">
        <f>VLOOKUP(A339,taxonomy!$A$1:$O$2871,10,0)</f>
        <v xml:space="preserve"> Xanthomonadales</v>
      </c>
      <c r="J339" s="5">
        <f>F339-E339+1</f>
        <v>83</v>
      </c>
      <c r="K339" s="5">
        <f>IF(D339=$S$2,1,0)</f>
        <v>1</v>
      </c>
      <c r="L339" s="5">
        <f>IF(D339=$S$3,1,0)</f>
        <v>0</v>
      </c>
      <c r="M339" s="5">
        <f>IF(I339=$S$5,1,0)</f>
        <v>0</v>
      </c>
      <c r="N339" s="5">
        <f>IF(I339=$S$4,1,0)</f>
        <v>0</v>
      </c>
      <c r="O339" s="5">
        <f t="shared" si="5"/>
        <v>1</v>
      </c>
    </row>
    <row r="340" spans="1:15" x14ac:dyDescent="0.35">
      <c r="A340" s="5" t="s">
        <v>292</v>
      </c>
      <c r="B340" s="5" t="s">
        <v>293</v>
      </c>
      <c r="C340" s="5">
        <v>1021</v>
      </c>
      <c r="D340" s="5" t="s">
        <v>30</v>
      </c>
      <c r="E340" s="5">
        <v>575</v>
      </c>
      <c r="F340" s="5">
        <v>687</v>
      </c>
      <c r="G340" s="5">
        <v>21613</v>
      </c>
      <c r="H340" s="5" t="s">
        <v>31</v>
      </c>
      <c r="I340" s="5" t="str">
        <f>VLOOKUP(A340,taxonomy!$A$1:$O$2871,10,0)</f>
        <v xml:space="preserve"> Xanthomonadales</v>
      </c>
      <c r="J340" s="5">
        <f>F340-E340+1</f>
        <v>113</v>
      </c>
      <c r="K340" s="5">
        <f>IF(D340=$S$2,1,0)</f>
        <v>0</v>
      </c>
      <c r="L340" s="5">
        <f>IF(D340=$S$3,1,0)</f>
        <v>0</v>
      </c>
      <c r="M340" s="5">
        <f>IF(I340=$S$5,1,0)</f>
        <v>0</v>
      </c>
      <c r="N340" s="5">
        <f>IF(I340=$S$4,1,0)</f>
        <v>0</v>
      </c>
      <c r="O340" s="5">
        <f t="shared" si="5"/>
        <v>0</v>
      </c>
    </row>
    <row r="341" spans="1:15" x14ac:dyDescent="0.35">
      <c r="A341" s="5" t="s">
        <v>292</v>
      </c>
      <c r="B341" s="5" t="s">
        <v>293</v>
      </c>
      <c r="C341" s="5">
        <v>1021</v>
      </c>
      <c r="D341" s="5" t="s">
        <v>68</v>
      </c>
      <c r="E341" s="5">
        <v>459</v>
      </c>
      <c r="F341" s="5">
        <v>565</v>
      </c>
      <c r="G341" s="5">
        <v>1403</v>
      </c>
      <c r="H341" s="5" t="s">
        <v>69</v>
      </c>
      <c r="I341" s="5" t="str">
        <f>VLOOKUP(A341,taxonomy!$A$1:$O$2871,10,0)</f>
        <v xml:space="preserve"> Xanthomonadales</v>
      </c>
      <c r="J341" s="5">
        <f>F341-E341+1</f>
        <v>107</v>
      </c>
      <c r="K341" s="5">
        <f>IF(D341=$S$2,1,0)</f>
        <v>0</v>
      </c>
      <c r="L341" s="5">
        <f>IF(D341=$S$3,1,0)</f>
        <v>0</v>
      </c>
      <c r="M341" s="5">
        <f>IF(I341=$S$5,1,0)</f>
        <v>0</v>
      </c>
      <c r="N341" s="5">
        <f>IF(I341=$S$4,1,0)</f>
        <v>0</v>
      </c>
      <c r="O341" s="5">
        <f t="shared" si="5"/>
        <v>0</v>
      </c>
    </row>
    <row r="342" spans="1:15" x14ac:dyDescent="0.35">
      <c r="A342" s="5" t="s">
        <v>292</v>
      </c>
      <c r="B342" s="5" t="s">
        <v>293</v>
      </c>
      <c r="C342" s="5">
        <v>1021</v>
      </c>
      <c r="D342" s="5" t="s">
        <v>40</v>
      </c>
      <c r="E342" s="5">
        <v>708</v>
      </c>
      <c r="F342" s="5">
        <v>818</v>
      </c>
      <c r="G342" s="5">
        <v>23651</v>
      </c>
      <c r="H342" s="5" t="s">
        <v>41</v>
      </c>
      <c r="I342" s="5" t="str">
        <f>VLOOKUP(A342,taxonomy!$A$1:$O$2871,10,0)</f>
        <v xml:space="preserve"> Xanthomonadales</v>
      </c>
      <c r="J342" s="5">
        <f>F342-E342+1</f>
        <v>111</v>
      </c>
      <c r="K342" s="5">
        <f>IF(D342=$S$2,1,0)</f>
        <v>0</v>
      </c>
      <c r="L342" s="5">
        <f>IF(D342=$S$3,1,0)</f>
        <v>1</v>
      </c>
      <c r="M342" s="5">
        <f>IF(I342=$S$5,1,0)</f>
        <v>0</v>
      </c>
      <c r="N342" s="5">
        <f>IF(I342=$S$4,1,0)</f>
        <v>0</v>
      </c>
      <c r="O342" s="5">
        <f t="shared" si="5"/>
        <v>1</v>
      </c>
    </row>
    <row r="343" spans="1:15" x14ac:dyDescent="0.35">
      <c r="A343" s="5" t="s">
        <v>294</v>
      </c>
      <c r="B343" s="5" t="s">
        <v>295</v>
      </c>
      <c r="C343" s="5">
        <v>869</v>
      </c>
      <c r="D343" s="5" t="s">
        <v>24</v>
      </c>
      <c r="E343" s="5">
        <v>148</v>
      </c>
      <c r="F343" s="5">
        <v>316</v>
      </c>
      <c r="G343" s="5">
        <v>16465</v>
      </c>
      <c r="H343" s="5" t="s">
        <v>25</v>
      </c>
      <c r="I343" s="5" t="str">
        <f>VLOOKUP(A343,taxonomy!$A$1:$O$2871,10,0)</f>
        <v xml:space="preserve"> Sphingomonadales</v>
      </c>
      <c r="J343" s="5">
        <f>F343-E343+1</f>
        <v>169</v>
      </c>
      <c r="K343" s="5">
        <f>IF(D343=$S$2,1,0)</f>
        <v>0</v>
      </c>
      <c r="L343" s="5">
        <f>IF(D343=$S$3,1,0)</f>
        <v>0</v>
      </c>
      <c r="M343" s="5">
        <f>IF(I343=$S$5,1,0)</f>
        <v>0</v>
      </c>
      <c r="N343" s="5">
        <f>IF(I343=$S$4,1,0)</f>
        <v>0</v>
      </c>
      <c r="O343" s="5">
        <f t="shared" si="5"/>
        <v>0</v>
      </c>
    </row>
    <row r="344" spans="1:15" x14ac:dyDescent="0.35">
      <c r="A344" s="5" t="s">
        <v>294</v>
      </c>
      <c r="B344" s="5" t="s">
        <v>295</v>
      </c>
      <c r="C344" s="5">
        <v>869</v>
      </c>
      <c r="D344" s="5" t="s">
        <v>10</v>
      </c>
      <c r="E344" s="5">
        <v>541</v>
      </c>
      <c r="F344" s="5">
        <v>622</v>
      </c>
      <c r="G344" s="5">
        <v>1627</v>
      </c>
      <c r="H344" s="5" t="s">
        <v>11</v>
      </c>
      <c r="I344" s="5" t="str">
        <f>VLOOKUP(A344,taxonomy!$A$1:$O$2871,10,0)</f>
        <v xml:space="preserve"> Sphingomonadales</v>
      </c>
      <c r="J344" s="5">
        <f>F344-E344+1</f>
        <v>82</v>
      </c>
      <c r="K344" s="5">
        <f>IF(D344=$S$2,1,0)</f>
        <v>1</v>
      </c>
      <c r="L344" s="5">
        <f>IF(D344=$S$3,1,0)</f>
        <v>0</v>
      </c>
      <c r="M344" s="5">
        <f>IF(I344=$S$5,1,0)</f>
        <v>0</v>
      </c>
      <c r="N344" s="5">
        <f>IF(I344=$S$4,1,0)</f>
        <v>0</v>
      </c>
      <c r="O344" s="5">
        <f t="shared" si="5"/>
        <v>1</v>
      </c>
    </row>
    <row r="345" spans="1:15" x14ac:dyDescent="0.35">
      <c r="A345" s="5" t="s">
        <v>294</v>
      </c>
      <c r="B345" s="5" t="s">
        <v>295</v>
      </c>
      <c r="C345" s="5">
        <v>869</v>
      </c>
      <c r="D345" s="5" t="s">
        <v>46</v>
      </c>
      <c r="E345" s="5">
        <v>14</v>
      </c>
      <c r="F345" s="5">
        <v>122</v>
      </c>
      <c r="G345" s="5">
        <v>1303</v>
      </c>
      <c r="H345" s="5" t="s">
        <v>47</v>
      </c>
      <c r="I345" s="5" t="str">
        <f>VLOOKUP(A345,taxonomy!$A$1:$O$2871,10,0)</f>
        <v xml:space="preserve"> Sphingomonadales</v>
      </c>
      <c r="J345" s="5">
        <f>F345-E345+1</f>
        <v>109</v>
      </c>
      <c r="K345" s="5">
        <f>IF(D345=$S$2,1,0)</f>
        <v>0</v>
      </c>
      <c r="L345" s="5">
        <f>IF(D345=$S$3,1,0)</f>
        <v>0</v>
      </c>
      <c r="M345" s="5">
        <f>IF(I345=$S$5,1,0)</f>
        <v>0</v>
      </c>
      <c r="N345" s="5">
        <f>IF(I345=$S$4,1,0)</f>
        <v>0</v>
      </c>
      <c r="O345" s="5">
        <f t="shared" si="5"/>
        <v>0</v>
      </c>
    </row>
    <row r="346" spans="1:15" x14ac:dyDescent="0.35">
      <c r="A346" s="5" t="s">
        <v>294</v>
      </c>
      <c r="B346" s="5" t="s">
        <v>295</v>
      </c>
      <c r="C346" s="5">
        <v>869</v>
      </c>
      <c r="D346" s="5" t="s">
        <v>48</v>
      </c>
      <c r="E346" s="5">
        <v>327</v>
      </c>
      <c r="F346" s="5">
        <v>522</v>
      </c>
      <c r="G346" s="5">
        <v>1430</v>
      </c>
      <c r="H346" s="5" t="s">
        <v>49</v>
      </c>
      <c r="I346" s="5" t="str">
        <f>VLOOKUP(A346,taxonomy!$A$1:$O$2871,10,0)</f>
        <v xml:space="preserve"> Sphingomonadales</v>
      </c>
      <c r="J346" s="5">
        <f>F346-E346+1</f>
        <v>196</v>
      </c>
      <c r="K346" s="5">
        <f>IF(D346=$S$2,1,0)</f>
        <v>0</v>
      </c>
      <c r="L346" s="5">
        <f>IF(D346=$S$3,1,0)</f>
        <v>0</v>
      </c>
      <c r="M346" s="5">
        <f>IF(I346=$S$5,1,0)</f>
        <v>0</v>
      </c>
      <c r="N346" s="5">
        <f>IF(I346=$S$4,1,0)</f>
        <v>0</v>
      </c>
      <c r="O346" s="5">
        <f t="shared" si="5"/>
        <v>0</v>
      </c>
    </row>
    <row r="347" spans="1:15" x14ac:dyDescent="0.35">
      <c r="A347" s="5" t="s">
        <v>294</v>
      </c>
      <c r="B347" s="5" t="s">
        <v>295</v>
      </c>
      <c r="C347" s="5">
        <v>869</v>
      </c>
      <c r="D347" s="5" t="s">
        <v>50</v>
      </c>
      <c r="E347" s="5">
        <v>756</v>
      </c>
      <c r="F347" s="5">
        <v>863</v>
      </c>
      <c r="G347" s="5">
        <v>176760</v>
      </c>
      <c r="H347" s="5" t="s">
        <v>51</v>
      </c>
      <c r="I347" s="5" t="str">
        <f>VLOOKUP(A347,taxonomy!$A$1:$O$2871,10,0)</f>
        <v xml:space="preserve"> Sphingomonadales</v>
      </c>
      <c r="J347" s="5">
        <f>F347-E347+1</f>
        <v>108</v>
      </c>
      <c r="K347" s="5">
        <f>IF(D347=$S$2,1,0)</f>
        <v>0</v>
      </c>
      <c r="L347" s="5">
        <f>IF(D347=$S$3,1,0)</f>
        <v>0</v>
      </c>
      <c r="M347" s="5">
        <f>IF(I347=$S$5,1,0)</f>
        <v>0</v>
      </c>
      <c r="N347" s="5">
        <f>IF(I347=$S$4,1,0)</f>
        <v>0</v>
      </c>
      <c r="O347" s="5">
        <f t="shared" si="5"/>
        <v>0</v>
      </c>
    </row>
    <row r="348" spans="1:15" x14ac:dyDescent="0.35">
      <c r="A348" s="5" t="s">
        <v>296</v>
      </c>
      <c r="B348" s="5" t="s">
        <v>297</v>
      </c>
      <c r="C348" s="5">
        <v>503</v>
      </c>
      <c r="D348" s="5" t="s">
        <v>24</v>
      </c>
      <c r="E348" s="5">
        <v>20</v>
      </c>
      <c r="F348" s="5">
        <v>151</v>
      </c>
      <c r="G348" s="5">
        <v>16465</v>
      </c>
      <c r="H348" s="5" t="s">
        <v>25</v>
      </c>
      <c r="I348" s="5" t="str">
        <f>VLOOKUP(A348,taxonomy!$A$1:$O$2871,10,0)</f>
        <v xml:space="preserve"> Sphingomonadales</v>
      </c>
      <c r="J348" s="5">
        <f>F348-E348+1</f>
        <v>132</v>
      </c>
      <c r="K348" s="5">
        <f>IF(D348=$S$2,1,0)</f>
        <v>0</v>
      </c>
      <c r="L348" s="5">
        <f>IF(D348=$S$3,1,0)</f>
        <v>0</v>
      </c>
      <c r="M348" s="5">
        <f>IF(I348=$S$5,1,0)</f>
        <v>0</v>
      </c>
      <c r="N348" s="5">
        <f>IF(I348=$S$4,1,0)</f>
        <v>0</v>
      </c>
      <c r="O348" s="5">
        <f t="shared" si="5"/>
        <v>0</v>
      </c>
    </row>
    <row r="349" spans="1:15" x14ac:dyDescent="0.35">
      <c r="A349" s="5" t="s">
        <v>296</v>
      </c>
      <c r="B349" s="5" t="s">
        <v>297</v>
      </c>
      <c r="C349" s="5">
        <v>503</v>
      </c>
      <c r="D349" s="5" t="s">
        <v>10</v>
      </c>
      <c r="E349" s="5">
        <v>305</v>
      </c>
      <c r="F349" s="5">
        <v>393</v>
      </c>
      <c r="G349" s="5">
        <v>1627</v>
      </c>
      <c r="H349" s="5" t="s">
        <v>11</v>
      </c>
      <c r="I349" s="5" t="str">
        <f>VLOOKUP(A349,taxonomy!$A$1:$O$2871,10,0)</f>
        <v xml:space="preserve"> Sphingomonadales</v>
      </c>
      <c r="J349" s="5">
        <f>F349-E349+1</f>
        <v>89</v>
      </c>
      <c r="K349" s="5">
        <f>IF(D349=$S$2,1,0)</f>
        <v>1</v>
      </c>
      <c r="L349" s="5">
        <f>IF(D349=$S$3,1,0)</f>
        <v>0</v>
      </c>
      <c r="M349" s="5">
        <f>IF(I349=$S$5,1,0)</f>
        <v>0</v>
      </c>
      <c r="N349" s="5">
        <f>IF(I349=$S$4,1,0)</f>
        <v>0</v>
      </c>
      <c r="O349" s="5">
        <f t="shared" si="5"/>
        <v>1</v>
      </c>
    </row>
    <row r="350" spans="1:15" x14ac:dyDescent="0.35">
      <c r="A350" s="5" t="s">
        <v>296</v>
      </c>
      <c r="B350" s="5" t="s">
        <v>297</v>
      </c>
      <c r="C350" s="5">
        <v>503</v>
      </c>
      <c r="D350" s="5" t="s">
        <v>12</v>
      </c>
      <c r="E350" s="5">
        <v>200</v>
      </c>
      <c r="F350" s="5">
        <v>286</v>
      </c>
      <c r="G350" s="5">
        <v>23723</v>
      </c>
      <c r="H350" s="5" t="s">
        <v>13</v>
      </c>
      <c r="I350" s="5" t="str">
        <f>VLOOKUP(A350,taxonomy!$A$1:$O$2871,10,0)</f>
        <v xml:space="preserve"> Sphingomonadales</v>
      </c>
      <c r="J350" s="5">
        <f>F350-E350+1</f>
        <v>87</v>
      </c>
      <c r="K350" s="5">
        <f>IF(D350=$S$2,1,0)</f>
        <v>0</v>
      </c>
      <c r="L350" s="5">
        <f>IF(D350=$S$3,1,0)</f>
        <v>0</v>
      </c>
      <c r="M350" s="5">
        <f>IF(I350=$S$5,1,0)</f>
        <v>0</v>
      </c>
      <c r="N350" s="5">
        <f>IF(I350=$S$4,1,0)</f>
        <v>0</v>
      </c>
      <c r="O350" s="5">
        <f t="shared" si="5"/>
        <v>0</v>
      </c>
    </row>
    <row r="351" spans="1:15" x14ac:dyDescent="0.35">
      <c r="A351" s="5" t="s">
        <v>298</v>
      </c>
      <c r="B351" s="5" t="s">
        <v>299</v>
      </c>
      <c r="C351" s="5">
        <v>277</v>
      </c>
      <c r="D351" s="5" t="s">
        <v>10</v>
      </c>
      <c r="E351" s="5">
        <v>86</v>
      </c>
      <c r="F351" s="5">
        <v>168</v>
      </c>
      <c r="G351" s="5">
        <v>1627</v>
      </c>
      <c r="H351" s="5" t="s">
        <v>11</v>
      </c>
      <c r="I351" s="5" t="str">
        <f>VLOOKUP(A351,taxonomy!$A$1:$O$2871,10,0)</f>
        <v xml:space="preserve"> Rhizobiales</v>
      </c>
      <c r="J351" s="5">
        <f>F351-E351+1</f>
        <v>83</v>
      </c>
      <c r="K351" s="5">
        <f>IF(D351=$S$2,1,0)</f>
        <v>1</v>
      </c>
      <c r="L351" s="5">
        <f>IF(D351=$S$3,1,0)</f>
        <v>0</v>
      </c>
      <c r="M351" s="5">
        <f>IF(I351=$S$5,1,0)</f>
        <v>1</v>
      </c>
      <c r="N351" s="5">
        <f>IF(I351=$S$4,1,0)</f>
        <v>0</v>
      </c>
      <c r="O351" s="5">
        <f t="shared" si="5"/>
        <v>2</v>
      </c>
    </row>
    <row r="352" spans="1:15" x14ac:dyDescent="0.35">
      <c r="A352" s="5" t="s">
        <v>300</v>
      </c>
      <c r="B352" s="5" t="s">
        <v>301</v>
      </c>
      <c r="C352" s="5">
        <v>655</v>
      </c>
      <c r="D352" s="5" t="s">
        <v>10</v>
      </c>
      <c r="E352" s="5">
        <v>451</v>
      </c>
      <c r="F352" s="5">
        <v>535</v>
      </c>
      <c r="G352" s="5">
        <v>1627</v>
      </c>
      <c r="H352" s="5" t="s">
        <v>11</v>
      </c>
      <c r="I352" s="5" t="str">
        <f>VLOOKUP(A352,taxonomy!$A$1:$O$2871,10,0)</f>
        <v xml:space="preserve"> Rhizobiales</v>
      </c>
      <c r="J352" s="5">
        <f>F352-E352+1</f>
        <v>85</v>
      </c>
      <c r="K352" s="5">
        <f>IF(D352=$S$2,1,0)</f>
        <v>1</v>
      </c>
      <c r="L352" s="5">
        <f>IF(D352=$S$3,1,0)</f>
        <v>0</v>
      </c>
      <c r="M352" s="5">
        <f>IF(I352=$S$5,1,0)</f>
        <v>1</v>
      </c>
      <c r="N352" s="5">
        <f>IF(I352=$S$4,1,0)</f>
        <v>0</v>
      </c>
      <c r="O352" s="5">
        <f t="shared" si="5"/>
        <v>2</v>
      </c>
    </row>
    <row r="353" spans="1:15" x14ac:dyDescent="0.35">
      <c r="A353" s="5" t="s">
        <v>300</v>
      </c>
      <c r="B353" s="5" t="s">
        <v>301</v>
      </c>
      <c r="C353" s="5">
        <v>655</v>
      </c>
      <c r="D353" s="5" t="s">
        <v>40</v>
      </c>
      <c r="E353" s="5">
        <v>325</v>
      </c>
      <c r="F353" s="5">
        <v>440</v>
      </c>
      <c r="G353" s="5">
        <v>23651</v>
      </c>
      <c r="H353" s="5" t="s">
        <v>41</v>
      </c>
      <c r="I353" s="5" t="str">
        <f>VLOOKUP(A353,taxonomy!$A$1:$O$2871,10,0)</f>
        <v xml:space="preserve"> Rhizobiales</v>
      </c>
      <c r="J353" s="5">
        <f>F353-E353+1</f>
        <v>116</v>
      </c>
      <c r="K353" s="5">
        <f>IF(D353=$S$2,1,0)</f>
        <v>0</v>
      </c>
      <c r="L353" s="5">
        <f>IF(D353=$S$3,1,0)</f>
        <v>1</v>
      </c>
      <c r="M353" s="5">
        <f>IF(I353=$S$5,1,0)</f>
        <v>1</v>
      </c>
      <c r="N353" s="5">
        <f>IF(I353=$S$4,1,0)</f>
        <v>0</v>
      </c>
      <c r="O353" s="5">
        <f t="shared" si="5"/>
        <v>2</v>
      </c>
    </row>
    <row r="354" spans="1:15" x14ac:dyDescent="0.35">
      <c r="A354" s="5" t="s">
        <v>302</v>
      </c>
      <c r="B354" s="5" t="s">
        <v>303</v>
      </c>
      <c r="C354" s="5">
        <v>484</v>
      </c>
      <c r="D354" s="5" t="s">
        <v>10</v>
      </c>
      <c r="E354" s="5">
        <v>288</v>
      </c>
      <c r="F354" s="5">
        <v>368</v>
      </c>
      <c r="G354" s="5">
        <v>1627</v>
      </c>
      <c r="H354" s="5" t="s">
        <v>11</v>
      </c>
      <c r="I354" s="5" t="str">
        <f>VLOOKUP(A354,taxonomy!$A$1:$O$2871,10,0)</f>
        <v xml:space="preserve"> Sphingomonadales</v>
      </c>
      <c r="J354" s="5">
        <f>F354-E354+1</f>
        <v>81</v>
      </c>
      <c r="K354" s="5">
        <f>IF(D354=$S$2,1,0)</f>
        <v>1</v>
      </c>
      <c r="L354" s="5">
        <f>IF(D354=$S$3,1,0)</f>
        <v>0</v>
      </c>
      <c r="M354" s="5">
        <f>IF(I354=$S$5,1,0)</f>
        <v>0</v>
      </c>
      <c r="N354" s="5">
        <f>IF(I354=$S$4,1,0)</f>
        <v>0</v>
      </c>
      <c r="O354" s="5">
        <f t="shared" si="5"/>
        <v>1</v>
      </c>
    </row>
    <row r="355" spans="1:15" x14ac:dyDescent="0.35">
      <c r="A355" s="5" t="s">
        <v>302</v>
      </c>
      <c r="B355" s="5" t="s">
        <v>303</v>
      </c>
      <c r="C355" s="5">
        <v>484</v>
      </c>
      <c r="D355" s="5" t="s">
        <v>40</v>
      </c>
      <c r="E355" s="5">
        <v>9</v>
      </c>
      <c r="F355" s="5">
        <v>128</v>
      </c>
      <c r="G355" s="5">
        <v>23651</v>
      </c>
      <c r="H355" s="5" t="s">
        <v>41</v>
      </c>
      <c r="I355" s="5" t="str">
        <f>VLOOKUP(A355,taxonomy!$A$1:$O$2871,10,0)</f>
        <v xml:space="preserve"> Sphingomonadales</v>
      </c>
      <c r="J355" s="5">
        <f>F355-E355+1</f>
        <v>120</v>
      </c>
      <c r="K355" s="5">
        <f>IF(D355=$S$2,1,0)</f>
        <v>0</v>
      </c>
      <c r="L355" s="5">
        <f>IF(D355=$S$3,1,0)</f>
        <v>1</v>
      </c>
      <c r="M355" s="5">
        <f>IF(I355=$S$5,1,0)</f>
        <v>0</v>
      </c>
      <c r="N355" s="5">
        <f>IF(I355=$S$4,1,0)</f>
        <v>0</v>
      </c>
      <c r="O355" s="5">
        <f t="shared" si="5"/>
        <v>1</v>
      </c>
    </row>
    <row r="356" spans="1:15" x14ac:dyDescent="0.35">
      <c r="A356" s="5" t="s">
        <v>302</v>
      </c>
      <c r="B356" s="5" t="s">
        <v>303</v>
      </c>
      <c r="C356" s="5">
        <v>484</v>
      </c>
      <c r="D356" s="5" t="s">
        <v>40</v>
      </c>
      <c r="E356" s="5">
        <v>163</v>
      </c>
      <c r="F356" s="5">
        <v>277</v>
      </c>
      <c r="G356" s="5">
        <v>23651</v>
      </c>
      <c r="H356" s="5" t="s">
        <v>41</v>
      </c>
      <c r="I356" s="5" t="str">
        <f>VLOOKUP(A356,taxonomy!$A$1:$O$2871,10,0)</f>
        <v xml:space="preserve"> Sphingomonadales</v>
      </c>
      <c r="J356" s="5">
        <f>F356-E356+1</f>
        <v>115</v>
      </c>
      <c r="K356" s="5">
        <f>IF(D356=$S$2,1,0)</f>
        <v>0</v>
      </c>
      <c r="L356" s="5">
        <f>IF(D356=$S$3,1,0)</f>
        <v>1</v>
      </c>
      <c r="M356" s="5">
        <f>IF(I356=$S$5,1,0)</f>
        <v>0</v>
      </c>
      <c r="N356" s="5">
        <f>IF(I356=$S$4,1,0)</f>
        <v>0</v>
      </c>
      <c r="O356" s="5">
        <f t="shared" si="5"/>
        <v>1</v>
      </c>
    </row>
    <row r="357" spans="1:15" x14ac:dyDescent="0.35">
      <c r="A357" s="5" t="s">
        <v>304</v>
      </c>
      <c r="B357" s="5" t="s">
        <v>305</v>
      </c>
      <c r="C357" s="5">
        <v>473</v>
      </c>
      <c r="D357" s="5" t="s">
        <v>10</v>
      </c>
      <c r="E357" s="5">
        <v>273</v>
      </c>
      <c r="F357" s="5">
        <v>353</v>
      </c>
      <c r="G357" s="5">
        <v>1627</v>
      </c>
      <c r="H357" s="5" t="s">
        <v>11</v>
      </c>
      <c r="I357" s="5" t="str">
        <f>VLOOKUP(A357,taxonomy!$A$1:$O$2871,10,0)</f>
        <v xml:space="preserve"> Rhizobiales</v>
      </c>
      <c r="J357" s="5">
        <f>F357-E357+1</f>
        <v>81</v>
      </c>
      <c r="K357" s="5">
        <f>IF(D357=$S$2,1,0)</f>
        <v>1</v>
      </c>
      <c r="L357" s="5">
        <f>IF(D357=$S$3,1,0)</f>
        <v>0</v>
      </c>
      <c r="M357" s="5">
        <f>IF(I357=$S$5,1,0)</f>
        <v>1</v>
      </c>
      <c r="N357" s="5">
        <f>IF(I357=$S$4,1,0)</f>
        <v>0</v>
      </c>
      <c r="O357" s="5">
        <f t="shared" si="5"/>
        <v>2</v>
      </c>
    </row>
    <row r="358" spans="1:15" x14ac:dyDescent="0.35">
      <c r="A358" s="5" t="s">
        <v>304</v>
      </c>
      <c r="B358" s="5" t="s">
        <v>305</v>
      </c>
      <c r="C358" s="5">
        <v>473</v>
      </c>
      <c r="D358" s="5" t="s">
        <v>50</v>
      </c>
      <c r="E358" s="5">
        <v>10</v>
      </c>
      <c r="F358" s="5">
        <v>118</v>
      </c>
      <c r="G358" s="5">
        <v>176760</v>
      </c>
      <c r="H358" s="5" t="s">
        <v>51</v>
      </c>
      <c r="I358" s="5" t="str">
        <f>VLOOKUP(A358,taxonomy!$A$1:$O$2871,10,0)</f>
        <v xml:space="preserve"> Rhizobiales</v>
      </c>
      <c r="J358" s="5">
        <f>F358-E358+1</f>
        <v>109</v>
      </c>
      <c r="K358" s="5">
        <f>IF(D358=$S$2,1,0)</f>
        <v>0</v>
      </c>
      <c r="L358" s="5">
        <f>IF(D358=$S$3,1,0)</f>
        <v>0</v>
      </c>
      <c r="M358" s="5">
        <f>IF(I358=$S$5,1,0)</f>
        <v>1</v>
      </c>
      <c r="N358" s="5">
        <f>IF(I358=$S$4,1,0)</f>
        <v>0</v>
      </c>
      <c r="O358" s="5">
        <f t="shared" si="5"/>
        <v>1</v>
      </c>
    </row>
    <row r="359" spans="1:15" x14ac:dyDescent="0.35">
      <c r="A359" s="5" t="s">
        <v>306</v>
      </c>
      <c r="B359" s="5" t="s">
        <v>307</v>
      </c>
      <c r="C359" s="5">
        <v>486</v>
      </c>
      <c r="D359" s="5" t="s">
        <v>10</v>
      </c>
      <c r="E359" s="5">
        <v>296</v>
      </c>
      <c r="F359" s="5">
        <v>375</v>
      </c>
      <c r="G359" s="5">
        <v>1627</v>
      </c>
      <c r="H359" s="5" t="s">
        <v>11</v>
      </c>
      <c r="I359" s="5" t="str">
        <f>VLOOKUP(A359,taxonomy!$A$1:$O$2871,10,0)</f>
        <v xml:space="preserve"> Rhizobiales</v>
      </c>
      <c r="J359" s="5">
        <f>F359-E359+1</f>
        <v>80</v>
      </c>
      <c r="K359" s="5">
        <f>IF(D359=$S$2,1,0)</f>
        <v>1</v>
      </c>
      <c r="L359" s="5">
        <f>IF(D359=$S$3,1,0)</f>
        <v>0</v>
      </c>
      <c r="M359" s="5">
        <f>IF(I359=$S$5,1,0)</f>
        <v>1</v>
      </c>
      <c r="N359" s="5">
        <f>IF(I359=$S$4,1,0)</f>
        <v>0</v>
      </c>
      <c r="O359" s="5">
        <f t="shared" si="5"/>
        <v>2</v>
      </c>
    </row>
    <row r="360" spans="1:15" x14ac:dyDescent="0.35">
      <c r="A360" s="5" t="s">
        <v>306</v>
      </c>
      <c r="B360" s="5" t="s">
        <v>307</v>
      </c>
      <c r="C360" s="5">
        <v>486</v>
      </c>
      <c r="D360" s="5" t="s">
        <v>12</v>
      </c>
      <c r="E360" s="5">
        <v>191</v>
      </c>
      <c r="F360" s="5">
        <v>277</v>
      </c>
      <c r="G360" s="5">
        <v>23723</v>
      </c>
      <c r="H360" s="5" t="s">
        <v>13</v>
      </c>
      <c r="I360" s="5" t="str">
        <f>VLOOKUP(A360,taxonomy!$A$1:$O$2871,10,0)</f>
        <v xml:space="preserve"> Rhizobiales</v>
      </c>
      <c r="J360" s="5">
        <f>F360-E360+1</f>
        <v>87</v>
      </c>
      <c r="K360" s="5">
        <f>IF(D360=$S$2,1,0)</f>
        <v>0</v>
      </c>
      <c r="L360" s="5">
        <f>IF(D360=$S$3,1,0)</f>
        <v>0</v>
      </c>
      <c r="M360" s="5">
        <f>IF(I360=$S$5,1,0)</f>
        <v>1</v>
      </c>
      <c r="N360" s="5">
        <f>IF(I360=$S$4,1,0)</f>
        <v>0</v>
      </c>
      <c r="O360" s="5">
        <f t="shared" si="5"/>
        <v>1</v>
      </c>
    </row>
    <row r="361" spans="1:15" x14ac:dyDescent="0.35">
      <c r="A361" s="5" t="s">
        <v>306</v>
      </c>
      <c r="B361" s="5" t="s">
        <v>307</v>
      </c>
      <c r="C361" s="5">
        <v>486</v>
      </c>
      <c r="D361" s="5" t="s">
        <v>14</v>
      </c>
      <c r="E361" s="5">
        <v>31</v>
      </c>
      <c r="F361" s="5">
        <v>137</v>
      </c>
      <c r="G361" s="5">
        <v>27168</v>
      </c>
      <c r="H361" s="5" t="s">
        <v>15</v>
      </c>
      <c r="I361" s="5" t="str">
        <f>VLOOKUP(A361,taxonomy!$A$1:$O$2871,10,0)</f>
        <v xml:space="preserve"> Rhizobiales</v>
      </c>
      <c r="J361" s="5">
        <f>F361-E361+1</f>
        <v>107</v>
      </c>
      <c r="K361" s="5">
        <f>IF(D361=$S$2,1,0)</f>
        <v>0</v>
      </c>
      <c r="L361" s="5">
        <f>IF(D361=$S$3,1,0)</f>
        <v>0</v>
      </c>
      <c r="M361" s="5">
        <f>IF(I361=$S$5,1,0)</f>
        <v>1</v>
      </c>
      <c r="N361" s="5">
        <f>IF(I361=$S$4,1,0)</f>
        <v>0</v>
      </c>
      <c r="O361" s="5">
        <f t="shared" si="5"/>
        <v>1</v>
      </c>
    </row>
    <row r="362" spans="1:15" x14ac:dyDescent="0.35">
      <c r="A362" s="5" t="s">
        <v>308</v>
      </c>
      <c r="B362" s="5" t="s">
        <v>309</v>
      </c>
      <c r="C362" s="5">
        <v>325</v>
      </c>
      <c r="D362" s="5" t="s">
        <v>10</v>
      </c>
      <c r="E362" s="5">
        <v>127</v>
      </c>
      <c r="F362" s="5">
        <v>209</v>
      </c>
      <c r="G362" s="5">
        <v>1627</v>
      </c>
      <c r="H362" s="5" t="s">
        <v>11</v>
      </c>
      <c r="I362" s="5" t="str">
        <f>VLOOKUP(A362,taxonomy!$A$1:$O$2871,10,0)</f>
        <v xml:space="preserve"> Rhizobiales</v>
      </c>
      <c r="J362" s="5">
        <f>F362-E362+1</f>
        <v>83</v>
      </c>
      <c r="K362" s="5">
        <f>IF(D362=$S$2,1,0)</f>
        <v>1</v>
      </c>
      <c r="L362" s="5">
        <f>IF(D362=$S$3,1,0)</f>
        <v>0</v>
      </c>
      <c r="M362" s="5">
        <f>IF(I362=$S$5,1,0)</f>
        <v>1</v>
      </c>
      <c r="N362" s="5">
        <f>IF(I362=$S$4,1,0)</f>
        <v>0</v>
      </c>
      <c r="O362" s="5">
        <f t="shared" si="5"/>
        <v>2</v>
      </c>
    </row>
    <row r="363" spans="1:15" x14ac:dyDescent="0.35">
      <c r="A363" s="5" t="s">
        <v>308</v>
      </c>
      <c r="B363" s="5" t="s">
        <v>309</v>
      </c>
      <c r="C363" s="5">
        <v>325</v>
      </c>
      <c r="D363" s="5" t="s">
        <v>40</v>
      </c>
      <c r="E363" s="5">
        <v>10</v>
      </c>
      <c r="F363" s="5">
        <v>116</v>
      </c>
      <c r="G363" s="5">
        <v>23651</v>
      </c>
      <c r="H363" s="5" t="s">
        <v>41</v>
      </c>
      <c r="I363" s="5" t="str">
        <f>VLOOKUP(A363,taxonomy!$A$1:$O$2871,10,0)</f>
        <v xml:space="preserve"> Rhizobiales</v>
      </c>
      <c r="J363" s="5">
        <f>F363-E363+1</f>
        <v>107</v>
      </c>
      <c r="K363" s="5">
        <f>IF(D363=$S$2,1,0)</f>
        <v>0</v>
      </c>
      <c r="L363" s="5">
        <f>IF(D363=$S$3,1,0)</f>
        <v>1</v>
      </c>
      <c r="M363" s="5">
        <f>IF(I363=$S$5,1,0)</f>
        <v>1</v>
      </c>
      <c r="N363" s="5">
        <f>IF(I363=$S$4,1,0)</f>
        <v>0</v>
      </c>
      <c r="O363" s="5">
        <f t="shared" si="5"/>
        <v>2</v>
      </c>
    </row>
    <row r="364" spans="1:15" x14ac:dyDescent="0.35">
      <c r="A364" s="5" t="s">
        <v>310</v>
      </c>
      <c r="B364" s="5" t="s">
        <v>311</v>
      </c>
      <c r="C364" s="5">
        <v>864</v>
      </c>
      <c r="D364" s="5" t="s">
        <v>24</v>
      </c>
      <c r="E364" s="5">
        <v>147</v>
      </c>
      <c r="F364" s="5">
        <v>314</v>
      </c>
      <c r="G364" s="5">
        <v>16465</v>
      </c>
      <c r="H364" s="5" t="s">
        <v>25</v>
      </c>
      <c r="I364" s="5" t="str">
        <f>VLOOKUP(A364,taxonomy!$A$1:$O$2871,10,0)</f>
        <v xml:space="preserve"> Rhizobiales</v>
      </c>
      <c r="J364" s="5">
        <f>F364-E364+1</f>
        <v>168</v>
      </c>
      <c r="K364" s="5">
        <f>IF(D364=$S$2,1,0)</f>
        <v>0</v>
      </c>
      <c r="L364" s="5">
        <f>IF(D364=$S$3,1,0)</f>
        <v>0</v>
      </c>
      <c r="M364" s="5">
        <f>IF(I364=$S$5,1,0)</f>
        <v>1</v>
      </c>
      <c r="N364" s="5">
        <f>IF(I364=$S$4,1,0)</f>
        <v>0</v>
      </c>
      <c r="O364" s="5">
        <f t="shared" si="5"/>
        <v>1</v>
      </c>
    </row>
    <row r="365" spans="1:15" x14ac:dyDescent="0.35">
      <c r="A365" s="5" t="s">
        <v>310</v>
      </c>
      <c r="B365" s="5" t="s">
        <v>311</v>
      </c>
      <c r="C365" s="5">
        <v>864</v>
      </c>
      <c r="D365" s="5" t="s">
        <v>10</v>
      </c>
      <c r="E365" s="5">
        <v>527</v>
      </c>
      <c r="F365" s="5">
        <v>609</v>
      </c>
      <c r="G365" s="5">
        <v>1627</v>
      </c>
      <c r="H365" s="5" t="s">
        <v>11</v>
      </c>
      <c r="I365" s="5" t="str">
        <f>VLOOKUP(A365,taxonomy!$A$1:$O$2871,10,0)</f>
        <v xml:space="preserve"> Rhizobiales</v>
      </c>
      <c r="J365" s="5">
        <f>F365-E365+1</f>
        <v>83</v>
      </c>
      <c r="K365" s="5">
        <f>IF(D365=$S$2,1,0)</f>
        <v>1</v>
      </c>
      <c r="L365" s="5">
        <f>IF(D365=$S$3,1,0)</f>
        <v>0</v>
      </c>
      <c r="M365" s="5">
        <f>IF(I365=$S$5,1,0)</f>
        <v>1</v>
      </c>
      <c r="N365" s="5">
        <f>IF(I365=$S$4,1,0)</f>
        <v>0</v>
      </c>
      <c r="O365" s="5">
        <f t="shared" si="5"/>
        <v>2</v>
      </c>
    </row>
    <row r="366" spans="1:15" x14ac:dyDescent="0.35">
      <c r="A366" s="5" t="s">
        <v>310</v>
      </c>
      <c r="B366" s="5" t="s">
        <v>311</v>
      </c>
      <c r="C366" s="5">
        <v>864</v>
      </c>
      <c r="D366" s="5" t="s">
        <v>46</v>
      </c>
      <c r="E366" s="5">
        <v>17</v>
      </c>
      <c r="F366" s="5">
        <v>124</v>
      </c>
      <c r="G366" s="5">
        <v>1303</v>
      </c>
      <c r="H366" s="5" t="s">
        <v>47</v>
      </c>
      <c r="I366" s="5" t="str">
        <f>VLOOKUP(A366,taxonomy!$A$1:$O$2871,10,0)</f>
        <v xml:space="preserve"> Rhizobiales</v>
      </c>
      <c r="J366" s="5">
        <f>F366-E366+1</f>
        <v>108</v>
      </c>
      <c r="K366" s="5">
        <f>IF(D366=$S$2,1,0)</f>
        <v>0</v>
      </c>
      <c r="L366" s="5">
        <f>IF(D366=$S$3,1,0)</f>
        <v>0</v>
      </c>
      <c r="M366" s="5">
        <f>IF(I366=$S$5,1,0)</f>
        <v>1</v>
      </c>
      <c r="N366" s="5">
        <f>IF(I366=$S$4,1,0)</f>
        <v>0</v>
      </c>
      <c r="O366" s="5">
        <f t="shared" si="5"/>
        <v>1</v>
      </c>
    </row>
    <row r="367" spans="1:15" x14ac:dyDescent="0.35">
      <c r="A367" s="5" t="s">
        <v>310</v>
      </c>
      <c r="B367" s="5" t="s">
        <v>311</v>
      </c>
      <c r="C367" s="5">
        <v>864</v>
      </c>
      <c r="D367" s="5" t="s">
        <v>48</v>
      </c>
      <c r="E367" s="5">
        <v>325</v>
      </c>
      <c r="F367" s="5">
        <v>508</v>
      </c>
      <c r="G367" s="5">
        <v>1430</v>
      </c>
      <c r="H367" s="5" t="s">
        <v>49</v>
      </c>
      <c r="I367" s="5" t="str">
        <f>VLOOKUP(A367,taxonomy!$A$1:$O$2871,10,0)</f>
        <v xml:space="preserve"> Rhizobiales</v>
      </c>
      <c r="J367" s="5">
        <f>F367-E367+1</f>
        <v>184</v>
      </c>
      <c r="K367" s="5">
        <f>IF(D367=$S$2,1,0)</f>
        <v>0</v>
      </c>
      <c r="L367" s="5">
        <f>IF(D367=$S$3,1,0)</f>
        <v>0</v>
      </c>
      <c r="M367" s="5">
        <f>IF(I367=$S$5,1,0)</f>
        <v>1</v>
      </c>
      <c r="N367" s="5">
        <f>IF(I367=$S$4,1,0)</f>
        <v>0</v>
      </c>
      <c r="O367" s="5">
        <f t="shared" si="5"/>
        <v>1</v>
      </c>
    </row>
    <row r="368" spans="1:15" x14ac:dyDescent="0.35">
      <c r="A368" s="5" t="s">
        <v>310</v>
      </c>
      <c r="B368" s="5" t="s">
        <v>311</v>
      </c>
      <c r="C368" s="5">
        <v>864</v>
      </c>
      <c r="D368" s="5" t="s">
        <v>50</v>
      </c>
      <c r="E368" s="5">
        <v>748</v>
      </c>
      <c r="F368" s="5">
        <v>854</v>
      </c>
      <c r="G368" s="5">
        <v>176760</v>
      </c>
      <c r="H368" s="5" t="s">
        <v>51</v>
      </c>
      <c r="I368" s="5" t="str">
        <f>VLOOKUP(A368,taxonomy!$A$1:$O$2871,10,0)</f>
        <v xml:space="preserve"> Rhizobiales</v>
      </c>
      <c r="J368" s="5">
        <f>F368-E368+1</f>
        <v>107</v>
      </c>
      <c r="K368" s="5">
        <f>IF(D368=$S$2,1,0)</f>
        <v>0</v>
      </c>
      <c r="L368" s="5">
        <f>IF(D368=$S$3,1,0)</f>
        <v>0</v>
      </c>
      <c r="M368" s="5">
        <f>IF(I368=$S$5,1,0)</f>
        <v>1</v>
      </c>
      <c r="N368" s="5">
        <f>IF(I368=$S$4,1,0)</f>
        <v>0</v>
      </c>
      <c r="O368" s="5">
        <f t="shared" si="5"/>
        <v>1</v>
      </c>
    </row>
    <row r="369" spans="1:15" x14ac:dyDescent="0.35">
      <c r="A369" s="5" t="s">
        <v>312</v>
      </c>
      <c r="B369" s="5" t="s">
        <v>313</v>
      </c>
      <c r="C369" s="5">
        <v>560</v>
      </c>
      <c r="D369" s="5" t="s">
        <v>20</v>
      </c>
      <c r="E369" s="5">
        <v>87</v>
      </c>
      <c r="F369" s="5">
        <v>270</v>
      </c>
      <c r="G369" s="5">
        <v>1724</v>
      </c>
      <c r="H369" s="5" t="s">
        <v>21</v>
      </c>
      <c r="I369" s="5" t="str">
        <f>VLOOKUP(A369,taxonomy!$A$1:$O$2871,10,0)</f>
        <v xml:space="preserve"> Sphingomonadales</v>
      </c>
      <c r="J369" s="5">
        <f>F369-E369+1</f>
        <v>184</v>
      </c>
      <c r="K369" s="5">
        <f>IF(D369=$S$2,1,0)</f>
        <v>0</v>
      </c>
      <c r="L369" s="5">
        <f>IF(D369=$S$3,1,0)</f>
        <v>0</v>
      </c>
      <c r="M369" s="5">
        <f>IF(I369=$S$5,1,0)</f>
        <v>0</v>
      </c>
      <c r="N369" s="5">
        <f>IF(I369=$S$4,1,0)</f>
        <v>0</v>
      </c>
      <c r="O369" s="5">
        <f t="shared" si="5"/>
        <v>0</v>
      </c>
    </row>
    <row r="370" spans="1:15" x14ac:dyDescent="0.35">
      <c r="A370" s="5" t="s">
        <v>312</v>
      </c>
      <c r="B370" s="5" t="s">
        <v>313</v>
      </c>
      <c r="C370" s="5">
        <v>560</v>
      </c>
      <c r="D370" s="5" t="s">
        <v>10</v>
      </c>
      <c r="E370" s="5">
        <v>357</v>
      </c>
      <c r="F370" s="5">
        <v>439</v>
      </c>
      <c r="G370" s="5">
        <v>1627</v>
      </c>
      <c r="H370" s="5" t="s">
        <v>11</v>
      </c>
      <c r="I370" s="5" t="str">
        <f>VLOOKUP(A370,taxonomy!$A$1:$O$2871,10,0)</f>
        <v xml:space="preserve"> Sphingomonadales</v>
      </c>
      <c r="J370" s="5">
        <f>F370-E370+1</f>
        <v>83</v>
      </c>
      <c r="K370" s="5">
        <f>IF(D370=$S$2,1,0)</f>
        <v>1</v>
      </c>
      <c r="L370" s="5">
        <f>IF(D370=$S$3,1,0)</f>
        <v>0</v>
      </c>
      <c r="M370" s="5">
        <f>IF(I370=$S$5,1,0)</f>
        <v>0</v>
      </c>
      <c r="N370" s="5">
        <f>IF(I370=$S$4,1,0)</f>
        <v>0</v>
      </c>
      <c r="O370" s="5">
        <f t="shared" si="5"/>
        <v>1</v>
      </c>
    </row>
    <row r="371" spans="1:15" x14ac:dyDescent="0.35">
      <c r="A371" s="5" t="s">
        <v>314</v>
      </c>
      <c r="B371" s="5" t="s">
        <v>315</v>
      </c>
      <c r="C371" s="5">
        <v>855</v>
      </c>
      <c r="D371" s="5" t="s">
        <v>24</v>
      </c>
      <c r="E371" s="5">
        <v>144</v>
      </c>
      <c r="F371" s="5">
        <v>309</v>
      </c>
      <c r="G371" s="5">
        <v>16465</v>
      </c>
      <c r="H371" s="5" t="s">
        <v>25</v>
      </c>
      <c r="I371" s="5" t="str">
        <f>VLOOKUP(A371,taxonomy!$A$1:$O$2871,10,0)</f>
        <v xml:space="preserve"> Sphingomonadales</v>
      </c>
      <c r="J371" s="5">
        <f>F371-E371+1</f>
        <v>166</v>
      </c>
      <c r="K371" s="5">
        <f>IF(D371=$S$2,1,0)</f>
        <v>0</v>
      </c>
      <c r="L371" s="5">
        <f>IF(D371=$S$3,1,0)</f>
        <v>0</v>
      </c>
      <c r="M371" s="5">
        <f>IF(I371=$S$5,1,0)</f>
        <v>0</v>
      </c>
      <c r="N371" s="5">
        <f>IF(I371=$S$4,1,0)</f>
        <v>0</v>
      </c>
      <c r="O371" s="5">
        <f t="shared" si="5"/>
        <v>0</v>
      </c>
    </row>
    <row r="372" spans="1:15" x14ac:dyDescent="0.35">
      <c r="A372" s="5" t="s">
        <v>314</v>
      </c>
      <c r="B372" s="5" t="s">
        <v>315</v>
      </c>
      <c r="C372" s="5">
        <v>855</v>
      </c>
      <c r="D372" s="5" t="s">
        <v>10</v>
      </c>
      <c r="E372" s="5">
        <v>523</v>
      </c>
      <c r="F372" s="5">
        <v>605</v>
      </c>
      <c r="G372" s="5">
        <v>1627</v>
      </c>
      <c r="H372" s="5" t="s">
        <v>11</v>
      </c>
      <c r="I372" s="5" t="str">
        <f>VLOOKUP(A372,taxonomy!$A$1:$O$2871,10,0)</f>
        <v xml:space="preserve"> Sphingomonadales</v>
      </c>
      <c r="J372" s="5">
        <f>F372-E372+1</f>
        <v>83</v>
      </c>
      <c r="K372" s="5">
        <f>IF(D372=$S$2,1,0)</f>
        <v>1</v>
      </c>
      <c r="L372" s="5">
        <f>IF(D372=$S$3,1,0)</f>
        <v>0</v>
      </c>
      <c r="M372" s="5">
        <f>IF(I372=$S$5,1,0)</f>
        <v>0</v>
      </c>
      <c r="N372" s="5">
        <f>IF(I372=$S$4,1,0)</f>
        <v>0</v>
      </c>
      <c r="O372" s="5">
        <f t="shared" si="5"/>
        <v>1</v>
      </c>
    </row>
    <row r="373" spans="1:15" x14ac:dyDescent="0.35">
      <c r="A373" s="5" t="s">
        <v>314</v>
      </c>
      <c r="B373" s="5" t="s">
        <v>315</v>
      </c>
      <c r="C373" s="5">
        <v>855</v>
      </c>
      <c r="D373" s="5" t="s">
        <v>46</v>
      </c>
      <c r="E373" s="5">
        <v>13</v>
      </c>
      <c r="F373" s="5">
        <v>120</v>
      </c>
      <c r="G373" s="5">
        <v>1303</v>
      </c>
      <c r="H373" s="5" t="s">
        <v>47</v>
      </c>
      <c r="I373" s="5" t="str">
        <f>VLOOKUP(A373,taxonomy!$A$1:$O$2871,10,0)</f>
        <v xml:space="preserve"> Sphingomonadales</v>
      </c>
      <c r="J373" s="5">
        <f>F373-E373+1</f>
        <v>108</v>
      </c>
      <c r="K373" s="5">
        <f>IF(D373=$S$2,1,0)</f>
        <v>0</v>
      </c>
      <c r="L373" s="5">
        <f>IF(D373=$S$3,1,0)</f>
        <v>0</v>
      </c>
      <c r="M373" s="5">
        <f>IF(I373=$S$5,1,0)</f>
        <v>0</v>
      </c>
      <c r="N373" s="5">
        <f>IF(I373=$S$4,1,0)</f>
        <v>0</v>
      </c>
      <c r="O373" s="5">
        <f t="shared" si="5"/>
        <v>0</v>
      </c>
    </row>
    <row r="374" spans="1:15" x14ac:dyDescent="0.35">
      <c r="A374" s="5" t="s">
        <v>314</v>
      </c>
      <c r="B374" s="5" t="s">
        <v>315</v>
      </c>
      <c r="C374" s="5">
        <v>855</v>
      </c>
      <c r="D374" s="5" t="s">
        <v>48</v>
      </c>
      <c r="E374" s="5">
        <v>322</v>
      </c>
      <c r="F374" s="5">
        <v>504</v>
      </c>
      <c r="G374" s="5">
        <v>1430</v>
      </c>
      <c r="H374" s="5" t="s">
        <v>49</v>
      </c>
      <c r="I374" s="5" t="str">
        <f>VLOOKUP(A374,taxonomy!$A$1:$O$2871,10,0)</f>
        <v xml:space="preserve"> Sphingomonadales</v>
      </c>
      <c r="J374" s="5">
        <f>F374-E374+1</f>
        <v>183</v>
      </c>
      <c r="K374" s="5">
        <f>IF(D374=$S$2,1,0)</f>
        <v>0</v>
      </c>
      <c r="L374" s="5">
        <f>IF(D374=$S$3,1,0)</f>
        <v>0</v>
      </c>
      <c r="M374" s="5">
        <f>IF(I374=$S$5,1,0)</f>
        <v>0</v>
      </c>
      <c r="N374" s="5">
        <f>IF(I374=$S$4,1,0)</f>
        <v>0</v>
      </c>
      <c r="O374" s="5">
        <f t="shared" si="5"/>
        <v>0</v>
      </c>
    </row>
    <row r="375" spans="1:15" x14ac:dyDescent="0.35">
      <c r="A375" s="5" t="s">
        <v>314</v>
      </c>
      <c r="B375" s="5" t="s">
        <v>315</v>
      </c>
      <c r="C375" s="5">
        <v>855</v>
      </c>
      <c r="D375" s="5" t="s">
        <v>50</v>
      </c>
      <c r="E375" s="5">
        <v>741</v>
      </c>
      <c r="F375" s="5">
        <v>848</v>
      </c>
      <c r="G375" s="5">
        <v>176760</v>
      </c>
      <c r="H375" s="5" t="s">
        <v>51</v>
      </c>
      <c r="I375" s="5" t="str">
        <f>VLOOKUP(A375,taxonomy!$A$1:$O$2871,10,0)</f>
        <v xml:space="preserve"> Sphingomonadales</v>
      </c>
      <c r="J375" s="5">
        <f>F375-E375+1</f>
        <v>108</v>
      </c>
      <c r="K375" s="5">
        <f>IF(D375=$S$2,1,0)</f>
        <v>0</v>
      </c>
      <c r="L375" s="5">
        <f>IF(D375=$S$3,1,0)</f>
        <v>0</v>
      </c>
      <c r="M375" s="5">
        <f>IF(I375=$S$5,1,0)</f>
        <v>0</v>
      </c>
      <c r="N375" s="5">
        <f>IF(I375=$S$4,1,0)</f>
        <v>0</v>
      </c>
      <c r="O375" s="5">
        <f t="shared" si="5"/>
        <v>0</v>
      </c>
    </row>
    <row r="376" spans="1:15" x14ac:dyDescent="0.35">
      <c r="A376" s="5" t="s">
        <v>316</v>
      </c>
      <c r="B376" s="5" t="s">
        <v>317</v>
      </c>
      <c r="C376" s="5">
        <v>1461</v>
      </c>
      <c r="D376" s="5" t="s">
        <v>60</v>
      </c>
      <c r="E376" s="5">
        <v>2</v>
      </c>
      <c r="F376" s="5">
        <v>177</v>
      </c>
      <c r="G376" s="5">
        <v>4158</v>
      </c>
      <c r="H376" s="5" t="s">
        <v>61</v>
      </c>
      <c r="I376" s="5" t="str">
        <f>VLOOKUP(A376,taxonomy!$A$1:$O$2871,10,0)</f>
        <v xml:space="preserve"> Sphingomonadales</v>
      </c>
      <c r="J376" s="5">
        <f>F376-E376+1</f>
        <v>176</v>
      </c>
      <c r="K376" s="5">
        <f>IF(D376=$S$2,1,0)</f>
        <v>0</v>
      </c>
      <c r="L376" s="5">
        <f>IF(D376=$S$3,1,0)</f>
        <v>0</v>
      </c>
      <c r="M376" s="5">
        <f>IF(I376=$S$5,1,0)</f>
        <v>0</v>
      </c>
      <c r="N376" s="5">
        <f>IF(I376=$S$4,1,0)</f>
        <v>0</v>
      </c>
      <c r="O376" s="5">
        <f t="shared" si="5"/>
        <v>0</v>
      </c>
    </row>
    <row r="377" spans="1:15" x14ac:dyDescent="0.35">
      <c r="A377" s="5" t="s">
        <v>316</v>
      </c>
      <c r="B377" s="5" t="s">
        <v>317</v>
      </c>
      <c r="C377" s="5">
        <v>1461</v>
      </c>
      <c r="D377" s="5" t="s">
        <v>62</v>
      </c>
      <c r="E377" s="5">
        <v>261</v>
      </c>
      <c r="F377" s="5">
        <v>455</v>
      </c>
      <c r="G377" s="5">
        <v>4371</v>
      </c>
      <c r="H377" s="5" t="s">
        <v>63</v>
      </c>
      <c r="I377" s="5" t="str">
        <f>VLOOKUP(A377,taxonomy!$A$1:$O$2871,10,0)</f>
        <v xml:space="preserve"> Sphingomonadales</v>
      </c>
      <c r="J377" s="5">
        <f>F377-E377+1</f>
        <v>195</v>
      </c>
      <c r="K377" s="5">
        <f>IF(D377=$S$2,1,0)</f>
        <v>0</v>
      </c>
      <c r="L377" s="5">
        <f>IF(D377=$S$3,1,0)</f>
        <v>0</v>
      </c>
      <c r="M377" s="5">
        <f>IF(I377=$S$5,1,0)</f>
        <v>0</v>
      </c>
      <c r="N377" s="5">
        <f>IF(I377=$S$4,1,0)</f>
        <v>0</v>
      </c>
      <c r="O377" s="5">
        <f t="shared" si="5"/>
        <v>0</v>
      </c>
    </row>
    <row r="378" spans="1:15" x14ac:dyDescent="0.35">
      <c r="A378" s="5" t="s">
        <v>316</v>
      </c>
      <c r="B378" s="5" t="s">
        <v>317</v>
      </c>
      <c r="C378" s="5">
        <v>1461</v>
      </c>
      <c r="D378" s="5" t="s">
        <v>64</v>
      </c>
      <c r="E378" s="5">
        <v>197</v>
      </c>
      <c r="F378" s="5">
        <v>248</v>
      </c>
      <c r="G378" s="5">
        <v>3657</v>
      </c>
      <c r="H378" s="5" t="s">
        <v>65</v>
      </c>
      <c r="I378" s="5" t="str">
        <f>VLOOKUP(A378,taxonomy!$A$1:$O$2871,10,0)</f>
        <v xml:space="preserve"> Sphingomonadales</v>
      </c>
      <c r="J378" s="5">
        <f>F378-E378+1</f>
        <v>52</v>
      </c>
      <c r="K378" s="5">
        <f>IF(D378=$S$2,1,0)</f>
        <v>0</v>
      </c>
      <c r="L378" s="5">
        <f>IF(D378=$S$3,1,0)</f>
        <v>0</v>
      </c>
      <c r="M378" s="5">
        <f>IF(I378=$S$5,1,0)</f>
        <v>0</v>
      </c>
      <c r="N378" s="5">
        <f>IF(I378=$S$4,1,0)</f>
        <v>0</v>
      </c>
      <c r="O378" s="5">
        <f t="shared" si="5"/>
        <v>0</v>
      </c>
    </row>
    <row r="379" spans="1:15" x14ac:dyDescent="0.35">
      <c r="A379" s="5" t="s">
        <v>316</v>
      </c>
      <c r="B379" s="5" t="s">
        <v>317</v>
      </c>
      <c r="C379" s="5">
        <v>1461</v>
      </c>
      <c r="D379" s="5" t="s">
        <v>24</v>
      </c>
      <c r="E379" s="5">
        <v>842</v>
      </c>
      <c r="F379" s="5">
        <v>979</v>
      </c>
      <c r="G379" s="5">
        <v>16465</v>
      </c>
      <c r="H379" s="5" t="s">
        <v>25</v>
      </c>
      <c r="I379" s="5" t="str">
        <f>VLOOKUP(A379,taxonomy!$A$1:$O$2871,10,0)</f>
        <v xml:space="preserve"> Sphingomonadales</v>
      </c>
      <c r="J379" s="5">
        <f>F379-E379+1</f>
        <v>138</v>
      </c>
      <c r="K379" s="5">
        <f>IF(D379=$S$2,1,0)</f>
        <v>0</v>
      </c>
      <c r="L379" s="5">
        <f>IF(D379=$S$3,1,0)</f>
        <v>0</v>
      </c>
      <c r="M379" s="5">
        <f>IF(I379=$S$5,1,0)</f>
        <v>0</v>
      </c>
      <c r="N379" s="5">
        <f>IF(I379=$S$4,1,0)</f>
        <v>0</v>
      </c>
      <c r="O379" s="5">
        <f t="shared" si="5"/>
        <v>0</v>
      </c>
    </row>
    <row r="380" spans="1:15" x14ac:dyDescent="0.35">
      <c r="A380" s="5" t="s">
        <v>316</v>
      </c>
      <c r="B380" s="5" t="s">
        <v>317</v>
      </c>
      <c r="C380" s="5">
        <v>1461</v>
      </c>
      <c r="D380" s="5" t="s">
        <v>10</v>
      </c>
      <c r="E380" s="5">
        <v>1120</v>
      </c>
      <c r="F380" s="5">
        <v>1200</v>
      </c>
      <c r="G380" s="5">
        <v>1627</v>
      </c>
      <c r="H380" s="5" t="s">
        <v>11</v>
      </c>
      <c r="I380" s="5" t="str">
        <f>VLOOKUP(A380,taxonomy!$A$1:$O$2871,10,0)</f>
        <v xml:space="preserve"> Sphingomonadales</v>
      </c>
      <c r="J380" s="5">
        <f>F380-E380+1</f>
        <v>81</v>
      </c>
      <c r="K380" s="5">
        <f>IF(D380=$S$2,1,0)</f>
        <v>1</v>
      </c>
      <c r="L380" s="5">
        <f>IF(D380=$S$3,1,0)</f>
        <v>0</v>
      </c>
      <c r="M380" s="5">
        <f>IF(I380=$S$5,1,0)</f>
        <v>0</v>
      </c>
      <c r="N380" s="5">
        <f>IF(I380=$S$4,1,0)</f>
        <v>0</v>
      </c>
      <c r="O380" s="5">
        <f t="shared" si="5"/>
        <v>1</v>
      </c>
    </row>
    <row r="381" spans="1:15" x14ac:dyDescent="0.35">
      <c r="A381" s="5" t="s">
        <v>316</v>
      </c>
      <c r="B381" s="5" t="s">
        <v>317</v>
      </c>
      <c r="C381" s="5">
        <v>1461</v>
      </c>
      <c r="D381" s="5" t="s">
        <v>68</v>
      </c>
      <c r="E381" s="5">
        <v>706</v>
      </c>
      <c r="F381" s="5">
        <v>811</v>
      </c>
      <c r="G381" s="5">
        <v>1403</v>
      </c>
      <c r="H381" s="5" t="s">
        <v>69</v>
      </c>
      <c r="I381" s="5" t="str">
        <f>VLOOKUP(A381,taxonomy!$A$1:$O$2871,10,0)</f>
        <v xml:space="preserve"> Sphingomonadales</v>
      </c>
      <c r="J381" s="5">
        <f>F381-E381+1</f>
        <v>106</v>
      </c>
      <c r="K381" s="5">
        <f>IF(D381=$S$2,1,0)</f>
        <v>0</v>
      </c>
      <c r="L381" s="5">
        <f>IF(D381=$S$3,1,0)</f>
        <v>0</v>
      </c>
      <c r="M381" s="5">
        <f>IF(I381=$S$5,1,0)</f>
        <v>0</v>
      </c>
      <c r="N381" s="5">
        <f>IF(I381=$S$4,1,0)</f>
        <v>0</v>
      </c>
      <c r="O381" s="5">
        <f t="shared" si="5"/>
        <v>0</v>
      </c>
    </row>
    <row r="382" spans="1:15" x14ac:dyDescent="0.35">
      <c r="A382" s="5" t="s">
        <v>316</v>
      </c>
      <c r="B382" s="5" t="s">
        <v>317</v>
      </c>
      <c r="C382" s="5">
        <v>1461</v>
      </c>
      <c r="D382" s="5" t="s">
        <v>12</v>
      </c>
      <c r="E382" s="5">
        <v>1015</v>
      </c>
      <c r="F382" s="5">
        <v>1101</v>
      </c>
      <c r="G382" s="5">
        <v>23723</v>
      </c>
      <c r="H382" s="5" t="s">
        <v>13</v>
      </c>
      <c r="I382" s="5" t="str">
        <f>VLOOKUP(A382,taxonomy!$A$1:$O$2871,10,0)</f>
        <v xml:space="preserve"> Sphingomonadales</v>
      </c>
      <c r="J382" s="5">
        <f>F382-E382+1</f>
        <v>87</v>
      </c>
      <c r="K382" s="5">
        <f>IF(D382=$S$2,1,0)</f>
        <v>0</v>
      </c>
      <c r="L382" s="5">
        <f>IF(D382=$S$3,1,0)</f>
        <v>0</v>
      </c>
      <c r="M382" s="5">
        <f>IF(I382=$S$5,1,0)</f>
        <v>0</v>
      </c>
      <c r="N382" s="5">
        <f>IF(I382=$S$4,1,0)</f>
        <v>0</v>
      </c>
      <c r="O382" s="5">
        <f t="shared" si="5"/>
        <v>0</v>
      </c>
    </row>
    <row r="383" spans="1:15" x14ac:dyDescent="0.35">
      <c r="A383" s="5" t="s">
        <v>316</v>
      </c>
      <c r="B383" s="5" t="s">
        <v>317</v>
      </c>
      <c r="C383" s="5">
        <v>1461</v>
      </c>
      <c r="D383" s="5" t="s">
        <v>50</v>
      </c>
      <c r="E383" s="5">
        <v>1336</v>
      </c>
      <c r="F383" s="5">
        <v>1447</v>
      </c>
      <c r="G383" s="5">
        <v>176760</v>
      </c>
      <c r="H383" s="5" t="s">
        <v>51</v>
      </c>
      <c r="I383" s="5" t="str">
        <f>VLOOKUP(A383,taxonomy!$A$1:$O$2871,10,0)</f>
        <v xml:space="preserve"> Sphingomonadales</v>
      </c>
      <c r="J383" s="5">
        <f>F383-E383+1</f>
        <v>112</v>
      </c>
      <c r="K383" s="5">
        <f>IF(D383=$S$2,1,0)</f>
        <v>0</v>
      </c>
      <c r="L383" s="5">
        <f>IF(D383=$S$3,1,0)</f>
        <v>0</v>
      </c>
      <c r="M383" s="5">
        <f>IF(I383=$S$5,1,0)</f>
        <v>0</v>
      </c>
      <c r="N383" s="5">
        <f>IF(I383=$S$4,1,0)</f>
        <v>0</v>
      </c>
      <c r="O383" s="5">
        <f t="shared" si="5"/>
        <v>0</v>
      </c>
    </row>
    <row r="384" spans="1:15" x14ac:dyDescent="0.35">
      <c r="A384" s="5" t="s">
        <v>318</v>
      </c>
      <c r="B384" s="5" t="s">
        <v>319</v>
      </c>
      <c r="C384" s="5">
        <v>361</v>
      </c>
      <c r="D384" s="5" t="s">
        <v>10</v>
      </c>
      <c r="E384" s="5">
        <v>164</v>
      </c>
      <c r="F384" s="5">
        <v>245</v>
      </c>
      <c r="G384" s="5">
        <v>1627</v>
      </c>
      <c r="H384" s="5" t="s">
        <v>11</v>
      </c>
      <c r="I384" s="5" t="str">
        <f>VLOOKUP(A384,taxonomy!$A$1:$O$2871,10,0)</f>
        <v xml:space="preserve"> Sphingomonadales</v>
      </c>
      <c r="J384" s="5">
        <f>F384-E384+1</f>
        <v>82</v>
      </c>
      <c r="K384" s="5">
        <f>IF(D384=$S$2,1,0)</f>
        <v>1</v>
      </c>
      <c r="L384" s="5">
        <f>IF(D384=$S$3,1,0)</f>
        <v>0</v>
      </c>
      <c r="M384" s="5">
        <f>IF(I384=$S$5,1,0)</f>
        <v>0</v>
      </c>
      <c r="N384" s="5">
        <f>IF(I384=$S$4,1,0)</f>
        <v>0</v>
      </c>
      <c r="O384" s="5">
        <f t="shared" si="5"/>
        <v>1</v>
      </c>
    </row>
    <row r="385" spans="1:15" x14ac:dyDescent="0.35">
      <c r="A385" s="5" t="s">
        <v>320</v>
      </c>
      <c r="B385" s="5" t="s">
        <v>321</v>
      </c>
      <c r="C385" s="5">
        <v>323</v>
      </c>
      <c r="D385" s="5" t="s">
        <v>10</v>
      </c>
      <c r="E385" s="5">
        <v>137</v>
      </c>
      <c r="F385" s="5">
        <v>215</v>
      </c>
      <c r="G385" s="5">
        <v>1627</v>
      </c>
      <c r="H385" s="5" t="s">
        <v>11</v>
      </c>
      <c r="I385" s="5" t="str">
        <f>VLOOKUP(A385,taxonomy!$A$1:$O$2871,10,0)</f>
        <v xml:space="preserve"> Sphingomonadales</v>
      </c>
      <c r="J385" s="5">
        <f>F385-E385+1</f>
        <v>79</v>
      </c>
      <c r="K385" s="5">
        <f>IF(D385=$S$2,1,0)</f>
        <v>1</v>
      </c>
      <c r="L385" s="5">
        <f>IF(D385=$S$3,1,0)</f>
        <v>0</v>
      </c>
      <c r="M385" s="5">
        <f>IF(I385=$S$5,1,0)</f>
        <v>0</v>
      </c>
      <c r="N385" s="5">
        <f>IF(I385=$S$4,1,0)</f>
        <v>0</v>
      </c>
      <c r="O385" s="5">
        <f t="shared" si="5"/>
        <v>1</v>
      </c>
    </row>
    <row r="386" spans="1:15" x14ac:dyDescent="0.35">
      <c r="A386" s="5" t="s">
        <v>320</v>
      </c>
      <c r="B386" s="5" t="s">
        <v>321</v>
      </c>
      <c r="C386" s="5">
        <v>323</v>
      </c>
      <c r="D386" s="5" t="s">
        <v>12</v>
      </c>
      <c r="E386" s="5">
        <v>32</v>
      </c>
      <c r="F386" s="5">
        <v>118</v>
      </c>
      <c r="G386" s="5">
        <v>23723</v>
      </c>
      <c r="H386" s="5" t="s">
        <v>13</v>
      </c>
      <c r="I386" s="5" t="str">
        <f>VLOOKUP(A386,taxonomy!$A$1:$O$2871,10,0)</f>
        <v xml:space="preserve"> Sphingomonadales</v>
      </c>
      <c r="J386" s="5">
        <f>F386-E386+1</f>
        <v>87</v>
      </c>
      <c r="K386" s="5">
        <f>IF(D386=$S$2,1,0)</f>
        <v>0</v>
      </c>
      <c r="L386" s="5">
        <f>IF(D386=$S$3,1,0)</f>
        <v>0</v>
      </c>
      <c r="M386" s="5">
        <f>IF(I386=$S$5,1,0)</f>
        <v>0</v>
      </c>
      <c r="N386" s="5">
        <f>IF(I386=$S$4,1,0)</f>
        <v>0</v>
      </c>
      <c r="O386" s="5">
        <f t="shared" si="5"/>
        <v>0</v>
      </c>
    </row>
    <row r="387" spans="1:15" x14ac:dyDescent="0.35">
      <c r="A387" s="5" t="s">
        <v>322</v>
      </c>
      <c r="B387" s="5" t="s">
        <v>323</v>
      </c>
      <c r="C387" s="5">
        <v>339</v>
      </c>
      <c r="D387" s="5" t="s">
        <v>10</v>
      </c>
      <c r="E387" s="5">
        <v>150</v>
      </c>
      <c r="F387" s="5">
        <v>231</v>
      </c>
      <c r="G387" s="5">
        <v>1627</v>
      </c>
      <c r="H387" s="5" t="s">
        <v>11</v>
      </c>
      <c r="I387" s="5" t="str">
        <f>VLOOKUP(A387,taxonomy!$A$1:$O$2871,10,0)</f>
        <v xml:space="preserve"> Sphingomonadales</v>
      </c>
      <c r="J387" s="5">
        <f>F387-E387+1</f>
        <v>82</v>
      </c>
      <c r="K387" s="5">
        <f>IF(D387=$S$2,1,0)</f>
        <v>1</v>
      </c>
      <c r="L387" s="5">
        <f>IF(D387=$S$3,1,0)</f>
        <v>0</v>
      </c>
      <c r="M387" s="5">
        <f>IF(I387=$S$5,1,0)</f>
        <v>0</v>
      </c>
      <c r="N387" s="5">
        <f>IF(I387=$S$4,1,0)</f>
        <v>0</v>
      </c>
      <c r="O387" s="5">
        <f t="shared" ref="O387:O450" si="6">K387+L387+M387+N387</f>
        <v>1</v>
      </c>
    </row>
    <row r="388" spans="1:15" x14ac:dyDescent="0.35">
      <c r="A388" s="5" t="s">
        <v>324</v>
      </c>
      <c r="B388" s="5" t="s">
        <v>325</v>
      </c>
      <c r="C388" s="5">
        <v>850</v>
      </c>
      <c r="D388" s="5" t="s">
        <v>24</v>
      </c>
      <c r="E388" s="5">
        <v>142</v>
      </c>
      <c r="F388" s="5">
        <v>308</v>
      </c>
      <c r="G388" s="5">
        <v>16465</v>
      </c>
      <c r="H388" s="5" t="s">
        <v>25</v>
      </c>
      <c r="I388" s="5" t="str">
        <f>VLOOKUP(A388,taxonomy!$A$1:$O$2871,10,0)</f>
        <v xml:space="preserve"> Sphingomonadales</v>
      </c>
      <c r="J388" s="5">
        <f>F388-E388+1</f>
        <v>167</v>
      </c>
      <c r="K388" s="5">
        <f>IF(D388=$S$2,1,0)</f>
        <v>0</v>
      </c>
      <c r="L388" s="5">
        <f>IF(D388=$S$3,1,0)</f>
        <v>0</v>
      </c>
      <c r="M388" s="5">
        <f>IF(I388=$S$5,1,0)</f>
        <v>0</v>
      </c>
      <c r="N388" s="5">
        <f>IF(I388=$S$4,1,0)</f>
        <v>0</v>
      </c>
      <c r="O388" s="5">
        <f t="shared" si="6"/>
        <v>0</v>
      </c>
    </row>
    <row r="389" spans="1:15" x14ac:dyDescent="0.35">
      <c r="A389" s="5" t="s">
        <v>324</v>
      </c>
      <c r="B389" s="5" t="s">
        <v>325</v>
      </c>
      <c r="C389" s="5">
        <v>850</v>
      </c>
      <c r="D389" s="5" t="s">
        <v>10</v>
      </c>
      <c r="E389" s="5">
        <v>521</v>
      </c>
      <c r="F389" s="5">
        <v>603</v>
      </c>
      <c r="G389" s="5">
        <v>1627</v>
      </c>
      <c r="H389" s="5" t="s">
        <v>11</v>
      </c>
      <c r="I389" s="5" t="str">
        <f>VLOOKUP(A389,taxonomy!$A$1:$O$2871,10,0)</f>
        <v xml:space="preserve"> Sphingomonadales</v>
      </c>
      <c r="J389" s="5">
        <f>F389-E389+1</f>
        <v>83</v>
      </c>
      <c r="K389" s="5">
        <f>IF(D389=$S$2,1,0)</f>
        <v>1</v>
      </c>
      <c r="L389" s="5">
        <f>IF(D389=$S$3,1,0)</f>
        <v>0</v>
      </c>
      <c r="M389" s="5">
        <f>IF(I389=$S$5,1,0)</f>
        <v>0</v>
      </c>
      <c r="N389" s="5">
        <f>IF(I389=$S$4,1,0)</f>
        <v>0</v>
      </c>
      <c r="O389" s="5">
        <f t="shared" si="6"/>
        <v>1</v>
      </c>
    </row>
    <row r="390" spans="1:15" x14ac:dyDescent="0.35">
      <c r="A390" s="5" t="s">
        <v>324</v>
      </c>
      <c r="B390" s="5" t="s">
        <v>325</v>
      </c>
      <c r="C390" s="5">
        <v>850</v>
      </c>
      <c r="D390" s="5" t="s">
        <v>46</v>
      </c>
      <c r="E390" s="5">
        <v>12</v>
      </c>
      <c r="F390" s="5">
        <v>119</v>
      </c>
      <c r="G390" s="5">
        <v>1303</v>
      </c>
      <c r="H390" s="5" t="s">
        <v>47</v>
      </c>
      <c r="I390" s="5" t="str">
        <f>VLOOKUP(A390,taxonomy!$A$1:$O$2871,10,0)</f>
        <v xml:space="preserve"> Sphingomonadales</v>
      </c>
      <c r="J390" s="5">
        <f>F390-E390+1</f>
        <v>108</v>
      </c>
      <c r="K390" s="5">
        <f>IF(D390=$S$2,1,0)</f>
        <v>0</v>
      </c>
      <c r="L390" s="5">
        <f>IF(D390=$S$3,1,0)</f>
        <v>0</v>
      </c>
      <c r="M390" s="5">
        <f>IF(I390=$S$5,1,0)</f>
        <v>0</v>
      </c>
      <c r="N390" s="5">
        <f>IF(I390=$S$4,1,0)</f>
        <v>0</v>
      </c>
      <c r="O390" s="5">
        <f t="shared" si="6"/>
        <v>0</v>
      </c>
    </row>
    <row r="391" spans="1:15" x14ac:dyDescent="0.35">
      <c r="A391" s="5" t="s">
        <v>324</v>
      </c>
      <c r="B391" s="5" t="s">
        <v>325</v>
      </c>
      <c r="C391" s="5">
        <v>850</v>
      </c>
      <c r="D391" s="5" t="s">
        <v>48</v>
      </c>
      <c r="E391" s="5">
        <v>320</v>
      </c>
      <c r="F391" s="5">
        <v>502</v>
      </c>
      <c r="G391" s="5">
        <v>1430</v>
      </c>
      <c r="H391" s="5" t="s">
        <v>49</v>
      </c>
      <c r="I391" s="5" t="str">
        <f>VLOOKUP(A391,taxonomy!$A$1:$O$2871,10,0)</f>
        <v xml:space="preserve"> Sphingomonadales</v>
      </c>
      <c r="J391" s="5">
        <f>F391-E391+1</f>
        <v>183</v>
      </c>
      <c r="K391" s="5">
        <f>IF(D391=$S$2,1,0)</f>
        <v>0</v>
      </c>
      <c r="L391" s="5">
        <f>IF(D391=$S$3,1,0)</f>
        <v>0</v>
      </c>
      <c r="M391" s="5">
        <f>IF(I391=$S$5,1,0)</f>
        <v>0</v>
      </c>
      <c r="N391" s="5">
        <f>IF(I391=$S$4,1,0)</f>
        <v>0</v>
      </c>
      <c r="O391" s="5">
        <f t="shared" si="6"/>
        <v>0</v>
      </c>
    </row>
    <row r="392" spans="1:15" x14ac:dyDescent="0.35">
      <c r="A392" s="5" t="s">
        <v>324</v>
      </c>
      <c r="B392" s="5" t="s">
        <v>325</v>
      </c>
      <c r="C392" s="5">
        <v>850</v>
      </c>
      <c r="D392" s="5" t="s">
        <v>50</v>
      </c>
      <c r="E392" s="5">
        <v>740</v>
      </c>
      <c r="F392" s="5">
        <v>846</v>
      </c>
      <c r="G392" s="5">
        <v>176760</v>
      </c>
      <c r="H392" s="5" t="s">
        <v>51</v>
      </c>
      <c r="I392" s="5" t="str">
        <f>VLOOKUP(A392,taxonomy!$A$1:$O$2871,10,0)</f>
        <v xml:space="preserve"> Sphingomonadales</v>
      </c>
      <c r="J392" s="5">
        <f>F392-E392+1</f>
        <v>107</v>
      </c>
      <c r="K392" s="5">
        <f>IF(D392=$S$2,1,0)</f>
        <v>0</v>
      </c>
      <c r="L392" s="5">
        <f>IF(D392=$S$3,1,0)</f>
        <v>0</v>
      </c>
      <c r="M392" s="5">
        <f>IF(I392=$S$5,1,0)</f>
        <v>0</v>
      </c>
      <c r="N392" s="5">
        <f>IF(I392=$S$4,1,0)</f>
        <v>0</v>
      </c>
      <c r="O392" s="5">
        <f t="shared" si="6"/>
        <v>0</v>
      </c>
    </row>
    <row r="393" spans="1:15" x14ac:dyDescent="0.35">
      <c r="A393" s="5" t="s">
        <v>326</v>
      </c>
      <c r="B393" s="5" t="s">
        <v>327</v>
      </c>
      <c r="C393" s="5">
        <v>489</v>
      </c>
      <c r="D393" s="5" t="s">
        <v>10</v>
      </c>
      <c r="E393" s="5">
        <v>289</v>
      </c>
      <c r="F393" s="5">
        <v>371</v>
      </c>
      <c r="G393" s="5">
        <v>1627</v>
      </c>
      <c r="H393" s="5" t="s">
        <v>11</v>
      </c>
      <c r="I393" s="5" t="str">
        <f>VLOOKUP(A393,taxonomy!$A$1:$O$2871,10,0)</f>
        <v xml:space="preserve"> Sphingomonadales</v>
      </c>
      <c r="J393" s="5">
        <f>F393-E393+1</f>
        <v>83</v>
      </c>
      <c r="K393" s="5">
        <f>IF(D393=$S$2,1,0)</f>
        <v>1</v>
      </c>
      <c r="L393" s="5">
        <f>IF(D393=$S$3,1,0)</f>
        <v>0</v>
      </c>
      <c r="M393" s="5">
        <f>IF(I393=$S$5,1,0)</f>
        <v>0</v>
      </c>
      <c r="N393" s="5">
        <f>IF(I393=$S$4,1,0)</f>
        <v>0</v>
      </c>
      <c r="O393" s="5">
        <f t="shared" si="6"/>
        <v>1</v>
      </c>
    </row>
    <row r="394" spans="1:15" x14ac:dyDescent="0.35">
      <c r="A394" s="5" t="s">
        <v>326</v>
      </c>
      <c r="B394" s="5" t="s">
        <v>327</v>
      </c>
      <c r="C394" s="5">
        <v>489</v>
      </c>
      <c r="D394" s="5" t="s">
        <v>40</v>
      </c>
      <c r="E394" s="5">
        <v>9</v>
      </c>
      <c r="F394" s="5">
        <v>128</v>
      </c>
      <c r="G394" s="5">
        <v>23651</v>
      </c>
      <c r="H394" s="5" t="s">
        <v>41</v>
      </c>
      <c r="I394" s="5" t="str">
        <f>VLOOKUP(A394,taxonomy!$A$1:$O$2871,10,0)</f>
        <v xml:space="preserve"> Sphingomonadales</v>
      </c>
      <c r="J394" s="5">
        <f>F394-E394+1</f>
        <v>120</v>
      </c>
      <c r="K394" s="5">
        <f>IF(D394=$S$2,1,0)</f>
        <v>0</v>
      </c>
      <c r="L394" s="5">
        <f>IF(D394=$S$3,1,0)</f>
        <v>1</v>
      </c>
      <c r="M394" s="5">
        <f>IF(I394=$S$5,1,0)</f>
        <v>0</v>
      </c>
      <c r="N394" s="5">
        <f>IF(I394=$S$4,1,0)</f>
        <v>0</v>
      </c>
      <c r="O394" s="5">
        <f t="shared" si="6"/>
        <v>1</v>
      </c>
    </row>
    <row r="395" spans="1:15" x14ac:dyDescent="0.35">
      <c r="A395" s="5" t="s">
        <v>326</v>
      </c>
      <c r="B395" s="5" t="s">
        <v>327</v>
      </c>
      <c r="C395" s="5">
        <v>489</v>
      </c>
      <c r="D395" s="5" t="s">
        <v>40</v>
      </c>
      <c r="E395" s="5">
        <v>163</v>
      </c>
      <c r="F395" s="5">
        <v>278</v>
      </c>
      <c r="G395" s="5">
        <v>23651</v>
      </c>
      <c r="H395" s="5" t="s">
        <v>41</v>
      </c>
      <c r="I395" s="5" t="str">
        <f>VLOOKUP(A395,taxonomy!$A$1:$O$2871,10,0)</f>
        <v xml:space="preserve"> Sphingomonadales</v>
      </c>
      <c r="J395" s="5">
        <f>F395-E395+1</f>
        <v>116</v>
      </c>
      <c r="K395" s="5">
        <f>IF(D395=$S$2,1,0)</f>
        <v>0</v>
      </c>
      <c r="L395" s="5">
        <f>IF(D395=$S$3,1,0)</f>
        <v>1</v>
      </c>
      <c r="M395" s="5">
        <f>IF(I395=$S$5,1,0)</f>
        <v>0</v>
      </c>
      <c r="N395" s="5">
        <f>IF(I395=$S$4,1,0)</f>
        <v>0</v>
      </c>
      <c r="O395" s="5">
        <f t="shared" si="6"/>
        <v>1</v>
      </c>
    </row>
    <row r="396" spans="1:15" x14ac:dyDescent="0.35">
      <c r="A396" s="5" t="s">
        <v>328</v>
      </c>
      <c r="B396" s="5" t="s">
        <v>329</v>
      </c>
      <c r="C396" s="5">
        <v>609</v>
      </c>
      <c r="D396" s="5" t="s">
        <v>10</v>
      </c>
      <c r="E396" s="5">
        <v>275</v>
      </c>
      <c r="F396" s="5">
        <v>356</v>
      </c>
      <c r="G396" s="5">
        <v>1627</v>
      </c>
      <c r="H396" s="5" t="s">
        <v>11</v>
      </c>
      <c r="I396" s="5" t="str">
        <f>VLOOKUP(A396,taxonomy!$A$1:$O$2871,10,0)</f>
        <v xml:space="preserve"> Sphingomonadales</v>
      </c>
      <c r="J396" s="5">
        <f>F396-E396+1</f>
        <v>82</v>
      </c>
      <c r="K396" s="5">
        <f>IF(D396=$S$2,1,0)</f>
        <v>1</v>
      </c>
      <c r="L396" s="5">
        <f>IF(D396=$S$3,1,0)</f>
        <v>0</v>
      </c>
      <c r="M396" s="5">
        <f>IF(I396=$S$5,1,0)</f>
        <v>0</v>
      </c>
      <c r="N396" s="5">
        <f>IF(I396=$S$4,1,0)</f>
        <v>0</v>
      </c>
      <c r="O396" s="5">
        <f t="shared" si="6"/>
        <v>1</v>
      </c>
    </row>
    <row r="397" spans="1:15" x14ac:dyDescent="0.35">
      <c r="A397" s="5" t="s">
        <v>328</v>
      </c>
      <c r="B397" s="5" t="s">
        <v>329</v>
      </c>
      <c r="C397" s="5">
        <v>609</v>
      </c>
      <c r="D397" s="5" t="s">
        <v>40</v>
      </c>
      <c r="E397" s="5">
        <v>152</v>
      </c>
      <c r="F397" s="5">
        <v>264</v>
      </c>
      <c r="G397" s="5">
        <v>23651</v>
      </c>
      <c r="H397" s="5" t="s">
        <v>41</v>
      </c>
      <c r="I397" s="5" t="str">
        <f>VLOOKUP(A397,taxonomy!$A$1:$O$2871,10,0)</f>
        <v xml:space="preserve"> Sphingomonadales</v>
      </c>
      <c r="J397" s="5">
        <f>F397-E397+1</f>
        <v>113</v>
      </c>
      <c r="K397" s="5">
        <f>IF(D397=$S$2,1,0)</f>
        <v>0</v>
      </c>
      <c r="L397" s="5">
        <f>IF(D397=$S$3,1,0)</f>
        <v>1</v>
      </c>
      <c r="M397" s="5">
        <f>IF(I397=$S$5,1,0)</f>
        <v>0</v>
      </c>
      <c r="N397" s="5">
        <f>IF(I397=$S$4,1,0)</f>
        <v>0</v>
      </c>
      <c r="O397" s="5">
        <f t="shared" si="6"/>
        <v>1</v>
      </c>
    </row>
    <row r="398" spans="1:15" x14ac:dyDescent="0.35">
      <c r="A398" s="5" t="s">
        <v>328</v>
      </c>
      <c r="B398" s="5" t="s">
        <v>329</v>
      </c>
      <c r="C398" s="5">
        <v>609</v>
      </c>
      <c r="D398" s="5" t="s">
        <v>50</v>
      </c>
      <c r="E398" s="5">
        <v>8</v>
      </c>
      <c r="F398" s="5">
        <v>121</v>
      </c>
      <c r="G398" s="5">
        <v>176760</v>
      </c>
      <c r="H398" s="5" t="s">
        <v>51</v>
      </c>
      <c r="I398" s="5" t="str">
        <f>VLOOKUP(A398,taxonomy!$A$1:$O$2871,10,0)</f>
        <v xml:space="preserve"> Sphingomonadales</v>
      </c>
      <c r="J398" s="5">
        <f>F398-E398+1</f>
        <v>114</v>
      </c>
      <c r="K398" s="5">
        <f>IF(D398=$S$2,1,0)</f>
        <v>0</v>
      </c>
      <c r="L398" s="5">
        <f>IF(D398=$S$3,1,0)</f>
        <v>0</v>
      </c>
      <c r="M398" s="5">
        <f>IF(I398=$S$5,1,0)</f>
        <v>0</v>
      </c>
      <c r="N398" s="5">
        <f>IF(I398=$S$4,1,0)</f>
        <v>0</v>
      </c>
      <c r="O398" s="5">
        <f t="shared" si="6"/>
        <v>0</v>
      </c>
    </row>
    <row r="399" spans="1:15" x14ac:dyDescent="0.35">
      <c r="A399" s="5" t="s">
        <v>328</v>
      </c>
      <c r="B399" s="5" t="s">
        <v>329</v>
      </c>
      <c r="C399" s="5">
        <v>609</v>
      </c>
      <c r="D399" s="5" t="s">
        <v>50</v>
      </c>
      <c r="E399" s="5">
        <v>488</v>
      </c>
      <c r="F399" s="5">
        <v>594</v>
      </c>
      <c r="G399" s="5">
        <v>176760</v>
      </c>
      <c r="H399" s="5" t="s">
        <v>51</v>
      </c>
      <c r="I399" s="5" t="str">
        <f>VLOOKUP(A399,taxonomy!$A$1:$O$2871,10,0)</f>
        <v xml:space="preserve"> Sphingomonadales</v>
      </c>
      <c r="J399" s="5">
        <f>F399-E399+1</f>
        <v>107</v>
      </c>
      <c r="K399" s="5">
        <f>IF(D399=$S$2,1,0)</f>
        <v>0</v>
      </c>
      <c r="L399" s="5">
        <f>IF(D399=$S$3,1,0)</f>
        <v>0</v>
      </c>
      <c r="M399" s="5">
        <f>IF(I399=$S$5,1,0)</f>
        <v>0</v>
      </c>
      <c r="N399" s="5">
        <f>IF(I399=$S$4,1,0)</f>
        <v>0</v>
      </c>
      <c r="O399" s="5">
        <f t="shared" si="6"/>
        <v>0</v>
      </c>
    </row>
    <row r="400" spans="1:15" x14ac:dyDescent="0.35">
      <c r="A400" s="5" t="s">
        <v>330</v>
      </c>
      <c r="B400" s="5" t="s">
        <v>331</v>
      </c>
      <c r="C400" s="5">
        <v>863</v>
      </c>
      <c r="D400" s="5" t="s">
        <v>24</v>
      </c>
      <c r="E400" s="5">
        <v>154</v>
      </c>
      <c r="F400" s="5">
        <v>321</v>
      </c>
      <c r="G400" s="5">
        <v>16465</v>
      </c>
      <c r="H400" s="5" t="s">
        <v>25</v>
      </c>
      <c r="I400" s="5" t="str">
        <f>VLOOKUP(A400,taxonomy!$A$1:$O$2871,10,0)</f>
        <v xml:space="preserve"> Sphingomonadales</v>
      </c>
      <c r="J400" s="5">
        <f>F400-E400+1</f>
        <v>168</v>
      </c>
      <c r="K400" s="5">
        <f>IF(D400=$S$2,1,0)</f>
        <v>0</v>
      </c>
      <c r="L400" s="5">
        <f>IF(D400=$S$3,1,0)</f>
        <v>0</v>
      </c>
      <c r="M400" s="5">
        <f>IF(I400=$S$5,1,0)</f>
        <v>0</v>
      </c>
      <c r="N400" s="5">
        <f>IF(I400=$S$4,1,0)</f>
        <v>0</v>
      </c>
      <c r="O400" s="5">
        <f t="shared" si="6"/>
        <v>0</v>
      </c>
    </row>
    <row r="401" spans="1:15" x14ac:dyDescent="0.35">
      <c r="A401" s="5" t="s">
        <v>330</v>
      </c>
      <c r="B401" s="5" t="s">
        <v>331</v>
      </c>
      <c r="C401" s="5">
        <v>863</v>
      </c>
      <c r="D401" s="5" t="s">
        <v>10</v>
      </c>
      <c r="E401" s="5">
        <v>533</v>
      </c>
      <c r="F401" s="5">
        <v>615</v>
      </c>
      <c r="G401" s="5">
        <v>1627</v>
      </c>
      <c r="H401" s="5" t="s">
        <v>11</v>
      </c>
      <c r="I401" s="5" t="str">
        <f>VLOOKUP(A401,taxonomy!$A$1:$O$2871,10,0)</f>
        <v xml:space="preserve"> Sphingomonadales</v>
      </c>
      <c r="J401" s="5">
        <f>F401-E401+1</f>
        <v>83</v>
      </c>
      <c r="K401" s="5">
        <f>IF(D401=$S$2,1,0)</f>
        <v>1</v>
      </c>
      <c r="L401" s="5">
        <f>IF(D401=$S$3,1,0)</f>
        <v>0</v>
      </c>
      <c r="M401" s="5">
        <f>IF(I401=$S$5,1,0)</f>
        <v>0</v>
      </c>
      <c r="N401" s="5">
        <f>IF(I401=$S$4,1,0)</f>
        <v>0</v>
      </c>
      <c r="O401" s="5">
        <f t="shared" si="6"/>
        <v>1</v>
      </c>
    </row>
    <row r="402" spans="1:15" x14ac:dyDescent="0.35">
      <c r="A402" s="5" t="s">
        <v>330</v>
      </c>
      <c r="B402" s="5" t="s">
        <v>331</v>
      </c>
      <c r="C402" s="5">
        <v>863</v>
      </c>
      <c r="D402" s="5" t="s">
        <v>46</v>
      </c>
      <c r="E402" s="5">
        <v>11</v>
      </c>
      <c r="F402" s="5">
        <v>130</v>
      </c>
      <c r="G402" s="5">
        <v>1303</v>
      </c>
      <c r="H402" s="5" t="s">
        <v>47</v>
      </c>
      <c r="I402" s="5" t="str">
        <f>VLOOKUP(A402,taxonomy!$A$1:$O$2871,10,0)</f>
        <v xml:space="preserve"> Sphingomonadales</v>
      </c>
      <c r="J402" s="5">
        <f>F402-E402+1</f>
        <v>120</v>
      </c>
      <c r="K402" s="5">
        <f>IF(D402=$S$2,1,0)</f>
        <v>0</v>
      </c>
      <c r="L402" s="5">
        <f>IF(D402=$S$3,1,0)</f>
        <v>0</v>
      </c>
      <c r="M402" s="5">
        <f>IF(I402=$S$5,1,0)</f>
        <v>0</v>
      </c>
      <c r="N402" s="5">
        <f>IF(I402=$S$4,1,0)</f>
        <v>0</v>
      </c>
      <c r="O402" s="5">
        <f t="shared" si="6"/>
        <v>0</v>
      </c>
    </row>
    <row r="403" spans="1:15" x14ac:dyDescent="0.35">
      <c r="A403" s="5" t="s">
        <v>330</v>
      </c>
      <c r="B403" s="5" t="s">
        <v>331</v>
      </c>
      <c r="C403" s="5">
        <v>863</v>
      </c>
      <c r="D403" s="5" t="s">
        <v>48</v>
      </c>
      <c r="E403" s="5">
        <v>332</v>
      </c>
      <c r="F403" s="5">
        <v>514</v>
      </c>
      <c r="G403" s="5">
        <v>1430</v>
      </c>
      <c r="H403" s="5" t="s">
        <v>49</v>
      </c>
      <c r="I403" s="5" t="str">
        <f>VLOOKUP(A403,taxonomy!$A$1:$O$2871,10,0)</f>
        <v xml:space="preserve"> Sphingomonadales</v>
      </c>
      <c r="J403" s="5">
        <f>F403-E403+1</f>
        <v>183</v>
      </c>
      <c r="K403" s="5">
        <f>IF(D403=$S$2,1,0)</f>
        <v>0</v>
      </c>
      <c r="L403" s="5">
        <f>IF(D403=$S$3,1,0)</f>
        <v>0</v>
      </c>
      <c r="M403" s="5">
        <f>IF(I403=$S$5,1,0)</f>
        <v>0</v>
      </c>
      <c r="N403" s="5">
        <f>IF(I403=$S$4,1,0)</f>
        <v>0</v>
      </c>
      <c r="O403" s="5">
        <f t="shared" si="6"/>
        <v>0</v>
      </c>
    </row>
    <row r="404" spans="1:15" x14ac:dyDescent="0.35">
      <c r="A404" s="5" t="s">
        <v>330</v>
      </c>
      <c r="B404" s="5" t="s">
        <v>331</v>
      </c>
      <c r="C404" s="5">
        <v>863</v>
      </c>
      <c r="D404" s="5" t="s">
        <v>50</v>
      </c>
      <c r="E404" s="5">
        <v>751</v>
      </c>
      <c r="F404" s="5">
        <v>858</v>
      </c>
      <c r="G404" s="5">
        <v>176760</v>
      </c>
      <c r="H404" s="5" t="s">
        <v>51</v>
      </c>
      <c r="I404" s="5" t="str">
        <f>VLOOKUP(A404,taxonomy!$A$1:$O$2871,10,0)</f>
        <v xml:space="preserve"> Sphingomonadales</v>
      </c>
      <c r="J404" s="5">
        <f>F404-E404+1</f>
        <v>108</v>
      </c>
      <c r="K404" s="5">
        <f>IF(D404=$S$2,1,0)</f>
        <v>0</v>
      </c>
      <c r="L404" s="5">
        <f>IF(D404=$S$3,1,0)</f>
        <v>0</v>
      </c>
      <c r="M404" s="5">
        <f>IF(I404=$S$5,1,0)</f>
        <v>0</v>
      </c>
      <c r="N404" s="5">
        <f>IF(I404=$S$4,1,0)</f>
        <v>0</v>
      </c>
      <c r="O404" s="5">
        <f t="shared" si="6"/>
        <v>0</v>
      </c>
    </row>
    <row r="405" spans="1:15" x14ac:dyDescent="0.35">
      <c r="A405" s="5" t="s">
        <v>332</v>
      </c>
      <c r="B405" s="5" t="s">
        <v>333</v>
      </c>
      <c r="C405" s="5">
        <v>542</v>
      </c>
      <c r="D405" s="5" t="s">
        <v>20</v>
      </c>
      <c r="E405" s="5">
        <v>66</v>
      </c>
      <c r="F405" s="5">
        <v>249</v>
      </c>
      <c r="G405" s="5">
        <v>1724</v>
      </c>
      <c r="H405" s="5" t="s">
        <v>21</v>
      </c>
      <c r="I405" s="5" t="str">
        <f>VLOOKUP(A405,taxonomy!$A$1:$O$2871,10,0)</f>
        <v xml:space="preserve"> Sphingomonadales</v>
      </c>
      <c r="J405" s="5">
        <f>F405-E405+1</f>
        <v>184</v>
      </c>
      <c r="K405" s="5">
        <f>IF(D405=$S$2,1,0)</f>
        <v>0</v>
      </c>
      <c r="L405" s="5">
        <f>IF(D405=$S$3,1,0)</f>
        <v>0</v>
      </c>
      <c r="M405" s="5">
        <f>IF(I405=$S$5,1,0)</f>
        <v>0</v>
      </c>
      <c r="N405" s="5">
        <f>IF(I405=$S$4,1,0)</f>
        <v>0</v>
      </c>
      <c r="O405" s="5">
        <f t="shared" si="6"/>
        <v>0</v>
      </c>
    </row>
    <row r="406" spans="1:15" x14ac:dyDescent="0.35">
      <c r="A406" s="5" t="s">
        <v>332</v>
      </c>
      <c r="B406" s="5" t="s">
        <v>333</v>
      </c>
      <c r="C406" s="5">
        <v>542</v>
      </c>
      <c r="D406" s="5" t="s">
        <v>10</v>
      </c>
      <c r="E406" s="5">
        <v>336</v>
      </c>
      <c r="F406" s="5">
        <v>418</v>
      </c>
      <c r="G406" s="5">
        <v>1627</v>
      </c>
      <c r="H406" s="5" t="s">
        <v>11</v>
      </c>
      <c r="I406" s="5" t="str">
        <f>VLOOKUP(A406,taxonomy!$A$1:$O$2871,10,0)</f>
        <v xml:space="preserve"> Sphingomonadales</v>
      </c>
      <c r="J406" s="5">
        <f>F406-E406+1</f>
        <v>83</v>
      </c>
      <c r="K406" s="5">
        <f>IF(D406=$S$2,1,0)</f>
        <v>1</v>
      </c>
      <c r="L406" s="5">
        <f>IF(D406=$S$3,1,0)</f>
        <v>0</v>
      </c>
      <c r="M406" s="5">
        <f>IF(I406=$S$5,1,0)</f>
        <v>0</v>
      </c>
      <c r="N406" s="5">
        <f>IF(I406=$S$4,1,0)</f>
        <v>0</v>
      </c>
      <c r="O406" s="5">
        <f t="shared" si="6"/>
        <v>1</v>
      </c>
    </row>
    <row r="407" spans="1:15" x14ac:dyDescent="0.35">
      <c r="A407" s="5" t="s">
        <v>334</v>
      </c>
      <c r="B407" s="5" t="s">
        <v>335</v>
      </c>
      <c r="C407" s="5">
        <v>482</v>
      </c>
      <c r="D407" s="5" t="s">
        <v>24</v>
      </c>
      <c r="E407" s="5">
        <v>19</v>
      </c>
      <c r="F407" s="5">
        <v>156</v>
      </c>
      <c r="G407" s="5">
        <v>16465</v>
      </c>
      <c r="H407" s="5" t="s">
        <v>25</v>
      </c>
      <c r="I407" s="5" t="str">
        <f>VLOOKUP(A407,taxonomy!$A$1:$O$2871,10,0)</f>
        <v xml:space="preserve"> Sphingomonadales</v>
      </c>
      <c r="J407" s="5">
        <f>F407-E407+1</f>
        <v>138</v>
      </c>
      <c r="K407" s="5">
        <f>IF(D407=$S$2,1,0)</f>
        <v>0</v>
      </c>
      <c r="L407" s="5">
        <f>IF(D407=$S$3,1,0)</f>
        <v>0</v>
      </c>
      <c r="M407" s="5">
        <f>IF(I407=$S$5,1,0)</f>
        <v>0</v>
      </c>
      <c r="N407" s="5">
        <f>IF(I407=$S$4,1,0)</f>
        <v>0</v>
      </c>
      <c r="O407" s="5">
        <f t="shared" si="6"/>
        <v>0</v>
      </c>
    </row>
    <row r="408" spans="1:15" x14ac:dyDescent="0.35">
      <c r="A408" s="5" t="s">
        <v>334</v>
      </c>
      <c r="B408" s="5" t="s">
        <v>335</v>
      </c>
      <c r="C408" s="5">
        <v>482</v>
      </c>
      <c r="D408" s="5" t="s">
        <v>10</v>
      </c>
      <c r="E408" s="5">
        <v>293</v>
      </c>
      <c r="F408" s="5">
        <v>376</v>
      </c>
      <c r="G408" s="5">
        <v>1627</v>
      </c>
      <c r="H408" s="5" t="s">
        <v>11</v>
      </c>
      <c r="I408" s="5" t="str">
        <f>VLOOKUP(A408,taxonomy!$A$1:$O$2871,10,0)</f>
        <v xml:space="preserve"> Sphingomonadales</v>
      </c>
      <c r="J408" s="5">
        <f>F408-E408+1</f>
        <v>84</v>
      </c>
      <c r="K408" s="5">
        <f>IF(D408=$S$2,1,0)</f>
        <v>1</v>
      </c>
      <c r="L408" s="5">
        <f>IF(D408=$S$3,1,0)</f>
        <v>0</v>
      </c>
      <c r="M408" s="5">
        <f>IF(I408=$S$5,1,0)</f>
        <v>0</v>
      </c>
      <c r="N408" s="5">
        <f>IF(I408=$S$4,1,0)</f>
        <v>0</v>
      </c>
      <c r="O408" s="5">
        <f t="shared" si="6"/>
        <v>1</v>
      </c>
    </row>
    <row r="409" spans="1:15" x14ac:dyDescent="0.35">
      <c r="A409" s="5" t="s">
        <v>334</v>
      </c>
      <c r="B409" s="5" t="s">
        <v>335</v>
      </c>
      <c r="C409" s="5">
        <v>482</v>
      </c>
      <c r="D409" s="5" t="s">
        <v>12</v>
      </c>
      <c r="E409" s="5">
        <v>187</v>
      </c>
      <c r="F409" s="5">
        <v>274</v>
      </c>
      <c r="G409" s="5">
        <v>23723</v>
      </c>
      <c r="H409" s="5" t="s">
        <v>13</v>
      </c>
      <c r="I409" s="5" t="str">
        <f>VLOOKUP(A409,taxonomy!$A$1:$O$2871,10,0)</f>
        <v xml:space="preserve"> Sphingomonadales</v>
      </c>
      <c r="J409" s="5">
        <f>F409-E409+1</f>
        <v>88</v>
      </c>
      <c r="K409" s="5">
        <f>IF(D409=$S$2,1,0)</f>
        <v>0</v>
      </c>
      <c r="L409" s="5">
        <f>IF(D409=$S$3,1,0)</f>
        <v>0</v>
      </c>
      <c r="M409" s="5">
        <f>IF(I409=$S$5,1,0)</f>
        <v>0</v>
      </c>
      <c r="N409" s="5">
        <f>IF(I409=$S$4,1,0)</f>
        <v>0</v>
      </c>
      <c r="O409" s="5">
        <f t="shared" si="6"/>
        <v>0</v>
      </c>
    </row>
    <row r="410" spans="1:15" x14ac:dyDescent="0.35">
      <c r="A410" s="5" t="s">
        <v>336</v>
      </c>
      <c r="B410" s="5" t="s">
        <v>337</v>
      </c>
      <c r="C410" s="5">
        <v>500</v>
      </c>
      <c r="D410" s="5" t="s">
        <v>10</v>
      </c>
      <c r="E410" s="5">
        <v>297</v>
      </c>
      <c r="F410" s="5">
        <v>379</v>
      </c>
      <c r="G410" s="5">
        <v>1627</v>
      </c>
      <c r="H410" s="5" t="s">
        <v>11</v>
      </c>
      <c r="I410" s="5" t="str">
        <f>VLOOKUP(A410,taxonomy!$A$1:$O$2871,10,0)</f>
        <v xml:space="preserve"> Sphingomonadales</v>
      </c>
      <c r="J410" s="5">
        <f>F410-E410+1</f>
        <v>83</v>
      </c>
      <c r="K410" s="5">
        <f>IF(D410=$S$2,1,0)</f>
        <v>1</v>
      </c>
      <c r="L410" s="5">
        <f>IF(D410=$S$3,1,0)</f>
        <v>0</v>
      </c>
      <c r="M410" s="5">
        <f>IF(I410=$S$5,1,0)</f>
        <v>0</v>
      </c>
      <c r="N410" s="5">
        <f>IF(I410=$S$4,1,0)</f>
        <v>0</v>
      </c>
      <c r="O410" s="5">
        <f t="shared" si="6"/>
        <v>1</v>
      </c>
    </row>
    <row r="411" spans="1:15" x14ac:dyDescent="0.35">
      <c r="A411" s="5" t="s">
        <v>336</v>
      </c>
      <c r="B411" s="5" t="s">
        <v>337</v>
      </c>
      <c r="C411" s="5">
        <v>500</v>
      </c>
      <c r="D411" s="5" t="s">
        <v>12</v>
      </c>
      <c r="E411" s="5">
        <v>191</v>
      </c>
      <c r="F411" s="5">
        <v>278</v>
      </c>
      <c r="G411" s="5">
        <v>23723</v>
      </c>
      <c r="H411" s="5" t="s">
        <v>13</v>
      </c>
      <c r="I411" s="5" t="str">
        <f>VLOOKUP(A411,taxonomy!$A$1:$O$2871,10,0)</f>
        <v xml:space="preserve"> Sphingomonadales</v>
      </c>
      <c r="J411" s="5">
        <f>F411-E411+1</f>
        <v>88</v>
      </c>
      <c r="K411" s="5">
        <f>IF(D411=$S$2,1,0)</f>
        <v>0</v>
      </c>
      <c r="L411" s="5">
        <f>IF(D411=$S$3,1,0)</f>
        <v>0</v>
      </c>
      <c r="M411" s="5">
        <f>IF(I411=$S$5,1,0)</f>
        <v>0</v>
      </c>
      <c r="N411" s="5">
        <f>IF(I411=$S$4,1,0)</f>
        <v>0</v>
      </c>
      <c r="O411" s="5">
        <f t="shared" si="6"/>
        <v>0</v>
      </c>
    </row>
    <row r="412" spans="1:15" x14ac:dyDescent="0.35">
      <c r="A412" s="5" t="s">
        <v>336</v>
      </c>
      <c r="B412" s="5" t="s">
        <v>337</v>
      </c>
      <c r="C412" s="5">
        <v>500</v>
      </c>
      <c r="D412" s="5" t="s">
        <v>14</v>
      </c>
      <c r="E412" s="5">
        <v>32</v>
      </c>
      <c r="F412" s="5">
        <v>138</v>
      </c>
      <c r="G412" s="5">
        <v>27168</v>
      </c>
      <c r="H412" s="5" t="s">
        <v>15</v>
      </c>
      <c r="I412" s="5" t="str">
        <f>VLOOKUP(A412,taxonomy!$A$1:$O$2871,10,0)</f>
        <v xml:space="preserve"> Sphingomonadales</v>
      </c>
      <c r="J412" s="5">
        <f>F412-E412+1</f>
        <v>107</v>
      </c>
      <c r="K412" s="5">
        <f>IF(D412=$S$2,1,0)</f>
        <v>0</v>
      </c>
      <c r="L412" s="5">
        <f>IF(D412=$S$3,1,0)</f>
        <v>0</v>
      </c>
      <c r="M412" s="5">
        <f>IF(I412=$S$5,1,0)</f>
        <v>0</v>
      </c>
      <c r="N412" s="5">
        <f>IF(I412=$S$4,1,0)</f>
        <v>0</v>
      </c>
      <c r="O412" s="5">
        <f t="shared" si="6"/>
        <v>0</v>
      </c>
    </row>
    <row r="413" spans="1:15" x14ac:dyDescent="0.35">
      <c r="A413" s="5" t="s">
        <v>338</v>
      </c>
      <c r="B413" s="5" t="s">
        <v>339</v>
      </c>
      <c r="C413" s="5">
        <v>447</v>
      </c>
      <c r="D413" s="5" t="s">
        <v>10</v>
      </c>
      <c r="E413" s="5">
        <v>258</v>
      </c>
      <c r="F413" s="5">
        <v>336</v>
      </c>
      <c r="G413" s="5">
        <v>1627</v>
      </c>
      <c r="H413" s="5" t="s">
        <v>11</v>
      </c>
      <c r="I413" s="5" t="str">
        <f>VLOOKUP(A413,taxonomy!$A$1:$O$2871,10,0)</f>
        <v xml:space="preserve"> Sphingomonadales</v>
      </c>
      <c r="J413" s="5">
        <f>F413-E413+1</f>
        <v>79</v>
      </c>
      <c r="K413" s="5">
        <f>IF(D413=$S$2,1,0)</f>
        <v>1</v>
      </c>
      <c r="L413" s="5">
        <f>IF(D413=$S$3,1,0)</f>
        <v>0</v>
      </c>
      <c r="M413" s="5">
        <f>IF(I413=$S$5,1,0)</f>
        <v>0</v>
      </c>
      <c r="N413" s="5">
        <f>IF(I413=$S$4,1,0)</f>
        <v>0</v>
      </c>
      <c r="O413" s="5">
        <f t="shared" si="6"/>
        <v>1</v>
      </c>
    </row>
    <row r="414" spans="1:15" x14ac:dyDescent="0.35">
      <c r="A414" s="5" t="s">
        <v>338</v>
      </c>
      <c r="B414" s="5" t="s">
        <v>339</v>
      </c>
      <c r="C414" s="5">
        <v>447</v>
      </c>
      <c r="D414" s="5" t="s">
        <v>30</v>
      </c>
      <c r="E414" s="5">
        <v>5</v>
      </c>
      <c r="F414" s="5">
        <v>116</v>
      </c>
      <c r="G414" s="5">
        <v>21613</v>
      </c>
      <c r="H414" s="5" t="s">
        <v>31</v>
      </c>
      <c r="I414" s="5" t="str">
        <f>VLOOKUP(A414,taxonomy!$A$1:$O$2871,10,0)</f>
        <v xml:space="preserve"> Sphingomonadales</v>
      </c>
      <c r="J414" s="5">
        <f>F414-E414+1</f>
        <v>112</v>
      </c>
      <c r="K414" s="5">
        <f>IF(D414=$S$2,1,0)</f>
        <v>0</v>
      </c>
      <c r="L414" s="5">
        <f>IF(D414=$S$3,1,0)</f>
        <v>0</v>
      </c>
      <c r="M414" s="5">
        <f>IF(I414=$S$5,1,0)</f>
        <v>0</v>
      </c>
      <c r="N414" s="5">
        <f>IF(I414=$S$4,1,0)</f>
        <v>0</v>
      </c>
      <c r="O414" s="5">
        <f t="shared" si="6"/>
        <v>0</v>
      </c>
    </row>
    <row r="415" spans="1:15" x14ac:dyDescent="0.35">
      <c r="A415" s="5" t="s">
        <v>338</v>
      </c>
      <c r="B415" s="5" t="s">
        <v>339</v>
      </c>
      <c r="C415" s="5">
        <v>447</v>
      </c>
      <c r="D415" s="5" t="s">
        <v>12</v>
      </c>
      <c r="E415" s="5">
        <v>153</v>
      </c>
      <c r="F415" s="5">
        <v>239</v>
      </c>
      <c r="G415" s="5">
        <v>23723</v>
      </c>
      <c r="H415" s="5" t="s">
        <v>13</v>
      </c>
      <c r="I415" s="5" t="str">
        <f>VLOOKUP(A415,taxonomy!$A$1:$O$2871,10,0)</f>
        <v xml:space="preserve"> Sphingomonadales</v>
      </c>
      <c r="J415" s="5">
        <f>F415-E415+1</f>
        <v>87</v>
      </c>
      <c r="K415" s="5">
        <f>IF(D415=$S$2,1,0)</f>
        <v>0</v>
      </c>
      <c r="L415" s="5">
        <f>IF(D415=$S$3,1,0)</f>
        <v>0</v>
      </c>
      <c r="M415" s="5">
        <f>IF(I415=$S$5,1,0)</f>
        <v>0</v>
      </c>
      <c r="N415" s="5">
        <f>IF(I415=$S$4,1,0)</f>
        <v>0</v>
      </c>
      <c r="O415" s="5">
        <f t="shared" si="6"/>
        <v>0</v>
      </c>
    </row>
    <row r="416" spans="1:15" x14ac:dyDescent="0.35">
      <c r="A416" s="5" t="s">
        <v>340</v>
      </c>
      <c r="B416" s="5" t="s">
        <v>341</v>
      </c>
      <c r="C416" s="5">
        <v>958</v>
      </c>
      <c r="D416" s="5" t="s">
        <v>60</v>
      </c>
      <c r="E416" s="5">
        <v>4</v>
      </c>
      <c r="F416" s="5">
        <v>168</v>
      </c>
      <c r="G416" s="5">
        <v>4158</v>
      </c>
      <c r="H416" s="5" t="s">
        <v>61</v>
      </c>
      <c r="I416" s="5" t="str">
        <f>VLOOKUP(A416,taxonomy!$A$1:$O$2871,10,0)</f>
        <v xml:space="preserve"> Rhodobacterales</v>
      </c>
      <c r="J416" s="5">
        <f>F416-E416+1</f>
        <v>165</v>
      </c>
      <c r="K416" s="5">
        <f>IF(D416=$S$2,1,0)</f>
        <v>0</v>
      </c>
      <c r="L416" s="5">
        <f>IF(D416=$S$3,1,0)</f>
        <v>0</v>
      </c>
      <c r="M416" s="5">
        <f>IF(I416=$S$5,1,0)</f>
        <v>0</v>
      </c>
      <c r="N416" s="5">
        <f>IF(I416=$S$4,1,0)</f>
        <v>1</v>
      </c>
      <c r="O416" s="5">
        <f t="shared" si="6"/>
        <v>1</v>
      </c>
    </row>
    <row r="417" spans="1:15" x14ac:dyDescent="0.35">
      <c r="A417" s="5" t="s">
        <v>340</v>
      </c>
      <c r="B417" s="5" t="s">
        <v>341</v>
      </c>
      <c r="C417" s="5">
        <v>958</v>
      </c>
      <c r="D417" s="5" t="s">
        <v>62</v>
      </c>
      <c r="E417" s="5">
        <v>243</v>
      </c>
      <c r="F417" s="5">
        <v>408</v>
      </c>
      <c r="G417" s="5">
        <v>4371</v>
      </c>
      <c r="H417" s="5" t="s">
        <v>63</v>
      </c>
      <c r="I417" s="5" t="str">
        <f>VLOOKUP(A417,taxonomy!$A$1:$O$2871,10,0)</f>
        <v xml:space="preserve"> Rhodobacterales</v>
      </c>
      <c r="J417" s="5">
        <f>F417-E417+1</f>
        <v>166</v>
      </c>
      <c r="K417" s="5">
        <f>IF(D417=$S$2,1,0)</f>
        <v>0</v>
      </c>
      <c r="L417" s="5">
        <f>IF(D417=$S$3,1,0)</f>
        <v>0</v>
      </c>
      <c r="M417" s="5">
        <f>IF(I417=$S$5,1,0)</f>
        <v>0</v>
      </c>
      <c r="N417" s="5">
        <f>IF(I417=$S$4,1,0)</f>
        <v>1</v>
      </c>
      <c r="O417" s="5">
        <f t="shared" si="6"/>
        <v>1</v>
      </c>
    </row>
    <row r="418" spans="1:15" x14ac:dyDescent="0.35">
      <c r="A418" s="5" t="s">
        <v>340</v>
      </c>
      <c r="B418" s="5" t="s">
        <v>341</v>
      </c>
      <c r="C418" s="5">
        <v>958</v>
      </c>
      <c r="D418" s="5" t="s">
        <v>10</v>
      </c>
      <c r="E418" s="5">
        <v>773</v>
      </c>
      <c r="F418" s="5">
        <v>855</v>
      </c>
      <c r="G418" s="5">
        <v>1627</v>
      </c>
      <c r="H418" s="5" t="s">
        <v>11</v>
      </c>
      <c r="I418" s="5" t="str">
        <f>VLOOKUP(A418,taxonomy!$A$1:$O$2871,10,0)</f>
        <v xml:space="preserve"> Rhodobacterales</v>
      </c>
      <c r="J418" s="5">
        <f>F418-E418+1</f>
        <v>83</v>
      </c>
      <c r="K418" s="5">
        <f>IF(D418=$S$2,1,0)</f>
        <v>1</v>
      </c>
      <c r="L418" s="5">
        <f>IF(D418=$S$3,1,0)</f>
        <v>0</v>
      </c>
      <c r="M418" s="5">
        <f>IF(I418=$S$5,1,0)</f>
        <v>0</v>
      </c>
      <c r="N418" s="5">
        <f>IF(I418=$S$4,1,0)</f>
        <v>1</v>
      </c>
      <c r="O418" s="5">
        <f t="shared" si="6"/>
        <v>2</v>
      </c>
    </row>
    <row r="419" spans="1:15" x14ac:dyDescent="0.35">
      <c r="A419" s="5" t="s">
        <v>340</v>
      </c>
      <c r="B419" s="5" t="s">
        <v>341</v>
      </c>
      <c r="C419" s="5">
        <v>958</v>
      </c>
      <c r="D419" s="5" t="s">
        <v>40</v>
      </c>
      <c r="E419" s="5">
        <v>657</v>
      </c>
      <c r="F419" s="5">
        <v>762</v>
      </c>
      <c r="G419" s="5">
        <v>23651</v>
      </c>
      <c r="H419" s="5" t="s">
        <v>41</v>
      </c>
      <c r="I419" s="5" t="str">
        <f>VLOOKUP(A419,taxonomy!$A$1:$O$2871,10,0)</f>
        <v xml:space="preserve"> Rhodobacterales</v>
      </c>
      <c r="J419" s="5">
        <f>F419-E419+1</f>
        <v>106</v>
      </c>
      <c r="K419" s="5">
        <f>IF(D419=$S$2,1,0)</f>
        <v>0</v>
      </c>
      <c r="L419" s="5">
        <f>IF(D419=$S$3,1,0)</f>
        <v>1</v>
      </c>
      <c r="M419" s="5">
        <f>IF(I419=$S$5,1,0)</f>
        <v>0</v>
      </c>
      <c r="N419" s="5">
        <f>IF(I419=$S$4,1,0)</f>
        <v>1</v>
      </c>
      <c r="O419" s="5">
        <f t="shared" si="6"/>
        <v>2</v>
      </c>
    </row>
    <row r="420" spans="1:15" x14ac:dyDescent="0.35">
      <c r="A420" s="5" t="s">
        <v>342</v>
      </c>
      <c r="B420" s="5" t="s">
        <v>343</v>
      </c>
      <c r="C420" s="5">
        <v>384</v>
      </c>
      <c r="D420" s="5" t="s">
        <v>24</v>
      </c>
      <c r="E420" s="5">
        <v>42</v>
      </c>
      <c r="F420" s="5">
        <v>174</v>
      </c>
      <c r="G420" s="5">
        <v>16465</v>
      </c>
      <c r="H420" s="5" t="s">
        <v>25</v>
      </c>
      <c r="I420" s="5" t="str">
        <f>VLOOKUP(A420,taxonomy!$A$1:$O$2871,10,0)</f>
        <v xml:space="preserve"> Rhodobacterales</v>
      </c>
      <c r="J420" s="5">
        <f>F420-E420+1</f>
        <v>133</v>
      </c>
      <c r="K420" s="5">
        <f>IF(D420=$S$2,1,0)</f>
        <v>0</v>
      </c>
      <c r="L420" s="5">
        <f>IF(D420=$S$3,1,0)</f>
        <v>0</v>
      </c>
      <c r="M420" s="5">
        <f>IF(I420=$S$5,1,0)</f>
        <v>0</v>
      </c>
      <c r="N420" s="5">
        <f>IF(I420=$S$4,1,0)</f>
        <v>1</v>
      </c>
      <c r="O420" s="5">
        <f t="shared" si="6"/>
        <v>1</v>
      </c>
    </row>
    <row r="421" spans="1:15" x14ac:dyDescent="0.35">
      <c r="A421" s="5" t="s">
        <v>342</v>
      </c>
      <c r="B421" s="5" t="s">
        <v>343</v>
      </c>
      <c r="C421" s="5">
        <v>384</v>
      </c>
      <c r="D421" s="5" t="s">
        <v>10</v>
      </c>
      <c r="E421" s="5">
        <v>189</v>
      </c>
      <c r="F421" s="5">
        <v>277</v>
      </c>
      <c r="G421" s="5">
        <v>1627</v>
      </c>
      <c r="H421" s="5" t="s">
        <v>11</v>
      </c>
      <c r="I421" s="5" t="str">
        <f>VLOOKUP(A421,taxonomy!$A$1:$O$2871,10,0)</f>
        <v xml:space="preserve"> Rhodobacterales</v>
      </c>
      <c r="J421" s="5">
        <f>F421-E421+1</f>
        <v>89</v>
      </c>
      <c r="K421" s="5">
        <f>IF(D421=$S$2,1,0)</f>
        <v>1</v>
      </c>
      <c r="L421" s="5">
        <f>IF(D421=$S$3,1,0)</f>
        <v>0</v>
      </c>
      <c r="M421" s="5">
        <f>IF(I421=$S$5,1,0)</f>
        <v>0</v>
      </c>
      <c r="N421" s="5">
        <f>IF(I421=$S$4,1,0)</f>
        <v>1</v>
      </c>
      <c r="O421" s="5">
        <f t="shared" si="6"/>
        <v>2</v>
      </c>
    </row>
    <row r="422" spans="1:15" x14ac:dyDescent="0.35">
      <c r="A422" s="5" t="s">
        <v>344</v>
      </c>
      <c r="B422" s="5" t="s">
        <v>345</v>
      </c>
      <c r="C422" s="5">
        <v>365</v>
      </c>
      <c r="D422" s="5" t="s">
        <v>10</v>
      </c>
      <c r="E422" s="5">
        <v>111</v>
      </c>
      <c r="F422" s="5">
        <v>192</v>
      </c>
      <c r="G422" s="5">
        <v>1627</v>
      </c>
      <c r="H422" s="5" t="s">
        <v>11</v>
      </c>
      <c r="I422" s="5" t="str">
        <f>VLOOKUP(A422,taxonomy!$A$1:$O$2871,10,0)</f>
        <v xml:space="preserve"> Rhodobacterales</v>
      </c>
      <c r="J422" s="5">
        <f>F422-E422+1</f>
        <v>82</v>
      </c>
      <c r="K422" s="5">
        <f>IF(D422=$S$2,1,0)</f>
        <v>1</v>
      </c>
      <c r="L422" s="5">
        <f>IF(D422=$S$3,1,0)</f>
        <v>0</v>
      </c>
      <c r="M422" s="5">
        <f>IF(I422=$S$5,1,0)</f>
        <v>0</v>
      </c>
      <c r="N422" s="5">
        <f>IF(I422=$S$4,1,0)</f>
        <v>1</v>
      </c>
      <c r="O422" s="5">
        <f t="shared" si="6"/>
        <v>2</v>
      </c>
    </row>
    <row r="423" spans="1:15" x14ac:dyDescent="0.35">
      <c r="A423" s="5" t="s">
        <v>344</v>
      </c>
      <c r="B423" s="5" t="s">
        <v>345</v>
      </c>
      <c r="C423" s="5">
        <v>365</v>
      </c>
      <c r="D423" s="5" t="s">
        <v>48</v>
      </c>
      <c r="E423" s="5">
        <v>1</v>
      </c>
      <c r="F423" s="5">
        <v>97</v>
      </c>
      <c r="G423" s="5">
        <v>1430</v>
      </c>
      <c r="H423" s="5" t="s">
        <v>49</v>
      </c>
      <c r="I423" s="5" t="str">
        <f>VLOOKUP(A423,taxonomy!$A$1:$O$2871,10,0)</f>
        <v xml:space="preserve"> Rhodobacterales</v>
      </c>
      <c r="J423" s="5">
        <f>F423-E423+1</f>
        <v>97</v>
      </c>
      <c r="K423" s="5">
        <f>IF(D423=$S$2,1,0)</f>
        <v>0</v>
      </c>
      <c r="L423" s="5">
        <f>IF(D423=$S$3,1,0)</f>
        <v>0</v>
      </c>
      <c r="M423" s="5">
        <f>IF(I423=$S$5,1,0)</f>
        <v>0</v>
      </c>
      <c r="N423" s="5">
        <f>IF(I423=$S$4,1,0)</f>
        <v>1</v>
      </c>
      <c r="O423" s="5">
        <f t="shared" si="6"/>
        <v>1</v>
      </c>
    </row>
    <row r="424" spans="1:15" x14ac:dyDescent="0.35">
      <c r="A424" s="5" t="s">
        <v>346</v>
      </c>
      <c r="B424" s="5" t="s">
        <v>347</v>
      </c>
      <c r="C424" s="5">
        <v>484</v>
      </c>
      <c r="D424" s="5" t="s">
        <v>10</v>
      </c>
      <c r="E424" s="5">
        <v>286</v>
      </c>
      <c r="F424" s="5">
        <v>378</v>
      </c>
      <c r="G424" s="5">
        <v>1627</v>
      </c>
      <c r="H424" s="5" t="s">
        <v>11</v>
      </c>
      <c r="I424" s="5" t="str">
        <f>VLOOKUP(A424,taxonomy!$A$1:$O$2871,10,0)</f>
        <v xml:space="preserve"> Rhizobiales</v>
      </c>
      <c r="J424" s="5">
        <f>F424-E424+1</f>
        <v>93</v>
      </c>
      <c r="K424" s="5">
        <f>IF(D424=$S$2,1,0)</f>
        <v>1</v>
      </c>
      <c r="L424" s="5">
        <f>IF(D424=$S$3,1,0)</f>
        <v>0</v>
      </c>
      <c r="M424" s="5">
        <f>IF(I424=$S$5,1,0)</f>
        <v>1</v>
      </c>
      <c r="N424" s="5">
        <f>IF(I424=$S$4,1,0)</f>
        <v>0</v>
      </c>
      <c r="O424" s="5">
        <f t="shared" si="6"/>
        <v>2</v>
      </c>
    </row>
    <row r="425" spans="1:15" x14ac:dyDescent="0.35">
      <c r="A425" s="5" t="s">
        <v>346</v>
      </c>
      <c r="B425" s="5" t="s">
        <v>347</v>
      </c>
      <c r="C425" s="5">
        <v>484</v>
      </c>
      <c r="D425" s="5" t="s">
        <v>30</v>
      </c>
      <c r="E425" s="5">
        <v>159</v>
      </c>
      <c r="F425" s="5">
        <v>270</v>
      </c>
      <c r="G425" s="5">
        <v>21613</v>
      </c>
      <c r="H425" s="5" t="s">
        <v>31</v>
      </c>
      <c r="I425" s="5" t="str">
        <f>VLOOKUP(A425,taxonomy!$A$1:$O$2871,10,0)</f>
        <v xml:space="preserve"> Rhizobiales</v>
      </c>
      <c r="J425" s="5">
        <f>F425-E425+1</f>
        <v>112</v>
      </c>
      <c r="K425" s="5">
        <f>IF(D425=$S$2,1,0)</f>
        <v>0</v>
      </c>
      <c r="L425" s="5">
        <f>IF(D425=$S$3,1,0)</f>
        <v>0</v>
      </c>
      <c r="M425" s="5">
        <f>IF(I425=$S$5,1,0)</f>
        <v>1</v>
      </c>
      <c r="N425" s="5">
        <f>IF(I425=$S$4,1,0)</f>
        <v>0</v>
      </c>
      <c r="O425" s="5">
        <f t="shared" si="6"/>
        <v>1</v>
      </c>
    </row>
    <row r="426" spans="1:15" x14ac:dyDescent="0.35">
      <c r="A426" s="5" t="s">
        <v>346</v>
      </c>
      <c r="B426" s="5" t="s">
        <v>347</v>
      </c>
      <c r="C426" s="5">
        <v>484</v>
      </c>
      <c r="D426" s="5" t="s">
        <v>40</v>
      </c>
      <c r="E426" s="5">
        <v>38</v>
      </c>
      <c r="F426" s="5">
        <v>152</v>
      </c>
      <c r="G426" s="5">
        <v>23651</v>
      </c>
      <c r="H426" s="5" t="s">
        <v>41</v>
      </c>
      <c r="I426" s="5" t="str">
        <f>VLOOKUP(A426,taxonomy!$A$1:$O$2871,10,0)</f>
        <v xml:space="preserve"> Rhizobiales</v>
      </c>
      <c r="J426" s="5">
        <f>F426-E426+1</f>
        <v>115</v>
      </c>
      <c r="K426" s="5">
        <f>IF(D426=$S$2,1,0)</f>
        <v>0</v>
      </c>
      <c r="L426" s="5">
        <f>IF(D426=$S$3,1,0)</f>
        <v>1</v>
      </c>
      <c r="M426" s="5">
        <f>IF(I426=$S$5,1,0)</f>
        <v>1</v>
      </c>
      <c r="N426" s="5">
        <f>IF(I426=$S$4,1,0)</f>
        <v>0</v>
      </c>
      <c r="O426" s="5">
        <f t="shared" si="6"/>
        <v>2</v>
      </c>
    </row>
    <row r="427" spans="1:15" x14ac:dyDescent="0.35">
      <c r="A427" s="5" t="s">
        <v>348</v>
      </c>
      <c r="B427" s="5" t="s">
        <v>349</v>
      </c>
      <c r="C427" s="5">
        <v>552</v>
      </c>
      <c r="D427" s="5" t="s">
        <v>10</v>
      </c>
      <c r="E427" s="5">
        <v>359</v>
      </c>
      <c r="F427" s="5">
        <v>440</v>
      </c>
      <c r="G427" s="5">
        <v>1627</v>
      </c>
      <c r="H427" s="5" t="s">
        <v>11</v>
      </c>
      <c r="I427" s="5" t="str">
        <f>VLOOKUP(A427,taxonomy!$A$1:$O$2871,10,0)</f>
        <v xml:space="preserve"> Rhizobiales</v>
      </c>
      <c r="J427" s="5">
        <f>F427-E427+1</f>
        <v>82</v>
      </c>
      <c r="K427" s="5">
        <f>IF(D427=$S$2,1,0)</f>
        <v>1</v>
      </c>
      <c r="L427" s="5">
        <f>IF(D427=$S$3,1,0)</f>
        <v>0</v>
      </c>
      <c r="M427" s="5">
        <f>IF(I427=$S$5,1,0)</f>
        <v>1</v>
      </c>
      <c r="N427" s="5">
        <f>IF(I427=$S$4,1,0)</f>
        <v>0</v>
      </c>
      <c r="O427" s="5">
        <f t="shared" si="6"/>
        <v>2</v>
      </c>
    </row>
    <row r="428" spans="1:15" x14ac:dyDescent="0.35">
      <c r="A428" s="5" t="s">
        <v>350</v>
      </c>
      <c r="B428" s="5" t="s">
        <v>351</v>
      </c>
      <c r="C428" s="5">
        <v>337</v>
      </c>
      <c r="D428" s="5" t="s">
        <v>10</v>
      </c>
      <c r="E428" s="5">
        <v>140</v>
      </c>
      <c r="F428" s="5">
        <v>222</v>
      </c>
      <c r="G428" s="5">
        <v>1627</v>
      </c>
      <c r="H428" s="5" t="s">
        <v>11</v>
      </c>
      <c r="I428" s="5" t="str">
        <f>VLOOKUP(A428,taxonomy!$A$1:$O$2871,10,0)</f>
        <v xml:space="preserve"> Rhizobiales</v>
      </c>
      <c r="J428" s="5">
        <f>F428-E428+1</f>
        <v>83</v>
      </c>
      <c r="K428" s="5">
        <f>IF(D428=$S$2,1,0)</f>
        <v>1</v>
      </c>
      <c r="L428" s="5">
        <f>IF(D428=$S$3,1,0)</f>
        <v>0</v>
      </c>
      <c r="M428" s="5">
        <f>IF(I428=$S$5,1,0)</f>
        <v>1</v>
      </c>
      <c r="N428" s="5">
        <f>IF(I428=$S$4,1,0)</f>
        <v>0</v>
      </c>
      <c r="O428" s="5">
        <f t="shared" si="6"/>
        <v>2</v>
      </c>
    </row>
    <row r="429" spans="1:15" x14ac:dyDescent="0.35">
      <c r="A429" s="5" t="s">
        <v>352</v>
      </c>
      <c r="B429" s="5" t="s">
        <v>353</v>
      </c>
      <c r="C429" s="5">
        <v>559</v>
      </c>
      <c r="D429" s="5" t="s">
        <v>10</v>
      </c>
      <c r="E429" s="5">
        <v>345</v>
      </c>
      <c r="F429" s="5">
        <v>425</v>
      </c>
      <c r="G429" s="5">
        <v>1627</v>
      </c>
      <c r="H429" s="5" t="s">
        <v>11</v>
      </c>
      <c r="I429" s="5" t="str">
        <f>VLOOKUP(A429,taxonomy!$A$1:$O$2871,10,0)</f>
        <v xml:space="preserve"> Rhizobiales</v>
      </c>
      <c r="J429" s="5">
        <f>F429-E429+1</f>
        <v>81</v>
      </c>
      <c r="K429" s="5">
        <f>IF(D429=$S$2,1,0)</f>
        <v>1</v>
      </c>
      <c r="L429" s="5">
        <f>IF(D429=$S$3,1,0)</f>
        <v>0</v>
      </c>
      <c r="M429" s="5">
        <f>IF(I429=$S$5,1,0)</f>
        <v>1</v>
      </c>
      <c r="N429" s="5">
        <f>IF(I429=$S$4,1,0)</f>
        <v>0</v>
      </c>
      <c r="O429" s="5">
        <f t="shared" si="6"/>
        <v>2</v>
      </c>
    </row>
    <row r="430" spans="1:15" x14ac:dyDescent="0.35">
      <c r="A430" s="5" t="s">
        <v>352</v>
      </c>
      <c r="B430" s="5" t="s">
        <v>353</v>
      </c>
      <c r="C430" s="5">
        <v>559</v>
      </c>
      <c r="D430" s="5" t="s">
        <v>156</v>
      </c>
      <c r="E430" s="5">
        <v>14</v>
      </c>
      <c r="F430" s="5">
        <v>239</v>
      </c>
      <c r="G430" s="5">
        <v>9586</v>
      </c>
      <c r="H430" s="5" t="s">
        <v>157</v>
      </c>
      <c r="I430" s="5" t="str">
        <f>VLOOKUP(A430,taxonomy!$A$1:$O$2871,10,0)</f>
        <v xml:space="preserve"> Rhizobiales</v>
      </c>
      <c r="J430" s="5">
        <f>F430-E430+1</f>
        <v>226</v>
      </c>
      <c r="K430" s="5">
        <f>IF(D430=$S$2,1,0)</f>
        <v>0</v>
      </c>
      <c r="L430" s="5">
        <f>IF(D430=$S$3,1,0)</f>
        <v>0</v>
      </c>
      <c r="M430" s="5">
        <f>IF(I430=$S$5,1,0)</f>
        <v>1</v>
      </c>
      <c r="N430" s="5">
        <f>IF(I430=$S$4,1,0)</f>
        <v>0</v>
      </c>
      <c r="O430" s="5">
        <f t="shared" si="6"/>
        <v>1</v>
      </c>
    </row>
    <row r="431" spans="1:15" x14ac:dyDescent="0.35">
      <c r="A431" s="5" t="s">
        <v>354</v>
      </c>
      <c r="B431" s="5" t="s">
        <v>355</v>
      </c>
      <c r="C431" s="5">
        <v>340</v>
      </c>
      <c r="D431" s="5" t="s">
        <v>10</v>
      </c>
      <c r="E431" s="5">
        <v>136</v>
      </c>
      <c r="F431" s="5">
        <v>220</v>
      </c>
      <c r="G431" s="5">
        <v>1627</v>
      </c>
      <c r="H431" s="5" t="s">
        <v>11</v>
      </c>
      <c r="I431" s="5" t="str">
        <f>VLOOKUP(A431,taxonomy!$A$1:$O$2871,10,0)</f>
        <v xml:space="preserve"> Rhodobacterales</v>
      </c>
      <c r="J431" s="5">
        <f>F431-E431+1</f>
        <v>85</v>
      </c>
      <c r="K431" s="5">
        <f>IF(D431=$S$2,1,0)</f>
        <v>1</v>
      </c>
      <c r="L431" s="5">
        <f>IF(D431=$S$3,1,0)</f>
        <v>0</v>
      </c>
      <c r="M431" s="5">
        <f>IF(I431=$S$5,1,0)</f>
        <v>0</v>
      </c>
      <c r="N431" s="5">
        <f>IF(I431=$S$4,1,0)</f>
        <v>1</v>
      </c>
      <c r="O431" s="5">
        <f t="shared" si="6"/>
        <v>2</v>
      </c>
    </row>
    <row r="432" spans="1:15" x14ac:dyDescent="0.35">
      <c r="A432" s="5" t="s">
        <v>354</v>
      </c>
      <c r="B432" s="5" t="s">
        <v>355</v>
      </c>
      <c r="C432" s="5">
        <v>340</v>
      </c>
      <c r="D432" s="5" t="s">
        <v>30</v>
      </c>
      <c r="E432" s="5">
        <v>9</v>
      </c>
      <c r="F432" s="5">
        <v>120</v>
      </c>
      <c r="G432" s="5">
        <v>21613</v>
      </c>
      <c r="H432" s="5" t="s">
        <v>31</v>
      </c>
      <c r="I432" s="5" t="str">
        <f>VLOOKUP(A432,taxonomy!$A$1:$O$2871,10,0)</f>
        <v xml:space="preserve"> Rhodobacterales</v>
      </c>
      <c r="J432" s="5">
        <f>F432-E432+1</f>
        <v>112</v>
      </c>
      <c r="K432" s="5">
        <f>IF(D432=$S$2,1,0)</f>
        <v>0</v>
      </c>
      <c r="L432" s="5">
        <f>IF(D432=$S$3,1,0)</f>
        <v>0</v>
      </c>
      <c r="M432" s="5">
        <f>IF(I432=$S$5,1,0)</f>
        <v>0</v>
      </c>
      <c r="N432" s="5">
        <f>IF(I432=$S$4,1,0)</f>
        <v>1</v>
      </c>
      <c r="O432" s="5">
        <f t="shared" si="6"/>
        <v>1</v>
      </c>
    </row>
    <row r="433" spans="1:15" x14ac:dyDescent="0.35">
      <c r="A433" s="5" t="s">
        <v>356</v>
      </c>
      <c r="B433" s="5" t="s">
        <v>357</v>
      </c>
      <c r="C433" s="5">
        <v>1112</v>
      </c>
      <c r="D433" s="5" t="s">
        <v>60</v>
      </c>
      <c r="E433" s="5">
        <v>2</v>
      </c>
      <c r="F433" s="5">
        <v>164</v>
      </c>
      <c r="G433" s="5">
        <v>4158</v>
      </c>
      <c r="H433" s="5" t="s">
        <v>61</v>
      </c>
      <c r="I433" s="5" t="str">
        <f>VLOOKUP(A433,taxonomy!$A$1:$O$2871,10,0)</f>
        <v xml:space="preserve"> Rhodobacterales</v>
      </c>
      <c r="J433" s="5">
        <f>F433-E433+1</f>
        <v>163</v>
      </c>
      <c r="K433" s="5">
        <f>IF(D433=$S$2,1,0)</f>
        <v>0</v>
      </c>
      <c r="L433" s="5">
        <f>IF(D433=$S$3,1,0)</f>
        <v>0</v>
      </c>
      <c r="M433" s="5">
        <f>IF(I433=$S$5,1,0)</f>
        <v>0</v>
      </c>
      <c r="N433" s="5">
        <f>IF(I433=$S$4,1,0)</f>
        <v>1</v>
      </c>
      <c r="O433" s="5">
        <f t="shared" si="6"/>
        <v>1</v>
      </c>
    </row>
    <row r="434" spans="1:15" x14ac:dyDescent="0.35">
      <c r="A434" s="5" t="s">
        <v>356</v>
      </c>
      <c r="B434" s="5" t="s">
        <v>357</v>
      </c>
      <c r="C434" s="5">
        <v>1112</v>
      </c>
      <c r="D434" s="5" t="s">
        <v>62</v>
      </c>
      <c r="E434" s="5">
        <v>251</v>
      </c>
      <c r="F434" s="5">
        <v>443</v>
      </c>
      <c r="G434" s="5">
        <v>4371</v>
      </c>
      <c r="H434" s="5" t="s">
        <v>63</v>
      </c>
      <c r="I434" s="5" t="str">
        <f>VLOOKUP(A434,taxonomy!$A$1:$O$2871,10,0)</f>
        <v xml:space="preserve"> Rhodobacterales</v>
      </c>
      <c r="J434" s="5">
        <f>F434-E434+1</f>
        <v>193</v>
      </c>
      <c r="K434" s="5">
        <f>IF(D434=$S$2,1,0)</f>
        <v>0</v>
      </c>
      <c r="L434" s="5">
        <f>IF(D434=$S$3,1,0)</f>
        <v>0</v>
      </c>
      <c r="M434" s="5">
        <f>IF(I434=$S$5,1,0)</f>
        <v>0</v>
      </c>
      <c r="N434" s="5">
        <f>IF(I434=$S$4,1,0)</f>
        <v>1</v>
      </c>
      <c r="O434" s="5">
        <f t="shared" si="6"/>
        <v>1</v>
      </c>
    </row>
    <row r="435" spans="1:15" x14ac:dyDescent="0.35">
      <c r="A435" s="5" t="s">
        <v>356</v>
      </c>
      <c r="B435" s="5" t="s">
        <v>357</v>
      </c>
      <c r="C435" s="5">
        <v>1112</v>
      </c>
      <c r="D435" s="5" t="s">
        <v>64</v>
      </c>
      <c r="E435" s="5">
        <v>186</v>
      </c>
      <c r="F435" s="5">
        <v>238</v>
      </c>
      <c r="G435" s="5">
        <v>3657</v>
      </c>
      <c r="H435" s="5" t="s">
        <v>65</v>
      </c>
      <c r="I435" s="5" t="str">
        <f>VLOOKUP(A435,taxonomy!$A$1:$O$2871,10,0)</f>
        <v xml:space="preserve"> Rhodobacterales</v>
      </c>
      <c r="J435" s="5">
        <f>F435-E435+1</f>
        <v>53</v>
      </c>
      <c r="K435" s="5">
        <f>IF(D435=$S$2,1,0)</f>
        <v>0</v>
      </c>
      <c r="L435" s="5">
        <f>IF(D435=$S$3,1,0)</f>
        <v>0</v>
      </c>
      <c r="M435" s="5">
        <f>IF(I435=$S$5,1,0)</f>
        <v>0</v>
      </c>
      <c r="N435" s="5">
        <f>IF(I435=$S$4,1,0)</f>
        <v>1</v>
      </c>
      <c r="O435" s="5">
        <f t="shared" si="6"/>
        <v>1</v>
      </c>
    </row>
    <row r="436" spans="1:15" x14ac:dyDescent="0.35">
      <c r="A436" s="5" t="s">
        <v>356</v>
      </c>
      <c r="B436" s="5" t="s">
        <v>357</v>
      </c>
      <c r="C436" s="5">
        <v>1112</v>
      </c>
      <c r="D436" s="5" t="s">
        <v>10</v>
      </c>
      <c r="E436" s="5">
        <v>930</v>
      </c>
      <c r="F436" s="5">
        <v>1011</v>
      </c>
      <c r="G436" s="5">
        <v>1627</v>
      </c>
      <c r="H436" s="5" t="s">
        <v>11</v>
      </c>
      <c r="I436" s="5" t="str">
        <f>VLOOKUP(A436,taxonomy!$A$1:$O$2871,10,0)</f>
        <v xml:space="preserve"> Rhodobacterales</v>
      </c>
      <c r="J436" s="5">
        <f>F436-E436+1</f>
        <v>82</v>
      </c>
      <c r="K436" s="5">
        <f>IF(D436=$S$2,1,0)</f>
        <v>1</v>
      </c>
      <c r="L436" s="5">
        <f>IF(D436=$S$3,1,0)</f>
        <v>0</v>
      </c>
      <c r="M436" s="5">
        <f>IF(I436=$S$5,1,0)</f>
        <v>0</v>
      </c>
      <c r="N436" s="5">
        <f>IF(I436=$S$4,1,0)</f>
        <v>1</v>
      </c>
      <c r="O436" s="5">
        <f t="shared" si="6"/>
        <v>2</v>
      </c>
    </row>
    <row r="437" spans="1:15" x14ac:dyDescent="0.35">
      <c r="A437" s="5" t="s">
        <v>356</v>
      </c>
      <c r="B437" s="5" t="s">
        <v>357</v>
      </c>
      <c r="C437" s="5">
        <v>1112</v>
      </c>
      <c r="D437" s="5" t="s">
        <v>68</v>
      </c>
      <c r="E437" s="5">
        <v>686</v>
      </c>
      <c r="F437" s="5">
        <v>792</v>
      </c>
      <c r="G437" s="5">
        <v>1403</v>
      </c>
      <c r="H437" s="5" t="s">
        <v>69</v>
      </c>
      <c r="I437" s="5" t="str">
        <f>VLOOKUP(A437,taxonomy!$A$1:$O$2871,10,0)</f>
        <v xml:space="preserve"> Rhodobacterales</v>
      </c>
      <c r="J437" s="5">
        <f>F437-E437+1</f>
        <v>107</v>
      </c>
      <c r="K437" s="5">
        <f>IF(D437=$S$2,1,0)</f>
        <v>0</v>
      </c>
      <c r="L437" s="5">
        <f>IF(D437=$S$3,1,0)</f>
        <v>0</v>
      </c>
      <c r="M437" s="5">
        <f>IF(I437=$S$5,1,0)</f>
        <v>0</v>
      </c>
      <c r="N437" s="5">
        <f>IF(I437=$S$4,1,0)</f>
        <v>1</v>
      </c>
      <c r="O437" s="5">
        <f t="shared" si="6"/>
        <v>1</v>
      </c>
    </row>
    <row r="438" spans="1:15" x14ac:dyDescent="0.35">
      <c r="A438" s="5" t="s">
        <v>356</v>
      </c>
      <c r="B438" s="5" t="s">
        <v>357</v>
      </c>
      <c r="C438" s="5">
        <v>1112</v>
      </c>
      <c r="D438" s="5" t="s">
        <v>12</v>
      </c>
      <c r="E438" s="5">
        <v>829</v>
      </c>
      <c r="F438" s="5">
        <v>911</v>
      </c>
      <c r="G438" s="5">
        <v>23723</v>
      </c>
      <c r="H438" s="5" t="s">
        <v>13</v>
      </c>
      <c r="I438" s="5" t="str">
        <f>VLOOKUP(A438,taxonomy!$A$1:$O$2871,10,0)</f>
        <v xml:space="preserve"> Rhodobacterales</v>
      </c>
      <c r="J438" s="5">
        <f>F438-E438+1</f>
        <v>83</v>
      </c>
      <c r="K438" s="5">
        <f>IF(D438=$S$2,1,0)</f>
        <v>0</v>
      </c>
      <c r="L438" s="5">
        <f>IF(D438=$S$3,1,0)</f>
        <v>0</v>
      </c>
      <c r="M438" s="5">
        <f>IF(I438=$S$5,1,0)</f>
        <v>0</v>
      </c>
      <c r="N438" s="5">
        <f>IF(I438=$S$4,1,0)</f>
        <v>1</v>
      </c>
      <c r="O438" s="5">
        <f t="shared" si="6"/>
        <v>1</v>
      </c>
    </row>
    <row r="439" spans="1:15" x14ac:dyDescent="0.35">
      <c r="A439" s="5" t="s">
        <v>358</v>
      </c>
      <c r="B439" s="5" t="s">
        <v>359</v>
      </c>
      <c r="C439" s="5">
        <v>320</v>
      </c>
      <c r="D439" s="5" t="s">
        <v>10</v>
      </c>
      <c r="E439" s="5">
        <v>127</v>
      </c>
      <c r="F439" s="5">
        <v>209</v>
      </c>
      <c r="G439" s="5">
        <v>1627</v>
      </c>
      <c r="H439" s="5" t="s">
        <v>11</v>
      </c>
      <c r="I439" s="5" t="str">
        <f>VLOOKUP(A439,taxonomy!$A$1:$O$2871,10,0)</f>
        <v xml:space="preserve"> Oscillatoriales</v>
      </c>
      <c r="J439" s="5">
        <f>F439-E439+1</f>
        <v>83</v>
      </c>
      <c r="K439" s="5">
        <f>IF(D439=$S$2,1,0)</f>
        <v>1</v>
      </c>
      <c r="L439" s="5">
        <f>IF(D439=$S$3,1,0)</f>
        <v>0</v>
      </c>
      <c r="M439" s="5">
        <f>IF(I439=$S$5,1,0)</f>
        <v>0</v>
      </c>
      <c r="N439" s="5">
        <f>IF(I439=$S$4,1,0)</f>
        <v>0</v>
      </c>
      <c r="O439" s="5">
        <f t="shared" si="6"/>
        <v>1</v>
      </c>
    </row>
    <row r="440" spans="1:15" x14ac:dyDescent="0.35">
      <c r="A440" s="5" t="s">
        <v>358</v>
      </c>
      <c r="B440" s="5" t="s">
        <v>359</v>
      </c>
      <c r="C440" s="5">
        <v>320</v>
      </c>
      <c r="D440" s="5" t="s">
        <v>40</v>
      </c>
      <c r="E440" s="5">
        <v>6</v>
      </c>
      <c r="F440" s="5">
        <v>116</v>
      </c>
      <c r="G440" s="5">
        <v>23651</v>
      </c>
      <c r="H440" s="5" t="s">
        <v>41</v>
      </c>
      <c r="I440" s="5" t="str">
        <f>VLOOKUP(A440,taxonomy!$A$1:$O$2871,10,0)</f>
        <v xml:space="preserve"> Oscillatoriales</v>
      </c>
      <c r="J440" s="5">
        <f>F440-E440+1</f>
        <v>111</v>
      </c>
      <c r="K440" s="5">
        <f>IF(D440=$S$2,1,0)</f>
        <v>0</v>
      </c>
      <c r="L440" s="5">
        <f>IF(D440=$S$3,1,0)</f>
        <v>1</v>
      </c>
      <c r="M440" s="5">
        <f>IF(I440=$S$5,1,0)</f>
        <v>0</v>
      </c>
      <c r="N440" s="5">
        <f>IF(I440=$S$4,1,0)</f>
        <v>0</v>
      </c>
      <c r="O440" s="5">
        <f t="shared" si="6"/>
        <v>1</v>
      </c>
    </row>
    <row r="441" spans="1:15" x14ac:dyDescent="0.35">
      <c r="A441" s="5" t="s">
        <v>360</v>
      </c>
      <c r="B441" s="5" t="s">
        <v>361</v>
      </c>
      <c r="C441" s="5">
        <v>995</v>
      </c>
      <c r="D441" s="5" t="s">
        <v>60</v>
      </c>
      <c r="E441" s="5">
        <v>1</v>
      </c>
      <c r="F441" s="5">
        <v>138</v>
      </c>
      <c r="G441" s="5">
        <v>4158</v>
      </c>
      <c r="H441" s="5" t="s">
        <v>61</v>
      </c>
      <c r="I441" s="5" t="str">
        <f>VLOOKUP(A441,taxonomy!$A$1:$O$2871,10,0)</f>
        <v xml:space="preserve"> Burkholderiales</v>
      </c>
      <c r="J441" s="5">
        <f>F441-E441+1</f>
        <v>138</v>
      </c>
      <c r="K441" s="5">
        <f>IF(D441=$S$2,1,0)</f>
        <v>0</v>
      </c>
      <c r="L441" s="5">
        <f>IF(D441=$S$3,1,0)</f>
        <v>0</v>
      </c>
      <c r="M441" s="5">
        <f>IF(I441=$S$5,1,0)</f>
        <v>0</v>
      </c>
      <c r="N441" s="5">
        <f>IF(I441=$S$4,1,0)</f>
        <v>0</v>
      </c>
      <c r="O441" s="5">
        <f t="shared" si="6"/>
        <v>0</v>
      </c>
    </row>
    <row r="442" spans="1:15" x14ac:dyDescent="0.35">
      <c r="A442" s="5" t="s">
        <v>360</v>
      </c>
      <c r="B442" s="5" t="s">
        <v>361</v>
      </c>
      <c r="C442" s="5">
        <v>995</v>
      </c>
      <c r="D442" s="5" t="s">
        <v>62</v>
      </c>
      <c r="E442" s="5">
        <v>231</v>
      </c>
      <c r="F442" s="5">
        <v>424</v>
      </c>
      <c r="G442" s="5">
        <v>4371</v>
      </c>
      <c r="H442" s="5" t="s">
        <v>63</v>
      </c>
      <c r="I442" s="5" t="str">
        <f>VLOOKUP(A442,taxonomy!$A$1:$O$2871,10,0)</f>
        <v xml:space="preserve"> Burkholderiales</v>
      </c>
      <c r="J442" s="5">
        <f>F442-E442+1</f>
        <v>194</v>
      </c>
      <c r="K442" s="5">
        <f>IF(D442=$S$2,1,0)</f>
        <v>0</v>
      </c>
      <c r="L442" s="5">
        <f>IF(D442=$S$3,1,0)</f>
        <v>0</v>
      </c>
      <c r="M442" s="5">
        <f>IF(I442=$S$5,1,0)</f>
        <v>0</v>
      </c>
      <c r="N442" s="5">
        <f>IF(I442=$S$4,1,0)</f>
        <v>0</v>
      </c>
      <c r="O442" s="5">
        <f t="shared" si="6"/>
        <v>0</v>
      </c>
    </row>
    <row r="443" spans="1:15" x14ac:dyDescent="0.35">
      <c r="A443" s="5" t="s">
        <v>360</v>
      </c>
      <c r="B443" s="5" t="s">
        <v>361</v>
      </c>
      <c r="C443" s="5">
        <v>995</v>
      </c>
      <c r="D443" s="5" t="s">
        <v>64</v>
      </c>
      <c r="E443" s="5">
        <v>169</v>
      </c>
      <c r="F443" s="5">
        <v>218</v>
      </c>
      <c r="G443" s="5">
        <v>3657</v>
      </c>
      <c r="H443" s="5" t="s">
        <v>65</v>
      </c>
      <c r="I443" s="5" t="str">
        <f>VLOOKUP(A443,taxonomy!$A$1:$O$2871,10,0)</f>
        <v xml:space="preserve"> Burkholderiales</v>
      </c>
      <c r="J443" s="5">
        <f>F443-E443+1</f>
        <v>50</v>
      </c>
      <c r="K443" s="5">
        <f>IF(D443=$S$2,1,0)</f>
        <v>0</v>
      </c>
      <c r="L443" s="5">
        <f>IF(D443=$S$3,1,0)</f>
        <v>0</v>
      </c>
      <c r="M443" s="5">
        <f>IF(I443=$S$5,1,0)</f>
        <v>0</v>
      </c>
      <c r="N443" s="5">
        <f>IF(I443=$S$4,1,0)</f>
        <v>0</v>
      </c>
      <c r="O443" s="5">
        <f t="shared" si="6"/>
        <v>0</v>
      </c>
    </row>
    <row r="444" spans="1:15" x14ac:dyDescent="0.35">
      <c r="A444" s="5" t="s">
        <v>360</v>
      </c>
      <c r="B444" s="5" t="s">
        <v>361</v>
      </c>
      <c r="C444" s="5">
        <v>995</v>
      </c>
      <c r="D444" s="5" t="s">
        <v>10</v>
      </c>
      <c r="E444" s="5">
        <v>804</v>
      </c>
      <c r="F444" s="5">
        <v>882</v>
      </c>
      <c r="G444" s="5">
        <v>1627</v>
      </c>
      <c r="H444" s="5" t="s">
        <v>11</v>
      </c>
      <c r="I444" s="5" t="str">
        <f>VLOOKUP(A444,taxonomy!$A$1:$O$2871,10,0)</f>
        <v xml:space="preserve"> Burkholderiales</v>
      </c>
      <c r="J444" s="5">
        <f>F444-E444+1</f>
        <v>79</v>
      </c>
      <c r="K444" s="5">
        <f>IF(D444=$S$2,1,0)</f>
        <v>1</v>
      </c>
      <c r="L444" s="5">
        <f>IF(D444=$S$3,1,0)</f>
        <v>0</v>
      </c>
      <c r="M444" s="5">
        <f>IF(I444=$S$5,1,0)</f>
        <v>0</v>
      </c>
      <c r="N444" s="5">
        <f>IF(I444=$S$4,1,0)</f>
        <v>0</v>
      </c>
      <c r="O444" s="5">
        <f t="shared" si="6"/>
        <v>1</v>
      </c>
    </row>
    <row r="445" spans="1:15" x14ac:dyDescent="0.35">
      <c r="A445" s="5" t="s">
        <v>360</v>
      </c>
      <c r="B445" s="5" t="s">
        <v>361</v>
      </c>
      <c r="C445" s="5">
        <v>995</v>
      </c>
      <c r="D445" s="5" t="s">
        <v>68</v>
      </c>
      <c r="E445" s="5">
        <v>683</v>
      </c>
      <c r="F445" s="5">
        <v>789</v>
      </c>
      <c r="G445" s="5">
        <v>1403</v>
      </c>
      <c r="H445" s="5" t="s">
        <v>69</v>
      </c>
      <c r="I445" s="5" t="str">
        <f>VLOOKUP(A445,taxonomy!$A$1:$O$2871,10,0)</f>
        <v xml:space="preserve"> Burkholderiales</v>
      </c>
      <c r="J445" s="5">
        <f>F445-E445+1</f>
        <v>107</v>
      </c>
      <c r="K445" s="5">
        <f>IF(D445=$S$2,1,0)</f>
        <v>0</v>
      </c>
      <c r="L445" s="5">
        <f>IF(D445=$S$3,1,0)</f>
        <v>0</v>
      </c>
      <c r="M445" s="5">
        <f>IF(I445=$S$5,1,0)</f>
        <v>0</v>
      </c>
      <c r="N445" s="5">
        <f>IF(I445=$S$4,1,0)</f>
        <v>0</v>
      </c>
      <c r="O445" s="5">
        <f t="shared" si="6"/>
        <v>0</v>
      </c>
    </row>
    <row r="446" spans="1:15" x14ac:dyDescent="0.35">
      <c r="A446" s="5" t="s">
        <v>362</v>
      </c>
      <c r="B446" s="5" t="s">
        <v>363</v>
      </c>
      <c r="C446" s="5">
        <v>475</v>
      </c>
      <c r="D446" s="5" t="s">
        <v>10</v>
      </c>
      <c r="E446" s="5">
        <v>300</v>
      </c>
      <c r="F446" s="5">
        <v>378</v>
      </c>
      <c r="G446" s="5">
        <v>1627</v>
      </c>
      <c r="H446" s="5" t="s">
        <v>11</v>
      </c>
      <c r="I446" s="5" t="e">
        <f>VLOOKUP(A446,taxonomy!$A$1:$O$2871,10,0)</f>
        <v>#N/A</v>
      </c>
      <c r="J446" s="5">
        <f>F446-E446+1</f>
        <v>79</v>
      </c>
      <c r="K446" s="5">
        <f>IF(D446=$S$2,1,0)</f>
        <v>1</v>
      </c>
      <c r="L446" s="5">
        <f>IF(D446=$S$3,1,0)</f>
        <v>0</v>
      </c>
      <c r="M446" s="5" t="e">
        <f>IF(I446=$S$5,1,0)</f>
        <v>#N/A</v>
      </c>
      <c r="N446" s="5" t="e">
        <f>IF(I446=$S$4,1,0)</f>
        <v>#N/A</v>
      </c>
      <c r="O446" s="5" t="e">
        <f t="shared" si="6"/>
        <v>#N/A</v>
      </c>
    </row>
    <row r="447" spans="1:15" x14ac:dyDescent="0.35">
      <c r="A447" s="5" t="s">
        <v>364</v>
      </c>
      <c r="B447" s="5" t="s">
        <v>365</v>
      </c>
      <c r="C447" s="5">
        <v>860</v>
      </c>
      <c r="D447" s="5" t="s">
        <v>10</v>
      </c>
      <c r="E447" s="5">
        <v>536</v>
      </c>
      <c r="F447" s="5">
        <v>616</v>
      </c>
      <c r="G447" s="5">
        <v>1627</v>
      </c>
      <c r="H447" s="5" t="s">
        <v>11</v>
      </c>
      <c r="I447" s="5" t="e">
        <f>VLOOKUP(A447,taxonomy!$A$1:$O$2871,10,0)</f>
        <v>#N/A</v>
      </c>
      <c r="J447" s="5">
        <f>F447-E447+1</f>
        <v>81</v>
      </c>
      <c r="K447" s="5">
        <f>IF(D447=$S$2,1,0)</f>
        <v>1</v>
      </c>
      <c r="L447" s="5">
        <f>IF(D447=$S$3,1,0)</f>
        <v>0</v>
      </c>
      <c r="M447" s="5" t="e">
        <f>IF(I447=$S$5,1,0)</f>
        <v>#N/A</v>
      </c>
      <c r="N447" s="5" t="e">
        <f>IF(I447=$S$4,1,0)</f>
        <v>#N/A</v>
      </c>
      <c r="O447" s="5" t="e">
        <f t="shared" si="6"/>
        <v>#N/A</v>
      </c>
    </row>
    <row r="448" spans="1:15" x14ac:dyDescent="0.35">
      <c r="A448" s="5" t="s">
        <v>364</v>
      </c>
      <c r="B448" s="5" t="s">
        <v>365</v>
      </c>
      <c r="C448" s="5">
        <v>860</v>
      </c>
      <c r="D448" s="5" t="s">
        <v>12</v>
      </c>
      <c r="E448" s="5">
        <v>50</v>
      </c>
      <c r="F448" s="5">
        <v>140</v>
      </c>
      <c r="G448" s="5">
        <v>23723</v>
      </c>
      <c r="H448" s="5" t="s">
        <v>13</v>
      </c>
      <c r="I448" s="5" t="e">
        <f>VLOOKUP(A448,taxonomy!$A$1:$O$2871,10,0)</f>
        <v>#N/A</v>
      </c>
      <c r="J448" s="5">
        <f>F448-E448+1</f>
        <v>91</v>
      </c>
      <c r="K448" s="5">
        <f>IF(D448=$S$2,1,0)</f>
        <v>0</v>
      </c>
      <c r="L448" s="5">
        <f>IF(D448=$S$3,1,0)</f>
        <v>0</v>
      </c>
      <c r="M448" s="5" t="e">
        <f>IF(I448=$S$5,1,0)</f>
        <v>#N/A</v>
      </c>
      <c r="N448" s="5" t="e">
        <f>IF(I448=$S$4,1,0)</f>
        <v>#N/A</v>
      </c>
      <c r="O448" s="5" t="e">
        <f t="shared" si="6"/>
        <v>#N/A</v>
      </c>
    </row>
    <row r="449" spans="1:15" x14ac:dyDescent="0.35">
      <c r="A449" s="5" t="s">
        <v>364</v>
      </c>
      <c r="B449" s="5" t="s">
        <v>365</v>
      </c>
      <c r="C449" s="5">
        <v>860</v>
      </c>
      <c r="D449" s="5" t="s">
        <v>12</v>
      </c>
      <c r="E449" s="5">
        <v>180</v>
      </c>
      <c r="F449" s="5">
        <v>266</v>
      </c>
      <c r="G449" s="5">
        <v>23723</v>
      </c>
      <c r="H449" s="5" t="s">
        <v>13</v>
      </c>
      <c r="I449" s="5" t="e">
        <f>VLOOKUP(A449,taxonomy!$A$1:$O$2871,10,0)</f>
        <v>#N/A</v>
      </c>
      <c r="J449" s="5">
        <f>F449-E449+1</f>
        <v>87</v>
      </c>
      <c r="K449" s="5">
        <f>IF(D449=$S$2,1,0)</f>
        <v>0</v>
      </c>
      <c r="L449" s="5">
        <f>IF(D449=$S$3,1,0)</f>
        <v>0</v>
      </c>
      <c r="M449" s="5" t="e">
        <f>IF(I449=$S$5,1,0)</f>
        <v>#N/A</v>
      </c>
      <c r="N449" s="5" t="e">
        <f>IF(I449=$S$4,1,0)</f>
        <v>#N/A</v>
      </c>
      <c r="O449" s="5" t="e">
        <f t="shared" si="6"/>
        <v>#N/A</v>
      </c>
    </row>
    <row r="450" spans="1:15" x14ac:dyDescent="0.35">
      <c r="A450" s="5" t="s">
        <v>364</v>
      </c>
      <c r="B450" s="5" t="s">
        <v>365</v>
      </c>
      <c r="C450" s="5">
        <v>860</v>
      </c>
      <c r="D450" s="5" t="s">
        <v>12</v>
      </c>
      <c r="E450" s="5">
        <v>301</v>
      </c>
      <c r="F450" s="5">
        <v>390</v>
      </c>
      <c r="G450" s="5">
        <v>23723</v>
      </c>
      <c r="H450" s="5" t="s">
        <v>13</v>
      </c>
      <c r="I450" s="5" t="e">
        <f>VLOOKUP(A450,taxonomy!$A$1:$O$2871,10,0)</f>
        <v>#N/A</v>
      </c>
      <c r="J450" s="5">
        <f>F450-E450+1</f>
        <v>90</v>
      </c>
      <c r="K450" s="5">
        <f>IF(D450=$S$2,1,0)</f>
        <v>0</v>
      </c>
      <c r="L450" s="5">
        <f>IF(D450=$S$3,1,0)</f>
        <v>0</v>
      </c>
      <c r="M450" s="5" t="e">
        <f>IF(I450=$S$5,1,0)</f>
        <v>#N/A</v>
      </c>
      <c r="N450" s="5" t="e">
        <f>IF(I450=$S$4,1,0)</f>
        <v>#N/A</v>
      </c>
      <c r="O450" s="5" t="e">
        <f t="shared" si="6"/>
        <v>#N/A</v>
      </c>
    </row>
    <row r="451" spans="1:15" x14ac:dyDescent="0.35">
      <c r="A451" s="5" t="s">
        <v>364</v>
      </c>
      <c r="B451" s="5" t="s">
        <v>365</v>
      </c>
      <c r="C451" s="5">
        <v>860</v>
      </c>
      <c r="D451" s="5" t="s">
        <v>40</v>
      </c>
      <c r="E451" s="5">
        <v>414</v>
      </c>
      <c r="F451" s="5">
        <v>525</v>
      </c>
      <c r="G451" s="5">
        <v>23651</v>
      </c>
      <c r="H451" s="5" t="s">
        <v>41</v>
      </c>
      <c r="I451" s="5" t="e">
        <f>VLOOKUP(A451,taxonomy!$A$1:$O$2871,10,0)</f>
        <v>#N/A</v>
      </c>
      <c r="J451" s="5">
        <f>F451-E451+1</f>
        <v>112</v>
      </c>
      <c r="K451" s="5">
        <f>IF(D451=$S$2,1,0)</f>
        <v>0</v>
      </c>
      <c r="L451" s="5">
        <f>IF(D451=$S$3,1,0)</f>
        <v>1</v>
      </c>
      <c r="M451" s="5" t="e">
        <f>IF(I451=$S$5,1,0)</f>
        <v>#N/A</v>
      </c>
      <c r="N451" s="5" t="e">
        <f>IF(I451=$S$4,1,0)</f>
        <v>#N/A</v>
      </c>
      <c r="O451" s="5" t="e">
        <f t="shared" ref="O451:O514" si="7">K451+L451+M451+N451</f>
        <v>#N/A</v>
      </c>
    </row>
    <row r="452" spans="1:15" x14ac:dyDescent="0.35">
      <c r="A452" s="5" t="s">
        <v>364</v>
      </c>
      <c r="B452" s="5" t="s">
        <v>365</v>
      </c>
      <c r="C452" s="5">
        <v>860</v>
      </c>
      <c r="D452" s="5" t="s">
        <v>50</v>
      </c>
      <c r="E452" s="5">
        <v>751</v>
      </c>
      <c r="F452" s="5">
        <v>837</v>
      </c>
      <c r="G452" s="5">
        <v>176760</v>
      </c>
      <c r="H452" s="5" t="s">
        <v>51</v>
      </c>
      <c r="I452" s="5" t="e">
        <f>VLOOKUP(A452,taxonomy!$A$1:$O$2871,10,0)</f>
        <v>#N/A</v>
      </c>
      <c r="J452" s="5">
        <f>F452-E452+1</f>
        <v>87</v>
      </c>
      <c r="K452" s="5">
        <f>IF(D452=$S$2,1,0)</f>
        <v>0</v>
      </c>
      <c r="L452" s="5">
        <f>IF(D452=$S$3,1,0)</f>
        <v>0</v>
      </c>
      <c r="M452" s="5" t="e">
        <f>IF(I452=$S$5,1,0)</f>
        <v>#N/A</v>
      </c>
      <c r="N452" s="5" t="e">
        <f>IF(I452=$S$4,1,0)</f>
        <v>#N/A</v>
      </c>
      <c r="O452" s="5" t="e">
        <f t="shared" si="7"/>
        <v>#N/A</v>
      </c>
    </row>
    <row r="453" spans="1:15" x14ac:dyDescent="0.35">
      <c r="A453" s="5" t="s">
        <v>366</v>
      </c>
      <c r="B453" s="5" t="s">
        <v>367</v>
      </c>
      <c r="C453" s="5">
        <v>408</v>
      </c>
      <c r="D453" s="5" t="s">
        <v>10</v>
      </c>
      <c r="E453" s="5">
        <v>364</v>
      </c>
      <c r="F453" s="5">
        <v>408</v>
      </c>
      <c r="G453" s="5">
        <v>1627</v>
      </c>
      <c r="H453" s="5" t="s">
        <v>11</v>
      </c>
      <c r="I453" s="5" t="e">
        <f>VLOOKUP(A453,taxonomy!$A$1:$O$2871,10,0)</f>
        <v>#N/A</v>
      </c>
      <c r="J453" s="5">
        <f>F453-E453+1</f>
        <v>45</v>
      </c>
      <c r="K453" s="5">
        <f>IF(D453=$S$2,1,0)</f>
        <v>1</v>
      </c>
      <c r="L453" s="5">
        <f>IF(D453=$S$3,1,0)</f>
        <v>0</v>
      </c>
      <c r="M453" s="5" t="e">
        <f>IF(I453=$S$5,1,0)</f>
        <v>#N/A</v>
      </c>
      <c r="N453" s="5" t="e">
        <f>IF(I453=$S$4,1,0)</f>
        <v>#N/A</v>
      </c>
      <c r="O453" s="5" t="e">
        <f t="shared" si="7"/>
        <v>#N/A</v>
      </c>
    </row>
    <row r="454" spans="1:15" x14ac:dyDescent="0.35">
      <c r="A454" s="5" t="s">
        <v>366</v>
      </c>
      <c r="B454" s="5" t="s">
        <v>367</v>
      </c>
      <c r="C454" s="5">
        <v>408</v>
      </c>
      <c r="D454" s="5" t="s">
        <v>156</v>
      </c>
      <c r="E454" s="5">
        <v>31</v>
      </c>
      <c r="F454" s="5">
        <v>261</v>
      </c>
      <c r="G454" s="5">
        <v>9586</v>
      </c>
      <c r="H454" s="5" t="s">
        <v>157</v>
      </c>
      <c r="I454" s="5" t="e">
        <f>VLOOKUP(A454,taxonomy!$A$1:$O$2871,10,0)</f>
        <v>#N/A</v>
      </c>
      <c r="J454" s="5">
        <f>F454-E454+1</f>
        <v>231</v>
      </c>
      <c r="K454" s="5">
        <f>IF(D454=$S$2,1,0)</f>
        <v>0</v>
      </c>
      <c r="L454" s="5">
        <f>IF(D454=$S$3,1,0)</f>
        <v>0</v>
      </c>
      <c r="M454" s="5" t="e">
        <f>IF(I454=$S$5,1,0)</f>
        <v>#N/A</v>
      </c>
      <c r="N454" s="5" t="e">
        <f>IF(I454=$S$4,1,0)</f>
        <v>#N/A</v>
      </c>
      <c r="O454" s="5" t="e">
        <f t="shared" si="7"/>
        <v>#N/A</v>
      </c>
    </row>
    <row r="455" spans="1:15" x14ac:dyDescent="0.35">
      <c r="A455" s="5" t="s">
        <v>368</v>
      </c>
      <c r="B455" s="5" t="s">
        <v>369</v>
      </c>
      <c r="C455" s="5">
        <v>850</v>
      </c>
      <c r="D455" s="5" t="s">
        <v>24</v>
      </c>
      <c r="E455" s="5">
        <v>144</v>
      </c>
      <c r="F455" s="5">
        <v>309</v>
      </c>
      <c r="G455" s="5">
        <v>16465</v>
      </c>
      <c r="H455" s="5" t="s">
        <v>25</v>
      </c>
      <c r="I455" s="5" t="str">
        <f>VLOOKUP(A455,taxonomy!$A$1:$O$2871,10,0)</f>
        <v xml:space="preserve"> Sphingomonadales</v>
      </c>
      <c r="J455" s="5">
        <f>F455-E455+1</f>
        <v>166</v>
      </c>
      <c r="K455" s="5">
        <f>IF(D455=$S$2,1,0)</f>
        <v>0</v>
      </c>
      <c r="L455" s="5">
        <f>IF(D455=$S$3,1,0)</f>
        <v>0</v>
      </c>
      <c r="M455" s="5">
        <f>IF(I455=$S$5,1,0)</f>
        <v>0</v>
      </c>
      <c r="N455" s="5">
        <f>IF(I455=$S$4,1,0)</f>
        <v>0</v>
      </c>
      <c r="O455" s="5">
        <f t="shared" si="7"/>
        <v>0</v>
      </c>
    </row>
    <row r="456" spans="1:15" x14ac:dyDescent="0.35">
      <c r="A456" s="5" t="s">
        <v>368</v>
      </c>
      <c r="B456" s="5" t="s">
        <v>369</v>
      </c>
      <c r="C456" s="5">
        <v>850</v>
      </c>
      <c r="D456" s="5" t="s">
        <v>10</v>
      </c>
      <c r="E456" s="5">
        <v>523</v>
      </c>
      <c r="F456" s="5">
        <v>605</v>
      </c>
      <c r="G456" s="5">
        <v>1627</v>
      </c>
      <c r="H456" s="5" t="s">
        <v>11</v>
      </c>
      <c r="I456" s="5" t="str">
        <f>VLOOKUP(A456,taxonomy!$A$1:$O$2871,10,0)</f>
        <v xml:space="preserve"> Sphingomonadales</v>
      </c>
      <c r="J456" s="5">
        <f>F456-E456+1</f>
        <v>83</v>
      </c>
      <c r="K456" s="5">
        <f>IF(D456=$S$2,1,0)</f>
        <v>1</v>
      </c>
      <c r="L456" s="5">
        <f>IF(D456=$S$3,1,0)</f>
        <v>0</v>
      </c>
      <c r="M456" s="5">
        <f>IF(I456=$S$5,1,0)</f>
        <v>0</v>
      </c>
      <c r="N456" s="5">
        <f>IF(I456=$S$4,1,0)</f>
        <v>0</v>
      </c>
      <c r="O456" s="5">
        <f t="shared" si="7"/>
        <v>1</v>
      </c>
    </row>
    <row r="457" spans="1:15" x14ac:dyDescent="0.35">
      <c r="A457" s="5" t="s">
        <v>368</v>
      </c>
      <c r="B457" s="5" t="s">
        <v>369</v>
      </c>
      <c r="C457" s="5">
        <v>850</v>
      </c>
      <c r="D457" s="5" t="s">
        <v>46</v>
      </c>
      <c r="E457" s="5">
        <v>14</v>
      </c>
      <c r="F457" s="5">
        <v>120</v>
      </c>
      <c r="G457" s="5">
        <v>1303</v>
      </c>
      <c r="H457" s="5" t="s">
        <v>47</v>
      </c>
      <c r="I457" s="5" t="str">
        <f>VLOOKUP(A457,taxonomy!$A$1:$O$2871,10,0)</f>
        <v xml:space="preserve"> Sphingomonadales</v>
      </c>
      <c r="J457" s="5">
        <f>F457-E457+1</f>
        <v>107</v>
      </c>
      <c r="K457" s="5">
        <f>IF(D457=$S$2,1,0)</f>
        <v>0</v>
      </c>
      <c r="L457" s="5">
        <f>IF(D457=$S$3,1,0)</f>
        <v>0</v>
      </c>
      <c r="M457" s="5">
        <f>IF(I457=$S$5,1,0)</f>
        <v>0</v>
      </c>
      <c r="N457" s="5">
        <f>IF(I457=$S$4,1,0)</f>
        <v>0</v>
      </c>
      <c r="O457" s="5">
        <f t="shared" si="7"/>
        <v>0</v>
      </c>
    </row>
    <row r="458" spans="1:15" x14ac:dyDescent="0.35">
      <c r="A458" s="5" t="s">
        <v>368</v>
      </c>
      <c r="B458" s="5" t="s">
        <v>369</v>
      </c>
      <c r="C458" s="5">
        <v>850</v>
      </c>
      <c r="D458" s="5" t="s">
        <v>48</v>
      </c>
      <c r="E458" s="5">
        <v>323</v>
      </c>
      <c r="F458" s="5">
        <v>504</v>
      </c>
      <c r="G458" s="5">
        <v>1430</v>
      </c>
      <c r="H458" s="5" t="s">
        <v>49</v>
      </c>
      <c r="I458" s="5" t="str">
        <f>VLOOKUP(A458,taxonomy!$A$1:$O$2871,10,0)</f>
        <v xml:space="preserve"> Sphingomonadales</v>
      </c>
      <c r="J458" s="5">
        <f>F458-E458+1</f>
        <v>182</v>
      </c>
      <c r="K458" s="5">
        <f>IF(D458=$S$2,1,0)</f>
        <v>0</v>
      </c>
      <c r="L458" s="5">
        <f>IF(D458=$S$3,1,0)</f>
        <v>0</v>
      </c>
      <c r="M458" s="5">
        <f>IF(I458=$S$5,1,0)</f>
        <v>0</v>
      </c>
      <c r="N458" s="5">
        <f>IF(I458=$S$4,1,0)</f>
        <v>0</v>
      </c>
      <c r="O458" s="5">
        <f t="shared" si="7"/>
        <v>0</v>
      </c>
    </row>
    <row r="459" spans="1:15" x14ac:dyDescent="0.35">
      <c r="A459" s="5" t="s">
        <v>368</v>
      </c>
      <c r="B459" s="5" t="s">
        <v>369</v>
      </c>
      <c r="C459" s="5">
        <v>850</v>
      </c>
      <c r="D459" s="5" t="s">
        <v>50</v>
      </c>
      <c r="E459" s="5">
        <v>738</v>
      </c>
      <c r="F459" s="5">
        <v>845</v>
      </c>
      <c r="G459" s="5">
        <v>176760</v>
      </c>
      <c r="H459" s="5" t="s">
        <v>51</v>
      </c>
      <c r="I459" s="5" t="str">
        <f>VLOOKUP(A459,taxonomy!$A$1:$O$2871,10,0)</f>
        <v xml:space="preserve"> Sphingomonadales</v>
      </c>
      <c r="J459" s="5">
        <f>F459-E459+1</f>
        <v>108</v>
      </c>
      <c r="K459" s="5">
        <f>IF(D459=$S$2,1,0)</f>
        <v>0</v>
      </c>
      <c r="L459" s="5">
        <f>IF(D459=$S$3,1,0)</f>
        <v>0</v>
      </c>
      <c r="M459" s="5">
        <f>IF(I459=$S$5,1,0)</f>
        <v>0</v>
      </c>
      <c r="N459" s="5">
        <f>IF(I459=$S$4,1,0)</f>
        <v>0</v>
      </c>
      <c r="O459" s="5">
        <f t="shared" si="7"/>
        <v>0</v>
      </c>
    </row>
    <row r="460" spans="1:15" x14ac:dyDescent="0.35">
      <c r="A460" s="5" t="s">
        <v>370</v>
      </c>
      <c r="B460" s="5" t="s">
        <v>371</v>
      </c>
      <c r="C460" s="5">
        <v>1138</v>
      </c>
      <c r="D460" s="5" t="s">
        <v>60</v>
      </c>
      <c r="E460" s="5">
        <v>14</v>
      </c>
      <c r="F460" s="5">
        <v>189</v>
      </c>
      <c r="G460" s="5">
        <v>4158</v>
      </c>
      <c r="H460" s="5" t="s">
        <v>61</v>
      </c>
      <c r="I460" s="5" t="str">
        <f>VLOOKUP(A460,taxonomy!$A$1:$O$2871,10,0)</f>
        <v xml:space="preserve"> Sphingomonadales</v>
      </c>
      <c r="J460" s="5">
        <f>F460-E460+1</f>
        <v>176</v>
      </c>
      <c r="K460" s="5">
        <f>IF(D460=$S$2,1,0)</f>
        <v>0</v>
      </c>
      <c r="L460" s="5">
        <f>IF(D460=$S$3,1,0)</f>
        <v>0</v>
      </c>
      <c r="M460" s="5">
        <f>IF(I460=$S$5,1,0)</f>
        <v>0</v>
      </c>
      <c r="N460" s="5">
        <f>IF(I460=$S$4,1,0)</f>
        <v>0</v>
      </c>
      <c r="O460" s="5">
        <f t="shared" si="7"/>
        <v>0</v>
      </c>
    </row>
    <row r="461" spans="1:15" x14ac:dyDescent="0.35">
      <c r="A461" s="5" t="s">
        <v>370</v>
      </c>
      <c r="B461" s="5" t="s">
        <v>371</v>
      </c>
      <c r="C461" s="5">
        <v>1138</v>
      </c>
      <c r="D461" s="5" t="s">
        <v>62</v>
      </c>
      <c r="E461" s="5">
        <v>275</v>
      </c>
      <c r="F461" s="5">
        <v>467</v>
      </c>
      <c r="G461" s="5">
        <v>4371</v>
      </c>
      <c r="H461" s="5" t="s">
        <v>63</v>
      </c>
      <c r="I461" s="5" t="str">
        <f>VLOOKUP(A461,taxonomy!$A$1:$O$2871,10,0)</f>
        <v xml:space="preserve"> Sphingomonadales</v>
      </c>
      <c r="J461" s="5">
        <f>F461-E461+1</f>
        <v>193</v>
      </c>
      <c r="K461" s="5">
        <f>IF(D461=$S$2,1,0)</f>
        <v>0</v>
      </c>
      <c r="L461" s="5">
        <f>IF(D461=$S$3,1,0)</f>
        <v>0</v>
      </c>
      <c r="M461" s="5">
        <f>IF(I461=$S$5,1,0)</f>
        <v>0</v>
      </c>
      <c r="N461" s="5">
        <f>IF(I461=$S$4,1,0)</f>
        <v>0</v>
      </c>
      <c r="O461" s="5">
        <f t="shared" si="7"/>
        <v>0</v>
      </c>
    </row>
    <row r="462" spans="1:15" x14ac:dyDescent="0.35">
      <c r="A462" s="5" t="s">
        <v>370</v>
      </c>
      <c r="B462" s="5" t="s">
        <v>371</v>
      </c>
      <c r="C462" s="5">
        <v>1138</v>
      </c>
      <c r="D462" s="5" t="s">
        <v>64</v>
      </c>
      <c r="E462" s="5">
        <v>210</v>
      </c>
      <c r="F462" s="5">
        <v>262</v>
      </c>
      <c r="G462" s="5">
        <v>3657</v>
      </c>
      <c r="H462" s="5" t="s">
        <v>65</v>
      </c>
      <c r="I462" s="5" t="str">
        <f>VLOOKUP(A462,taxonomy!$A$1:$O$2871,10,0)</f>
        <v xml:space="preserve"> Sphingomonadales</v>
      </c>
      <c r="J462" s="5">
        <f>F462-E462+1</f>
        <v>53</v>
      </c>
      <c r="K462" s="5">
        <f>IF(D462=$S$2,1,0)</f>
        <v>0</v>
      </c>
      <c r="L462" s="5">
        <f>IF(D462=$S$3,1,0)</f>
        <v>0</v>
      </c>
      <c r="M462" s="5">
        <f>IF(I462=$S$5,1,0)</f>
        <v>0</v>
      </c>
      <c r="N462" s="5">
        <f>IF(I462=$S$4,1,0)</f>
        <v>0</v>
      </c>
      <c r="O462" s="5">
        <f t="shared" si="7"/>
        <v>0</v>
      </c>
    </row>
    <row r="463" spans="1:15" x14ac:dyDescent="0.35">
      <c r="A463" s="5" t="s">
        <v>370</v>
      </c>
      <c r="B463" s="5" t="s">
        <v>371</v>
      </c>
      <c r="C463" s="5">
        <v>1138</v>
      </c>
      <c r="D463" s="5" t="s">
        <v>10</v>
      </c>
      <c r="E463" s="5">
        <v>952</v>
      </c>
      <c r="F463" s="5">
        <v>1033</v>
      </c>
      <c r="G463" s="5">
        <v>1627</v>
      </c>
      <c r="H463" s="5" t="s">
        <v>11</v>
      </c>
      <c r="I463" s="5" t="str">
        <f>VLOOKUP(A463,taxonomy!$A$1:$O$2871,10,0)</f>
        <v xml:space="preserve"> Sphingomonadales</v>
      </c>
      <c r="J463" s="5">
        <f>F463-E463+1</f>
        <v>82</v>
      </c>
      <c r="K463" s="5">
        <f>IF(D463=$S$2,1,0)</f>
        <v>1</v>
      </c>
      <c r="L463" s="5">
        <f>IF(D463=$S$3,1,0)</f>
        <v>0</v>
      </c>
      <c r="M463" s="5">
        <f>IF(I463=$S$5,1,0)</f>
        <v>0</v>
      </c>
      <c r="N463" s="5">
        <f>IF(I463=$S$4,1,0)</f>
        <v>0</v>
      </c>
      <c r="O463" s="5">
        <f t="shared" si="7"/>
        <v>1</v>
      </c>
    </row>
    <row r="464" spans="1:15" x14ac:dyDescent="0.35">
      <c r="A464" s="5" t="s">
        <v>370</v>
      </c>
      <c r="B464" s="5" t="s">
        <v>371</v>
      </c>
      <c r="C464" s="5">
        <v>1138</v>
      </c>
      <c r="D464" s="5" t="s">
        <v>68</v>
      </c>
      <c r="E464" s="5">
        <v>707</v>
      </c>
      <c r="F464" s="5">
        <v>813</v>
      </c>
      <c r="G464" s="5">
        <v>1403</v>
      </c>
      <c r="H464" s="5" t="s">
        <v>69</v>
      </c>
      <c r="I464" s="5" t="str">
        <f>VLOOKUP(A464,taxonomy!$A$1:$O$2871,10,0)</f>
        <v xml:space="preserve"> Sphingomonadales</v>
      </c>
      <c r="J464" s="5">
        <f>F464-E464+1</f>
        <v>107</v>
      </c>
      <c r="K464" s="5">
        <f>IF(D464=$S$2,1,0)</f>
        <v>0</v>
      </c>
      <c r="L464" s="5">
        <f>IF(D464=$S$3,1,0)</f>
        <v>0</v>
      </c>
      <c r="M464" s="5">
        <f>IF(I464=$S$5,1,0)</f>
        <v>0</v>
      </c>
      <c r="N464" s="5">
        <f>IF(I464=$S$4,1,0)</f>
        <v>0</v>
      </c>
      <c r="O464" s="5">
        <f t="shared" si="7"/>
        <v>0</v>
      </c>
    </row>
    <row r="465" spans="1:15" x14ac:dyDescent="0.35">
      <c r="A465" s="5" t="s">
        <v>370</v>
      </c>
      <c r="B465" s="5" t="s">
        <v>371</v>
      </c>
      <c r="C465" s="5">
        <v>1138</v>
      </c>
      <c r="D465" s="5" t="s">
        <v>12</v>
      </c>
      <c r="E465" s="5">
        <v>851</v>
      </c>
      <c r="F465" s="5">
        <v>933</v>
      </c>
      <c r="G465" s="5">
        <v>23723</v>
      </c>
      <c r="H465" s="5" t="s">
        <v>13</v>
      </c>
      <c r="I465" s="5" t="str">
        <f>VLOOKUP(A465,taxonomy!$A$1:$O$2871,10,0)</f>
        <v xml:space="preserve"> Sphingomonadales</v>
      </c>
      <c r="J465" s="5">
        <f>F465-E465+1</f>
        <v>83</v>
      </c>
      <c r="K465" s="5">
        <f>IF(D465=$S$2,1,0)</f>
        <v>0</v>
      </c>
      <c r="L465" s="5">
        <f>IF(D465=$S$3,1,0)</f>
        <v>0</v>
      </c>
      <c r="M465" s="5">
        <f>IF(I465=$S$5,1,0)</f>
        <v>0</v>
      </c>
      <c r="N465" s="5">
        <f>IF(I465=$S$4,1,0)</f>
        <v>0</v>
      </c>
      <c r="O465" s="5">
        <f t="shared" si="7"/>
        <v>0</v>
      </c>
    </row>
    <row r="466" spans="1:15" x14ac:dyDescent="0.35">
      <c r="A466" s="5" t="s">
        <v>372</v>
      </c>
      <c r="B466" s="5" t="s">
        <v>373</v>
      </c>
      <c r="C466" s="5">
        <v>532</v>
      </c>
      <c r="D466" s="5" t="s">
        <v>24</v>
      </c>
      <c r="E466" s="5">
        <v>45</v>
      </c>
      <c r="F466" s="5">
        <v>178</v>
      </c>
      <c r="G466" s="5">
        <v>16465</v>
      </c>
      <c r="H466" s="5" t="s">
        <v>25</v>
      </c>
      <c r="I466" s="5" t="str">
        <f>VLOOKUP(A466,taxonomy!$A$1:$O$2871,10,0)</f>
        <v xml:space="preserve"> Sphingomonadales</v>
      </c>
      <c r="J466" s="5">
        <f>F466-E466+1</f>
        <v>134</v>
      </c>
      <c r="K466" s="5">
        <f>IF(D466=$S$2,1,0)</f>
        <v>0</v>
      </c>
      <c r="L466" s="5">
        <f>IF(D466=$S$3,1,0)</f>
        <v>0</v>
      </c>
      <c r="M466" s="5">
        <f>IF(I466=$S$5,1,0)</f>
        <v>0</v>
      </c>
      <c r="N466" s="5">
        <f>IF(I466=$S$4,1,0)</f>
        <v>0</v>
      </c>
      <c r="O466" s="5">
        <f t="shared" si="7"/>
        <v>0</v>
      </c>
    </row>
    <row r="467" spans="1:15" x14ac:dyDescent="0.35">
      <c r="A467" s="5" t="s">
        <v>372</v>
      </c>
      <c r="B467" s="5" t="s">
        <v>373</v>
      </c>
      <c r="C467" s="5">
        <v>532</v>
      </c>
      <c r="D467" s="5" t="s">
        <v>10</v>
      </c>
      <c r="E467" s="5">
        <v>330</v>
      </c>
      <c r="F467" s="5">
        <v>418</v>
      </c>
      <c r="G467" s="5">
        <v>1627</v>
      </c>
      <c r="H467" s="5" t="s">
        <v>11</v>
      </c>
      <c r="I467" s="5" t="str">
        <f>VLOOKUP(A467,taxonomy!$A$1:$O$2871,10,0)</f>
        <v xml:space="preserve"> Sphingomonadales</v>
      </c>
      <c r="J467" s="5">
        <f>F467-E467+1</f>
        <v>89</v>
      </c>
      <c r="K467" s="5">
        <f>IF(D467=$S$2,1,0)</f>
        <v>1</v>
      </c>
      <c r="L467" s="5">
        <f>IF(D467=$S$3,1,0)</f>
        <v>0</v>
      </c>
      <c r="M467" s="5">
        <f>IF(I467=$S$5,1,0)</f>
        <v>0</v>
      </c>
      <c r="N467" s="5">
        <f>IF(I467=$S$4,1,0)</f>
        <v>0</v>
      </c>
      <c r="O467" s="5">
        <f t="shared" si="7"/>
        <v>1</v>
      </c>
    </row>
    <row r="468" spans="1:15" x14ac:dyDescent="0.35">
      <c r="A468" s="5" t="s">
        <v>372</v>
      </c>
      <c r="B468" s="5" t="s">
        <v>373</v>
      </c>
      <c r="C468" s="5">
        <v>532</v>
      </c>
      <c r="D468" s="5" t="s">
        <v>12</v>
      </c>
      <c r="E468" s="5">
        <v>225</v>
      </c>
      <c r="F468" s="5">
        <v>311</v>
      </c>
      <c r="G468" s="5">
        <v>23723</v>
      </c>
      <c r="H468" s="5" t="s">
        <v>13</v>
      </c>
      <c r="I468" s="5" t="str">
        <f>VLOOKUP(A468,taxonomy!$A$1:$O$2871,10,0)</f>
        <v xml:space="preserve"> Sphingomonadales</v>
      </c>
      <c r="J468" s="5">
        <f>F468-E468+1</f>
        <v>87</v>
      </c>
      <c r="K468" s="5">
        <f>IF(D468=$S$2,1,0)</f>
        <v>0</v>
      </c>
      <c r="L468" s="5">
        <f>IF(D468=$S$3,1,0)</f>
        <v>0</v>
      </c>
      <c r="M468" s="5">
        <f>IF(I468=$S$5,1,0)</f>
        <v>0</v>
      </c>
      <c r="N468" s="5">
        <f>IF(I468=$S$4,1,0)</f>
        <v>0</v>
      </c>
      <c r="O468" s="5">
        <f t="shared" si="7"/>
        <v>0</v>
      </c>
    </row>
    <row r="469" spans="1:15" x14ac:dyDescent="0.35">
      <c r="A469" s="5" t="s">
        <v>374</v>
      </c>
      <c r="B469" s="5" t="s">
        <v>375</v>
      </c>
      <c r="C469" s="5">
        <v>815</v>
      </c>
      <c r="D469" s="5" t="s">
        <v>66</v>
      </c>
      <c r="E469" s="5">
        <v>9</v>
      </c>
      <c r="F469" s="5">
        <v>147</v>
      </c>
      <c r="G469" s="5">
        <v>17090</v>
      </c>
      <c r="H469" s="5" t="s">
        <v>67</v>
      </c>
      <c r="I469" s="5" t="str">
        <f>VLOOKUP(A469,taxonomy!$A$1:$O$2871,10,0)</f>
        <v xml:space="preserve"> Sphingomonadales</v>
      </c>
      <c r="J469" s="5">
        <f>F469-E469+1</f>
        <v>139</v>
      </c>
      <c r="K469" s="5">
        <f>IF(D469=$S$2,1,0)</f>
        <v>0</v>
      </c>
      <c r="L469" s="5">
        <f>IF(D469=$S$3,1,0)</f>
        <v>0</v>
      </c>
      <c r="M469" s="5">
        <f>IF(I469=$S$5,1,0)</f>
        <v>0</v>
      </c>
      <c r="N469" s="5">
        <f>IF(I469=$S$4,1,0)</f>
        <v>0</v>
      </c>
      <c r="O469" s="5">
        <f t="shared" si="7"/>
        <v>0</v>
      </c>
    </row>
    <row r="470" spans="1:15" x14ac:dyDescent="0.35">
      <c r="A470" s="5" t="s">
        <v>374</v>
      </c>
      <c r="B470" s="5" t="s">
        <v>375</v>
      </c>
      <c r="C470" s="5">
        <v>815</v>
      </c>
      <c r="D470" s="5" t="s">
        <v>10</v>
      </c>
      <c r="E470" s="5">
        <v>607</v>
      </c>
      <c r="F470" s="5">
        <v>689</v>
      </c>
      <c r="G470" s="5">
        <v>1627</v>
      </c>
      <c r="H470" s="5" t="s">
        <v>11</v>
      </c>
      <c r="I470" s="5" t="str">
        <f>VLOOKUP(A470,taxonomy!$A$1:$O$2871,10,0)</f>
        <v xml:space="preserve"> Sphingomonadales</v>
      </c>
      <c r="J470" s="5">
        <f>F470-E470+1</f>
        <v>83</v>
      </c>
      <c r="K470" s="5">
        <f>IF(D470=$S$2,1,0)</f>
        <v>1</v>
      </c>
      <c r="L470" s="5">
        <f>IF(D470=$S$3,1,0)</f>
        <v>0</v>
      </c>
      <c r="M470" s="5">
        <f>IF(I470=$S$5,1,0)</f>
        <v>0</v>
      </c>
      <c r="N470" s="5">
        <f>IF(I470=$S$4,1,0)</f>
        <v>0</v>
      </c>
      <c r="O470" s="5">
        <f t="shared" si="7"/>
        <v>1</v>
      </c>
    </row>
    <row r="471" spans="1:15" x14ac:dyDescent="0.35">
      <c r="A471" s="5" t="s">
        <v>374</v>
      </c>
      <c r="B471" s="5" t="s">
        <v>375</v>
      </c>
      <c r="C471" s="5">
        <v>815</v>
      </c>
      <c r="D471" s="5" t="s">
        <v>12</v>
      </c>
      <c r="E471" s="5">
        <v>372</v>
      </c>
      <c r="F471" s="5">
        <v>460</v>
      </c>
      <c r="G471" s="5">
        <v>23723</v>
      </c>
      <c r="H471" s="5" t="s">
        <v>13</v>
      </c>
      <c r="I471" s="5" t="str">
        <f>VLOOKUP(A471,taxonomy!$A$1:$O$2871,10,0)</f>
        <v xml:space="preserve"> Sphingomonadales</v>
      </c>
      <c r="J471" s="5">
        <f>F471-E471+1</f>
        <v>89</v>
      </c>
      <c r="K471" s="5">
        <f>IF(D471=$S$2,1,0)</f>
        <v>0</v>
      </c>
      <c r="L471" s="5">
        <f>IF(D471=$S$3,1,0)</f>
        <v>0</v>
      </c>
      <c r="M471" s="5">
        <f>IF(I471=$S$5,1,0)</f>
        <v>0</v>
      </c>
      <c r="N471" s="5">
        <f>IF(I471=$S$4,1,0)</f>
        <v>0</v>
      </c>
      <c r="O471" s="5">
        <f t="shared" si="7"/>
        <v>0</v>
      </c>
    </row>
    <row r="472" spans="1:15" x14ac:dyDescent="0.35">
      <c r="A472" s="5" t="s">
        <v>374</v>
      </c>
      <c r="B472" s="5" t="s">
        <v>375</v>
      </c>
      <c r="C472" s="5">
        <v>815</v>
      </c>
      <c r="D472" s="5" t="s">
        <v>12</v>
      </c>
      <c r="E472" s="5">
        <v>501</v>
      </c>
      <c r="F472" s="5">
        <v>588</v>
      </c>
      <c r="G472" s="5">
        <v>23723</v>
      </c>
      <c r="H472" s="5" t="s">
        <v>13</v>
      </c>
      <c r="I472" s="5" t="str">
        <f>VLOOKUP(A472,taxonomy!$A$1:$O$2871,10,0)</f>
        <v xml:space="preserve"> Sphingomonadales</v>
      </c>
      <c r="J472" s="5">
        <f>F472-E472+1</f>
        <v>88</v>
      </c>
      <c r="K472" s="5">
        <f>IF(D472=$S$2,1,0)</f>
        <v>0</v>
      </c>
      <c r="L472" s="5">
        <f>IF(D472=$S$3,1,0)</f>
        <v>0</v>
      </c>
      <c r="M472" s="5">
        <f>IF(I472=$S$5,1,0)</f>
        <v>0</v>
      </c>
      <c r="N472" s="5">
        <f>IF(I472=$S$4,1,0)</f>
        <v>0</v>
      </c>
      <c r="O472" s="5">
        <f t="shared" si="7"/>
        <v>0</v>
      </c>
    </row>
    <row r="473" spans="1:15" x14ac:dyDescent="0.35">
      <c r="A473" s="5" t="s">
        <v>376</v>
      </c>
      <c r="B473" s="5" t="s">
        <v>377</v>
      </c>
      <c r="C473" s="5">
        <v>533</v>
      </c>
      <c r="D473" s="5" t="s">
        <v>66</v>
      </c>
      <c r="E473" s="5">
        <v>43</v>
      </c>
      <c r="F473" s="5">
        <v>190</v>
      </c>
      <c r="G473" s="5">
        <v>17090</v>
      </c>
      <c r="H473" s="5" t="s">
        <v>67</v>
      </c>
      <c r="I473" s="5" t="str">
        <f>VLOOKUP(A473,taxonomy!$A$1:$O$2871,10,0)</f>
        <v xml:space="preserve"> Sphingomonadales</v>
      </c>
      <c r="J473" s="5">
        <f>F473-E473+1</f>
        <v>148</v>
      </c>
      <c r="K473" s="5">
        <f>IF(D473=$S$2,1,0)</f>
        <v>0</v>
      </c>
      <c r="L473" s="5">
        <f>IF(D473=$S$3,1,0)</f>
        <v>0</v>
      </c>
      <c r="M473" s="5">
        <f>IF(I473=$S$5,1,0)</f>
        <v>0</v>
      </c>
      <c r="N473" s="5">
        <f>IF(I473=$S$4,1,0)</f>
        <v>0</v>
      </c>
      <c r="O473" s="5">
        <f t="shared" si="7"/>
        <v>0</v>
      </c>
    </row>
    <row r="474" spans="1:15" x14ac:dyDescent="0.35">
      <c r="A474" s="5" t="s">
        <v>376</v>
      </c>
      <c r="B474" s="5" t="s">
        <v>377</v>
      </c>
      <c r="C474" s="5">
        <v>533</v>
      </c>
      <c r="D474" s="5" t="s">
        <v>10</v>
      </c>
      <c r="E474" s="5">
        <v>331</v>
      </c>
      <c r="F474" s="5">
        <v>413</v>
      </c>
      <c r="G474" s="5">
        <v>1627</v>
      </c>
      <c r="H474" s="5" t="s">
        <v>11</v>
      </c>
      <c r="I474" s="5" t="str">
        <f>VLOOKUP(A474,taxonomy!$A$1:$O$2871,10,0)</f>
        <v xml:space="preserve"> Sphingomonadales</v>
      </c>
      <c r="J474" s="5">
        <f>F474-E474+1</f>
        <v>83</v>
      </c>
      <c r="K474" s="5">
        <f>IF(D474=$S$2,1,0)</f>
        <v>1</v>
      </c>
      <c r="L474" s="5">
        <f>IF(D474=$S$3,1,0)</f>
        <v>0</v>
      </c>
      <c r="M474" s="5">
        <f>IF(I474=$S$5,1,0)</f>
        <v>0</v>
      </c>
      <c r="N474" s="5">
        <f>IF(I474=$S$4,1,0)</f>
        <v>0</v>
      </c>
      <c r="O474" s="5">
        <f t="shared" si="7"/>
        <v>1</v>
      </c>
    </row>
    <row r="475" spans="1:15" x14ac:dyDescent="0.35">
      <c r="A475" s="5" t="s">
        <v>376</v>
      </c>
      <c r="B475" s="5" t="s">
        <v>377</v>
      </c>
      <c r="C475" s="5">
        <v>533</v>
      </c>
      <c r="D475" s="5" t="s">
        <v>12</v>
      </c>
      <c r="E475" s="5">
        <v>225</v>
      </c>
      <c r="F475" s="5">
        <v>312</v>
      </c>
      <c r="G475" s="5">
        <v>23723</v>
      </c>
      <c r="H475" s="5" t="s">
        <v>13</v>
      </c>
      <c r="I475" s="5" t="str">
        <f>VLOOKUP(A475,taxonomy!$A$1:$O$2871,10,0)</f>
        <v xml:space="preserve"> Sphingomonadales</v>
      </c>
      <c r="J475" s="5">
        <f>F475-E475+1</f>
        <v>88</v>
      </c>
      <c r="K475" s="5">
        <f>IF(D475=$S$2,1,0)</f>
        <v>0</v>
      </c>
      <c r="L475" s="5">
        <f>IF(D475=$S$3,1,0)</f>
        <v>0</v>
      </c>
      <c r="M475" s="5">
        <f>IF(I475=$S$5,1,0)</f>
        <v>0</v>
      </c>
      <c r="N475" s="5">
        <f>IF(I475=$S$4,1,0)</f>
        <v>0</v>
      </c>
      <c r="O475" s="5">
        <f t="shared" si="7"/>
        <v>0</v>
      </c>
    </row>
    <row r="476" spans="1:15" x14ac:dyDescent="0.35">
      <c r="A476" s="5" t="s">
        <v>378</v>
      </c>
      <c r="B476" s="5" t="s">
        <v>379</v>
      </c>
      <c r="C476" s="5">
        <v>1164</v>
      </c>
      <c r="D476" s="5" t="s">
        <v>60</v>
      </c>
      <c r="E476" s="5">
        <v>16</v>
      </c>
      <c r="F476" s="5">
        <v>191</v>
      </c>
      <c r="G476" s="5">
        <v>4158</v>
      </c>
      <c r="H476" s="5" t="s">
        <v>61</v>
      </c>
      <c r="I476" s="5" t="str">
        <f>VLOOKUP(A476,taxonomy!$A$1:$O$2871,10,0)</f>
        <v xml:space="preserve"> Rhodobacterales</v>
      </c>
      <c r="J476" s="5">
        <f>F476-E476+1</f>
        <v>176</v>
      </c>
      <c r="K476" s="5">
        <f>IF(D476=$S$2,1,0)</f>
        <v>0</v>
      </c>
      <c r="L476" s="5">
        <f>IF(D476=$S$3,1,0)</f>
        <v>0</v>
      </c>
      <c r="M476" s="5">
        <f>IF(I476=$S$5,1,0)</f>
        <v>0</v>
      </c>
      <c r="N476" s="5">
        <f>IF(I476=$S$4,1,0)</f>
        <v>1</v>
      </c>
      <c r="O476" s="5">
        <f t="shared" si="7"/>
        <v>1</v>
      </c>
    </row>
    <row r="477" spans="1:15" x14ac:dyDescent="0.35">
      <c r="A477" s="5" t="s">
        <v>378</v>
      </c>
      <c r="B477" s="5" t="s">
        <v>379</v>
      </c>
      <c r="C477" s="5">
        <v>1164</v>
      </c>
      <c r="D477" s="5" t="s">
        <v>62</v>
      </c>
      <c r="E477" s="5">
        <v>275</v>
      </c>
      <c r="F477" s="5">
        <v>468</v>
      </c>
      <c r="G477" s="5">
        <v>4371</v>
      </c>
      <c r="H477" s="5" t="s">
        <v>63</v>
      </c>
      <c r="I477" s="5" t="str">
        <f>VLOOKUP(A477,taxonomy!$A$1:$O$2871,10,0)</f>
        <v xml:space="preserve"> Rhodobacterales</v>
      </c>
      <c r="J477" s="5">
        <f>F477-E477+1</f>
        <v>194</v>
      </c>
      <c r="K477" s="5">
        <f>IF(D477=$S$2,1,0)</f>
        <v>0</v>
      </c>
      <c r="L477" s="5">
        <f>IF(D477=$S$3,1,0)</f>
        <v>0</v>
      </c>
      <c r="M477" s="5">
        <f>IF(I477=$S$5,1,0)</f>
        <v>0</v>
      </c>
      <c r="N477" s="5">
        <f>IF(I477=$S$4,1,0)</f>
        <v>1</v>
      </c>
      <c r="O477" s="5">
        <f t="shared" si="7"/>
        <v>1</v>
      </c>
    </row>
    <row r="478" spans="1:15" x14ac:dyDescent="0.35">
      <c r="A478" s="5" t="s">
        <v>378</v>
      </c>
      <c r="B478" s="5" t="s">
        <v>379</v>
      </c>
      <c r="C478" s="5">
        <v>1164</v>
      </c>
      <c r="D478" s="5" t="s">
        <v>64</v>
      </c>
      <c r="E478" s="5">
        <v>213</v>
      </c>
      <c r="F478" s="5">
        <v>262</v>
      </c>
      <c r="G478" s="5">
        <v>3657</v>
      </c>
      <c r="H478" s="5" t="s">
        <v>65</v>
      </c>
      <c r="I478" s="5" t="str">
        <f>VLOOKUP(A478,taxonomy!$A$1:$O$2871,10,0)</f>
        <v xml:space="preserve"> Rhodobacterales</v>
      </c>
      <c r="J478" s="5">
        <f>F478-E478+1</f>
        <v>50</v>
      </c>
      <c r="K478" s="5">
        <f>IF(D478=$S$2,1,0)</f>
        <v>0</v>
      </c>
      <c r="L478" s="5">
        <f>IF(D478=$S$3,1,0)</f>
        <v>0</v>
      </c>
      <c r="M478" s="5">
        <f>IF(I478=$S$5,1,0)</f>
        <v>0</v>
      </c>
      <c r="N478" s="5">
        <f>IF(I478=$S$4,1,0)</f>
        <v>1</v>
      </c>
      <c r="O478" s="5">
        <f t="shared" si="7"/>
        <v>1</v>
      </c>
    </row>
    <row r="479" spans="1:15" x14ac:dyDescent="0.35">
      <c r="A479" s="5" t="s">
        <v>378</v>
      </c>
      <c r="B479" s="5" t="s">
        <v>379</v>
      </c>
      <c r="C479" s="5">
        <v>1164</v>
      </c>
      <c r="D479" s="5" t="s">
        <v>10</v>
      </c>
      <c r="E479" s="5">
        <v>965</v>
      </c>
      <c r="F479" s="5">
        <v>1045</v>
      </c>
      <c r="G479" s="5">
        <v>1627</v>
      </c>
      <c r="H479" s="5" t="s">
        <v>11</v>
      </c>
      <c r="I479" s="5" t="str">
        <f>VLOOKUP(A479,taxonomy!$A$1:$O$2871,10,0)</f>
        <v xml:space="preserve"> Rhodobacterales</v>
      </c>
      <c r="J479" s="5">
        <f>F479-E479+1</f>
        <v>81</v>
      </c>
      <c r="K479" s="5">
        <f>IF(D479=$S$2,1,0)</f>
        <v>1</v>
      </c>
      <c r="L479" s="5">
        <f>IF(D479=$S$3,1,0)</f>
        <v>0</v>
      </c>
      <c r="M479" s="5">
        <f>IF(I479=$S$5,1,0)</f>
        <v>0</v>
      </c>
      <c r="N479" s="5">
        <f>IF(I479=$S$4,1,0)</f>
        <v>1</v>
      </c>
      <c r="O479" s="5">
        <f t="shared" si="7"/>
        <v>2</v>
      </c>
    </row>
    <row r="480" spans="1:15" x14ac:dyDescent="0.35">
      <c r="A480" s="5" t="s">
        <v>378</v>
      </c>
      <c r="B480" s="5" t="s">
        <v>379</v>
      </c>
      <c r="C480" s="5">
        <v>1164</v>
      </c>
      <c r="D480" s="5" t="s">
        <v>68</v>
      </c>
      <c r="E480" s="5">
        <v>709</v>
      </c>
      <c r="F480" s="5">
        <v>814</v>
      </c>
      <c r="G480" s="5">
        <v>1403</v>
      </c>
      <c r="H480" s="5" t="s">
        <v>69</v>
      </c>
      <c r="I480" s="5" t="str">
        <f>VLOOKUP(A480,taxonomy!$A$1:$O$2871,10,0)</f>
        <v xml:space="preserve"> Rhodobacterales</v>
      </c>
      <c r="J480" s="5">
        <f>F480-E480+1</f>
        <v>106</v>
      </c>
      <c r="K480" s="5">
        <f>IF(D480=$S$2,1,0)</f>
        <v>0</v>
      </c>
      <c r="L480" s="5">
        <f>IF(D480=$S$3,1,0)</f>
        <v>0</v>
      </c>
      <c r="M480" s="5">
        <f>IF(I480=$S$5,1,0)</f>
        <v>0</v>
      </c>
      <c r="N480" s="5">
        <f>IF(I480=$S$4,1,0)</f>
        <v>1</v>
      </c>
      <c r="O480" s="5">
        <f t="shared" si="7"/>
        <v>1</v>
      </c>
    </row>
    <row r="481" spans="1:15" x14ac:dyDescent="0.35">
      <c r="A481" s="5" t="s">
        <v>378</v>
      </c>
      <c r="B481" s="5" t="s">
        <v>379</v>
      </c>
      <c r="C481" s="5">
        <v>1164</v>
      </c>
      <c r="D481" s="5" t="s">
        <v>40</v>
      </c>
      <c r="E481" s="5">
        <v>841</v>
      </c>
      <c r="F481" s="5">
        <v>954</v>
      </c>
      <c r="G481" s="5">
        <v>23651</v>
      </c>
      <c r="H481" s="5" t="s">
        <v>41</v>
      </c>
      <c r="I481" s="5" t="str">
        <f>VLOOKUP(A481,taxonomy!$A$1:$O$2871,10,0)</f>
        <v xml:space="preserve"> Rhodobacterales</v>
      </c>
      <c r="J481" s="5">
        <f>F481-E481+1</f>
        <v>114</v>
      </c>
      <c r="K481" s="5">
        <f>IF(D481=$S$2,1,0)</f>
        <v>0</v>
      </c>
      <c r="L481" s="5">
        <f>IF(D481=$S$3,1,0)</f>
        <v>1</v>
      </c>
      <c r="M481" s="5">
        <f>IF(I481=$S$5,1,0)</f>
        <v>0</v>
      </c>
      <c r="N481" s="5">
        <f>IF(I481=$S$4,1,0)</f>
        <v>1</v>
      </c>
      <c r="O481" s="5">
        <f t="shared" si="7"/>
        <v>2</v>
      </c>
    </row>
    <row r="482" spans="1:15" x14ac:dyDescent="0.35">
      <c r="A482" s="5" t="s">
        <v>380</v>
      </c>
      <c r="B482" s="5" t="s">
        <v>381</v>
      </c>
      <c r="C482" s="5">
        <v>1328</v>
      </c>
      <c r="D482" s="5" t="s">
        <v>60</v>
      </c>
      <c r="E482" s="5">
        <v>11</v>
      </c>
      <c r="F482" s="5">
        <v>186</v>
      </c>
      <c r="G482" s="5">
        <v>4158</v>
      </c>
      <c r="H482" s="5" t="s">
        <v>61</v>
      </c>
      <c r="I482" s="5" t="str">
        <f>VLOOKUP(A482,taxonomy!$A$1:$O$2871,10,0)</f>
        <v xml:space="preserve"> Rhodobacterales</v>
      </c>
      <c r="J482" s="5">
        <f>F482-E482+1</f>
        <v>176</v>
      </c>
      <c r="K482" s="5">
        <f>IF(D482=$S$2,1,0)</f>
        <v>0</v>
      </c>
      <c r="L482" s="5">
        <f>IF(D482=$S$3,1,0)</f>
        <v>0</v>
      </c>
      <c r="M482" s="5">
        <f>IF(I482=$S$5,1,0)</f>
        <v>0</v>
      </c>
      <c r="N482" s="5">
        <f>IF(I482=$S$4,1,0)</f>
        <v>1</v>
      </c>
      <c r="O482" s="5">
        <f t="shared" si="7"/>
        <v>1</v>
      </c>
    </row>
    <row r="483" spans="1:15" x14ac:dyDescent="0.35">
      <c r="A483" s="5" t="s">
        <v>380</v>
      </c>
      <c r="B483" s="5" t="s">
        <v>381</v>
      </c>
      <c r="C483" s="5">
        <v>1328</v>
      </c>
      <c r="D483" s="5" t="s">
        <v>62</v>
      </c>
      <c r="E483" s="5">
        <v>271</v>
      </c>
      <c r="F483" s="5">
        <v>464</v>
      </c>
      <c r="G483" s="5">
        <v>4371</v>
      </c>
      <c r="H483" s="5" t="s">
        <v>63</v>
      </c>
      <c r="I483" s="5" t="str">
        <f>VLOOKUP(A483,taxonomy!$A$1:$O$2871,10,0)</f>
        <v xml:space="preserve"> Rhodobacterales</v>
      </c>
      <c r="J483" s="5">
        <f>F483-E483+1</f>
        <v>194</v>
      </c>
      <c r="K483" s="5">
        <f>IF(D483=$S$2,1,0)</f>
        <v>0</v>
      </c>
      <c r="L483" s="5">
        <f>IF(D483=$S$3,1,0)</f>
        <v>0</v>
      </c>
      <c r="M483" s="5">
        <f>IF(I483=$S$5,1,0)</f>
        <v>0</v>
      </c>
      <c r="N483" s="5">
        <f>IF(I483=$S$4,1,0)</f>
        <v>1</v>
      </c>
      <c r="O483" s="5">
        <f t="shared" si="7"/>
        <v>1</v>
      </c>
    </row>
    <row r="484" spans="1:15" x14ac:dyDescent="0.35">
      <c r="A484" s="5" t="s">
        <v>380</v>
      </c>
      <c r="B484" s="5" t="s">
        <v>381</v>
      </c>
      <c r="C484" s="5">
        <v>1328</v>
      </c>
      <c r="D484" s="5" t="s">
        <v>64</v>
      </c>
      <c r="E484" s="5">
        <v>207</v>
      </c>
      <c r="F484" s="5">
        <v>258</v>
      </c>
      <c r="G484" s="5">
        <v>3657</v>
      </c>
      <c r="H484" s="5" t="s">
        <v>65</v>
      </c>
      <c r="I484" s="5" t="str">
        <f>VLOOKUP(A484,taxonomy!$A$1:$O$2871,10,0)</f>
        <v xml:space="preserve"> Rhodobacterales</v>
      </c>
      <c r="J484" s="5">
        <f>F484-E484+1</f>
        <v>52</v>
      </c>
      <c r="K484" s="5">
        <f>IF(D484=$S$2,1,0)</f>
        <v>0</v>
      </c>
      <c r="L484" s="5">
        <f>IF(D484=$S$3,1,0)</f>
        <v>0</v>
      </c>
      <c r="M484" s="5">
        <f>IF(I484=$S$5,1,0)</f>
        <v>0</v>
      </c>
      <c r="N484" s="5">
        <f>IF(I484=$S$4,1,0)</f>
        <v>1</v>
      </c>
      <c r="O484" s="5">
        <f t="shared" si="7"/>
        <v>1</v>
      </c>
    </row>
    <row r="485" spans="1:15" x14ac:dyDescent="0.35">
      <c r="A485" s="5" t="s">
        <v>380</v>
      </c>
      <c r="B485" s="5" t="s">
        <v>381</v>
      </c>
      <c r="C485" s="5">
        <v>1328</v>
      </c>
      <c r="D485" s="5" t="s">
        <v>66</v>
      </c>
      <c r="E485" s="5">
        <v>848</v>
      </c>
      <c r="F485" s="5">
        <v>990</v>
      </c>
      <c r="G485" s="5">
        <v>17090</v>
      </c>
      <c r="H485" s="5" t="s">
        <v>67</v>
      </c>
      <c r="I485" s="5" t="str">
        <f>VLOOKUP(A485,taxonomy!$A$1:$O$2871,10,0)</f>
        <v xml:space="preserve"> Rhodobacterales</v>
      </c>
      <c r="J485" s="5">
        <f>F485-E485+1</f>
        <v>143</v>
      </c>
      <c r="K485" s="5">
        <f>IF(D485=$S$2,1,0)</f>
        <v>0</v>
      </c>
      <c r="L485" s="5">
        <f>IF(D485=$S$3,1,0)</f>
        <v>0</v>
      </c>
      <c r="M485" s="5">
        <f>IF(I485=$S$5,1,0)</f>
        <v>0</v>
      </c>
      <c r="N485" s="5">
        <f>IF(I485=$S$4,1,0)</f>
        <v>1</v>
      </c>
      <c r="O485" s="5">
        <f t="shared" si="7"/>
        <v>1</v>
      </c>
    </row>
    <row r="486" spans="1:15" x14ac:dyDescent="0.35">
      <c r="A486" s="5" t="s">
        <v>380</v>
      </c>
      <c r="B486" s="5" t="s">
        <v>381</v>
      </c>
      <c r="C486" s="5">
        <v>1328</v>
      </c>
      <c r="D486" s="5" t="s">
        <v>10</v>
      </c>
      <c r="E486" s="5">
        <v>1126</v>
      </c>
      <c r="F486" s="5">
        <v>1208</v>
      </c>
      <c r="G486" s="5">
        <v>1627</v>
      </c>
      <c r="H486" s="5" t="s">
        <v>11</v>
      </c>
      <c r="I486" s="5" t="str">
        <f>VLOOKUP(A486,taxonomy!$A$1:$O$2871,10,0)</f>
        <v xml:space="preserve"> Rhodobacterales</v>
      </c>
      <c r="J486" s="5">
        <f>F486-E486+1</f>
        <v>83</v>
      </c>
      <c r="K486" s="5">
        <f>IF(D486=$S$2,1,0)</f>
        <v>1</v>
      </c>
      <c r="L486" s="5">
        <f>IF(D486=$S$3,1,0)</f>
        <v>0</v>
      </c>
      <c r="M486" s="5">
        <f>IF(I486=$S$5,1,0)</f>
        <v>0</v>
      </c>
      <c r="N486" s="5">
        <f>IF(I486=$S$4,1,0)</f>
        <v>1</v>
      </c>
      <c r="O486" s="5">
        <f t="shared" si="7"/>
        <v>2</v>
      </c>
    </row>
    <row r="487" spans="1:15" x14ac:dyDescent="0.35">
      <c r="A487" s="5" t="s">
        <v>380</v>
      </c>
      <c r="B487" s="5" t="s">
        <v>381</v>
      </c>
      <c r="C487" s="5">
        <v>1328</v>
      </c>
      <c r="D487" s="5" t="s">
        <v>68</v>
      </c>
      <c r="E487" s="5">
        <v>715</v>
      </c>
      <c r="F487" s="5">
        <v>819</v>
      </c>
      <c r="G487" s="5">
        <v>1403</v>
      </c>
      <c r="H487" s="5" t="s">
        <v>69</v>
      </c>
      <c r="I487" s="5" t="str">
        <f>VLOOKUP(A487,taxonomy!$A$1:$O$2871,10,0)</f>
        <v xml:space="preserve"> Rhodobacterales</v>
      </c>
      <c r="J487" s="5">
        <f>F487-E487+1</f>
        <v>105</v>
      </c>
      <c r="K487" s="5">
        <f>IF(D487=$S$2,1,0)</f>
        <v>0</v>
      </c>
      <c r="L487" s="5">
        <f>IF(D487=$S$3,1,0)</f>
        <v>0</v>
      </c>
      <c r="M487" s="5">
        <f>IF(I487=$S$5,1,0)</f>
        <v>0</v>
      </c>
      <c r="N487" s="5">
        <f>IF(I487=$S$4,1,0)</f>
        <v>1</v>
      </c>
      <c r="O487" s="5">
        <f t="shared" si="7"/>
        <v>1</v>
      </c>
    </row>
    <row r="488" spans="1:15" x14ac:dyDescent="0.35">
      <c r="A488" s="5" t="s">
        <v>380</v>
      </c>
      <c r="B488" s="5" t="s">
        <v>381</v>
      </c>
      <c r="C488" s="5">
        <v>1328</v>
      </c>
      <c r="D488" s="5" t="s">
        <v>40</v>
      </c>
      <c r="E488" s="5">
        <v>1009</v>
      </c>
      <c r="F488" s="5">
        <v>1115</v>
      </c>
      <c r="G488" s="5">
        <v>23651</v>
      </c>
      <c r="H488" s="5" t="s">
        <v>41</v>
      </c>
      <c r="I488" s="5" t="str">
        <f>VLOOKUP(A488,taxonomy!$A$1:$O$2871,10,0)</f>
        <v xml:space="preserve"> Rhodobacterales</v>
      </c>
      <c r="J488" s="5">
        <f>F488-E488+1</f>
        <v>107</v>
      </c>
      <c r="K488" s="5">
        <f>IF(D488=$S$2,1,0)</f>
        <v>0</v>
      </c>
      <c r="L488" s="5">
        <f>IF(D488=$S$3,1,0)</f>
        <v>1</v>
      </c>
      <c r="M488" s="5">
        <f>IF(I488=$S$5,1,0)</f>
        <v>0</v>
      </c>
      <c r="N488" s="5">
        <f>IF(I488=$S$4,1,0)</f>
        <v>1</v>
      </c>
      <c r="O488" s="5">
        <f t="shared" si="7"/>
        <v>2</v>
      </c>
    </row>
    <row r="489" spans="1:15" x14ac:dyDescent="0.35">
      <c r="A489" s="5" t="s">
        <v>382</v>
      </c>
      <c r="B489" s="5" t="s">
        <v>383</v>
      </c>
      <c r="C489" s="5">
        <v>337</v>
      </c>
      <c r="D489" s="5" t="s">
        <v>10</v>
      </c>
      <c r="E489" s="5">
        <v>143</v>
      </c>
      <c r="F489" s="5">
        <v>224</v>
      </c>
      <c r="G489" s="5">
        <v>1627</v>
      </c>
      <c r="H489" s="5" t="s">
        <v>11</v>
      </c>
      <c r="I489" s="5" t="str">
        <f>VLOOKUP(A489,taxonomy!$A$1:$O$2871,10,0)</f>
        <v xml:space="preserve"> Rhodobacterales</v>
      </c>
      <c r="J489" s="5">
        <f>F489-E489+1</f>
        <v>82</v>
      </c>
      <c r="K489" s="5">
        <f>IF(D489=$S$2,1,0)</f>
        <v>1</v>
      </c>
      <c r="L489" s="5">
        <f>IF(D489=$S$3,1,0)</f>
        <v>0</v>
      </c>
      <c r="M489" s="5">
        <f>IF(I489=$S$5,1,0)</f>
        <v>0</v>
      </c>
      <c r="N489" s="5">
        <f>IF(I489=$S$4,1,0)</f>
        <v>1</v>
      </c>
      <c r="O489" s="5">
        <f t="shared" si="7"/>
        <v>2</v>
      </c>
    </row>
    <row r="490" spans="1:15" x14ac:dyDescent="0.35">
      <c r="A490" s="5" t="s">
        <v>382</v>
      </c>
      <c r="B490" s="5" t="s">
        <v>383</v>
      </c>
      <c r="C490" s="5">
        <v>337</v>
      </c>
      <c r="D490" s="5" t="s">
        <v>40</v>
      </c>
      <c r="E490" s="5">
        <v>19</v>
      </c>
      <c r="F490" s="5">
        <v>132</v>
      </c>
      <c r="G490" s="5">
        <v>23651</v>
      </c>
      <c r="H490" s="5" t="s">
        <v>41</v>
      </c>
      <c r="I490" s="5" t="str">
        <f>VLOOKUP(A490,taxonomy!$A$1:$O$2871,10,0)</f>
        <v xml:space="preserve"> Rhodobacterales</v>
      </c>
      <c r="J490" s="5">
        <f>F490-E490+1</f>
        <v>114</v>
      </c>
      <c r="K490" s="5">
        <f>IF(D490=$S$2,1,0)</f>
        <v>0</v>
      </c>
      <c r="L490" s="5">
        <f>IF(D490=$S$3,1,0)</f>
        <v>1</v>
      </c>
      <c r="M490" s="5">
        <f>IF(I490=$S$5,1,0)</f>
        <v>0</v>
      </c>
      <c r="N490" s="5">
        <f>IF(I490=$S$4,1,0)</f>
        <v>1</v>
      </c>
      <c r="O490" s="5">
        <f t="shared" si="7"/>
        <v>2</v>
      </c>
    </row>
    <row r="491" spans="1:15" x14ac:dyDescent="0.35">
      <c r="A491" s="5" t="s">
        <v>384</v>
      </c>
      <c r="B491" s="5" t="s">
        <v>385</v>
      </c>
      <c r="C491" s="5">
        <v>467</v>
      </c>
      <c r="D491" s="5" t="s">
        <v>10</v>
      </c>
      <c r="E491" s="5">
        <v>280</v>
      </c>
      <c r="F491" s="5">
        <v>362</v>
      </c>
      <c r="G491" s="5">
        <v>1627</v>
      </c>
      <c r="H491" s="5" t="s">
        <v>11</v>
      </c>
      <c r="I491" s="5" t="str">
        <f>VLOOKUP(A491,taxonomy!$A$1:$O$2871,10,0)</f>
        <v xml:space="preserve"> Rhodobacterales</v>
      </c>
      <c r="J491" s="5">
        <f>F491-E491+1</f>
        <v>83</v>
      </c>
      <c r="K491" s="5">
        <f>IF(D491=$S$2,1,0)</f>
        <v>1</v>
      </c>
      <c r="L491" s="5">
        <f>IF(D491=$S$3,1,0)</f>
        <v>0</v>
      </c>
      <c r="M491" s="5">
        <f>IF(I491=$S$5,1,0)</f>
        <v>0</v>
      </c>
      <c r="N491" s="5">
        <f>IF(I491=$S$4,1,0)</f>
        <v>1</v>
      </c>
      <c r="O491" s="5">
        <f t="shared" si="7"/>
        <v>2</v>
      </c>
    </row>
    <row r="492" spans="1:15" x14ac:dyDescent="0.35">
      <c r="A492" s="5" t="s">
        <v>384</v>
      </c>
      <c r="B492" s="5" t="s">
        <v>385</v>
      </c>
      <c r="C492" s="5">
        <v>467</v>
      </c>
      <c r="D492" s="5" t="s">
        <v>12</v>
      </c>
      <c r="E492" s="5">
        <v>49</v>
      </c>
      <c r="F492" s="5">
        <v>135</v>
      </c>
      <c r="G492" s="5">
        <v>23723</v>
      </c>
      <c r="H492" s="5" t="s">
        <v>13</v>
      </c>
      <c r="I492" s="5" t="str">
        <f>VLOOKUP(A492,taxonomy!$A$1:$O$2871,10,0)</f>
        <v xml:space="preserve"> Rhodobacterales</v>
      </c>
      <c r="J492" s="5">
        <f>F492-E492+1</f>
        <v>87</v>
      </c>
      <c r="K492" s="5">
        <f>IF(D492=$S$2,1,0)</f>
        <v>0</v>
      </c>
      <c r="L492" s="5">
        <f>IF(D492=$S$3,1,0)</f>
        <v>0</v>
      </c>
      <c r="M492" s="5">
        <f>IF(I492=$S$5,1,0)</f>
        <v>0</v>
      </c>
      <c r="N492" s="5">
        <f>IF(I492=$S$4,1,0)</f>
        <v>1</v>
      </c>
      <c r="O492" s="5">
        <f t="shared" si="7"/>
        <v>1</v>
      </c>
    </row>
    <row r="493" spans="1:15" x14ac:dyDescent="0.35">
      <c r="A493" s="5" t="s">
        <v>384</v>
      </c>
      <c r="B493" s="5" t="s">
        <v>385</v>
      </c>
      <c r="C493" s="5">
        <v>467</v>
      </c>
      <c r="D493" s="5" t="s">
        <v>12</v>
      </c>
      <c r="E493" s="5">
        <v>175</v>
      </c>
      <c r="F493" s="5">
        <v>261</v>
      </c>
      <c r="G493" s="5">
        <v>23723</v>
      </c>
      <c r="H493" s="5" t="s">
        <v>13</v>
      </c>
      <c r="I493" s="5" t="str">
        <f>VLOOKUP(A493,taxonomy!$A$1:$O$2871,10,0)</f>
        <v xml:space="preserve"> Rhodobacterales</v>
      </c>
      <c r="J493" s="5">
        <f>F493-E493+1</f>
        <v>87</v>
      </c>
      <c r="K493" s="5">
        <f>IF(D493=$S$2,1,0)</f>
        <v>0</v>
      </c>
      <c r="L493" s="5">
        <f>IF(D493=$S$3,1,0)</f>
        <v>0</v>
      </c>
      <c r="M493" s="5">
        <f>IF(I493=$S$5,1,0)</f>
        <v>0</v>
      </c>
      <c r="N493" s="5">
        <f>IF(I493=$S$4,1,0)</f>
        <v>1</v>
      </c>
      <c r="O493" s="5">
        <f t="shared" si="7"/>
        <v>1</v>
      </c>
    </row>
    <row r="494" spans="1:15" x14ac:dyDescent="0.35">
      <c r="A494" s="5" t="s">
        <v>386</v>
      </c>
      <c r="B494" s="5" t="s">
        <v>387</v>
      </c>
      <c r="C494" s="5">
        <v>620</v>
      </c>
      <c r="D494" s="5" t="s">
        <v>10</v>
      </c>
      <c r="E494" s="5">
        <v>426</v>
      </c>
      <c r="F494" s="5">
        <v>514</v>
      </c>
      <c r="G494" s="5">
        <v>1627</v>
      </c>
      <c r="H494" s="5" t="s">
        <v>11</v>
      </c>
      <c r="I494" s="5" t="str">
        <f>VLOOKUP(A494,taxonomy!$A$1:$O$2871,10,0)</f>
        <v xml:space="preserve"> Rhodobacterales</v>
      </c>
      <c r="J494" s="5">
        <f>F494-E494+1</f>
        <v>89</v>
      </c>
      <c r="K494" s="5">
        <f>IF(D494=$S$2,1,0)</f>
        <v>1</v>
      </c>
      <c r="L494" s="5">
        <f>IF(D494=$S$3,1,0)</f>
        <v>0</v>
      </c>
      <c r="M494" s="5">
        <f>IF(I494=$S$5,1,0)</f>
        <v>0</v>
      </c>
      <c r="N494" s="5">
        <f>IF(I494=$S$4,1,0)</f>
        <v>1</v>
      </c>
      <c r="O494" s="5">
        <f t="shared" si="7"/>
        <v>2</v>
      </c>
    </row>
    <row r="495" spans="1:15" x14ac:dyDescent="0.35">
      <c r="A495" s="5" t="s">
        <v>386</v>
      </c>
      <c r="B495" s="5" t="s">
        <v>387</v>
      </c>
      <c r="C495" s="5">
        <v>620</v>
      </c>
      <c r="D495" s="5" t="s">
        <v>12</v>
      </c>
      <c r="E495" s="5">
        <v>321</v>
      </c>
      <c r="F495" s="5">
        <v>407</v>
      </c>
      <c r="G495" s="5">
        <v>23723</v>
      </c>
      <c r="H495" s="5" t="s">
        <v>13</v>
      </c>
      <c r="I495" s="5" t="str">
        <f>VLOOKUP(A495,taxonomy!$A$1:$O$2871,10,0)</f>
        <v xml:space="preserve"> Rhodobacterales</v>
      </c>
      <c r="J495" s="5">
        <f>F495-E495+1</f>
        <v>87</v>
      </c>
      <c r="K495" s="5">
        <f>IF(D495=$S$2,1,0)</f>
        <v>0</v>
      </c>
      <c r="L495" s="5">
        <f>IF(D495=$S$3,1,0)</f>
        <v>0</v>
      </c>
      <c r="M495" s="5">
        <f>IF(I495=$S$5,1,0)</f>
        <v>0</v>
      </c>
      <c r="N495" s="5">
        <f>IF(I495=$S$4,1,0)</f>
        <v>1</v>
      </c>
      <c r="O495" s="5">
        <f t="shared" si="7"/>
        <v>1</v>
      </c>
    </row>
    <row r="496" spans="1:15" x14ac:dyDescent="0.35">
      <c r="A496" s="5" t="s">
        <v>386</v>
      </c>
      <c r="B496" s="5" t="s">
        <v>387</v>
      </c>
      <c r="C496" s="5">
        <v>620</v>
      </c>
      <c r="D496" s="5" t="s">
        <v>40</v>
      </c>
      <c r="E496" s="5">
        <v>48</v>
      </c>
      <c r="F496" s="5">
        <v>159</v>
      </c>
      <c r="G496" s="5">
        <v>23651</v>
      </c>
      <c r="H496" s="5" t="s">
        <v>41</v>
      </c>
      <c r="I496" s="5" t="str">
        <f>VLOOKUP(A496,taxonomy!$A$1:$O$2871,10,0)</f>
        <v xml:space="preserve"> Rhodobacterales</v>
      </c>
      <c r="J496" s="5">
        <f>F496-E496+1</f>
        <v>112</v>
      </c>
      <c r="K496" s="5">
        <f>IF(D496=$S$2,1,0)</f>
        <v>0</v>
      </c>
      <c r="L496" s="5">
        <f>IF(D496=$S$3,1,0)</f>
        <v>1</v>
      </c>
      <c r="M496" s="5">
        <f>IF(I496=$S$5,1,0)</f>
        <v>0</v>
      </c>
      <c r="N496" s="5">
        <f>IF(I496=$S$4,1,0)</f>
        <v>1</v>
      </c>
      <c r="O496" s="5">
        <f t="shared" si="7"/>
        <v>2</v>
      </c>
    </row>
    <row r="497" spans="1:15" x14ac:dyDescent="0.35">
      <c r="A497" s="5" t="s">
        <v>386</v>
      </c>
      <c r="B497" s="5" t="s">
        <v>387</v>
      </c>
      <c r="C497" s="5">
        <v>620</v>
      </c>
      <c r="D497" s="5" t="s">
        <v>40</v>
      </c>
      <c r="E497" s="5">
        <v>176</v>
      </c>
      <c r="F497" s="5">
        <v>289</v>
      </c>
      <c r="G497" s="5">
        <v>23651</v>
      </c>
      <c r="H497" s="5" t="s">
        <v>41</v>
      </c>
      <c r="I497" s="5" t="str">
        <f>VLOOKUP(A497,taxonomy!$A$1:$O$2871,10,0)</f>
        <v xml:space="preserve"> Rhodobacterales</v>
      </c>
      <c r="J497" s="5">
        <f>F497-E497+1</f>
        <v>114</v>
      </c>
      <c r="K497" s="5">
        <f>IF(D497=$S$2,1,0)</f>
        <v>0</v>
      </c>
      <c r="L497" s="5">
        <f>IF(D497=$S$3,1,0)</f>
        <v>1</v>
      </c>
      <c r="M497" s="5">
        <f>IF(I497=$S$5,1,0)</f>
        <v>0</v>
      </c>
      <c r="N497" s="5">
        <f>IF(I497=$S$4,1,0)</f>
        <v>1</v>
      </c>
      <c r="O497" s="5">
        <f t="shared" si="7"/>
        <v>2</v>
      </c>
    </row>
    <row r="498" spans="1:15" x14ac:dyDescent="0.35">
      <c r="A498" s="5" t="s">
        <v>388</v>
      </c>
      <c r="B498" s="5" t="s">
        <v>389</v>
      </c>
      <c r="C498" s="5">
        <v>456</v>
      </c>
      <c r="D498" s="5" t="s">
        <v>10</v>
      </c>
      <c r="E498" s="5">
        <v>269</v>
      </c>
      <c r="F498" s="5">
        <v>351</v>
      </c>
      <c r="G498" s="5">
        <v>1627</v>
      </c>
      <c r="H498" s="5" t="s">
        <v>11</v>
      </c>
      <c r="I498" s="5" t="str">
        <f>VLOOKUP(A498,taxonomy!$A$1:$O$2871,10,0)</f>
        <v xml:space="preserve"> Rhodobacterales</v>
      </c>
      <c r="J498" s="5">
        <f>F498-E498+1</f>
        <v>83</v>
      </c>
      <c r="K498" s="5">
        <f>IF(D498=$S$2,1,0)</f>
        <v>1</v>
      </c>
      <c r="L498" s="5">
        <f>IF(D498=$S$3,1,0)</f>
        <v>0</v>
      </c>
      <c r="M498" s="5">
        <f>IF(I498=$S$5,1,0)</f>
        <v>0</v>
      </c>
      <c r="N498" s="5">
        <f>IF(I498=$S$4,1,0)</f>
        <v>1</v>
      </c>
      <c r="O498" s="5">
        <f t="shared" si="7"/>
        <v>2</v>
      </c>
    </row>
    <row r="499" spans="1:15" x14ac:dyDescent="0.35">
      <c r="A499" s="5" t="s">
        <v>388</v>
      </c>
      <c r="B499" s="5" t="s">
        <v>389</v>
      </c>
      <c r="C499" s="5">
        <v>456</v>
      </c>
      <c r="D499" s="5" t="s">
        <v>12</v>
      </c>
      <c r="E499" s="5">
        <v>38</v>
      </c>
      <c r="F499" s="5">
        <v>124</v>
      </c>
      <c r="G499" s="5">
        <v>23723</v>
      </c>
      <c r="H499" s="5" t="s">
        <v>13</v>
      </c>
      <c r="I499" s="5" t="str">
        <f>VLOOKUP(A499,taxonomy!$A$1:$O$2871,10,0)</f>
        <v xml:space="preserve"> Rhodobacterales</v>
      </c>
      <c r="J499" s="5">
        <f>F499-E499+1</f>
        <v>87</v>
      </c>
      <c r="K499" s="5">
        <f>IF(D499=$S$2,1,0)</f>
        <v>0</v>
      </c>
      <c r="L499" s="5">
        <f>IF(D499=$S$3,1,0)</f>
        <v>0</v>
      </c>
      <c r="M499" s="5">
        <f>IF(I499=$S$5,1,0)</f>
        <v>0</v>
      </c>
      <c r="N499" s="5">
        <f>IF(I499=$S$4,1,0)</f>
        <v>1</v>
      </c>
      <c r="O499" s="5">
        <f t="shared" si="7"/>
        <v>1</v>
      </c>
    </row>
    <row r="500" spans="1:15" x14ac:dyDescent="0.35">
      <c r="A500" s="5" t="s">
        <v>388</v>
      </c>
      <c r="B500" s="5" t="s">
        <v>389</v>
      </c>
      <c r="C500" s="5">
        <v>456</v>
      </c>
      <c r="D500" s="5" t="s">
        <v>12</v>
      </c>
      <c r="E500" s="5">
        <v>164</v>
      </c>
      <c r="F500" s="5">
        <v>250</v>
      </c>
      <c r="G500" s="5">
        <v>23723</v>
      </c>
      <c r="H500" s="5" t="s">
        <v>13</v>
      </c>
      <c r="I500" s="5" t="str">
        <f>VLOOKUP(A500,taxonomy!$A$1:$O$2871,10,0)</f>
        <v xml:space="preserve"> Rhodobacterales</v>
      </c>
      <c r="J500" s="5">
        <f>F500-E500+1</f>
        <v>87</v>
      </c>
      <c r="K500" s="5">
        <f>IF(D500=$S$2,1,0)</f>
        <v>0</v>
      </c>
      <c r="L500" s="5">
        <f>IF(D500=$S$3,1,0)</f>
        <v>0</v>
      </c>
      <c r="M500" s="5">
        <f>IF(I500=$S$5,1,0)</f>
        <v>0</v>
      </c>
      <c r="N500" s="5">
        <f>IF(I500=$S$4,1,0)</f>
        <v>1</v>
      </c>
      <c r="O500" s="5">
        <f t="shared" si="7"/>
        <v>1</v>
      </c>
    </row>
    <row r="501" spans="1:15" x14ac:dyDescent="0.35">
      <c r="A501" s="5" t="s">
        <v>390</v>
      </c>
      <c r="B501" s="5" t="s">
        <v>391</v>
      </c>
      <c r="C501" s="5">
        <v>603</v>
      </c>
      <c r="D501" s="5" t="s">
        <v>10</v>
      </c>
      <c r="E501" s="5">
        <v>416</v>
      </c>
      <c r="F501" s="5">
        <v>496</v>
      </c>
      <c r="G501" s="5">
        <v>1627</v>
      </c>
      <c r="H501" s="5" t="s">
        <v>11</v>
      </c>
      <c r="I501" s="5" t="str">
        <f>VLOOKUP(A501,taxonomy!$A$1:$O$2871,10,0)</f>
        <v xml:space="preserve"> Rhodobacterales</v>
      </c>
      <c r="J501" s="5">
        <f>F501-E501+1</f>
        <v>81</v>
      </c>
      <c r="K501" s="5">
        <f>IF(D501=$S$2,1,0)</f>
        <v>1</v>
      </c>
      <c r="L501" s="5">
        <f>IF(D501=$S$3,1,0)</f>
        <v>0</v>
      </c>
      <c r="M501" s="5">
        <f>IF(I501=$S$5,1,0)</f>
        <v>0</v>
      </c>
      <c r="N501" s="5">
        <f>IF(I501=$S$4,1,0)</f>
        <v>1</v>
      </c>
      <c r="O501" s="5">
        <f t="shared" si="7"/>
        <v>2</v>
      </c>
    </row>
    <row r="502" spans="1:15" x14ac:dyDescent="0.35">
      <c r="A502" s="5" t="s">
        <v>390</v>
      </c>
      <c r="B502" s="5" t="s">
        <v>391</v>
      </c>
      <c r="C502" s="5">
        <v>603</v>
      </c>
      <c r="D502" s="5" t="s">
        <v>12</v>
      </c>
      <c r="E502" s="5">
        <v>31</v>
      </c>
      <c r="F502" s="5">
        <v>118</v>
      </c>
      <c r="G502" s="5">
        <v>23723</v>
      </c>
      <c r="H502" s="5" t="s">
        <v>13</v>
      </c>
      <c r="I502" s="5" t="str">
        <f>VLOOKUP(A502,taxonomy!$A$1:$O$2871,10,0)</f>
        <v xml:space="preserve"> Rhodobacterales</v>
      </c>
      <c r="J502" s="5">
        <f>F502-E502+1</f>
        <v>88</v>
      </c>
      <c r="K502" s="5">
        <f>IF(D502=$S$2,1,0)</f>
        <v>0</v>
      </c>
      <c r="L502" s="5">
        <f>IF(D502=$S$3,1,0)</f>
        <v>0</v>
      </c>
      <c r="M502" s="5">
        <f>IF(I502=$S$5,1,0)</f>
        <v>0</v>
      </c>
      <c r="N502" s="5">
        <f>IF(I502=$S$4,1,0)</f>
        <v>1</v>
      </c>
      <c r="O502" s="5">
        <f t="shared" si="7"/>
        <v>1</v>
      </c>
    </row>
    <row r="503" spans="1:15" x14ac:dyDescent="0.35">
      <c r="A503" s="5" t="s">
        <v>390</v>
      </c>
      <c r="B503" s="5" t="s">
        <v>391</v>
      </c>
      <c r="C503" s="5">
        <v>603</v>
      </c>
      <c r="D503" s="5" t="s">
        <v>12</v>
      </c>
      <c r="E503" s="5">
        <v>176</v>
      </c>
      <c r="F503" s="5">
        <v>262</v>
      </c>
      <c r="G503" s="5">
        <v>23723</v>
      </c>
      <c r="H503" s="5" t="s">
        <v>13</v>
      </c>
      <c r="I503" s="5" t="str">
        <f>VLOOKUP(A503,taxonomy!$A$1:$O$2871,10,0)</f>
        <v xml:space="preserve"> Rhodobacterales</v>
      </c>
      <c r="J503" s="5">
        <f>F503-E503+1</f>
        <v>87</v>
      </c>
      <c r="K503" s="5">
        <f>IF(D503=$S$2,1,0)</f>
        <v>0</v>
      </c>
      <c r="L503" s="5">
        <f>IF(D503=$S$3,1,0)</f>
        <v>0</v>
      </c>
      <c r="M503" s="5">
        <f>IF(I503=$S$5,1,0)</f>
        <v>0</v>
      </c>
      <c r="N503" s="5">
        <f>IF(I503=$S$4,1,0)</f>
        <v>1</v>
      </c>
      <c r="O503" s="5">
        <f t="shared" si="7"/>
        <v>1</v>
      </c>
    </row>
    <row r="504" spans="1:15" x14ac:dyDescent="0.35">
      <c r="A504" s="5" t="s">
        <v>390</v>
      </c>
      <c r="B504" s="5" t="s">
        <v>391</v>
      </c>
      <c r="C504" s="5">
        <v>603</v>
      </c>
      <c r="D504" s="5" t="s">
        <v>110</v>
      </c>
      <c r="E504" s="5">
        <v>287</v>
      </c>
      <c r="F504" s="5">
        <v>366</v>
      </c>
      <c r="G504" s="5">
        <v>7301</v>
      </c>
      <c r="H504" s="5" t="s">
        <v>111</v>
      </c>
      <c r="I504" s="5" t="str">
        <f>VLOOKUP(A504,taxonomy!$A$1:$O$2871,10,0)</f>
        <v xml:space="preserve"> Rhodobacterales</v>
      </c>
      <c r="J504" s="5">
        <f>F504-E504+1</f>
        <v>80</v>
      </c>
      <c r="K504" s="5">
        <f>IF(D504=$S$2,1,0)</f>
        <v>0</v>
      </c>
      <c r="L504" s="5">
        <f>IF(D504=$S$3,1,0)</f>
        <v>0</v>
      </c>
      <c r="M504" s="5">
        <f>IF(I504=$S$5,1,0)</f>
        <v>0</v>
      </c>
      <c r="N504" s="5">
        <f>IF(I504=$S$4,1,0)</f>
        <v>1</v>
      </c>
      <c r="O504" s="5">
        <f t="shared" si="7"/>
        <v>1</v>
      </c>
    </row>
    <row r="505" spans="1:15" x14ac:dyDescent="0.35">
      <c r="A505" s="5" t="s">
        <v>392</v>
      </c>
      <c r="B505" s="5" t="s">
        <v>393</v>
      </c>
      <c r="C505" s="5">
        <v>452</v>
      </c>
      <c r="D505" s="5" t="s">
        <v>10</v>
      </c>
      <c r="E505" s="5">
        <v>271</v>
      </c>
      <c r="F505" s="5">
        <v>350</v>
      </c>
      <c r="G505" s="5">
        <v>1627</v>
      </c>
      <c r="H505" s="5" t="s">
        <v>11</v>
      </c>
      <c r="I505" s="5" t="str">
        <f>VLOOKUP(A505,taxonomy!$A$1:$O$2871,10,0)</f>
        <v xml:space="preserve"> Rhodobacterales</v>
      </c>
      <c r="J505" s="5">
        <f>F505-E505+1</f>
        <v>80</v>
      </c>
      <c r="K505" s="5">
        <f>IF(D505=$S$2,1,0)</f>
        <v>1</v>
      </c>
      <c r="L505" s="5">
        <f>IF(D505=$S$3,1,0)</f>
        <v>0</v>
      </c>
      <c r="M505" s="5">
        <f>IF(I505=$S$5,1,0)</f>
        <v>0</v>
      </c>
      <c r="N505" s="5">
        <f>IF(I505=$S$4,1,0)</f>
        <v>1</v>
      </c>
      <c r="O505" s="5">
        <f t="shared" si="7"/>
        <v>2</v>
      </c>
    </row>
    <row r="506" spans="1:15" x14ac:dyDescent="0.35">
      <c r="A506" s="5" t="s">
        <v>392</v>
      </c>
      <c r="B506" s="5" t="s">
        <v>393</v>
      </c>
      <c r="C506" s="5">
        <v>452</v>
      </c>
      <c r="D506" s="5" t="s">
        <v>12</v>
      </c>
      <c r="E506" s="5">
        <v>31</v>
      </c>
      <c r="F506" s="5">
        <v>124</v>
      </c>
      <c r="G506" s="5">
        <v>23723</v>
      </c>
      <c r="H506" s="5" t="s">
        <v>13</v>
      </c>
      <c r="I506" s="5" t="str">
        <f>VLOOKUP(A506,taxonomy!$A$1:$O$2871,10,0)</f>
        <v xml:space="preserve"> Rhodobacterales</v>
      </c>
      <c r="J506" s="5">
        <f>F506-E506+1</f>
        <v>94</v>
      </c>
      <c r="K506" s="5">
        <f>IF(D506=$S$2,1,0)</f>
        <v>0</v>
      </c>
      <c r="L506" s="5">
        <f>IF(D506=$S$3,1,0)</f>
        <v>0</v>
      </c>
      <c r="M506" s="5">
        <f>IF(I506=$S$5,1,0)</f>
        <v>0</v>
      </c>
      <c r="N506" s="5">
        <f>IF(I506=$S$4,1,0)</f>
        <v>1</v>
      </c>
      <c r="O506" s="5">
        <f t="shared" si="7"/>
        <v>1</v>
      </c>
    </row>
    <row r="507" spans="1:15" x14ac:dyDescent="0.35">
      <c r="A507" s="5" t="s">
        <v>394</v>
      </c>
      <c r="B507" s="5" t="s">
        <v>395</v>
      </c>
      <c r="C507" s="5">
        <v>489</v>
      </c>
      <c r="D507" s="5" t="s">
        <v>24</v>
      </c>
      <c r="E507" s="5">
        <v>17</v>
      </c>
      <c r="F507" s="5">
        <v>152</v>
      </c>
      <c r="G507" s="5">
        <v>16465</v>
      </c>
      <c r="H507" s="5" t="s">
        <v>25</v>
      </c>
      <c r="I507" s="5" t="str">
        <f>VLOOKUP(A507,taxonomy!$A$1:$O$2871,10,0)</f>
        <v xml:space="preserve"> Sphingomonadales</v>
      </c>
      <c r="J507" s="5">
        <f>F507-E507+1</f>
        <v>136</v>
      </c>
      <c r="K507" s="5">
        <f>IF(D507=$S$2,1,0)</f>
        <v>0</v>
      </c>
      <c r="L507" s="5">
        <f>IF(D507=$S$3,1,0)</f>
        <v>0</v>
      </c>
      <c r="M507" s="5">
        <f>IF(I507=$S$5,1,0)</f>
        <v>0</v>
      </c>
      <c r="N507" s="5">
        <f>IF(I507=$S$4,1,0)</f>
        <v>0</v>
      </c>
      <c r="O507" s="5">
        <f t="shared" si="7"/>
        <v>0</v>
      </c>
    </row>
    <row r="508" spans="1:15" x14ac:dyDescent="0.35">
      <c r="A508" s="5" t="s">
        <v>394</v>
      </c>
      <c r="B508" s="5" t="s">
        <v>395</v>
      </c>
      <c r="C508" s="5">
        <v>489</v>
      </c>
      <c r="D508" s="5" t="s">
        <v>10</v>
      </c>
      <c r="E508" s="5">
        <v>294</v>
      </c>
      <c r="F508" s="5">
        <v>378</v>
      </c>
      <c r="G508" s="5">
        <v>1627</v>
      </c>
      <c r="H508" s="5" t="s">
        <v>11</v>
      </c>
      <c r="I508" s="5" t="str">
        <f>VLOOKUP(A508,taxonomy!$A$1:$O$2871,10,0)</f>
        <v xml:space="preserve"> Sphingomonadales</v>
      </c>
      <c r="J508" s="5">
        <f>F508-E508+1</f>
        <v>85</v>
      </c>
      <c r="K508" s="5">
        <f>IF(D508=$S$2,1,0)</f>
        <v>1</v>
      </c>
      <c r="L508" s="5">
        <f>IF(D508=$S$3,1,0)</f>
        <v>0</v>
      </c>
      <c r="M508" s="5">
        <f>IF(I508=$S$5,1,0)</f>
        <v>0</v>
      </c>
      <c r="N508" s="5">
        <f>IF(I508=$S$4,1,0)</f>
        <v>0</v>
      </c>
      <c r="O508" s="5">
        <f t="shared" si="7"/>
        <v>1</v>
      </c>
    </row>
    <row r="509" spans="1:15" x14ac:dyDescent="0.35">
      <c r="A509" s="5" t="s">
        <v>394</v>
      </c>
      <c r="B509" s="5" t="s">
        <v>395</v>
      </c>
      <c r="C509" s="5">
        <v>489</v>
      </c>
      <c r="D509" s="5" t="s">
        <v>12</v>
      </c>
      <c r="E509" s="5">
        <v>189</v>
      </c>
      <c r="F509" s="5">
        <v>275</v>
      </c>
      <c r="G509" s="5">
        <v>23723</v>
      </c>
      <c r="H509" s="5" t="s">
        <v>13</v>
      </c>
      <c r="I509" s="5" t="str">
        <f>VLOOKUP(A509,taxonomy!$A$1:$O$2871,10,0)</f>
        <v xml:space="preserve"> Sphingomonadales</v>
      </c>
      <c r="J509" s="5">
        <f>F509-E509+1</f>
        <v>87</v>
      </c>
      <c r="K509" s="5">
        <f>IF(D509=$S$2,1,0)</f>
        <v>0</v>
      </c>
      <c r="L509" s="5">
        <f>IF(D509=$S$3,1,0)</f>
        <v>0</v>
      </c>
      <c r="M509" s="5">
        <f>IF(I509=$S$5,1,0)</f>
        <v>0</v>
      </c>
      <c r="N509" s="5">
        <f>IF(I509=$S$4,1,0)</f>
        <v>0</v>
      </c>
      <c r="O509" s="5">
        <f t="shared" si="7"/>
        <v>0</v>
      </c>
    </row>
    <row r="510" spans="1:15" x14ac:dyDescent="0.35">
      <c r="A510" s="5" t="s">
        <v>396</v>
      </c>
      <c r="B510" s="5" t="s">
        <v>397</v>
      </c>
      <c r="C510" s="5">
        <v>1047</v>
      </c>
      <c r="D510" s="5" t="s">
        <v>60</v>
      </c>
      <c r="E510" s="5">
        <v>11</v>
      </c>
      <c r="F510" s="5">
        <v>188</v>
      </c>
      <c r="G510" s="5">
        <v>4158</v>
      </c>
      <c r="H510" s="5" t="s">
        <v>61</v>
      </c>
      <c r="I510" s="5" t="str">
        <f>VLOOKUP(A510,taxonomy!$A$1:$O$2871,10,0)</f>
        <v xml:space="preserve"> Sphingomonadales</v>
      </c>
      <c r="J510" s="5">
        <f>F510-E510+1</f>
        <v>178</v>
      </c>
      <c r="K510" s="5">
        <f>IF(D510=$S$2,1,0)</f>
        <v>0</v>
      </c>
      <c r="L510" s="5">
        <f>IF(D510=$S$3,1,0)</f>
        <v>0</v>
      </c>
      <c r="M510" s="5">
        <f>IF(I510=$S$5,1,0)</f>
        <v>0</v>
      </c>
      <c r="N510" s="5">
        <f>IF(I510=$S$4,1,0)</f>
        <v>0</v>
      </c>
      <c r="O510" s="5">
        <f t="shared" si="7"/>
        <v>0</v>
      </c>
    </row>
    <row r="511" spans="1:15" x14ac:dyDescent="0.35">
      <c r="A511" s="5" t="s">
        <v>396</v>
      </c>
      <c r="B511" s="5" t="s">
        <v>397</v>
      </c>
      <c r="C511" s="5">
        <v>1047</v>
      </c>
      <c r="D511" s="5" t="s">
        <v>62</v>
      </c>
      <c r="E511" s="5">
        <v>280</v>
      </c>
      <c r="F511" s="5">
        <v>473</v>
      </c>
      <c r="G511" s="5">
        <v>4371</v>
      </c>
      <c r="H511" s="5" t="s">
        <v>63</v>
      </c>
      <c r="I511" s="5" t="str">
        <f>VLOOKUP(A511,taxonomy!$A$1:$O$2871,10,0)</f>
        <v xml:space="preserve"> Sphingomonadales</v>
      </c>
      <c r="J511" s="5">
        <f>F511-E511+1</f>
        <v>194</v>
      </c>
      <c r="K511" s="5">
        <f>IF(D511=$S$2,1,0)</f>
        <v>0</v>
      </c>
      <c r="L511" s="5">
        <f>IF(D511=$S$3,1,0)</f>
        <v>0</v>
      </c>
      <c r="M511" s="5">
        <f>IF(I511=$S$5,1,0)</f>
        <v>0</v>
      </c>
      <c r="N511" s="5">
        <f>IF(I511=$S$4,1,0)</f>
        <v>0</v>
      </c>
      <c r="O511" s="5">
        <f t="shared" si="7"/>
        <v>0</v>
      </c>
    </row>
    <row r="512" spans="1:15" x14ac:dyDescent="0.35">
      <c r="A512" s="5" t="s">
        <v>396</v>
      </c>
      <c r="B512" s="5" t="s">
        <v>397</v>
      </c>
      <c r="C512" s="5">
        <v>1047</v>
      </c>
      <c r="D512" s="5" t="s">
        <v>64</v>
      </c>
      <c r="E512" s="5">
        <v>216</v>
      </c>
      <c r="F512" s="5">
        <v>267</v>
      </c>
      <c r="G512" s="5">
        <v>3657</v>
      </c>
      <c r="H512" s="5" t="s">
        <v>65</v>
      </c>
      <c r="I512" s="5" t="str">
        <f>VLOOKUP(A512,taxonomy!$A$1:$O$2871,10,0)</f>
        <v xml:space="preserve"> Sphingomonadales</v>
      </c>
      <c r="J512" s="5">
        <f>F512-E512+1</f>
        <v>52</v>
      </c>
      <c r="K512" s="5">
        <f>IF(D512=$S$2,1,0)</f>
        <v>0</v>
      </c>
      <c r="L512" s="5">
        <f>IF(D512=$S$3,1,0)</f>
        <v>0</v>
      </c>
      <c r="M512" s="5">
        <f>IF(I512=$S$5,1,0)</f>
        <v>0</v>
      </c>
      <c r="N512" s="5">
        <f>IF(I512=$S$4,1,0)</f>
        <v>0</v>
      </c>
      <c r="O512" s="5">
        <f t="shared" si="7"/>
        <v>0</v>
      </c>
    </row>
    <row r="513" spans="1:15" x14ac:dyDescent="0.35">
      <c r="A513" s="5" t="s">
        <v>396</v>
      </c>
      <c r="B513" s="5" t="s">
        <v>397</v>
      </c>
      <c r="C513" s="5">
        <v>1047</v>
      </c>
      <c r="D513" s="5" t="s">
        <v>10</v>
      </c>
      <c r="E513" s="5">
        <v>852</v>
      </c>
      <c r="F513" s="5">
        <v>931</v>
      </c>
      <c r="G513" s="5">
        <v>1627</v>
      </c>
      <c r="H513" s="5" t="s">
        <v>11</v>
      </c>
      <c r="I513" s="5" t="str">
        <f>VLOOKUP(A513,taxonomy!$A$1:$O$2871,10,0)</f>
        <v xml:space="preserve"> Sphingomonadales</v>
      </c>
      <c r="J513" s="5">
        <f>F513-E513+1</f>
        <v>80</v>
      </c>
      <c r="K513" s="5">
        <f>IF(D513=$S$2,1,0)</f>
        <v>1</v>
      </c>
      <c r="L513" s="5">
        <f>IF(D513=$S$3,1,0)</f>
        <v>0</v>
      </c>
      <c r="M513" s="5">
        <f>IF(I513=$S$5,1,0)</f>
        <v>0</v>
      </c>
      <c r="N513" s="5">
        <f>IF(I513=$S$4,1,0)</f>
        <v>0</v>
      </c>
      <c r="O513" s="5">
        <f t="shared" si="7"/>
        <v>1</v>
      </c>
    </row>
    <row r="514" spans="1:15" x14ac:dyDescent="0.35">
      <c r="A514" s="5" t="s">
        <v>396</v>
      </c>
      <c r="B514" s="5" t="s">
        <v>397</v>
      </c>
      <c r="C514" s="5">
        <v>1047</v>
      </c>
      <c r="D514" s="5" t="s">
        <v>68</v>
      </c>
      <c r="E514" s="5">
        <v>731</v>
      </c>
      <c r="F514" s="5">
        <v>837</v>
      </c>
      <c r="G514" s="5">
        <v>1403</v>
      </c>
      <c r="H514" s="5" t="s">
        <v>69</v>
      </c>
      <c r="I514" s="5" t="str">
        <f>VLOOKUP(A514,taxonomy!$A$1:$O$2871,10,0)</f>
        <v xml:space="preserve"> Sphingomonadales</v>
      </c>
      <c r="J514" s="5">
        <f>F514-E514+1</f>
        <v>107</v>
      </c>
      <c r="K514" s="5">
        <f>IF(D514=$S$2,1,0)</f>
        <v>0</v>
      </c>
      <c r="L514" s="5">
        <f>IF(D514=$S$3,1,0)</f>
        <v>0</v>
      </c>
      <c r="M514" s="5">
        <f>IF(I514=$S$5,1,0)</f>
        <v>0</v>
      </c>
      <c r="N514" s="5">
        <f>IF(I514=$S$4,1,0)</f>
        <v>0</v>
      </c>
      <c r="O514" s="5">
        <f t="shared" si="7"/>
        <v>0</v>
      </c>
    </row>
    <row r="515" spans="1:15" x14ac:dyDescent="0.35">
      <c r="A515" s="5" t="s">
        <v>398</v>
      </c>
      <c r="B515" s="5" t="s">
        <v>399</v>
      </c>
      <c r="C515" s="5">
        <v>859</v>
      </c>
      <c r="D515" s="5" t="s">
        <v>24</v>
      </c>
      <c r="E515" s="5">
        <v>148</v>
      </c>
      <c r="F515" s="5">
        <v>314</v>
      </c>
      <c r="G515" s="5">
        <v>16465</v>
      </c>
      <c r="H515" s="5" t="s">
        <v>25</v>
      </c>
      <c r="I515" s="5" t="str">
        <f>VLOOKUP(A515,taxonomy!$A$1:$O$2871,10,0)</f>
        <v xml:space="preserve"> Sphingomonadales</v>
      </c>
      <c r="J515" s="5">
        <f>F515-E515+1</f>
        <v>167</v>
      </c>
      <c r="K515" s="5">
        <f>IF(D515=$S$2,1,0)</f>
        <v>0</v>
      </c>
      <c r="L515" s="5">
        <f>IF(D515=$S$3,1,0)</f>
        <v>0</v>
      </c>
      <c r="M515" s="5">
        <f>IF(I515=$S$5,1,0)</f>
        <v>0</v>
      </c>
      <c r="N515" s="5">
        <f>IF(I515=$S$4,1,0)</f>
        <v>0</v>
      </c>
      <c r="O515" s="5">
        <f t="shared" ref="O515:O578" si="8">K515+L515+M515+N515</f>
        <v>0</v>
      </c>
    </row>
    <row r="516" spans="1:15" x14ac:dyDescent="0.35">
      <c r="A516" s="5" t="s">
        <v>398</v>
      </c>
      <c r="B516" s="5" t="s">
        <v>399</v>
      </c>
      <c r="C516" s="5">
        <v>859</v>
      </c>
      <c r="D516" s="5" t="s">
        <v>10</v>
      </c>
      <c r="E516" s="5">
        <v>527</v>
      </c>
      <c r="F516" s="5">
        <v>609</v>
      </c>
      <c r="G516" s="5">
        <v>1627</v>
      </c>
      <c r="H516" s="5" t="s">
        <v>11</v>
      </c>
      <c r="I516" s="5" t="str">
        <f>VLOOKUP(A516,taxonomy!$A$1:$O$2871,10,0)</f>
        <v xml:space="preserve"> Sphingomonadales</v>
      </c>
      <c r="J516" s="5">
        <f>F516-E516+1</f>
        <v>83</v>
      </c>
      <c r="K516" s="5">
        <f>IF(D516=$S$2,1,0)</f>
        <v>1</v>
      </c>
      <c r="L516" s="5">
        <f>IF(D516=$S$3,1,0)</f>
        <v>0</v>
      </c>
      <c r="M516" s="5">
        <f>IF(I516=$S$5,1,0)</f>
        <v>0</v>
      </c>
      <c r="N516" s="5">
        <f>IF(I516=$S$4,1,0)</f>
        <v>0</v>
      </c>
      <c r="O516" s="5">
        <f t="shared" si="8"/>
        <v>1</v>
      </c>
    </row>
    <row r="517" spans="1:15" x14ac:dyDescent="0.35">
      <c r="A517" s="5" t="s">
        <v>398</v>
      </c>
      <c r="B517" s="5" t="s">
        <v>399</v>
      </c>
      <c r="C517" s="5">
        <v>859</v>
      </c>
      <c r="D517" s="5" t="s">
        <v>46</v>
      </c>
      <c r="E517" s="5">
        <v>17</v>
      </c>
      <c r="F517" s="5">
        <v>124</v>
      </c>
      <c r="G517" s="5">
        <v>1303</v>
      </c>
      <c r="H517" s="5" t="s">
        <v>47</v>
      </c>
      <c r="I517" s="5" t="str">
        <f>VLOOKUP(A517,taxonomy!$A$1:$O$2871,10,0)</f>
        <v xml:space="preserve"> Sphingomonadales</v>
      </c>
      <c r="J517" s="5">
        <f>F517-E517+1</f>
        <v>108</v>
      </c>
      <c r="K517" s="5">
        <f>IF(D517=$S$2,1,0)</f>
        <v>0</v>
      </c>
      <c r="L517" s="5">
        <f>IF(D517=$S$3,1,0)</f>
        <v>0</v>
      </c>
      <c r="M517" s="5">
        <f>IF(I517=$S$5,1,0)</f>
        <v>0</v>
      </c>
      <c r="N517" s="5">
        <f>IF(I517=$S$4,1,0)</f>
        <v>0</v>
      </c>
      <c r="O517" s="5">
        <f t="shared" si="8"/>
        <v>0</v>
      </c>
    </row>
    <row r="518" spans="1:15" x14ac:dyDescent="0.35">
      <c r="A518" s="5" t="s">
        <v>398</v>
      </c>
      <c r="B518" s="5" t="s">
        <v>399</v>
      </c>
      <c r="C518" s="5">
        <v>859</v>
      </c>
      <c r="D518" s="5" t="s">
        <v>48</v>
      </c>
      <c r="E518" s="5">
        <v>326</v>
      </c>
      <c r="F518" s="5">
        <v>508</v>
      </c>
      <c r="G518" s="5">
        <v>1430</v>
      </c>
      <c r="H518" s="5" t="s">
        <v>49</v>
      </c>
      <c r="I518" s="5" t="str">
        <f>VLOOKUP(A518,taxonomy!$A$1:$O$2871,10,0)</f>
        <v xml:space="preserve"> Sphingomonadales</v>
      </c>
      <c r="J518" s="5">
        <f>F518-E518+1</f>
        <v>183</v>
      </c>
      <c r="K518" s="5">
        <f>IF(D518=$S$2,1,0)</f>
        <v>0</v>
      </c>
      <c r="L518" s="5">
        <f>IF(D518=$S$3,1,0)</f>
        <v>0</v>
      </c>
      <c r="M518" s="5">
        <f>IF(I518=$S$5,1,0)</f>
        <v>0</v>
      </c>
      <c r="N518" s="5">
        <f>IF(I518=$S$4,1,0)</f>
        <v>0</v>
      </c>
      <c r="O518" s="5">
        <f t="shared" si="8"/>
        <v>0</v>
      </c>
    </row>
    <row r="519" spans="1:15" x14ac:dyDescent="0.35">
      <c r="A519" s="5" t="s">
        <v>398</v>
      </c>
      <c r="B519" s="5" t="s">
        <v>399</v>
      </c>
      <c r="C519" s="5">
        <v>859</v>
      </c>
      <c r="D519" s="5" t="s">
        <v>50</v>
      </c>
      <c r="E519" s="5">
        <v>745</v>
      </c>
      <c r="F519" s="5">
        <v>852</v>
      </c>
      <c r="G519" s="5">
        <v>176760</v>
      </c>
      <c r="H519" s="5" t="s">
        <v>51</v>
      </c>
      <c r="I519" s="5" t="str">
        <f>VLOOKUP(A519,taxonomy!$A$1:$O$2871,10,0)</f>
        <v xml:space="preserve"> Sphingomonadales</v>
      </c>
      <c r="J519" s="5">
        <f>F519-E519+1</f>
        <v>108</v>
      </c>
      <c r="K519" s="5">
        <f>IF(D519=$S$2,1,0)</f>
        <v>0</v>
      </c>
      <c r="L519" s="5">
        <f>IF(D519=$S$3,1,0)</f>
        <v>0</v>
      </c>
      <c r="M519" s="5">
        <f>IF(I519=$S$5,1,0)</f>
        <v>0</v>
      </c>
      <c r="N519" s="5">
        <f>IF(I519=$S$4,1,0)</f>
        <v>0</v>
      </c>
      <c r="O519" s="5">
        <f t="shared" si="8"/>
        <v>0</v>
      </c>
    </row>
    <row r="520" spans="1:15" x14ac:dyDescent="0.35">
      <c r="A520" s="5" t="s">
        <v>400</v>
      </c>
      <c r="B520" s="5" t="s">
        <v>401</v>
      </c>
      <c r="C520" s="5">
        <v>329</v>
      </c>
      <c r="D520" s="5" t="s">
        <v>10</v>
      </c>
      <c r="E520" s="5">
        <v>136</v>
      </c>
      <c r="F520" s="5">
        <v>223</v>
      </c>
      <c r="G520" s="5">
        <v>1627</v>
      </c>
      <c r="H520" s="5" t="s">
        <v>11</v>
      </c>
      <c r="I520" s="5" t="str">
        <f>VLOOKUP(A520,taxonomy!$A$1:$O$2871,10,0)</f>
        <v xml:space="preserve"> Sphingomonadales</v>
      </c>
      <c r="J520" s="5">
        <f>F520-E520+1</f>
        <v>88</v>
      </c>
      <c r="K520" s="5">
        <f>IF(D520=$S$2,1,0)</f>
        <v>1</v>
      </c>
      <c r="L520" s="5">
        <f>IF(D520=$S$3,1,0)</f>
        <v>0</v>
      </c>
      <c r="M520" s="5">
        <f>IF(I520=$S$5,1,0)</f>
        <v>0</v>
      </c>
      <c r="N520" s="5">
        <f>IF(I520=$S$4,1,0)</f>
        <v>0</v>
      </c>
      <c r="O520" s="5">
        <f t="shared" si="8"/>
        <v>1</v>
      </c>
    </row>
    <row r="521" spans="1:15" x14ac:dyDescent="0.35">
      <c r="A521" s="5" t="s">
        <v>402</v>
      </c>
      <c r="B521" s="5" t="s">
        <v>403</v>
      </c>
      <c r="C521" s="5">
        <v>331</v>
      </c>
      <c r="D521" s="5" t="s">
        <v>10</v>
      </c>
      <c r="E521" s="5">
        <v>136</v>
      </c>
      <c r="F521" s="5">
        <v>220</v>
      </c>
      <c r="G521" s="5">
        <v>1627</v>
      </c>
      <c r="H521" s="5" t="s">
        <v>11</v>
      </c>
      <c r="I521" s="5" t="str">
        <f>VLOOKUP(A521,taxonomy!$A$1:$O$2871,10,0)</f>
        <v xml:space="preserve"> Rhodobacterales</v>
      </c>
      <c r="J521" s="5">
        <f>F521-E521+1</f>
        <v>85</v>
      </c>
      <c r="K521" s="5">
        <f>IF(D521=$S$2,1,0)</f>
        <v>1</v>
      </c>
      <c r="L521" s="5">
        <f>IF(D521=$S$3,1,0)</f>
        <v>0</v>
      </c>
      <c r="M521" s="5">
        <f>IF(I521=$S$5,1,0)</f>
        <v>0</v>
      </c>
      <c r="N521" s="5">
        <f>IF(I521=$S$4,1,0)</f>
        <v>1</v>
      </c>
      <c r="O521" s="5">
        <f t="shared" si="8"/>
        <v>2</v>
      </c>
    </row>
    <row r="522" spans="1:15" x14ac:dyDescent="0.35">
      <c r="A522" s="5" t="s">
        <v>402</v>
      </c>
      <c r="B522" s="5" t="s">
        <v>403</v>
      </c>
      <c r="C522" s="5">
        <v>331</v>
      </c>
      <c r="D522" s="5" t="s">
        <v>40</v>
      </c>
      <c r="E522" s="5">
        <v>16</v>
      </c>
      <c r="F522" s="5">
        <v>125</v>
      </c>
      <c r="G522" s="5">
        <v>23651</v>
      </c>
      <c r="H522" s="5" t="s">
        <v>41</v>
      </c>
      <c r="I522" s="5" t="str">
        <f>VLOOKUP(A522,taxonomy!$A$1:$O$2871,10,0)</f>
        <v xml:space="preserve"> Rhodobacterales</v>
      </c>
      <c r="J522" s="5">
        <f>F522-E522+1</f>
        <v>110</v>
      </c>
      <c r="K522" s="5">
        <f>IF(D522=$S$2,1,0)</f>
        <v>0</v>
      </c>
      <c r="L522" s="5">
        <f>IF(D522=$S$3,1,0)</f>
        <v>1</v>
      </c>
      <c r="M522" s="5">
        <f>IF(I522=$S$5,1,0)</f>
        <v>0</v>
      </c>
      <c r="N522" s="5">
        <f>IF(I522=$S$4,1,0)</f>
        <v>1</v>
      </c>
      <c r="O522" s="5">
        <f t="shared" si="8"/>
        <v>2</v>
      </c>
    </row>
    <row r="523" spans="1:15" x14ac:dyDescent="0.35">
      <c r="A523" s="5" t="s">
        <v>404</v>
      </c>
      <c r="B523" s="5" t="s">
        <v>405</v>
      </c>
      <c r="C523" s="5">
        <v>617</v>
      </c>
      <c r="D523" s="5" t="s">
        <v>24</v>
      </c>
      <c r="E523" s="5">
        <v>24</v>
      </c>
      <c r="F523" s="5">
        <v>154</v>
      </c>
      <c r="G523" s="5">
        <v>16465</v>
      </c>
      <c r="H523" s="5" t="s">
        <v>25</v>
      </c>
      <c r="I523" s="5" t="str">
        <f>VLOOKUP(A523,taxonomy!$A$1:$O$2871,10,0)</f>
        <v xml:space="preserve"> Sphingomonadales</v>
      </c>
      <c r="J523" s="5">
        <f>F523-E523+1</f>
        <v>131</v>
      </c>
      <c r="K523" s="5">
        <f>IF(D523=$S$2,1,0)</f>
        <v>0</v>
      </c>
      <c r="L523" s="5">
        <f>IF(D523=$S$3,1,0)</f>
        <v>0</v>
      </c>
      <c r="M523" s="5">
        <f>IF(I523=$S$5,1,0)</f>
        <v>0</v>
      </c>
      <c r="N523" s="5">
        <f>IF(I523=$S$4,1,0)</f>
        <v>0</v>
      </c>
      <c r="O523" s="5">
        <f t="shared" si="8"/>
        <v>0</v>
      </c>
    </row>
    <row r="524" spans="1:15" x14ac:dyDescent="0.35">
      <c r="A524" s="5" t="s">
        <v>404</v>
      </c>
      <c r="B524" s="5" t="s">
        <v>405</v>
      </c>
      <c r="C524" s="5">
        <v>617</v>
      </c>
      <c r="D524" s="5" t="s">
        <v>10</v>
      </c>
      <c r="E524" s="5">
        <v>426</v>
      </c>
      <c r="F524" s="5">
        <v>507</v>
      </c>
      <c r="G524" s="5">
        <v>1627</v>
      </c>
      <c r="H524" s="5" t="s">
        <v>11</v>
      </c>
      <c r="I524" s="5" t="str">
        <f>VLOOKUP(A524,taxonomy!$A$1:$O$2871,10,0)</f>
        <v xml:space="preserve"> Sphingomonadales</v>
      </c>
      <c r="J524" s="5">
        <f>F524-E524+1</f>
        <v>82</v>
      </c>
      <c r="K524" s="5">
        <f>IF(D524=$S$2,1,0)</f>
        <v>1</v>
      </c>
      <c r="L524" s="5">
        <f>IF(D524=$S$3,1,0)</f>
        <v>0</v>
      </c>
      <c r="M524" s="5">
        <f>IF(I524=$S$5,1,0)</f>
        <v>0</v>
      </c>
      <c r="N524" s="5">
        <f>IF(I524=$S$4,1,0)</f>
        <v>0</v>
      </c>
      <c r="O524" s="5">
        <f t="shared" si="8"/>
        <v>1</v>
      </c>
    </row>
    <row r="525" spans="1:15" x14ac:dyDescent="0.35">
      <c r="A525" s="5" t="s">
        <v>404</v>
      </c>
      <c r="B525" s="5" t="s">
        <v>405</v>
      </c>
      <c r="C525" s="5">
        <v>617</v>
      </c>
      <c r="D525" s="5" t="s">
        <v>12</v>
      </c>
      <c r="E525" s="5">
        <v>318</v>
      </c>
      <c r="F525" s="5">
        <v>407</v>
      </c>
      <c r="G525" s="5">
        <v>23723</v>
      </c>
      <c r="H525" s="5" t="s">
        <v>13</v>
      </c>
      <c r="I525" s="5" t="str">
        <f>VLOOKUP(A525,taxonomy!$A$1:$O$2871,10,0)</f>
        <v xml:space="preserve"> Sphingomonadales</v>
      </c>
      <c r="J525" s="5">
        <f>F525-E525+1</f>
        <v>90</v>
      </c>
      <c r="K525" s="5">
        <f>IF(D525=$S$2,1,0)</f>
        <v>0</v>
      </c>
      <c r="L525" s="5">
        <f>IF(D525=$S$3,1,0)</f>
        <v>0</v>
      </c>
      <c r="M525" s="5">
        <f>IF(I525=$S$5,1,0)</f>
        <v>0</v>
      </c>
      <c r="N525" s="5">
        <f>IF(I525=$S$4,1,0)</f>
        <v>0</v>
      </c>
      <c r="O525" s="5">
        <f t="shared" si="8"/>
        <v>0</v>
      </c>
    </row>
    <row r="526" spans="1:15" x14ac:dyDescent="0.35">
      <c r="A526" s="5" t="s">
        <v>404</v>
      </c>
      <c r="B526" s="5" t="s">
        <v>405</v>
      </c>
      <c r="C526" s="5">
        <v>617</v>
      </c>
      <c r="D526" s="5" t="s">
        <v>14</v>
      </c>
      <c r="E526" s="5">
        <v>179</v>
      </c>
      <c r="F526" s="5">
        <v>283</v>
      </c>
      <c r="G526" s="5">
        <v>27168</v>
      </c>
      <c r="H526" s="5" t="s">
        <v>15</v>
      </c>
      <c r="I526" s="5" t="str">
        <f>VLOOKUP(A526,taxonomy!$A$1:$O$2871,10,0)</f>
        <v xml:space="preserve"> Sphingomonadales</v>
      </c>
      <c r="J526" s="5">
        <f>F526-E526+1</f>
        <v>105</v>
      </c>
      <c r="K526" s="5">
        <f>IF(D526=$S$2,1,0)</f>
        <v>0</v>
      </c>
      <c r="L526" s="5">
        <f>IF(D526=$S$3,1,0)</f>
        <v>0</v>
      </c>
      <c r="M526" s="5">
        <f>IF(I526=$S$5,1,0)</f>
        <v>0</v>
      </c>
      <c r="N526" s="5">
        <f>IF(I526=$S$4,1,0)</f>
        <v>0</v>
      </c>
      <c r="O526" s="5">
        <f t="shared" si="8"/>
        <v>0</v>
      </c>
    </row>
    <row r="527" spans="1:15" x14ac:dyDescent="0.35">
      <c r="A527" s="5" t="s">
        <v>406</v>
      </c>
      <c r="B527" s="5" t="s">
        <v>407</v>
      </c>
      <c r="C527" s="5">
        <v>554</v>
      </c>
      <c r="D527" s="5" t="s">
        <v>20</v>
      </c>
      <c r="E527" s="5">
        <v>87</v>
      </c>
      <c r="F527" s="5">
        <v>271</v>
      </c>
      <c r="G527" s="5">
        <v>1724</v>
      </c>
      <c r="H527" s="5" t="s">
        <v>21</v>
      </c>
      <c r="I527" s="5" t="str">
        <f>VLOOKUP(A527,taxonomy!$A$1:$O$2871,10,0)</f>
        <v xml:space="preserve"> Sphingomonadales</v>
      </c>
      <c r="J527" s="5">
        <f>F527-E527+1</f>
        <v>185</v>
      </c>
      <c r="K527" s="5">
        <f>IF(D527=$S$2,1,0)</f>
        <v>0</v>
      </c>
      <c r="L527" s="5">
        <f>IF(D527=$S$3,1,0)</f>
        <v>0</v>
      </c>
      <c r="M527" s="5">
        <f>IF(I527=$S$5,1,0)</f>
        <v>0</v>
      </c>
      <c r="N527" s="5">
        <f>IF(I527=$S$4,1,0)</f>
        <v>0</v>
      </c>
      <c r="O527" s="5">
        <f t="shared" si="8"/>
        <v>0</v>
      </c>
    </row>
    <row r="528" spans="1:15" x14ac:dyDescent="0.35">
      <c r="A528" s="5" t="s">
        <v>406</v>
      </c>
      <c r="B528" s="5" t="s">
        <v>407</v>
      </c>
      <c r="C528" s="5">
        <v>554</v>
      </c>
      <c r="D528" s="5" t="s">
        <v>10</v>
      </c>
      <c r="E528" s="5">
        <v>358</v>
      </c>
      <c r="F528" s="5">
        <v>440</v>
      </c>
      <c r="G528" s="5">
        <v>1627</v>
      </c>
      <c r="H528" s="5" t="s">
        <v>11</v>
      </c>
      <c r="I528" s="5" t="str">
        <f>VLOOKUP(A528,taxonomy!$A$1:$O$2871,10,0)</f>
        <v xml:space="preserve"> Sphingomonadales</v>
      </c>
      <c r="J528" s="5">
        <f>F528-E528+1</f>
        <v>83</v>
      </c>
      <c r="K528" s="5">
        <f>IF(D528=$S$2,1,0)</f>
        <v>1</v>
      </c>
      <c r="L528" s="5">
        <f>IF(D528=$S$3,1,0)</f>
        <v>0</v>
      </c>
      <c r="M528" s="5">
        <f>IF(I528=$S$5,1,0)</f>
        <v>0</v>
      </c>
      <c r="N528" s="5">
        <f>IF(I528=$S$4,1,0)</f>
        <v>0</v>
      </c>
      <c r="O528" s="5">
        <f t="shared" si="8"/>
        <v>1</v>
      </c>
    </row>
    <row r="529" spans="1:15" x14ac:dyDescent="0.35">
      <c r="A529" s="5" t="s">
        <v>408</v>
      </c>
      <c r="B529" s="5" t="s">
        <v>409</v>
      </c>
      <c r="C529" s="5">
        <v>615</v>
      </c>
      <c r="D529" s="5" t="s">
        <v>10</v>
      </c>
      <c r="E529" s="5">
        <v>281</v>
      </c>
      <c r="F529" s="5">
        <v>362</v>
      </c>
      <c r="G529" s="5">
        <v>1627</v>
      </c>
      <c r="H529" s="5" t="s">
        <v>11</v>
      </c>
      <c r="I529" s="5" t="str">
        <f>VLOOKUP(A529,taxonomy!$A$1:$O$2871,10,0)</f>
        <v xml:space="preserve"> Sphingomonadales</v>
      </c>
      <c r="J529" s="5">
        <f>F529-E529+1</f>
        <v>82</v>
      </c>
      <c r="K529" s="5">
        <f>IF(D529=$S$2,1,0)</f>
        <v>1</v>
      </c>
      <c r="L529" s="5">
        <f>IF(D529=$S$3,1,0)</f>
        <v>0</v>
      </c>
      <c r="M529" s="5">
        <f>IF(I529=$S$5,1,0)</f>
        <v>0</v>
      </c>
      <c r="N529" s="5">
        <f>IF(I529=$S$4,1,0)</f>
        <v>0</v>
      </c>
      <c r="O529" s="5">
        <f t="shared" si="8"/>
        <v>1</v>
      </c>
    </row>
    <row r="530" spans="1:15" x14ac:dyDescent="0.35">
      <c r="A530" s="5" t="s">
        <v>408</v>
      </c>
      <c r="B530" s="5" t="s">
        <v>409</v>
      </c>
      <c r="C530" s="5">
        <v>615</v>
      </c>
      <c r="D530" s="5" t="s">
        <v>40</v>
      </c>
      <c r="E530" s="5">
        <v>152</v>
      </c>
      <c r="F530" s="5">
        <v>270</v>
      </c>
      <c r="G530" s="5">
        <v>23651</v>
      </c>
      <c r="H530" s="5" t="s">
        <v>41</v>
      </c>
      <c r="I530" s="5" t="str">
        <f>VLOOKUP(A530,taxonomy!$A$1:$O$2871,10,0)</f>
        <v xml:space="preserve"> Sphingomonadales</v>
      </c>
      <c r="J530" s="5">
        <f>F530-E530+1</f>
        <v>119</v>
      </c>
      <c r="K530" s="5">
        <f>IF(D530=$S$2,1,0)</f>
        <v>0</v>
      </c>
      <c r="L530" s="5">
        <f>IF(D530=$S$3,1,0)</f>
        <v>1</v>
      </c>
      <c r="M530" s="5">
        <f>IF(I530=$S$5,1,0)</f>
        <v>0</v>
      </c>
      <c r="N530" s="5">
        <f>IF(I530=$S$4,1,0)</f>
        <v>0</v>
      </c>
      <c r="O530" s="5">
        <f t="shared" si="8"/>
        <v>1</v>
      </c>
    </row>
    <row r="531" spans="1:15" x14ac:dyDescent="0.35">
      <c r="A531" s="5" t="s">
        <v>408</v>
      </c>
      <c r="B531" s="5" t="s">
        <v>409</v>
      </c>
      <c r="C531" s="5">
        <v>615</v>
      </c>
      <c r="D531" s="5" t="s">
        <v>50</v>
      </c>
      <c r="E531" s="5">
        <v>8</v>
      </c>
      <c r="F531" s="5">
        <v>121</v>
      </c>
      <c r="G531" s="5">
        <v>176760</v>
      </c>
      <c r="H531" s="5" t="s">
        <v>51</v>
      </c>
      <c r="I531" s="5" t="str">
        <f>VLOOKUP(A531,taxonomy!$A$1:$O$2871,10,0)</f>
        <v xml:space="preserve"> Sphingomonadales</v>
      </c>
      <c r="J531" s="5">
        <f>F531-E531+1</f>
        <v>114</v>
      </c>
      <c r="K531" s="5">
        <f>IF(D531=$S$2,1,0)</f>
        <v>0</v>
      </c>
      <c r="L531" s="5">
        <f>IF(D531=$S$3,1,0)</f>
        <v>0</v>
      </c>
      <c r="M531" s="5">
        <f>IF(I531=$S$5,1,0)</f>
        <v>0</v>
      </c>
      <c r="N531" s="5">
        <f>IF(I531=$S$4,1,0)</f>
        <v>0</v>
      </c>
      <c r="O531" s="5">
        <f t="shared" si="8"/>
        <v>0</v>
      </c>
    </row>
    <row r="532" spans="1:15" x14ac:dyDescent="0.35">
      <c r="A532" s="5" t="s">
        <v>408</v>
      </c>
      <c r="B532" s="5" t="s">
        <v>409</v>
      </c>
      <c r="C532" s="5">
        <v>615</v>
      </c>
      <c r="D532" s="5" t="s">
        <v>50</v>
      </c>
      <c r="E532" s="5">
        <v>498</v>
      </c>
      <c r="F532" s="5">
        <v>604</v>
      </c>
      <c r="G532" s="5">
        <v>176760</v>
      </c>
      <c r="H532" s="5" t="s">
        <v>51</v>
      </c>
      <c r="I532" s="5" t="str">
        <f>VLOOKUP(A532,taxonomy!$A$1:$O$2871,10,0)</f>
        <v xml:space="preserve"> Sphingomonadales</v>
      </c>
      <c r="J532" s="5">
        <f>F532-E532+1</f>
        <v>107</v>
      </c>
      <c r="K532" s="5">
        <f>IF(D532=$S$2,1,0)</f>
        <v>0</v>
      </c>
      <c r="L532" s="5">
        <f>IF(D532=$S$3,1,0)</f>
        <v>0</v>
      </c>
      <c r="M532" s="5">
        <f>IF(I532=$S$5,1,0)</f>
        <v>0</v>
      </c>
      <c r="N532" s="5">
        <f>IF(I532=$S$4,1,0)</f>
        <v>0</v>
      </c>
      <c r="O532" s="5">
        <f t="shared" si="8"/>
        <v>0</v>
      </c>
    </row>
    <row r="533" spans="1:15" x14ac:dyDescent="0.35">
      <c r="A533" s="5" t="s">
        <v>410</v>
      </c>
      <c r="B533" s="5" t="s">
        <v>411</v>
      </c>
      <c r="C533" s="5">
        <v>361</v>
      </c>
      <c r="D533" s="5" t="s">
        <v>10</v>
      </c>
      <c r="E533" s="5">
        <v>157</v>
      </c>
      <c r="F533" s="5">
        <v>240</v>
      </c>
      <c r="G533" s="5">
        <v>1627</v>
      </c>
      <c r="H533" s="5" t="s">
        <v>11</v>
      </c>
      <c r="I533" s="5" t="str">
        <f>VLOOKUP(A533,taxonomy!$A$1:$O$2871,10,0)</f>
        <v xml:space="preserve"> Rhodobacterales</v>
      </c>
      <c r="J533" s="5">
        <f>F533-E533+1</f>
        <v>84</v>
      </c>
      <c r="K533" s="5">
        <f>IF(D533=$S$2,1,0)</f>
        <v>1</v>
      </c>
      <c r="L533" s="5">
        <f>IF(D533=$S$3,1,0)</f>
        <v>0</v>
      </c>
      <c r="M533" s="5">
        <f>IF(I533=$S$5,1,0)</f>
        <v>0</v>
      </c>
      <c r="N533" s="5">
        <f>IF(I533=$S$4,1,0)</f>
        <v>1</v>
      </c>
      <c r="O533" s="5">
        <f t="shared" si="8"/>
        <v>2</v>
      </c>
    </row>
    <row r="534" spans="1:15" x14ac:dyDescent="0.35">
      <c r="A534" s="5" t="s">
        <v>410</v>
      </c>
      <c r="B534" s="5" t="s">
        <v>411</v>
      </c>
      <c r="C534" s="5">
        <v>361</v>
      </c>
      <c r="D534" s="5" t="s">
        <v>12</v>
      </c>
      <c r="E534" s="5">
        <v>46</v>
      </c>
      <c r="F534" s="5">
        <v>138</v>
      </c>
      <c r="G534" s="5">
        <v>23723</v>
      </c>
      <c r="H534" s="5" t="s">
        <v>13</v>
      </c>
      <c r="I534" s="5" t="str">
        <f>VLOOKUP(A534,taxonomy!$A$1:$O$2871,10,0)</f>
        <v xml:space="preserve"> Rhodobacterales</v>
      </c>
      <c r="J534" s="5">
        <f>F534-E534+1</f>
        <v>93</v>
      </c>
      <c r="K534" s="5">
        <f>IF(D534=$S$2,1,0)</f>
        <v>0</v>
      </c>
      <c r="L534" s="5">
        <f>IF(D534=$S$3,1,0)</f>
        <v>0</v>
      </c>
      <c r="M534" s="5">
        <f>IF(I534=$S$5,1,0)</f>
        <v>0</v>
      </c>
      <c r="N534" s="5">
        <f>IF(I534=$S$4,1,0)</f>
        <v>1</v>
      </c>
      <c r="O534" s="5">
        <f t="shared" si="8"/>
        <v>1</v>
      </c>
    </row>
    <row r="535" spans="1:15" x14ac:dyDescent="0.35">
      <c r="A535" s="5" t="s">
        <v>412</v>
      </c>
      <c r="B535" s="5" t="s">
        <v>413</v>
      </c>
      <c r="C535" s="5">
        <v>345</v>
      </c>
      <c r="D535" s="5" t="s">
        <v>10</v>
      </c>
      <c r="E535" s="5">
        <v>150</v>
      </c>
      <c r="F535" s="5">
        <v>229</v>
      </c>
      <c r="G535" s="5">
        <v>1627</v>
      </c>
      <c r="H535" s="5" t="s">
        <v>11</v>
      </c>
      <c r="I535" s="5" t="str">
        <f>VLOOKUP(A535,taxonomy!$A$1:$O$2871,10,0)</f>
        <v xml:space="preserve"> Rhodobacterales</v>
      </c>
      <c r="J535" s="5">
        <f>F535-E535+1</f>
        <v>80</v>
      </c>
      <c r="K535" s="5">
        <f>IF(D535=$S$2,1,0)</f>
        <v>1</v>
      </c>
      <c r="L535" s="5">
        <f>IF(D535=$S$3,1,0)</f>
        <v>0</v>
      </c>
      <c r="M535" s="5">
        <f>IF(I535=$S$5,1,0)</f>
        <v>0</v>
      </c>
      <c r="N535" s="5">
        <f>IF(I535=$S$4,1,0)</f>
        <v>1</v>
      </c>
      <c r="O535" s="5">
        <f t="shared" si="8"/>
        <v>2</v>
      </c>
    </row>
    <row r="536" spans="1:15" x14ac:dyDescent="0.35">
      <c r="A536" s="5" t="s">
        <v>412</v>
      </c>
      <c r="B536" s="5" t="s">
        <v>413</v>
      </c>
      <c r="C536" s="5">
        <v>345</v>
      </c>
      <c r="D536" s="5" t="s">
        <v>12</v>
      </c>
      <c r="E536" s="5">
        <v>45</v>
      </c>
      <c r="F536" s="5">
        <v>131</v>
      </c>
      <c r="G536" s="5">
        <v>23723</v>
      </c>
      <c r="H536" s="5" t="s">
        <v>13</v>
      </c>
      <c r="I536" s="5" t="str">
        <f>VLOOKUP(A536,taxonomy!$A$1:$O$2871,10,0)</f>
        <v xml:space="preserve"> Rhodobacterales</v>
      </c>
      <c r="J536" s="5">
        <f>F536-E536+1</f>
        <v>87</v>
      </c>
      <c r="K536" s="5">
        <f>IF(D536=$S$2,1,0)</f>
        <v>0</v>
      </c>
      <c r="L536" s="5">
        <f>IF(D536=$S$3,1,0)</f>
        <v>0</v>
      </c>
      <c r="M536" s="5">
        <f>IF(I536=$S$5,1,0)</f>
        <v>0</v>
      </c>
      <c r="N536" s="5">
        <f>IF(I536=$S$4,1,0)</f>
        <v>1</v>
      </c>
      <c r="O536" s="5">
        <f t="shared" si="8"/>
        <v>1</v>
      </c>
    </row>
    <row r="537" spans="1:15" x14ac:dyDescent="0.35">
      <c r="A537" s="5" t="s">
        <v>414</v>
      </c>
      <c r="B537" s="5" t="s">
        <v>415</v>
      </c>
      <c r="C537" s="5">
        <v>856</v>
      </c>
      <c r="D537" s="5" t="s">
        <v>24</v>
      </c>
      <c r="E537" s="5">
        <v>148</v>
      </c>
      <c r="F537" s="5">
        <v>312</v>
      </c>
      <c r="G537" s="5">
        <v>16465</v>
      </c>
      <c r="H537" s="5" t="s">
        <v>25</v>
      </c>
      <c r="I537" s="5" t="str">
        <f>VLOOKUP(A537,taxonomy!$A$1:$O$2871,10,0)</f>
        <v xml:space="preserve"> Rhodobacterales</v>
      </c>
      <c r="J537" s="5">
        <f>F537-E537+1</f>
        <v>165</v>
      </c>
      <c r="K537" s="5">
        <f>IF(D537=$S$2,1,0)</f>
        <v>0</v>
      </c>
      <c r="L537" s="5">
        <f>IF(D537=$S$3,1,0)</f>
        <v>0</v>
      </c>
      <c r="M537" s="5">
        <f>IF(I537=$S$5,1,0)</f>
        <v>0</v>
      </c>
      <c r="N537" s="5">
        <f>IF(I537=$S$4,1,0)</f>
        <v>1</v>
      </c>
      <c r="O537" s="5">
        <f t="shared" si="8"/>
        <v>1</v>
      </c>
    </row>
    <row r="538" spans="1:15" x14ac:dyDescent="0.35">
      <c r="A538" s="5" t="s">
        <v>414</v>
      </c>
      <c r="B538" s="5" t="s">
        <v>415</v>
      </c>
      <c r="C538" s="5">
        <v>856</v>
      </c>
      <c r="D538" s="5" t="s">
        <v>10</v>
      </c>
      <c r="E538" s="5">
        <v>528</v>
      </c>
      <c r="F538" s="5">
        <v>609</v>
      </c>
      <c r="G538" s="5">
        <v>1627</v>
      </c>
      <c r="H538" s="5" t="s">
        <v>11</v>
      </c>
      <c r="I538" s="5" t="str">
        <f>VLOOKUP(A538,taxonomy!$A$1:$O$2871,10,0)</f>
        <v xml:space="preserve"> Rhodobacterales</v>
      </c>
      <c r="J538" s="5">
        <f>F538-E538+1</f>
        <v>82</v>
      </c>
      <c r="K538" s="5">
        <f>IF(D538=$S$2,1,0)</f>
        <v>1</v>
      </c>
      <c r="L538" s="5">
        <f>IF(D538=$S$3,1,0)</f>
        <v>0</v>
      </c>
      <c r="M538" s="5">
        <f>IF(I538=$S$5,1,0)</f>
        <v>0</v>
      </c>
      <c r="N538" s="5">
        <f>IF(I538=$S$4,1,0)</f>
        <v>1</v>
      </c>
      <c r="O538" s="5">
        <f t="shared" si="8"/>
        <v>2</v>
      </c>
    </row>
    <row r="539" spans="1:15" x14ac:dyDescent="0.35">
      <c r="A539" s="5" t="s">
        <v>414</v>
      </c>
      <c r="B539" s="5" t="s">
        <v>415</v>
      </c>
      <c r="C539" s="5">
        <v>856</v>
      </c>
      <c r="D539" s="5" t="s">
        <v>46</v>
      </c>
      <c r="E539" s="5">
        <v>19</v>
      </c>
      <c r="F539" s="5">
        <v>124</v>
      </c>
      <c r="G539" s="5">
        <v>1303</v>
      </c>
      <c r="H539" s="5" t="s">
        <v>47</v>
      </c>
      <c r="I539" s="5" t="str">
        <f>VLOOKUP(A539,taxonomy!$A$1:$O$2871,10,0)</f>
        <v xml:space="preserve"> Rhodobacterales</v>
      </c>
      <c r="J539" s="5">
        <f>F539-E539+1</f>
        <v>106</v>
      </c>
      <c r="K539" s="5">
        <f>IF(D539=$S$2,1,0)</f>
        <v>0</v>
      </c>
      <c r="L539" s="5">
        <f>IF(D539=$S$3,1,0)</f>
        <v>0</v>
      </c>
      <c r="M539" s="5">
        <f>IF(I539=$S$5,1,0)</f>
        <v>0</v>
      </c>
      <c r="N539" s="5">
        <f>IF(I539=$S$4,1,0)</f>
        <v>1</v>
      </c>
      <c r="O539" s="5">
        <f t="shared" si="8"/>
        <v>1</v>
      </c>
    </row>
    <row r="540" spans="1:15" x14ac:dyDescent="0.35">
      <c r="A540" s="5" t="s">
        <v>414</v>
      </c>
      <c r="B540" s="5" t="s">
        <v>415</v>
      </c>
      <c r="C540" s="5">
        <v>856</v>
      </c>
      <c r="D540" s="5" t="s">
        <v>48</v>
      </c>
      <c r="E540" s="5">
        <v>327</v>
      </c>
      <c r="F540" s="5">
        <v>509</v>
      </c>
      <c r="G540" s="5">
        <v>1430</v>
      </c>
      <c r="H540" s="5" t="s">
        <v>49</v>
      </c>
      <c r="I540" s="5" t="str">
        <f>VLOOKUP(A540,taxonomy!$A$1:$O$2871,10,0)</f>
        <v xml:space="preserve"> Rhodobacterales</v>
      </c>
      <c r="J540" s="5">
        <f>F540-E540+1</f>
        <v>183</v>
      </c>
      <c r="K540" s="5">
        <f>IF(D540=$S$2,1,0)</f>
        <v>0</v>
      </c>
      <c r="L540" s="5">
        <f>IF(D540=$S$3,1,0)</f>
        <v>0</v>
      </c>
      <c r="M540" s="5">
        <f>IF(I540=$S$5,1,0)</f>
        <v>0</v>
      </c>
      <c r="N540" s="5">
        <f>IF(I540=$S$4,1,0)</f>
        <v>1</v>
      </c>
      <c r="O540" s="5">
        <f t="shared" si="8"/>
        <v>1</v>
      </c>
    </row>
    <row r="541" spans="1:15" x14ac:dyDescent="0.35">
      <c r="A541" s="5" t="s">
        <v>414</v>
      </c>
      <c r="B541" s="5" t="s">
        <v>415</v>
      </c>
      <c r="C541" s="5">
        <v>856</v>
      </c>
      <c r="D541" s="5" t="s">
        <v>50</v>
      </c>
      <c r="E541" s="5">
        <v>745</v>
      </c>
      <c r="F541" s="5">
        <v>852</v>
      </c>
      <c r="G541" s="5">
        <v>176760</v>
      </c>
      <c r="H541" s="5" t="s">
        <v>51</v>
      </c>
      <c r="I541" s="5" t="str">
        <f>VLOOKUP(A541,taxonomy!$A$1:$O$2871,10,0)</f>
        <v xml:space="preserve"> Rhodobacterales</v>
      </c>
      <c r="J541" s="5">
        <f>F541-E541+1</f>
        <v>108</v>
      </c>
      <c r="K541" s="5">
        <f>IF(D541=$S$2,1,0)</f>
        <v>0</v>
      </c>
      <c r="L541" s="5">
        <f>IF(D541=$S$3,1,0)</f>
        <v>0</v>
      </c>
      <c r="M541" s="5">
        <f>IF(I541=$S$5,1,0)</f>
        <v>0</v>
      </c>
      <c r="N541" s="5">
        <f>IF(I541=$S$4,1,0)</f>
        <v>1</v>
      </c>
      <c r="O541" s="5">
        <f t="shared" si="8"/>
        <v>1</v>
      </c>
    </row>
    <row r="542" spans="1:15" x14ac:dyDescent="0.35">
      <c r="A542" s="5" t="s">
        <v>416</v>
      </c>
      <c r="B542" s="5" t="s">
        <v>417</v>
      </c>
      <c r="C542" s="5">
        <v>673</v>
      </c>
      <c r="D542" s="5" t="s">
        <v>24</v>
      </c>
      <c r="E542" s="5">
        <v>19</v>
      </c>
      <c r="F542" s="5">
        <v>153</v>
      </c>
      <c r="G542" s="5">
        <v>16465</v>
      </c>
      <c r="H542" s="5" t="s">
        <v>25</v>
      </c>
      <c r="I542" s="5" t="str">
        <f>VLOOKUP(A542,taxonomy!$A$1:$O$2871,10,0)</f>
        <v xml:space="preserve"> Rhizobiales</v>
      </c>
      <c r="J542" s="5">
        <f>F542-E542+1</f>
        <v>135</v>
      </c>
      <c r="K542" s="5">
        <f>IF(D542=$S$2,1,0)</f>
        <v>0</v>
      </c>
      <c r="L542" s="5">
        <f>IF(D542=$S$3,1,0)</f>
        <v>0</v>
      </c>
      <c r="M542" s="5">
        <f>IF(I542=$S$5,1,0)</f>
        <v>1</v>
      </c>
      <c r="N542" s="5">
        <f>IF(I542=$S$4,1,0)</f>
        <v>0</v>
      </c>
      <c r="O542" s="5">
        <f t="shared" si="8"/>
        <v>1</v>
      </c>
    </row>
    <row r="543" spans="1:15" x14ac:dyDescent="0.35">
      <c r="A543" s="5" t="s">
        <v>416</v>
      </c>
      <c r="B543" s="5" t="s">
        <v>417</v>
      </c>
      <c r="C543" s="5">
        <v>673</v>
      </c>
      <c r="D543" s="5" t="s">
        <v>24</v>
      </c>
      <c r="E543" s="5">
        <v>332</v>
      </c>
      <c r="F543" s="5">
        <v>468</v>
      </c>
      <c r="G543" s="5">
        <v>16465</v>
      </c>
      <c r="H543" s="5" t="s">
        <v>25</v>
      </c>
      <c r="I543" s="5" t="str">
        <f>VLOOKUP(A543,taxonomy!$A$1:$O$2871,10,0)</f>
        <v xml:space="preserve"> Rhizobiales</v>
      </c>
      <c r="J543" s="5">
        <f>F543-E543+1</f>
        <v>137</v>
      </c>
      <c r="K543" s="5">
        <f>IF(D543=$S$2,1,0)</f>
        <v>0</v>
      </c>
      <c r="L543" s="5">
        <f>IF(D543=$S$3,1,0)</f>
        <v>0</v>
      </c>
      <c r="M543" s="5">
        <f>IF(I543=$S$5,1,0)</f>
        <v>1</v>
      </c>
      <c r="N543" s="5">
        <f>IF(I543=$S$4,1,0)</f>
        <v>0</v>
      </c>
      <c r="O543" s="5">
        <f t="shared" si="8"/>
        <v>1</v>
      </c>
    </row>
    <row r="544" spans="1:15" x14ac:dyDescent="0.35">
      <c r="A544" s="5" t="s">
        <v>416</v>
      </c>
      <c r="B544" s="5" t="s">
        <v>417</v>
      </c>
      <c r="C544" s="5">
        <v>673</v>
      </c>
      <c r="D544" s="5" t="s">
        <v>10</v>
      </c>
      <c r="E544" s="5">
        <v>486</v>
      </c>
      <c r="F544" s="5">
        <v>565</v>
      </c>
      <c r="G544" s="5">
        <v>1627</v>
      </c>
      <c r="H544" s="5" t="s">
        <v>11</v>
      </c>
      <c r="I544" s="5" t="str">
        <f>VLOOKUP(A544,taxonomy!$A$1:$O$2871,10,0)</f>
        <v xml:space="preserve"> Rhizobiales</v>
      </c>
      <c r="J544" s="5">
        <f>F544-E544+1</f>
        <v>80</v>
      </c>
      <c r="K544" s="5">
        <f>IF(D544=$S$2,1,0)</f>
        <v>1</v>
      </c>
      <c r="L544" s="5">
        <f>IF(D544=$S$3,1,0)</f>
        <v>0</v>
      </c>
      <c r="M544" s="5">
        <f>IF(I544=$S$5,1,0)</f>
        <v>1</v>
      </c>
      <c r="N544" s="5">
        <f>IF(I544=$S$4,1,0)</f>
        <v>0</v>
      </c>
      <c r="O544" s="5">
        <f t="shared" si="8"/>
        <v>2</v>
      </c>
    </row>
    <row r="545" spans="1:15" x14ac:dyDescent="0.35">
      <c r="A545" s="5" t="s">
        <v>416</v>
      </c>
      <c r="B545" s="5" t="s">
        <v>417</v>
      </c>
      <c r="C545" s="5">
        <v>673</v>
      </c>
      <c r="D545" s="5" t="s">
        <v>12</v>
      </c>
      <c r="E545" s="5">
        <v>217</v>
      </c>
      <c r="F545" s="5">
        <v>304</v>
      </c>
      <c r="G545" s="5">
        <v>23723</v>
      </c>
      <c r="H545" s="5" t="s">
        <v>13</v>
      </c>
      <c r="I545" s="5" t="str">
        <f>VLOOKUP(A545,taxonomy!$A$1:$O$2871,10,0)</f>
        <v xml:space="preserve"> Rhizobiales</v>
      </c>
      <c r="J545" s="5">
        <f>F545-E545+1</f>
        <v>88</v>
      </c>
      <c r="K545" s="5">
        <f>IF(D545=$S$2,1,0)</f>
        <v>0</v>
      </c>
      <c r="L545" s="5">
        <f>IF(D545=$S$3,1,0)</f>
        <v>0</v>
      </c>
      <c r="M545" s="5">
        <f>IF(I545=$S$5,1,0)</f>
        <v>1</v>
      </c>
      <c r="N545" s="5">
        <f>IF(I545=$S$4,1,0)</f>
        <v>0</v>
      </c>
      <c r="O545" s="5">
        <f t="shared" si="8"/>
        <v>1</v>
      </c>
    </row>
    <row r="546" spans="1:15" x14ac:dyDescent="0.35">
      <c r="A546" s="5" t="s">
        <v>418</v>
      </c>
      <c r="B546" s="5" t="s">
        <v>419</v>
      </c>
      <c r="C546" s="5">
        <v>320</v>
      </c>
      <c r="D546" s="5" t="s">
        <v>10</v>
      </c>
      <c r="E546" s="5">
        <v>142</v>
      </c>
      <c r="F546" s="5">
        <v>218</v>
      </c>
      <c r="G546" s="5">
        <v>1627</v>
      </c>
      <c r="H546" s="5" t="s">
        <v>11</v>
      </c>
      <c r="I546" s="5" t="str">
        <f>VLOOKUP(A546,taxonomy!$A$1:$O$2871,10,0)</f>
        <v xml:space="preserve"> Rhizobiales</v>
      </c>
      <c r="J546" s="5">
        <f>F546-E546+1</f>
        <v>77</v>
      </c>
      <c r="K546" s="5">
        <f>IF(D546=$S$2,1,0)</f>
        <v>1</v>
      </c>
      <c r="L546" s="5">
        <f>IF(D546=$S$3,1,0)</f>
        <v>0</v>
      </c>
      <c r="M546" s="5">
        <f>IF(I546=$S$5,1,0)</f>
        <v>1</v>
      </c>
      <c r="N546" s="5">
        <f>IF(I546=$S$4,1,0)</f>
        <v>0</v>
      </c>
      <c r="O546" s="5">
        <f t="shared" si="8"/>
        <v>2</v>
      </c>
    </row>
    <row r="547" spans="1:15" x14ac:dyDescent="0.35">
      <c r="A547" s="5" t="s">
        <v>420</v>
      </c>
      <c r="B547" s="5" t="s">
        <v>421</v>
      </c>
      <c r="C547" s="5">
        <v>485</v>
      </c>
      <c r="D547" s="5" t="s">
        <v>10</v>
      </c>
      <c r="E547" s="5">
        <v>297</v>
      </c>
      <c r="F547" s="5">
        <v>377</v>
      </c>
      <c r="G547" s="5">
        <v>1627</v>
      </c>
      <c r="H547" s="5" t="s">
        <v>11</v>
      </c>
      <c r="I547" s="5" t="str">
        <f>VLOOKUP(A547,taxonomy!$A$1:$O$2871,10,0)</f>
        <v xml:space="preserve"> Rhizobiales</v>
      </c>
      <c r="J547" s="5">
        <f>F547-E547+1</f>
        <v>81</v>
      </c>
      <c r="K547" s="5">
        <f>IF(D547=$S$2,1,0)</f>
        <v>1</v>
      </c>
      <c r="L547" s="5">
        <f>IF(D547=$S$3,1,0)</f>
        <v>0</v>
      </c>
      <c r="M547" s="5">
        <f>IF(I547=$S$5,1,0)</f>
        <v>1</v>
      </c>
      <c r="N547" s="5">
        <f>IF(I547=$S$4,1,0)</f>
        <v>0</v>
      </c>
      <c r="O547" s="5">
        <f t="shared" si="8"/>
        <v>2</v>
      </c>
    </row>
    <row r="548" spans="1:15" x14ac:dyDescent="0.35">
      <c r="A548" s="5" t="s">
        <v>422</v>
      </c>
      <c r="B548" s="5" t="s">
        <v>423</v>
      </c>
      <c r="C548" s="5">
        <v>847</v>
      </c>
      <c r="D548" s="5" t="s">
        <v>24</v>
      </c>
      <c r="E548" s="5">
        <v>142</v>
      </c>
      <c r="F548" s="5">
        <v>304</v>
      </c>
      <c r="G548" s="5">
        <v>16465</v>
      </c>
      <c r="H548" s="5" t="s">
        <v>25</v>
      </c>
      <c r="I548" s="5" t="str">
        <f>VLOOKUP(A548,taxonomy!$A$1:$O$2871,10,0)</f>
        <v xml:space="preserve"> Rhizobiales</v>
      </c>
      <c r="J548" s="5">
        <f>F548-E548+1</f>
        <v>163</v>
      </c>
      <c r="K548" s="5">
        <f>IF(D548=$S$2,1,0)</f>
        <v>0</v>
      </c>
      <c r="L548" s="5">
        <f>IF(D548=$S$3,1,0)</f>
        <v>0</v>
      </c>
      <c r="M548" s="5">
        <f>IF(I548=$S$5,1,0)</f>
        <v>1</v>
      </c>
      <c r="N548" s="5">
        <f>IF(I548=$S$4,1,0)</f>
        <v>0</v>
      </c>
      <c r="O548" s="5">
        <f t="shared" si="8"/>
        <v>1</v>
      </c>
    </row>
    <row r="549" spans="1:15" x14ac:dyDescent="0.35">
      <c r="A549" s="5" t="s">
        <v>422</v>
      </c>
      <c r="B549" s="5" t="s">
        <v>423</v>
      </c>
      <c r="C549" s="5">
        <v>847</v>
      </c>
      <c r="D549" s="5" t="s">
        <v>10</v>
      </c>
      <c r="E549" s="5">
        <v>520</v>
      </c>
      <c r="F549" s="5">
        <v>602</v>
      </c>
      <c r="G549" s="5">
        <v>1627</v>
      </c>
      <c r="H549" s="5" t="s">
        <v>11</v>
      </c>
      <c r="I549" s="5" t="str">
        <f>VLOOKUP(A549,taxonomy!$A$1:$O$2871,10,0)</f>
        <v xml:space="preserve"> Rhizobiales</v>
      </c>
      <c r="J549" s="5">
        <f>F549-E549+1</f>
        <v>83</v>
      </c>
      <c r="K549" s="5">
        <f>IF(D549=$S$2,1,0)</f>
        <v>1</v>
      </c>
      <c r="L549" s="5">
        <f>IF(D549=$S$3,1,0)</f>
        <v>0</v>
      </c>
      <c r="M549" s="5">
        <f>IF(I549=$S$5,1,0)</f>
        <v>1</v>
      </c>
      <c r="N549" s="5">
        <f>IF(I549=$S$4,1,0)</f>
        <v>0</v>
      </c>
      <c r="O549" s="5">
        <f t="shared" si="8"/>
        <v>2</v>
      </c>
    </row>
    <row r="550" spans="1:15" x14ac:dyDescent="0.35">
      <c r="A550" s="5" t="s">
        <v>422</v>
      </c>
      <c r="B550" s="5" t="s">
        <v>423</v>
      </c>
      <c r="C550" s="5">
        <v>847</v>
      </c>
      <c r="D550" s="5" t="s">
        <v>46</v>
      </c>
      <c r="E550" s="5">
        <v>10</v>
      </c>
      <c r="F550" s="5">
        <v>117</v>
      </c>
      <c r="G550" s="5">
        <v>1303</v>
      </c>
      <c r="H550" s="5" t="s">
        <v>47</v>
      </c>
      <c r="I550" s="5" t="str">
        <f>VLOOKUP(A550,taxonomy!$A$1:$O$2871,10,0)</f>
        <v xml:space="preserve"> Rhizobiales</v>
      </c>
      <c r="J550" s="5">
        <f>F550-E550+1</f>
        <v>108</v>
      </c>
      <c r="K550" s="5">
        <f>IF(D550=$S$2,1,0)</f>
        <v>0</v>
      </c>
      <c r="L550" s="5">
        <f>IF(D550=$S$3,1,0)</f>
        <v>0</v>
      </c>
      <c r="M550" s="5">
        <f>IF(I550=$S$5,1,0)</f>
        <v>1</v>
      </c>
      <c r="N550" s="5">
        <f>IF(I550=$S$4,1,0)</f>
        <v>0</v>
      </c>
      <c r="O550" s="5">
        <f t="shared" si="8"/>
        <v>1</v>
      </c>
    </row>
    <row r="551" spans="1:15" x14ac:dyDescent="0.35">
      <c r="A551" s="5" t="s">
        <v>422</v>
      </c>
      <c r="B551" s="5" t="s">
        <v>423</v>
      </c>
      <c r="C551" s="5">
        <v>847</v>
      </c>
      <c r="D551" s="5" t="s">
        <v>48</v>
      </c>
      <c r="E551" s="5">
        <v>319</v>
      </c>
      <c r="F551" s="5">
        <v>501</v>
      </c>
      <c r="G551" s="5">
        <v>1430</v>
      </c>
      <c r="H551" s="5" t="s">
        <v>49</v>
      </c>
      <c r="I551" s="5" t="str">
        <f>VLOOKUP(A551,taxonomy!$A$1:$O$2871,10,0)</f>
        <v xml:space="preserve"> Rhizobiales</v>
      </c>
      <c r="J551" s="5">
        <f>F551-E551+1</f>
        <v>183</v>
      </c>
      <c r="K551" s="5">
        <f>IF(D551=$S$2,1,0)</f>
        <v>0</v>
      </c>
      <c r="L551" s="5">
        <f>IF(D551=$S$3,1,0)</f>
        <v>0</v>
      </c>
      <c r="M551" s="5">
        <f>IF(I551=$S$5,1,0)</f>
        <v>1</v>
      </c>
      <c r="N551" s="5">
        <f>IF(I551=$S$4,1,0)</f>
        <v>0</v>
      </c>
      <c r="O551" s="5">
        <f t="shared" si="8"/>
        <v>1</v>
      </c>
    </row>
    <row r="552" spans="1:15" x14ac:dyDescent="0.35">
      <c r="A552" s="5" t="s">
        <v>422</v>
      </c>
      <c r="B552" s="5" t="s">
        <v>423</v>
      </c>
      <c r="C552" s="5">
        <v>847</v>
      </c>
      <c r="D552" s="5" t="s">
        <v>50</v>
      </c>
      <c r="E552" s="5">
        <v>732</v>
      </c>
      <c r="F552" s="5">
        <v>839</v>
      </c>
      <c r="G552" s="5">
        <v>176760</v>
      </c>
      <c r="H552" s="5" t="s">
        <v>51</v>
      </c>
      <c r="I552" s="5" t="str">
        <f>VLOOKUP(A552,taxonomy!$A$1:$O$2871,10,0)</f>
        <v xml:space="preserve"> Rhizobiales</v>
      </c>
      <c r="J552" s="5">
        <f>F552-E552+1</f>
        <v>108</v>
      </c>
      <c r="K552" s="5">
        <f>IF(D552=$S$2,1,0)</f>
        <v>0</v>
      </c>
      <c r="L552" s="5">
        <f>IF(D552=$S$3,1,0)</f>
        <v>0</v>
      </c>
      <c r="M552" s="5">
        <f>IF(I552=$S$5,1,0)</f>
        <v>1</v>
      </c>
      <c r="N552" s="5">
        <f>IF(I552=$S$4,1,0)</f>
        <v>0</v>
      </c>
      <c r="O552" s="5">
        <f t="shared" si="8"/>
        <v>1</v>
      </c>
    </row>
    <row r="553" spans="1:15" x14ac:dyDescent="0.35">
      <c r="A553" s="5" t="s">
        <v>424</v>
      </c>
      <c r="B553" s="5" t="s">
        <v>425</v>
      </c>
      <c r="C553" s="5">
        <v>497</v>
      </c>
      <c r="D553" s="5" t="s">
        <v>10</v>
      </c>
      <c r="E553" s="5">
        <v>292</v>
      </c>
      <c r="F553" s="5">
        <v>370</v>
      </c>
      <c r="G553" s="5">
        <v>1627</v>
      </c>
      <c r="H553" s="5" t="s">
        <v>11</v>
      </c>
      <c r="I553" s="5" t="str">
        <f>VLOOKUP(A553,taxonomy!$A$1:$O$2871,10,0)</f>
        <v xml:space="preserve"> Rhizobiales</v>
      </c>
      <c r="J553" s="5">
        <f>F553-E553+1</f>
        <v>79</v>
      </c>
      <c r="K553" s="5">
        <f>IF(D553=$S$2,1,0)</f>
        <v>1</v>
      </c>
      <c r="L553" s="5">
        <f>IF(D553=$S$3,1,0)</f>
        <v>0</v>
      </c>
      <c r="M553" s="5">
        <f>IF(I553=$S$5,1,0)</f>
        <v>1</v>
      </c>
      <c r="N553" s="5">
        <f>IF(I553=$S$4,1,0)</f>
        <v>0</v>
      </c>
      <c r="O553" s="5">
        <f t="shared" si="8"/>
        <v>2</v>
      </c>
    </row>
    <row r="554" spans="1:15" x14ac:dyDescent="0.35">
      <c r="A554" s="5" t="s">
        <v>424</v>
      </c>
      <c r="B554" s="5" t="s">
        <v>425</v>
      </c>
      <c r="C554" s="5">
        <v>497</v>
      </c>
      <c r="D554" s="5" t="s">
        <v>12</v>
      </c>
      <c r="E554" s="5">
        <v>185</v>
      </c>
      <c r="F554" s="5">
        <v>273</v>
      </c>
      <c r="G554" s="5">
        <v>23723</v>
      </c>
      <c r="H554" s="5" t="s">
        <v>13</v>
      </c>
      <c r="I554" s="5" t="str">
        <f>VLOOKUP(A554,taxonomy!$A$1:$O$2871,10,0)</f>
        <v xml:space="preserve"> Rhizobiales</v>
      </c>
      <c r="J554" s="5">
        <f>F554-E554+1</f>
        <v>89</v>
      </c>
      <c r="K554" s="5">
        <f>IF(D554=$S$2,1,0)</f>
        <v>0</v>
      </c>
      <c r="L554" s="5">
        <f>IF(D554=$S$3,1,0)</f>
        <v>0</v>
      </c>
      <c r="M554" s="5">
        <f>IF(I554=$S$5,1,0)</f>
        <v>1</v>
      </c>
      <c r="N554" s="5">
        <f>IF(I554=$S$4,1,0)</f>
        <v>0</v>
      </c>
      <c r="O554" s="5">
        <f t="shared" si="8"/>
        <v>1</v>
      </c>
    </row>
    <row r="555" spans="1:15" x14ac:dyDescent="0.35">
      <c r="A555" s="5" t="s">
        <v>424</v>
      </c>
      <c r="B555" s="5" t="s">
        <v>425</v>
      </c>
      <c r="C555" s="5">
        <v>497</v>
      </c>
      <c r="D555" s="5" t="s">
        <v>50</v>
      </c>
      <c r="E555" s="5">
        <v>8</v>
      </c>
      <c r="F555" s="5">
        <v>121</v>
      </c>
      <c r="G555" s="5">
        <v>176760</v>
      </c>
      <c r="H555" s="5" t="s">
        <v>51</v>
      </c>
      <c r="I555" s="5" t="str">
        <f>VLOOKUP(A555,taxonomy!$A$1:$O$2871,10,0)</f>
        <v xml:space="preserve"> Rhizobiales</v>
      </c>
      <c r="J555" s="5">
        <f>F555-E555+1</f>
        <v>114</v>
      </c>
      <c r="K555" s="5">
        <f>IF(D555=$S$2,1,0)</f>
        <v>0</v>
      </c>
      <c r="L555" s="5">
        <f>IF(D555=$S$3,1,0)</f>
        <v>0</v>
      </c>
      <c r="M555" s="5">
        <f>IF(I555=$S$5,1,0)</f>
        <v>1</v>
      </c>
      <c r="N555" s="5">
        <f>IF(I555=$S$4,1,0)</f>
        <v>0</v>
      </c>
      <c r="O555" s="5">
        <f t="shared" si="8"/>
        <v>1</v>
      </c>
    </row>
    <row r="556" spans="1:15" x14ac:dyDescent="0.35">
      <c r="A556" s="5" t="s">
        <v>426</v>
      </c>
      <c r="B556" s="5" t="s">
        <v>427</v>
      </c>
      <c r="C556" s="5">
        <v>553</v>
      </c>
      <c r="D556" s="5" t="s">
        <v>20</v>
      </c>
      <c r="E556" s="5">
        <v>86</v>
      </c>
      <c r="F556" s="5">
        <v>252</v>
      </c>
      <c r="G556" s="5">
        <v>1724</v>
      </c>
      <c r="H556" s="5" t="s">
        <v>21</v>
      </c>
      <c r="I556" s="5" t="str">
        <f>VLOOKUP(A556,taxonomy!$A$1:$O$2871,10,0)</f>
        <v xml:space="preserve"> Rhizobiales</v>
      </c>
      <c r="J556" s="5">
        <f>F556-E556+1</f>
        <v>167</v>
      </c>
      <c r="K556" s="5">
        <f>IF(D556=$S$2,1,0)</f>
        <v>0</v>
      </c>
      <c r="L556" s="5">
        <f>IF(D556=$S$3,1,0)</f>
        <v>0</v>
      </c>
      <c r="M556" s="5">
        <f>IF(I556=$S$5,1,0)</f>
        <v>1</v>
      </c>
      <c r="N556" s="5">
        <f>IF(I556=$S$4,1,0)</f>
        <v>0</v>
      </c>
      <c r="O556" s="5">
        <f t="shared" si="8"/>
        <v>1</v>
      </c>
    </row>
    <row r="557" spans="1:15" x14ac:dyDescent="0.35">
      <c r="A557" s="5" t="s">
        <v>426</v>
      </c>
      <c r="B557" s="5" t="s">
        <v>427</v>
      </c>
      <c r="C557" s="5">
        <v>553</v>
      </c>
      <c r="D557" s="5" t="s">
        <v>10</v>
      </c>
      <c r="E557" s="5">
        <v>347</v>
      </c>
      <c r="F557" s="5">
        <v>425</v>
      </c>
      <c r="G557" s="5">
        <v>1627</v>
      </c>
      <c r="H557" s="5" t="s">
        <v>11</v>
      </c>
      <c r="I557" s="5" t="str">
        <f>VLOOKUP(A557,taxonomy!$A$1:$O$2871,10,0)</f>
        <v xml:space="preserve"> Rhizobiales</v>
      </c>
      <c r="J557" s="5">
        <f>F557-E557+1</f>
        <v>79</v>
      </c>
      <c r="K557" s="5">
        <f>IF(D557=$S$2,1,0)</f>
        <v>1</v>
      </c>
      <c r="L557" s="5">
        <f>IF(D557=$S$3,1,0)</f>
        <v>0</v>
      </c>
      <c r="M557" s="5">
        <f>IF(I557=$S$5,1,0)</f>
        <v>1</v>
      </c>
      <c r="N557" s="5">
        <f>IF(I557=$S$4,1,0)</f>
        <v>0</v>
      </c>
      <c r="O557" s="5">
        <f t="shared" si="8"/>
        <v>2</v>
      </c>
    </row>
    <row r="558" spans="1:15" x14ac:dyDescent="0.35">
      <c r="A558" s="5" t="s">
        <v>428</v>
      </c>
      <c r="B558" s="5" t="s">
        <v>429</v>
      </c>
      <c r="C558" s="5">
        <v>1205</v>
      </c>
      <c r="D558" s="5" t="s">
        <v>60</v>
      </c>
      <c r="E558" s="5">
        <v>45</v>
      </c>
      <c r="F558" s="5">
        <v>221</v>
      </c>
      <c r="G558" s="5">
        <v>4158</v>
      </c>
      <c r="H558" s="5" t="s">
        <v>61</v>
      </c>
      <c r="I558" s="5" t="str">
        <f>VLOOKUP(A558,taxonomy!$A$1:$O$2871,10,0)</f>
        <v xml:space="preserve"> Rhodospirillales</v>
      </c>
      <c r="J558" s="5">
        <f>F558-E558+1</f>
        <v>177</v>
      </c>
      <c r="K558" s="5">
        <f>IF(D558=$S$2,1,0)</f>
        <v>0</v>
      </c>
      <c r="L558" s="5">
        <f>IF(D558=$S$3,1,0)</f>
        <v>0</v>
      </c>
      <c r="M558" s="5">
        <f>IF(I558=$S$5,1,0)</f>
        <v>0</v>
      </c>
      <c r="N558" s="5">
        <f>IF(I558=$S$4,1,0)</f>
        <v>0</v>
      </c>
      <c r="O558" s="5">
        <f t="shared" si="8"/>
        <v>0</v>
      </c>
    </row>
    <row r="559" spans="1:15" x14ac:dyDescent="0.35">
      <c r="A559" s="5" t="s">
        <v>428</v>
      </c>
      <c r="B559" s="5" t="s">
        <v>429</v>
      </c>
      <c r="C559" s="5">
        <v>1205</v>
      </c>
      <c r="D559" s="5" t="s">
        <v>62</v>
      </c>
      <c r="E559" s="5">
        <v>311</v>
      </c>
      <c r="F559" s="5">
        <v>504</v>
      </c>
      <c r="G559" s="5">
        <v>4371</v>
      </c>
      <c r="H559" s="5" t="s">
        <v>63</v>
      </c>
      <c r="I559" s="5" t="str">
        <f>VLOOKUP(A559,taxonomy!$A$1:$O$2871,10,0)</f>
        <v xml:space="preserve"> Rhodospirillales</v>
      </c>
      <c r="J559" s="5">
        <f>F559-E559+1</f>
        <v>194</v>
      </c>
      <c r="K559" s="5">
        <f>IF(D559=$S$2,1,0)</f>
        <v>0</v>
      </c>
      <c r="L559" s="5">
        <f>IF(D559=$S$3,1,0)</f>
        <v>0</v>
      </c>
      <c r="M559" s="5">
        <f>IF(I559=$S$5,1,0)</f>
        <v>0</v>
      </c>
      <c r="N559" s="5">
        <f>IF(I559=$S$4,1,0)</f>
        <v>0</v>
      </c>
      <c r="O559" s="5">
        <f t="shared" si="8"/>
        <v>0</v>
      </c>
    </row>
    <row r="560" spans="1:15" x14ac:dyDescent="0.35">
      <c r="A560" s="5" t="s">
        <v>428</v>
      </c>
      <c r="B560" s="5" t="s">
        <v>429</v>
      </c>
      <c r="C560" s="5">
        <v>1205</v>
      </c>
      <c r="D560" s="5" t="s">
        <v>64</v>
      </c>
      <c r="E560" s="5">
        <v>248</v>
      </c>
      <c r="F560" s="5">
        <v>298</v>
      </c>
      <c r="G560" s="5">
        <v>3657</v>
      </c>
      <c r="H560" s="5" t="s">
        <v>65</v>
      </c>
      <c r="I560" s="5" t="str">
        <f>VLOOKUP(A560,taxonomy!$A$1:$O$2871,10,0)</f>
        <v xml:space="preserve"> Rhodospirillales</v>
      </c>
      <c r="J560" s="5">
        <f>F560-E560+1</f>
        <v>51</v>
      </c>
      <c r="K560" s="5">
        <f>IF(D560=$S$2,1,0)</f>
        <v>0</v>
      </c>
      <c r="L560" s="5">
        <f>IF(D560=$S$3,1,0)</f>
        <v>0</v>
      </c>
      <c r="M560" s="5">
        <f>IF(I560=$S$5,1,0)</f>
        <v>0</v>
      </c>
      <c r="N560" s="5">
        <f>IF(I560=$S$4,1,0)</f>
        <v>0</v>
      </c>
      <c r="O560" s="5">
        <f t="shared" si="8"/>
        <v>0</v>
      </c>
    </row>
    <row r="561" spans="1:15" x14ac:dyDescent="0.35">
      <c r="A561" s="5" t="s">
        <v>428</v>
      </c>
      <c r="B561" s="5" t="s">
        <v>429</v>
      </c>
      <c r="C561" s="5">
        <v>1205</v>
      </c>
      <c r="D561" s="5" t="s">
        <v>10</v>
      </c>
      <c r="E561" s="5">
        <v>999</v>
      </c>
      <c r="F561" s="5">
        <v>1080</v>
      </c>
      <c r="G561" s="5">
        <v>1627</v>
      </c>
      <c r="H561" s="5" t="s">
        <v>11</v>
      </c>
      <c r="I561" s="5" t="str">
        <f>VLOOKUP(A561,taxonomy!$A$1:$O$2871,10,0)</f>
        <v xml:space="preserve"> Rhodospirillales</v>
      </c>
      <c r="J561" s="5">
        <f>F561-E561+1</f>
        <v>82</v>
      </c>
      <c r="K561" s="5">
        <f>IF(D561=$S$2,1,0)</f>
        <v>1</v>
      </c>
      <c r="L561" s="5">
        <f>IF(D561=$S$3,1,0)</f>
        <v>0</v>
      </c>
      <c r="M561" s="5">
        <f>IF(I561=$S$5,1,0)</f>
        <v>0</v>
      </c>
      <c r="N561" s="5">
        <f>IF(I561=$S$4,1,0)</f>
        <v>0</v>
      </c>
      <c r="O561" s="5">
        <f t="shared" si="8"/>
        <v>1</v>
      </c>
    </row>
    <row r="562" spans="1:15" x14ac:dyDescent="0.35">
      <c r="A562" s="5" t="s">
        <v>428</v>
      </c>
      <c r="B562" s="5" t="s">
        <v>429</v>
      </c>
      <c r="C562" s="5">
        <v>1205</v>
      </c>
      <c r="D562" s="5" t="s">
        <v>30</v>
      </c>
      <c r="E562" s="5">
        <v>872</v>
      </c>
      <c r="F562" s="5">
        <v>983</v>
      </c>
      <c r="G562" s="5">
        <v>21613</v>
      </c>
      <c r="H562" s="5" t="s">
        <v>31</v>
      </c>
      <c r="I562" s="5" t="str">
        <f>VLOOKUP(A562,taxonomy!$A$1:$O$2871,10,0)</f>
        <v xml:space="preserve"> Rhodospirillales</v>
      </c>
      <c r="J562" s="5">
        <f>F562-E562+1</f>
        <v>112</v>
      </c>
      <c r="K562" s="5">
        <f>IF(D562=$S$2,1,0)</f>
        <v>0</v>
      </c>
      <c r="L562" s="5">
        <f>IF(D562=$S$3,1,0)</f>
        <v>0</v>
      </c>
      <c r="M562" s="5">
        <f>IF(I562=$S$5,1,0)</f>
        <v>0</v>
      </c>
      <c r="N562" s="5">
        <f>IF(I562=$S$4,1,0)</f>
        <v>0</v>
      </c>
      <c r="O562" s="5">
        <f t="shared" si="8"/>
        <v>0</v>
      </c>
    </row>
    <row r="563" spans="1:15" x14ac:dyDescent="0.35">
      <c r="A563" s="5" t="s">
        <v>428</v>
      </c>
      <c r="B563" s="5" t="s">
        <v>429</v>
      </c>
      <c r="C563" s="5">
        <v>1205</v>
      </c>
      <c r="D563" s="5" t="s">
        <v>68</v>
      </c>
      <c r="E563" s="5">
        <v>756</v>
      </c>
      <c r="F563" s="5">
        <v>862</v>
      </c>
      <c r="G563" s="5">
        <v>1403</v>
      </c>
      <c r="H563" s="5" t="s">
        <v>69</v>
      </c>
      <c r="I563" s="5" t="str">
        <f>VLOOKUP(A563,taxonomy!$A$1:$O$2871,10,0)</f>
        <v xml:space="preserve"> Rhodospirillales</v>
      </c>
      <c r="J563" s="5">
        <f>F563-E563+1</f>
        <v>107</v>
      </c>
      <c r="K563" s="5">
        <f>IF(D563=$S$2,1,0)</f>
        <v>0</v>
      </c>
      <c r="L563" s="5">
        <f>IF(D563=$S$3,1,0)</f>
        <v>0</v>
      </c>
      <c r="M563" s="5">
        <f>IF(I563=$S$5,1,0)</f>
        <v>0</v>
      </c>
      <c r="N563" s="5">
        <f>IF(I563=$S$4,1,0)</f>
        <v>0</v>
      </c>
      <c r="O563" s="5">
        <f t="shared" si="8"/>
        <v>0</v>
      </c>
    </row>
    <row r="564" spans="1:15" x14ac:dyDescent="0.35">
      <c r="A564" s="5" t="s">
        <v>430</v>
      </c>
      <c r="B564" s="5" t="s">
        <v>431</v>
      </c>
      <c r="C564" s="5">
        <v>915</v>
      </c>
      <c r="D564" s="5" t="s">
        <v>10</v>
      </c>
      <c r="E564" s="5">
        <v>588</v>
      </c>
      <c r="F564" s="5">
        <v>665</v>
      </c>
      <c r="G564" s="5">
        <v>1627</v>
      </c>
      <c r="H564" s="5" t="s">
        <v>11</v>
      </c>
      <c r="I564" s="5" t="str">
        <f>VLOOKUP(A564,taxonomy!$A$1:$O$2871,10,0)</f>
        <v xml:space="preserve"> Rhodospirillales</v>
      </c>
      <c r="J564" s="5">
        <f>F564-E564+1</f>
        <v>78</v>
      </c>
      <c r="K564" s="5">
        <f>IF(D564=$S$2,1,0)</f>
        <v>1</v>
      </c>
      <c r="L564" s="5">
        <f>IF(D564=$S$3,1,0)</f>
        <v>0</v>
      </c>
      <c r="M564" s="5">
        <f>IF(I564=$S$5,1,0)</f>
        <v>0</v>
      </c>
      <c r="N564" s="5">
        <f>IF(I564=$S$4,1,0)</f>
        <v>0</v>
      </c>
      <c r="O564" s="5">
        <f t="shared" si="8"/>
        <v>1</v>
      </c>
    </row>
    <row r="565" spans="1:15" x14ac:dyDescent="0.35">
      <c r="A565" s="5" t="s">
        <v>430</v>
      </c>
      <c r="B565" s="5" t="s">
        <v>431</v>
      </c>
      <c r="C565" s="5">
        <v>915</v>
      </c>
      <c r="D565" s="5" t="s">
        <v>30</v>
      </c>
      <c r="E565" s="5">
        <v>326</v>
      </c>
      <c r="F565" s="5">
        <v>440</v>
      </c>
      <c r="G565" s="5">
        <v>21613</v>
      </c>
      <c r="H565" s="5" t="s">
        <v>31</v>
      </c>
      <c r="I565" s="5" t="str">
        <f>VLOOKUP(A565,taxonomy!$A$1:$O$2871,10,0)</f>
        <v xml:space="preserve"> Rhodospirillales</v>
      </c>
      <c r="J565" s="5">
        <f>F565-E565+1</f>
        <v>115</v>
      </c>
      <c r="K565" s="5">
        <f>IF(D565=$S$2,1,0)</f>
        <v>0</v>
      </c>
      <c r="L565" s="5">
        <f>IF(D565=$S$3,1,0)</f>
        <v>0</v>
      </c>
      <c r="M565" s="5">
        <f>IF(I565=$S$5,1,0)</f>
        <v>0</v>
      </c>
      <c r="N565" s="5">
        <f>IF(I565=$S$4,1,0)</f>
        <v>0</v>
      </c>
      <c r="O565" s="5">
        <f t="shared" si="8"/>
        <v>0</v>
      </c>
    </row>
    <row r="566" spans="1:15" x14ac:dyDescent="0.35">
      <c r="A566" s="5" t="s">
        <v>430</v>
      </c>
      <c r="B566" s="5" t="s">
        <v>431</v>
      </c>
      <c r="C566" s="5">
        <v>915</v>
      </c>
      <c r="D566" s="5" t="s">
        <v>30</v>
      </c>
      <c r="E566" s="5">
        <v>455</v>
      </c>
      <c r="F566" s="5">
        <v>499</v>
      </c>
      <c r="G566" s="5">
        <v>21613</v>
      </c>
      <c r="H566" s="5" t="s">
        <v>31</v>
      </c>
      <c r="I566" s="5" t="str">
        <f>VLOOKUP(A566,taxonomy!$A$1:$O$2871,10,0)</f>
        <v xml:space="preserve"> Rhodospirillales</v>
      </c>
      <c r="J566" s="5">
        <f>F566-E566+1</f>
        <v>45</v>
      </c>
      <c r="K566" s="5">
        <f>IF(D566=$S$2,1,0)</f>
        <v>0</v>
      </c>
      <c r="L566" s="5">
        <f>IF(D566=$S$3,1,0)</f>
        <v>0</v>
      </c>
      <c r="M566" s="5">
        <f>IF(I566=$S$5,1,0)</f>
        <v>0</v>
      </c>
      <c r="N566" s="5">
        <f>IF(I566=$S$4,1,0)</f>
        <v>0</v>
      </c>
      <c r="O566" s="5">
        <f t="shared" si="8"/>
        <v>0</v>
      </c>
    </row>
    <row r="567" spans="1:15" x14ac:dyDescent="0.35">
      <c r="A567" s="5" t="s">
        <v>430</v>
      </c>
      <c r="B567" s="5" t="s">
        <v>431</v>
      </c>
      <c r="C567" s="5">
        <v>915</v>
      </c>
      <c r="D567" s="5" t="s">
        <v>50</v>
      </c>
      <c r="E567" s="5">
        <v>799</v>
      </c>
      <c r="F567" s="5">
        <v>906</v>
      </c>
      <c r="G567" s="5">
        <v>176760</v>
      </c>
      <c r="H567" s="5" t="s">
        <v>51</v>
      </c>
      <c r="I567" s="5" t="str">
        <f>VLOOKUP(A567,taxonomy!$A$1:$O$2871,10,0)</f>
        <v xml:space="preserve"> Rhodospirillales</v>
      </c>
      <c r="J567" s="5">
        <f>F567-E567+1</f>
        <v>108</v>
      </c>
      <c r="K567" s="5">
        <f>IF(D567=$S$2,1,0)</f>
        <v>0</v>
      </c>
      <c r="L567" s="5">
        <f>IF(D567=$S$3,1,0)</f>
        <v>0</v>
      </c>
      <c r="M567" s="5">
        <f>IF(I567=$S$5,1,0)</f>
        <v>0</v>
      </c>
      <c r="N567" s="5">
        <f>IF(I567=$S$4,1,0)</f>
        <v>0</v>
      </c>
      <c r="O567" s="5">
        <f t="shared" si="8"/>
        <v>0</v>
      </c>
    </row>
    <row r="568" spans="1:15" x14ac:dyDescent="0.35">
      <c r="A568" s="5" t="s">
        <v>432</v>
      </c>
      <c r="B568" s="5" t="s">
        <v>433</v>
      </c>
      <c r="C568" s="5">
        <v>738</v>
      </c>
      <c r="D568" s="5" t="s">
        <v>24</v>
      </c>
      <c r="E568" s="5">
        <v>150</v>
      </c>
      <c r="F568" s="5">
        <v>325</v>
      </c>
      <c r="G568" s="5">
        <v>16465</v>
      </c>
      <c r="H568" s="5" t="s">
        <v>25</v>
      </c>
      <c r="I568" s="5" t="str">
        <f>VLOOKUP(A568,taxonomy!$A$1:$O$2871,10,0)</f>
        <v xml:space="preserve"> Rhodospirillales</v>
      </c>
      <c r="J568" s="5">
        <f>F568-E568+1</f>
        <v>176</v>
      </c>
      <c r="K568" s="5">
        <f>IF(D568=$S$2,1,0)</f>
        <v>0</v>
      </c>
      <c r="L568" s="5">
        <f>IF(D568=$S$3,1,0)</f>
        <v>0</v>
      </c>
      <c r="M568" s="5">
        <f>IF(I568=$S$5,1,0)</f>
        <v>0</v>
      </c>
      <c r="N568" s="5">
        <f>IF(I568=$S$4,1,0)</f>
        <v>0</v>
      </c>
      <c r="O568" s="5">
        <f t="shared" si="8"/>
        <v>0</v>
      </c>
    </row>
    <row r="569" spans="1:15" x14ac:dyDescent="0.35">
      <c r="A569" s="5" t="s">
        <v>432</v>
      </c>
      <c r="B569" s="5" t="s">
        <v>433</v>
      </c>
      <c r="C569" s="5">
        <v>738</v>
      </c>
      <c r="D569" s="5" t="s">
        <v>10</v>
      </c>
      <c r="E569" s="5">
        <v>536</v>
      </c>
      <c r="F569" s="5">
        <v>618</v>
      </c>
      <c r="G569" s="5">
        <v>1627</v>
      </c>
      <c r="H569" s="5" t="s">
        <v>11</v>
      </c>
      <c r="I569" s="5" t="str">
        <f>VLOOKUP(A569,taxonomy!$A$1:$O$2871,10,0)</f>
        <v xml:space="preserve"> Rhodospirillales</v>
      </c>
      <c r="J569" s="5">
        <f>F569-E569+1</f>
        <v>83</v>
      </c>
      <c r="K569" s="5">
        <f>IF(D569=$S$2,1,0)</f>
        <v>1</v>
      </c>
      <c r="L569" s="5">
        <f>IF(D569=$S$3,1,0)</f>
        <v>0</v>
      </c>
      <c r="M569" s="5">
        <f>IF(I569=$S$5,1,0)</f>
        <v>0</v>
      </c>
      <c r="N569" s="5">
        <f>IF(I569=$S$4,1,0)</f>
        <v>0</v>
      </c>
      <c r="O569" s="5">
        <f t="shared" si="8"/>
        <v>1</v>
      </c>
    </row>
    <row r="570" spans="1:15" x14ac:dyDescent="0.35">
      <c r="A570" s="5" t="s">
        <v>432</v>
      </c>
      <c r="B570" s="5" t="s">
        <v>433</v>
      </c>
      <c r="C570" s="5">
        <v>738</v>
      </c>
      <c r="D570" s="5" t="s">
        <v>46</v>
      </c>
      <c r="E570" s="5">
        <v>16</v>
      </c>
      <c r="F570" s="5">
        <v>123</v>
      </c>
      <c r="G570" s="5">
        <v>1303</v>
      </c>
      <c r="H570" s="5" t="s">
        <v>47</v>
      </c>
      <c r="I570" s="5" t="str">
        <f>VLOOKUP(A570,taxonomy!$A$1:$O$2871,10,0)</f>
        <v xml:space="preserve"> Rhodospirillales</v>
      </c>
      <c r="J570" s="5">
        <f>F570-E570+1</f>
        <v>108</v>
      </c>
      <c r="K570" s="5">
        <f>IF(D570=$S$2,1,0)</f>
        <v>0</v>
      </c>
      <c r="L570" s="5">
        <f>IF(D570=$S$3,1,0)</f>
        <v>0</v>
      </c>
      <c r="M570" s="5">
        <f>IF(I570=$S$5,1,0)</f>
        <v>0</v>
      </c>
      <c r="N570" s="5">
        <f>IF(I570=$S$4,1,0)</f>
        <v>0</v>
      </c>
      <c r="O570" s="5">
        <f t="shared" si="8"/>
        <v>0</v>
      </c>
    </row>
    <row r="571" spans="1:15" x14ac:dyDescent="0.35">
      <c r="A571" s="5" t="s">
        <v>432</v>
      </c>
      <c r="B571" s="5" t="s">
        <v>433</v>
      </c>
      <c r="C571" s="5">
        <v>738</v>
      </c>
      <c r="D571" s="5" t="s">
        <v>48</v>
      </c>
      <c r="E571" s="5">
        <v>336</v>
      </c>
      <c r="F571" s="5">
        <v>517</v>
      </c>
      <c r="G571" s="5">
        <v>1430</v>
      </c>
      <c r="H571" s="5" t="s">
        <v>49</v>
      </c>
      <c r="I571" s="5" t="str">
        <f>VLOOKUP(A571,taxonomy!$A$1:$O$2871,10,0)</f>
        <v xml:space="preserve"> Rhodospirillales</v>
      </c>
      <c r="J571" s="5">
        <f>F571-E571+1</f>
        <v>182</v>
      </c>
      <c r="K571" s="5">
        <f>IF(D571=$S$2,1,0)</f>
        <v>0</v>
      </c>
      <c r="L571" s="5">
        <f>IF(D571=$S$3,1,0)</f>
        <v>0</v>
      </c>
      <c r="M571" s="5">
        <f>IF(I571=$S$5,1,0)</f>
        <v>0</v>
      </c>
      <c r="N571" s="5">
        <f>IF(I571=$S$4,1,0)</f>
        <v>0</v>
      </c>
      <c r="O571" s="5">
        <f t="shared" si="8"/>
        <v>0</v>
      </c>
    </row>
    <row r="572" spans="1:15" x14ac:dyDescent="0.35">
      <c r="A572" s="5" t="s">
        <v>434</v>
      </c>
      <c r="B572" s="5" t="s">
        <v>435</v>
      </c>
      <c r="C572" s="5">
        <v>734</v>
      </c>
      <c r="D572" s="5" t="s">
        <v>20</v>
      </c>
      <c r="E572" s="5">
        <v>72</v>
      </c>
      <c r="F572" s="5">
        <v>260</v>
      </c>
      <c r="G572" s="5">
        <v>1724</v>
      </c>
      <c r="H572" s="5" t="s">
        <v>21</v>
      </c>
      <c r="I572" s="5" t="str">
        <f>VLOOKUP(A572,taxonomy!$A$1:$O$2871,10,0)</f>
        <v xml:space="preserve"> Rhodospirillales</v>
      </c>
      <c r="J572" s="5">
        <f>F572-E572+1</f>
        <v>189</v>
      </c>
      <c r="K572" s="5">
        <f>IF(D572=$S$2,1,0)</f>
        <v>0</v>
      </c>
      <c r="L572" s="5">
        <f>IF(D572=$S$3,1,0)</f>
        <v>0</v>
      </c>
      <c r="M572" s="5">
        <f>IF(I572=$S$5,1,0)</f>
        <v>0</v>
      </c>
      <c r="N572" s="5">
        <f>IF(I572=$S$4,1,0)</f>
        <v>0</v>
      </c>
      <c r="O572" s="5">
        <f t="shared" si="8"/>
        <v>0</v>
      </c>
    </row>
    <row r="573" spans="1:15" x14ac:dyDescent="0.35">
      <c r="A573" s="5" t="s">
        <v>434</v>
      </c>
      <c r="B573" s="5" t="s">
        <v>435</v>
      </c>
      <c r="C573" s="5">
        <v>734</v>
      </c>
      <c r="D573" s="5" t="s">
        <v>66</v>
      </c>
      <c r="E573" s="5">
        <v>360</v>
      </c>
      <c r="F573" s="5">
        <v>508</v>
      </c>
      <c r="G573" s="5">
        <v>17090</v>
      </c>
      <c r="H573" s="5" t="s">
        <v>67</v>
      </c>
      <c r="I573" s="5" t="str">
        <f>VLOOKUP(A573,taxonomy!$A$1:$O$2871,10,0)</f>
        <v xml:space="preserve"> Rhodospirillales</v>
      </c>
      <c r="J573" s="5">
        <f>F573-E573+1</f>
        <v>149</v>
      </c>
      <c r="K573" s="5">
        <f>IF(D573=$S$2,1,0)</f>
        <v>0</v>
      </c>
      <c r="L573" s="5">
        <f>IF(D573=$S$3,1,0)</f>
        <v>0</v>
      </c>
      <c r="M573" s="5">
        <f>IF(I573=$S$5,1,0)</f>
        <v>0</v>
      </c>
      <c r="N573" s="5">
        <f>IF(I573=$S$4,1,0)</f>
        <v>0</v>
      </c>
      <c r="O573" s="5">
        <f t="shared" si="8"/>
        <v>0</v>
      </c>
    </row>
    <row r="574" spans="1:15" x14ac:dyDescent="0.35">
      <c r="A574" s="5" t="s">
        <v>434</v>
      </c>
      <c r="B574" s="5" t="s">
        <v>435</v>
      </c>
      <c r="C574" s="5">
        <v>734</v>
      </c>
      <c r="D574" s="5" t="s">
        <v>10</v>
      </c>
      <c r="E574" s="5">
        <v>529</v>
      </c>
      <c r="F574" s="5">
        <v>608</v>
      </c>
      <c r="G574" s="5">
        <v>1627</v>
      </c>
      <c r="H574" s="5" t="s">
        <v>11</v>
      </c>
      <c r="I574" s="5" t="str">
        <f>VLOOKUP(A574,taxonomy!$A$1:$O$2871,10,0)</f>
        <v xml:space="preserve"> Rhodospirillales</v>
      </c>
      <c r="J574" s="5">
        <f>F574-E574+1</f>
        <v>80</v>
      </c>
      <c r="K574" s="5">
        <f>IF(D574=$S$2,1,0)</f>
        <v>1</v>
      </c>
      <c r="L574" s="5">
        <f>IF(D574=$S$3,1,0)</f>
        <v>0</v>
      </c>
      <c r="M574" s="5">
        <f>IF(I574=$S$5,1,0)</f>
        <v>0</v>
      </c>
      <c r="N574" s="5">
        <f>IF(I574=$S$4,1,0)</f>
        <v>0</v>
      </c>
      <c r="O574" s="5">
        <f t="shared" si="8"/>
        <v>1</v>
      </c>
    </row>
    <row r="575" spans="1:15" x14ac:dyDescent="0.35">
      <c r="A575" s="5" t="s">
        <v>436</v>
      </c>
      <c r="B575" s="5" t="s">
        <v>437</v>
      </c>
      <c r="C575" s="5">
        <v>826</v>
      </c>
      <c r="D575" s="5" t="s">
        <v>10</v>
      </c>
      <c r="E575" s="5">
        <v>493</v>
      </c>
      <c r="F575" s="5">
        <v>571</v>
      </c>
      <c r="G575" s="5">
        <v>1627</v>
      </c>
      <c r="H575" s="5" t="s">
        <v>11</v>
      </c>
      <c r="I575" s="5" t="str">
        <f>VLOOKUP(A575,taxonomy!$A$1:$O$2871,10,0)</f>
        <v xml:space="preserve"> Rhodospirillales</v>
      </c>
      <c r="J575" s="5">
        <f>F575-E575+1</f>
        <v>79</v>
      </c>
      <c r="K575" s="5">
        <f>IF(D575=$S$2,1,0)</f>
        <v>1</v>
      </c>
      <c r="L575" s="5">
        <f>IF(D575=$S$3,1,0)</f>
        <v>0</v>
      </c>
      <c r="M575" s="5">
        <f>IF(I575=$S$5,1,0)</f>
        <v>0</v>
      </c>
      <c r="N575" s="5">
        <f>IF(I575=$S$4,1,0)</f>
        <v>0</v>
      </c>
      <c r="O575" s="5">
        <f t="shared" si="8"/>
        <v>1</v>
      </c>
    </row>
    <row r="576" spans="1:15" x14ac:dyDescent="0.35">
      <c r="A576" s="5" t="s">
        <v>436</v>
      </c>
      <c r="B576" s="5" t="s">
        <v>437</v>
      </c>
      <c r="C576" s="5">
        <v>826</v>
      </c>
      <c r="D576" s="5" t="s">
        <v>30</v>
      </c>
      <c r="E576" s="5">
        <v>365</v>
      </c>
      <c r="F576" s="5">
        <v>477</v>
      </c>
      <c r="G576" s="5">
        <v>21613</v>
      </c>
      <c r="H576" s="5" t="s">
        <v>31</v>
      </c>
      <c r="I576" s="5" t="str">
        <f>VLOOKUP(A576,taxonomy!$A$1:$O$2871,10,0)</f>
        <v xml:space="preserve"> Rhodospirillales</v>
      </c>
      <c r="J576" s="5">
        <f>F576-E576+1</f>
        <v>113</v>
      </c>
      <c r="K576" s="5">
        <f>IF(D576=$S$2,1,0)</f>
        <v>0</v>
      </c>
      <c r="L576" s="5">
        <f>IF(D576=$S$3,1,0)</f>
        <v>0</v>
      </c>
      <c r="M576" s="5">
        <f>IF(I576=$S$5,1,0)</f>
        <v>0</v>
      </c>
      <c r="N576" s="5">
        <f>IF(I576=$S$4,1,0)</f>
        <v>0</v>
      </c>
      <c r="O576" s="5">
        <f t="shared" si="8"/>
        <v>0</v>
      </c>
    </row>
    <row r="577" spans="1:15" x14ac:dyDescent="0.35">
      <c r="A577" s="5" t="s">
        <v>436</v>
      </c>
      <c r="B577" s="5" t="s">
        <v>437</v>
      </c>
      <c r="C577" s="5">
        <v>826</v>
      </c>
      <c r="D577" s="5" t="s">
        <v>50</v>
      </c>
      <c r="E577" s="5">
        <v>705</v>
      </c>
      <c r="F577" s="5">
        <v>812</v>
      </c>
      <c r="G577" s="5">
        <v>176760</v>
      </c>
      <c r="H577" s="5" t="s">
        <v>51</v>
      </c>
      <c r="I577" s="5" t="str">
        <f>VLOOKUP(A577,taxonomy!$A$1:$O$2871,10,0)</f>
        <v xml:space="preserve"> Rhodospirillales</v>
      </c>
      <c r="J577" s="5">
        <f>F577-E577+1</f>
        <v>108</v>
      </c>
      <c r="K577" s="5">
        <f>IF(D577=$S$2,1,0)</f>
        <v>0</v>
      </c>
      <c r="L577" s="5">
        <f>IF(D577=$S$3,1,0)</f>
        <v>0</v>
      </c>
      <c r="M577" s="5">
        <f>IF(I577=$S$5,1,0)</f>
        <v>0</v>
      </c>
      <c r="N577" s="5">
        <f>IF(I577=$S$4,1,0)</f>
        <v>0</v>
      </c>
      <c r="O577" s="5">
        <f t="shared" si="8"/>
        <v>0</v>
      </c>
    </row>
    <row r="578" spans="1:15" x14ac:dyDescent="0.35">
      <c r="A578" s="5" t="s">
        <v>438</v>
      </c>
      <c r="B578" s="5" t="s">
        <v>439</v>
      </c>
      <c r="C578" s="5">
        <v>332</v>
      </c>
      <c r="D578" s="5" t="s">
        <v>10</v>
      </c>
      <c r="E578" s="5">
        <v>139</v>
      </c>
      <c r="F578" s="5">
        <v>226</v>
      </c>
      <c r="G578" s="5">
        <v>1627</v>
      </c>
      <c r="H578" s="5" t="s">
        <v>11</v>
      </c>
      <c r="I578" s="5" t="str">
        <f>VLOOKUP(A578,taxonomy!$A$1:$O$2871,10,0)</f>
        <v xml:space="preserve"> Rhodospirillales</v>
      </c>
      <c r="J578" s="5">
        <f>F578-E578+1</f>
        <v>88</v>
      </c>
      <c r="K578" s="5">
        <f>IF(D578=$S$2,1,0)</f>
        <v>1</v>
      </c>
      <c r="L578" s="5">
        <f>IF(D578=$S$3,1,0)</f>
        <v>0</v>
      </c>
      <c r="M578" s="5">
        <f>IF(I578=$S$5,1,0)</f>
        <v>0</v>
      </c>
      <c r="N578" s="5">
        <f>IF(I578=$S$4,1,0)</f>
        <v>0</v>
      </c>
      <c r="O578" s="5">
        <f t="shared" si="8"/>
        <v>1</v>
      </c>
    </row>
    <row r="579" spans="1:15" x14ac:dyDescent="0.35">
      <c r="A579" s="5" t="s">
        <v>438</v>
      </c>
      <c r="B579" s="5" t="s">
        <v>439</v>
      </c>
      <c r="C579" s="5">
        <v>332</v>
      </c>
      <c r="D579" s="5" t="s">
        <v>12</v>
      </c>
      <c r="E579" s="5">
        <v>36</v>
      </c>
      <c r="F579" s="5">
        <v>116</v>
      </c>
      <c r="G579" s="5">
        <v>23723</v>
      </c>
      <c r="H579" s="5" t="s">
        <v>13</v>
      </c>
      <c r="I579" s="5" t="str">
        <f>VLOOKUP(A579,taxonomy!$A$1:$O$2871,10,0)</f>
        <v xml:space="preserve"> Rhodospirillales</v>
      </c>
      <c r="J579" s="5">
        <f>F579-E579+1</f>
        <v>81</v>
      </c>
      <c r="K579" s="5">
        <f>IF(D579=$S$2,1,0)</f>
        <v>0</v>
      </c>
      <c r="L579" s="5">
        <f>IF(D579=$S$3,1,0)</f>
        <v>0</v>
      </c>
      <c r="M579" s="5">
        <f>IF(I579=$S$5,1,0)</f>
        <v>0</v>
      </c>
      <c r="N579" s="5">
        <f>IF(I579=$S$4,1,0)</f>
        <v>0</v>
      </c>
      <c r="O579" s="5">
        <f t="shared" ref="O579:O642" si="9">K579+L579+M579+N579</f>
        <v>0</v>
      </c>
    </row>
    <row r="580" spans="1:15" x14ac:dyDescent="0.35">
      <c r="A580" s="5" t="s">
        <v>440</v>
      </c>
      <c r="B580" s="5" t="s">
        <v>441</v>
      </c>
      <c r="C580" s="5">
        <v>754</v>
      </c>
      <c r="D580" s="5" t="s">
        <v>10</v>
      </c>
      <c r="E580" s="5">
        <v>412</v>
      </c>
      <c r="F580" s="5">
        <v>490</v>
      </c>
      <c r="G580" s="5">
        <v>1627</v>
      </c>
      <c r="H580" s="5" t="s">
        <v>11</v>
      </c>
      <c r="I580" s="5" t="str">
        <f>VLOOKUP(A580,taxonomy!$A$1:$O$2871,10,0)</f>
        <v xml:space="preserve"> Rhodospirillales</v>
      </c>
      <c r="J580" s="5">
        <f>F580-E580+1</f>
        <v>79</v>
      </c>
      <c r="K580" s="5">
        <f>IF(D580=$S$2,1,0)</f>
        <v>1</v>
      </c>
      <c r="L580" s="5">
        <f>IF(D580=$S$3,1,0)</f>
        <v>0</v>
      </c>
      <c r="M580" s="5">
        <f>IF(I580=$S$5,1,0)</f>
        <v>0</v>
      </c>
      <c r="N580" s="5">
        <f>IF(I580=$S$4,1,0)</f>
        <v>0</v>
      </c>
      <c r="O580" s="5">
        <f t="shared" si="9"/>
        <v>1</v>
      </c>
    </row>
    <row r="581" spans="1:15" x14ac:dyDescent="0.35">
      <c r="A581" s="5" t="s">
        <v>440</v>
      </c>
      <c r="B581" s="5" t="s">
        <v>441</v>
      </c>
      <c r="C581" s="5">
        <v>754</v>
      </c>
      <c r="D581" s="5" t="s">
        <v>12</v>
      </c>
      <c r="E581" s="5">
        <v>307</v>
      </c>
      <c r="F581" s="5">
        <v>393</v>
      </c>
      <c r="G581" s="5">
        <v>23723</v>
      </c>
      <c r="H581" s="5" t="s">
        <v>13</v>
      </c>
      <c r="I581" s="5" t="str">
        <f>VLOOKUP(A581,taxonomy!$A$1:$O$2871,10,0)</f>
        <v xml:space="preserve"> Rhodospirillales</v>
      </c>
      <c r="J581" s="5">
        <f>F581-E581+1</f>
        <v>87</v>
      </c>
      <c r="K581" s="5">
        <f>IF(D581=$S$2,1,0)</f>
        <v>0</v>
      </c>
      <c r="L581" s="5">
        <f>IF(D581=$S$3,1,0)</f>
        <v>0</v>
      </c>
      <c r="M581" s="5">
        <f>IF(I581=$S$5,1,0)</f>
        <v>0</v>
      </c>
      <c r="N581" s="5">
        <f>IF(I581=$S$4,1,0)</f>
        <v>0</v>
      </c>
      <c r="O581" s="5">
        <f t="shared" si="9"/>
        <v>0</v>
      </c>
    </row>
    <row r="582" spans="1:15" x14ac:dyDescent="0.35">
      <c r="A582" s="5" t="s">
        <v>440</v>
      </c>
      <c r="B582" s="5" t="s">
        <v>441</v>
      </c>
      <c r="C582" s="5">
        <v>754</v>
      </c>
      <c r="D582" s="5" t="s">
        <v>50</v>
      </c>
      <c r="E582" s="5">
        <v>624</v>
      </c>
      <c r="F582" s="5">
        <v>731</v>
      </c>
      <c r="G582" s="5">
        <v>176760</v>
      </c>
      <c r="H582" s="5" t="s">
        <v>51</v>
      </c>
      <c r="I582" s="5" t="str">
        <f>VLOOKUP(A582,taxonomy!$A$1:$O$2871,10,0)</f>
        <v xml:space="preserve"> Rhodospirillales</v>
      </c>
      <c r="J582" s="5">
        <f>F582-E582+1</f>
        <v>108</v>
      </c>
      <c r="K582" s="5">
        <f>IF(D582=$S$2,1,0)</f>
        <v>0</v>
      </c>
      <c r="L582" s="5">
        <f>IF(D582=$S$3,1,0)</f>
        <v>0</v>
      </c>
      <c r="M582" s="5">
        <f>IF(I582=$S$5,1,0)</f>
        <v>0</v>
      </c>
      <c r="N582" s="5">
        <f>IF(I582=$S$4,1,0)</f>
        <v>0</v>
      </c>
      <c r="O582" s="5">
        <f t="shared" si="9"/>
        <v>0</v>
      </c>
    </row>
    <row r="583" spans="1:15" x14ac:dyDescent="0.35">
      <c r="A583" s="5" t="s">
        <v>442</v>
      </c>
      <c r="B583" s="5" t="s">
        <v>443</v>
      </c>
      <c r="C583" s="5">
        <v>1103</v>
      </c>
      <c r="D583" s="5" t="s">
        <v>66</v>
      </c>
      <c r="E583" s="5">
        <v>190</v>
      </c>
      <c r="F583" s="5">
        <v>338</v>
      </c>
      <c r="G583" s="5">
        <v>17090</v>
      </c>
      <c r="H583" s="5" t="s">
        <v>67</v>
      </c>
      <c r="I583" s="5" t="str">
        <f>VLOOKUP(A583,taxonomy!$A$1:$O$2871,10,0)</f>
        <v xml:space="preserve"> Rhodospirillales</v>
      </c>
      <c r="J583" s="5">
        <f>F583-E583+1</f>
        <v>149</v>
      </c>
      <c r="K583" s="5">
        <f>IF(D583=$S$2,1,0)</f>
        <v>0</v>
      </c>
      <c r="L583" s="5">
        <f>IF(D583=$S$3,1,0)</f>
        <v>0</v>
      </c>
      <c r="M583" s="5">
        <f>IF(I583=$S$5,1,0)</f>
        <v>0</v>
      </c>
      <c r="N583" s="5">
        <f>IF(I583=$S$4,1,0)</f>
        <v>0</v>
      </c>
      <c r="O583" s="5">
        <f t="shared" si="9"/>
        <v>0</v>
      </c>
    </row>
    <row r="584" spans="1:15" x14ac:dyDescent="0.35">
      <c r="A584" s="5" t="s">
        <v>442</v>
      </c>
      <c r="B584" s="5" t="s">
        <v>443</v>
      </c>
      <c r="C584" s="5">
        <v>1103</v>
      </c>
      <c r="D584" s="5" t="s">
        <v>132</v>
      </c>
      <c r="E584" s="5">
        <v>472</v>
      </c>
      <c r="F584" s="5">
        <v>584</v>
      </c>
      <c r="G584" s="5">
        <v>133923</v>
      </c>
      <c r="H584" s="5" t="s">
        <v>133</v>
      </c>
      <c r="I584" s="5" t="str">
        <f>VLOOKUP(A584,taxonomy!$A$1:$O$2871,10,0)</f>
        <v xml:space="preserve"> Rhodospirillales</v>
      </c>
      <c r="J584" s="5">
        <f>F584-E584+1</f>
        <v>113</v>
      </c>
      <c r="K584" s="5">
        <f>IF(D584=$S$2,1,0)</f>
        <v>0</v>
      </c>
      <c r="L584" s="5">
        <f>IF(D584=$S$3,1,0)</f>
        <v>0</v>
      </c>
      <c r="M584" s="5">
        <f>IF(I584=$S$5,1,0)</f>
        <v>0</v>
      </c>
      <c r="N584" s="5">
        <f>IF(I584=$S$4,1,0)</f>
        <v>0</v>
      </c>
      <c r="O584" s="5">
        <f t="shared" si="9"/>
        <v>0</v>
      </c>
    </row>
    <row r="585" spans="1:15" x14ac:dyDescent="0.35">
      <c r="A585" s="5" t="s">
        <v>442</v>
      </c>
      <c r="B585" s="5" t="s">
        <v>443</v>
      </c>
      <c r="C585" s="5">
        <v>1103</v>
      </c>
      <c r="D585" s="5" t="s">
        <v>10</v>
      </c>
      <c r="E585" s="5">
        <v>912</v>
      </c>
      <c r="F585" s="5">
        <v>993</v>
      </c>
      <c r="G585" s="5">
        <v>1627</v>
      </c>
      <c r="H585" s="5" t="s">
        <v>11</v>
      </c>
      <c r="I585" s="5" t="str">
        <f>VLOOKUP(A585,taxonomy!$A$1:$O$2871,10,0)</f>
        <v xml:space="preserve"> Rhodospirillales</v>
      </c>
      <c r="J585" s="5">
        <f>F585-E585+1</f>
        <v>82</v>
      </c>
      <c r="K585" s="5">
        <f>IF(D585=$S$2,1,0)</f>
        <v>1</v>
      </c>
      <c r="L585" s="5">
        <f>IF(D585=$S$3,1,0)</f>
        <v>0</v>
      </c>
      <c r="M585" s="5">
        <f>IF(I585=$S$5,1,0)</f>
        <v>0</v>
      </c>
      <c r="N585" s="5">
        <f>IF(I585=$S$4,1,0)</f>
        <v>0</v>
      </c>
      <c r="O585" s="5">
        <f t="shared" si="9"/>
        <v>1</v>
      </c>
    </row>
    <row r="586" spans="1:15" x14ac:dyDescent="0.35">
      <c r="A586" s="5" t="s">
        <v>442</v>
      </c>
      <c r="B586" s="5" t="s">
        <v>443</v>
      </c>
      <c r="C586" s="5">
        <v>1103</v>
      </c>
      <c r="D586" s="5" t="s">
        <v>444</v>
      </c>
      <c r="E586" s="5">
        <v>359</v>
      </c>
      <c r="F586" s="5">
        <v>425</v>
      </c>
      <c r="G586" s="5">
        <v>85578</v>
      </c>
      <c r="H586" s="5" t="s">
        <v>445</v>
      </c>
      <c r="I586" s="5" t="str">
        <f>VLOOKUP(A586,taxonomy!$A$1:$O$2871,10,0)</f>
        <v xml:space="preserve"> Rhodospirillales</v>
      </c>
      <c r="J586" s="5">
        <f>F586-E586+1</f>
        <v>67</v>
      </c>
      <c r="K586" s="5">
        <f>IF(D586=$S$2,1,0)</f>
        <v>0</v>
      </c>
      <c r="L586" s="5">
        <f>IF(D586=$S$3,1,0)</f>
        <v>0</v>
      </c>
      <c r="M586" s="5">
        <f>IF(I586=$S$5,1,0)</f>
        <v>0</v>
      </c>
      <c r="N586" s="5">
        <f>IF(I586=$S$4,1,0)</f>
        <v>0</v>
      </c>
      <c r="O586" s="5">
        <f t="shared" si="9"/>
        <v>0</v>
      </c>
    </row>
    <row r="587" spans="1:15" x14ac:dyDescent="0.35">
      <c r="A587" s="5" t="s">
        <v>442</v>
      </c>
      <c r="B587" s="5" t="s">
        <v>443</v>
      </c>
      <c r="C587" s="5">
        <v>1103</v>
      </c>
      <c r="D587" s="5" t="s">
        <v>12</v>
      </c>
      <c r="E587" s="5">
        <v>805</v>
      </c>
      <c r="F587" s="5">
        <v>893</v>
      </c>
      <c r="G587" s="5">
        <v>23723</v>
      </c>
      <c r="H587" s="5" t="s">
        <v>13</v>
      </c>
      <c r="I587" s="5" t="str">
        <f>VLOOKUP(A587,taxonomy!$A$1:$O$2871,10,0)</f>
        <v xml:space="preserve"> Rhodospirillales</v>
      </c>
      <c r="J587" s="5">
        <f>F587-E587+1</f>
        <v>89</v>
      </c>
      <c r="K587" s="5">
        <f>IF(D587=$S$2,1,0)</f>
        <v>0</v>
      </c>
      <c r="L587" s="5">
        <f>IF(D587=$S$3,1,0)</f>
        <v>0</v>
      </c>
      <c r="M587" s="5">
        <f>IF(I587=$S$5,1,0)</f>
        <v>0</v>
      </c>
      <c r="N587" s="5">
        <f>IF(I587=$S$4,1,0)</f>
        <v>0</v>
      </c>
      <c r="O587" s="5">
        <f t="shared" si="9"/>
        <v>0</v>
      </c>
    </row>
    <row r="588" spans="1:15" x14ac:dyDescent="0.35">
      <c r="A588" s="5" t="s">
        <v>442</v>
      </c>
      <c r="B588" s="5" t="s">
        <v>443</v>
      </c>
      <c r="C588" s="5">
        <v>1103</v>
      </c>
      <c r="D588" s="5" t="s">
        <v>50</v>
      </c>
      <c r="E588" s="5">
        <v>648</v>
      </c>
      <c r="F588" s="5">
        <v>759</v>
      </c>
      <c r="G588" s="5">
        <v>176760</v>
      </c>
      <c r="H588" s="5" t="s">
        <v>51</v>
      </c>
      <c r="I588" s="5" t="str">
        <f>VLOOKUP(A588,taxonomy!$A$1:$O$2871,10,0)</f>
        <v xml:space="preserve"> Rhodospirillales</v>
      </c>
      <c r="J588" s="5">
        <f>F588-E588+1</f>
        <v>112</v>
      </c>
      <c r="K588" s="5">
        <f>IF(D588=$S$2,1,0)</f>
        <v>0</v>
      </c>
      <c r="L588" s="5">
        <f>IF(D588=$S$3,1,0)</f>
        <v>0</v>
      </c>
      <c r="M588" s="5">
        <f>IF(I588=$S$5,1,0)</f>
        <v>0</v>
      </c>
      <c r="N588" s="5">
        <f>IF(I588=$S$4,1,0)</f>
        <v>0</v>
      </c>
      <c r="O588" s="5">
        <f t="shared" si="9"/>
        <v>0</v>
      </c>
    </row>
    <row r="589" spans="1:15" x14ac:dyDescent="0.35">
      <c r="A589" s="5" t="s">
        <v>446</v>
      </c>
      <c r="B589" s="5" t="s">
        <v>447</v>
      </c>
      <c r="C589" s="5">
        <v>970</v>
      </c>
      <c r="D589" s="5" t="s">
        <v>10</v>
      </c>
      <c r="E589" s="5">
        <v>641</v>
      </c>
      <c r="F589" s="5">
        <v>719</v>
      </c>
      <c r="G589" s="5">
        <v>1627</v>
      </c>
      <c r="H589" s="5" t="s">
        <v>11</v>
      </c>
      <c r="I589" s="5" t="str">
        <f>VLOOKUP(A589,taxonomy!$A$1:$O$2871,10,0)</f>
        <v xml:space="preserve"> Rhodospirillales</v>
      </c>
      <c r="J589" s="5">
        <f>F589-E589+1</f>
        <v>79</v>
      </c>
      <c r="K589" s="5">
        <f>IF(D589=$S$2,1,0)</f>
        <v>1</v>
      </c>
      <c r="L589" s="5">
        <f>IF(D589=$S$3,1,0)</f>
        <v>0</v>
      </c>
      <c r="M589" s="5">
        <f>IF(I589=$S$5,1,0)</f>
        <v>0</v>
      </c>
      <c r="N589" s="5">
        <f>IF(I589=$S$4,1,0)</f>
        <v>0</v>
      </c>
      <c r="O589" s="5">
        <f t="shared" si="9"/>
        <v>1</v>
      </c>
    </row>
    <row r="590" spans="1:15" x14ac:dyDescent="0.35">
      <c r="A590" s="5" t="s">
        <v>446</v>
      </c>
      <c r="B590" s="5" t="s">
        <v>447</v>
      </c>
      <c r="C590" s="5">
        <v>970</v>
      </c>
      <c r="D590" s="5" t="s">
        <v>30</v>
      </c>
      <c r="E590" s="5">
        <v>380</v>
      </c>
      <c r="F590" s="5">
        <v>494</v>
      </c>
      <c r="G590" s="5">
        <v>21613</v>
      </c>
      <c r="H590" s="5" t="s">
        <v>31</v>
      </c>
      <c r="I590" s="5" t="str">
        <f>VLOOKUP(A590,taxonomy!$A$1:$O$2871,10,0)</f>
        <v xml:space="preserve"> Rhodospirillales</v>
      </c>
      <c r="J590" s="5">
        <f>F590-E590+1</f>
        <v>115</v>
      </c>
      <c r="K590" s="5">
        <f>IF(D590=$S$2,1,0)</f>
        <v>0</v>
      </c>
      <c r="L590" s="5">
        <f>IF(D590=$S$3,1,0)</f>
        <v>0</v>
      </c>
      <c r="M590" s="5">
        <f>IF(I590=$S$5,1,0)</f>
        <v>0</v>
      </c>
      <c r="N590" s="5">
        <f>IF(I590=$S$4,1,0)</f>
        <v>0</v>
      </c>
      <c r="O590" s="5">
        <f t="shared" si="9"/>
        <v>0</v>
      </c>
    </row>
    <row r="591" spans="1:15" x14ac:dyDescent="0.35">
      <c r="A591" s="5" t="s">
        <v>446</v>
      </c>
      <c r="B591" s="5" t="s">
        <v>447</v>
      </c>
      <c r="C591" s="5">
        <v>970</v>
      </c>
      <c r="D591" s="5" t="s">
        <v>110</v>
      </c>
      <c r="E591" s="5">
        <v>509</v>
      </c>
      <c r="F591" s="5">
        <v>576</v>
      </c>
      <c r="G591" s="5">
        <v>7301</v>
      </c>
      <c r="H591" s="5" t="s">
        <v>111</v>
      </c>
      <c r="I591" s="5" t="str">
        <f>VLOOKUP(A591,taxonomy!$A$1:$O$2871,10,0)</f>
        <v xml:space="preserve"> Rhodospirillales</v>
      </c>
      <c r="J591" s="5">
        <f>F591-E591+1</f>
        <v>68</v>
      </c>
      <c r="K591" s="5">
        <f>IF(D591=$S$2,1,0)</f>
        <v>0</v>
      </c>
      <c r="L591" s="5">
        <f>IF(D591=$S$3,1,0)</f>
        <v>0</v>
      </c>
      <c r="M591" s="5">
        <f>IF(I591=$S$5,1,0)</f>
        <v>0</v>
      </c>
      <c r="N591" s="5">
        <f>IF(I591=$S$4,1,0)</f>
        <v>0</v>
      </c>
      <c r="O591" s="5">
        <f t="shared" si="9"/>
        <v>0</v>
      </c>
    </row>
    <row r="592" spans="1:15" x14ac:dyDescent="0.35">
      <c r="A592" s="5" t="s">
        <v>446</v>
      </c>
      <c r="B592" s="5" t="s">
        <v>447</v>
      </c>
      <c r="C592" s="5">
        <v>970</v>
      </c>
      <c r="D592" s="5" t="s">
        <v>50</v>
      </c>
      <c r="E592" s="5">
        <v>857</v>
      </c>
      <c r="F592" s="5">
        <v>964</v>
      </c>
      <c r="G592" s="5">
        <v>176760</v>
      </c>
      <c r="H592" s="5" t="s">
        <v>51</v>
      </c>
      <c r="I592" s="5" t="str">
        <f>VLOOKUP(A592,taxonomy!$A$1:$O$2871,10,0)</f>
        <v xml:space="preserve"> Rhodospirillales</v>
      </c>
      <c r="J592" s="5">
        <f>F592-E592+1</f>
        <v>108</v>
      </c>
      <c r="K592" s="5">
        <f>IF(D592=$S$2,1,0)</f>
        <v>0</v>
      </c>
      <c r="L592" s="5">
        <f>IF(D592=$S$3,1,0)</f>
        <v>0</v>
      </c>
      <c r="M592" s="5">
        <f>IF(I592=$S$5,1,0)</f>
        <v>0</v>
      </c>
      <c r="N592" s="5">
        <f>IF(I592=$S$4,1,0)</f>
        <v>0</v>
      </c>
      <c r="O592" s="5">
        <f t="shared" si="9"/>
        <v>0</v>
      </c>
    </row>
    <row r="593" spans="1:15" x14ac:dyDescent="0.35">
      <c r="A593" s="5" t="s">
        <v>446</v>
      </c>
      <c r="B593" s="5" t="s">
        <v>447</v>
      </c>
      <c r="C593" s="5">
        <v>970</v>
      </c>
      <c r="D593" s="5" t="s">
        <v>156</v>
      </c>
      <c r="E593" s="5">
        <v>51</v>
      </c>
      <c r="F593" s="5">
        <v>280</v>
      </c>
      <c r="G593" s="5">
        <v>9586</v>
      </c>
      <c r="H593" s="5" t="s">
        <v>157</v>
      </c>
      <c r="I593" s="5" t="str">
        <f>VLOOKUP(A593,taxonomy!$A$1:$O$2871,10,0)</f>
        <v xml:space="preserve"> Rhodospirillales</v>
      </c>
      <c r="J593" s="5">
        <f>F593-E593+1</f>
        <v>230</v>
      </c>
      <c r="K593" s="5">
        <f>IF(D593=$S$2,1,0)</f>
        <v>0</v>
      </c>
      <c r="L593" s="5">
        <f>IF(D593=$S$3,1,0)</f>
        <v>0</v>
      </c>
      <c r="M593" s="5">
        <f>IF(I593=$S$5,1,0)</f>
        <v>0</v>
      </c>
      <c r="N593" s="5">
        <f>IF(I593=$S$4,1,0)</f>
        <v>0</v>
      </c>
      <c r="O593" s="5">
        <f t="shared" si="9"/>
        <v>0</v>
      </c>
    </row>
    <row r="594" spans="1:15" x14ac:dyDescent="0.35">
      <c r="A594" s="5" t="s">
        <v>448</v>
      </c>
      <c r="B594" s="5" t="s">
        <v>449</v>
      </c>
      <c r="C594" s="5">
        <v>878</v>
      </c>
      <c r="D594" s="5" t="s">
        <v>24</v>
      </c>
      <c r="E594" s="5">
        <v>150</v>
      </c>
      <c r="F594" s="5">
        <v>318</v>
      </c>
      <c r="G594" s="5">
        <v>16465</v>
      </c>
      <c r="H594" s="5" t="s">
        <v>25</v>
      </c>
      <c r="I594" s="5" t="str">
        <f>VLOOKUP(A594,taxonomy!$A$1:$O$2871,10,0)</f>
        <v xml:space="preserve"> Rhodospirillales</v>
      </c>
      <c r="J594" s="5">
        <f>F594-E594+1</f>
        <v>169</v>
      </c>
      <c r="K594" s="5">
        <f>IF(D594=$S$2,1,0)</f>
        <v>0</v>
      </c>
      <c r="L594" s="5">
        <f>IF(D594=$S$3,1,0)</f>
        <v>0</v>
      </c>
      <c r="M594" s="5">
        <f>IF(I594=$S$5,1,0)</f>
        <v>0</v>
      </c>
      <c r="N594" s="5">
        <f>IF(I594=$S$4,1,0)</f>
        <v>0</v>
      </c>
      <c r="O594" s="5">
        <f t="shared" si="9"/>
        <v>0</v>
      </c>
    </row>
    <row r="595" spans="1:15" x14ac:dyDescent="0.35">
      <c r="A595" s="5" t="s">
        <v>448</v>
      </c>
      <c r="B595" s="5" t="s">
        <v>449</v>
      </c>
      <c r="C595" s="5">
        <v>878</v>
      </c>
      <c r="D595" s="5" t="s">
        <v>10</v>
      </c>
      <c r="E595" s="5">
        <v>530</v>
      </c>
      <c r="F595" s="5">
        <v>627</v>
      </c>
      <c r="G595" s="5">
        <v>1627</v>
      </c>
      <c r="H595" s="5" t="s">
        <v>11</v>
      </c>
      <c r="I595" s="5" t="str">
        <f>VLOOKUP(A595,taxonomy!$A$1:$O$2871,10,0)</f>
        <v xml:space="preserve"> Rhodospirillales</v>
      </c>
      <c r="J595" s="5">
        <f>F595-E595+1</f>
        <v>98</v>
      </c>
      <c r="K595" s="5">
        <f>IF(D595=$S$2,1,0)</f>
        <v>1</v>
      </c>
      <c r="L595" s="5">
        <f>IF(D595=$S$3,1,0)</f>
        <v>0</v>
      </c>
      <c r="M595" s="5">
        <f>IF(I595=$S$5,1,0)</f>
        <v>0</v>
      </c>
      <c r="N595" s="5">
        <f>IF(I595=$S$4,1,0)</f>
        <v>0</v>
      </c>
      <c r="O595" s="5">
        <f t="shared" si="9"/>
        <v>1</v>
      </c>
    </row>
    <row r="596" spans="1:15" x14ac:dyDescent="0.35">
      <c r="A596" s="5" t="s">
        <v>448</v>
      </c>
      <c r="B596" s="5" t="s">
        <v>449</v>
      </c>
      <c r="C596" s="5">
        <v>878</v>
      </c>
      <c r="D596" s="5" t="s">
        <v>46</v>
      </c>
      <c r="E596" s="5">
        <v>16</v>
      </c>
      <c r="F596" s="5">
        <v>124</v>
      </c>
      <c r="G596" s="5">
        <v>1303</v>
      </c>
      <c r="H596" s="5" t="s">
        <v>47</v>
      </c>
      <c r="I596" s="5" t="str">
        <f>VLOOKUP(A596,taxonomy!$A$1:$O$2871,10,0)</f>
        <v xml:space="preserve"> Rhodospirillales</v>
      </c>
      <c r="J596" s="5">
        <f>F596-E596+1</f>
        <v>109</v>
      </c>
      <c r="K596" s="5">
        <f>IF(D596=$S$2,1,0)</f>
        <v>0</v>
      </c>
      <c r="L596" s="5">
        <f>IF(D596=$S$3,1,0)</f>
        <v>0</v>
      </c>
      <c r="M596" s="5">
        <f>IF(I596=$S$5,1,0)</f>
        <v>0</v>
      </c>
      <c r="N596" s="5">
        <f>IF(I596=$S$4,1,0)</f>
        <v>0</v>
      </c>
      <c r="O596" s="5">
        <f t="shared" si="9"/>
        <v>0</v>
      </c>
    </row>
    <row r="597" spans="1:15" x14ac:dyDescent="0.35">
      <c r="A597" s="5" t="s">
        <v>448</v>
      </c>
      <c r="B597" s="5" t="s">
        <v>449</v>
      </c>
      <c r="C597" s="5">
        <v>878</v>
      </c>
      <c r="D597" s="5" t="s">
        <v>48</v>
      </c>
      <c r="E597" s="5">
        <v>329</v>
      </c>
      <c r="F597" s="5">
        <v>511</v>
      </c>
      <c r="G597" s="5">
        <v>1430</v>
      </c>
      <c r="H597" s="5" t="s">
        <v>49</v>
      </c>
      <c r="I597" s="5" t="str">
        <f>VLOOKUP(A597,taxonomy!$A$1:$O$2871,10,0)</f>
        <v xml:space="preserve"> Rhodospirillales</v>
      </c>
      <c r="J597" s="5">
        <f>F597-E597+1</f>
        <v>183</v>
      </c>
      <c r="K597" s="5">
        <f>IF(D597=$S$2,1,0)</f>
        <v>0</v>
      </c>
      <c r="L597" s="5">
        <f>IF(D597=$S$3,1,0)</f>
        <v>0</v>
      </c>
      <c r="M597" s="5">
        <f>IF(I597=$S$5,1,0)</f>
        <v>0</v>
      </c>
      <c r="N597" s="5">
        <f>IF(I597=$S$4,1,0)</f>
        <v>0</v>
      </c>
      <c r="O597" s="5">
        <f t="shared" si="9"/>
        <v>0</v>
      </c>
    </row>
    <row r="598" spans="1:15" x14ac:dyDescent="0.35">
      <c r="A598" s="5" t="s">
        <v>448</v>
      </c>
      <c r="B598" s="5" t="s">
        <v>449</v>
      </c>
      <c r="C598" s="5">
        <v>878</v>
      </c>
      <c r="D598" s="5" t="s">
        <v>50</v>
      </c>
      <c r="E598" s="5">
        <v>765</v>
      </c>
      <c r="F598" s="5">
        <v>863</v>
      </c>
      <c r="G598" s="5">
        <v>176760</v>
      </c>
      <c r="H598" s="5" t="s">
        <v>51</v>
      </c>
      <c r="I598" s="5" t="str">
        <f>VLOOKUP(A598,taxonomy!$A$1:$O$2871,10,0)</f>
        <v xml:space="preserve"> Rhodospirillales</v>
      </c>
      <c r="J598" s="5">
        <f>F598-E598+1</f>
        <v>99</v>
      </c>
      <c r="K598" s="5">
        <f>IF(D598=$S$2,1,0)</f>
        <v>0</v>
      </c>
      <c r="L598" s="5">
        <f>IF(D598=$S$3,1,0)</f>
        <v>0</v>
      </c>
      <c r="M598" s="5">
        <f>IF(I598=$S$5,1,0)</f>
        <v>0</v>
      </c>
      <c r="N598" s="5">
        <f>IF(I598=$S$4,1,0)</f>
        <v>0</v>
      </c>
      <c r="O598" s="5">
        <f t="shared" si="9"/>
        <v>0</v>
      </c>
    </row>
    <row r="599" spans="1:15" x14ac:dyDescent="0.35">
      <c r="A599" s="5" t="s">
        <v>450</v>
      </c>
      <c r="B599" s="5" t="s">
        <v>451</v>
      </c>
      <c r="C599" s="5">
        <v>501</v>
      </c>
      <c r="D599" s="5" t="s">
        <v>10</v>
      </c>
      <c r="E599" s="5">
        <v>312</v>
      </c>
      <c r="F599" s="5">
        <v>394</v>
      </c>
      <c r="G599" s="5">
        <v>1627</v>
      </c>
      <c r="H599" s="5" t="s">
        <v>11</v>
      </c>
      <c r="I599" s="5" t="str">
        <f>VLOOKUP(A599,taxonomy!$A$1:$O$2871,10,0)</f>
        <v xml:space="preserve"> Rhizobiales</v>
      </c>
      <c r="J599" s="5">
        <f>F599-E599+1</f>
        <v>83</v>
      </c>
      <c r="K599" s="5">
        <f>IF(D599=$S$2,1,0)</f>
        <v>1</v>
      </c>
      <c r="L599" s="5">
        <f>IF(D599=$S$3,1,0)</f>
        <v>0</v>
      </c>
      <c r="M599" s="5">
        <f>IF(I599=$S$5,1,0)</f>
        <v>1</v>
      </c>
      <c r="N599" s="5">
        <f>IF(I599=$S$4,1,0)</f>
        <v>0</v>
      </c>
      <c r="O599" s="5">
        <f t="shared" si="9"/>
        <v>2</v>
      </c>
    </row>
    <row r="600" spans="1:15" x14ac:dyDescent="0.35">
      <c r="A600" s="5" t="s">
        <v>452</v>
      </c>
      <c r="B600" s="5" t="s">
        <v>453</v>
      </c>
      <c r="C600" s="5">
        <v>1035</v>
      </c>
      <c r="D600" s="5" t="s">
        <v>60</v>
      </c>
      <c r="E600" s="5">
        <v>11</v>
      </c>
      <c r="F600" s="5">
        <v>183</v>
      </c>
      <c r="G600" s="5">
        <v>4158</v>
      </c>
      <c r="H600" s="5" t="s">
        <v>61</v>
      </c>
      <c r="I600" s="5" t="str">
        <f>VLOOKUP(A600,taxonomy!$A$1:$O$2871,10,0)</f>
        <v xml:space="preserve"> Rhizobiales</v>
      </c>
      <c r="J600" s="5">
        <f>F600-E600+1</f>
        <v>173</v>
      </c>
      <c r="K600" s="5">
        <f>IF(D600=$S$2,1,0)</f>
        <v>0</v>
      </c>
      <c r="L600" s="5">
        <f>IF(D600=$S$3,1,0)</f>
        <v>0</v>
      </c>
      <c r="M600" s="5">
        <f>IF(I600=$S$5,1,0)</f>
        <v>1</v>
      </c>
      <c r="N600" s="5">
        <f>IF(I600=$S$4,1,0)</f>
        <v>0</v>
      </c>
      <c r="O600" s="5">
        <f t="shared" si="9"/>
        <v>1</v>
      </c>
    </row>
    <row r="601" spans="1:15" x14ac:dyDescent="0.35">
      <c r="A601" s="5" t="s">
        <v>452</v>
      </c>
      <c r="B601" s="5" t="s">
        <v>453</v>
      </c>
      <c r="C601" s="5">
        <v>1035</v>
      </c>
      <c r="D601" s="5" t="s">
        <v>62</v>
      </c>
      <c r="E601" s="5">
        <v>274</v>
      </c>
      <c r="F601" s="5">
        <v>468</v>
      </c>
      <c r="G601" s="5">
        <v>4371</v>
      </c>
      <c r="H601" s="5" t="s">
        <v>63</v>
      </c>
      <c r="I601" s="5" t="str">
        <f>VLOOKUP(A601,taxonomy!$A$1:$O$2871,10,0)</f>
        <v xml:space="preserve"> Rhizobiales</v>
      </c>
      <c r="J601" s="5">
        <f>F601-E601+1</f>
        <v>195</v>
      </c>
      <c r="K601" s="5">
        <f>IF(D601=$S$2,1,0)</f>
        <v>0</v>
      </c>
      <c r="L601" s="5">
        <f>IF(D601=$S$3,1,0)</f>
        <v>0</v>
      </c>
      <c r="M601" s="5">
        <f>IF(I601=$S$5,1,0)</f>
        <v>1</v>
      </c>
      <c r="N601" s="5">
        <f>IF(I601=$S$4,1,0)</f>
        <v>0</v>
      </c>
      <c r="O601" s="5">
        <f t="shared" si="9"/>
        <v>1</v>
      </c>
    </row>
    <row r="602" spans="1:15" x14ac:dyDescent="0.35">
      <c r="A602" s="5" t="s">
        <v>452</v>
      </c>
      <c r="B602" s="5" t="s">
        <v>453</v>
      </c>
      <c r="C602" s="5">
        <v>1035</v>
      </c>
      <c r="D602" s="5" t="s">
        <v>64</v>
      </c>
      <c r="E602" s="5">
        <v>213</v>
      </c>
      <c r="F602" s="5">
        <v>261</v>
      </c>
      <c r="G602" s="5">
        <v>3657</v>
      </c>
      <c r="H602" s="5" t="s">
        <v>65</v>
      </c>
      <c r="I602" s="5" t="str">
        <f>VLOOKUP(A602,taxonomy!$A$1:$O$2871,10,0)</f>
        <v xml:space="preserve"> Rhizobiales</v>
      </c>
      <c r="J602" s="5">
        <f>F602-E602+1</f>
        <v>49</v>
      </c>
      <c r="K602" s="5">
        <f>IF(D602=$S$2,1,0)</f>
        <v>0</v>
      </c>
      <c r="L602" s="5">
        <f>IF(D602=$S$3,1,0)</f>
        <v>0</v>
      </c>
      <c r="M602" s="5">
        <f>IF(I602=$S$5,1,0)</f>
        <v>1</v>
      </c>
      <c r="N602" s="5">
        <f>IF(I602=$S$4,1,0)</f>
        <v>0</v>
      </c>
      <c r="O602" s="5">
        <f t="shared" si="9"/>
        <v>1</v>
      </c>
    </row>
    <row r="603" spans="1:15" x14ac:dyDescent="0.35">
      <c r="A603" s="5" t="s">
        <v>452</v>
      </c>
      <c r="B603" s="5" t="s">
        <v>453</v>
      </c>
      <c r="C603" s="5">
        <v>1035</v>
      </c>
      <c r="D603" s="5" t="s">
        <v>10</v>
      </c>
      <c r="E603" s="5">
        <v>848</v>
      </c>
      <c r="F603" s="5">
        <v>927</v>
      </c>
      <c r="G603" s="5">
        <v>1627</v>
      </c>
      <c r="H603" s="5" t="s">
        <v>11</v>
      </c>
      <c r="I603" s="5" t="str">
        <f>VLOOKUP(A603,taxonomy!$A$1:$O$2871,10,0)</f>
        <v xml:space="preserve"> Rhizobiales</v>
      </c>
      <c r="J603" s="5">
        <f>F603-E603+1</f>
        <v>80</v>
      </c>
      <c r="K603" s="5">
        <f>IF(D603=$S$2,1,0)</f>
        <v>1</v>
      </c>
      <c r="L603" s="5">
        <f>IF(D603=$S$3,1,0)</f>
        <v>0</v>
      </c>
      <c r="M603" s="5">
        <f>IF(I603=$S$5,1,0)</f>
        <v>1</v>
      </c>
      <c r="N603" s="5">
        <f>IF(I603=$S$4,1,0)</f>
        <v>0</v>
      </c>
      <c r="O603" s="5">
        <f t="shared" si="9"/>
        <v>2</v>
      </c>
    </row>
    <row r="604" spans="1:15" x14ac:dyDescent="0.35">
      <c r="A604" s="5" t="s">
        <v>452</v>
      </c>
      <c r="B604" s="5" t="s">
        <v>453</v>
      </c>
      <c r="C604" s="5">
        <v>1035</v>
      </c>
      <c r="D604" s="5" t="s">
        <v>68</v>
      </c>
      <c r="E604" s="5">
        <v>727</v>
      </c>
      <c r="F604" s="5">
        <v>833</v>
      </c>
      <c r="G604" s="5">
        <v>1403</v>
      </c>
      <c r="H604" s="5" t="s">
        <v>69</v>
      </c>
      <c r="I604" s="5" t="str">
        <f>VLOOKUP(A604,taxonomy!$A$1:$O$2871,10,0)</f>
        <v xml:space="preserve"> Rhizobiales</v>
      </c>
      <c r="J604" s="5">
        <f>F604-E604+1</f>
        <v>107</v>
      </c>
      <c r="K604" s="5">
        <f>IF(D604=$S$2,1,0)</f>
        <v>0</v>
      </c>
      <c r="L604" s="5">
        <f>IF(D604=$S$3,1,0)</f>
        <v>0</v>
      </c>
      <c r="M604" s="5">
        <f>IF(I604=$S$5,1,0)</f>
        <v>1</v>
      </c>
      <c r="N604" s="5">
        <f>IF(I604=$S$4,1,0)</f>
        <v>0</v>
      </c>
      <c r="O604" s="5">
        <f t="shared" si="9"/>
        <v>1</v>
      </c>
    </row>
    <row r="605" spans="1:15" x14ac:dyDescent="0.35">
      <c r="A605" s="5" t="s">
        <v>454</v>
      </c>
      <c r="B605" s="5" t="s">
        <v>455</v>
      </c>
      <c r="C605" s="5">
        <v>358</v>
      </c>
      <c r="D605" s="5" t="s">
        <v>10</v>
      </c>
      <c r="E605" s="5">
        <v>167</v>
      </c>
      <c r="F605" s="5">
        <v>248</v>
      </c>
      <c r="G605" s="5">
        <v>1627</v>
      </c>
      <c r="H605" s="5" t="s">
        <v>11</v>
      </c>
      <c r="I605" s="5" t="str">
        <f>VLOOKUP(A605,taxonomy!$A$1:$O$2871,10,0)</f>
        <v xml:space="preserve"> Rhizobiales</v>
      </c>
      <c r="J605" s="5">
        <f>F605-E605+1</f>
        <v>82</v>
      </c>
      <c r="K605" s="5">
        <f>IF(D605=$S$2,1,0)</f>
        <v>1</v>
      </c>
      <c r="L605" s="5">
        <f>IF(D605=$S$3,1,0)</f>
        <v>0</v>
      </c>
      <c r="M605" s="5">
        <f>IF(I605=$S$5,1,0)</f>
        <v>1</v>
      </c>
      <c r="N605" s="5">
        <f>IF(I605=$S$4,1,0)</f>
        <v>0</v>
      </c>
      <c r="O605" s="5">
        <f t="shared" si="9"/>
        <v>2</v>
      </c>
    </row>
    <row r="606" spans="1:15" x14ac:dyDescent="0.35">
      <c r="A606" s="5" t="s">
        <v>456</v>
      </c>
      <c r="B606" s="5" t="s">
        <v>457</v>
      </c>
      <c r="C606" s="5">
        <v>841</v>
      </c>
      <c r="D606" s="5" t="s">
        <v>24</v>
      </c>
      <c r="E606" s="5">
        <v>142</v>
      </c>
      <c r="F606" s="5">
        <v>306</v>
      </c>
      <c r="G606" s="5">
        <v>16465</v>
      </c>
      <c r="H606" s="5" t="s">
        <v>25</v>
      </c>
      <c r="I606" s="5" t="str">
        <f>VLOOKUP(A606,taxonomy!$A$1:$O$2871,10,0)</f>
        <v xml:space="preserve"> Rhizobiales</v>
      </c>
      <c r="J606" s="5">
        <f>F606-E606+1</f>
        <v>165</v>
      </c>
      <c r="K606" s="5">
        <f>IF(D606=$S$2,1,0)</f>
        <v>0</v>
      </c>
      <c r="L606" s="5">
        <f>IF(D606=$S$3,1,0)</f>
        <v>0</v>
      </c>
      <c r="M606" s="5">
        <f>IF(I606=$S$5,1,0)</f>
        <v>1</v>
      </c>
      <c r="N606" s="5">
        <f>IF(I606=$S$4,1,0)</f>
        <v>0</v>
      </c>
      <c r="O606" s="5">
        <f t="shared" si="9"/>
        <v>1</v>
      </c>
    </row>
    <row r="607" spans="1:15" x14ac:dyDescent="0.35">
      <c r="A607" s="5" t="s">
        <v>456</v>
      </c>
      <c r="B607" s="5" t="s">
        <v>457</v>
      </c>
      <c r="C607" s="5">
        <v>841</v>
      </c>
      <c r="D607" s="5" t="s">
        <v>10</v>
      </c>
      <c r="E607" s="5">
        <v>519</v>
      </c>
      <c r="F607" s="5">
        <v>601</v>
      </c>
      <c r="G607" s="5">
        <v>1627</v>
      </c>
      <c r="H607" s="5" t="s">
        <v>11</v>
      </c>
      <c r="I607" s="5" t="str">
        <f>VLOOKUP(A607,taxonomy!$A$1:$O$2871,10,0)</f>
        <v xml:space="preserve"> Rhizobiales</v>
      </c>
      <c r="J607" s="5">
        <f>F607-E607+1</f>
        <v>83</v>
      </c>
      <c r="K607" s="5">
        <f>IF(D607=$S$2,1,0)</f>
        <v>1</v>
      </c>
      <c r="L607" s="5">
        <f>IF(D607=$S$3,1,0)</f>
        <v>0</v>
      </c>
      <c r="M607" s="5">
        <f>IF(I607=$S$5,1,0)</f>
        <v>1</v>
      </c>
      <c r="N607" s="5">
        <f>IF(I607=$S$4,1,0)</f>
        <v>0</v>
      </c>
      <c r="O607" s="5">
        <f t="shared" si="9"/>
        <v>2</v>
      </c>
    </row>
    <row r="608" spans="1:15" x14ac:dyDescent="0.35">
      <c r="A608" s="5" t="s">
        <v>456</v>
      </c>
      <c r="B608" s="5" t="s">
        <v>457</v>
      </c>
      <c r="C608" s="5">
        <v>841</v>
      </c>
      <c r="D608" s="5" t="s">
        <v>46</v>
      </c>
      <c r="E608" s="5">
        <v>10</v>
      </c>
      <c r="F608" s="5">
        <v>117</v>
      </c>
      <c r="G608" s="5">
        <v>1303</v>
      </c>
      <c r="H608" s="5" t="s">
        <v>47</v>
      </c>
      <c r="I608" s="5" t="str">
        <f>VLOOKUP(A608,taxonomy!$A$1:$O$2871,10,0)</f>
        <v xml:space="preserve"> Rhizobiales</v>
      </c>
      <c r="J608" s="5">
        <f>F608-E608+1</f>
        <v>108</v>
      </c>
      <c r="K608" s="5">
        <f>IF(D608=$S$2,1,0)</f>
        <v>0</v>
      </c>
      <c r="L608" s="5">
        <f>IF(D608=$S$3,1,0)</f>
        <v>0</v>
      </c>
      <c r="M608" s="5">
        <f>IF(I608=$S$5,1,0)</f>
        <v>1</v>
      </c>
      <c r="N608" s="5">
        <f>IF(I608=$S$4,1,0)</f>
        <v>0</v>
      </c>
      <c r="O608" s="5">
        <f t="shared" si="9"/>
        <v>1</v>
      </c>
    </row>
    <row r="609" spans="1:15" x14ac:dyDescent="0.35">
      <c r="A609" s="5" t="s">
        <v>456</v>
      </c>
      <c r="B609" s="5" t="s">
        <v>457</v>
      </c>
      <c r="C609" s="5">
        <v>841</v>
      </c>
      <c r="D609" s="5" t="s">
        <v>48</v>
      </c>
      <c r="E609" s="5">
        <v>318</v>
      </c>
      <c r="F609" s="5">
        <v>500</v>
      </c>
      <c r="G609" s="5">
        <v>1430</v>
      </c>
      <c r="H609" s="5" t="s">
        <v>49</v>
      </c>
      <c r="I609" s="5" t="str">
        <f>VLOOKUP(A609,taxonomy!$A$1:$O$2871,10,0)</f>
        <v xml:space="preserve"> Rhizobiales</v>
      </c>
      <c r="J609" s="5">
        <f>F609-E609+1</f>
        <v>183</v>
      </c>
      <c r="K609" s="5">
        <f>IF(D609=$S$2,1,0)</f>
        <v>0</v>
      </c>
      <c r="L609" s="5">
        <f>IF(D609=$S$3,1,0)</f>
        <v>0</v>
      </c>
      <c r="M609" s="5">
        <f>IF(I609=$S$5,1,0)</f>
        <v>1</v>
      </c>
      <c r="N609" s="5">
        <f>IF(I609=$S$4,1,0)</f>
        <v>0</v>
      </c>
      <c r="O609" s="5">
        <f t="shared" si="9"/>
        <v>1</v>
      </c>
    </row>
    <row r="610" spans="1:15" x14ac:dyDescent="0.35">
      <c r="A610" s="5" t="s">
        <v>458</v>
      </c>
      <c r="B610" s="5" t="s">
        <v>459</v>
      </c>
      <c r="C610" s="5">
        <v>441</v>
      </c>
      <c r="D610" s="5" t="s">
        <v>10</v>
      </c>
      <c r="E610" s="5">
        <v>249</v>
      </c>
      <c r="F610" s="5">
        <v>336</v>
      </c>
      <c r="G610" s="5">
        <v>1627</v>
      </c>
      <c r="H610" s="5" t="s">
        <v>11</v>
      </c>
      <c r="I610" s="5" t="str">
        <f>VLOOKUP(A610,taxonomy!$A$1:$O$2871,10,0)</f>
        <v xml:space="preserve"> Rhizobiales</v>
      </c>
      <c r="J610" s="5">
        <f>F610-E610+1</f>
        <v>88</v>
      </c>
      <c r="K610" s="5">
        <f>IF(D610=$S$2,1,0)</f>
        <v>1</v>
      </c>
      <c r="L610" s="5">
        <f>IF(D610=$S$3,1,0)</f>
        <v>0</v>
      </c>
      <c r="M610" s="5">
        <f>IF(I610=$S$5,1,0)</f>
        <v>1</v>
      </c>
      <c r="N610" s="5">
        <f>IF(I610=$S$4,1,0)</f>
        <v>0</v>
      </c>
      <c r="O610" s="5">
        <f t="shared" si="9"/>
        <v>2</v>
      </c>
    </row>
    <row r="611" spans="1:15" x14ac:dyDescent="0.35">
      <c r="A611" s="5" t="s">
        <v>458</v>
      </c>
      <c r="B611" s="5" t="s">
        <v>459</v>
      </c>
      <c r="C611" s="5">
        <v>441</v>
      </c>
      <c r="D611" s="5" t="s">
        <v>30</v>
      </c>
      <c r="E611" s="5">
        <v>122</v>
      </c>
      <c r="F611" s="5">
        <v>233</v>
      </c>
      <c r="G611" s="5">
        <v>21613</v>
      </c>
      <c r="H611" s="5" t="s">
        <v>31</v>
      </c>
      <c r="I611" s="5" t="str">
        <f>VLOOKUP(A611,taxonomy!$A$1:$O$2871,10,0)</f>
        <v xml:space="preserve"> Rhizobiales</v>
      </c>
      <c r="J611" s="5">
        <f>F611-E611+1</f>
        <v>112</v>
      </c>
      <c r="K611" s="5">
        <f>IF(D611=$S$2,1,0)</f>
        <v>0</v>
      </c>
      <c r="L611" s="5">
        <f>IF(D611=$S$3,1,0)</f>
        <v>0</v>
      </c>
      <c r="M611" s="5">
        <f>IF(I611=$S$5,1,0)</f>
        <v>1</v>
      </c>
      <c r="N611" s="5">
        <f>IF(I611=$S$4,1,0)</f>
        <v>0</v>
      </c>
      <c r="O611" s="5">
        <f t="shared" si="9"/>
        <v>1</v>
      </c>
    </row>
    <row r="612" spans="1:15" x14ac:dyDescent="0.35">
      <c r="A612" s="5" t="s">
        <v>458</v>
      </c>
      <c r="B612" s="5" t="s">
        <v>459</v>
      </c>
      <c r="C612" s="5">
        <v>441</v>
      </c>
      <c r="D612" s="5" t="s">
        <v>14</v>
      </c>
      <c r="E612" s="5">
        <v>5</v>
      </c>
      <c r="F612" s="5">
        <v>113</v>
      </c>
      <c r="G612" s="5">
        <v>27168</v>
      </c>
      <c r="H612" s="5" t="s">
        <v>15</v>
      </c>
      <c r="I612" s="5" t="str">
        <f>VLOOKUP(A612,taxonomy!$A$1:$O$2871,10,0)</f>
        <v xml:space="preserve"> Rhizobiales</v>
      </c>
      <c r="J612" s="5">
        <f>F612-E612+1</f>
        <v>109</v>
      </c>
      <c r="K612" s="5">
        <f>IF(D612=$S$2,1,0)</f>
        <v>0</v>
      </c>
      <c r="L612" s="5">
        <f>IF(D612=$S$3,1,0)</f>
        <v>0</v>
      </c>
      <c r="M612" s="5">
        <f>IF(I612=$S$5,1,0)</f>
        <v>1</v>
      </c>
      <c r="N612" s="5">
        <f>IF(I612=$S$4,1,0)</f>
        <v>0</v>
      </c>
      <c r="O612" s="5">
        <f t="shared" si="9"/>
        <v>1</v>
      </c>
    </row>
    <row r="613" spans="1:15" x14ac:dyDescent="0.35">
      <c r="A613" s="5" t="s">
        <v>460</v>
      </c>
      <c r="B613" s="5" t="s">
        <v>461</v>
      </c>
      <c r="C613" s="5">
        <v>677</v>
      </c>
      <c r="D613" s="5" t="s">
        <v>10</v>
      </c>
      <c r="E613" s="5">
        <v>476</v>
      </c>
      <c r="F613" s="5">
        <v>558</v>
      </c>
      <c r="G613" s="5">
        <v>1627</v>
      </c>
      <c r="H613" s="5" t="s">
        <v>11</v>
      </c>
      <c r="I613" s="5" t="str">
        <f>VLOOKUP(A613,taxonomy!$A$1:$O$2871,10,0)</f>
        <v xml:space="preserve"> Rhizobiales</v>
      </c>
      <c r="J613" s="5">
        <f>F613-E613+1</f>
        <v>83</v>
      </c>
      <c r="K613" s="5">
        <f>IF(D613=$S$2,1,0)</f>
        <v>1</v>
      </c>
      <c r="L613" s="5">
        <f>IF(D613=$S$3,1,0)</f>
        <v>0</v>
      </c>
      <c r="M613" s="5">
        <f>IF(I613=$S$5,1,0)</f>
        <v>1</v>
      </c>
      <c r="N613" s="5">
        <f>IF(I613=$S$4,1,0)</f>
        <v>0</v>
      </c>
      <c r="O613" s="5">
        <f t="shared" si="9"/>
        <v>2</v>
      </c>
    </row>
    <row r="614" spans="1:15" x14ac:dyDescent="0.35">
      <c r="A614" s="5" t="s">
        <v>460</v>
      </c>
      <c r="B614" s="5" t="s">
        <v>461</v>
      </c>
      <c r="C614" s="5">
        <v>677</v>
      </c>
      <c r="D614" s="5" t="s">
        <v>30</v>
      </c>
      <c r="E614" s="5">
        <v>350</v>
      </c>
      <c r="F614" s="5">
        <v>460</v>
      </c>
      <c r="G614" s="5">
        <v>21613</v>
      </c>
      <c r="H614" s="5" t="s">
        <v>31</v>
      </c>
      <c r="I614" s="5" t="str">
        <f>VLOOKUP(A614,taxonomy!$A$1:$O$2871,10,0)</f>
        <v xml:space="preserve"> Rhizobiales</v>
      </c>
      <c r="J614" s="5">
        <f>F614-E614+1</f>
        <v>111</v>
      </c>
      <c r="K614" s="5">
        <f>IF(D614=$S$2,1,0)</f>
        <v>0</v>
      </c>
      <c r="L614" s="5">
        <f>IF(D614=$S$3,1,0)</f>
        <v>0</v>
      </c>
      <c r="M614" s="5">
        <f>IF(I614=$S$5,1,0)</f>
        <v>1</v>
      </c>
      <c r="N614" s="5">
        <f>IF(I614=$S$4,1,0)</f>
        <v>0</v>
      </c>
      <c r="O614" s="5">
        <f t="shared" si="9"/>
        <v>1</v>
      </c>
    </row>
    <row r="615" spans="1:15" x14ac:dyDescent="0.35">
      <c r="A615" s="5" t="s">
        <v>462</v>
      </c>
      <c r="B615" s="5" t="s">
        <v>463</v>
      </c>
      <c r="C615" s="5">
        <v>625</v>
      </c>
      <c r="D615" s="5" t="s">
        <v>10</v>
      </c>
      <c r="E615" s="5">
        <v>283</v>
      </c>
      <c r="F615" s="5">
        <v>364</v>
      </c>
      <c r="G615" s="5">
        <v>1627</v>
      </c>
      <c r="H615" s="5" t="s">
        <v>11</v>
      </c>
      <c r="I615" s="5" t="str">
        <f>VLOOKUP(A615,taxonomy!$A$1:$O$2871,10,0)</f>
        <v xml:space="preserve"> Rhizobiales</v>
      </c>
      <c r="J615" s="5">
        <f>F615-E615+1</f>
        <v>82</v>
      </c>
      <c r="K615" s="5">
        <f>IF(D615=$S$2,1,0)</f>
        <v>1</v>
      </c>
      <c r="L615" s="5">
        <f>IF(D615=$S$3,1,0)</f>
        <v>0</v>
      </c>
      <c r="M615" s="5">
        <f>IF(I615=$S$5,1,0)</f>
        <v>1</v>
      </c>
      <c r="N615" s="5">
        <f>IF(I615=$S$4,1,0)</f>
        <v>0</v>
      </c>
      <c r="O615" s="5">
        <f t="shared" si="9"/>
        <v>2</v>
      </c>
    </row>
    <row r="616" spans="1:15" x14ac:dyDescent="0.35">
      <c r="A616" s="5" t="s">
        <v>462</v>
      </c>
      <c r="B616" s="5" t="s">
        <v>463</v>
      </c>
      <c r="C616" s="5">
        <v>625</v>
      </c>
      <c r="D616" s="5" t="s">
        <v>40</v>
      </c>
      <c r="E616" s="5">
        <v>157</v>
      </c>
      <c r="F616" s="5">
        <v>272</v>
      </c>
      <c r="G616" s="5">
        <v>23651</v>
      </c>
      <c r="H616" s="5" t="s">
        <v>41</v>
      </c>
      <c r="I616" s="5" t="str">
        <f>VLOOKUP(A616,taxonomy!$A$1:$O$2871,10,0)</f>
        <v xml:space="preserve"> Rhizobiales</v>
      </c>
      <c r="J616" s="5">
        <f>F616-E616+1</f>
        <v>116</v>
      </c>
      <c r="K616" s="5">
        <f>IF(D616=$S$2,1,0)</f>
        <v>0</v>
      </c>
      <c r="L616" s="5">
        <f>IF(D616=$S$3,1,0)</f>
        <v>1</v>
      </c>
      <c r="M616" s="5">
        <f>IF(I616=$S$5,1,0)</f>
        <v>1</v>
      </c>
      <c r="N616" s="5">
        <f>IF(I616=$S$4,1,0)</f>
        <v>0</v>
      </c>
      <c r="O616" s="5">
        <f t="shared" si="9"/>
        <v>2</v>
      </c>
    </row>
    <row r="617" spans="1:15" x14ac:dyDescent="0.35">
      <c r="A617" s="5" t="s">
        <v>462</v>
      </c>
      <c r="B617" s="5" t="s">
        <v>463</v>
      </c>
      <c r="C617" s="5">
        <v>625</v>
      </c>
      <c r="D617" s="5" t="s">
        <v>14</v>
      </c>
      <c r="E617" s="5">
        <v>27</v>
      </c>
      <c r="F617" s="5">
        <v>138</v>
      </c>
      <c r="G617" s="5">
        <v>27168</v>
      </c>
      <c r="H617" s="5" t="s">
        <v>15</v>
      </c>
      <c r="I617" s="5" t="str">
        <f>VLOOKUP(A617,taxonomy!$A$1:$O$2871,10,0)</f>
        <v xml:space="preserve"> Rhizobiales</v>
      </c>
      <c r="J617" s="5">
        <f>F617-E617+1</f>
        <v>112</v>
      </c>
      <c r="K617" s="5">
        <f>IF(D617=$S$2,1,0)</f>
        <v>0</v>
      </c>
      <c r="L617" s="5">
        <f>IF(D617=$S$3,1,0)</f>
        <v>0</v>
      </c>
      <c r="M617" s="5">
        <f>IF(I617=$S$5,1,0)</f>
        <v>1</v>
      </c>
      <c r="N617" s="5">
        <f>IF(I617=$S$4,1,0)</f>
        <v>0</v>
      </c>
      <c r="O617" s="5">
        <f t="shared" si="9"/>
        <v>1</v>
      </c>
    </row>
    <row r="618" spans="1:15" x14ac:dyDescent="0.35">
      <c r="A618" s="5" t="s">
        <v>462</v>
      </c>
      <c r="B618" s="5" t="s">
        <v>463</v>
      </c>
      <c r="C618" s="5">
        <v>625</v>
      </c>
      <c r="D618" s="5" t="s">
        <v>50</v>
      </c>
      <c r="E618" s="5">
        <v>505</v>
      </c>
      <c r="F618" s="5">
        <v>611</v>
      </c>
      <c r="G618" s="5">
        <v>176760</v>
      </c>
      <c r="H618" s="5" t="s">
        <v>51</v>
      </c>
      <c r="I618" s="5" t="str">
        <f>VLOOKUP(A618,taxonomy!$A$1:$O$2871,10,0)</f>
        <v xml:space="preserve"> Rhizobiales</v>
      </c>
      <c r="J618" s="5">
        <f>F618-E618+1</f>
        <v>107</v>
      </c>
      <c r="K618" s="5">
        <f>IF(D618=$S$2,1,0)</f>
        <v>0</v>
      </c>
      <c r="L618" s="5">
        <f>IF(D618=$S$3,1,0)</f>
        <v>0</v>
      </c>
      <c r="M618" s="5">
        <f>IF(I618=$S$5,1,0)</f>
        <v>1</v>
      </c>
      <c r="N618" s="5">
        <f>IF(I618=$S$4,1,0)</f>
        <v>0</v>
      </c>
      <c r="O618" s="5">
        <f t="shared" si="9"/>
        <v>1</v>
      </c>
    </row>
    <row r="619" spans="1:15" x14ac:dyDescent="0.35">
      <c r="A619" s="5" t="s">
        <v>464</v>
      </c>
      <c r="B619" s="5" t="s">
        <v>465</v>
      </c>
      <c r="C619" s="5">
        <v>455</v>
      </c>
      <c r="D619" s="5" t="s">
        <v>10</v>
      </c>
      <c r="E619" s="5">
        <v>279</v>
      </c>
      <c r="F619" s="5">
        <v>356</v>
      </c>
      <c r="G619" s="5">
        <v>1627</v>
      </c>
      <c r="H619" s="5" t="s">
        <v>11</v>
      </c>
      <c r="I619" s="5" t="str">
        <f>VLOOKUP(A619,taxonomy!$A$1:$O$2871,10,0)</f>
        <v xml:space="preserve"> Rhizobiales</v>
      </c>
      <c r="J619" s="5">
        <f>F619-E619+1</f>
        <v>78</v>
      </c>
      <c r="K619" s="5">
        <f>IF(D619=$S$2,1,0)</f>
        <v>1</v>
      </c>
      <c r="L619" s="5">
        <f>IF(D619=$S$3,1,0)</f>
        <v>0</v>
      </c>
      <c r="M619" s="5">
        <f>IF(I619=$S$5,1,0)</f>
        <v>1</v>
      </c>
      <c r="N619" s="5">
        <f>IF(I619=$S$4,1,0)</f>
        <v>0</v>
      </c>
      <c r="O619" s="5">
        <f t="shared" si="9"/>
        <v>2</v>
      </c>
    </row>
    <row r="620" spans="1:15" x14ac:dyDescent="0.35">
      <c r="A620" s="5" t="s">
        <v>464</v>
      </c>
      <c r="B620" s="5" t="s">
        <v>465</v>
      </c>
      <c r="C620" s="5">
        <v>455</v>
      </c>
      <c r="D620" s="5" t="s">
        <v>30</v>
      </c>
      <c r="E620" s="5">
        <v>152</v>
      </c>
      <c r="F620" s="5">
        <v>263</v>
      </c>
      <c r="G620" s="5">
        <v>21613</v>
      </c>
      <c r="H620" s="5" t="s">
        <v>31</v>
      </c>
      <c r="I620" s="5" t="str">
        <f>VLOOKUP(A620,taxonomy!$A$1:$O$2871,10,0)</f>
        <v xml:space="preserve"> Rhizobiales</v>
      </c>
      <c r="J620" s="5">
        <f>F620-E620+1</f>
        <v>112</v>
      </c>
      <c r="K620" s="5">
        <f>IF(D620=$S$2,1,0)</f>
        <v>0</v>
      </c>
      <c r="L620" s="5">
        <f>IF(D620=$S$3,1,0)</f>
        <v>0</v>
      </c>
      <c r="M620" s="5">
        <f>IF(I620=$S$5,1,0)</f>
        <v>1</v>
      </c>
      <c r="N620" s="5">
        <f>IF(I620=$S$4,1,0)</f>
        <v>0</v>
      </c>
      <c r="O620" s="5">
        <f t="shared" si="9"/>
        <v>1</v>
      </c>
    </row>
    <row r="621" spans="1:15" x14ac:dyDescent="0.35">
      <c r="A621" s="5" t="s">
        <v>464</v>
      </c>
      <c r="B621" s="5" t="s">
        <v>465</v>
      </c>
      <c r="C621" s="5">
        <v>455</v>
      </c>
      <c r="D621" s="5" t="s">
        <v>40</v>
      </c>
      <c r="E621" s="5">
        <v>34</v>
      </c>
      <c r="F621" s="5">
        <v>149</v>
      </c>
      <c r="G621" s="5">
        <v>23651</v>
      </c>
      <c r="H621" s="5" t="s">
        <v>41</v>
      </c>
      <c r="I621" s="5" t="str">
        <f>VLOOKUP(A621,taxonomy!$A$1:$O$2871,10,0)</f>
        <v xml:space="preserve"> Rhizobiales</v>
      </c>
      <c r="J621" s="5">
        <f>F621-E621+1</f>
        <v>116</v>
      </c>
      <c r="K621" s="5">
        <f>IF(D621=$S$2,1,0)</f>
        <v>0</v>
      </c>
      <c r="L621" s="5">
        <f>IF(D621=$S$3,1,0)</f>
        <v>1</v>
      </c>
      <c r="M621" s="5">
        <f>IF(I621=$S$5,1,0)</f>
        <v>1</v>
      </c>
      <c r="N621" s="5">
        <f>IF(I621=$S$4,1,0)</f>
        <v>0</v>
      </c>
      <c r="O621" s="5">
        <f t="shared" si="9"/>
        <v>2</v>
      </c>
    </row>
    <row r="622" spans="1:15" x14ac:dyDescent="0.35">
      <c r="A622" s="5" t="s">
        <v>466</v>
      </c>
      <c r="B622" s="5" t="s">
        <v>467</v>
      </c>
      <c r="C622" s="5">
        <v>616</v>
      </c>
      <c r="D622" s="5" t="s">
        <v>10</v>
      </c>
      <c r="E622" s="5">
        <v>417</v>
      </c>
      <c r="F622" s="5">
        <v>499</v>
      </c>
      <c r="G622" s="5">
        <v>1627</v>
      </c>
      <c r="H622" s="5" t="s">
        <v>11</v>
      </c>
      <c r="I622" s="5" t="str">
        <f>VLOOKUP(A622,taxonomy!$A$1:$O$2871,10,0)</f>
        <v xml:space="preserve"> Rhizobiales</v>
      </c>
      <c r="J622" s="5">
        <f>F622-E622+1</f>
        <v>83</v>
      </c>
      <c r="K622" s="5">
        <f>IF(D622=$S$2,1,0)</f>
        <v>1</v>
      </c>
      <c r="L622" s="5">
        <f>IF(D622=$S$3,1,0)</f>
        <v>0</v>
      </c>
      <c r="M622" s="5">
        <f>IF(I622=$S$5,1,0)</f>
        <v>1</v>
      </c>
      <c r="N622" s="5">
        <f>IF(I622=$S$4,1,0)</f>
        <v>0</v>
      </c>
      <c r="O622" s="5">
        <f t="shared" si="9"/>
        <v>2</v>
      </c>
    </row>
    <row r="623" spans="1:15" x14ac:dyDescent="0.35">
      <c r="A623" s="5" t="s">
        <v>466</v>
      </c>
      <c r="B623" s="5" t="s">
        <v>467</v>
      </c>
      <c r="C623" s="5">
        <v>616</v>
      </c>
      <c r="D623" s="5" t="s">
        <v>12</v>
      </c>
      <c r="E623" s="5">
        <v>191</v>
      </c>
      <c r="F623" s="5">
        <v>277</v>
      </c>
      <c r="G623" s="5">
        <v>23723</v>
      </c>
      <c r="H623" s="5" t="s">
        <v>13</v>
      </c>
      <c r="I623" s="5" t="str">
        <f>VLOOKUP(A623,taxonomy!$A$1:$O$2871,10,0)</f>
        <v xml:space="preserve"> Rhizobiales</v>
      </c>
      <c r="J623" s="5">
        <f>F623-E623+1</f>
        <v>87</v>
      </c>
      <c r="K623" s="5">
        <f>IF(D623=$S$2,1,0)</f>
        <v>0</v>
      </c>
      <c r="L623" s="5">
        <f>IF(D623=$S$3,1,0)</f>
        <v>0</v>
      </c>
      <c r="M623" s="5">
        <f>IF(I623=$S$5,1,0)</f>
        <v>1</v>
      </c>
      <c r="N623" s="5">
        <f>IF(I623=$S$4,1,0)</f>
        <v>0</v>
      </c>
      <c r="O623" s="5">
        <f t="shared" si="9"/>
        <v>1</v>
      </c>
    </row>
    <row r="624" spans="1:15" x14ac:dyDescent="0.35">
      <c r="A624" s="5" t="s">
        <v>466</v>
      </c>
      <c r="B624" s="5" t="s">
        <v>467</v>
      </c>
      <c r="C624" s="5">
        <v>616</v>
      </c>
      <c r="D624" s="5" t="s">
        <v>40</v>
      </c>
      <c r="E624" s="5">
        <v>49</v>
      </c>
      <c r="F624" s="5">
        <v>159</v>
      </c>
      <c r="G624" s="5">
        <v>23651</v>
      </c>
      <c r="H624" s="5" t="s">
        <v>41</v>
      </c>
      <c r="I624" s="5" t="str">
        <f>VLOOKUP(A624,taxonomy!$A$1:$O$2871,10,0)</f>
        <v xml:space="preserve"> Rhizobiales</v>
      </c>
      <c r="J624" s="5">
        <f>F624-E624+1</f>
        <v>111</v>
      </c>
      <c r="K624" s="5">
        <f>IF(D624=$S$2,1,0)</f>
        <v>0</v>
      </c>
      <c r="L624" s="5">
        <f>IF(D624=$S$3,1,0)</f>
        <v>1</v>
      </c>
      <c r="M624" s="5">
        <f>IF(I624=$S$5,1,0)</f>
        <v>1</v>
      </c>
      <c r="N624" s="5">
        <f>IF(I624=$S$4,1,0)</f>
        <v>0</v>
      </c>
      <c r="O624" s="5">
        <f t="shared" si="9"/>
        <v>2</v>
      </c>
    </row>
    <row r="625" spans="1:15" x14ac:dyDescent="0.35">
      <c r="A625" s="5" t="s">
        <v>466</v>
      </c>
      <c r="B625" s="5" t="s">
        <v>467</v>
      </c>
      <c r="C625" s="5">
        <v>616</v>
      </c>
      <c r="D625" s="5" t="s">
        <v>14</v>
      </c>
      <c r="E625" s="5">
        <v>301</v>
      </c>
      <c r="F625" s="5">
        <v>403</v>
      </c>
      <c r="G625" s="5">
        <v>27168</v>
      </c>
      <c r="H625" s="5" t="s">
        <v>15</v>
      </c>
      <c r="I625" s="5" t="str">
        <f>VLOOKUP(A625,taxonomy!$A$1:$O$2871,10,0)</f>
        <v xml:space="preserve"> Rhizobiales</v>
      </c>
      <c r="J625" s="5">
        <f>F625-E625+1</f>
        <v>103</v>
      </c>
      <c r="K625" s="5">
        <f>IF(D625=$S$2,1,0)</f>
        <v>0</v>
      </c>
      <c r="L625" s="5">
        <f>IF(D625=$S$3,1,0)</f>
        <v>0</v>
      </c>
      <c r="M625" s="5">
        <f>IF(I625=$S$5,1,0)</f>
        <v>1</v>
      </c>
      <c r="N625" s="5">
        <f>IF(I625=$S$4,1,0)</f>
        <v>0</v>
      </c>
      <c r="O625" s="5">
        <f t="shared" si="9"/>
        <v>1</v>
      </c>
    </row>
    <row r="626" spans="1:15" x14ac:dyDescent="0.35">
      <c r="A626" s="5" t="s">
        <v>468</v>
      </c>
      <c r="B626" s="5" t="s">
        <v>469</v>
      </c>
      <c r="C626" s="5">
        <v>351</v>
      </c>
      <c r="D626" s="5" t="s">
        <v>10</v>
      </c>
      <c r="E626" s="5">
        <v>154</v>
      </c>
      <c r="F626" s="5">
        <v>235</v>
      </c>
      <c r="G626" s="5">
        <v>1627</v>
      </c>
      <c r="H626" s="5" t="s">
        <v>11</v>
      </c>
      <c r="I626" s="5" t="str">
        <f>VLOOKUP(A626,taxonomy!$A$1:$O$2871,10,0)</f>
        <v xml:space="preserve"> Rhizobiales</v>
      </c>
      <c r="J626" s="5">
        <f>F626-E626+1</f>
        <v>82</v>
      </c>
      <c r="K626" s="5">
        <f>IF(D626=$S$2,1,0)</f>
        <v>1</v>
      </c>
      <c r="L626" s="5">
        <f>IF(D626=$S$3,1,0)</f>
        <v>0</v>
      </c>
      <c r="M626" s="5">
        <f>IF(I626=$S$5,1,0)</f>
        <v>1</v>
      </c>
      <c r="N626" s="5">
        <f>IF(I626=$S$4,1,0)</f>
        <v>0</v>
      </c>
      <c r="O626" s="5">
        <f t="shared" si="9"/>
        <v>2</v>
      </c>
    </row>
    <row r="627" spans="1:15" x14ac:dyDescent="0.35">
      <c r="A627" s="5" t="s">
        <v>468</v>
      </c>
      <c r="B627" s="5" t="s">
        <v>469</v>
      </c>
      <c r="C627" s="5">
        <v>351</v>
      </c>
      <c r="D627" s="5" t="s">
        <v>40</v>
      </c>
      <c r="E627" s="5">
        <v>40</v>
      </c>
      <c r="F627" s="5">
        <v>143</v>
      </c>
      <c r="G627" s="5">
        <v>23651</v>
      </c>
      <c r="H627" s="5" t="s">
        <v>41</v>
      </c>
      <c r="I627" s="5" t="str">
        <f>VLOOKUP(A627,taxonomy!$A$1:$O$2871,10,0)</f>
        <v xml:space="preserve"> Rhizobiales</v>
      </c>
      <c r="J627" s="5">
        <f>F627-E627+1</f>
        <v>104</v>
      </c>
      <c r="K627" s="5">
        <f>IF(D627=$S$2,1,0)</f>
        <v>0</v>
      </c>
      <c r="L627" s="5">
        <f>IF(D627=$S$3,1,0)</f>
        <v>1</v>
      </c>
      <c r="M627" s="5">
        <f>IF(I627=$S$5,1,0)</f>
        <v>1</v>
      </c>
      <c r="N627" s="5">
        <f>IF(I627=$S$4,1,0)</f>
        <v>0</v>
      </c>
      <c r="O627" s="5">
        <f t="shared" si="9"/>
        <v>2</v>
      </c>
    </row>
    <row r="628" spans="1:15" x14ac:dyDescent="0.35">
      <c r="A628" s="5" t="s">
        <v>470</v>
      </c>
      <c r="B628" s="5" t="s">
        <v>471</v>
      </c>
      <c r="C628" s="5">
        <v>352</v>
      </c>
      <c r="D628" s="5" t="s">
        <v>10</v>
      </c>
      <c r="E628" s="5">
        <v>151</v>
      </c>
      <c r="F628" s="5">
        <v>233</v>
      </c>
      <c r="G628" s="5">
        <v>1627</v>
      </c>
      <c r="H628" s="5" t="s">
        <v>11</v>
      </c>
      <c r="I628" s="5" t="str">
        <f>VLOOKUP(A628,taxonomy!$A$1:$O$2871,10,0)</f>
        <v xml:space="preserve"> Rhizobiales</v>
      </c>
      <c r="J628" s="5">
        <f>F628-E628+1</f>
        <v>83</v>
      </c>
      <c r="K628" s="5">
        <f>IF(D628=$S$2,1,0)</f>
        <v>1</v>
      </c>
      <c r="L628" s="5">
        <f>IF(D628=$S$3,1,0)</f>
        <v>0</v>
      </c>
      <c r="M628" s="5">
        <f>IF(I628=$S$5,1,0)</f>
        <v>1</v>
      </c>
      <c r="N628" s="5">
        <f>IF(I628=$S$4,1,0)</f>
        <v>0</v>
      </c>
      <c r="O628" s="5">
        <f t="shared" si="9"/>
        <v>2</v>
      </c>
    </row>
    <row r="629" spans="1:15" x14ac:dyDescent="0.35">
      <c r="A629" s="5" t="s">
        <v>472</v>
      </c>
      <c r="B629" s="5" t="s">
        <v>473</v>
      </c>
      <c r="C629" s="5">
        <v>471</v>
      </c>
      <c r="D629" s="5" t="s">
        <v>10</v>
      </c>
      <c r="E629" s="5">
        <v>279</v>
      </c>
      <c r="F629" s="5">
        <v>361</v>
      </c>
      <c r="G629" s="5">
        <v>1627</v>
      </c>
      <c r="H629" s="5" t="s">
        <v>11</v>
      </c>
      <c r="I629" s="5" t="str">
        <f>VLOOKUP(A629,taxonomy!$A$1:$O$2871,10,0)</f>
        <v xml:space="preserve"> Rhizobiales</v>
      </c>
      <c r="J629" s="5">
        <f>F629-E629+1</f>
        <v>83</v>
      </c>
      <c r="K629" s="5">
        <f>IF(D629=$S$2,1,0)</f>
        <v>1</v>
      </c>
      <c r="L629" s="5">
        <f>IF(D629=$S$3,1,0)</f>
        <v>0</v>
      </c>
      <c r="M629" s="5">
        <f>IF(I629=$S$5,1,0)</f>
        <v>1</v>
      </c>
      <c r="N629" s="5">
        <f>IF(I629=$S$4,1,0)</f>
        <v>0</v>
      </c>
      <c r="O629" s="5">
        <f t="shared" si="9"/>
        <v>2</v>
      </c>
    </row>
    <row r="630" spans="1:15" x14ac:dyDescent="0.35">
      <c r="A630" s="5" t="s">
        <v>472</v>
      </c>
      <c r="B630" s="5" t="s">
        <v>473</v>
      </c>
      <c r="C630" s="5">
        <v>471</v>
      </c>
      <c r="D630" s="5" t="s">
        <v>40</v>
      </c>
      <c r="E630" s="5">
        <v>162</v>
      </c>
      <c r="F630" s="5">
        <v>268</v>
      </c>
      <c r="G630" s="5">
        <v>23651</v>
      </c>
      <c r="H630" s="5" t="s">
        <v>41</v>
      </c>
      <c r="I630" s="5" t="str">
        <f>VLOOKUP(A630,taxonomy!$A$1:$O$2871,10,0)</f>
        <v xml:space="preserve"> Rhizobiales</v>
      </c>
      <c r="J630" s="5">
        <f>F630-E630+1</f>
        <v>107</v>
      </c>
      <c r="K630" s="5">
        <f>IF(D630=$S$2,1,0)</f>
        <v>0</v>
      </c>
      <c r="L630" s="5">
        <f>IF(D630=$S$3,1,0)</f>
        <v>1</v>
      </c>
      <c r="M630" s="5">
        <f>IF(I630=$S$5,1,0)</f>
        <v>1</v>
      </c>
      <c r="N630" s="5">
        <f>IF(I630=$S$4,1,0)</f>
        <v>0</v>
      </c>
      <c r="O630" s="5">
        <f t="shared" si="9"/>
        <v>2</v>
      </c>
    </row>
    <row r="631" spans="1:15" x14ac:dyDescent="0.35">
      <c r="A631" s="5" t="s">
        <v>474</v>
      </c>
      <c r="B631" s="5" t="s">
        <v>475</v>
      </c>
      <c r="C631" s="5">
        <v>552</v>
      </c>
      <c r="D631" s="5" t="s">
        <v>20</v>
      </c>
      <c r="E631" s="5">
        <v>71</v>
      </c>
      <c r="F631" s="5">
        <v>264</v>
      </c>
      <c r="G631" s="5">
        <v>1724</v>
      </c>
      <c r="H631" s="5" t="s">
        <v>21</v>
      </c>
      <c r="I631" s="5" t="str">
        <f>VLOOKUP(A631,taxonomy!$A$1:$O$2871,10,0)</f>
        <v xml:space="preserve"> Rhizobiales</v>
      </c>
      <c r="J631" s="5">
        <f>F631-E631+1</f>
        <v>194</v>
      </c>
      <c r="K631" s="5">
        <f>IF(D631=$S$2,1,0)</f>
        <v>0</v>
      </c>
      <c r="L631" s="5">
        <f>IF(D631=$S$3,1,0)</f>
        <v>0</v>
      </c>
      <c r="M631" s="5">
        <f>IF(I631=$S$5,1,0)</f>
        <v>1</v>
      </c>
      <c r="N631" s="5">
        <f>IF(I631=$S$4,1,0)</f>
        <v>0</v>
      </c>
      <c r="O631" s="5">
        <f t="shared" si="9"/>
        <v>1</v>
      </c>
    </row>
    <row r="632" spans="1:15" x14ac:dyDescent="0.35">
      <c r="A632" s="5" t="s">
        <v>474</v>
      </c>
      <c r="B632" s="5" t="s">
        <v>475</v>
      </c>
      <c r="C632" s="5">
        <v>552</v>
      </c>
      <c r="D632" s="5" t="s">
        <v>10</v>
      </c>
      <c r="E632" s="5">
        <v>355</v>
      </c>
      <c r="F632" s="5">
        <v>436</v>
      </c>
      <c r="G632" s="5">
        <v>1627</v>
      </c>
      <c r="H632" s="5" t="s">
        <v>11</v>
      </c>
      <c r="I632" s="5" t="str">
        <f>VLOOKUP(A632,taxonomy!$A$1:$O$2871,10,0)</f>
        <v xml:space="preserve"> Rhizobiales</v>
      </c>
      <c r="J632" s="5">
        <f>F632-E632+1</f>
        <v>82</v>
      </c>
      <c r="K632" s="5">
        <f>IF(D632=$S$2,1,0)</f>
        <v>1</v>
      </c>
      <c r="L632" s="5">
        <f>IF(D632=$S$3,1,0)</f>
        <v>0</v>
      </c>
      <c r="M632" s="5">
        <f>IF(I632=$S$5,1,0)</f>
        <v>1</v>
      </c>
      <c r="N632" s="5">
        <f>IF(I632=$S$4,1,0)</f>
        <v>0</v>
      </c>
      <c r="O632" s="5">
        <f t="shared" si="9"/>
        <v>2</v>
      </c>
    </row>
    <row r="633" spans="1:15" x14ac:dyDescent="0.35">
      <c r="A633" s="5" t="s">
        <v>476</v>
      </c>
      <c r="B633" s="5" t="s">
        <v>477</v>
      </c>
      <c r="C633" s="5">
        <v>570</v>
      </c>
      <c r="D633" s="5" t="s">
        <v>10</v>
      </c>
      <c r="E633" s="5">
        <v>370</v>
      </c>
      <c r="F633" s="5">
        <v>453</v>
      </c>
      <c r="G633" s="5">
        <v>1627</v>
      </c>
      <c r="H633" s="5" t="s">
        <v>11</v>
      </c>
      <c r="I633" s="5" t="str">
        <f>VLOOKUP(A633,taxonomy!$A$1:$O$2871,10,0)</f>
        <v xml:space="preserve"> Rhizobiales</v>
      </c>
      <c r="J633" s="5">
        <f>F633-E633+1</f>
        <v>84</v>
      </c>
      <c r="K633" s="5">
        <f>IF(D633=$S$2,1,0)</f>
        <v>1</v>
      </c>
      <c r="L633" s="5">
        <f>IF(D633=$S$3,1,0)</f>
        <v>0</v>
      </c>
      <c r="M633" s="5">
        <f>IF(I633=$S$5,1,0)</f>
        <v>1</v>
      </c>
      <c r="N633" s="5">
        <f>IF(I633=$S$4,1,0)</f>
        <v>0</v>
      </c>
      <c r="O633" s="5">
        <f t="shared" si="9"/>
        <v>2</v>
      </c>
    </row>
    <row r="634" spans="1:15" x14ac:dyDescent="0.35">
      <c r="A634" s="5" t="s">
        <v>478</v>
      </c>
      <c r="B634" s="5" t="s">
        <v>479</v>
      </c>
      <c r="C634" s="5">
        <v>793</v>
      </c>
      <c r="D634" s="5" t="s">
        <v>24</v>
      </c>
      <c r="E634" s="5">
        <v>90</v>
      </c>
      <c r="F634" s="5">
        <v>251</v>
      </c>
      <c r="G634" s="5">
        <v>16465</v>
      </c>
      <c r="H634" s="5" t="s">
        <v>25</v>
      </c>
      <c r="I634" s="5" t="str">
        <f>VLOOKUP(A634,taxonomy!$A$1:$O$2871,10,0)</f>
        <v xml:space="preserve"> Rhodospirillales</v>
      </c>
      <c r="J634" s="5">
        <f>F634-E634+1</f>
        <v>162</v>
      </c>
      <c r="K634" s="5">
        <f>IF(D634=$S$2,1,0)</f>
        <v>0</v>
      </c>
      <c r="L634" s="5">
        <f>IF(D634=$S$3,1,0)</f>
        <v>0</v>
      </c>
      <c r="M634" s="5">
        <f>IF(I634=$S$5,1,0)</f>
        <v>0</v>
      </c>
      <c r="N634" s="5">
        <f>IF(I634=$S$4,1,0)</f>
        <v>0</v>
      </c>
      <c r="O634" s="5">
        <f t="shared" si="9"/>
        <v>0</v>
      </c>
    </row>
    <row r="635" spans="1:15" x14ac:dyDescent="0.35">
      <c r="A635" s="5" t="s">
        <v>478</v>
      </c>
      <c r="B635" s="5" t="s">
        <v>479</v>
      </c>
      <c r="C635" s="5">
        <v>793</v>
      </c>
      <c r="D635" s="5" t="s">
        <v>10</v>
      </c>
      <c r="E635" s="5">
        <v>461</v>
      </c>
      <c r="F635" s="5">
        <v>541</v>
      </c>
      <c r="G635" s="5">
        <v>1627</v>
      </c>
      <c r="H635" s="5" t="s">
        <v>11</v>
      </c>
      <c r="I635" s="5" t="str">
        <f>VLOOKUP(A635,taxonomy!$A$1:$O$2871,10,0)</f>
        <v xml:space="preserve"> Rhodospirillales</v>
      </c>
      <c r="J635" s="5">
        <f>F635-E635+1</f>
        <v>81</v>
      </c>
      <c r="K635" s="5">
        <f>IF(D635=$S$2,1,0)</f>
        <v>1</v>
      </c>
      <c r="L635" s="5">
        <f>IF(D635=$S$3,1,0)</f>
        <v>0</v>
      </c>
      <c r="M635" s="5">
        <f>IF(I635=$S$5,1,0)</f>
        <v>0</v>
      </c>
      <c r="N635" s="5">
        <f>IF(I635=$S$4,1,0)</f>
        <v>0</v>
      </c>
      <c r="O635" s="5">
        <f t="shared" si="9"/>
        <v>1</v>
      </c>
    </row>
    <row r="636" spans="1:15" x14ac:dyDescent="0.35">
      <c r="A636" s="5" t="s">
        <v>478</v>
      </c>
      <c r="B636" s="5" t="s">
        <v>479</v>
      </c>
      <c r="C636" s="5">
        <v>793</v>
      </c>
      <c r="D636" s="5" t="s">
        <v>48</v>
      </c>
      <c r="E636" s="5">
        <v>267</v>
      </c>
      <c r="F636" s="5">
        <v>440</v>
      </c>
      <c r="G636" s="5">
        <v>1430</v>
      </c>
      <c r="H636" s="5" t="s">
        <v>49</v>
      </c>
      <c r="I636" s="5" t="str">
        <f>VLOOKUP(A636,taxonomy!$A$1:$O$2871,10,0)</f>
        <v xml:space="preserve"> Rhodospirillales</v>
      </c>
      <c r="J636" s="5">
        <f>F636-E636+1</f>
        <v>174</v>
      </c>
      <c r="K636" s="5">
        <f>IF(D636=$S$2,1,0)</f>
        <v>0</v>
      </c>
      <c r="L636" s="5">
        <f>IF(D636=$S$3,1,0)</f>
        <v>0</v>
      </c>
      <c r="M636" s="5">
        <f>IF(I636=$S$5,1,0)</f>
        <v>0</v>
      </c>
      <c r="N636" s="5">
        <f>IF(I636=$S$4,1,0)</f>
        <v>0</v>
      </c>
      <c r="O636" s="5">
        <f t="shared" si="9"/>
        <v>0</v>
      </c>
    </row>
    <row r="637" spans="1:15" x14ac:dyDescent="0.35">
      <c r="A637" s="5" t="s">
        <v>478</v>
      </c>
      <c r="B637" s="5" t="s">
        <v>479</v>
      </c>
      <c r="C637" s="5">
        <v>793</v>
      </c>
      <c r="D637" s="5" t="s">
        <v>50</v>
      </c>
      <c r="E637" s="5">
        <v>682</v>
      </c>
      <c r="F637" s="5">
        <v>789</v>
      </c>
      <c r="G637" s="5">
        <v>176760</v>
      </c>
      <c r="H637" s="5" t="s">
        <v>51</v>
      </c>
      <c r="I637" s="5" t="str">
        <f>VLOOKUP(A637,taxonomy!$A$1:$O$2871,10,0)</f>
        <v xml:space="preserve"> Rhodospirillales</v>
      </c>
      <c r="J637" s="5">
        <f>F637-E637+1</f>
        <v>108</v>
      </c>
      <c r="K637" s="5">
        <f>IF(D637=$S$2,1,0)</f>
        <v>0</v>
      </c>
      <c r="L637" s="5">
        <f>IF(D637=$S$3,1,0)</f>
        <v>0</v>
      </c>
      <c r="M637" s="5">
        <f>IF(I637=$S$5,1,0)</f>
        <v>0</v>
      </c>
      <c r="N637" s="5">
        <f>IF(I637=$S$4,1,0)</f>
        <v>0</v>
      </c>
      <c r="O637" s="5">
        <f t="shared" si="9"/>
        <v>0</v>
      </c>
    </row>
    <row r="638" spans="1:15" x14ac:dyDescent="0.35">
      <c r="A638" s="5" t="s">
        <v>480</v>
      </c>
      <c r="B638" s="5" t="s">
        <v>481</v>
      </c>
      <c r="C638" s="5">
        <v>462</v>
      </c>
      <c r="D638" s="5" t="s">
        <v>10</v>
      </c>
      <c r="E638" s="5">
        <v>267</v>
      </c>
      <c r="F638" s="5">
        <v>347</v>
      </c>
      <c r="G638" s="5">
        <v>1627</v>
      </c>
      <c r="H638" s="5" t="s">
        <v>11</v>
      </c>
      <c r="I638" s="5" t="str">
        <f>VLOOKUP(A638,taxonomy!$A$1:$O$2871,10,0)</f>
        <v xml:space="preserve"> Rhodospirillales</v>
      </c>
      <c r="J638" s="5">
        <f>F638-E638+1</f>
        <v>81</v>
      </c>
      <c r="K638" s="5">
        <f>IF(D638=$S$2,1,0)</f>
        <v>1</v>
      </c>
      <c r="L638" s="5">
        <f>IF(D638=$S$3,1,0)</f>
        <v>0</v>
      </c>
      <c r="M638" s="5">
        <f>IF(I638=$S$5,1,0)</f>
        <v>0</v>
      </c>
      <c r="N638" s="5">
        <f>IF(I638=$S$4,1,0)</f>
        <v>0</v>
      </c>
      <c r="O638" s="5">
        <f t="shared" si="9"/>
        <v>1</v>
      </c>
    </row>
    <row r="639" spans="1:15" x14ac:dyDescent="0.35">
      <c r="A639" s="5" t="s">
        <v>480</v>
      </c>
      <c r="B639" s="5" t="s">
        <v>481</v>
      </c>
      <c r="C639" s="5">
        <v>462</v>
      </c>
      <c r="D639" s="5" t="s">
        <v>40</v>
      </c>
      <c r="E639" s="5">
        <v>16</v>
      </c>
      <c r="F639" s="5">
        <v>131</v>
      </c>
      <c r="G639" s="5">
        <v>23651</v>
      </c>
      <c r="H639" s="5" t="s">
        <v>41</v>
      </c>
      <c r="I639" s="5" t="str">
        <f>VLOOKUP(A639,taxonomy!$A$1:$O$2871,10,0)</f>
        <v xml:space="preserve"> Rhodospirillales</v>
      </c>
      <c r="J639" s="5">
        <f>F639-E639+1</f>
        <v>116</v>
      </c>
      <c r="K639" s="5">
        <f>IF(D639=$S$2,1,0)</f>
        <v>0</v>
      </c>
      <c r="L639" s="5">
        <f>IF(D639=$S$3,1,0)</f>
        <v>1</v>
      </c>
      <c r="M639" s="5">
        <f>IF(I639=$S$5,1,0)</f>
        <v>0</v>
      </c>
      <c r="N639" s="5">
        <f>IF(I639=$S$4,1,0)</f>
        <v>0</v>
      </c>
      <c r="O639" s="5">
        <f t="shared" si="9"/>
        <v>1</v>
      </c>
    </row>
    <row r="640" spans="1:15" x14ac:dyDescent="0.35">
      <c r="A640" s="5" t="s">
        <v>480</v>
      </c>
      <c r="B640" s="5" t="s">
        <v>481</v>
      </c>
      <c r="C640" s="5">
        <v>462</v>
      </c>
      <c r="D640" s="5" t="s">
        <v>40</v>
      </c>
      <c r="E640" s="5">
        <v>147</v>
      </c>
      <c r="F640" s="5">
        <v>256</v>
      </c>
      <c r="G640" s="5">
        <v>23651</v>
      </c>
      <c r="H640" s="5" t="s">
        <v>41</v>
      </c>
      <c r="I640" s="5" t="str">
        <f>VLOOKUP(A640,taxonomy!$A$1:$O$2871,10,0)</f>
        <v xml:space="preserve"> Rhodospirillales</v>
      </c>
      <c r="J640" s="5">
        <f>F640-E640+1</f>
        <v>110</v>
      </c>
      <c r="K640" s="5">
        <f>IF(D640=$S$2,1,0)</f>
        <v>0</v>
      </c>
      <c r="L640" s="5">
        <f>IF(D640=$S$3,1,0)</f>
        <v>1</v>
      </c>
      <c r="M640" s="5">
        <f>IF(I640=$S$5,1,0)</f>
        <v>0</v>
      </c>
      <c r="N640" s="5">
        <f>IF(I640=$S$4,1,0)</f>
        <v>0</v>
      </c>
      <c r="O640" s="5">
        <f t="shared" si="9"/>
        <v>1</v>
      </c>
    </row>
    <row r="641" spans="1:15" x14ac:dyDescent="0.35">
      <c r="A641" s="5" t="s">
        <v>482</v>
      </c>
      <c r="B641" s="5" t="s">
        <v>483</v>
      </c>
      <c r="C641" s="5">
        <v>852</v>
      </c>
      <c r="D641" s="5" t="s">
        <v>24</v>
      </c>
      <c r="E641" s="5">
        <v>143</v>
      </c>
      <c r="F641" s="5">
        <v>304</v>
      </c>
      <c r="G641" s="5">
        <v>16465</v>
      </c>
      <c r="H641" s="5" t="s">
        <v>25</v>
      </c>
      <c r="I641" s="5" t="str">
        <f>VLOOKUP(A641,taxonomy!$A$1:$O$2871,10,0)</f>
        <v xml:space="preserve"> Rhodospirillales</v>
      </c>
      <c r="J641" s="5">
        <f>F641-E641+1</f>
        <v>162</v>
      </c>
      <c r="K641" s="5">
        <f>IF(D641=$S$2,1,0)</f>
        <v>0</v>
      </c>
      <c r="L641" s="5">
        <f>IF(D641=$S$3,1,0)</f>
        <v>0</v>
      </c>
      <c r="M641" s="5">
        <f>IF(I641=$S$5,1,0)</f>
        <v>0</v>
      </c>
      <c r="N641" s="5">
        <f>IF(I641=$S$4,1,0)</f>
        <v>0</v>
      </c>
      <c r="O641" s="5">
        <f t="shared" si="9"/>
        <v>0</v>
      </c>
    </row>
    <row r="642" spans="1:15" x14ac:dyDescent="0.35">
      <c r="A642" s="5" t="s">
        <v>482</v>
      </c>
      <c r="B642" s="5" t="s">
        <v>483</v>
      </c>
      <c r="C642" s="5">
        <v>852</v>
      </c>
      <c r="D642" s="5" t="s">
        <v>10</v>
      </c>
      <c r="E642" s="5">
        <v>521</v>
      </c>
      <c r="F642" s="5">
        <v>601</v>
      </c>
      <c r="G642" s="5">
        <v>1627</v>
      </c>
      <c r="H642" s="5" t="s">
        <v>11</v>
      </c>
      <c r="I642" s="5" t="str">
        <f>VLOOKUP(A642,taxonomy!$A$1:$O$2871,10,0)</f>
        <v xml:space="preserve"> Rhodospirillales</v>
      </c>
      <c r="J642" s="5">
        <f>F642-E642+1</f>
        <v>81</v>
      </c>
      <c r="K642" s="5">
        <f>IF(D642=$S$2,1,0)</f>
        <v>1</v>
      </c>
      <c r="L642" s="5">
        <f>IF(D642=$S$3,1,0)</f>
        <v>0</v>
      </c>
      <c r="M642" s="5">
        <f>IF(I642=$S$5,1,0)</f>
        <v>0</v>
      </c>
      <c r="N642" s="5">
        <f>IF(I642=$S$4,1,0)</f>
        <v>0</v>
      </c>
      <c r="O642" s="5">
        <f t="shared" si="9"/>
        <v>1</v>
      </c>
    </row>
    <row r="643" spans="1:15" x14ac:dyDescent="0.35">
      <c r="A643" s="5" t="s">
        <v>482</v>
      </c>
      <c r="B643" s="5" t="s">
        <v>483</v>
      </c>
      <c r="C643" s="5">
        <v>852</v>
      </c>
      <c r="D643" s="5" t="s">
        <v>46</v>
      </c>
      <c r="E643" s="5">
        <v>12</v>
      </c>
      <c r="F643" s="5">
        <v>118</v>
      </c>
      <c r="G643" s="5">
        <v>1303</v>
      </c>
      <c r="H643" s="5" t="s">
        <v>47</v>
      </c>
      <c r="I643" s="5" t="str">
        <f>VLOOKUP(A643,taxonomy!$A$1:$O$2871,10,0)</f>
        <v xml:space="preserve"> Rhodospirillales</v>
      </c>
      <c r="J643" s="5">
        <f>F643-E643+1</f>
        <v>107</v>
      </c>
      <c r="K643" s="5">
        <f>IF(D643=$S$2,1,0)</f>
        <v>0</v>
      </c>
      <c r="L643" s="5">
        <f>IF(D643=$S$3,1,0)</f>
        <v>0</v>
      </c>
      <c r="M643" s="5">
        <f>IF(I643=$S$5,1,0)</f>
        <v>0</v>
      </c>
      <c r="N643" s="5">
        <f>IF(I643=$S$4,1,0)</f>
        <v>0</v>
      </c>
      <c r="O643" s="5">
        <f t="shared" ref="O643:O706" si="10">K643+L643+M643+N643</f>
        <v>0</v>
      </c>
    </row>
    <row r="644" spans="1:15" x14ac:dyDescent="0.35">
      <c r="A644" s="5" t="s">
        <v>482</v>
      </c>
      <c r="B644" s="5" t="s">
        <v>483</v>
      </c>
      <c r="C644" s="5">
        <v>852</v>
      </c>
      <c r="D644" s="5" t="s">
        <v>48</v>
      </c>
      <c r="E644" s="5">
        <v>319</v>
      </c>
      <c r="F644" s="5">
        <v>503</v>
      </c>
      <c r="G644" s="5">
        <v>1430</v>
      </c>
      <c r="H644" s="5" t="s">
        <v>49</v>
      </c>
      <c r="I644" s="5" t="str">
        <f>VLOOKUP(A644,taxonomy!$A$1:$O$2871,10,0)</f>
        <v xml:space="preserve"> Rhodospirillales</v>
      </c>
      <c r="J644" s="5">
        <f>F644-E644+1</f>
        <v>185</v>
      </c>
      <c r="K644" s="5">
        <f>IF(D644=$S$2,1,0)</f>
        <v>0</v>
      </c>
      <c r="L644" s="5">
        <f>IF(D644=$S$3,1,0)</f>
        <v>0</v>
      </c>
      <c r="M644" s="5">
        <f>IF(I644=$S$5,1,0)</f>
        <v>0</v>
      </c>
      <c r="N644" s="5">
        <f>IF(I644=$S$4,1,0)</f>
        <v>0</v>
      </c>
      <c r="O644" s="5">
        <f t="shared" si="10"/>
        <v>0</v>
      </c>
    </row>
    <row r="645" spans="1:15" x14ac:dyDescent="0.35">
      <c r="A645" s="5" t="s">
        <v>482</v>
      </c>
      <c r="B645" s="5" t="s">
        <v>483</v>
      </c>
      <c r="C645" s="5">
        <v>852</v>
      </c>
      <c r="D645" s="5" t="s">
        <v>50</v>
      </c>
      <c r="E645" s="5">
        <v>741</v>
      </c>
      <c r="F645" s="5">
        <v>847</v>
      </c>
      <c r="G645" s="5">
        <v>176760</v>
      </c>
      <c r="H645" s="5" t="s">
        <v>51</v>
      </c>
      <c r="I645" s="5" t="str">
        <f>VLOOKUP(A645,taxonomy!$A$1:$O$2871,10,0)</f>
        <v xml:space="preserve"> Rhodospirillales</v>
      </c>
      <c r="J645" s="5">
        <f>F645-E645+1</f>
        <v>107</v>
      </c>
      <c r="K645" s="5">
        <f>IF(D645=$S$2,1,0)</f>
        <v>0</v>
      </c>
      <c r="L645" s="5">
        <f>IF(D645=$S$3,1,0)</f>
        <v>0</v>
      </c>
      <c r="M645" s="5">
        <f>IF(I645=$S$5,1,0)</f>
        <v>0</v>
      </c>
      <c r="N645" s="5">
        <f>IF(I645=$S$4,1,0)</f>
        <v>0</v>
      </c>
      <c r="O645" s="5">
        <f t="shared" si="10"/>
        <v>0</v>
      </c>
    </row>
    <row r="646" spans="1:15" x14ac:dyDescent="0.35">
      <c r="A646" s="5" t="s">
        <v>484</v>
      </c>
      <c r="B646" s="5" t="s">
        <v>485</v>
      </c>
      <c r="C646" s="5">
        <v>334</v>
      </c>
      <c r="D646" s="5" t="s">
        <v>10</v>
      </c>
      <c r="E646" s="5">
        <v>141</v>
      </c>
      <c r="F646" s="5">
        <v>228</v>
      </c>
      <c r="G646" s="5">
        <v>1627</v>
      </c>
      <c r="H646" s="5" t="s">
        <v>11</v>
      </c>
      <c r="I646" s="5" t="str">
        <f>VLOOKUP(A646,taxonomy!$A$1:$O$2871,10,0)</f>
        <v xml:space="preserve"> Rhodospirillales</v>
      </c>
      <c r="J646" s="5">
        <f>F646-E646+1</f>
        <v>88</v>
      </c>
      <c r="K646" s="5">
        <f>IF(D646=$S$2,1,0)</f>
        <v>1</v>
      </c>
      <c r="L646" s="5">
        <f>IF(D646=$S$3,1,0)</f>
        <v>0</v>
      </c>
      <c r="M646" s="5">
        <f>IF(I646=$S$5,1,0)</f>
        <v>0</v>
      </c>
      <c r="N646" s="5">
        <f>IF(I646=$S$4,1,0)</f>
        <v>0</v>
      </c>
      <c r="O646" s="5">
        <f t="shared" si="10"/>
        <v>1</v>
      </c>
    </row>
    <row r="647" spans="1:15" x14ac:dyDescent="0.35">
      <c r="A647" s="5" t="s">
        <v>484</v>
      </c>
      <c r="B647" s="5" t="s">
        <v>485</v>
      </c>
      <c r="C647" s="5">
        <v>334</v>
      </c>
      <c r="D647" s="5" t="s">
        <v>12</v>
      </c>
      <c r="E647" s="5">
        <v>36</v>
      </c>
      <c r="F647" s="5">
        <v>122</v>
      </c>
      <c r="G647" s="5">
        <v>23723</v>
      </c>
      <c r="H647" s="5" t="s">
        <v>13</v>
      </c>
      <c r="I647" s="5" t="str">
        <f>VLOOKUP(A647,taxonomy!$A$1:$O$2871,10,0)</f>
        <v xml:space="preserve"> Rhodospirillales</v>
      </c>
      <c r="J647" s="5">
        <f>F647-E647+1</f>
        <v>87</v>
      </c>
      <c r="K647" s="5">
        <f>IF(D647=$S$2,1,0)</f>
        <v>0</v>
      </c>
      <c r="L647" s="5">
        <f>IF(D647=$S$3,1,0)</f>
        <v>0</v>
      </c>
      <c r="M647" s="5">
        <f>IF(I647=$S$5,1,0)</f>
        <v>0</v>
      </c>
      <c r="N647" s="5">
        <f>IF(I647=$S$4,1,0)</f>
        <v>0</v>
      </c>
      <c r="O647" s="5">
        <f t="shared" si="10"/>
        <v>0</v>
      </c>
    </row>
    <row r="648" spans="1:15" x14ac:dyDescent="0.35">
      <c r="A648" s="5" t="s">
        <v>486</v>
      </c>
      <c r="B648" s="5" t="s">
        <v>487</v>
      </c>
      <c r="C648" s="5">
        <v>307</v>
      </c>
      <c r="D648" s="5" t="s">
        <v>10</v>
      </c>
      <c r="E648" s="5">
        <v>125</v>
      </c>
      <c r="F648" s="5">
        <v>205</v>
      </c>
      <c r="G648" s="5">
        <v>1627</v>
      </c>
      <c r="H648" s="5" t="s">
        <v>11</v>
      </c>
      <c r="I648" s="5" t="str">
        <f>VLOOKUP(A648,taxonomy!$A$1:$O$2871,10,0)</f>
        <v xml:space="preserve"> Rhodobacterales</v>
      </c>
      <c r="J648" s="5">
        <f>F648-E648+1</f>
        <v>81</v>
      </c>
      <c r="K648" s="5">
        <f>IF(D648=$S$2,1,0)</f>
        <v>1</v>
      </c>
      <c r="L648" s="5">
        <f>IF(D648=$S$3,1,0)</f>
        <v>0</v>
      </c>
      <c r="M648" s="5">
        <f>IF(I648=$S$5,1,0)</f>
        <v>0</v>
      </c>
      <c r="N648" s="5">
        <f>IF(I648=$S$4,1,0)</f>
        <v>1</v>
      </c>
      <c r="O648" s="5">
        <f t="shared" si="10"/>
        <v>2</v>
      </c>
    </row>
    <row r="649" spans="1:15" x14ac:dyDescent="0.35">
      <c r="A649" s="5" t="s">
        <v>486</v>
      </c>
      <c r="B649" s="5" t="s">
        <v>487</v>
      </c>
      <c r="C649" s="5">
        <v>307</v>
      </c>
      <c r="D649" s="5" t="s">
        <v>40</v>
      </c>
      <c r="E649" s="5">
        <v>7</v>
      </c>
      <c r="F649" s="5">
        <v>114</v>
      </c>
      <c r="G649" s="5">
        <v>23651</v>
      </c>
      <c r="H649" s="5" t="s">
        <v>41</v>
      </c>
      <c r="I649" s="5" t="str">
        <f>VLOOKUP(A649,taxonomy!$A$1:$O$2871,10,0)</f>
        <v xml:space="preserve"> Rhodobacterales</v>
      </c>
      <c r="J649" s="5">
        <f>F649-E649+1</f>
        <v>108</v>
      </c>
      <c r="K649" s="5">
        <f>IF(D649=$S$2,1,0)</f>
        <v>0</v>
      </c>
      <c r="L649" s="5">
        <f>IF(D649=$S$3,1,0)</f>
        <v>1</v>
      </c>
      <c r="M649" s="5">
        <f>IF(I649=$S$5,1,0)</f>
        <v>0</v>
      </c>
      <c r="N649" s="5">
        <f>IF(I649=$S$4,1,0)</f>
        <v>1</v>
      </c>
      <c r="O649" s="5">
        <f t="shared" si="10"/>
        <v>2</v>
      </c>
    </row>
    <row r="650" spans="1:15" x14ac:dyDescent="0.35">
      <c r="A650" s="5" t="s">
        <v>488</v>
      </c>
      <c r="B650" s="5" t="s">
        <v>489</v>
      </c>
      <c r="C650" s="5">
        <v>481</v>
      </c>
      <c r="D650" s="5" t="s">
        <v>10</v>
      </c>
      <c r="E650" s="5">
        <v>289</v>
      </c>
      <c r="F650" s="5">
        <v>370</v>
      </c>
      <c r="G650" s="5">
        <v>1627</v>
      </c>
      <c r="H650" s="5" t="s">
        <v>11</v>
      </c>
      <c r="I650" s="5" t="str">
        <f>VLOOKUP(A650,taxonomy!$A$1:$O$2871,10,0)</f>
        <v xml:space="preserve"> Rhodobacterales</v>
      </c>
      <c r="J650" s="5">
        <f>F650-E650+1</f>
        <v>82</v>
      </c>
      <c r="K650" s="5">
        <f>IF(D650=$S$2,1,0)</f>
        <v>1</v>
      </c>
      <c r="L650" s="5">
        <f>IF(D650=$S$3,1,0)</f>
        <v>0</v>
      </c>
      <c r="M650" s="5">
        <f>IF(I650=$S$5,1,0)</f>
        <v>0</v>
      </c>
      <c r="N650" s="5">
        <f>IF(I650=$S$4,1,0)</f>
        <v>1</v>
      </c>
      <c r="O650" s="5">
        <f t="shared" si="10"/>
        <v>2</v>
      </c>
    </row>
    <row r="651" spans="1:15" x14ac:dyDescent="0.35">
      <c r="A651" s="5" t="s">
        <v>488</v>
      </c>
      <c r="B651" s="5" t="s">
        <v>489</v>
      </c>
      <c r="C651" s="5">
        <v>481</v>
      </c>
      <c r="D651" s="5" t="s">
        <v>12</v>
      </c>
      <c r="E651" s="5">
        <v>184</v>
      </c>
      <c r="F651" s="5">
        <v>270</v>
      </c>
      <c r="G651" s="5">
        <v>23723</v>
      </c>
      <c r="H651" s="5" t="s">
        <v>13</v>
      </c>
      <c r="I651" s="5" t="str">
        <f>VLOOKUP(A651,taxonomy!$A$1:$O$2871,10,0)</f>
        <v xml:space="preserve"> Rhodobacterales</v>
      </c>
      <c r="J651" s="5">
        <f>F651-E651+1</f>
        <v>87</v>
      </c>
      <c r="K651" s="5">
        <f>IF(D651=$S$2,1,0)</f>
        <v>0</v>
      </c>
      <c r="L651" s="5">
        <f>IF(D651=$S$3,1,0)</f>
        <v>0</v>
      </c>
      <c r="M651" s="5">
        <f>IF(I651=$S$5,1,0)</f>
        <v>0</v>
      </c>
      <c r="N651" s="5">
        <f>IF(I651=$S$4,1,0)</f>
        <v>1</v>
      </c>
      <c r="O651" s="5">
        <f t="shared" si="10"/>
        <v>1</v>
      </c>
    </row>
    <row r="652" spans="1:15" x14ac:dyDescent="0.35">
      <c r="A652" s="5" t="s">
        <v>490</v>
      </c>
      <c r="B652" s="5" t="s">
        <v>491</v>
      </c>
      <c r="C652" s="5">
        <v>1133</v>
      </c>
      <c r="D652" s="5" t="s">
        <v>60</v>
      </c>
      <c r="E652" s="5">
        <v>18</v>
      </c>
      <c r="F652" s="5">
        <v>193</v>
      </c>
      <c r="G652" s="5">
        <v>4158</v>
      </c>
      <c r="H652" s="5" t="s">
        <v>61</v>
      </c>
      <c r="I652" s="5" t="str">
        <f>VLOOKUP(A652,taxonomy!$A$1:$O$2871,10,0)</f>
        <v xml:space="preserve"> Rhodobacterales</v>
      </c>
      <c r="J652" s="5">
        <f>F652-E652+1</f>
        <v>176</v>
      </c>
      <c r="K652" s="5">
        <f>IF(D652=$S$2,1,0)</f>
        <v>0</v>
      </c>
      <c r="L652" s="5">
        <f>IF(D652=$S$3,1,0)</f>
        <v>0</v>
      </c>
      <c r="M652" s="5">
        <f>IF(I652=$S$5,1,0)</f>
        <v>0</v>
      </c>
      <c r="N652" s="5">
        <f>IF(I652=$S$4,1,0)</f>
        <v>1</v>
      </c>
      <c r="O652" s="5">
        <f t="shared" si="10"/>
        <v>1</v>
      </c>
    </row>
    <row r="653" spans="1:15" x14ac:dyDescent="0.35">
      <c r="A653" s="5" t="s">
        <v>490</v>
      </c>
      <c r="B653" s="5" t="s">
        <v>491</v>
      </c>
      <c r="C653" s="5">
        <v>1133</v>
      </c>
      <c r="D653" s="5" t="s">
        <v>62</v>
      </c>
      <c r="E653" s="5">
        <v>276</v>
      </c>
      <c r="F653" s="5">
        <v>467</v>
      </c>
      <c r="G653" s="5">
        <v>4371</v>
      </c>
      <c r="H653" s="5" t="s">
        <v>63</v>
      </c>
      <c r="I653" s="5" t="str">
        <f>VLOOKUP(A653,taxonomy!$A$1:$O$2871,10,0)</f>
        <v xml:space="preserve"> Rhodobacterales</v>
      </c>
      <c r="J653" s="5">
        <f>F653-E653+1</f>
        <v>192</v>
      </c>
      <c r="K653" s="5">
        <f>IF(D653=$S$2,1,0)</f>
        <v>0</v>
      </c>
      <c r="L653" s="5">
        <f>IF(D653=$S$3,1,0)</f>
        <v>0</v>
      </c>
      <c r="M653" s="5">
        <f>IF(I653=$S$5,1,0)</f>
        <v>0</v>
      </c>
      <c r="N653" s="5">
        <f>IF(I653=$S$4,1,0)</f>
        <v>1</v>
      </c>
      <c r="O653" s="5">
        <f t="shared" si="10"/>
        <v>1</v>
      </c>
    </row>
    <row r="654" spans="1:15" x14ac:dyDescent="0.35">
      <c r="A654" s="5" t="s">
        <v>490</v>
      </c>
      <c r="B654" s="5" t="s">
        <v>491</v>
      </c>
      <c r="C654" s="5">
        <v>1133</v>
      </c>
      <c r="D654" s="5" t="s">
        <v>64</v>
      </c>
      <c r="E654" s="5">
        <v>211</v>
      </c>
      <c r="F654" s="5">
        <v>263</v>
      </c>
      <c r="G654" s="5">
        <v>3657</v>
      </c>
      <c r="H654" s="5" t="s">
        <v>65</v>
      </c>
      <c r="I654" s="5" t="str">
        <f>VLOOKUP(A654,taxonomy!$A$1:$O$2871,10,0)</f>
        <v xml:space="preserve"> Rhodobacterales</v>
      </c>
      <c r="J654" s="5">
        <f>F654-E654+1</f>
        <v>53</v>
      </c>
      <c r="K654" s="5">
        <f>IF(D654=$S$2,1,0)</f>
        <v>0</v>
      </c>
      <c r="L654" s="5">
        <f>IF(D654=$S$3,1,0)</f>
        <v>0</v>
      </c>
      <c r="M654" s="5">
        <f>IF(I654=$S$5,1,0)</f>
        <v>0</v>
      </c>
      <c r="N654" s="5">
        <f>IF(I654=$S$4,1,0)</f>
        <v>1</v>
      </c>
      <c r="O654" s="5">
        <f t="shared" si="10"/>
        <v>1</v>
      </c>
    </row>
    <row r="655" spans="1:15" x14ac:dyDescent="0.35">
      <c r="A655" s="5" t="s">
        <v>490</v>
      </c>
      <c r="B655" s="5" t="s">
        <v>491</v>
      </c>
      <c r="C655" s="5">
        <v>1133</v>
      </c>
      <c r="D655" s="5" t="s">
        <v>10</v>
      </c>
      <c r="E655" s="5">
        <v>955</v>
      </c>
      <c r="F655" s="5">
        <v>1035</v>
      </c>
      <c r="G655" s="5">
        <v>1627</v>
      </c>
      <c r="H655" s="5" t="s">
        <v>11</v>
      </c>
      <c r="I655" s="5" t="str">
        <f>VLOOKUP(A655,taxonomy!$A$1:$O$2871,10,0)</f>
        <v xml:space="preserve"> Rhodobacterales</v>
      </c>
      <c r="J655" s="5">
        <f>F655-E655+1</f>
        <v>81</v>
      </c>
      <c r="K655" s="5">
        <f>IF(D655=$S$2,1,0)</f>
        <v>1</v>
      </c>
      <c r="L655" s="5">
        <f>IF(D655=$S$3,1,0)</f>
        <v>0</v>
      </c>
      <c r="M655" s="5">
        <f>IF(I655=$S$5,1,0)</f>
        <v>0</v>
      </c>
      <c r="N655" s="5">
        <f>IF(I655=$S$4,1,0)</f>
        <v>1</v>
      </c>
      <c r="O655" s="5">
        <f t="shared" si="10"/>
        <v>2</v>
      </c>
    </row>
    <row r="656" spans="1:15" x14ac:dyDescent="0.35">
      <c r="A656" s="5" t="s">
        <v>490</v>
      </c>
      <c r="B656" s="5" t="s">
        <v>491</v>
      </c>
      <c r="C656" s="5">
        <v>1133</v>
      </c>
      <c r="D656" s="5" t="s">
        <v>68</v>
      </c>
      <c r="E656" s="5">
        <v>710</v>
      </c>
      <c r="F656" s="5">
        <v>816</v>
      </c>
      <c r="G656" s="5">
        <v>1403</v>
      </c>
      <c r="H656" s="5" t="s">
        <v>69</v>
      </c>
      <c r="I656" s="5" t="str">
        <f>VLOOKUP(A656,taxonomy!$A$1:$O$2871,10,0)</f>
        <v xml:space="preserve"> Rhodobacterales</v>
      </c>
      <c r="J656" s="5">
        <f>F656-E656+1</f>
        <v>107</v>
      </c>
      <c r="K656" s="5">
        <f>IF(D656=$S$2,1,0)</f>
        <v>0</v>
      </c>
      <c r="L656" s="5">
        <f>IF(D656=$S$3,1,0)</f>
        <v>0</v>
      </c>
      <c r="M656" s="5">
        <f>IF(I656=$S$5,1,0)</f>
        <v>0</v>
      </c>
      <c r="N656" s="5">
        <f>IF(I656=$S$4,1,0)</f>
        <v>1</v>
      </c>
      <c r="O656" s="5">
        <f t="shared" si="10"/>
        <v>1</v>
      </c>
    </row>
    <row r="657" spans="1:15" x14ac:dyDescent="0.35">
      <c r="A657" s="5" t="s">
        <v>492</v>
      </c>
      <c r="B657" s="5" t="s">
        <v>493</v>
      </c>
      <c r="C657" s="5">
        <v>609</v>
      </c>
      <c r="D657" s="5" t="s">
        <v>10</v>
      </c>
      <c r="E657" s="5">
        <v>280</v>
      </c>
      <c r="F657" s="5">
        <v>361</v>
      </c>
      <c r="G657" s="5">
        <v>1627</v>
      </c>
      <c r="H657" s="5" t="s">
        <v>11</v>
      </c>
      <c r="I657" s="5" t="str">
        <f>VLOOKUP(A657,taxonomy!$A$1:$O$2871,10,0)</f>
        <v xml:space="preserve"> Rhodobacterales</v>
      </c>
      <c r="J657" s="5">
        <f>F657-E657+1</f>
        <v>82</v>
      </c>
      <c r="K657" s="5">
        <f>IF(D657=$S$2,1,0)</f>
        <v>1</v>
      </c>
      <c r="L657" s="5">
        <f>IF(D657=$S$3,1,0)</f>
        <v>0</v>
      </c>
      <c r="M657" s="5">
        <f>IF(I657=$S$5,1,0)</f>
        <v>0</v>
      </c>
      <c r="N657" s="5">
        <f>IF(I657=$S$4,1,0)</f>
        <v>1</v>
      </c>
      <c r="O657" s="5">
        <f t="shared" si="10"/>
        <v>2</v>
      </c>
    </row>
    <row r="658" spans="1:15" x14ac:dyDescent="0.35">
      <c r="A658" s="5" t="s">
        <v>492</v>
      </c>
      <c r="B658" s="5" t="s">
        <v>493</v>
      </c>
      <c r="C658" s="5">
        <v>609</v>
      </c>
      <c r="D658" s="5" t="s">
        <v>50</v>
      </c>
      <c r="E658" s="5">
        <v>8</v>
      </c>
      <c r="F658" s="5">
        <v>121</v>
      </c>
      <c r="G658" s="5">
        <v>176760</v>
      </c>
      <c r="H658" s="5" t="s">
        <v>51</v>
      </c>
      <c r="I658" s="5" t="str">
        <f>VLOOKUP(A658,taxonomy!$A$1:$O$2871,10,0)</f>
        <v xml:space="preserve"> Rhodobacterales</v>
      </c>
      <c r="J658" s="5">
        <f>F658-E658+1</f>
        <v>114</v>
      </c>
      <c r="K658" s="5">
        <f>IF(D658=$S$2,1,0)</f>
        <v>0</v>
      </c>
      <c r="L658" s="5">
        <f>IF(D658=$S$3,1,0)</f>
        <v>0</v>
      </c>
      <c r="M658" s="5">
        <f>IF(I658=$S$5,1,0)</f>
        <v>0</v>
      </c>
      <c r="N658" s="5">
        <f>IF(I658=$S$4,1,0)</f>
        <v>1</v>
      </c>
      <c r="O658" s="5">
        <f t="shared" si="10"/>
        <v>1</v>
      </c>
    </row>
    <row r="659" spans="1:15" x14ac:dyDescent="0.35">
      <c r="A659" s="5" t="s">
        <v>492</v>
      </c>
      <c r="B659" s="5" t="s">
        <v>493</v>
      </c>
      <c r="C659" s="5">
        <v>609</v>
      </c>
      <c r="D659" s="5" t="s">
        <v>50</v>
      </c>
      <c r="E659" s="5">
        <v>491</v>
      </c>
      <c r="F659" s="5">
        <v>597</v>
      </c>
      <c r="G659" s="5">
        <v>176760</v>
      </c>
      <c r="H659" s="5" t="s">
        <v>51</v>
      </c>
      <c r="I659" s="5" t="str">
        <f>VLOOKUP(A659,taxonomy!$A$1:$O$2871,10,0)</f>
        <v xml:space="preserve"> Rhodobacterales</v>
      </c>
      <c r="J659" s="5">
        <f>F659-E659+1</f>
        <v>107</v>
      </c>
      <c r="K659" s="5">
        <f>IF(D659=$S$2,1,0)</f>
        <v>0</v>
      </c>
      <c r="L659" s="5">
        <f>IF(D659=$S$3,1,0)</f>
        <v>0</v>
      </c>
      <c r="M659" s="5">
        <f>IF(I659=$S$5,1,0)</f>
        <v>0</v>
      </c>
      <c r="N659" s="5">
        <f>IF(I659=$S$4,1,0)</f>
        <v>1</v>
      </c>
      <c r="O659" s="5">
        <f t="shared" si="10"/>
        <v>1</v>
      </c>
    </row>
    <row r="660" spans="1:15" x14ac:dyDescent="0.35">
      <c r="A660" s="5" t="s">
        <v>494</v>
      </c>
      <c r="B660" s="5" t="s">
        <v>495</v>
      </c>
      <c r="C660" s="5">
        <v>373</v>
      </c>
      <c r="D660" s="5" t="s">
        <v>24</v>
      </c>
      <c r="E660" s="5">
        <v>26</v>
      </c>
      <c r="F660" s="5">
        <v>162</v>
      </c>
      <c r="G660" s="5">
        <v>16465</v>
      </c>
      <c r="H660" s="5" t="s">
        <v>25</v>
      </c>
      <c r="I660" s="5" t="str">
        <f>VLOOKUP(A660,taxonomy!$A$1:$O$2871,10,0)</f>
        <v xml:space="preserve"> Rhizobiales</v>
      </c>
      <c r="J660" s="5">
        <f>F660-E660+1</f>
        <v>137</v>
      </c>
      <c r="K660" s="5">
        <f>IF(D660=$S$2,1,0)</f>
        <v>0</v>
      </c>
      <c r="L660" s="5">
        <f>IF(D660=$S$3,1,0)</f>
        <v>0</v>
      </c>
      <c r="M660" s="5">
        <f>IF(I660=$S$5,1,0)</f>
        <v>1</v>
      </c>
      <c r="N660" s="5">
        <f>IF(I660=$S$4,1,0)</f>
        <v>0</v>
      </c>
      <c r="O660" s="5">
        <f t="shared" si="10"/>
        <v>1</v>
      </c>
    </row>
    <row r="661" spans="1:15" x14ac:dyDescent="0.35">
      <c r="A661" s="5" t="s">
        <v>494</v>
      </c>
      <c r="B661" s="5" t="s">
        <v>495</v>
      </c>
      <c r="C661" s="5">
        <v>373</v>
      </c>
      <c r="D661" s="5" t="s">
        <v>10</v>
      </c>
      <c r="E661" s="5">
        <v>184</v>
      </c>
      <c r="F661" s="5">
        <v>264</v>
      </c>
      <c r="G661" s="5">
        <v>1627</v>
      </c>
      <c r="H661" s="5" t="s">
        <v>11</v>
      </c>
      <c r="I661" s="5" t="str">
        <f>VLOOKUP(A661,taxonomy!$A$1:$O$2871,10,0)</f>
        <v xml:space="preserve"> Rhizobiales</v>
      </c>
      <c r="J661" s="5">
        <f>F661-E661+1</f>
        <v>81</v>
      </c>
      <c r="K661" s="5">
        <f>IF(D661=$S$2,1,0)</f>
        <v>1</v>
      </c>
      <c r="L661" s="5">
        <f>IF(D661=$S$3,1,0)</f>
        <v>0</v>
      </c>
      <c r="M661" s="5">
        <f>IF(I661=$S$5,1,0)</f>
        <v>1</v>
      </c>
      <c r="N661" s="5">
        <f>IF(I661=$S$4,1,0)</f>
        <v>0</v>
      </c>
      <c r="O661" s="5">
        <f t="shared" si="10"/>
        <v>2</v>
      </c>
    </row>
    <row r="662" spans="1:15" x14ac:dyDescent="0.35">
      <c r="A662" s="5" t="s">
        <v>496</v>
      </c>
      <c r="B662" s="5" t="s">
        <v>497</v>
      </c>
      <c r="C662" s="5">
        <v>248</v>
      </c>
      <c r="D662" s="5" t="s">
        <v>10</v>
      </c>
      <c r="E662" s="5">
        <v>56</v>
      </c>
      <c r="F662" s="5">
        <v>138</v>
      </c>
      <c r="G662" s="5">
        <v>1627</v>
      </c>
      <c r="H662" s="5" t="s">
        <v>11</v>
      </c>
      <c r="I662" s="5" t="str">
        <f>VLOOKUP(A662,taxonomy!$A$1:$O$2871,10,0)</f>
        <v xml:space="preserve"> Rhizobiales</v>
      </c>
      <c r="J662" s="5">
        <f>F662-E662+1</f>
        <v>83</v>
      </c>
      <c r="K662" s="5">
        <f>IF(D662=$S$2,1,0)</f>
        <v>1</v>
      </c>
      <c r="L662" s="5">
        <f>IF(D662=$S$3,1,0)</f>
        <v>0</v>
      </c>
      <c r="M662" s="5">
        <f>IF(I662=$S$5,1,0)</f>
        <v>1</v>
      </c>
      <c r="N662" s="5">
        <f>IF(I662=$S$4,1,0)</f>
        <v>0</v>
      </c>
      <c r="O662" s="5">
        <f t="shared" si="10"/>
        <v>2</v>
      </c>
    </row>
    <row r="663" spans="1:15" x14ac:dyDescent="0.35">
      <c r="A663" s="5" t="s">
        <v>498</v>
      </c>
      <c r="B663" s="5" t="s">
        <v>499</v>
      </c>
      <c r="C663" s="5">
        <v>860</v>
      </c>
      <c r="D663" s="5" t="s">
        <v>24</v>
      </c>
      <c r="E663" s="5">
        <v>146</v>
      </c>
      <c r="F663" s="5">
        <v>312</v>
      </c>
      <c r="G663" s="5">
        <v>16465</v>
      </c>
      <c r="H663" s="5" t="s">
        <v>25</v>
      </c>
      <c r="I663" s="5" t="str">
        <f>VLOOKUP(A663,taxonomy!$A$1:$O$2871,10,0)</f>
        <v xml:space="preserve"> Rhizobiales</v>
      </c>
      <c r="J663" s="5">
        <f>F663-E663+1</f>
        <v>167</v>
      </c>
      <c r="K663" s="5">
        <f>IF(D663=$S$2,1,0)</f>
        <v>0</v>
      </c>
      <c r="L663" s="5">
        <f>IF(D663=$S$3,1,0)</f>
        <v>0</v>
      </c>
      <c r="M663" s="5">
        <f>IF(I663=$S$5,1,0)</f>
        <v>1</v>
      </c>
      <c r="N663" s="5">
        <f>IF(I663=$S$4,1,0)</f>
        <v>0</v>
      </c>
      <c r="O663" s="5">
        <f t="shared" si="10"/>
        <v>1</v>
      </c>
    </row>
    <row r="664" spans="1:15" x14ac:dyDescent="0.35">
      <c r="A664" s="5" t="s">
        <v>498</v>
      </c>
      <c r="B664" s="5" t="s">
        <v>499</v>
      </c>
      <c r="C664" s="5">
        <v>860</v>
      </c>
      <c r="D664" s="5" t="s">
        <v>10</v>
      </c>
      <c r="E664" s="5">
        <v>525</v>
      </c>
      <c r="F664" s="5">
        <v>607</v>
      </c>
      <c r="G664" s="5">
        <v>1627</v>
      </c>
      <c r="H664" s="5" t="s">
        <v>11</v>
      </c>
      <c r="I664" s="5" t="str">
        <f>VLOOKUP(A664,taxonomy!$A$1:$O$2871,10,0)</f>
        <v xml:space="preserve"> Rhizobiales</v>
      </c>
      <c r="J664" s="5">
        <f>F664-E664+1</f>
        <v>83</v>
      </c>
      <c r="K664" s="5">
        <f>IF(D664=$S$2,1,0)</f>
        <v>1</v>
      </c>
      <c r="L664" s="5">
        <f>IF(D664=$S$3,1,0)</f>
        <v>0</v>
      </c>
      <c r="M664" s="5">
        <f>IF(I664=$S$5,1,0)</f>
        <v>1</v>
      </c>
      <c r="N664" s="5">
        <f>IF(I664=$S$4,1,0)</f>
        <v>0</v>
      </c>
      <c r="O664" s="5">
        <f t="shared" si="10"/>
        <v>2</v>
      </c>
    </row>
    <row r="665" spans="1:15" x14ac:dyDescent="0.35">
      <c r="A665" s="5" t="s">
        <v>498</v>
      </c>
      <c r="B665" s="5" t="s">
        <v>499</v>
      </c>
      <c r="C665" s="5">
        <v>860</v>
      </c>
      <c r="D665" s="5" t="s">
        <v>46</v>
      </c>
      <c r="E665" s="5">
        <v>14</v>
      </c>
      <c r="F665" s="5">
        <v>122</v>
      </c>
      <c r="G665" s="5">
        <v>1303</v>
      </c>
      <c r="H665" s="5" t="s">
        <v>47</v>
      </c>
      <c r="I665" s="5" t="str">
        <f>VLOOKUP(A665,taxonomy!$A$1:$O$2871,10,0)</f>
        <v xml:space="preserve"> Rhizobiales</v>
      </c>
      <c r="J665" s="5">
        <f>F665-E665+1</f>
        <v>109</v>
      </c>
      <c r="K665" s="5">
        <f>IF(D665=$S$2,1,0)</f>
        <v>0</v>
      </c>
      <c r="L665" s="5">
        <f>IF(D665=$S$3,1,0)</f>
        <v>0</v>
      </c>
      <c r="M665" s="5">
        <f>IF(I665=$S$5,1,0)</f>
        <v>1</v>
      </c>
      <c r="N665" s="5">
        <f>IF(I665=$S$4,1,0)</f>
        <v>0</v>
      </c>
      <c r="O665" s="5">
        <f t="shared" si="10"/>
        <v>1</v>
      </c>
    </row>
    <row r="666" spans="1:15" x14ac:dyDescent="0.35">
      <c r="A666" s="5" t="s">
        <v>498</v>
      </c>
      <c r="B666" s="5" t="s">
        <v>499</v>
      </c>
      <c r="C666" s="5">
        <v>860</v>
      </c>
      <c r="D666" s="5" t="s">
        <v>48</v>
      </c>
      <c r="E666" s="5">
        <v>324</v>
      </c>
      <c r="F666" s="5">
        <v>506</v>
      </c>
      <c r="G666" s="5">
        <v>1430</v>
      </c>
      <c r="H666" s="5" t="s">
        <v>49</v>
      </c>
      <c r="I666" s="5" t="str">
        <f>VLOOKUP(A666,taxonomy!$A$1:$O$2871,10,0)</f>
        <v xml:space="preserve"> Rhizobiales</v>
      </c>
      <c r="J666" s="5">
        <f>F666-E666+1</f>
        <v>183</v>
      </c>
      <c r="K666" s="5">
        <f>IF(D666=$S$2,1,0)</f>
        <v>0</v>
      </c>
      <c r="L666" s="5">
        <f>IF(D666=$S$3,1,0)</f>
        <v>0</v>
      </c>
      <c r="M666" s="5">
        <f>IF(I666=$S$5,1,0)</f>
        <v>1</v>
      </c>
      <c r="N666" s="5">
        <f>IF(I666=$S$4,1,0)</f>
        <v>0</v>
      </c>
      <c r="O666" s="5">
        <f t="shared" si="10"/>
        <v>1</v>
      </c>
    </row>
    <row r="667" spans="1:15" x14ac:dyDescent="0.35">
      <c r="A667" s="5" t="s">
        <v>498</v>
      </c>
      <c r="B667" s="5" t="s">
        <v>499</v>
      </c>
      <c r="C667" s="5">
        <v>860</v>
      </c>
      <c r="D667" s="5" t="s">
        <v>50</v>
      </c>
      <c r="E667" s="5">
        <v>743</v>
      </c>
      <c r="F667" s="5">
        <v>849</v>
      </c>
      <c r="G667" s="5">
        <v>176760</v>
      </c>
      <c r="H667" s="5" t="s">
        <v>51</v>
      </c>
      <c r="I667" s="5" t="str">
        <f>VLOOKUP(A667,taxonomy!$A$1:$O$2871,10,0)</f>
        <v xml:space="preserve"> Rhizobiales</v>
      </c>
      <c r="J667" s="5">
        <f>F667-E667+1</f>
        <v>107</v>
      </c>
      <c r="K667" s="5">
        <f>IF(D667=$S$2,1,0)</f>
        <v>0</v>
      </c>
      <c r="L667" s="5">
        <f>IF(D667=$S$3,1,0)</f>
        <v>0</v>
      </c>
      <c r="M667" s="5">
        <f>IF(I667=$S$5,1,0)</f>
        <v>1</v>
      </c>
      <c r="N667" s="5">
        <f>IF(I667=$S$4,1,0)</f>
        <v>0</v>
      </c>
      <c r="O667" s="5">
        <f t="shared" si="10"/>
        <v>1</v>
      </c>
    </row>
    <row r="668" spans="1:15" x14ac:dyDescent="0.35">
      <c r="A668" s="5" t="s">
        <v>500</v>
      </c>
      <c r="B668" s="5" t="s">
        <v>501</v>
      </c>
      <c r="C668" s="5">
        <v>551</v>
      </c>
      <c r="D668" s="5" t="s">
        <v>20</v>
      </c>
      <c r="E668" s="5">
        <v>89</v>
      </c>
      <c r="F668" s="5">
        <v>249</v>
      </c>
      <c r="G668" s="5">
        <v>1724</v>
      </c>
      <c r="H668" s="5" t="s">
        <v>21</v>
      </c>
      <c r="I668" s="5" t="str">
        <f>VLOOKUP(A668,taxonomy!$A$1:$O$2871,10,0)</f>
        <v xml:space="preserve"> Rhizobiales</v>
      </c>
      <c r="J668" s="5">
        <f>F668-E668+1</f>
        <v>161</v>
      </c>
      <c r="K668" s="5">
        <f>IF(D668=$S$2,1,0)</f>
        <v>0</v>
      </c>
      <c r="L668" s="5">
        <f>IF(D668=$S$3,1,0)</f>
        <v>0</v>
      </c>
      <c r="M668" s="5">
        <f>IF(I668=$S$5,1,0)</f>
        <v>1</v>
      </c>
      <c r="N668" s="5">
        <f>IF(I668=$S$4,1,0)</f>
        <v>0</v>
      </c>
      <c r="O668" s="5">
        <f t="shared" si="10"/>
        <v>1</v>
      </c>
    </row>
    <row r="669" spans="1:15" x14ac:dyDescent="0.35">
      <c r="A669" s="5" t="s">
        <v>500</v>
      </c>
      <c r="B669" s="5" t="s">
        <v>501</v>
      </c>
      <c r="C669" s="5">
        <v>551</v>
      </c>
      <c r="D669" s="5" t="s">
        <v>10</v>
      </c>
      <c r="E669" s="5">
        <v>347</v>
      </c>
      <c r="F669" s="5">
        <v>425</v>
      </c>
      <c r="G669" s="5">
        <v>1627</v>
      </c>
      <c r="H669" s="5" t="s">
        <v>11</v>
      </c>
      <c r="I669" s="5" t="str">
        <f>VLOOKUP(A669,taxonomy!$A$1:$O$2871,10,0)</f>
        <v xml:space="preserve"> Rhizobiales</v>
      </c>
      <c r="J669" s="5">
        <f>F669-E669+1</f>
        <v>79</v>
      </c>
      <c r="K669" s="5">
        <f>IF(D669=$S$2,1,0)</f>
        <v>1</v>
      </c>
      <c r="L669" s="5">
        <f>IF(D669=$S$3,1,0)</f>
        <v>0</v>
      </c>
      <c r="M669" s="5">
        <f>IF(I669=$S$5,1,0)</f>
        <v>1</v>
      </c>
      <c r="N669" s="5">
        <f>IF(I669=$S$4,1,0)</f>
        <v>0</v>
      </c>
      <c r="O669" s="5">
        <f t="shared" si="10"/>
        <v>2</v>
      </c>
    </row>
    <row r="670" spans="1:15" x14ac:dyDescent="0.35">
      <c r="A670" s="5" t="s">
        <v>502</v>
      </c>
      <c r="B670" s="5" t="s">
        <v>503</v>
      </c>
      <c r="C670" s="5">
        <v>782</v>
      </c>
      <c r="D670" s="5" t="s">
        <v>24</v>
      </c>
      <c r="E670" s="5">
        <v>171</v>
      </c>
      <c r="F670" s="5">
        <v>308</v>
      </c>
      <c r="G670" s="5">
        <v>16465</v>
      </c>
      <c r="H670" s="5" t="s">
        <v>25</v>
      </c>
      <c r="I670" s="5" t="str">
        <f>VLOOKUP(A670,taxonomy!$A$1:$O$2871,10,0)</f>
        <v xml:space="preserve"> Sphingomonadales</v>
      </c>
      <c r="J670" s="5">
        <f>F670-E670+1</f>
        <v>138</v>
      </c>
      <c r="K670" s="5">
        <f>IF(D670=$S$2,1,0)</f>
        <v>0</v>
      </c>
      <c r="L670" s="5">
        <f>IF(D670=$S$3,1,0)</f>
        <v>0</v>
      </c>
      <c r="M670" s="5">
        <f>IF(I670=$S$5,1,0)</f>
        <v>0</v>
      </c>
      <c r="N670" s="5">
        <f>IF(I670=$S$4,1,0)</f>
        <v>0</v>
      </c>
      <c r="O670" s="5">
        <f t="shared" si="10"/>
        <v>0</v>
      </c>
    </row>
    <row r="671" spans="1:15" x14ac:dyDescent="0.35">
      <c r="A671" s="5" t="s">
        <v>502</v>
      </c>
      <c r="B671" s="5" t="s">
        <v>503</v>
      </c>
      <c r="C671" s="5">
        <v>782</v>
      </c>
      <c r="D671" s="5" t="s">
        <v>10</v>
      </c>
      <c r="E671" s="5">
        <v>579</v>
      </c>
      <c r="F671" s="5">
        <v>660</v>
      </c>
      <c r="G671" s="5">
        <v>1627</v>
      </c>
      <c r="H671" s="5" t="s">
        <v>11</v>
      </c>
      <c r="I671" s="5" t="str">
        <f>VLOOKUP(A671,taxonomy!$A$1:$O$2871,10,0)</f>
        <v xml:space="preserve"> Sphingomonadales</v>
      </c>
      <c r="J671" s="5">
        <f>F671-E671+1</f>
        <v>82</v>
      </c>
      <c r="K671" s="5">
        <f>IF(D671=$S$2,1,0)</f>
        <v>1</v>
      </c>
      <c r="L671" s="5">
        <f>IF(D671=$S$3,1,0)</f>
        <v>0</v>
      </c>
      <c r="M671" s="5">
        <f>IF(I671=$S$5,1,0)</f>
        <v>0</v>
      </c>
      <c r="N671" s="5">
        <f>IF(I671=$S$4,1,0)</f>
        <v>0</v>
      </c>
      <c r="O671" s="5">
        <f t="shared" si="10"/>
        <v>1</v>
      </c>
    </row>
    <row r="672" spans="1:15" x14ac:dyDescent="0.35">
      <c r="A672" s="5" t="s">
        <v>502</v>
      </c>
      <c r="B672" s="5" t="s">
        <v>503</v>
      </c>
      <c r="C672" s="5">
        <v>782</v>
      </c>
      <c r="D672" s="5" t="s">
        <v>30</v>
      </c>
      <c r="E672" s="5">
        <v>324</v>
      </c>
      <c r="F672" s="5">
        <v>437</v>
      </c>
      <c r="G672" s="5">
        <v>21613</v>
      </c>
      <c r="H672" s="5" t="s">
        <v>31</v>
      </c>
      <c r="I672" s="5" t="str">
        <f>VLOOKUP(A672,taxonomy!$A$1:$O$2871,10,0)</f>
        <v xml:space="preserve"> Sphingomonadales</v>
      </c>
      <c r="J672" s="5">
        <f>F672-E672+1</f>
        <v>114</v>
      </c>
      <c r="K672" s="5">
        <f>IF(D672=$S$2,1,0)</f>
        <v>0</v>
      </c>
      <c r="L672" s="5">
        <f>IF(D672=$S$3,1,0)</f>
        <v>0</v>
      </c>
      <c r="M672" s="5">
        <f>IF(I672=$S$5,1,0)</f>
        <v>0</v>
      </c>
      <c r="N672" s="5">
        <f>IF(I672=$S$4,1,0)</f>
        <v>0</v>
      </c>
      <c r="O672" s="5">
        <f t="shared" si="10"/>
        <v>0</v>
      </c>
    </row>
    <row r="673" spans="1:15" x14ac:dyDescent="0.35">
      <c r="A673" s="5" t="s">
        <v>502</v>
      </c>
      <c r="B673" s="5" t="s">
        <v>503</v>
      </c>
      <c r="C673" s="5">
        <v>782</v>
      </c>
      <c r="D673" s="5" t="s">
        <v>12</v>
      </c>
      <c r="E673" s="5">
        <v>474</v>
      </c>
      <c r="F673" s="5">
        <v>560</v>
      </c>
      <c r="G673" s="5">
        <v>23723</v>
      </c>
      <c r="H673" s="5" t="s">
        <v>13</v>
      </c>
      <c r="I673" s="5" t="str">
        <f>VLOOKUP(A673,taxonomy!$A$1:$O$2871,10,0)</f>
        <v xml:space="preserve"> Sphingomonadales</v>
      </c>
      <c r="J673" s="5">
        <f>F673-E673+1</f>
        <v>87</v>
      </c>
      <c r="K673" s="5">
        <f>IF(D673=$S$2,1,0)</f>
        <v>0</v>
      </c>
      <c r="L673" s="5">
        <f>IF(D673=$S$3,1,0)</f>
        <v>0</v>
      </c>
      <c r="M673" s="5">
        <f>IF(I673=$S$5,1,0)</f>
        <v>0</v>
      </c>
      <c r="N673" s="5">
        <f>IF(I673=$S$4,1,0)</f>
        <v>0</v>
      </c>
      <c r="O673" s="5">
        <f t="shared" si="10"/>
        <v>0</v>
      </c>
    </row>
    <row r="674" spans="1:15" x14ac:dyDescent="0.35">
      <c r="A674" s="5" t="s">
        <v>504</v>
      </c>
      <c r="B674" s="5" t="s">
        <v>505</v>
      </c>
      <c r="C674" s="5">
        <v>513</v>
      </c>
      <c r="D674" s="5" t="s">
        <v>66</v>
      </c>
      <c r="E674" s="5">
        <v>170</v>
      </c>
      <c r="F674" s="5">
        <v>312</v>
      </c>
      <c r="G674" s="5">
        <v>17090</v>
      </c>
      <c r="H674" s="5" t="s">
        <v>67</v>
      </c>
      <c r="I674" s="5" t="str">
        <f>VLOOKUP(A674,taxonomy!$A$1:$O$2871,10,0)</f>
        <v xml:space="preserve"> Sphingomonadales</v>
      </c>
      <c r="J674" s="5">
        <f>F674-E674+1</f>
        <v>143</v>
      </c>
      <c r="K674" s="5">
        <f>IF(D674=$S$2,1,0)</f>
        <v>0</v>
      </c>
      <c r="L674" s="5">
        <f>IF(D674=$S$3,1,0)</f>
        <v>0</v>
      </c>
      <c r="M674" s="5">
        <f>IF(I674=$S$5,1,0)</f>
        <v>0</v>
      </c>
      <c r="N674" s="5">
        <f>IF(I674=$S$4,1,0)</f>
        <v>0</v>
      </c>
      <c r="O674" s="5">
        <f t="shared" si="10"/>
        <v>0</v>
      </c>
    </row>
    <row r="675" spans="1:15" x14ac:dyDescent="0.35">
      <c r="A675" s="5" t="s">
        <v>504</v>
      </c>
      <c r="B675" s="5" t="s">
        <v>505</v>
      </c>
      <c r="C675" s="5">
        <v>513</v>
      </c>
      <c r="D675" s="5" t="s">
        <v>10</v>
      </c>
      <c r="E675" s="5">
        <v>326</v>
      </c>
      <c r="F675" s="5">
        <v>406</v>
      </c>
      <c r="G675" s="5">
        <v>1627</v>
      </c>
      <c r="H675" s="5" t="s">
        <v>11</v>
      </c>
      <c r="I675" s="5" t="str">
        <f>VLOOKUP(A675,taxonomy!$A$1:$O$2871,10,0)</f>
        <v xml:space="preserve"> Sphingomonadales</v>
      </c>
      <c r="J675" s="5">
        <f>F675-E675+1</f>
        <v>81</v>
      </c>
      <c r="K675" s="5">
        <f>IF(D675=$S$2,1,0)</f>
        <v>1</v>
      </c>
      <c r="L675" s="5">
        <f>IF(D675=$S$3,1,0)</f>
        <v>0</v>
      </c>
      <c r="M675" s="5">
        <f>IF(I675=$S$5,1,0)</f>
        <v>0</v>
      </c>
      <c r="N675" s="5">
        <f>IF(I675=$S$4,1,0)</f>
        <v>0</v>
      </c>
      <c r="O675" s="5">
        <f t="shared" si="10"/>
        <v>1</v>
      </c>
    </row>
    <row r="676" spans="1:15" x14ac:dyDescent="0.35">
      <c r="A676" s="5" t="s">
        <v>504</v>
      </c>
      <c r="B676" s="5" t="s">
        <v>505</v>
      </c>
      <c r="C676" s="5">
        <v>513</v>
      </c>
      <c r="D676" s="5" t="s">
        <v>30</v>
      </c>
      <c r="E676" s="5">
        <v>28</v>
      </c>
      <c r="F676" s="5">
        <v>140</v>
      </c>
      <c r="G676" s="5">
        <v>21613</v>
      </c>
      <c r="H676" s="5" t="s">
        <v>31</v>
      </c>
      <c r="I676" s="5" t="str">
        <f>VLOOKUP(A676,taxonomy!$A$1:$O$2871,10,0)</f>
        <v xml:space="preserve"> Sphingomonadales</v>
      </c>
      <c r="J676" s="5">
        <f>F676-E676+1</f>
        <v>113</v>
      </c>
      <c r="K676" s="5">
        <f>IF(D676=$S$2,1,0)</f>
        <v>0</v>
      </c>
      <c r="L676" s="5">
        <f>IF(D676=$S$3,1,0)</f>
        <v>0</v>
      </c>
      <c r="M676" s="5">
        <f>IF(I676=$S$5,1,0)</f>
        <v>0</v>
      </c>
      <c r="N676" s="5">
        <f>IF(I676=$S$4,1,0)</f>
        <v>0</v>
      </c>
      <c r="O676" s="5">
        <f t="shared" si="10"/>
        <v>0</v>
      </c>
    </row>
    <row r="677" spans="1:15" x14ac:dyDescent="0.35">
      <c r="A677" s="5" t="s">
        <v>506</v>
      </c>
      <c r="B677" s="5" t="s">
        <v>507</v>
      </c>
      <c r="C677" s="5">
        <v>1182</v>
      </c>
      <c r="D677" s="5" t="s">
        <v>60</v>
      </c>
      <c r="E677" s="5">
        <v>28</v>
      </c>
      <c r="F677" s="5">
        <v>203</v>
      </c>
      <c r="G677" s="5">
        <v>4158</v>
      </c>
      <c r="H677" s="5" t="s">
        <v>61</v>
      </c>
      <c r="I677" s="5" t="str">
        <f>VLOOKUP(A677,taxonomy!$A$1:$O$2871,10,0)</f>
        <v xml:space="preserve"> Sphingomonadales</v>
      </c>
      <c r="J677" s="5">
        <f>F677-E677+1</f>
        <v>176</v>
      </c>
      <c r="K677" s="5">
        <f>IF(D677=$S$2,1,0)</f>
        <v>0</v>
      </c>
      <c r="L677" s="5">
        <f>IF(D677=$S$3,1,0)</f>
        <v>0</v>
      </c>
      <c r="M677" s="5">
        <f>IF(I677=$S$5,1,0)</f>
        <v>0</v>
      </c>
      <c r="N677" s="5">
        <f>IF(I677=$S$4,1,0)</f>
        <v>0</v>
      </c>
      <c r="O677" s="5">
        <f t="shared" si="10"/>
        <v>0</v>
      </c>
    </row>
    <row r="678" spans="1:15" x14ac:dyDescent="0.35">
      <c r="A678" s="5" t="s">
        <v>506</v>
      </c>
      <c r="B678" s="5" t="s">
        <v>507</v>
      </c>
      <c r="C678" s="5">
        <v>1182</v>
      </c>
      <c r="D678" s="5" t="s">
        <v>62</v>
      </c>
      <c r="E678" s="5">
        <v>292</v>
      </c>
      <c r="F678" s="5">
        <v>485</v>
      </c>
      <c r="G678" s="5">
        <v>4371</v>
      </c>
      <c r="H678" s="5" t="s">
        <v>63</v>
      </c>
      <c r="I678" s="5" t="str">
        <f>VLOOKUP(A678,taxonomy!$A$1:$O$2871,10,0)</f>
        <v xml:space="preserve"> Sphingomonadales</v>
      </c>
      <c r="J678" s="5">
        <f>F678-E678+1</f>
        <v>194</v>
      </c>
      <c r="K678" s="5">
        <f>IF(D678=$S$2,1,0)</f>
        <v>0</v>
      </c>
      <c r="L678" s="5">
        <f>IF(D678=$S$3,1,0)</f>
        <v>0</v>
      </c>
      <c r="M678" s="5">
        <f>IF(I678=$S$5,1,0)</f>
        <v>0</v>
      </c>
      <c r="N678" s="5">
        <f>IF(I678=$S$4,1,0)</f>
        <v>0</v>
      </c>
      <c r="O678" s="5">
        <f t="shared" si="10"/>
        <v>0</v>
      </c>
    </row>
    <row r="679" spans="1:15" x14ac:dyDescent="0.35">
      <c r="A679" s="5" t="s">
        <v>506</v>
      </c>
      <c r="B679" s="5" t="s">
        <v>507</v>
      </c>
      <c r="C679" s="5">
        <v>1182</v>
      </c>
      <c r="D679" s="5" t="s">
        <v>64</v>
      </c>
      <c r="E679" s="5">
        <v>227</v>
      </c>
      <c r="F679" s="5">
        <v>279</v>
      </c>
      <c r="G679" s="5">
        <v>3657</v>
      </c>
      <c r="H679" s="5" t="s">
        <v>65</v>
      </c>
      <c r="I679" s="5" t="str">
        <f>VLOOKUP(A679,taxonomy!$A$1:$O$2871,10,0)</f>
        <v xml:space="preserve"> Sphingomonadales</v>
      </c>
      <c r="J679" s="5">
        <f>F679-E679+1</f>
        <v>53</v>
      </c>
      <c r="K679" s="5">
        <f>IF(D679=$S$2,1,0)</f>
        <v>0</v>
      </c>
      <c r="L679" s="5">
        <f>IF(D679=$S$3,1,0)</f>
        <v>0</v>
      </c>
      <c r="M679" s="5">
        <f>IF(I679=$S$5,1,0)</f>
        <v>0</v>
      </c>
      <c r="N679" s="5">
        <f>IF(I679=$S$4,1,0)</f>
        <v>0</v>
      </c>
      <c r="O679" s="5">
        <f t="shared" si="10"/>
        <v>0</v>
      </c>
    </row>
    <row r="680" spans="1:15" x14ac:dyDescent="0.35">
      <c r="A680" s="5" t="s">
        <v>506</v>
      </c>
      <c r="B680" s="5" t="s">
        <v>507</v>
      </c>
      <c r="C680" s="5">
        <v>1182</v>
      </c>
      <c r="D680" s="5" t="s">
        <v>10</v>
      </c>
      <c r="E680" s="5">
        <v>978</v>
      </c>
      <c r="F680" s="5">
        <v>1059</v>
      </c>
      <c r="G680" s="5">
        <v>1627</v>
      </c>
      <c r="H680" s="5" t="s">
        <v>11</v>
      </c>
      <c r="I680" s="5" t="str">
        <f>VLOOKUP(A680,taxonomy!$A$1:$O$2871,10,0)</f>
        <v xml:space="preserve"> Sphingomonadales</v>
      </c>
      <c r="J680" s="5">
        <f>F680-E680+1</f>
        <v>82</v>
      </c>
      <c r="K680" s="5">
        <f>IF(D680=$S$2,1,0)</f>
        <v>1</v>
      </c>
      <c r="L680" s="5">
        <f>IF(D680=$S$3,1,0)</f>
        <v>0</v>
      </c>
      <c r="M680" s="5">
        <f>IF(I680=$S$5,1,0)</f>
        <v>0</v>
      </c>
      <c r="N680" s="5">
        <f>IF(I680=$S$4,1,0)</f>
        <v>0</v>
      </c>
      <c r="O680" s="5">
        <f t="shared" si="10"/>
        <v>1</v>
      </c>
    </row>
    <row r="681" spans="1:15" x14ac:dyDescent="0.35">
      <c r="A681" s="5" t="s">
        <v>506</v>
      </c>
      <c r="B681" s="5" t="s">
        <v>507</v>
      </c>
      <c r="C681" s="5">
        <v>1182</v>
      </c>
      <c r="D681" s="5" t="s">
        <v>68</v>
      </c>
      <c r="E681" s="5">
        <v>730</v>
      </c>
      <c r="F681" s="5">
        <v>835</v>
      </c>
      <c r="G681" s="5">
        <v>1403</v>
      </c>
      <c r="H681" s="5" t="s">
        <v>69</v>
      </c>
      <c r="I681" s="5" t="str">
        <f>VLOOKUP(A681,taxonomy!$A$1:$O$2871,10,0)</f>
        <v xml:space="preserve"> Sphingomonadales</v>
      </c>
      <c r="J681" s="5">
        <f>F681-E681+1</f>
        <v>106</v>
      </c>
      <c r="K681" s="5">
        <f>IF(D681=$S$2,1,0)</f>
        <v>0</v>
      </c>
      <c r="L681" s="5">
        <f>IF(D681=$S$3,1,0)</f>
        <v>0</v>
      </c>
      <c r="M681" s="5">
        <f>IF(I681=$S$5,1,0)</f>
        <v>0</v>
      </c>
      <c r="N681" s="5">
        <f>IF(I681=$S$4,1,0)</f>
        <v>0</v>
      </c>
      <c r="O681" s="5">
        <f t="shared" si="10"/>
        <v>0</v>
      </c>
    </row>
    <row r="682" spans="1:15" x14ac:dyDescent="0.35">
      <c r="A682" s="5" t="s">
        <v>506</v>
      </c>
      <c r="B682" s="5" t="s">
        <v>507</v>
      </c>
      <c r="C682" s="5">
        <v>1182</v>
      </c>
      <c r="D682" s="5" t="s">
        <v>40</v>
      </c>
      <c r="E682" s="5">
        <v>855</v>
      </c>
      <c r="F682" s="5">
        <v>965</v>
      </c>
      <c r="G682" s="5">
        <v>23651</v>
      </c>
      <c r="H682" s="5" t="s">
        <v>41</v>
      </c>
      <c r="I682" s="5" t="str">
        <f>VLOOKUP(A682,taxonomy!$A$1:$O$2871,10,0)</f>
        <v xml:space="preserve"> Sphingomonadales</v>
      </c>
      <c r="J682" s="5">
        <f>F682-E682+1</f>
        <v>111</v>
      </c>
      <c r="K682" s="5">
        <f>IF(D682=$S$2,1,0)</f>
        <v>0</v>
      </c>
      <c r="L682" s="5">
        <f>IF(D682=$S$3,1,0)</f>
        <v>1</v>
      </c>
      <c r="M682" s="5">
        <f>IF(I682=$S$5,1,0)</f>
        <v>0</v>
      </c>
      <c r="N682" s="5">
        <f>IF(I682=$S$4,1,0)</f>
        <v>0</v>
      </c>
      <c r="O682" s="5">
        <f t="shared" si="10"/>
        <v>1</v>
      </c>
    </row>
    <row r="683" spans="1:15" x14ac:dyDescent="0.35">
      <c r="A683" s="5" t="s">
        <v>508</v>
      </c>
      <c r="B683" s="5" t="s">
        <v>509</v>
      </c>
      <c r="C683" s="5">
        <v>475</v>
      </c>
      <c r="D683" s="5" t="s">
        <v>510</v>
      </c>
      <c r="E683" s="5">
        <v>344</v>
      </c>
      <c r="F683" s="5">
        <v>437</v>
      </c>
      <c r="G683" s="5">
        <v>9686</v>
      </c>
      <c r="H683" s="5" t="s">
        <v>511</v>
      </c>
      <c r="I683" s="5" t="str">
        <f>VLOOKUP(A683,taxonomy!$A$1:$O$2871,10,0)</f>
        <v xml:space="preserve"> Sphingomonadales</v>
      </c>
      <c r="J683" s="5">
        <f>F683-E683+1</f>
        <v>94</v>
      </c>
      <c r="K683" s="5">
        <f>IF(D683=$S$2,1,0)</f>
        <v>0</v>
      </c>
      <c r="L683" s="5">
        <f>IF(D683=$S$3,1,0)</f>
        <v>0</v>
      </c>
      <c r="M683" s="5">
        <f>IF(I683=$S$5,1,0)</f>
        <v>0</v>
      </c>
      <c r="N683" s="5">
        <f>IF(I683=$S$4,1,0)</f>
        <v>0</v>
      </c>
      <c r="O683" s="5">
        <f t="shared" si="10"/>
        <v>0</v>
      </c>
    </row>
    <row r="684" spans="1:15" x14ac:dyDescent="0.35">
      <c r="A684" s="5" t="s">
        <v>508</v>
      </c>
      <c r="B684" s="5" t="s">
        <v>509</v>
      </c>
      <c r="C684" s="5">
        <v>475</v>
      </c>
      <c r="D684" s="5" t="s">
        <v>10</v>
      </c>
      <c r="E684" s="5">
        <v>287</v>
      </c>
      <c r="F684" s="5">
        <v>367</v>
      </c>
      <c r="G684" s="5">
        <v>1627</v>
      </c>
      <c r="H684" s="5" t="s">
        <v>11</v>
      </c>
      <c r="I684" s="5" t="str">
        <f>VLOOKUP(A684,taxonomy!$A$1:$O$2871,10,0)</f>
        <v xml:space="preserve"> Sphingomonadales</v>
      </c>
      <c r="J684" s="5">
        <f>F684-E684+1</f>
        <v>81</v>
      </c>
      <c r="K684" s="5">
        <f>IF(D684=$S$2,1,0)</f>
        <v>1</v>
      </c>
      <c r="L684" s="5">
        <f>IF(D684=$S$3,1,0)</f>
        <v>0</v>
      </c>
      <c r="M684" s="5">
        <f>IF(I684=$S$5,1,0)</f>
        <v>0</v>
      </c>
      <c r="N684" s="5">
        <f>IF(I684=$S$4,1,0)</f>
        <v>0</v>
      </c>
      <c r="O684" s="5">
        <f t="shared" si="10"/>
        <v>1</v>
      </c>
    </row>
    <row r="685" spans="1:15" x14ac:dyDescent="0.35">
      <c r="A685" s="5" t="s">
        <v>508</v>
      </c>
      <c r="B685" s="5" t="s">
        <v>509</v>
      </c>
      <c r="C685" s="5">
        <v>475</v>
      </c>
      <c r="D685" s="5" t="s">
        <v>12</v>
      </c>
      <c r="E685" s="5">
        <v>54</v>
      </c>
      <c r="F685" s="5">
        <v>139</v>
      </c>
      <c r="G685" s="5">
        <v>23723</v>
      </c>
      <c r="H685" s="5" t="s">
        <v>13</v>
      </c>
      <c r="I685" s="5" t="str">
        <f>VLOOKUP(A685,taxonomy!$A$1:$O$2871,10,0)</f>
        <v xml:space="preserve"> Sphingomonadales</v>
      </c>
      <c r="J685" s="5">
        <f>F685-E685+1</f>
        <v>86</v>
      </c>
      <c r="K685" s="5">
        <f>IF(D685=$S$2,1,0)</f>
        <v>0</v>
      </c>
      <c r="L685" s="5">
        <f>IF(D685=$S$3,1,0)</f>
        <v>0</v>
      </c>
      <c r="M685" s="5">
        <f>IF(I685=$S$5,1,0)</f>
        <v>0</v>
      </c>
      <c r="N685" s="5">
        <f>IF(I685=$S$4,1,0)</f>
        <v>0</v>
      </c>
      <c r="O685" s="5">
        <f t="shared" si="10"/>
        <v>0</v>
      </c>
    </row>
    <row r="686" spans="1:15" x14ac:dyDescent="0.35">
      <c r="A686" s="5" t="s">
        <v>508</v>
      </c>
      <c r="B686" s="5" t="s">
        <v>509</v>
      </c>
      <c r="C686" s="5">
        <v>475</v>
      </c>
      <c r="D686" s="5" t="s">
        <v>12</v>
      </c>
      <c r="E686" s="5">
        <v>180</v>
      </c>
      <c r="F686" s="5">
        <v>268</v>
      </c>
      <c r="G686" s="5">
        <v>23723</v>
      </c>
      <c r="H686" s="5" t="s">
        <v>13</v>
      </c>
      <c r="I686" s="5" t="str">
        <f>VLOOKUP(A686,taxonomy!$A$1:$O$2871,10,0)</f>
        <v xml:space="preserve"> Sphingomonadales</v>
      </c>
      <c r="J686" s="5">
        <f>F686-E686+1</f>
        <v>89</v>
      </c>
      <c r="K686" s="5">
        <f>IF(D686=$S$2,1,0)</f>
        <v>0</v>
      </c>
      <c r="L686" s="5">
        <f>IF(D686=$S$3,1,0)</f>
        <v>0</v>
      </c>
      <c r="M686" s="5">
        <f>IF(I686=$S$5,1,0)</f>
        <v>0</v>
      </c>
      <c r="N686" s="5">
        <f>IF(I686=$S$4,1,0)</f>
        <v>0</v>
      </c>
      <c r="O686" s="5">
        <f t="shared" si="10"/>
        <v>0</v>
      </c>
    </row>
    <row r="687" spans="1:15" x14ac:dyDescent="0.35">
      <c r="A687" s="5" t="s">
        <v>512</v>
      </c>
      <c r="B687" s="5" t="s">
        <v>513</v>
      </c>
      <c r="C687" s="5">
        <v>1198</v>
      </c>
      <c r="D687" s="5" t="s">
        <v>60</v>
      </c>
      <c r="E687" s="5">
        <v>27</v>
      </c>
      <c r="F687" s="5">
        <v>203</v>
      </c>
      <c r="G687" s="5">
        <v>4158</v>
      </c>
      <c r="H687" s="5" t="s">
        <v>61</v>
      </c>
      <c r="I687" s="5" t="str">
        <f>VLOOKUP(A687,taxonomy!$A$1:$O$2871,10,0)</f>
        <v xml:space="preserve"> Sphingomonadales</v>
      </c>
      <c r="J687" s="5">
        <f>F687-E687+1</f>
        <v>177</v>
      </c>
      <c r="K687" s="5">
        <f>IF(D687=$S$2,1,0)</f>
        <v>0</v>
      </c>
      <c r="L687" s="5">
        <f>IF(D687=$S$3,1,0)</f>
        <v>0</v>
      </c>
      <c r="M687" s="5">
        <f>IF(I687=$S$5,1,0)</f>
        <v>0</v>
      </c>
      <c r="N687" s="5">
        <f>IF(I687=$S$4,1,0)</f>
        <v>0</v>
      </c>
      <c r="O687" s="5">
        <f t="shared" si="10"/>
        <v>0</v>
      </c>
    </row>
    <row r="688" spans="1:15" x14ac:dyDescent="0.35">
      <c r="A688" s="5" t="s">
        <v>512</v>
      </c>
      <c r="B688" s="5" t="s">
        <v>513</v>
      </c>
      <c r="C688" s="5">
        <v>1198</v>
      </c>
      <c r="D688" s="5" t="s">
        <v>62</v>
      </c>
      <c r="E688" s="5">
        <v>293</v>
      </c>
      <c r="F688" s="5">
        <v>485</v>
      </c>
      <c r="G688" s="5">
        <v>4371</v>
      </c>
      <c r="H688" s="5" t="s">
        <v>63</v>
      </c>
      <c r="I688" s="5" t="str">
        <f>VLOOKUP(A688,taxonomy!$A$1:$O$2871,10,0)</f>
        <v xml:space="preserve"> Sphingomonadales</v>
      </c>
      <c r="J688" s="5">
        <f>F688-E688+1</f>
        <v>193</v>
      </c>
      <c r="K688" s="5">
        <f>IF(D688=$S$2,1,0)</f>
        <v>0</v>
      </c>
      <c r="L688" s="5">
        <f>IF(D688=$S$3,1,0)</f>
        <v>0</v>
      </c>
      <c r="M688" s="5">
        <f>IF(I688=$S$5,1,0)</f>
        <v>0</v>
      </c>
      <c r="N688" s="5">
        <f>IF(I688=$S$4,1,0)</f>
        <v>0</v>
      </c>
      <c r="O688" s="5">
        <f t="shared" si="10"/>
        <v>0</v>
      </c>
    </row>
    <row r="689" spans="1:15" x14ac:dyDescent="0.35">
      <c r="A689" s="5" t="s">
        <v>512</v>
      </c>
      <c r="B689" s="5" t="s">
        <v>513</v>
      </c>
      <c r="C689" s="5">
        <v>1198</v>
      </c>
      <c r="D689" s="5" t="s">
        <v>64</v>
      </c>
      <c r="E689" s="5">
        <v>228</v>
      </c>
      <c r="F689" s="5">
        <v>280</v>
      </c>
      <c r="G689" s="5">
        <v>3657</v>
      </c>
      <c r="H689" s="5" t="s">
        <v>65</v>
      </c>
      <c r="I689" s="5" t="str">
        <f>VLOOKUP(A689,taxonomy!$A$1:$O$2871,10,0)</f>
        <v xml:space="preserve"> Sphingomonadales</v>
      </c>
      <c r="J689" s="5">
        <f>F689-E689+1</f>
        <v>53</v>
      </c>
      <c r="K689" s="5">
        <f>IF(D689=$S$2,1,0)</f>
        <v>0</v>
      </c>
      <c r="L689" s="5">
        <f>IF(D689=$S$3,1,0)</f>
        <v>0</v>
      </c>
      <c r="M689" s="5">
        <f>IF(I689=$S$5,1,0)</f>
        <v>0</v>
      </c>
      <c r="N689" s="5">
        <f>IF(I689=$S$4,1,0)</f>
        <v>0</v>
      </c>
      <c r="O689" s="5">
        <f t="shared" si="10"/>
        <v>0</v>
      </c>
    </row>
    <row r="690" spans="1:15" x14ac:dyDescent="0.35">
      <c r="A690" s="5" t="s">
        <v>512</v>
      </c>
      <c r="B690" s="5" t="s">
        <v>513</v>
      </c>
      <c r="C690" s="5">
        <v>1198</v>
      </c>
      <c r="D690" s="5" t="s">
        <v>10</v>
      </c>
      <c r="E690" s="5">
        <v>992</v>
      </c>
      <c r="F690" s="5">
        <v>1075</v>
      </c>
      <c r="G690" s="5">
        <v>1627</v>
      </c>
      <c r="H690" s="5" t="s">
        <v>11</v>
      </c>
      <c r="I690" s="5" t="str">
        <f>VLOOKUP(A690,taxonomy!$A$1:$O$2871,10,0)</f>
        <v xml:space="preserve"> Sphingomonadales</v>
      </c>
      <c r="J690" s="5">
        <f>F690-E690+1</f>
        <v>84</v>
      </c>
      <c r="K690" s="5">
        <f>IF(D690=$S$2,1,0)</f>
        <v>1</v>
      </c>
      <c r="L690" s="5">
        <f>IF(D690=$S$3,1,0)</f>
        <v>0</v>
      </c>
      <c r="M690" s="5">
        <f>IF(I690=$S$5,1,0)</f>
        <v>0</v>
      </c>
      <c r="N690" s="5">
        <f>IF(I690=$S$4,1,0)</f>
        <v>0</v>
      </c>
      <c r="O690" s="5">
        <f t="shared" si="10"/>
        <v>1</v>
      </c>
    </row>
    <row r="691" spans="1:15" x14ac:dyDescent="0.35">
      <c r="A691" s="5" t="s">
        <v>512</v>
      </c>
      <c r="B691" s="5" t="s">
        <v>513</v>
      </c>
      <c r="C691" s="5">
        <v>1198</v>
      </c>
      <c r="D691" s="5" t="s">
        <v>68</v>
      </c>
      <c r="E691" s="5">
        <v>743</v>
      </c>
      <c r="F691" s="5">
        <v>849</v>
      </c>
      <c r="G691" s="5">
        <v>1403</v>
      </c>
      <c r="H691" s="5" t="s">
        <v>69</v>
      </c>
      <c r="I691" s="5" t="str">
        <f>VLOOKUP(A691,taxonomy!$A$1:$O$2871,10,0)</f>
        <v xml:space="preserve"> Sphingomonadales</v>
      </c>
      <c r="J691" s="5">
        <f>F691-E691+1</f>
        <v>107</v>
      </c>
      <c r="K691" s="5">
        <f>IF(D691=$S$2,1,0)</f>
        <v>0</v>
      </c>
      <c r="L691" s="5">
        <f>IF(D691=$S$3,1,0)</f>
        <v>0</v>
      </c>
      <c r="M691" s="5">
        <f>IF(I691=$S$5,1,0)</f>
        <v>0</v>
      </c>
      <c r="N691" s="5">
        <f>IF(I691=$S$4,1,0)</f>
        <v>0</v>
      </c>
      <c r="O691" s="5">
        <f t="shared" si="10"/>
        <v>0</v>
      </c>
    </row>
    <row r="692" spans="1:15" x14ac:dyDescent="0.35">
      <c r="A692" s="5" t="s">
        <v>512</v>
      </c>
      <c r="B692" s="5" t="s">
        <v>513</v>
      </c>
      <c r="C692" s="5">
        <v>1198</v>
      </c>
      <c r="D692" s="5" t="s">
        <v>12</v>
      </c>
      <c r="E692" s="5">
        <v>885</v>
      </c>
      <c r="F692" s="5">
        <v>973</v>
      </c>
      <c r="G692" s="5">
        <v>23723</v>
      </c>
      <c r="H692" s="5" t="s">
        <v>13</v>
      </c>
      <c r="I692" s="5" t="str">
        <f>VLOOKUP(A692,taxonomy!$A$1:$O$2871,10,0)</f>
        <v xml:space="preserve"> Sphingomonadales</v>
      </c>
      <c r="J692" s="5">
        <f>F692-E692+1</f>
        <v>89</v>
      </c>
      <c r="K692" s="5">
        <f>IF(D692=$S$2,1,0)</f>
        <v>0</v>
      </c>
      <c r="L692" s="5">
        <f>IF(D692=$S$3,1,0)</f>
        <v>0</v>
      </c>
      <c r="M692" s="5">
        <f>IF(I692=$S$5,1,0)</f>
        <v>0</v>
      </c>
      <c r="N692" s="5">
        <f>IF(I692=$S$4,1,0)</f>
        <v>0</v>
      </c>
      <c r="O692" s="5">
        <f t="shared" si="10"/>
        <v>0</v>
      </c>
    </row>
    <row r="693" spans="1:15" x14ac:dyDescent="0.35">
      <c r="A693" s="5" t="s">
        <v>514</v>
      </c>
      <c r="B693" s="5" t="s">
        <v>515</v>
      </c>
      <c r="C693" s="5">
        <v>333</v>
      </c>
      <c r="D693" s="5" t="s">
        <v>10</v>
      </c>
      <c r="E693" s="5">
        <v>140</v>
      </c>
      <c r="F693" s="5">
        <v>227</v>
      </c>
      <c r="G693" s="5">
        <v>1627</v>
      </c>
      <c r="H693" s="5" t="s">
        <v>11</v>
      </c>
      <c r="I693" s="5" t="str">
        <f>VLOOKUP(A693,taxonomy!$A$1:$O$2871,10,0)</f>
        <v xml:space="preserve"> Rhizobiales</v>
      </c>
      <c r="J693" s="5">
        <f>F693-E693+1</f>
        <v>88</v>
      </c>
      <c r="K693" s="5">
        <f>IF(D693=$S$2,1,0)</f>
        <v>1</v>
      </c>
      <c r="L693" s="5">
        <f>IF(D693=$S$3,1,0)</f>
        <v>0</v>
      </c>
      <c r="M693" s="5">
        <f>IF(I693=$S$5,1,0)</f>
        <v>1</v>
      </c>
      <c r="N693" s="5">
        <f>IF(I693=$S$4,1,0)</f>
        <v>0</v>
      </c>
      <c r="O693" s="5">
        <f t="shared" si="10"/>
        <v>2</v>
      </c>
    </row>
    <row r="694" spans="1:15" x14ac:dyDescent="0.35">
      <c r="A694" s="5" t="s">
        <v>516</v>
      </c>
      <c r="B694" s="5" t="s">
        <v>517</v>
      </c>
      <c r="C694" s="5">
        <v>359</v>
      </c>
      <c r="D694" s="5" t="s">
        <v>10</v>
      </c>
      <c r="E694" s="5">
        <v>166</v>
      </c>
      <c r="F694" s="5">
        <v>250</v>
      </c>
      <c r="G694" s="5">
        <v>1627</v>
      </c>
      <c r="H694" s="5" t="s">
        <v>11</v>
      </c>
      <c r="I694" s="5" t="str">
        <f>VLOOKUP(A694,taxonomy!$A$1:$O$2871,10,0)</f>
        <v xml:space="preserve"> Rhizobiales</v>
      </c>
      <c r="J694" s="5">
        <f>F694-E694+1</f>
        <v>85</v>
      </c>
      <c r="K694" s="5">
        <f>IF(D694=$S$2,1,0)</f>
        <v>1</v>
      </c>
      <c r="L694" s="5">
        <f>IF(D694=$S$3,1,0)</f>
        <v>0</v>
      </c>
      <c r="M694" s="5">
        <f>IF(I694=$S$5,1,0)</f>
        <v>1</v>
      </c>
      <c r="N694" s="5">
        <f>IF(I694=$S$4,1,0)</f>
        <v>0</v>
      </c>
      <c r="O694" s="5">
        <f t="shared" si="10"/>
        <v>2</v>
      </c>
    </row>
    <row r="695" spans="1:15" x14ac:dyDescent="0.35">
      <c r="A695" s="5" t="s">
        <v>516</v>
      </c>
      <c r="B695" s="5" t="s">
        <v>517</v>
      </c>
      <c r="C695" s="5">
        <v>359</v>
      </c>
      <c r="D695" s="5" t="s">
        <v>14</v>
      </c>
      <c r="E695" s="5">
        <v>48</v>
      </c>
      <c r="F695" s="5">
        <v>152</v>
      </c>
      <c r="G695" s="5">
        <v>27168</v>
      </c>
      <c r="H695" s="5" t="s">
        <v>15</v>
      </c>
      <c r="I695" s="5" t="str">
        <f>VLOOKUP(A695,taxonomy!$A$1:$O$2871,10,0)</f>
        <v xml:space="preserve"> Rhizobiales</v>
      </c>
      <c r="J695" s="5">
        <f>F695-E695+1</f>
        <v>105</v>
      </c>
      <c r="K695" s="5">
        <f>IF(D695=$S$2,1,0)</f>
        <v>0</v>
      </c>
      <c r="L695" s="5">
        <f>IF(D695=$S$3,1,0)</f>
        <v>0</v>
      </c>
      <c r="M695" s="5">
        <f>IF(I695=$S$5,1,0)</f>
        <v>1</v>
      </c>
      <c r="N695" s="5">
        <f>IF(I695=$S$4,1,0)</f>
        <v>0</v>
      </c>
      <c r="O695" s="5">
        <f t="shared" si="10"/>
        <v>1</v>
      </c>
    </row>
    <row r="696" spans="1:15" x14ac:dyDescent="0.35">
      <c r="A696" s="5" t="s">
        <v>518</v>
      </c>
      <c r="B696" s="5" t="s">
        <v>519</v>
      </c>
      <c r="C696" s="5">
        <v>337</v>
      </c>
      <c r="D696" s="5" t="s">
        <v>10</v>
      </c>
      <c r="E696" s="5">
        <v>136</v>
      </c>
      <c r="F696" s="5">
        <v>218</v>
      </c>
      <c r="G696" s="5">
        <v>1627</v>
      </c>
      <c r="H696" s="5" t="s">
        <v>11</v>
      </c>
      <c r="I696" s="5" t="str">
        <f>VLOOKUP(A696,taxonomy!$A$1:$O$2871,10,0)</f>
        <v xml:space="preserve"> Rhizobiales</v>
      </c>
      <c r="J696" s="5">
        <f>F696-E696+1</f>
        <v>83</v>
      </c>
      <c r="K696" s="5">
        <f>IF(D696=$S$2,1,0)</f>
        <v>1</v>
      </c>
      <c r="L696" s="5">
        <f>IF(D696=$S$3,1,0)</f>
        <v>0</v>
      </c>
      <c r="M696" s="5">
        <f>IF(I696=$S$5,1,0)</f>
        <v>1</v>
      </c>
      <c r="N696" s="5">
        <f>IF(I696=$S$4,1,0)</f>
        <v>0</v>
      </c>
      <c r="O696" s="5">
        <f t="shared" si="10"/>
        <v>2</v>
      </c>
    </row>
    <row r="697" spans="1:15" x14ac:dyDescent="0.35">
      <c r="A697" s="5" t="s">
        <v>520</v>
      </c>
      <c r="B697" s="5" t="s">
        <v>521</v>
      </c>
      <c r="C697" s="5">
        <v>551</v>
      </c>
      <c r="D697" s="5" t="s">
        <v>20</v>
      </c>
      <c r="E697" s="5">
        <v>71</v>
      </c>
      <c r="F697" s="5">
        <v>251</v>
      </c>
      <c r="G697" s="5">
        <v>1724</v>
      </c>
      <c r="H697" s="5" t="s">
        <v>21</v>
      </c>
      <c r="I697" s="5" t="str">
        <f>VLOOKUP(A697,taxonomy!$A$1:$O$2871,10,0)</f>
        <v xml:space="preserve"> Rhizobiales</v>
      </c>
      <c r="J697" s="5">
        <f>F697-E697+1</f>
        <v>181</v>
      </c>
      <c r="K697" s="5">
        <f>IF(D697=$S$2,1,0)</f>
        <v>0</v>
      </c>
      <c r="L697" s="5">
        <f>IF(D697=$S$3,1,0)</f>
        <v>0</v>
      </c>
      <c r="M697" s="5">
        <f>IF(I697=$S$5,1,0)</f>
        <v>1</v>
      </c>
      <c r="N697" s="5">
        <f>IF(I697=$S$4,1,0)</f>
        <v>0</v>
      </c>
      <c r="O697" s="5">
        <f t="shared" si="10"/>
        <v>1</v>
      </c>
    </row>
    <row r="698" spans="1:15" x14ac:dyDescent="0.35">
      <c r="A698" s="5" t="s">
        <v>520</v>
      </c>
      <c r="B698" s="5" t="s">
        <v>521</v>
      </c>
      <c r="C698" s="5">
        <v>551</v>
      </c>
      <c r="D698" s="5" t="s">
        <v>10</v>
      </c>
      <c r="E698" s="5">
        <v>345</v>
      </c>
      <c r="F698" s="5">
        <v>427</v>
      </c>
      <c r="G698" s="5">
        <v>1627</v>
      </c>
      <c r="H698" s="5" t="s">
        <v>11</v>
      </c>
      <c r="I698" s="5" t="str">
        <f>VLOOKUP(A698,taxonomy!$A$1:$O$2871,10,0)</f>
        <v xml:space="preserve"> Rhizobiales</v>
      </c>
      <c r="J698" s="5">
        <f>F698-E698+1</f>
        <v>83</v>
      </c>
      <c r="K698" s="5">
        <f>IF(D698=$S$2,1,0)</f>
        <v>1</v>
      </c>
      <c r="L698" s="5">
        <f>IF(D698=$S$3,1,0)</f>
        <v>0</v>
      </c>
      <c r="M698" s="5">
        <f>IF(I698=$S$5,1,0)</f>
        <v>1</v>
      </c>
      <c r="N698" s="5">
        <f>IF(I698=$S$4,1,0)</f>
        <v>0</v>
      </c>
      <c r="O698" s="5">
        <f t="shared" si="10"/>
        <v>2</v>
      </c>
    </row>
    <row r="699" spans="1:15" x14ac:dyDescent="0.35">
      <c r="A699" s="5" t="s">
        <v>522</v>
      </c>
      <c r="B699" s="5" t="s">
        <v>523</v>
      </c>
      <c r="C699" s="5">
        <v>310</v>
      </c>
      <c r="D699" s="5" t="s">
        <v>10</v>
      </c>
      <c r="E699" s="5">
        <v>121</v>
      </c>
      <c r="F699" s="5">
        <v>203</v>
      </c>
      <c r="G699" s="5">
        <v>1627</v>
      </c>
      <c r="H699" s="5" t="s">
        <v>11</v>
      </c>
      <c r="I699" s="5" t="str">
        <f>VLOOKUP(A699,taxonomy!$A$1:$O$2871,10,0)</f>
        <v xml:space="preserve"> Rhodobacterales</v>
      </c>
      <c r="J699" s="5">
        <f>F699-E699+1</f>
        <v>83</v>
      </c>
      <c r="K699" s="5">
        <f>IF(D699=$S$2,1,0)</f>
        <v>1</v>
      </c>
      <c r="L699" s="5">
        <f>IF(D699=$S$3,1,0)</f>
        <v>0</v>
      </c>
      <c r="M699" s="5">
        <f>IF(I699=$S$5,1,0)</f>
        <v>0</v>
      </c>
      <c r="N699" s="5">
        <f>IF(I699=$S$4,1,0)</f>
        <v>1</v>
      </c>
      <c r="O699" s="5">
        <f t="shared" si="10"/>
        <v>2</v>
      </c>
    </row>
    <row r="700" spans="1:15" x14ac:dyDescent="0.35">
      <c r="A700" s="5" t="s">
        <v>522</v>
      </c>
      <c r="B700" s="5" t="s">
        <v>523</v>
      </c>
      <c r="C700" s="5">
        <v>310</v>
      </c>
      <c r="D700" s="5" t="s">
        <v>40</v>
      </c>
      <c r="E700" s="5">
        <v>1</v>
      </c>
      <c r="F700" s="5">
        <v>110</v>
      </c>
      <c r="G700" s="5">
        <v>23651</v>
      </c>
      <c r="H700" s="5" t="s">
        <v>41</v>
      </c>
      <c r="I700" s="5" t="str">
        <f>VLOOKUP(A700,taxonomy!$A$1:$O$2871,10,0)</f>
        <v xml:space="preserve"> Rhodobacterales</v>
      </c>
      <c r="J700" s="5">
        <f>F700-E700+1</f>
        <v>110</v>
      </c>
      <c r="K700" s="5">
        <f>IF(D700=$S$2,1,0)</f>
        <v>0</v>
      </c>
      <c r="L700" s="5">
        <f>IF(D700=$S$3,1,0)</f>
        <v>1</v>
      </c>
      <c r="M700" s="5">
        <f>IF(I700=$S$5,1,0)</f>
        <v>0</v>
      </c>
      <c r="N700" s="5">
        <f>IF(I700=$S$4,1,0)</f>
        <v>1</v>
      </c>
      <c r="O700" s="5">
        <f t="shared" si="10"/>
        <v>2</v>
      </c>
    </row>
    <row r="701" spans="1:15" x14ac:dyDescent="0.35">
      <c r="A701" s="5" t="s">
        <v>524</v>
      </c>
      <c r="B701" s="5" t="s">
        <v>525</v>
      </c>
      <c r="C701" s="5">
        <v>431</v>
      </c>
      <c r="D701" s="5" t="s">
        <v>526</v>
      </c>
      <c r="E701" s="5">
        <v>37</v>
      </c>
      <c r="F701" s="5">
        <v>175</v>
      </c>
      <c r="G701" s="5">
        <v>1780</v>
      </c>
      <c r="H701" s="5" t="s">
        <v>527</v>
      </c>
      <c r="I701" s="5" t="str">
        <f>VLOOKUP(A701,taxonomy!$A$1:$O$2871,10,0)</f>
        <v xml:space="preserve"> Rhodobacterales</v>
      </c>
      <c r="J701" s="5">
        <f>F701-E701+1</f>
        <v>139</v>
      </c>
      <c r="K701" s="5">
        <f>IF(D701=$S$2,1,0)</f>
        <v>0</v>
      </c>
      <c r="L701" s="5">
        <f>IF(D701=$S$3,1,0)</f>
        <v>0</v>
      </c>
      <c r="M701" s="5">
        <f>IF(I701=$S$5,1,0)</f>
        <v>0</v>
      </c>
      <c r="N701" s="5">
        <f>IF(I701=$S$4,1,0)</f>
        <v>1</v>
      </c>
      <c r="O701" s="5">
        <f t="shared" si="10"/>
        <v>1</v>
      </c>
    </row>
    <row r="702" spans="1:15" x14ac:dyDescent="0.35">
      <c r="A702" s="5" t="s">
        <v>524</v>
      </c>
      <c r="B702" s="5" t="s">
        <v>525</v>
      </c>
      <c r="C702" s="5">
        <v>431</v>
      </c>
      <c r="D702" s="5" t="s">
        <v>10</v>
      </c>
      <c r="E702" s="5">
        <v>234</v>
      </c>
      <c r="F702" s="5">
        <v>316</v>
      </c>
      <c r="G702" s="5">
        <v>1627</v>
      </c>
      <c r="H702" s="5" t="s">
        <v>11</v>
      </c>
      <c r="I702" s="5" t="str">
        <f>VLOOKUP(A702,taxonomy!$A$1:$O$2871,10,0)</f>
        <v xml:space="preserve"> Rhodobacterales</v>
      </c>
      <c r="J702" s="5">
        <f>F702-E702+1</f>
        <v>83</v>
      </c>
      <c r="K702" s="5">
        <f>IF(D702=$S$2,1,0)</f>
        <v>1</v>
      </c>
      <c r="L702" s="5">
        <f>IF(D702=$S$3,1,0)</f>
        <v>0</v>
      </c>
      <c r="M702" s="5">
        <f>IF(I702=$S$5,1,0)</f>
        <v>0</v>
      </c>
      <c r="N702" s="5">
        <f>IF(I702=$S$4,1,0)</f>
        <v>1</v>
      </c>
      <c r="O702" s="5">
        <f t="shared" si="10"/>
        <v>2</v>
      </c>
    </row>
    <row r="703" spans="1:15" x14ac:dyDescent="0.35">
      <c r="A703" s="5" t="s">
        <v>528</v>
      </c>
      <c r="B703" s="5" t="s">
        <v>529</v>
      </c>
      <c r="C703" s="5">
        <v>1052</v>
      </c>
      <c r="D703" s="5" t="s">
        <v>60</v>
      </c>
      <c r="E703" s="5">
        <v>6</v>
      </c>
      <c r="F703" s="5">
        <v>180</v>
      </c>
      <c r="G703" s="5">
        <v>4158</v>
      </c>
      <c r="H703" s="5" t="s">
        <v>61</v>
      </c>
      <c r="I703" s="5" t="str">
        <f>VLOOKUP(A703,taxonomy!$A$1:$O$2871,10,0)</f>
        <v xml:space="preserve"> Rhodospirillales</v>
      </c>
      <c r="J703" s="5">
        <f>F703-E703+1</f>
        <v>175</v>
      </c>
      <c r="K703" s="5">
        <f>IF(D703=$S$2,1,0)</f>
        <v>0</v>
      </c>
      <c r="L703" s="5">
        <f>IF(D703=$S$3,1,0)</f>
        <v>0</v>
      </c>
      <c r="M703" s="5">
        <f>IF(I703=$S$5,1,0)</f>
        <v>0</v>
      </c>
      <c r="N703" s="5">
        <f>IF(I703=$S$4,1,0)</f>
        <v>0</v>
      </c>
      <c r="O703" s="5">
        <f t="shared" si="10"/>
        <v>0</v>
      </c>
    </row>
    <row r="704" spans="1:15" x14ac:dyDescent="0.35">
      <c r="A704" s="5" t="s">
        <v>528</v>
      </c>
      <c r="B704" s="5" t="s">
        <v>529</v>
      </c>
      <c r="C704" s="5">
        <v>1052</v>
      </c>
      <c r="D704" s="5" t="s">
        <v>62</v>
      </c>
      <c r="E704" s="5">
        <v>270</v>
      </c>
      <c r="F704" s="5">
        <v>463</v>
      </c>
      <c r="G704" s="5">
        <v>4371</v>
      </c>
      <c r="H704" s="5" t="s">
        <v>63</v>
      </c>
      <c r="I704" s="5" t="str">
        <f>VLOOKUP(A704,taxonomy!$A$1:$O$2871,10,0)</f>
        <v xml:space="preserve"> Rhodospirillales</v>
      </c>
      <c r="J704" s="5">
        <f>F704-E704+1</f>
        <v>194</v>
      </c>
      <c r="K704" s="5">
        <f>IF(D704=$S$2,1,0)</f>
        <v>0</v>
      </c>
      <c r="L704" s="5">
        <f>IF(D704=$S$3,1,0)</f>
        <v>0</v>
      </c>
      <c r="M704" s="5">
        <f>IF(I704=$S$5,1,0)</f>
        <v>0</v>
      </c>
      <c r="N704" s="5">
        <f>IF(I704=$S$4,1,0)</f>
        <v>0</v>
      </c>
      <c r="O704" s="5">
        <f t="shared" si="10"/>
        <v>0</v>
      </c>
    </row>
    <row r="705" spans="1:15" x14ac:dyDescent="0.35">
      <c r="A705" s="5" t="s">
        <v>528</v>
      </c>
      <c r="B705" s="5" t="s">
        <v>529</v>
      </c>
      <c r="C705" s="5">
        <v>1052</v>
      </c>
      <c r="D705" s="5" t="s">
        <v>64</v>
      </c>
      <c r="E705" s="5">
        <v>208</v>
      </c>
      <c r="F705" s="5">
        <v>257</v>
      </c>
      <c r="G705" s="5">
        <v>3657</v>
      </c>
      <c r="H705" s="5" t="s">
        <v>65</v>
      </c>
      <c r="I705" s="5" t="str">
        <f>VLOOKUP(A705,taxonomy!$A$1:$O$2871,10,0)</f>
        <v xml:space="preserve"> Rhodospirillales</v>
      </c>
      <c r="J705" s="5">
        <f>F705-E705+1</f>
        <v>50</v>
      </c>
      <c r="K705" s="5">
        <f>IF(D705=$S$2,1,0)</f>
        <v>0</v>
      </c>
      <c r="L705" s="5">
        <f>IF(D705=$S$3,1,0)</f>
        <v>0</v>
      </c>
      <c r="M705" s="5">
        <f>IF(I705=$S$5,1,0)</f>
        <v>0</v>
      </c>
      <c r="N705" s="5">
        <f>IF(I705=$S$4,1,0)</f>
        <v>0</v>
      </c>
      <c r="O705" s="5">
        <f t="shared" si="10"/>
        <v>0</v>
      </c>
    </row>
    <row r="706" spans="1:15" x14ac:dyDescent="0.35">
      <c r="A706" s="5" t="s">
        <v>528</v>
      </c>
      <c r="B706" s="5" t="s">
        <v>529</v>
      </c>
      <c r="C706" s="5">
        <v>1052</v>
      </c>
      <c r="D706" s="5" t="s">
        <v>10</v>
      </c>
      <c r="E706" s="5">
        <v>846</v>
      </c>
      <c r="F706" s="5">
        <v>927</v>
      </c>
      <c r="G706" s="5">
        <v>1627</v>
      </c>
      <c r="H706" s="5" t="s">
        <v>11</v>
      </c>
      <c r="I706" s="5" t="str">
        <f>VLOOKUP(A706,taxonomy!$A$1:$O$2871,10,0)</f>
        <v xml:space="preserve"> Rhodospirillales</v>
      </c>
      <c r="J706" s="5">
        <f>F706-E706+1</f>
        <v>82</v>
      </c>
      <c r="K706" s="5">
        <f>IF(D706=$S$2,1,0)</f>
        <v>1</v>
      </c>
      <c r="L706" s="5">
        <f>IF(D706=$S$3,1,0)</f>
        <v>0</v>
      </c>
      <c r="M706" s="5">
        <f>IF(I706=$S$5,1,0)</f>
        <v>0</v>
      </c>
      <c r="N706" s="5">
        <f>IF(I706=$S$4,1,0)</f>
        <v>0</v>
      </c>
      <c r="O706" s="5">
        <f t="shared" si="10"/>
        <v>1</v>
      </c>
    </row>
    <row r="707" spans="1:15" x14ac:dyDescent="0.35">
      <c r="A707" s="5" t="s">
        <v>528</v>
      </c>
      <c r="B707" s="5" t="s">
        <v>529</v>
      </c>
      <c r="C707" s="5">
        <v>1052</v>
      </c>
      <c r="D707" s="5" t="s">
        <v>68</v>
      </c>
      <c r="E707" s="5">
        <v>722</v>
      </c>
      <c r="F707" s="5">
        <v>828</v>
      </c>
      <c r="G707" s="5">
        <v>1403</v>
      </c>
      <c r="H707" s="5" t="s">
        <v>69</v>
      </c>
      <c r="I707" s="5" t="str">
        <f>VLOOKUP(A707,taxonomy!$A$1:$O$2871,10,0)</f>
        <v xml:space="preserve"> Rhodospirillales</v>
      </c>
      <c r="J707" s="5">
        <f>F707-E707+1</f>
        <v>107</v>
      </c>
      <c r="K707" s="5">
        <f>IF(D707=$S$2,1,0)</f>
        <v>0</v>
      </c>
      <c r="L707" s="5">
        <f>IF(D707=$S$3,1,0)</f>
        <v>0</v>
      </c>
      <c r="M707" s="5">
        <f>IF(I707=$S$5,1,0)</f>
        <v>0</v>
      </c>
      <c r="N707" s="5">
        <f>IF(I707=$S$4,1,0)</f>
        <v>0</v>
      </c>
      <c r="O707" s="5">
        <f t="shared" ref="O707:O770" si="11">K707+L707+M707+N707</f>
        <v>0</v>
      </c>
    </row>
    <row r="708" spans="1:15" x14ac:dyDescent="0.35">
      <c r="A708" s="5" t="s">
        <v>530</v>
      </c>
      <c r="B708" s="5" t="s">
        <v>531</v>
      </c>
      <c r="C708" s="5">
        <v>333</v>
      </c>
      <c r="D708" s="5" t="s">
        <v>10</v>
      </c>
      <c r="E708" s="5">
        <v>140</v>
      </c>
      <c r="F708" s="5">
        <v>227</v>
      </c>
      <c r="G708" s="5">
        <v>1627</v>
      </c>
      <c r="H708" s="5" t="s">
        <v>11</v>
      </c>
      <c r="I708" s="5" t="str">
        <f>VLOOKUP(A708,taxonomy!$A$1:$O$2871,10,0)</f>
        <v xml:space="preserve"> Rhodobacterales</v>
      </c>
      <c r="J708" s="5">
        <f>F708-E708+1</f>
        <v>88</v>
      </c>
      <c r="K708" s="5">
        <f>IF(D708=$S$2,1,0)</f>
        <v>1</v>
      </c>
      <c r="L708" s="5">
        <f>IF(D708=$S$3,1,0)</f>
        <v>0</v>
      </c>
      <c r="M708" s="5">
        <f>IF(I708=$S$5,1,0)</f>
        <v>0</v>
      </c>
      <c r="N708" s="5">
        <f>IF(I708=$S$4,1,0)</f>
        <v>1</v>
      </c>
      <c r="O708" s="5">
        <f t="shared" si="11"/>
        <v>2</v>
      </c>
    </row>
    <row r="709" spans="1:15" x14ac:dyDescent="0.35">
      <c r="A709" s="5" t="s">
        <v>532</v>
      </c>
      <c r="B709" s="5" t="s">
        <v>533</v>
      </c>
      <c r="C709" s="5">
        <v>247</v>
      </c>
      <c r="D709" s="5" t="s">
        <v>10</v>
      </c>
      <c r="E709" s="5">
        <v>59</v>
      </c>
      <c r="F709" s="5">
        <v>141</v>
      </c>
      <c r="G709" s="5">
        <v>1627</v>
      </c>
      <c r="H709" s="5" t="s">
        <v>11</v>
      </c>
      <c r="I709" s="5" t="str">
        <f>VLOOKUP(A709,taxonomy!$A$1:$O$2871,10,0)</f>
        <v xml:space="preserve"> Rhodobacterales</v>
      </c>
      <c r="J709" s="5">
        <f>F709-E709+1</f>
        <v>83</v>
      </c>
      <c r="K709" s="5">
        <f>IF(D709=$S$2,1,0)</f>
        <v>1</v>
      </c>
      <c r="L709" s="5">
        <f>IF(D709=$S$3,1,0)</f>
        <v>0</v>
      </c>
      <c r="M709" s="5">
        <f>IF(I709=$S$5,1,0)</f>
        <v>0</v>
      </c>
      <c r="N709" s="5">
        <f>IF(I709=$S$4,1,0)</f>
        <v>1</v>
      </c>
      <c r="O709" s="5">
        <f t="shared" si="11"/>
        <v>2</v>
      </c>
    </row>
    <row r="710" spans="1:15" x14ac:dyDescent="0.35">
      <c r="A710" s="5" t="s">
        <v>534</v>
      </c>
      <c r="B710" s="5" t="s">
        <v>535</v>
      </c>
      <c r="C710" s="5">
        <v>351</v>
      </c>
      <c r="D710" s="5" t="s">
        <v>10</v>
      </c>
      <c r="E710" s="5">
        <v>156</v>
      </c>
      <c r="F710" s="5">
        <v>240</v>
      </c>
      <c r="G710" s="5">
        <v>1627</v>
      </c>
      <c r="H710" s="5" t="s">
        <v>11</v>
      </c>
      <c r="I710" s="5" t="str">
        <f>VLOOKUP(A710,taxonomy!$A$1:$O$2871,10,0)</f>
        <v xml:space="preserve"> Rhodobacterales</v>
      </c>
      <c r="J710" s="5">
        <f>F710-E710+1</f>
        <v>85</v>
      </c>
      <c r="K710" s="5">
        <f>IF(D710=$S$2,1,0)</f>
        <v>1</v>
      </c>
      <c r="L710" s="5">
        <f>IF(D710=$S$3,1,0)</f>
        <v>0</v>
      </c>
      <c r="M710" s="5">
        <f>IF(I710=$S$5,1,0)</f>
        <v>0</v>
      </c>
      <c r="N710" s="5">
        <f>IF(I710=$S$4,1,0)</f>
        <v>1</v>
      </c>
      <c r="O710" s="5">
        <f t="shared" si="11"/>
        <v>2</v>
      </c>
    </row>
    <row r="711" spans="1:15" x14ac:dyDescent="0.35">
      <c r="A711" s="5" t="s">
        <v>534</v>
      </c>
      <c r="B711" s="5" t="s">
        <v>535</v>
      </c>
      <c r="C711" s="5">
        <v>351</v>
      </c>
      <c r="D711" s="5" t="s">
        <v>14</v>
      </c>
      <c r="E711" s="5">
        <v>37</v>
      </c>
      <c r="F711" s="5">
        <v>142</v>
      </c>
      <c r="G711" s="5">
        <v>27168</v>
      </c>
      <c r="H711" s="5" t="s">
        <v>15</v>
      </c>
      <c r="I711" s="5" t="str">
        <f>VLOOKUP(A711,taxonomy!$A$1:$O$2871,10,0)</f>
        <v xml:space="preserve"> Rhodobacterales</v>
      </c>
      <c r="J711" s="5">
        <f>F711-E711+1</f>
        <v>106</v>
      </c>
      <c r="K711" s="5">
        <f>IF(D711=$S$2,1,0)</f>
        <v>0</v>
      </c>
      <c r="L711" s="5">
        <f>IF(D711=$S$3,1,0)</f>
        <v>0</v>
      </c>
      <c r="M711" s="5">
        <f>IF(I711=$S$5,1,0)</f>
        <v>0</v>
      </c>
      <c r="N711" s="5">
        <f>IF(I711=$S$4,1,0)</f>
        <v>1</v>
      </c>
      <c r="O711" s="5">
        <f t="shared" si="11"/>
        <v>1</v>
      </c>
    </row>
    <row r="712" spans="1:15" x14ac:dyDescent="0.35">
      <c r="A712" s="5" t="s">
        <v>536</v>
      </c>
      <c r="B712" s="5" t="s">
        <v>537</v>
      </c>
      <c r="C712" s="5">
        <v>334</v>
      </c>
      <c r="D712" s="5" t="s">
        <v>10</v>
      </c>
      <c r="E712" s="5">
        <v>140</v>
      </c>
      <c r="F712" s="5">
        <v>227</v>
      </c>
      <c r="G712" s="5">
        <v>1627</v>
      </c>
      <c r="H712" s="5" t="s">
        <v>11</v>
      </c>
      <c r="I712" s="5" t="str">
        <f>VLOOKUP(A712,taxonomy!$A$1:$O$2871,10,0)</f>
        <v xml:space="preserve"> Rhodospirillales</v>
      </c>
      <c r="J712" s="5">
        <f>F712-E712+1</f>
        <v>88</v>
      </c>
      <c r="K712" s="5">
        <f>IF(D712=$S$2,1,0)</f>
        <v>1</v>
      </c>
      <c r="L712" s="5">
        <f>IF(D712=$S$3,1,0)</f>
        <v>0</v>
      </c>
      <c r="M712" s="5">
        <f>IF(I712=$S$5,1,0)</f>
        <v>0</v>
      </c>
      <c r="N712" s="5">
        <f>IF(I712=$S$4,1,0)</f>
        <v>0</v>
      </c>
      <c r="O712" s="5">
        <f t="shared" si="11"/>
        <v>1</v>
      </c>
    </row>
    <row r="713" spans="1:15" x14ac:dyDescent="0.35">
      <c r="A713" s="5" t="s">
        <v>538</v>
      </c>
      <c r="B713" s="5" t="s">
        <v>539</v>
      </c>
      <c r="C713" s="5">
        <v>1049</v>
      </c>
      <c r="D713" s="5" t="s">
        <v>60</v>
      </c>
      <c r="E713" s="5">
        <v>10</v>
      </c>
      <c r="F713" s="5">
        <v>187</v>
      </c>
      <c r="G713" s="5">
        <v>4158</v>
      </c>
      <c r="H713" s="5" t="s">
        <v>61</v>
      </c>
      <c r="I713" s="5" t="str">
        <f>VLOOKUP(A713,taxonomy!$A$1:$O$2871,10,0)</f>
        <v xml:space="preserve"> Rhodospirillales</v>
      </c>
      <c r="J713" s="5">
        <f>F713-E713+1</f>
        <v>178</v>
      </c>
      <c r="K713" s="5">
        <f>IF(D713=$S$2,1,0)</f>
        <v>0</v>
      </c>
      <c r="L713" s="5">
        <f>IF(D713=$S$3,1,0)</f>
        <v>0</v>
      </c>
      <c r="M713" s="5">
        <f>IF(I713=$S$5,1,0)</f>
        <v>0</v>
      </c>
      <c r="N713" s="5">
        <f>IF(I713=$S$4,1,0)</f>
        <v>0</v>
      </c>
      <c r="O713" s="5">
        <f t="shared" si="11"/>
        <v>0</v>
      </c>
    </row>
    <row r="714" spans="1:15" x14ac:dyDescent="0.35">
      <c r="A714" s="5" t="s">
        <v>538</v>
      </c>
      <c r="B714" s="5" t="s">
        <v>539</v>
      </c>
      <c r="C714" s="5">
        <v>1049</v>
      </c>
      <c r="D714" s="5" t="s">
        <v>62</v>
      </c>
      <c r="E714" s="5">
        <v>279</v>
      </c>
      <c r="F714" s="5">
        <v>471</v>
      </c>
      <c r="G714" s="5">
        <v>4371</v>
      </c>
      <c r="H714" s="5" t="s">
        <v>63</v>
      </c>
      <c r="I714" s="5" t="str">
        <f>VLOOKUP(A714,taxonomy!$A$1:$O$2871,10,0)</f>
        <v xml:space="preserve"> Rhodospirillales</v>
      </c>
      <c r="J714" s="5">
        <f>F714-E714+1</f>
        <v>193</v>
      </c>
      <c r="K714" s="5">
        <f>IF(D714=$S$2,1,0)</f>
        <v>0</v>
      </c>
      <c r="L714" s="5">
        <f>IF(D714=$S$3,1,0)</f>
        <v>0</v>
      </c>
      <c r="M714" s="5">
        <f>IF(I714=$S$5,1,0)</f>
        <v>0</v>
      </c>
      <c r="N714" s="5">
        <f>IF(I714=$S$4,1,0)</f>
        <v>0</v>
      </c>
      <c r="O714" s="5">
        <f t="shared" si="11"/>
        <v>0</v>
      </c>
    </row>
    <row r="715" spans="1:15" x14ac:dyDescent="0.35">
      <c r="A715" s="5" t="s">
        <v>538</v>
      </c>
      <c r="B715" s="5" t="s">
        <v>539</v>
      </c>
      <c r="C715" s="5">
        <v>1049</v>
      </c>
      <c r="D715" s="5" t="s">
        <v>64</v>
      </c>
      <c r="E715" s="5">
        <v>217</v>
      </c>
      <c r="F715" s="5">
        <v>266</v>
      </c>
      <c r="G715" s="5">
        <v>3657</v>
      </c>
      <c r="H715" s="5" t="s">
        <v>65</v>
      </c>
      <c r="I715" s="5" t="str">
        <f>VLOOKUP(A715,taxonomy!$A$1:$O$2871,10,0)</f>
        <v xml:space="preserve"> Rhodospirillales</v>
      </c>
      <c r="J715" s="5">
        <f>F715-E715+1</f>
        <v>50</v>
      </c>
      <c r="K715" s="5">
        <f>IF(D715=$S$2,1,0)</f>
        <v>0</v>
      </c>
      <c r="L715" s="5">
        <f>IF(D715=$S$3,1,0)</f>
        <v>0</v>
      </c>
      <c r="M715" s="5">
        <f>IF(I715=$S$5,1,0)</f>
        <v>0</v>
      </c>
      <c r="N715" s="5">
        <f>IF(I715=$S$4,1,0)</f>
        <v>0</v>
      </c>
      <c r="O715" s="5">
        <f t="shared" si="11"/>
        <v>0</v>
      </c>
    </row>
    <row r="716" spans="1:15" x14ac:dyDescent="0.35">
      <c r="A716" s="5" t="s">
        <v>538</v>
      </c>
      <c r="B716" s="5" t="s">
        <v>539</v>
      </c>
      <c r="C716" s="5">
        <v>1049</v>
      </c>
      <c r="D716" s="5" t="s">
        <v>10</v>
      </c>
      <c r="E716" s="5">
        <v>856</v>
      </c>
      <c r="F716" s="5">
        <v>938</v>
      </c>
      <c r="G716" s="5">
        <v>1627</v>
      </c>
      <c r="H716" s="5" t="s">
        <v>11</v>
      </c>
      <c r="I716" s="5" t="str">
        <f>VLOOKUP(A716,taxonomy!$A$1:$O$2871,10,0)</f>
        <v xml:space="preserve"> Rhodospirillales</v>
      </c>
      <c r="J716" s="5">
        <f>F716-E716+1</f>
        <v>83</v>
      </c>
      <c r="K716" s="5">
        <f>IF(D716=$S$2,1,0)</f>
        <v>1</v>
      </c>
      <c r="L716" s="5">
        <f>IF(D716=$S$3,1,0)</f>
        <v>0</v>
      </c>
      <c r="M716" s="5">
        <f>IF(I716=$S$5,1,0)</f>
        <v>0</v>
      </c>
      <c r="N716" s="5">
        <f>IF(I716=$S$4,1,0)</f>
        <v>0</v>
      </c>
      <c r="O716" s="5">
        <f t="shared" si="11"/>
        <v>1</v>
      </c>
    </row>
    <row r="717" spans="1:15" x14ac:dyDescent="0.35">
      <c r="A717" s="5" t="s">
        <v>538</v>
      </c>
      <c r="B717" s="5" t="s">
        <v>539</v>
      </c>
      <c r="C717" s="5">
        <v>1049</v>
      </c>
      <c r="D717" s="5" t="s">
        <v>68</v>
      </c>
      <c r="E717" s="5">
        <v>731</v>
      </c>
      <c r="F717" s="5">
        <v>841</v>
      </c>
      <c r="G717" s="5">
        <v>1403</v>
      </c>
      <c r="H717" s="5" t="s">
        <v>69</v>
      </c>
      <c r="I717" s="5" t="str">
        <f>VLOOKUP(A717,taxonomy!$A$1:$O$2871,10,0)</f>
        <v xml:space="preserve"> Rhodospirillales</v>
      </c>
      <c r="J717" s="5">
        <f>F717-E717+1</f>
        <v>111</v>
      </c>
      <c r="K717" s="5">
        <f>IF(D717=$S$2,1,0)</f>
        <v>0</v>
      </c>
      <c r="L717" s="5">
        <f>IF(D717=$S$3,1,0)</f>
        <v>0</v>
      </c>
      <c r="M717" s="5">
        <f>IF(I717=$S$5,1,0)</f>
        <v>0</v>
      </c>
      <c r="N717" s="5">
        <f>IF(I717=$S$4,1,0)</f>
        <v>0</v>
      </c>
      <c r="O717" s="5">
        <f t="shared" si="11"/>
        <v>0</v>
      </c>
    </row>
    <row r="718" spans="1:15" x14ac:dyDescent="0.35">
      <c r="A718" s="5" t="s">
        <v>540</v>
      </c>
      <c r="B718" s="5" t="s">
        <v>541</v>
      </c>
      <c r="C718" s="5">
        <v>490</v>
      </c>
      <c r="D718" s="5" t="s">
        <v>10</v>
      </c>
      <c r="E718" s="5">
        <v>297</v>
      </c>
      <c r="F718" s="5">
        <v>379</v>
      </c>
      <c r="G718" s="5">
        <v>1627</v>
      </c>
      <c r="H718" s="5" t="s">
        <v>11</v>
      </c>
      <c r="I718" s="5" t="str">
        <f>VLOOKUP(A718,taxonomy!$A$1:$O$2871,10,0)</f>
        <v xml:space="preserve"> Rhodospirillales</v>
      </c>
      <c r="J718" s="5">
        <f>F718-E718+1</f>
        <v>83</v>
      </c>
      <c r="K718" s="5">
        <f>IF(D718=$S$2,1,0)</f>
        <v>1</v>
      </c>
      <c r="L718" s="5">
        <f>IF(D718=$S$3,1,0)</f>
        <v>0</v>
      </c>
      <c r="M718" s="5">
        <f>IF(I718=$S$5,1,0)</f>
        <v>0</v>
      </c>
      <c r="N718" s="5">
        <f>IF(I718=$S$4,1,0)</f>
        <v>0</v>
      </c>
      <c r="O718" s="5">
        <f t="shared" si="11"/>
        <v>1</v>
      </c>
    </row>
    <row r="719" spans="1:15" x14ac:dyDescent="0.35">
      <c r="A719" s="5" t="s">
        <v>540</v>
      </c>
      <c r="B719" s="5" t="s">
        <v>541</v>
      </c>
      <c r="C719" s="5">
        <v>490</v>
      </c>
      <c r="D719" s="5" t="s">
        <v>40</v>
      </c>
      <c r="E719" s="5">
        <v>181</v>
      </c>
      <c r="F719" s="5">
        <v>286</v>
      </c>
      <c r="G719" s="5">
        <v>23651</v>
      </c>
      <c r="H719" s="5" t="s">
        <v>41</v>
      </c>
      <c r="I719" s="5" t="str">
        <f>VLOOKUP(A719,taxonomy!$A$1:$O$2871,10,0)</f>
        <v xml:space="preserve"> Rhodospirillales</v>
      </c>
      <c r="J719" s="5">
        <f>F719-E719+1</f>
        <v>106</v>
      </c>
      <c r="K719" s="5">
        <f>IF(D719=$S$2,1,0)</f>
        <v>0</v>
      </c>
      <c r="L719" s="5">
        <f>IF(D719=$S$3,1,0)</f>
        <v>1</v>
      </c>
      <c r="M719" s="5">
        <f>IF(I719=$S$5,1,0)</f>
        <v>0</v>
      </c>
      <c r="N719" s="5">
        <f>IF(I719=$S$4,1,0)</f>
        <v>0</v>
      </c>
      <c r="O719" s="5">
        <f t="shared" si="11"/>
        <v>1</v>
      </c>
    </row>
    <row r="720" spans="1:15" x14ac:dyDescent="0.35">
      <c r="A720" s="5" t="s">
        <v>542</v>
      </c>
      <c r="B720" s="5" t="s">
        <v>543</v>
      </c>
      <c r="C720" s="5">
        <v>344</v>
      </c>
      <c r="D720" s="5" t="s">
        <v>10</v>
      </c>
      <c r="E720" s="5">
        <v>144</v>
      </c>
      <c r="F720" s="5">
        <v>225</v>
      </c>
      <c r="G720" s="5">
        <v>1627</v>
      </c>
      <c r="H720" s="5" t="s">
        <v>11</v>
      </c>
      <c r="I720" s="5" t="str">
        <f>VLOOKUP(A720,taxonomy!$A$1:$O$2871,10,0)</f>
        <v xml:space="preserve"> Xanthomonadales</v>
      </c>
      <c r="J720" s="5">
        <f>F720-E720+1</f>
        <v>82</v>
      </c>
      <c r="K720" s="5">
        <f>IF(D720=$S$2,1,0)</f>
        <v>1</v>
      </c>
      <c r="L720" s="5">
        <f>IF(D720=$S$3,1,0)</f>
        <v>0</v>
      </c>
      <c r="M720" s="5">
        <f>IF(I720=$S$5,1,0)</f>
        <v>0</v>
      </c>
      <c r="N720" s="5">
        <f>IF(I720=$S$4,1,0)</f>
        <v>0</v>
      </c>
      <c r="O720" s="5">
        <f t="shared" si="11"/>
        <v>1</v>
      </c>
    </row>
    <row r="721" spans="1:15" x14ac:dyDescent="0.35">
      <c r="A721" s="5" t="s">
        <v>542</v>
      </c>
      <c r="B721" s="5" t="s">
        <v>543</v>
      </c>
      <c r="C721" s="5">
        <v>344</v>
      </c>
      <c r="D721" s="5" t="s">
        <v>12</v>
      </c>
      <c r="E721" s="5">
        <v>42</v>
      </c>
      <c r="F721" s="5">
        <v>124</v>
      </c>
      <c r="G721" s="5">
        <v>23723</v>
      </c>
      <c r="H721" s="5" t="s">
        <v>13</v>
      </c>
      <c r="I721" s="5" t="str">
        <f>VLOOKUP(A721,taxonomy!$A$1:$O$2871,10,0)</f>
        <v xml:space="preserve"> Xanthomonadales</v>
      </c>
      <c r="J721" s="5">
        <f>F721-E721+1</f>
        <v>83</v>
      </c>
      <c r="K721" s="5">
        <f>IF(D721=$S$2,1,0)</f>
        <v>0</v>
      </c>
      <c r="L721" s="5">
        <f>IF(D721=$S$3,1,0)</f>
        <v>0</v>
      </c>
      <c r="M721" s="5">
        <f>IF(I721=$S$5,1,0)</f>
        <v>0</v>
      </c>
      <c r="N721" s="5">
        <f>IF(I721=$S$4,1,0)</f>
        <v>0</v>
      </c>
      <c r="O721" s="5">
        <f t="shared" si="11"/>
        <v>0</v>
      </c>
    </row>
    <row r="722" spans="1:15" x14ac:dyDescent="0.35">
      <c r="A722" s="5" t="s">
        <v>544</v>
      </c>
      <c r="B722" s="5" t="s">
        <v>545</v>
      </c>
      <c r="C722" s="5">
        <v>489</v>
      </c>
      <c r="D722" s="5" t="s">
        <v>10</v>
      </c>
      <c r="E722" s="5">
        <v>301</v>
      </c>
      <c r="F722" s="5">
        <v>380</v>
      </c>
      <c r="G722" s="5">
        <v>1627</v>
      </c>
      <c r="H722" s="5" t="s">
        <v>11</v>
      </c>
      <c r="I722" s="5" t="str">
        <f>VLOOKUP(A722,taxonomy!$A$1:$O$2871,10,0)</f>
        <v xml:space="preserve"> Caulobacterales</v>
      </c>
      <c r="J722" s="5">
        <f>F722-E722+1</f>
        <v>80</v>
      </c>
      <c r="K722" s="5">
        <f>IF(D722=$S$2,1,0)</f>
        <v>1</v>
      </c>
      <c r="L722" s="5">
        <f>IF(D722=$S$3,1,0)</f>
        <v>0</v>
      </c>
      <c r="M722" s="5">
        <f>IF(I722=$S$5,1,0)</f>
        <v>0</v>
      </c>
      <c r="N722" s="5">
        <f>IF(I722=$S$4,1,0)</f>
        <v>0</v>
      </c>
      <c r="O722" s="5">
        <f t="shared" si="11"/>
        <v>1</v>
      </c>
    </row>
    <row r="723" spans="1:15" x14ac:dyDescent="0.35">
      <c r="A723" s="5" t="s">
        <v>544</v>
      </c>
      <c r="B723" s="5" t="s">
        <v>545</v>
      </c>
      <c r="C723" s="5">
        <v>489</v>
      </c>
      <c r="D723" s="5" t="s">
        <v>40</v>
      </c>
      <c r="E723" s="5">
        <v>5</v>
      </c>
      <c r="F723" s="5">
        <v>131</v>
      </c>
      <c r="G723" s="5">
        <v>23651</v>
      </c>
      <c r="H723" s="5" t="s">
        <v>41</v>
      </c>
      <c r="I723" s="5" t="str">
        <f>VLOOKUP(A723,taxonomy!$A$1:$O$2871,10,0)</f>
        <v xml:space="preserve"> Caulobacterales</v>
      </c>
      <c r="J723" s="5">
        <f>F723-E723+1</f>
        <v>127</v>
      </c>
      <c r="K723" s="5">
        <f>IF(D723=$S$2,1,0)</f>
        <v>0</v>
      </c>
      <c r="L723" s="5">
        <f>IF(D723=$S$3,1,0)</f>
        <v>1</v>
      </c>
      <c r="M723" s="5">
        <f>IF(I723=$S$5,1,0)</f>
        <v>0</v>
      </c>
      <c r="N723" s="5">
        <f>IF(I723=$S$4,1,0)</f>
        <v>0</v>
      </c>
      <c r="O723" s="5">
        <f t="shared" si="11"/>
        <v>1</v>
      </c>
    </row>
    <row r="724" spans="1:15" x14ac:dyDescent="0.35">
      <c r="A724" s="5" t="s">
        <v>544</v>
      </c>
      <c r="B724" s="5" t="s">
        <v>545</v>
      </c>
      <c r="C724" s="5">
        <v>489</v>
      </c>
      <c r="D724" s="5" t="s">
        <v>40</v>
      </c>
      <c r="E724" s="5">
        <v>175</v>
      </c>
      <c r="F724" s="5">
        <v>290</v>
      </c>
      <c r="G724" s="5">
        <v>23651</v>
      </c>
      <c r="H724" s="5" t="s">
        <v>41</v>
      </c>
      <c r="I724" s="5" t="str">
        <f>VLOOKUP(A724,taxonomy!$A$1:$O$2871,10,0)</f>
        <v xml:space="preserve"> Caulobacterales</v>
      </c>
      <c r="J724" s="5">
        <f>F724-E724+1</f>
        <v>116</v>
      </c>
      <c r="K724" s="5">
        <f>IF(D724=$S$2,1,0)</f>
        <v>0</v>
      </c>
      <c r="L724" s="5">
        <f>IF(D724=$S$3,1,0)</f>
        <v>1</v>
      </c>
      <c r="M724" s="5">
        <f>IF(I724=$S$5,1,0)</f>
        <v>0</v>
      </c>
      <c r="N724" s="5">
        <f>IF(I724=$S$4,1,0)</f>
        <v>0</v>
      </c>
      <c r="O724" s="5">
        <f t="shared" si="11"/>
        <v>1</v>
      </c>
    </row>
    <row r="725" spans="1:15" x14ac:dyDescent="0.35">
      <c r="A725" s="5" t="s">
        <v>546</v>
      </c>
      <c r="B725" s="5" t="s">
        <v>547</v>
      </c>
      <c r="C725" s="5">
        <v>344</v>
      </c>
      <c r="D725" s="5" t="s">
        <v>10</v>
      </c>
      <c r="E725" s="5">
        <v>163</v>
      </c>
      <c r="F725" s="5">
        <v>240</v>
      </c>
      <c r="G725" s="5">
        <v>1627</v>
      </c>
      <c r="H725" s="5" t="s">
        <v>11</v>
      </c>
      <c r="I725" s="5" t="str">
        <f>VLOOKUP(A725,taxonomy!$A$1:$O$2871,10,0)</f>
        <v xml:space="preserve"> Caulobacterales</v>
      </c>
      <c r="J725" s="5">
        <f>F725-E725+1</f>
        <v>78</v>
      </c>
      <c r="K725" s="5">
        <f>IF(D725=$S$2,1,0)</f>
        <v>1</v>
      </c>
      <c r="L725" s="5">
        <f>IF(D725=$S$3,1,0)</f>
        <v>0</v>
      </c>
      <c r="M725" s="5">
        <f>IF(I725=$S$5,1,0)</f>
        <v>0</v>
      </c>
      <c r="N725" s="5">
        <f>IF(I725=$S$4,1,0)</f>
        <v>0</v>
      </c>
      <c r="O725" s="5">
        <f t="shared" si="11"/>
        <v>1</v>
      </c>
    </row>
    <row r="726" spans="1:15" x14ac:dyDescent="0.35">
      <c r="A726" s="5" t="s">
        <v>546</v>
      </c>
      <c r="B726" s="5" t="s">
        <v>547</v>
      </c>
      <c r="C726" s="5">
        <v>344</v>
      </c>
      <c r="D726" s="5" t="s">
        <v>40</v>
      </c>
      <c r="E726" s="5">
        <v>50</v>
      </c>
      <c r="F726" s="5">
        <v>152</v>
      </c>
      <c r="G726" s="5">
        <v>23651</v>
      </c>
      <c r="H726" s="5" t="s">
        <v>41</v>
      </c>
      <c r="I726" s="5" t="str">
        <f>VLOOKUP(A726,taxonomy!$A$1:$O$2871,10,0)</f>
        <v xml:space="preserve"> Caulobacterales</v>
      </c>
      <c r="J726" s="5">
        <f>F726-E726+1</f>
        <v>103</v>
      </c>
      <c r="K726" s="5">
        <f>IF(D726=$S$2,1,0)</f>
        <v>0</v>
      </c>
      <c r="L726" s="5">
        <f>IF(D726=$S$3,1,0)</f>
        <v>1</v>
      </c>
      <c r="M726" s="5">
        <f>IF(I726=$S$5,1,0)</f>
        <v>0</v>
      </c>
      <c r="N726" s="5">
        <f>IF(I726=$S$4,1,0)</f>
        <v>0</v>
      </c>
      <c r="O726" s="5">
        <f t="shared" si="11"/>
        <v>1</v>
      </c>
    </row>
    <row r="727" spans="1:15" x14ac:dyDescent="0.35">
      <c r="A727" s="5" t="s">
        <v>548</v>
      </c>
      <c r="B727" s="5" t="s">
        <v>549</v>
      </c>
      <c r="C727" s="5">
        <v>597</v>
      </c>
      <c r="D727" s="5" t="s">
        <v>24</v>
      </c>
      <c r="E727" s="5">
        <v>3</v>
      </c>
      <c r="F727" s="5">
        <v>115</v>
      </c>
      <c r="G727" s="5">
        <v>16465</v>
      </c>
      <c r="H727" s="5" t="s">
        <v>25</v>
      </c>
      <c r="I727" s="5" t="str">
        <f>VLOOKUP(A727,taxonomy!$A$1:$O$2871,10,0)</f>
        <v xml:space="preserve"> Caulobacterales</v>
      </c>
      <c r="J727" s="5">
        <f>F727-E727+1</f>
        <v>113</v>
      </c>
      <c r="K727" s="5">
        <f>IF(D727=$S$2,1,0)</f>
        <v>0</v>
      </c>
      <c r="L727" s="5">
        <f>IF(D727=$S$3,1,0)</f>
        <v>0</v>
      </c>
      <c r="M727" s="5">
        <f>IF(I727=$S$5,1,0)</f>
        <v>0</v>
      </c>
      <c r="N727" s="5">
        <f>IF(I727=$S$4,1,0)</f>
        <v>0</v>
      </c>
      <c r="O727" s="5">
        <f t="shared" si="11"/>
        <v>0</v>
      </c>
    </row>
    <row r="728" spans="1:15" x14ac:dyDescent="0.35">
      <c r="A728" s="5" t="s">
        <v>548</v>
      </c>
      <c r="B728" s="5" t="s">
        <v>549</v>
      </c>
      <c r="C728" s="5">
        <v>597</v>
      </c>
      <c r="D728" s="5" t="s">
        <v>10</v>
      </c>
      <c r="E728" s="5">
        <v>393</v>
      </c>
      <c r="F728" s="5">
        <v>482</v>
      </c>
      <c r="G728" s="5">
        <v>1627</v>
      </c>
      <c r="H728" s="5" t="s">
        <v>11</v>
      </c>
      <c r="I728" s="5" t="str">
        <f>VLOOKUP(A728,taxonomy!$A$1:$O$2871,10,0)</f>
        <v xml:space="preserve"> Caulobacterales</v>
      </c>
      <c r="J728" s="5">
        <f>F728-E728+1</f>
        <v>90</v>
      </c>
      <c r="K728" s="5">
        <f>IF(D728=$S$2,1,0)</f>
        <v>1</v>
      </c>
      <c r="L728" s="5">
        <f>IF(D728=$S$3,1,0)</f>
        <v>0</v>
      </c>
      <c r="M728" s="5">
        <f>IF(I728=$S$5,1,0)</f>
        <v>0</v>
      </c>
      <c r="N728" s="5">
        <f>IF(I728=$S$4,1,0)</f>
        <v>0</v>
      </c>
      <c r="O728" s="5">
        <f t="shared" si="11"/>
        <v>1</v>
      </c>
    </row>
    <row r="729" spans="1:15" x14ac:dyDescent="0.35">
      <c r="A729" s="5" t="s">
        <v>548</v>
      </c>
      <c r="B729" s="5" t="s">
        <v>549</v>
      </c>
      <c r="C729" s="5">
        <v>597</v>
      </c>
      <c r="D729" s="5" t="s">
        <v>12</v>
      </c>
      <c r="E729" s="5">
        <v>152</v>
      </c>
      <c r="F729" s="5">
        <v>241</v>
      </c>
      <c r="G729" s="5">
        <v>23723</v>
      </c>
      <c r="H729" s="5" t="s">
        <v>13</v>
      </c>
      <c r="I729" s="5" t="str">
        <f>VLOOKUP(A729,taxonomy!$A$1:$O$2871,10,0)</f>
        <v xml:space="preserve"> Caulobacterales</v>
      </c>
      <c r="J729" s="5">
        <f>F729-E729+1</f>
        <v>90</v>
      </c>
      <c r="K729" s="5">
        <f>IF(D729=$S$2,1,0)</f>
        <v>0</v>
      </c>
      <c r="L729" s="5">
        <f>IF(D729=$S$3,1,0)</f>
        <v>0</v>
      </c>
      <c r="M729" s="5">
        <f>IF(I729=$S$5,1,0)</f>
        <v>0</v>
      </c>
      <c r="N729" s="5">
        <f>IF(I729=$S$4,1,0)</f>
        <v>0</v>
      </c>
      <c r="O729" s="5">
        <f t="shared" si="11"/>
        <v>0</v>
      </c>
    </row>
    <row r="730" spans="1:15" x14ac:dyDescent="0.35">
      <c r="A730" s="5" t="s">
        <v>548</v>
      </c>
      <c r="B730" s="5" t="s">
        <v>549</v>
      </c>
      <c r="C730" s="5">
        <v>597</v>
      </c>
      <c r="D730" s="5" t="s">
        <v>12</v>
      </c>
      <c r="E730" s="5">
        <v>288</v>
      </c>
      <c r="F730" s="5">
        <v>374</v>
      </c>
      <c r="G730" s="5">
        <v>23723</v>
      </c>
      <c r="H730" s="5" t="s">
        <v>13</v>
      </c>
      <c r="I730" s="5" t="str">
        <f>VLOOKUP(A730,taxonomy!$A$1:$O$2871,10,0)</f>
        <v xml:space="preserve"> Caulobacterales</v>
      </c>
      <c r="J730" s="5">
        <f>F730-E730+1</f>
        <v>87</v>
      </c>
      <c r="K730" s="5">
        <f>IF(D730=$S$2,1,0)</f>
        <v>0</v>
      </c>
      <c r="L730" s="5">
        <f>IF(D730=$S$3,1,0)</f>
        <v>0</v>
      </c>
      <c r="M730" s="5">
        <f>IF(I730=$S$5,1,0)</f>
        <v>0</v>
      </c>
      <c r="N730" s="5">
        <f>IF(I730=$S$4,1,0)</f>
        <v>0</v>
      </c>
      <c r="O730" s="5">
        <f t="shared" si="11"/>
        <v>0</v>
      </c>
    </row>
    <row r="731" spans="1:15" x14ac:dyDescent="0.35">
      <c r="A731" s="5" t="s">
        <v>550</v>
      </c>
      <c r="B731" s="5" t="s">
        <v>551</v>
      </c>
      <c r="C731" s="5">
        <v>669</v>
      </c>
      <c r="D731" s="5" t="s">
        <v>24</v>
      </c>
      <c r="E731" s="5">
        <v>2</v>
      </c>
      <c r="F731" s="5">
        <v>129</v>
      </c>
      <c r="G731" s="5">
        <v>16465</v>
      </c>
      <c r="H731" s="5" t="s">
        <v>25</v>
      </c>
      <c r="I731" s="5" t="str">
        <f>VLOOKUP(A731,taxonomy!$A$1:$O$2871,10,0)</f>
        <v xml:space="preserve"> Rhodobacterales</v>
      </c>
      <c r="J731" s="5">
        <f>F731-E731+1</f>
        <v>128</v>
      </c>
      <c r="K731" s="5">
        <f>IF(D731=$S$2,1,0)</f>
        <v>0</v>
      </c>
      <c r="L731" s="5">
        <f>IF(D731=$S$3,1,0)</f>
        <v>0</v>
      </c>
      <c r="M731" s="5">
        <f>IF(I731=$S$5,1,0)</f>
        <v>0</v>
      </c>
      <c r="N731" s="5">
        <f>IF(I731=$S$4,1,0)</f>
        <v>1</v>
      </c>
      <c r="O731" s="5">
        <f t="shared" si="11"/>
        <v>1</v>
      </c>
    </row>
    <row r="732" spans="1:15" x14ac:dyDescent="0.35">
      <c r="A732" s="5" t="s">
        <v>550</v>
      </c>
      <c r="B732" s="5" t="s">
        <v>551</v>
      </c>
      <c r="C732" s="5">
        <v>669</v>
      </c>
      <c r="D732" s="5" t="s">
        <v>10</v>
      </c>
      <c r="E732" s="5">
        <v>345</v>
      </c>
      <c r="F732" s="5">
        <v>427</v>
      </c>
      <c r="G732" s="5">
        <v>1627</v>
      </c>
      <c r="H732" s="5" t="s">
        <v>11</v>
      </c>
      <c r="I732" s="5" t="str">
        <f>VLOOKUP(A732,taxonomy!$A$1:$O$2871,10,0)</f>
        <v xml:space="preserve"> Rhodobacterales</v>
      </c>
      <c r="J732" s="5">
        <f>F732-E732+1</f>
        <v>83</v>
      </c>
      <c r="K732" s="5">
        <f>IF(D732=$S$2,1,0)</f>
        <v>1</v>
      </c>
      <c r="L732" s="5">
        <f>IF(D732=$S$3,1,0)</f>
        <v>0</v>
      </c>
      <c r="M732" s="5">
        <f>IF(I732=$S$5,1,0)</f>
        <v>0</v>
      </c>
      <c r="N732" s="5">
        <f>IF(I732=$S$4,1,0)</f>
        <v>1</v>
      </c>
      <c r="O732" s="5">
        <f t="shared" si="11"/>
        <v>2</v>
      </c>
    </row>
    <row r="733" spans="1:15" x14ac:dyDescent="0.35">
      <c r="A733" s="5" t="s">
        <v>550</v>
      </c>
      <c r="B733" s="5" t="s">
        <v>551</v>
      </c>
      <c r="C733" s="5">
        <v>669</v>
      </c>
      <c r="D733" s="5" t="s">
        <v>48</v>
      </c>
      <c r="E733" s="5">
        <v>144</v>
      </c>
      <c r="F733" s="5">
        <v>326</v>
      </c>
      <c r="G733" s="5">
        <v>1430</v>
      </c>
      <c r="H733" s="5" t="s">
        <v>49</v>
      </c>
      <c r="I733" s="5" t="str">
        <f>VLOOKUP(A733,taxonomy!$A$1:$O$2871,10,0)</f>
        <v xml:space="preserve"> Rhodobacterales</v>
      </c>
      <c r="J733" s="5">
        <f>F733-E733+1</f>
        <v>183</v>
      </c>
      <c r="K733" s="5">
        <f>IF(D733=$S$2,1,0)</f>
        <v>0</v>
      </c>
      <c r="L733" s="5">
        <f>IF(D733=$S$3,1,0)</f>
        <v>0</v>
      </c>
      <c r="M733" s="5">
        <f>IF(I733=$S$5,1,0)</f>
        <v>0</v>
      </c>
      <c r="N733" s="5">
        <f>IF(I733=$S$4,1,0)</f>
        <v>1</v>
      </c>
      <c r="O733" s="5">
        <f t="shared" si="11"/>
        <v>1</v>
      </c>
    </row>
    <row r="734" spans="1:15" x14ac:dyDescent="0.35">
      <c r="A734" s="5" t="s">
        <v>550</v>
      </c>
      <c r="B734" s="5" t="s">
        <v>551</v>
      </c>
      <c r="C734" s="5">
        <v>669</v>
      </c>
      <c r="D734" s="5" t="s">
        <v>50</v>
      </c>
      <c r="E734" s="5">
        <v>560</v>
      </c>
      <c r="F734" s="5">
        <v>667</v>
      </c>
      <c r="G734" s="5">
        <v>176760</v>
      </c>
      <c r="H734" s="5" t="s">
        <v>51</v>
      </c>
      <c r="I734" s="5" t="str">
        <f>VLOOKUP(A734,taxonomy!$A$1:$O$2871,10,0)</f>
        <v xml:space="preserve"> Rhodobacterales</v>
      </c>
      <c r="J734" s="5">
        <f>F734-E734+1</f>
        <v>108</v>
      </c>
      <c r="K734" s="5">
        <f>IF(D734=$S$2,1,0)</f>
        <v>0</v>
      </c>
      <c r="L734" s="5">
        <f>IF(D734=$S$3,1,0)</f>
        <v>0</v>
      </c>
      <c r="M734" s="5">
        <f>IF(I734=$S$5,1,0)</f>
        <v>0</v>
      </c>
      <c r="N734" s="5">
        <f>IF(I734=$S$4,1,0)</f>
        <v>1</v>
      </c>
      <c r="O734" s="5">
        <f t="shared" si="11"/>
        <v>1</v>
      </c>
    </row>
    <row r="735" spans="1:15" x14ac:dyDescent="0.35">
      <c r="A735" s="5" t="s">
        <v>552</v>
      </c>
      <c r="B735" s="5" t="s">
        <v>553</v>
      </c>
      <c r="C735" s="5">
        <v>567</v>
      </c>
      <c r="D735" s="5" t="s">
        <v>10</v>
      </c>
      <c r="E735" s="5">
        <v>367</v>
      </c>
      <c r="F735" s="5">
        <v>448</v>
      </c>
      <c r="G735" s="5">
        <v>1627</v>
      </c>
      <c r="H735" s="5" t="s">
        <v>11</v>
      </c>
      <c r="I735" s="5" t="str">
        <f>VLOOKUP(A735,taxonomy!$A$1:$O$2871,10,0)</f>
        <v xml:space="preserve"> Rhizobiales</v>
      </c>
      <c r="J735" s="5">
        <f>F735-E735+1</f>
        <v>82</v>
      </c>
      <c r="K735" s="5">
        <f>IF(D735=$S$2,1,0)</f>
        <v>1</v>
      </c>
      <c r="L735" s="5">
        <f>IF(D735=$S$3,1,0)</f>
        <v>0</v>
      </c>
      <c r="M735" s="5">
        <f>IF(I735=$S$5,1,0)</f>
        <v>1</v>
      </c>
      <c r="N735" s="5">
        <f>IF(I735=$S$4,1,0)</f>
        <v>0</v>
      </c>
      <c r="O735" s="5">
        <f t="shared" si="11"/>
        <v>2</v>
      </c>
    </row>
    <row r="736" spans="1:15" x14ac:dyDescent="0.35">
      <c r="A736" s="5" t="s">
        <v>554</v>
      </c>
      <c r="B736" s="5" t="s">
        <v>555</v>
      </c>
      <c r="C736" s="5">
        <v>1128</v>
      </c>
      <c r="D736" s="5" t="s">
        <v>60</v>
      </c>
      <c r="E736" s="5">
        <v>4</v>
      </c>
      <c r="F736" s="5">
        <v>179</v>
      </c>
      <c r="G736" s="5">
        <v>4158</v>
      </c>
      <c r="H736" s="5" t="s">
        <v>61</v>
      </c>
      <c r="I736" s="5" t="str">
        <f>VLOOKUP(A736,taxonomy!$A$1:$O$2871,10,0)</f>
        <v xml:space="preserve"> Rhizobiales</v>
      </c>
      <c r="J736" s="5">
        <f>F736-E736+1</f>
        <v>176</v>
      </c>
      <c r="K736" s="5">
        <f>IF(D736=$S$2,1,0)</f>
        <v>0</v>
      </c>
      <c r="L736" s="5">
        <f>IF(D736=$S$3,1,0)</f>
        <v>0</v>
      </c>
      <c r="M736" s="5">
        <f>IF(I736=$S$5,1,0)</f>
        <v>1</v>
      </c>
      <c r="N736" s="5">
        <f>IF(I736=$S$4,1,0)</f>
        <v>0</v>
      </c>
      <c r="O736" s="5">
        <f t="shared" si="11"/>
        <v>1</v>
      </c>
    </row>
    <row r="737" spans="1:15" x14ac:dyDescent="0.35">
      <c r="A737" s="5" t="s">
        <v>554</v>
      </c>
      <c r="B737" s="5" t="s">
        <v>555</v>
      </c>
      <c r="C737" s="5">
        <v>1128</v>
      </c>
      <c r="D737" s="5" t="s">
        <v>62</v>
      </c>
      <c r="E737" s="5">
        <v>264</v>
      </c>
      <c r="F737" s="5">
        <v>457</v>
      </c>
      <c r="G737" s="5">
        <v>4371</v>
      </c>
      <c r="H737" s="5" t="s">
        <v>63</v>
      </c>
      <c r="I737" s="5" t="str">
        <f>VLOOKUP(A737,taxonomy!$A$1:$O$2871,10,0)</f>
        <v xml:space="preserve"> Rhizobiales</v>
      </c>
      <c r="J737" s="5">
        <f>F737-E737+1</f>
        <v>194</v>
      </c>
      <c r="K737" s="5">
        <f>IF(D737=$S$2,1,0)</f>
        <v>0</v>
      </c>
      <c r="L737" s="5">
        <f>IF(D737=$S$3,1,0)</f>
        <v>0</v>
      </c>
      <c r="M737" s="5">
        <f>IF(I737=$S$5,1,0)</f>
        <v>1</v>
      </c>
      <c r="N737" s="5">
        <f>IF(I737=$S$4,1,0)</f>
        <v>0</v>
      </c>
      <c r="O737" s="5">
        <f t="shared" si="11"/>
        <v>1</v>
      </c>
    </row>
    <row r="738" spans="1:15" x14ac:dyDescent="0.35">
      <c r="A738" s="5" t="s">
        <v>554</v>
      </c>
      <c r="B738" s="5" t="s">
        <v>555</v>
      </c>
      <c r="C738" s="5">
        <v>1128</v>
      </c>
      <c r="D738" s="5" t="s">
        <v>64</v>
      </c>
      <c r="E738" s="5">
        <v>199</v>
      </c>
      <c r="F738" s="5">
        <v>251</v>
      </c>
      <c r="G738" s="5">
        <v>3657</v>
      </c>
      <c r="H738" s="5" t="s">
        <v>65</v>
      </c>
      <c r="I738" s="5" t="str">
        <f>VLOOKUP(A738,taxonomy!$A$1:$O$2871,10,0)</f>
        <v xml:space="preserve"> Rhizobiales</v>
      </c>
      <c r="J738" s="5">
        <f>F738-E738+1</f>
        <v>53</v>
      </c>
      <c r="K738" s="5">
        <f>IF(D738=$S$2,1,0)</f>
        <v>0</v>
      </c>
      <c r="L738" s="5">
        <f>IF(D738=$S$3,1,0)</f>
        <v>0</v>
      </c>
      <c r="M738" s="5">
        <f>IF(I738=$S$5,1,0)</f>
        <v>1</v>
      </c>
      <c r="N738" s="5">
        <f>IF(I738=$S$4,1,0)</f>
        <v>0</v>
      </c>
      <c r="O738" s="5">
        <f t="shared" si="11"/>
        <v>1</v>
      </c>
    </row>
    <row r="739" spans="1:15" x14ac:dyDescent="0.35">
      <c r="A739" s="5" t="s">
        <v>554</v>
      </c>
      <c r="B739" s="5" t="s">
        <v>555</v>
      </c>
      <c r="C739" s="5">
        <v>1128</v>
      </c>
      <c r="D739" s="5" t="s">
        <v>10</v>
      </c>
      <c r="E739" s="5">
        <v>941</v>
      </c>
      <c r="F739" s="5">
        <v>1022</v>
      </c>
      <c r="G739" s="5">
        <v>1627</v>
      </c>
      <c r="H739" s="5" t="s">
        <v>11</v>
      </c>
      <c r="I739" s="5" t="str">
        <f>VLOOKUP(A739,taxonomy!$A$1:$O$2871,10,0)</f>
        <v xml:space="preserve"> Rhizobiales</v>
      </c>
      <c r="J739" s="5">
        <f>F739-E739+1</f>
        <v>82</v>
      </c>
      <c r="K739" s="5">
        <f>IF(D739=$S$2,1,0)</f>
        <v>1</v>
      </c>
      <c r="L739" s="5">
        <f>IF(D739=$S$3,1,0)</f>
        <v>0</v>
      </c>
      <c r="M739" s="5">
        <f>IF(I739=$S$5,1,0)</f>
        <v>1</v>
      </c>
      <c r="N739" s="5">
        <f>IF(I739=$S$4,1,0)</f>
        <v>0</v>
      </c>
      <c r="O739" s="5">
        <f t="shared" si="11"/>
        <v>2</v>
      </c>
    </row>
    <row r="740" spans="1:15" x14ac:dyDescent="0.35">
      <c r="A740" s="5" t="s">
        <v>554</v>
      </c>
      <c r="B740" s="5" t="s">
        <v>555</v>
      </c>
      <c r="C740" s="5">
        <v>1128</v>
      </c>
      <c r="D740" s="5" t="s">
        <v>68</v>
      </c>
      <c r="E740" s="5">
        <v>696</v>
      </c>
      <c r="F740" s="5">
        <v>802</v>
      </c>
      <c r="G740" s="5">
        <v>1403</v>
      </c>
      <c r="H740" s="5" t="s">
        <v>69</v>
      </c>
      <c r="I740" s="5" t="str">
        <f>VLOOKUP(A740,taxonomy!$A$1:$O$2871,10,0)</f>
        <v xml:space="preserve"> Rhizobiales</v>
      </c>
      <c r="J740" s="5">
        <f>F740-E740+1</f>
        <v>107</v>
      </c>
      <c r="K740" s="5">
        <f>IF(D740=$S$2,1,0)</f>
        <v>0</v>
      </c>
      <c r="L740" s="5">
        <f>IF(D740=$S$3,1,0)</f>
        <v>0</v>
      </c>
      <c r="M740" s="5">
        <f>IF(I740=$S$5,1,0)</f>
        <v>1</v>
      </c>
      <c r="N740" s="5">
        <f>IF(I740=$S$4,1,0)</f>
        <v>0</v>
      </c>
      <c r="O740" s="5">
        <f t="shared" si="11"/>
        <v>1</v>
      </c>
    </row>
    <row r="741" spans="1:15" x14ac:dyDescent="0.35">
      <c r="A741" s="5" t="s">
        <v>554</v>
      </c>
      <c r="B741" s="5" t="s">
        <v>555</v>
      </c>
      <c r="C741" s="5">
        <v>1128</v>
      </c>
      <c r="D741" s="5" t="s">
        <v>12</v>
      </c>
      <c r="E741" s="5">
        <v>838</v>
      </c>
      <c r="F741" s="5">
        <v>922</v>
      </c>
      <c r="G741" s="5">
        <v>23723</v>
      </c>
      <c r="H741" s="5" t="s">
        <v>13</v>
      </c>
      <c r="I741" s="5" t="str">
        <f>VLOOKUP(A741,taxonomy!$A$1:$O$2871,10,0)</f>
        <v xml:space="preserve"> Rhizobiales</v>
      </c>
      <c r="J741" s="5">
        <f>F741-E741+1</f>
        <v>85</v>
      </c>
      <c r="K741" s="5">
        <f>IF(D741=$S$2,1,0)</f>
        <v>0</v>
      </c>
      <c r="L741" s="5">
        <f>IF(D741=$S$3,1,0)</f>
        <v>0</v>
      </c>
      <c r="M741" s="5">
        <f>IF(I741=$S$5,1,0)</f>
        <v>1</v>
      </c>
      <c r="N741" s="5">
        <f>IF(I741=$S$4,1,0)</f>
        <v>0</v>
      </c>
      <c r="O741" s="5">
        <f t="shared" si="11"/>
        <v>1</v>
      </c>
    </row>
    <row r="742" spans="1:15" x14ac:dyDescent="0.35">
      <c r="A742" s="5" t="s">
        <v>556</v>
      </c>
      <c r="B742" s="5" t="s">
        <v>557</v>
      </c>
      <c r="C742" s="5">
        <v>495</v>
      </c>
      <c r="D742" s="5" t="s">
        <v>10</v>
      </c>
      <c r="E742" s="5">
        <v>295</v>
      </c>
      <c r="F742" s="5">
        <v>374</v>
      </c>
      <c r="G742" s="5">
        <v>1627</v>
      </c>
      <c r="H742" s="5" t="s">
        <v>11</v>
      </c>
      <c r="I742" s="5" t="str">
        <f>VLOOKUP(A742,taxonomy!$A$1:$O$2871,10,0)</f>
        <v xml:space="preserve"> Rhizobiales</v>
      </c>
      <c r="J742" s="5">
        <f>F742-E742+1</f>
        <v>80</v>
      </c>
      <c r="K742" s="5">
        <f>IF(D742=$S$2,1,0)</f>
        <v>1</v>
      </c>
      <c r="L742" s="5">
        <f>IF(D742=$S$3,1,0)</f>
        <v>0</v>
      </c>
      <c r="M742" s="5">
        <f>IF(I742=$S$5,1,0)</f>
        <v>1</v>
      </c>
      <c r="N742" s="5">
        <f>IF(I742=$S$4,1,0)</f>
        <v>0</v>
      </c>
      <c r="O742" s="5">
        <f t="shared" si="11"/>
        <v>2</v>
      </c>
    </row>
    <row r="743" spans="1:15" x14ac:dyDescent="0.35">
      <c r="A743" s="5" t="s">
        <v>556</v>
      </c>
      <c r="B743" s="5" t="s">
        <v>557</v>
      </c>
      <c r="C743" s="5">
        <v>495</v>
      </c>
      <c r="D743" s="5" t="s">
        <v>12</v>
      </c>
      <c r="E743" s="5">
        <v>192</v>
      </c>
      <c r="F743" s="5">
        <v>276</v>
      </c>
      <c r="G743" s="5">
        <v>23723</v>
      </c>
      <c r="H743" s="5" t="s">
        <v>13</v>
      </c>
      <c r="I743" s="5" t="str">
        <f>VLOOKUP(A743,taxonomy!$A$1:$O$2871,10,0)</f>
        <v xml:space="preserve"> Rhizobiales</v>
      </c>
      <c r="J743" s="5">
        <f>F743-E743+1</f>
        <v>85</v>
      </c>
      <c r="K743" s="5">
        <f>IF(D743=$S$2,1,0)</f>
        <v>0</v>
      </c>
      <c r="L743" s="5">
        <f>IF(D743=$S$3,1,0)</f>
        <v>0</v>
      </c>
      <c r="M743" s="5">
        <f>IF(I743=$S$5,1,0)</f>
        <v>1</v>
      </c>
      <c r="N743" s="5">
        <f>IF(I743=$S$4,1,0)</f>
        <v>0</v>
      </c>
      <c r="O743" s="5">
        <f t="shared" si="11"/>
        <v>1</v>
      </c>
    </row>
    <row r="744" spans="1:15" x14ac:dyDescent="0.35">
      <c r="A744" s="5" t="s">
        <v>556</v>
      </c>
      <c r="B744" s="5" t="s">
        <v>557</v>
      </c>
      <c r="C744" s="5">
        <v>495</v>
      </c>
      <c r="D744" s="5" t="s">
        <v>14</v>
      </c>
      <c r="E744" s="5">
        <v>30</v>
      </c>
      <c r="F744" s="5">
        <v>136</v>
      </c>
      <c r="G744" s="5">
        <v>27168</v>
      </c>
      <c r="H744" s="5" t="s">
        <v>15</v>
      </c>
      <c r="I744" s="5" t="str">
        <f>VLOOKUP(A744,taxonomy!$A$1:$O$2871,10,0)</f>
        <v xml:space="preserve"> Rhizobiales</v>
      </c>
      <c r="J744" s="5">
        <f>F744-E744+1</f>
        <v>107</v>
      </c>
      <c r="K744" s="5">
        <f>IF(D744=$S$2,1,0)</f>
        <v>0</v>
      </c>
      <c r="L744" s="5">
        <f>IF(D744=$S$3,1,0)</f>
        <v>0</v>
      </c>
      <c r="M744" s="5">
        <f>IF(I744=$S$5,1,0)</f>
        <v>1</v>
      </c>
      <c r="N744" s="5">
        <f>IF(I744=$S$4,1,0)</f>
        <v>0</v>
      </c>
      <c r="O744" s="5">
        <f t="shared" si="11"/>
        <v>1</v>
      </c>
    </row>
    <row r="745" spans="1:15" x14ac:dyDescent="0.35">
      <c r="A745" s="5" t="s">
        <v>558</v>
      </c>
      <c r="B745" s="5" t="s">
        <v>559</v>
      </c>
      <c r="C745" s="5">
        <v>480</v>
      </c>
      <c r="D745" s="5" t="s">
        <v>10</v>
      </c>
      <c r="E745" s="5">
        <v>289</v>
      </c>
      <c r="F745" s="5">
        <v>367</v>
      </c>
      <c r="G745" s="5">
        <v>1627</v>
      </c>
      <c r="H745" s="5" t="s">
        <v>11</v>
      </c>
      <c r="I745" s="5" t="str">
        <f>VLOOKUP(A745,taxonomy!$A$1:$O$2871,10,0)</f>
        <v xml:space="preserve"> Rhizobiales</v>
      </c>
      <c r="J745" s="5">
        <f>F745-E745+1</f>
        <v>79</v>
      </c>
      <c r="K745" s="5">
        <f>IF(D745=$S$2,1,0)</f>
        <v>1</v>
      </c>
      <c r="L745" s="5">
        <f>IF(D745=$S$3,1,0)</f>
        <v>0</v>
      </c>
      <c r="M745" s="5">
        <f>IF(I745=$S$5,1,0)</f>
        <v>1</v>
      </c>
      <c r="N745" s="5">
        <f>IF(I745=$S$4,1,0)</f>
        <v>0</v>
      </c>
      <c r="O745" s="5">
        <f t="shared" si="11"/>
        <v>2</v>
      </c>
    </row>
    <row r="746" spans="1:15" x14ac:dyDescent="0.35">
      <c r="A746" s="5" t="s">
        <v>558</v>
      </c>
      <c r="B746" s="5" t="s">
        <v>559</v>
      </c>
      <c r="C746" s="5">
        <v>480</v>
      </c>
      <c r="D746" s="5" t="s">
        <v>40</v>
      </c>
      <c r="E746" s="5">
        <v>10</v>
      </c>
      <c r="F746" s="5">
        <v>127</v>
      </c>
      <c r="G746" s="5">
        <v>23651</v>
      </c>
      <c r="H746" s="5" t="s">
        <v>41</v>
      </c>
      <c r="I746" s="5" t="str">
        <f>VLOOKUP(A746,taxonomy!$A$1:$O$2871,10,0)</f>
        <v xml:space="preserve"> Rhizobiales</v>
      </c>
      <c r="J746" s="5">
        <f>F746-E746+1</f>
        <v>118</v>
      </c>
      <c r="K746" s="5">
        <f>IF(D746=$S$2,1,0)</f>
        <v>0</v>
      </c>
      <c r="L746" s="5">
        <f>IF(D746=$S$3,1,0)</f>
        <v>1</v>
      </c>
      <c r="M746" s="5">
        <f>IF(I746=$S$5,1,0)</f>
        <v>1</v>
      </c>
      <c r="N746" s="5">
        <f>IF(I746=$S$4,1,0)</f>
        <v>0</v>
      </c>
      <c r="O746" s="5">
        <f t="shared" si="11"/>
        <v>2</v>
      </c>
    </row>
    <row r="747" spans="1:15" x14ac:dyDescent="0.35">
      <c r="A747" s="5" t="s">
        <v>558</v>
      </c>
      <c r="B747" s="5" t="s">
        <v>559</v>
      </c>
      <c r="C747" s="5">
        <v>480</v>
      </c>
      <c r="D747" s="5" t="s">
        <v>40</v>
      </c>
      <c r="E747" s="5">
        <v>163</v>
      </c>
      <c r="F747" s="5">
        <v>278</v>
      </c>
      <c r="G747" s="5">
        <v>23651</v>
      </c>
      <c r="H747" s="5" t="s">
        <v>41</v>
      </c>
      <c r="I747" s="5" t="str">
        <f>VLOOKUP(A747,taxonomy!$A$1:$O$2871,10,0)</f>
        <v xml:space="preserve"> Rhizobiales</v>
      </c>
      <c r="J747" s="5">
        <f>F747-E747+1</f>
        <v>116</v>
      </c>
      <c r="K747" s="5">
        <f>IF(D747=$S$2,1,0)</f>
        <v>0</v>
      </c>
      <c r="L747" s="5">
        <f>IF(D747=$S$3,1,0)</f>
        <v>1</v>
      </c>
      <c r="M747" s="5">
        <f>IF(I747=$S$5,1,0)</f>
        <v>1</v>
      </c>
      <c r="N747" s="5">
        <f>IF(I747=$S$4,1,0)</f>
        <v>0</v>
      </c>
      <c r="O747" s="5">
        <f t="shared" si="11"/>
        <v>2</v>
      </c>
    </row>
    <row r="748" spans="1:15" x14ac:dyDescent="0.35">
      <c r="A748" s="5" t="s">
        <v>560</v>
      </c>
      <c r="B748" s="5" t="s">
        <v>561</v>
      </c>
      <c r="C748" s="5">
        <v>500</v>
      </c>
      <c r="D748" s="5" t="s">
        <v>24</v>
      </c>
      <c r="E748" s="5">
        <v>33</v>
      </c>
      <c r="F748" s="5">
        <v>166</v>
      </c>
      <c r="G748" s="5">
        <v>16465</v>
      </c>
      <c r="H748" s="5" t="s">
        <v>25</v>
      </c>
      <c r="I748" s="5" t="str">
        <f>VLOOKUP(A748,taxonomy!$A$1:$O$2871,10,0)</f>
        <v xml:space="preserve"> Rhizobiales</v>
      </c>
      <c r="J748" s="5">
        <f>F748-E748+1</f>
        <v>134</v>
      </c>
      <c r="K748" s="5">
        <f>IF(D748=$S$2,1,0)</f>
        <v>0</v>
      </c>
      <c r="L748" s="5">
        <f>IF(D748=$S$3,1,0)</f>
        <v>0</v>
      </c>
      <c r="M748" s="5">
        <f>IF(I748=$S$5,1,0)</f>
        <v>1</v>
      </c>
      <c r="N748" s="5">
        <f>IF(I748=$S$4,1,0)</f>
        <v>0</v>
      </c>
      <c r="O748" s="5">
        <f t="shared" si="11"/>
        <v>1</v>
      </c>
    </row>
    <row r="749" spans="1:15" x14ac:dyDescent="0.35">
      <c r="A749" s="5" t="s">
        <v>560</v>
      </c>
      <c r="B749" s="5" t="s">
        <v>561</v>
      </c>
      <c r="C749" s="5">
        <v>500</v>
      </c>
      <c r="D749" s="5" t="s">
        <v>10</v>
      </c>
      <c r="E749" s="5">
        <v>313</v>
      </c>
      <c r="F749" s="5">
        <v>395</v>
      </c>
      <c r="G749" s="5">
        <v>1627</v>
      </c>
      <c r="H749" s="5" t="s">
        <v>11</v>
      </c>
      <c r="I749" s="5" t="str">
        <f>VLOOKUP(A749,taxonomy!$A$1:$O$2871,10,0)</f>
        <v xml:space="preserve"> Rhizobiales</v>
      </c>
      <c r="J749" s="5">
        <f>F749-E749+1</f>
        <v>83</v>
      </c>
      <c r="K749" s="5">
        <f>IF(D749=$S$2,1,0)</f>
        <v>1</v>
      </c>
      <c r="L749" s="5">
        <f>IF(D749=$S$3,1,0)</f>
        <v>0</v>
      </c>
      <c r="M749" s="5">
        <f>IF(I749=$S$5,1,0)</f>
        <v>1</v>
      </c>
      <c r="N749" s="5">
        <f>IF(I749=$S$4,1,0)</f>
        <v>0</v>
      </c>
      <c r="O749" s="5">
        <f t="shared" si="11"/>
        <v>2</v>
      </c>
    </row>
    <row r="750" spans="1:15" x14ac:dyDescent="0.35">
      <c r="A750" s="5" t="s">
        <v>560</v>
      </c>
      <c r="B750" s="5" t="s">
        <v>561</v>
      </c>
      <c r="C750" s="5">
        <v>500</v>
      </c>
      <c r="D750" s="5" t="s">
        <v>12</v>
      </c>
      <c r="E750" s="5">
        <v>209</v>
      </c>
      <c r="F750" s="5">
        <v>294</v>
      </c>
      <c r="G750" s="5">
        <v>23723</v>
      </c>
      <c r="H750" s="5" t="s">
        <v>13</v>
      </c>
      <c r="I750" s="5" t="str">
        <f>VLOOKUP(A750,taxonomy!$A$1:$O$2871,10,0)</f>
        <v xml:space="preserve"> Rhizobiales</v>
      </c>
      <c r="J750" s="5">
        <f>F750-E750+1</f>
        <v>86</v>
      </c>
      <c r="K750" s="5">
        <f>IF(D750=$S$2,1,0)</f>
        <v>0</v>
      </c>
      <c r="L750" s="5">
        <f>IF(D750=$S$3,1,0)</f>
        <v>0</v>
      </c>
      <c r="M750" s="5">
        <f>IF(I750=$S$5,1,0)</f>
        <v>1</v>
      </c>
      <c r="N750" s="5">
        <f>IF(I750=$S$4,1,0)</f>
        <v>0</v>
      </c>
      <c r="O750" s="5">
        <f t="shared" si="11"/>
        <v>1</v>
      </c>
    </row>
    <row r="751" spans="1:15" x14ac:dyDescent="0.35">
      <c r="A751" s="5" t="s">
        <v>562</v>
      </c>
      <c r="B751" s="5" t="s">
        <v>563</v>
      </c>
      <c r="C751" s="5">
        <v>474</v>
      </c>
      <c r="D751" s="5" t="s">
        <v>10</v>
      </c>
      <c r="E751" s="5">
        <v>266</v>
      </c>
      <c r="F751" s="5">
        <v>346</v>
      </c>
      <c r="G751" s="5">
        <v>1627</v>
      </c>
      <c r="H751" s="5" t="s">
        <v>11</v>
      </c>
      <c r="I751" s="5" t="str">
        <f>VLOOKUP(A751,taxonomy!$A$1:$O$2871,10,0)</f>
        <v xml:space="preserve"> Rhizobiales</v>
      </c>
      <c r="J751" s="5">
        <f>F751-E751+1</f>
        <v>81</v>
      </c>
      <c r="K751" s="5">
        <f>IF(D751=$S$2,1,0)</f>
        <v>1</v>
      </c>
      <c r="L751" s="5">
        <f>IF(D751=$S$3,1,0)</f>
        <v>0</v>
      </c>
      <c r="M751" s="5">
        <f>IF(I751=$S$5,1,0)</f>
        <v>1</v>
      </c>
      <c r="N751" s="5">
        <f>IF(I751=$S$4,1,0)</f>
        <v>0</v>
      </c>
      <c r="O751" s="5">
        <f t="shared" si="11"/>
        <v>2</v>
      </c>
    </row>
    <row r="752" spans="1:15" x14ac:dyDescent="0.35">
      <c r="A752" s="5" t="s">
        <v>562</v>
      </c>
      <c r="B752" s="5" t="s">
        <v>563</v>
      </c>
      <c r="C752" s="5">
        <v>474</v>
      </c>
      <c r="D752" s="5" t="s">
        <v>40</v>
      </c>
      <c r="E752" s="5">
        <v>18</v>
      </c>
      <c r="F752" s="5">
        <v>133</v>
      </c>
      <c r="G752" s="5">
        <v>23651</v>
      </c>
      <c r="H752" s="5" t="s">
        <v>41</v>
      </c>
      <c r="I752" s="5" t="str">
        <f>VLOOKUP(A752,taxonomy!$A$1:$O$2871,10,0)</f>
        <v xml:space="preserve"> Rhizobiales</v>
      </c>
      <c r="J752" s="5">
        <f>F752-E752+1</f>
        <v>116</v>
      </c>
      <c r="K752" s="5">
        <f>IF(D752=$S$2,1,0)</f>
        <v>0</v>
      </c>
      <c r="L752" s="5">
        <f>IF(D752=$S$3,1,0)</f>
        <v>1</v>
      </c>
      <c r="M752" s="5">
        <f>IF(I752=$S$5,1,0)</f>
        <v>1</v>
      </c>
      <c r="N752" s="5">
        <f>IF(I752=$S$4,1,0)</f>
        <v>0</v>
      </c>
      <c r="O752" s="5">
        <f t="shared" si="11"/>
        <v>2</v>
      </c>
    </row>
    <row r="753" spans="1:15" x14ac:dyDescent="0.35">
      <c r="A753" s="5" t="s">
        <v>562</v>
      </c>
      <c r="B753" s="5" t="s">
        <v>563</v>
      </c>
      <c r="C753" s="5">
        <v>474</v>
      </c>
      <c r="D753" s="5" t="s">
        <v>14</v>
      </c>
      <c r="E753" s="5">
        <v>149</v>
      </c>
      <c r="F753" s="5">
        <v>252</v>
      </c>
      <c r="G753" s="5">
        <v>27168</v>
      </c>
      <c r="H753" s="5" t="s">
        <v>15</v>
      </c>
      <c r="I753" s="5" t="str">
        <f>VLOOKUP(A753,taxonomy!$A$1:$O$2871,10,0)</f>
        <v xml:space="preserve"> Rhizobiales</v>
      </c>
      <c r="J753" s="5">
        <f>F753-E753+1</f>
        <v>104</v>
      </c>
      <c r="K753" s="5">
        <f>IF(D753=$S$2,1,0)</f>
        <v>0</v>
      </c>
      <c r="L753" s="5">
        <f>IF(D753=$S$3,1,0)</f>
        <v>0</v>
      </c>
      <c r="M753" s="5">
        <f>IF(I753=$S$5,1,0)</f>
        <v>1</v>
      </c>
      <c r="N753" s="5">
        <f>IF(I753=$S$4,1,0)</f>
        <v>0</v>
      </c>
      <c r="O753" s="5">
        <f t="shared" si="11"/>
        <v>1</v>
      </c>
    </row>
    <row r="754" spans="1:15" x14ac:dyDescent="0.35">
      <c r="A754" s="5" t="s">
        <v>564</v>
      </c>
      <c r="B754" s="5" t="s">
        <v>565</v>
      </c>
      <c r="C754" s="5">
        <v>580</v>
      </c>
      <c r="D754" s="5" t="s">
        <v>10</v>
      </c>
      <c r="E754" s="5">
        <v>372</v>
      </c>
      <c r="F754" s="5">
        <v>454</v>
      </c>
      <c r="G754" s="5">
        <v>1627</v>
      </c>
      <c r="H754" s="5" t="s">
        <v>11</v>
      </c>
      <c r="I754" s="5" t="str">
        <f>VLOOKUP(A754,taxonomy!$A$1:$O$2871,10,0)</f>
        <v xml:space="preserve"> Rhizobiales</v>
      </c>
      <c r="J754" s="5">
        <f>F754-E754+1</f>
        <v>83</v>
      </c>
      <c r="K754" s="5">
        <f>IF(D754=$S$2,1,0)</f>
        <v>1</v>
      </c>
      <c r="L754" s="5">
        <f>IF(D754=$S$3,1,0)</f>
        <v>0</v>
      </c>
      <c r="M754" s="5">
        <f>IF(I754=$S$5,1,0)</f>
        <v>1</v>
      </c>
      <c r="N754" s="5">
        <f>IF(I754=$S$4,1,0)</f>
        <v>0</v>
      </c>
      <c r="O754" s="5">
        <f t="shared" si="11"/>
        <v>2</v>
      </c>
    </row>
    <row r="755" spans="1:15" x14ac:dyDescent="0.35">
      <c r="A755" s="5" t="s">
        <v>566</v>
      </c>
      <c r="B755" s="5" t="s">
        <v>567</v>
      </c>
      <c r="C755" s="5">
        <v>1043</v>
      </c>
      <c r="D755" s="5" t="s">
        <v>60</v>
      </c>
      <c r="E755" s="5">
        <v>10</v>
      </c>
      <c r="F755" s="5">
        <v>187</v>
      </c>
      <c r="G755" s="5">
        <v>4158</v>
      </c>
      <c r="H755" s="5" t="s">
        <v>61</v>
      </c>
      <c r="I755" s="5" t="str">
        <f>VLOOKUP(A755,taxonomy!$A$1:$O$2871,10,0)</f>
        <v xml:space="preserve"> Burkholderiales</v>
      </c>
      <c r="J755" s="5">
        <f>F755-E755+1</f>
        <v>178</v>
      </c>
      <c r="K755" s="5">
        <f>IF(D755=$S$2,1,0)</f>
        <v>0</v>
      </c>
      <c r="L755" s="5">
        <f>IF(D755=$S$3,1,0)</f>
        <v>0</v>
      </c>
      <c r="M755" s="5">
        <f>IF(I755=$S$5,1,0)</f>
        <v>0</v>
      </c>
      <c r="N755" s="5">
        <f>IF(I755=$S$4,1,0)</f>
        <v>0</v>
      </c>
      <c r="O755" s="5">
        <f t="shared" si="11"/>
        <v>0</v>
      </c>
    </row>
    <row r="756" spans="1:15" x14ac:dyDescent="0.35">
      <c r="A756" s="5" t="s">
        <v>566</v>
      </c>
      <c r="B756" s="5" t="s">
        <v>567</v>
      </c>
      <c r="C756" s="5">
        <v>1043</v>
      </c>
      <c r="D756" s="5" t="s">
        <v>62</v>
      </c>
      <c r="E756" s="5">
        <v>277</v>
      </c>
      <c r="F756" s="5">
        <v>470</v>
      </c>
      <c r="G756" s="5">
        <v>4371</v>
      </c>
      <c r="H756" s="5" t="s">
        <v>63</v>
      </c>
      <c r="I756" s="5" t="str">
        <f>VLOOKUP(A756,taxonomy!$A$1:$O$2871,10,0)</f>
        <v xml:space="preserve"> Burkholderiales</v>
      </c>
      <c r="J756" s="5">
        <f>F756-E756+1</f>
        <v>194</v>
      </c>
      <c r="K756" s="5">
        <f>IF(D756=$S$2,1,0)</f>
        <v>0</v>
      </c>
      <c r="L756" s="5">
        <f>IF(D756=$S$3,1,0)</f>
        <v>0</v>
      </c>
      <c r="M756" s="5">
        <f>IF(I756=$S$5,1,0)</f>
        <v>0</v>
      </c>
      <c r="N756" s="5">
        <f>IF(I756=$S$4,1,0)</f>
        <v>0</v>
      </c>
      <c r="O756" s="5">
        <f t="shared" si="11"/>
        <v>0</v>
      </c>
    </row>
    <row r="757" spans="1:15" x14ac:dyDescent="0.35">
      <c r="A757" s="5" t="s">
        <v>566</v>
      </c>
      <c r="B757" s="5" t="s">
        <v>567</v>
      </c>
      <c r="C757" s="5">
        <v>1043</v>
      </c>
      <c r="D757" s="5" t="s">
        <v>64</v>
      </c>
      <c r="E757" s="5">
        <v>216</v>
      </c>
      <c r="F757" s="5">
        <v>264</v>
      </c>
      <c r="G757" s="5">
        <v>3657</v>
      </c>
      <c r="H757" s="5" t="s">
        <v>65</v>
      </c>
      <c r="I757" s="5" t="str">
        <f>VLOOKUP(A757,taxonomy!$A$1:$O$2871,10,0)</f>
        <v xml:space="preserve"> Burkholderiales</v>
      </c>
      <c r="J757" s="5">
        <f>F757-E757+1</f>
        <v>49</v>
      </c>
      <c r="K757" s="5">
        <f>IF(D757=$S$2,1,0)</f>
        <v>0</v>
      </c>
      <c r="L757" s="5">
        <f>IF(D757=$S$3,1,0)</f>
        <v>0</v>
      </c>
      <c r="M757" s="5">
        <f>IF(I757=$S$5,1,0)</f>
        <v>0</v>
      </c>
      <c r="N757" s="5">
        <f>IF(I757=$S$4,1,0)</f>
        <v>0</v>
      </c>
      <c r="O757" s="5">
        <f t="shared" si="11"/>
        <v>0</v>
      </c>
    </row>
    <row r="758" spans="1:15" x14ac:dyDescent="0.35">
      <c r="A758" s="5" t="s">
        <v>566</v>
      </c>
      <c r="B758" s="5" t="s">
        <v>567</v>
      </c>
      <c r="C758" s="5">
        <v>1043</v>
      </c>
      <c r="D758" s="5" t="s">
        <v>10</v>
      </c>
      <c r="E758" s="5">
        <v>850</v>
      </c>
      <c r="F758" s="5">
        <v>928</v>
      </c>
      <c r="G758" s="5">
        <v>1627</v>
      </c>
      <c r="H758" s="5" t="s">
        <v>11</v>
      </c>
      <c r="I758" s="5" t="str">
        <f>VLOOKUP(A758,taxonomy!$A$1:$O$2871,10,0)</f>
        <v xml:space="preserve"> Burkholderiales</v>
      </c>
      <c r="J758" s="5">
        <f>F758-E758+1</f>
        <v>79</v>
      </c>
      <c r="K758" s="5">
        <f>IF(D758=$S$2,1,0)</f>
        <v>1</v>
      </c>
      <c r="L758" s="5">
        <f>IF(D758=$S$3,1,0)</f>
        <v>0</v>
      </c>
      <c r="M758" s="5">
        <f>IF(I758=$S$5,1,0)</f>
        <v>0</v>
      </c>
      <c r="N758" s="5">
        <f>IF(I758=$S$4,1,0)</f>
        <v>0</v>
      </c>
      <c r="O758" s="5">
        <f t="shared" si="11"/>
        <v>1</v>
      </c>
    </row>
    <row r="759" spans="1:15" x14ac:dyDescent="0.35">
      <c r="A759" s="5" t="s">
        <v>566</v>
      </c>
      <c r="B759" s="5" t="s">
        <v>567</v>
      </c>
      <c r="C759" s="5">
        <v>1043</v>
      </c>
      <c r="D759" s="5" t="s">
        <v>68</v>
      </c>
      <c r="E759" s="5">
        <v>729</v>
      </c>
      <c r="F759" s="5">
        <v>835</v>
      </c>
      <c r="G759" s="5">
        <v>1403</v>
      </c>
      <c r="H759" s="5" t="s">
        <v>69</v>
      </c>
      <c r="I759" s="5" t="str">
        <f>VLOOKUP(A759,taxonomy!$A$1:$O$2871,10,0)</f>
        <v xml:space="preserve"> Burkholderiales</v>
      </c>
      <c r="J759" s="5">
        <f>F759-E759+1</f>
        <v>107</v>
      </c>
      <c r="K759" s="5">
        <f>IF(D759=$S$2,1,0)</f>
        <v>0</v>
      </c>
      <c r="L759" s="5">
        <f>IF(D759=$S$3,1,0)</f>
        <v>0</v>
      </c>
      <c r="M759" s="5">
        <f>IF(I759=$S$5,1,0)</f>
        <v>0</v>
      </c>
      <c r="N759" s="5">
        <f>IF(I759=$S$4,1,0)</f>
        <v>0</v>
      </c>
      <c r="O759" s="5">
        <f t="shared" si="11"/>
        <v>0</v>
      </c>
    </row>
    <row r="760" spans="1:15" x14ac:dyDescent="0.35">
      <c r="A760" s="5" t="s">
        <v>568</v>
      </c>
      <c r="B760" s="5" t="s">
        <v>569</v>
      </c>
      <c r="C760" s="5">
        <v>570</v>
      </c>
      <c r="D760" s="5" t="s">
        <v>10</v>
      </c>
      <c r="E760" s="5">
        <v>365</v>
      </c>
      <c r="F760" s="5">
        <v>448</v>
      </c>
      <c r="G760" s="5">
        <v>1627</v>
      </c>
      <c r="H760" s="5" t="s">
        <v>11</v>
      </c>
      <c r="I760" s="5" t="str">
        <f>VLOOKUP(A760,taxonomy!$A$1:$O$2871,10,0)</f>
        <v xml:space="preserve"> Rhizobiales</v>
      </c>
      <c r="J760" s="5">
        <f>F760-E760+1</f>
        <v>84</v>
      </c>
      <c r="K760" s="5">
        <f>IF(D760=$S$2,1,0)</f>
        <v>1</v>
      </c>
      <c r="L760" s="5">
        <f>IF(D760=$S$3,1,0)</f>
        <v>0</v>
      </c>
      <c r="M760" s="5">
        <f>IF(I760=$S$5,1,0)</f>
        <v>1</v>
      </c>
      <c r="N760" s="5">
        <f>IF(I760=$S$4,1,0)</f>
        <v>0</v>
      </c>
      <c r="O760" s="5">
        <f t="shared" si="11"/>
        <v>2</v>
      </c>
    </row>
    <row r="761" spans="1:15" x14ac:dyDescent="0.35">
      <c r="A761" s="5" t="s">
        <v>570</v>
      </c>
      <c r="B761" s="5" t="s">
        <v>571</v>
      </c>
      <c r="C761" s="5">
        <v>485</v>
      </c>
      <c r="D761" s="5" t="s">
        <v>10</v>
      </c>
      <c r="E761" s="5">
        <v>296</v>
      </c>
      <c r="F761" s="5">
        <v>375</v>
      </c>
      <c r="G761" s="5">
        <v>1627</v>
      </c>
      <c r="H761" s="5" t="s">
        <v>11</v>
      </c>
      <c r="I761" s="5" t="str">
        <f>VLOOKUP(A761,taxonomy!$A$1:$O$2871,10,0)</f>
        <v xml:space="preserve"> Rhizobiales</v>
      </c>
      <c r="J761" s="5">
        <f>F761-E761+1</f>
        <v>80</v>
      </c>
      <c r="K761" s="5">
        <f>IF(D761=$S$2,1,0)</f>
        <v>1</v>
      </c>
      <c r="L761" s="5">
        <f>IF(D761=$S$3,1,0)</f>
        <v>0</v>
      </c>
      <c r="M761" s="5">
        <f>IF(I761=$S$5,1,0)</f>
        <v>1</v>
      </c>
      <c r="N761" s="5">
        <f>IF(I761=$S$4,1,0)</f>
        <v>0</v>
      </c>
      <c r="O761" s="5">
        <f t="shared" si="11"/>
        <v>2</v>
      </c>
    </row>
    <row r="762" spans="1:15" x14ac:dyDescent="0.35">
      <c r="A762" s="5" t="s">
        <v>570</v>
      </c>
      <c r="B762" s="5" t="s">
        <v>571</v>
      </c>
      <c r="C762" s="5">
        <v>485</v>
      </c>
      <c r="D762" s="5" t="s">
        <v>40</v>
      </c>
      <c r="E762" s="5">
        <v>54</v>
      </c>
      <c r="F762" s="5">
        <v>159</v>
      </c>
      <c r="G762" s="5">
        <v>23651</v>
      </c>
      <c r="H762" s="5" t="s">
        <v>41</v>
      </c>
      <c r="I762" s="5" t="str">
        <f>VLOOKUP(A762,taxonomy!$A$1:$O$2871,10,0)</f>
        <v xml:space="preserve"> Rhizobiales</v>
      </c>
      <c r="J762" s="5">
        <f>F762-E762+1</f>
        <v>106</v>
      </c>
      <c r="K762" s="5">
        <f>IF(D762=$S$2,1,0)</f>
        <v>0</v>
      </c>
      <c r="L762" s="5">
        <f>IF(D762=$S$3,1,0)</f>
        <v>1</v>
      </c>
      <c r="M762" s="5">
        <f>IF(I762=$S$5,1,0)</f>
        <v>1</v>
      </c>
      <c r="N762" s="5">
        <f>IF(I762=$S$4,1,0)</f>
        <v>0</v>
      </c>
      <c r="O762" s="5">
        <f t="shared" si="11"/>
        <v>2</v>
      </c>
    </row>
    <row r="763" spans="1:15" x14ac:dyDescent="0.35">
      <c r="A763" s="5" t="s">
        <v>570</v>
      </c>
      <c r="B763" s="5" t="s">
        <v>571</v>
      </c>
      <c r="C763" s="5">
        <v>485</v>
      </c>
      <c r="D763" s="5" t="s">
        <v>40</v>
      </c>
      <c r="E763" s="5">
        <v>174</v>
      </c>
      <c r="F763" s="5">
        <v>285</v>
      </c>
      <c r="G763" s="5">
        <v>23651</v>
      </c>
      <c r="H763" s="5" t="s">
        <v>41</v>
      </c>
      <c r="I763" s="5" t="str">
        <f>VLOOKUP(A763,taxonomy!$A$1:$O$2871,10,0)</f>
        <v xml:space="preserve"> Rhizobiales</v>
      </c>
      <c r="J763" s="5">
        <f>F763-E763+1</f>
        <v>112</v>
      </c>
      <c r="K763" s="5">
        <f>IF(D763=$S$2,1,0)</f>
        <v>0</v>
      </c>
      <c r="L763" s="5">
        <f>IF(D763=$S$3,1,0)</f>
        <v>1</v>
      </c>
      <c r="M763" s="5">
        <f>IF(I763=$S$5,1,0)</f>
        <v>1</v>
      </c>
      <c r="N763" s="5">
        <f>IF(I763=$S$4,1,0)</f>
        <v>0</v>
      </c>
      <c r="O763" s="5">
        <f t="shared" si="11"/>
        <v>2</v>
      </c>
    </row>
    <row r="764" spans="1:15" x14ac:dyDescent="0.35">
      <c r="A764" s="5" t="s">
        <v>572</v>
      </c>
      <c r="B764" s="5" t="s">
        <v>573</v>
      </c>
      <c r="C764" s="5">
        <v>495</v>
      </c>
      <c r="D764" s="5" t="s">
        <v>10</v>
      </c>
      <c r="E764" s="5">
        <v>295</v>
      </c>
      <c r="F764" s="5">
        <v>374</v>
      </c>
      <c r="G764" s="5">
        <v>1627</v>
      </c>
      <c r="H764" s="5" t="s">
        <v>11</v>
      </c>
      <c r="I764" s="5" t="str">
        <f>VLOOKUP(A764,taxonomy!$A$1:$O$2871,10,0)</f>
        <v xml:space="preserve"> Rhizobiales</v>
      </c>
      <c r="J764" s="5">
        <f>F764-E764+1</f>
        <v>80</v>
      </c>
      <c r="K764" s="5">
        <f>IF(D764=$S$2,1,0)</f>
        <v>1</v>
      </c>
      <c r="L764" s="5">
        <f>IF(D764=$S$3,1,0)</f>
        <v>0</v>
      </c>
      <c r="M764" s="5">
        <f>IF(I764=$S$5,1,0)</f>
        <v>1</v>
      </c>
      <c r="N764" s="5">
        <f>IF(I764=$S$4,1,0)</f>
        <v>0</v>
      </c>
      <c r="O764" s="5">
        <f t="shared" si="11"/>
        <v>2</v>
      </c>
    </row>
    <row r="765" spans="1:15" x14ac:dyDescent="0.35">
      <c r="A765" s="5" t="s">
        <v>572</v>
      </c>
      <c r="B765" s="5" t="s">
        <v>573</v>
      </c>
      <c r="C765" s="5">
        <v>495</v>
      </c>
      <c r="D765" s="5" t="s">
        <v>12</v>
      </c>
      <c r="E765" s="5">
        <v>189</v>
      </c>
      <c r="F765" s="5">
        <v>275</v>
      </c>
      <c r="G765" s="5">
        <v>23723</v>
      </c>
      <c r="H765" s="5" t="s">
        <v>13</v>
      </c>
      <c r="I765" s="5" t="str">
        <f>VLOOKUP(A765,taxonomy!$A$1:$O$2871,10,0)</f>
        <v xml:space="preserve"> Rhizobiales</v>
      </c>
      <c r="J765" s="5">
        <f>F765-E765+1</f>
        <v>87</v>
      </c>
      <c r="K765" s="5">
        <f>IF(D765=$S$2,1,0)</f>
        <v>0</v>
      </c>
      <c r="L765" s="5">
        <f>IF(D765=$S$3,1,0)</f>
        <v>0</v>
      </c>
      <c r="M765" s="5">
        <f>IF(I765=$S$5,1,0)</f>
        <v>1</v>
      </c>
      <c r="N765" s="5">
        <f>IF(I765=$S$4,1,0)</f>
        <v>0</v>
      </c>
      <c r="O765" s="5">
        <f t="shared" si="11"/>
        <v>1</v>
      </c>
    </row>
    <row r="766" spans="1:15" x14ac:dyDescent="0.35">
      <c r="A766" s="5" t="s">
        <v>572</v>
      </c>
      <c r="B766" s="5" t="s">
        <v>573</v>
      </c>
      <c r="C766" s="5">
        <v>495</v>
      </c>
      <c r="D766" s="5" t="s">
        <v>14</v>
      </c>
      <c r="E766" s="5">
        <v>30</v>
      </c>
      <c r="F766" s="5">
        <v>136</v>
      </c>
      <c r="G766" s="5">
        <v>27168</v>
      </c>
      <c r="H766" s="5" t="s">
        <v>15</v>
      </c>
      <c r="I766" s="5" t="str">
        <f>VLOOKUP(A766,taxonomy!$A$1:$O$2871,10,0)</f>
        <v xml:space="preserve"> Rhizobiales</v>
      </c>
      <c r="J766" s="5">
        <f>F766-E766+1</f>
        <v>107</v>
      </c>
      <c r="K766" s="5">
        <f>IF(D766=$S$2,1,0)</f>
        <v>0</v>
      </c>
      <c r="L766" s="5">
        <f>IF(D766=$S$3,1,0)</f>
        <v>0</v>
      </c>
      <c r="M766" s="5">
        <f>IF(I766=$S$5,1,0)</f>
        <v>1</v>
      </c>
      <c r="N766" s="5">
        <f>IF(I766=$S$4,1,0)</f>
        <v>0</v>
      </c>
      <c r="O766" s="5">
        <f t="shared" si="11"/>
        <v>1</v>
      </c>
    </row>
    <row r="767" spans="1:15" x14ac:dyDescent="0.35">
      <c r="A767" s="5" t="s">
        <v>574</v>
      </c>
      <c r="B767" s="5" t="s">
        <v>575</v>
      </c>
      <c r="C767" s="5">
        <v>559</v>
      </c>
      <c r="D767" s="5" t="s">
        <v>10</v>
      </c>
      <c r="E767" s="5">
        <v>355</v>
      </c>
      <c r="F767" s="5">
        <v>437</v>
      </c>
      <c r="G767" s="5">
        <v>1627</v>
      </c>
      <c r="H767" s="5" t="s">
        <v>11</v>
      </c>
      <c r="I767" s="5" t="str">
        <f>VLOOKUP(A767,taxonomy!$A$1:$O$2871,10,0)</f>
        <v xml:space="preserve"> Rhizobiales</v>
      </c>
      <c r="J767" s="5">
        <f>F767-E767+1</f>
        <v>83</v>
      </c>
      <c r="K767" s="5">
        <f>IF(D767=$S$2,1,0)</f>
        <v>1</v>
      </c>
      <c r="L767" s="5">
        <f>IF(D767=$S$3,1,0)</f>
        <v>0</v>
      </c>
      <c r="M767" s="5">
        <f>IF(I767=$S$5,1,0)</f>
        <v>1</v>
      </c>
      <c r="N767" s="5">
        <f>IF(I767=$S$4,1,0)</f>
        <v>0</v>
      </c>
      <c r="O767" s="5">
        <f t="shared" si="11"/>
        <v>2</v>
      </c>
    </row>
    <row r="768" spans="1:15" x14ac:dyDescent="0.35">
      <c r="A768" s="5" t="s">
        <v>576</v>
      </c>
      <c r="B768" s="5" t="s">
        <v>577</v>
      </c>
      <c r="C768" s="5">
        <v>509</v>
      </c>
      <c r="D768" s="5" t="s">
        <v>10</v>
      </c>
      <c r="E768" s="5">
        <v>314</v>
      </c>
      <c r="F768" s="5">
        <v>394</v>
      </c>
      <c r="G768" s="5">
        <v>1627</v>
      </c>
      <c r="H768" s="5" t="s">
        <v>11</v>
      </c>
      <c r="I768" s="5" t="str">
        <f>VLOOKUP(A768,taxonomy!$A$1:$O$2871,10,0)</f>
        <v xml:space="preserve"> Rhizobiales</v>
      </c>
      <c r="J768" s="5">
        <f>F768-E768+1</f>
        <v>81</v>
      </c>
      <c r="K768" s="5">
        <f>IF(D768=$S$2,1,0)</f>
        <v>1</v>
      </c>
      <c r="L768" s="5">
        <f>IF(D768=$S$3,1,0)</f>
        <v>0</v>
      </c>
      <c r="M768" s="5">
        <f>IF(I768=$S$5,1,0)</f>
        <v>1</v>
      </c>
      <c r="N768" s="5">
        <f>IF(I768=$S$4,1,0)</f>
        <v>0</v>
      </c>
      <c r="O768" s="5">
        <f t="shared" si="11"/>
        <v>2</v>
      </c>
    </row>
    <row r="769" spans="1:15" x14ac:dyDescent="0.35">
      <c r="A769" s="5" t="s">
        <v>576</v>
      </c>
      <c r="B769" s="5" t="s">
        <v>577</v>
      </c>
      <c r="C769" s="5">
        <v>509</v>
      </c>
      <c r="D769" s="5" t="s">
        <v>40</v>
      </c>
      <c r="E769" s="5">
        <v>181</v>
      </c>
      <c r="F769" s="5">
        <v>296</v>
      </c>
      <c r="G769" s="5">
        <v>23651</v>
      </c>
      <c r="H769" s="5" t="s">
        <v>41</v>
      </c>
      <c r="I769" s="5" t="str">
        <f>VLOOKUP(A769,taxonomy!$A$1:$O$2871,10,0)</f>
        <v xml:space="preserve"> Rhizobiales</v>
      </c>
      <c r="J769" s="5">
        <f>F769-E769+1</f>
        <v>116</v>
      </c>
      <c r="K769" s="5">
        <f>IF(D769=$S$2,1,0)</f>
        <v>0</v>
      </c>
      <c r="L769" s="5">
        <f>IF(D769=$S$3,1,0)</f>
        <v>1</v>
      </c>
      <c r="M769" s="5">
        <f>IF(I769=$S$5,1,0)</f>
        <v>1</v>
      </c>
      <c r="N769" s="5">
        <f>IF(I769=$S$4,1,0)</f>
        <v>0</v>
      </c>
      <c r="O769" s="5">
        <f t="shared" si="11"/>
        <v>2</v>
      </c>
    </row>
    <row r="770" spans="1:15" x14ac:dyDescent="0.35">
      <c r="A770" s="5" t="s">
        <v>578</v>
      </c>
      <c r="B770" s="5" t="s">
        <v>579</v>
      </c>
      <c r="C770" s="5">
        <v>334</v>
      </c>
      <c r="D770" s="5" t="s">
        <v>10</v>
      </c>
      <c r="E770" s="5">
        <v>146</v>
      </c>
      <c r="F770" s="5">
        <v>228</v>
      </c>
      <c r="G770" s="5">
        <v>1627</v>
      </c>
      <c r="H770" s="5" t="s">
        <v>11</v>
      </c>
      <c r="I770" s="5" t="str">
        <f>VLOOKUP(A770,taxonomy!$A$1:$O$2871,10,0)</f>
        <v xml:space="preserve"> Rhizobiales</v>
      </c>
      <c r="J770" s="5">
        <f>F770-E770+1</f>
        <v>83</v>
      </c>
      <c r="K770" s="5">
        <f>IF(D770=$S$2,1,0)</f>
        <v>1</v>
      </c>
      <c r="L770" s="5">
        <f>IF(D770=$S$3,1,0)</f>
        <v>0</v>
      </c>
      <c r="M770" s="5">
        <f>IF(I770=$S$5,1,0)</f>
        <v>1</v>
      </c>
      <c r="N770" s="5">
        <f>IF(I770=$S$4,1,0)</f>
        <v>0</v>
      </c>
      <c r="O770" s="5">
        <f t="shared" si="11"/>
        <v>2</v>
      </c>
    </row>
    <row r="771" spans="1:15" x14ac:dyDescent="0.35">
      <c r="A771" s="5" t="s">
        <v>580</v>
      </c>
      <c r="B771" s="5" t="s">
        <v>581</v>
      </c>
      <c r="C771" s="5">
        <v>481</v>
      </c>
      <c r="D771" s="5" t="s">
        <v>10</v>
      </c>
      <c r="E771" s="5">
        <v>290</v>
      </c>
      <c r="F771" s="5">
        <v>369</v>
      </c>
      <c r="G771" s="5">
        <v>1627</v>
      </c>
      <c r="H771" s="5" t="s">
        <v>11</v>
      </c>
      <c r="I771" s="5" t="str">
        <f>VLOOKUP(A771,taxonomy!$A$1:$O$2871,10,0)</f>
        <v xml:space="preserve"> Rhizobiales</v>
      </c>
      <c r="J771" s="5">
        <f>F771-E771+1</f>
        <v>80</v>
      </c>
      <c r="K771" s="5">
        <f>IF(D771=$S$2,1,0)</f>
        <v>1</v>
      </c>
      <c r="L771" s="5">
        <f>IF(D771=$S$3,1,0)</f>
        <v>0</v>
      </c>
      <c r="M771" s="5">
        <f>IF(I771=$S$5,1,0)</f>
        <v>1</v>
      </c>
      <c r="N771" s="5">
        <f>IF(I771=$S$4,1,0)</f>
        <v>0</v>
      </c>
      <c r="O771" s="5">
        <f t="shared" ref="O771:O834" si="12">K771+L771+M771+N771</f>
        <v>2</v>
      </c>
    </row>
    <row r="772" spans="1:15" x14ac:dyDescent="0.35">
      <c r="A772" s="5" t="s">
        <v>580</v>
      </c>
      <c r="B772" s="5" t="s">
        <v>581</v>
      </c>
      <c r="C772" s="5">
        <v>481</v>
      </c>
      <c r="D772" s="5" t="s">
        <v>40</v>
      </c>
      <c r="E772" s="5">
        <v>10</v>
      </c>
      <c r="F772" s="5">
        <v>128</v>
      </c>
      <c r="G772" s="5">
        <v>23651</v>
      </c>
      <c r="H772" s="5" t="s">
        <v>41</v>
      </c>
      <c r="I772" s="5" t="str">
        <f>VLOOKUP(A772,taxonomy!$A$1:$O$2871,10,0)</f>
        <v xml:space="preserve"> Rhizobiales</v>
      </c>
      <c r="J772" s="5">
        <f>F772-E772+1</f>
        <v>119</v>
      </c>
      <c r="K772" s="5">
        <f>IF(D772=$S$2,1,0)</f>
        <v>0</v>
      </c>
      <c r="L772" s="5">
        <f>IF(D772=$S$3,1,0)</f>
        <v>1</v>
      </c>
      <c r="M772" s="5">
        <f>IF(I772=$S$5,1,0)</f>
        <v>1</v>
      </c>
      <c r="N772" s="5">
        <f>IF(I772=$S$4,1,0)</f>
        <v>0</v>
      </c>
      <c r="O772" s="5">
        <f t="shared" si="12"/>
        <v>2</v>
      </c>
    </row>
    <row r="773" spans="1:15" x14ac:dyDescent="0.35">
      <c r="A773" s="5" t="s">
        <v>580</v>
      </c>
      <c r="B773" s="5" t="s">
        <v>581</v>
      </c>
      <c r="C773" s="5">
        <v>481</v>
      </c>
      <c r="D773" s="5" t="s">
        <v>40</v>
      </c>
      <c r="E773" s="5">
        <v>164</v>
      </c>
      <c r="F773" s="5">
        <v>279</v>
      </c>
      <c r="G773" s="5">
        <v>23651</v>
      </c>
      <c r="H773" s="5" t="s">
        <v>41</v>
      </c>
      <c r="I773" s="5" t="str">
        <f>VLOOKUP(A773,taxonomy!$A$1:$O$2871,10,0)</f>
        <v xml:space="preserve"> Rhizobiales</v>
      </c>
      <c r="J773" s="5">
        <f>F773-E773+1</f>
        <v>116</v>
      </c>
      <c r="K773" s="5">
        <f>IF(D773=$S$2,1,0)</f>
        <v>0</v>
      </c>
      <c r="L773" s="5">
        <f>IF(D773=$S$3,1,0)</f>
        <v>1</v>
      </c>
      <c r="M773" s="5">
        <f>IF(I773=$S$5,1,0)</f>
        <v>1</v>
      </c>
      <c r="N773" s="5">
        <f>IF(I773=$S$4,1,0)</f>
        <v>0</v>
      </c>
      <c r="O773" s="5">
        <f t="shared" si="12"/>
        <v>2</v>
      </c>
    </row>
    <row r="774" spans="1:15" x14ac:dyDescent="0.35">
      <c r="A774" s="5" t="s">
        <v>582</v>
      </c>
      <c r="B774" s="5" t="s">
        <v>583</v>
      </c>
      <c r="C774" s="5">
        <v>485</v>
      </c>
      <c r="D774" s="5" t="s">
        <v>10</v>
      </c>
      <c r="E774" s="5">
        <v>297</v>
      </c>
      <c r="F774" s="5">
        <v>379</v>
      </c>
      <c r="G774" s="5">
        <v>1627</v>
      </c>
      <c r="H774" s="5" t="s">
        <v>11</v>
      </c>
      <c r="I774" s="5" t="str">
        <f>VLOOKUP(A774,taxonomy!$A$1:$O$2871,10,0)</f>
        <v xml:space="preserve"> Rhizobiales</v>
      </c>
      <c r="J774" s="5">
        <f>F774-E774+1</f>
        <v>83</v>
      </c>
      <c r="K774" s="5">
        <f>IF(D774=$S$2,1,0)</f>
        <v>1</v>
      </c>
      <c r="L774" s="5">
        <f>IF(D774=$S$3,1,0)</f>
        <v>0</v>
      </c>
      <c r="M774" s="5">
        <f>IF(I774=$S$5,1,0)</f>
        <v>1</v>
      </c>
      <c r="N774" s="5">
        <f>IF(I774=$S$4,1,0)</f>
        <v>0</v>
      </c>
      <c r="O774" s="5">
        <f t="shared" si="12"/>
        <v>2</v>
      </c>
    </row>
    <row r="775" spans="1:15" x14ac:dyDescent="0.35">
      <c r="A775" s="5" t="s">
        <v>582</v>
      </c>
      <c r="B775" s="5" t="s">
        <v>583</v>
      </c>
      <c r="C775" s="5">
        <v>485</v>
      </c>
      <c r="D775" s="5" t="s">
        <v>12</v>
      </c>
      <c r="E775" s="5">
        <v>191</v>
      </c>
      <c r="F775" s="5">
        <v>278</v>
      </c>
      <c r="G775" s="5">
        <v>23723</v>
      </c>
      <c r="H775" s="5" t="s">
        <v>13</v>
      </c>
      <c r="I775" s="5" t="str">
        <f>VLOOKUP(A775,taxonomy!$A$1:$O$2871,10,0)</f>
        <v xml:space="preserve"> Rhizobiales</v>
      </c>
      <c r="J775" s="5">
        <f>F775-E775+1</f>
        <v>88</v>
      </c>
      <c r="K775" s="5">
        <f>IF(D775=$S$2,1,0)</f>
        <v>0</v>
      </c>
      <c r="L775" s="5">
        <f>IF(D775=$S$3,1,0)</f>
        <v>0</v>
      </c>
      <c r="M775" s="5">
        <f>IF(I775=$S$5,1,0)</f>
        <v>1</v>
      </c>
      <c r="N775" s="5">
        <f>IF(I775=$S$4,1,0)</f>
        <v>0</v>
      </c>
      <c r="O775" s="5">
        <f t="shared" si="12"/>
        <v>1</v>
      </c>
    </row>
    <row r="776" spans="1:15" x14ac:dyDescent="0.35">
      <c r="A776" s="5" t="s">
        <v>582</v>
      </c>
      <c r="B776" s="5" t="s">
        <v>583</v>
      </c>
      <c r="C776" s="5">
        <v>485</v>
      </c>
      <c r="D776" s="5" t="s">
        <v>14</v>
      </c>
      <c r="E776" s="5">
        <v>32</v>
      </c>
      <c r="F776" s="5">
        <v>138</v>
      </c>
      <c r="G776" s="5">
        <v>27168</v>
      </c>
      <c r="H776" s="5" t="s">
        <v>15</v>
      </c>
      <c r="I776" s="5" t="str">
        <f>VLOOKUP(A776,taxonomy!$A$1:$O$2871,10,0)</f>
        <v xml:space="preserve"> Rhizobiales</v>
      </c>
      <c r="J776" s="5">
        <f>F776-E776+1</f>
        <v>107</v>
      </c>
      <c r="K776" s="5">
        <f>IF(D776=$S$2,1,0)</f>
        <v>0</v>
      </c>
      <c r="L776" s="5">
        <f>IF(D776=$S$3,1,0)</f>
        <v>0</v>
      </c>
      <c r="M776" s="5">
        <f>IF(I776=$S$5,1,0)</f>
        <v>1</v>
      </c>
      <c r="N776" s="5">
        <f>IF(I776=$S$4,1,0)</f>
        <v>0</v>
      </c>
      <c r="O776" s="5">
        <f t="shared" si="12"/>
        <v>1</v>
      </c>
    </row>
    <row r="777" spans="1:15" x14ac:dyDescent="0.35">
      <c r="A777" s="5" t="s">
        <v>584</v>
      </c>
      <c r="B777" s="5" t="s">
        <v>585</v>
      </c>
      <c r="C777" s="5">
        <v>506</v>
      </c>
      <c r="D777" s="5" t="s">
        <v>10</v>
      </c>
      <c r="E777" s="5">
        <v>316</v>
      </c>
      <c r="F777" s="5">
        <v>398</v>
      </c>
      <c r="G777" s="5">
        <v>1627</v>
      </c>
      <c r="H777" s="5" t="s">
        <v>11</v>
      </c>
      <c r="I777" s="5" t="str">
        <f>VLOOKUP(A777,taxonomy!$A$1:$O$2871,10,0)</f>
        <v xml:space="preserve"> Rhizobiales</v>
      </c>
      <c r="J777" s="5">
        <f>F777-E777+1</f>
        <v>83</v>
      </c>
      <c r="K777" s="5">
        <f>IF(D777=$S$2,1,0)</f>
        <v>1</v>
      </c>
      <c r="L777" s="5">
        <f>IF(D777=$S$3,1,0)</f>
        <v>0</v>
      </c>
      <c r="M777" s="5">
        <f>IF(I777=$S$5,1,0)</f>
        <v>1</v>
      </c>
      <c r="N777" s="5">
        <f>IF(I777=$S$4,1,0)</f>
        <v>0</v>
      </c>
      <c r="O777" s="5">
        <f t="shared" si="12"/>
        <v>2</v>
      </c>
    </row>
    <row r="778" spans="1:15" x14ac:dyDescent="0.35">
      <c r="A778" s="5" t="s">
        <v>584</v>
      </c>
      <c r="B778" s="5" t="s">
        <v>585</v>
      </c>
      <c r="C778" s="5">
        <v>506</v>
      </c>
      <c r="D778" s="5" t="s">
        <v>12</v>
      </c>
      <c r="E778" s="5">
        <v>212</v>
      </c>
      <c r="F778" s="5">
        <v>297</v>
      </c>
      <c r="G778" s="5">
        <v>23723</v>
      </c>
      <c r="H778" s="5" t="s">
        <v>13</v>
      </c>
      <c r="I778" s="5" t="str">
        <f>VLOOKUP(A778,taxonomy!$A$1:$O$2871,10,0)</f>
        <v xml:space="preserve"> Rhizobiales</v>
      </c>
      <c r="J778" s="5">
        <f>F778-E778+1</f>
        <v>86</v>
      </c>
      <c r="K778" s="5">
        <f>IF(D778=$S$2,1,0)</f>
        <v>0</v>
      </c>
      <c r="L778" s="5">
        <f>IF(D778=$S$3,1,0)</f>
        <v>0</v>
      </c>
      <c r="M778" s="5">
        <f>IF(I778=$S$5,1,0)</f>
        <v>1</v>
      </c>
      <c r="N778" s="5">
        <f>IF(I778=$S$4,1,0)</f>
        <v>0</v>
      </c>
      <c r="O778" s="5">
        <f t="shared" si="12"/>
        <v>1</v>
      </c>
    </row>
    <row r="779" spans="1:15" x14ac:dyDescent="0.35">
      <c r="A779" s="5" t="s">
        <v>586</v>
      </c>
      <c r="B779" s="5" t="s">
        <v>587</v>
      </c>
      <c r="C779" s="5">
        <v>325</v>
      </c>
      <c r="D779" s="5" t="s">
        <v>10</v>
      </c>
      <c r="E779" s="5">
        <v>132</v>
      </c>
      <c r="F779" s="5">
        <v>214</v>
      </c>
      <c r="G779" s="5">
        <v>1627</v>
      </c>
      <c r="H779" s="5" t="s">
        <v>11</v>
      </c>
      <c r="I779" s="5" t="str">
        <f>VLOOKUP(A779,taxonomy!$A$1:$O$2871,10,0)</f>
        <v xml:space="preserve"> Rhizobiales</v>
      </c>
      <c r="J779" s="5">
        <f>F779-E779+1</f>
        <v>83</v>
      </c>
      <c r="K779" s="5">
        <f>IF(D779=$S$2,1,0)</f>
        <v>1</v>
      </c>
      <c r="L779" s="5">
        <f>IF(D779=$S$3,1,0)</f>
        <v>0</v>
      </c>
      <c r="M779" s="5">
        <f>IF(I779=$S$5,1,0)</f>
        <v>1</v>
      </c>
      <c r="N779" s="5">
        <f>IF(I779=$S$4,1,0)</f>
        <v>0</v>
      </c>
      <c r="O779" s="5">
        <f t="shared" si="12"/>
        <v>2</v>
      </c>
    </row>
    <row r="780" spans="1:15" x14ac:dyDescent="0.35">
      <c r="A780" s="5" t="s">
        <v>588</v>
      </c>
      <c r="B780" s="5" t="s">
        <v>589</v>
      </c>
      <c r="C780" s="5">
        <v>214</v>
      </c>
      <c r="D780" s="5" t="s">
        <v>10</v>
      </c>
      <c r="E780" s="5">
        <v>21</v>
      </c>
      <c r="F780" s="5">
        <v>103</v>
      </c>
      <c r="G780" s="5">
        <v>1627</v>
      </c>
      <c r="H780" s="5" t="s">
        <v>11</v>
      </c>
      <c r="I780" s="5" t="str">
        <f>VLOOKUP(A780,taxonomy!$A$1:$O$2871,10,0)</f>
        <v xml:space="preserve"> Sphingomonadales</v>
      </c>
      <c r="J780" s="5">
        <f>F780-E780+1</f>
        <v>83</v>
      </c>
      <c r="K780" s="5">
        <f>IF(D780=$S$2,1,0)</f>
        <v>1</v>
      </c>
      <c r="L780" s="5">
        <f>IF(D780=$S$3,1,0)</f>
        <v>0</v>
      </c>
      <c r="M780" s="5">
        <f>IF(I780=$S$5,1,0)</f>
        <v>0</v>
      </c>
      <c r="N780" s="5">
        <f>IF(I780=$S$4,1,0)</f>
        <v>0</v>
      </c>
      <c r="O780" s="5">
        <f t="shared" si="12"/>
        <v>1</v>
      </c>
    </row>
    <row r="781" spans="1:15" x14ac:dyDescent="0.35">
      <c r="A781" s="5" t="s">
        <v>590</v>
      </c>
      <c r="B781" s="5" t="s">
        <v>591</v>
      </c>
      <c r="C781" s="5">
        <v>849</v>
      </c>
      <c r="D781" s="5" t="s">
        <v>24</v>
      </c>
      <c r="E781" s="5">
        <v>151</v>
      </c>
      <c r="F781" s="5">
        <v>311</v>
      </c>
      <c r="G781" s="5">
        <v>16465</v>
      </c>
      <c r="H781" s="5" t="s">
        <v>25</v>
      </c>
      <c r="I781" s="5" t="str">
        <f>VLOOKUP(A781,taxonomy!$A$1:$O$2871,10,0)</f>
        <v xml:space="preserve"> Sphingomonadales</v>
      </c>
      <c r="J781" s="5">
        <f>F781-E781+1</f>
        <v>161</v>
      </c>
      <c r="K781" s="5">
        <f>IF(D781=$S$2,1,0)</f>
        <v>0</v>
      </c>
      <c r="L781" s="5">
        <f>IF(D781=$S$3,1,0)</f>
        <v>0</v>
      </c>
      <c r="M781" s="5">
        <f>IF(I781=$S$5,1,0)</f>
        <v>0</v>
      </c>
      <c r="N781" s="5">
        <f>IF(I781=$S$4,1,0)</f>
        <v>0</v>
      </c>
      <c r="O781" s="5">
        <f t="shared" si="12"/>
        <v>0</v>
      </c>
    </row>
    <row r="782" spans="1:15" x14ac:dyDescent="0.35">
      <c r="A782" s="5" t="s">
        <v>590</v>
      </c>
      <c r="B782" s="5" t="s">
        <v>591</v>
      </c>
      <c r="C782" s="5">
        <v>849</v>
      </c>
      <c r="D782" s="5" t="s">
        <v>10</v>
      </c>
      <c r="E782" s="5">
        <v>524</v>
      </c>
      <c r="F782" s="5">
        <v>606</v>
      </c>
      <c r="G782" s="5">
        <v>1627</v>
      </c>
      <c r="H782" s="5" t="s">
        <v>11</v>
      </c>
      <c r="I782" s="5" t="str">
        <f>VLOOKUP(A782,taxonomy!$A$1:$O$2871,10,0)</f>
        <v xml:space="preserve"> Sphingomonadales</v>
      </c>
      <c r="J782" s="5">
        <f>F782-E782+1</f>
        <v>83</v>
      </c>
      <c r="K782" s="5">
        <f>IF(D782=$S$2,1,0)</f>
        <v>1</v>
      </c>
      <c r="L782" s="5">
        <f>IF(D782=$S$3,1,0)</f>
        <v>0</v>
      </c>
      <c r="M782" s="5">
        <f>IF(I782=$S$5,1,0)</f>
        <v>0</v>
      </c>
      <c r="N782" s="5">
        <f>IF(I782=$S$4,1,0)</f>
        <v>0</v>
      </c>
      <c r="O782" s="5">
        <f t="shared" si="12"/>
        <v>1</v>
      </c>
    </row>
    <row r="783" spans="1:15" x14ac:dyDescent="0.35">
      <c r="A783" s="5" t="s">
        <v>590</v>
      </c>
      <c r="B783" s="5" t="s">
        <v>591</v>
      </c>
      <c r="C783" s="5">
        <v>849</v>
      </c>
      <c r="D783" s="5" t="s">
        <v>46</v>
      </c>
      <c r="E783" s="5">
        <v>14</v>
      </c>
      <c r="F783" s="5">
        <v>121</v>
      </c>
      <c r="G783" s="5">
        <v>1303</v>
      </c>
      <c r="H783" s="5" t="s">
        <v>47</v>
      </c>
      <c r="I783" s="5" t="str">
        <f>VLOOKUP(A783,taxonomy!$A$1:$O$2871,10,0)</f>
        <v xml:space="preserve"> Sphingomonadales</v>
      </c>
      <c r="J783" s="5">
        <f>F783-E783+1</f>
        <v>108</v>
      </c>
      <c r="K783" s="5">
        <f>IF(D783=$S$2,1,0)</f>
        <v>0</v>
      </c>
      <c r="L783" s="5">
        <f>IF(D783=$S$3,1,0)</f>
        <v>0</v>
      </c>
      <c r="M783" s="5">
        <f>IF(I783=$S$5,1,0)</f>
        <v>0</v>
      </c>
      <c r="N783" s="5">
        <f>IF(I783=$S$4,1,0)</f>
        <v>0</v>
      </c>
      <c r="O783" s="5">
        <f t="shared" si="12"/>
        <v>0</v>
      </c>
    </row>
    <row r="784" spans="1:15" x14ac:dyDescent="0.35">
      <c r="A784" s="5" t="s">
        <v>590</v>
      </c>
      <c r="B784" s="5" t="s">
        <v>591</v>
      </c>
      <c r="C784" s="5">
        <v>849</v>
      </c>
      <c r="D784" s="5" t="s">
        <v>48</v>
      </c>
      <c r="E784" s="5">
        <v>323</v>
      </c>
      <c r="F784" s="5">
        <v>505</v>
      </c>
      <c r="G784" s="5">
        <v>1430</v>
      </c>
      <c r="H784" s="5" t="s">
        <v>49</v>
      </c>
      <c r="I784" s="5" t="str">
        <f>VLOOKUP(A784,taxonomy!$A$1:$O$2871,10,0)</f>
        <v xml:space="preserve"> Sphingomonadales</v>
      </c>
      <c r="J784" s="5">
        <f>F784-E784+1</f>
        <v>183</v>
      </c>
      <c r="K784" s="5">
        <f>IF(D784=$S$2,1,0)</f>
        <v>0</v>
      </c>
      <c r="L784" s="5">
        <f>IF(D784=$S$3,1,0)</f>
        <v>0</v>
      </c>
      <c r="M784" s="5">
        <f>IF(I784=$S$5,1,0)</f>
        <v>0</v>
      </c>
      <c r="N784" s="5">
        <f>IF(I784=$S$4,1,0)</f>
        <v>0</v>
      </c>
      <c r="O784" s="5">
        <f t="shared" si="12"/>
        <v>0</v>
      </c>
    </row>
    <row r="785" spans="1:15" x14ac:dyDescent="0.35">
      <c r="A785" s="5" t="s">
        <v>590</v>
      </c>
      <c r="B785" s="5" t="s">
        <v>591</v>
      </c>
      <c r="C785" s="5">
        <v>849</v>
      </c>
      <c r="D785" s="5" t="s">
        <v>50</v>
      </c>
      <c r="E785" s="5">
        <v>736</v>
      </c>
      <c r="F785" s="5">
        <v>843</v>
      </c>
      <c r="G785" s="5">
        <v>176760</v>
      </c>
      <c r="H785" s="5" t="s">
        <v>51</v>
      </c>
      <c r="I785" s="5" t="str">
        <f>VLOOKUP(A785,taxonomy!$A$1:$O$2871,10,0)</f>
        <v xml:space="preserve"> Sphingomonadales</v>
      </c>
      <c r="J785" s="5">
        <f>F785-E785+1</f>
        <v>108</v>
      </c>
      <c r="K785" s="5">
        <f>IF(D785=$S$2,1,0)</f>
        <v>0</v>
      </c>
      <c r="L785" s="5">
        <f>IF(D785=$S$3,1,0)</f>
        <v>0</v>
      </c>
      <c r="M785" s="5">
        <f>IF(I785=$S$5,1,0)</f>
        <v>0</v>
      </c>
      <c r="N785" s="5">
        <f>IF(I785=$S$4,1,0)</f>
        <v>0</v>
      </c>
      <c r="O785" s="5">
        <f t="shared" si="12"/>
        <v>0</v>
      </c>
    </row>
    <row r="786" spans="1:15" x14ac:dyDescent="0.35">
      <c r="A786" s="5" t="s">
        <v>592</v>
      </c>
      <c r="B786" s="5" t="s">
        <v>593</v>
      </c>
      <c r="C786" s="5">
        <v>251</v>
      </c>
      <c r="D786" s="5" t="s">
        <v>10</v>
      </c>
      <c r="E786" s="5">
        <v>69</v>
      </c>
      <c r="F786" s="5">
        <v>150</v>
      </c>
      <c r="G786" s="5">
        <v>1627</v>
      </c>
      <c r="H786" s="5" t="s">
        <v>11</v>
      </c>
      <c r="I786" s="5" t="str">
        <f>VLOOKUP(A786,taxonomy!$A$1:$O$2871,10,0)</f>
        <v xml:space="preserve"> Sphingomonadales</v>
      </c>
      <c r="J786" s="5">
        <f>F786-E786+1</f>
        <v>82</v>
      </c>
      <c r="K786" s="5">
        <f>IF(D786=$S$2,1,0)</f>
        <v>1</v>
      </c>
      <c r="L786" s="5">
        <f>IF(D786=$S$3,1,0)</f>
        <v>0</v>
      </c>
      <c r="M786" s="5">
        <f>IF(I786=$S$5,1,0)</f>
        <v>0</v>
      </c>
      <c r="N786" s="5">
        <f>IF(I786=$S$4,1,0)</f>
        <v>0</v>
      </c>
      <c r="O786" s="5">
        <f t="shared" si="12"/>
        <v>1</v>
      </c>
    </row>
    <row r="787" spans="1:15" x14ac:dyDescent="0.35">
      <c r="A787" s="5" t="s">
        <v>594</v>
      </c>
      <c r="B787" s="5" t="s">
        <v>595</v>
      </c>
      <c r="C787" s="5">
        <v>228</v>
      </c>
      <c r="D787" s="5" t="s">
        <v>10</v>
      </c>
      <c r="E787" s="5">
        <v>27</v>
      </c>
      <c r="F787" s="5">
        <v>109</v>
      </c>
      <c r="G787" s="5">
        <v>1627</v>
      </c>
      <c r="H787" s="5" t="s">
        <v>11</v>
      </c>
      <c r="I787" s="5" t="str">
        <f>VLOOKUP(A787,taxonomy!$A$1:$O$2871,10,0)</f>
        <v xml:space="preserve"> Rhizobiales</v>
      </c>
      <c r="J787" s="5">
        <f>F787-E787+1</f>
        <v>83</v>
      </c>
      <c r="K787" s="5">
        <f>IF(D787=$S$2,1,0)</f>
        <v>1</v>
      </c>
      <c r="L787" s="5">
        <f>IF(D787=$S$3,1,0)</f>
        <v>0</v>
      </c>
      <c r="M787" s="5">
        <f>IF(I787=$S$5,1,0)</f>
        <v>1</v>
      </c>
      <c r="N787" s="5">
        <f>IF(I787=$S$4,1,0)</f>
        <v>0</v>
      </c>
      <c r="O787" s="5">
        <f t="shared" si="12"/>
        <v>2</v>
      </c>
    </row>
    <row r="788" spans="1:15" x14ac:dyDescent="0.35">
      <c r="A788" s="5" t="s">
        <v>596</v>
      </c>
      <c r="B788" s="5" t="s">
        <v>597</v>
      </c>
      <c r="C788" s="5">
        <v>564</v>
      </c>
      <c r="D788" s="5" t="s">
        <v>10</v>
      </c>
      <c r="E788" s="5">
        <v>363</v>
      </c>
      <c r="F788" s="5">
        <v>445</v>
      </c>
      <c r="G788" s="5">
        <v>1627</v>
      </c>
      <c r="H788" s="5" t="s">
        <v>11</v>
      </c>
      <c r="I788" s="5" t="str">
        <f>VLOOKUP(A788,taxonomy!$A$1:$O$2871,10,0)</f>
        <v xml:space="preserve"> Rhizobiales</v>
      </c>
      <c r="J788" s="5">
        <f>F788-E788+1</f>
        <v>83</v>
      </c>
      <c r="K788" s="5">
        <f>IF(D788=$S$2,1,0)</f>
        <v>1</v>
      </c>
      <c r="L788" s="5">
        <f>IF(D788=$S$3,1,0)</f>
        <v>0</v>
      </c>
      <c r="M788" s="5">
        <f>IF(I788=$S$5,1,0)</f>
        <v>1</v>
      </c>
      <c r="N788" s="5">
        <f>IF(I788=$S$4,1,0)</f>
        <v>0</v>
      </c>
      <c r="O788" s="5">
        <f t="shared" si="12"/>
        <v>2</v>
      </c>
    </row>
    <row r="789" spans="1:15" x14ac:dyDescent="0.35">
      <c r="A789" s="5" t="s">
        <v>598</v>
      </c>
      <c r="B789" s="5" t="s">
        <v>599</v>
      </c>
      <c r="C789" s="5">
        <v>506</v>
      </c>
      <c r="D789" s="5" t="s">
        <v>10</v>
      </c>
      <c r="E789" s="5">
        <v>316</v>
      </c>
      <c r="F789" s="5">
        <v>398</v>
      </c>
      <c r="G789" s="5">
        <v>1627</v>
      </c>
      <c r="H789" s="5" t="s">
        <v>11</v>
      </c>
      <c r="I789" s="5" t="str">
        <f>VLOOKUP(A789,taxonomy!$A$1:$O$2871,10,0)</f>
        <v xml:space="preserve"> Rhizobiales</v>
      </c>
      <c r="J789" s="5">
        <f>F789-E789+1</f>
        <v>83</v>
      </c>
      <c r="K789" s="5">
        <f>IF(D789=$S$2,1,0)</f>
        <v>1</v>
      </c>
      <c r="L789" s="5">
        <f>IF(D789=$S$3,1,0)</f>
        <v>0</v>
      </c>
      <c r="M789" s="5">
        <f>IF(I789=$S$5,1,0)</f>
        <v>1</v>
      </c>
      <c r="N789" s="5">
        <f>IF(I789=$S$4,1,0)</f>
        <v>0</v>
      </c>
      <c r="O789" s="5">
        <f t="shared" si="12"/>
        <v>2</v>
      </c>
    </row>
    <row r="790" spans="1:15" x14ac:dyDescent="0.35">
      <c r="A790" s="5" t="s">
        <v>600</v>
      </c>
      <c r="B790" s="5" t="s">
        <v>601</v>
      </c>
      <c r="C790" s="5">
        <v>251</v>
      </c>
      <c r="D790" s="5" t="s">
        <v>10</v>
      </c>
      <c r="E790" s="5">
        <v>59</v>
      </c>
      <c r="F790" s="5">
        <v>140</v>
      </c>
      <c r="G790" s="5">
        <v>1627</v>
      </c>
      <c r="H790" s="5" t="s">
        <v>11</v>
      </c>
      <c r="I790" s="5" t="str">
        <f>VLOOKUP(A790,taxonomy!$A$1:$O$2871,10,0)</f>
        <v xml:space="preserve"> Rhizobiales</v>
      </c>
      <c r="J790" s="5">
        <f>F790-E790+1</f>
        <v>82</v>
      </c>
      <c r="K790" s="5">
        <f>IF(D790=$S$2,1,0)</f>
        <v>1</v>
      </c>
      <c r="L790" s="5">
        <f>IF(D790=$S$3,1,0)</f>
        <v>0</v>
      </c>
      <c r="M790" s="5">
        <f>IF(I790=$S$5,1,0)</f>
        <v>1</v>
      </c>
      <c r="N790" s="5">
        <f>IF(I790=$S$4,1,0)</f>
        <v>0</v>
      </c>
      <c r="O790" s="5">
        <f t="shared" si="12"/>
        <v>2</v>
      </c>
    </row>
    <row r="791" spans="1:15" x14ac:dyDescent="0.35">
      <c r="A791" s="5" t="s">
        <v>602</v>
      </c>
      <c r="B791" s="5" t="s">
        <v>603</v>
      </c>
      <c r="C791" s="5">
        <v>324</v>
      </c>
      <c r="D791" s="5" t="s">
        <v>10</v>
      </c>
      <c r="E791" s="5">
        <v>131</v>
      </c>
      <c r="F791" s="5">
        <v>213</v>
      </c>
      <c r="G791" s="5">
        <v>1627</v>
      </c>
      <c r="H791" s="5" t="s">
        <v>11</v>
      </c>
      <c r="I791" s="5" t="str">
        <f>VLOOKUP(A791,taxonomy!$A$1:$O$2871,10,0)</f>
        <v xml:space="preserve"> Rhizobiales</v>
      </c>
      <c r="J791" s="5">
        <f>F791-E791+1</f>
        <v>83</v>
      </c>
      <c r="K791" s="5">
        <f>IF(D791=$S$2,1,0)</f>
        <v>1</v>
      </c>
      <c r="L791" s="5">
        <f>IF(D791=$S$3,1,0)</f>
        <v>0</v>
      </c>
      <c r="M791" s="5">
        <f>IF(I791=$S$5,1,0)</f>
        <v>1</v>
      </c>
      <c r="N791" s="5">
        <f>IF(I791=$S$4,1,0)</f>
        <v>0</v>
      </c>
      <c r="O791" s="5">
        <f t="shared" si="12"/>
        <v>2</v>
      </c>
    </row>
    <row r="792" spans="1:15" x14ac:dyDescent="0.35">
      <c r="A792" s="5" t="s">
        <v>604</v>
      </c>
      <c r="B792" s="5" t="s">
        <v>605</v>
      </c>
      <c r="C792" s="5">
        <v>361</v>
      </c>
      <c r="D792" s="5" t="s">
        <v>10</v>
      </c>
      <c r="E792" s="5">
        <v>162</v>
      </c>
      <c r="F792" s="5">
        <v>250</v>
      </c>
      <c r="G792" s="5">
        <v>1627</v>
      </c>
      <c r="H792" s="5" t="s">
        <v>11</v>
      </c>
      <c r="I792" s="5" t="str">
        <f>VLOOKUP(A792,taxonomy!$A$1:$O$2871,10,0)</f>
        <v xml:space="preserve"> Rhizobiales</v>
      </c>
      <c r="J792" s="5">
        <f>F792-E792+1</f>
        <v>89</v>
      </c>
      <c r="K792" s="5">
        <f>IF(D792=$S$2,1,0)</f>
        <v>1</v>
      </c>
      <c r="L792" s="5">
        <f>IF(D792=$S$3,1,0)</f>
        <v>0</v>
      </c>
      <c r="M792" s="5">
        <f>IF(I792=$S$5,1,0)</f>
        <v>1</v>
      </c>
      <c r="N792" s="5">
        <f>IF(I792=$S$4,1,0)</f>
        <v>0</v>
      </c>
      <c r="O792" s="5">
        <f t="shared" si="12"/>
        <v>2</v>
      </c>
    </row>
    <row r="793" spans="1:15" x14ac:dyDescent="0.35">
      <c r="A793" s="5" t="s">
        <v>604</v>
      </c>
      <c r="B793" s="5" t="s">
        <v>605</v>
      </c>
      <c r="C793" s="5">
        <v>361</v>
      </c>
      <c r="D793" s="5" t="s">
        <v>30</v>
      </c>
      <c r="E793" s="5">
        <v>23</v>
      </c>
      <c r="F793" s="5">
        <v>133</v>
      </c>
      <c r="G793" s="5">
        <v>21613</v>
      </c>
      <c r="H793" s="5" t="s">
        <v>31</v>
      </c>
      <c r="I793" s="5" t="str">
        <f>VLOOKUP(A793,taxonomy!$A$1:$O$2871,10,0)</f>
        <v xml:space="preserve"> Rhizobiales</v>
      </c>
      <c r="J793" s="5">
        <f>F793-E793+1</f>
        <v>111</v>
      </c>
      <c r="K793" s="5">
        <f>IF(D793=$S$2,1,0)</f>
        <v>0</v>
      </c>
      <c r="L793" s="5">
        <f>IF(D793=$S$3,1,0)</f>
        <v>0</v>
      </c>
      <c r="M793" s="5">
        <f>IF(I793=$S$5,1,0)</f>
        <v>1</v>
      </c>
      <c r="N793" s="5">
        <f>IF(I793=$S$4,1,0)</f>
        <v>0</v>
      </c>
      <c r="O793" s="5">
        <f t="shared" si="12"/>
        <v>1</v>
      </c>
    </row>
    <row r="794" spans="1:15" x14ac:dyDescent="0.35">
      <c r="A794" s="5" t="s">
        <v>606</v>
      </c>
      <c r="B794" s="5" t="s">
        <v>607</v>
      </c>
      <c r="C794" s="5">
        <v>354</v>
      </c>
      <c r="D794" s="5" t="s">
        <v>10</v>
      </c>
      <c r="E794" s="5">
        <v>153</v>
      </c>
      <c r="F794" s="5">
        <v>235</v>
      </c>
      <c r="G794" s="5">
        <v>1627</v>
      </c>
      <c r="H794" s="5" t="s">
        <v>11</v>
      </c>
      <c r="I794" s="5" t="str">
        <f>VLOOKUP(A794,taxonomy!$A$1:$O$2871,10,0)</f>
        <v xml:space="preserve"> Rhizobiales</v>
      </c>
      <c r="J794" s="5">
        <f>F794-E794+1</f>
        <v>83</v>
      </c>
      <c r="K794" s="5">
        <f>IF(D794=$S$2,1,0)</f>
        <v>1</v>
      </c>
      <c r="L794" s="5">
        <f>IF(D794=$S$3,1,0)</f>
        <v>0</v>
      </c>
      <c r="M794" s="5">
        <f>IF(I794=$S$5,1,0)</f>
        <v>1</v>
      </c>
      <c r="N794" s="5">
        <f>IF(I794=$S$4,1,0)</f>
        <v>0</v>
      </c>
      <c r="O794" s="5">
        <f t="shared" si="12"/>
        <v>2</v>
      </c>
    </row>
    <row r="795" spans="1:15" x14ac:dyDescent="0.35">
      <c r="A795" s="5" t="s">
        <v>608</v>
      </c>
      <c r="B795" s="5" t="s">
        <v>609</v>
      </c>
      <c r="C795" s="5">
        <v>573</v>
      </c>
      <c r="D795" s="5" t="s">
        <v>10</v>
      </c>
      <c r="E795" s="5">
        <v>366</v>
      </c>
      <c r="F795" s="5">
        <v>448</v>
      </c>
      <c r="G795" s="5">
        <v>1627</v>
      </c>
      <c r="H795" s="5" t="s">
        <v>11</v>
      </c>
      <c r="I795" s="5" t="str">
        <f>VLOOKUP(A795,taxonomy!$A$1:$O$2871,10,0)</f>
        <v xml:space="preserve"> Rhizobiales</v>
      </c>
      <c r="J795" s="5">
        <f>F795-E795+1</f>
        <v>83</v>
      </c>
      <c r="K795" s="5">
        <f>IF(D795=$S$2,1,0)</f>
        <v>1</v>
      </c>
      <c r="L795" s="5">
        <f>IF(D795=$S$3,1,0)</f>
        <v>0</v>
      </c>
      <c r="M795" s="5">
        <f>IF(I795=$S$5,1,0)</f>
        <v>1</v>
      </c>
      <c r="N795" s="5">
        <f>IF(I795=$S$4,1,0)</f>
        <v>0</v>
      </c>
      <c r="O795" s="5">
        <f t="shared" si="12"/>
        <v>2</v>
      </c>
    </row>
    <row r="796" spans="1:15" x14ac:dyDescent="0.35">
      <c r="A796" s="5" t="s">
        <v>610</v>
      </c>
      <c r="B796" s="5" t="s">
        <v>611</v>
      </c>
      <c r="C796" s="5">
        <v>333</v>
      </c>
      <c r="D796" s="5" t="s">
        <v>10</v>
      </c>
      <c r="E796" s="5">
        <v>140</v>
      </c>
      <c r="F796" s="5">
        <v>227</v>
      </c>
      <c r="G796" s="5">
        <v>1627</v>
      </c>
      <c r="H796" s="5" t="s">
        <v>11</v>
      </c>
      <c r="I796" s="5" t="str">
        <f>VLOOKUP(A796,taxonomy!$A$1:$O$2871,10,0)</f>
        <v xml:space="preserve"> Rhizobiales</v>
      </c>
      <c r="J796" s="5">
        <f>F796-E796+1</f>
        <v>88</v>
      </c>
      <c r="K796" s="5">
        <f>IF(D796=$S$2,1,0)</f>
        <v>1</v>
      </c>
      <c r="L796" s="5">
        <f>IF(D796=$S$3,1,0)</f>
        <v>0</v>
      </c>
      <c r="M796" s="5">
        <f>IF(I796=$S$5,1,0)</f>
        <v>1</v>
      </c>
      <c r="N796" s="5">
        <f>IF(I796=$S$4,1,0)</f>
        <v>0</v>
      </c>
      <c r="O796" s="5">
        <f t="shared" si="12"/>
        <v>2</v>
      </c>
    </row>
    <row r="797" spans="1:15" x14ac:dyDescent="0.35">
      <c r="A797" s="5" t="s">
        <v>610</v>
      </c>
      <c r="B797" s="5" t="s">
        <v>611</v>
      </c>
      <c r="C797" s="5">
        <v>333</v>
      </c>
      <c r="D797" s="5" t="s">
        <v>12</v>
      </c>
      <c r="E797" s="5">
        <v>37</v>
      </c>
      <c r="F797" s="5">
        <v>120</v>
      </c>
      <c r="G797" s="5">
        <v>23723</v>
      </c>
      <c r="H797" s="5" t="s">
        <v>13</v>
      </c>
      <c r="I797" s="5" t="str">
        <f>VLOOKUP(A797,taxonomy!$A$1:$O$2871,10,0)</f>
        <v xml:space="preserve"> Rhizobiales</v>
      </c>
      <c r="J797" s="5">
        <f>F797-E797+1</f>
        <v>84</v>
      </c>
      <c r="K797" s="5">
        <f>IF(D797=$S$2,1,0)</f>
        <v>0</v>
      </c>
      <c r="L797" s="5">
        <f>IF(D797=$S$3,1,0)</f>
        <v>0</v>
      </c>
      <c r="M797" s="5">
        <f>IF(I797=$S$5,1,0)</f>
        <v>1</v>
      </c>
      <c r="N797" s="5">
        <f>IF(I797=$S$4,1,0)</f>
        <v>0</v>
      </c>
      <c r="O797" s="5">
        <f t="shared" si="12"/>
        <v>1</v>
      </c>
    </row>
    <row r="798" spans="1:15" x14ac:dyDescent="0.35">
      <c r="A798" s="5" t="s">
        <v>612</v>
      </c>
      <c r="B798" s="5" t="s">
        <v>613</v>
      </c>
      <c r="C798" s="5">
        <v>315</v>
      </c>
      <c r="D798" s="5" t="s">
        <v>10</v>
      </c>
      <c r="E798" s="5">
        <v>120</v>
      </c>
      <c r="F798" s="5">
        <v>202</v>
      </c>
      <c r="G798" s="5">
        <v>1627</v>
      </c>
      <c r="H798" s="5" t="s">
        <v>11</v>
      </c>
      <c r="I798" s="5" t="str">
        <f>VLOOKUP(A798,taxonomy!$A$1:$O$2871,10,0)</f>
        <v xml:space="preserve"> Rhizobiales</v>
      </c>
      <c r="J798" s="5">
        <f>F798-E798+1</f>
        <v>83</v>
      </c>
      <c r="K798" s="5">
        <f>IF(D798=$S$2,1,0)</f>
        <v>1</v>
      </c>
      <c r="L798" s="5">
        <f>IF(D798=$S$3,1,0)</f>
        <v>0</v>
      </c>
      <c r="M798" s="5">
        <f>IF(I798=$S$5,1,0)</f>
        <v>1</v>
      </c>
      <c r="N798" s="5">
        <f>IF(I798=$S$4,1,0)</f>
        <v>0</v>
      </c>
      <c r="O798" s="5">
        <f t="shared" si="12"/>
        <v>2</v>
      </c>
    </row>
    <row r="799" spans="1:15" x14ac:dyDescent="0.35">
      <c r="A799" s="5" t="s">
        <v>614</v>
      </c>
      <c r="B799" s="5" t="s">
        <v>615</v>
      </c>
      <c r="C799" s="5">
        <v>505</v>
      </c>
      <c r="D799" s="5" t="s">
        <v>24</v>
      </c>
      <c r="E799" s="5">
        <v>36</v>
      </c>
      <c r="F799" s="5">
        <v>166</v>
      </c>
      <c r="G799" s="5">
        <v>16465</v>
      </c>
      <c r="H799" s="5" t="s">
        <v>25</v>
      </c>
      <c r="I799" s="5" t="str">
        <f>VLOOKUP(A799,taxonomy!$A$1:$O$2871,10,0)</f>
        <v xml:space="preserve"> Rhizobiales</v>
      </c>
      <c r="J799" s="5">
        <f>F799-E799+1</f>
        <v>131</v>
      </c>
      <c r="K799" s="5">
        <f>IF(D799=$S$2,1,0)</f>
        <v>0</v>
      </c>
      <c r="L799" s="5">
        <f>IF(D799=$S$3,1,0)</f>
        <v>0</v>
      </c>
      <c r="M799" s="5">
        <f>IF(I799=$S$5,1,0)</f>
        <v>1</v>
      </c>
      <c r="N799" s="5">
        <f>IF(I799=$S$4,1,0)</f>
        <v>0</v>
      </c>
      <c r="O799" s="5">
        <f t="shared" si="12"/>
        <v>1</v>
      </c>
    </row>
    <row r="800" spans="1:15" x14ac:dyDescent="0.35">
      <c r="A800" s="5" t="s">
        <v>614</v>
      </c>
      <c r="B800" s="5" t="s">
        <v>615</v>
      </c>
      <c r="C800" s="5">
        <v>505</v>
      </c>
      <c r="D800" s="5" t="s">
        <v>10</v>
      </c>
      <c r="E800" s="5">
        <v>315</v>
      </c>
      <c r="F800" s="5">
        <v>397</v>
      </c>
      <c r="G800" s="5">
        <v>1627</v>
      </c>
      <c r="H800" s="5" t="s">
        <v>11</v>
      </c>
      <c r="I800" s="5" t="str">
        <f>VLOOKUP(A800,taxonomy!$A$1:$O$2871,10,0)</f>
        <v xml:space="preserve"> Rhizobiales</v>
      </c>
      <c r="J800" s="5">
        <f>F800-E800+1</f>
        <v>83</v>
      </c>
      <c r="K800" s="5">
        <f>IF(D800=$S$2,1,0)</f>
        <v>1</v>
      </c>
      <c r="L800" s="5">
        <f>IF(D800=$S$3,1,0)</f>
        <v>0</v>
      </c>
      <c r="M800" s="5">
        <f>IF(I800=$S$5,1,0)</f>
        <v>1</v>
      </c>
      <c r="N800" s="5">
        <f>IF(I800=$S$4,1,0)</f>
        <v>0</v>
      </c>
      <c r="O800" s="5">
        <f t="shared" si="12"/>
        <v>2</v>
      </c>
    </row>
    <row r="801" spans="1:15" x14ac:dyDescent="0.35">
      <c r="A801" s="5" t="s">
        <v>616</v>
      </c>
      <c r="B801" s="5" t="s">
        <v>617</v>
      </c>
      <c r="C801" s="5">
        <v>564</v>
      </c>
      <c r="D801" s="5" t="s">
        <v>10</v>
      </c>
      <c r="E801" s="5">
        <v>364</v>
      </c>
      <c r="F801" s="5">
        <v>446</v>
      </c>
      <c r="G801" s="5">
        <v>1627</v>
      </c>
      <c r="H801" s="5" t="s">
        <v>11</v>
      </c>
      <c r="I801" s="5" t="str">
        <f>VLOOKUP(A801,taxonomy!$A$1:$O$2871,10,0)</f>
        <v xml:space="preserve"> Rhizobiales</v>
      </c>
      <c r="J801" s="5">
        <f>F801-E801+1</f>
        <v>83</v>
      </c>
      <c r="K801" s="5">
        <f>IF(D801=$S$2,1,0)</f>
        <v>1</v>
      </c>
      <c r="L801" s="5">
        <f>IF(D801=$S$3,1,0)</f>
        <v>0</v>
      </c>
      <c r="M801" s="5">
        <f>IF(I801=$S$5,1,0)</f>
        <v>1</v>
      </c>
      <c r="N801" s="5">
        <f>IF(I801=$S$4,1,0)</f>
        <v>0</v>
      </c>
      <c r="O801" s="5">
        <f t="shared" si="12"/>
        <v>2</v>
      </c>
    </row>
    <row r="802" spans="1:15" x14ac:dyDescent="0.35">
      <c r="A802" s="5" t="s">
        <v>618</v>
      </c>
      <c r="B802" s="5" t="s">
        <v>619</v>
      </c>
      <c r="C802" s="5">
        <v>346</v>
      </c>
      <c r="D802" s="5" t="s">
        <v>10</v>
      </c>
      <c r="E802" s="5">
        <v>164</v>
      </c>
      <c r="F802" s="5">
        <v>244</v>
      </c>
      <c r="G802" s="5">
        <v>1627</v>
      </c>
      <c r="H802" s="5" t="s">
        <v>11</v>
      </c>
      <c r="I802" s="5" t="str">
        <f>VLOOKUP(A802,taxonomy!$A$1:$O$2871,10,0)</f>
        <v xml:space="preserve"> Rhizobiales</v>
      </c>
      <c r="J802" s="5">
        <f>F802-E802+1</f>
        <v>81</v>
      </c>
      <c r="K802" s="5">
        <f>IF(D802=$S$2,1,0)</f>
        <v>1</v>
      </c>
      <c r="L802" s="5">
        <f>IF(D802=$S$3,1,0)</f>
        <v>0</v>
      </c>
      <c r="M802" s="5">
        <f>IF(I802=$S$5,1,0)</f>
        <v>1</v>
      </c>
      <c r="N802" s="5">
        <f>IF(I802=$S$4,1,0)</f>
        <v>0</v>
      </c>
      <c r="O802" s="5">
        <f t="shared" si="12"/>
        <v>2</v>
      </c>
    </row>
    <row r="803" spans="1:15" x14ac:dyDescent="0.35">
      <c r="A803" s="5" t="s">
        <v>618</v>
      </c>
      <c r="B803" s="5" t="s">
        <v>619</v>
      </c>
      <c r="C803" s="5">
        <v>346</v>
      </c>
      <c r="D803" s="5" t="s">
        <v>40</v>
      </c>
      <c r="E803" s="5">
        <v>51</v>
      </c>
      <c r="F803" s="5">
        <v>153</v>
      </c>
      <c r="G803" s="5">
        <v>23651</v>
      </c>
      <c r="H803" s="5" t="s">
        <v>41</v>
      </c>
      <c r="I803" s="5" t="str">
        <f>VLOOKUP(A803,taxonomy!$A$1:$O$2871,10,0)</f>
        <v xml:space="preserve"> Rhizobiales</v>
      </c>
      <c r="J803" s="5">
        <f>F803-E803+1</f>
        <v>103</v>
      </c>
      <c r="K803" s="5">
        <f>IF(D803=$S$2,1,0)</f>
        <v>0</v>
      </c>
      <c r="L803" s="5">
        <f>IF(D803=$S$3,1,0)</f>
        <v>1</v>
      </c>
      <c r="M803" s="5">
        <f>IF(I803=$S$5,1,0)</f>
        <v>1</v>
      </c>
      <c r="N803" s="5">
        <f>IF(I803=$S$4,1,0)</f>
        <v>0</v>
      </c>
      <c r="O803" s="5">
        <f t="shared" si="12"/>
        <v>2</v>
      </c>
    </row>
    <row r="804" spans="1:15" x14ac:dyDescent="0.35">
      <c r="A804" s="5" t="s">
        <v>620</v>
      </c>
      <c r="B804" s="5" t="s">
        <v>621</v>
      </c>
      <c r="C804" s="5">
        <v>451</v>
      </c>
      <c r="D804" s="5" t="s">
        <v>10</v>
      </c>
      <c r="E804" s="5">
        <v>259</v>
      </c>
      <c r="F804" s="5">
        <v>337</v>
      </c>
      <c r="G804" s="5">
        <v>1627</v>
      </c>
      <c r="H804" s="5" t="s">
        <v>11</v>
      </c>
      <c r="I804" s="5" t="str">
        <f>VLOOKUP(A804,taxonomy!$A$1:$O$2871,10,0)</f>
        <v xml:space="preserve"> Sphingomonadales</v>
      </c>
      <c r="J804" s="5">
        <f>F804-E804+1</f>
        <v>79</v>
      </c>
      <c r="K804" s="5">
        <f>IF(D804=$S$2,1,0)</f>
        <v>1</v>
      </c>
      <c r="L804" s="5">
        <f>IF(D804=$S$3,1,0)</f>
        <v>0</v>
      </c>
      <c r="M804" s="5">
        <f>IF(I804=$S$5,1,0)</f>
        <v>0</v>
      </c>
      <c r="N804" s="5">
        <f>IF(I804=$S$4,1,0)</f>
        <v>0</v>
      </c>
      <c r="O804" s="5">
        <f t="shared" si="12"/>
        <v>1</v>
      </c>
    </row>
    <row r="805" spans="1:15" x14ac:dyDescent="0.35">
      <c r="A805" s="5" t="s">
        <v>620</v>
      </c>
      <c r="B805" s="5" t="s">
        <v>621</v>
      </c>
      <c r="C805" s="5">
        <v>451</v>
      </c>
      <c r="D805" s="5" t="s">
        <v>30</v>
      </c>
      <c r="E805" s="5">
        <v>6</v>
      </c>
      <c r="F805" s="5">
        <v>117</v>
      </c>
      <c r="G805" s="5">
        <v>21613</v>
      </c>
      <c r="H805" s="5" t="s">
        <v>31</v>
      </c>
      <c r="I805" s="5" t="str">
        <f>VLOOKUP(A805,taxonomy!$A$1:$O$2871,10,0)</f>
        <v xml:space="preserve"> Sphingomonadales</v>
      </c>
      <c r="J805" s="5">
        <f>F805-E805+1</f>
        <v>112</v>
      </c>
      <c r="K805" s="5">
        <f>IF(D805=$S$2,1,0)</f>
        <v>0</v>
      </c>
      <c r="L805" s="5">
        <f>IF(D805=$S$3,1,0)</f>
        <v>0</v>
      </c>
      <c r="M805" s="5">
        <f>IF(I805=$S$5,1,0)</f>
        <v>0</v>
      </c>
      <c r="N805" s="5">
        <f>IF(I805=$S$4,1,0)</f>
        <v>0</v>
      </c>
      <c r="O805" s="5">
        <f t="shared" si="12"/>
        <v>0</v>
      </c>
    </row>
    <row r="806" spans="1:15" x14ac:dyDescent="0.35">
      <c r="A806" s="5" t="s">
        <v>620</v>
      </c>
      <c r="B806" s="5" t="s">
        <v>621</v>
      </c>
      <c r="C806" s="5">
        <v>451</v>
      </c>
      <c r="D806" s="5" t="s">
        <v>12</v>
      </c>
      <c r="E806" s="5">
        <v>147</v>
      </c>
      <c r="F806" s="5">
        <v>240</v>
      </c>
      <c r="G806" s="5">
        <v>23723</v>
      </c>
      <c r="H806" s="5" t="s">
        <v>13</v>
      </c>
      <c r="I806" s="5" t="str">
        <f>VLOOKUP(A806,taxonomy!$A$1:$O$2871,10,0)</f>
        <v xml:space="preserve"> Sphingomonadales</v>
      </c>
      <c r="J806" s="5">
        <f>F806-E806+1</f>
        <v>94</v>
      </c>
      <c r="K806" s="5">
        <f>IF(D806=$S$2,1,0)</f>
        <v>0</v>
      </c>
      <c r="L806" s="5">
        <f>IF(D806=$S$3,1,0)</f>
        <v>0</v>
      </c>
      <c r="M806" s="5">
        <f>IF(I806=$S$5,1,0)</f>
        <v>0</v>
      </c>
      <c r="N806" s="5">
        <f>IF(I806=$S$4,1,0)</f>
        <v>0</v>
      </c>
      <c r="O806" s="5">
        <f t="shared" si="12"/>
        <v>0</v>
      </c>
    </row>
    <row r="807" spans="1:15" x14ac:dyDescent="0.35">
      <c r="A807" s="5" t="s">
        <v>622</v>
      </c>
      <c r="B807" s="5" t="s">
        <v>623</v>
      </c>
      <c r="C807" s="5">
        <v>480</v>
      </c>
      <c r="D807" s="5" t="s">
        <v>24</v>
      </c>
      <c r="E807" s="5">
        <v>17</v>
      </c>
      <c r="F807" s="5">
        <v>149</v>
      </c>
      <c r="G807" s="5">
        <v>16465</v>
      </c>
      <c r="H807" s="5" t="s">
        <v>25</v>
      </c>
      <c r="I807" s="5" t="str">
        <f>VLOOKUP(A807,taxonomy!$A$1:$O$2871,10,0)</f>
        <v xml:space="preserve"> Sphingomonadales</v>
      </c>
      <c r="J807" s="5">
        <f>F807-E807+1</f>
        <v>133</v>
      </c>
      <c r="K807" s="5">
        <f>IF(D807=$S$2,1,0)</f>
        <v>0</v>
      </c>
      <c r="L807" s="5">
        <f>IF(D807=$S$3,1,0)</f>
        <v>0</v>
      </c>
      <c r="M807" s="5">
        <f>IF(I807=$S$5,1,0)</f>
        <v>0</v>
      </c>
      <c r="N807" s="5">
        <f>IF(I807=$S$4,1,0)</f>
        <v>0</v>
      </c>
      <c r="O807" s="5">
        <f t="shared" si="12"/>
        <v>0</v>
      </c>
    </row>
    <row r="808" spans="1:15" x14ac:dyDescent="0.35">
      <c r="A808" s="5" t="s">
        <v>622</v>
      </c>
      <c r="B808" s="5" t="s">
        <v>623</v>
      </c>
      <c r="C808" s="5">
        <v>480</v>
      </c>
      <c r="D808" s="5" t="s">
        <v>10</v>
      </c>
      <c r="E808" s="5">
        <v>291</v>
      </c>
      <c r="F808" s="5">
        <v>374</v>
      </c>
      <c r="G808" s="5">
        <v>1627</v>
      </c>
      <c r="H808" s="5" t="s">
        <v>11</v>
      </c>
      <c r="I808" s="5" t="str">
        <f>VLOOKUP(A808,taxonomy!$A$1:$O$2871,10,0)</f>
        <v xml:space="preserve"> Sphingomonadales</v>
      </c>
      <c r="J808" s="5">
        <f>F808-E808+1</f>
        <v>84</v>
      </c>
      <c r="K808" s="5">
        <f>IF(D808=$S$2,1,0)</f>
        <v>1</v>
      </c>
      <c r="L808" s="5">
        <f>IF(D808=$S$3,1,0)</f>
        <v>0</v>
      </c>
      <c r="M808" s="5">
        <f>IF(I808=$S$5,1,0)</f>
        <v>0</v>
      </c>
      <c r="N808" s="5">
        <f>IF(I808=$S$4,1,0)</f>
        <v>0</v>
      </c>
      <c r="O808" s="5">
        <f t="shared" si="12"/>
        <v>1</v>
      </c>
    </row>
    <row r="809" spans="1:15" x14ac:dyDescent="0.35">
      <c r="A809" s="5" t="s">
        <v>622</v>
      </c>
      <c r="B809" s="5" t="s">
        <v>623</v>
      </c>
      <c r="C809" s="5">
        <v>480</v>
      </c>
      <c r="D809" s="5" t="s">
        <v>12</v>
      </c>
      <c r="E809" s="5">
        <v>187</v>
      </c>
      <c r="F809" s="5">
        <v>272</v>
      </c>
      <c r="G809" s="5">
        <v>23723</v>
      </c>
      <c r="H809" s="5" t="s">
        <v>13</v>
      </c>
      <c r="I809" s="5" t="str">
        <f>VLOOKUP(A809,taxonomy!$A$1:$O$2871,10,0)</f>
        <v xml:space="preserve"> Sphingomonadales</v>
      </c>
      <c r="J809" s="5">
        <f>F809-E809+1</f>
        <v>86</v>
      </c>
      <c r="K809" s="5">
        <f>IF(D809=$S$2,1,0)</f>
        <v>0</v>
      </c>
      <c r="L809" s="5">
        <f>IF(D809=$S$3,1,0)</f>
        <v>0</v>
      </c>
      <c r="M809" s="5">
        <f>IF(I809=$S$5,1,0)</f>
        <v>0</v>
      </c>
      <c r="N809" s="5">
        <f>IF(I809=$S$4,1,0)</f>
        <v>0</v>
      </c>
      <c r="O809" s="5">
        <f t="shared" si="12"/>
        <v>0</v>
      </c>
    </row>
    <row r="810" spans="1:15" x14ac:dyDescent="0.35">
      <c r="A810" s="5" t="s">
        <v>624</v>
      </c>
      <c r="B810" s="5" t="s">
        <v>625</v>
      </c>
      <c r="C810" s="5">
        <v>564</v>
      </c>
      <c r="D810" s="5" t="s">
        <v>20</v>
      </c>
      <c r="E810" s="5">
        <v>86</v>
      </c>
      <c r="F810" s="5">
        <v>268</v>
      </c>
      <c r="G810" s="5">
        <v>1724</v>
      </c>
      <c r="H810" s="5" t="s">
        <v>21</v>
      </c>
      <c r="I810" s="5" t="str">
        <f>VLOOKUP(A810,taxonomy!$A$1:$O$2871,10,0)</f>
        <v xml:space="preserve"> Sphingomonadales</v>
      </c>
      <c r="J810" s="5">
        <f>F810-E810+1</f>
        <v>183</v>
      </c>
      <c r="K810" s="5">
        <f>IF(D810=$S$2,1,0)</f>
        <v>0</v>
      </c>
      <c r="L810" s="5">
        <f>IF(D810=$S$3,1,0)</f>
        <v>0</v>
      </c>
      <c r="M810" s="5">
        <f>IF(I810=$S$5,1,0)</f>
        <v>0</v>
      </c>
      <c r="N810" s="5">
        <f>IF(I810=$S$4,1,0)</f>
        <v>0</v>
      </c>
      <c r="O810" s="5">
        <f t="shared" si="12"/>
        <v>0</v>
      </c>
    </row>
    <row r="811" spans="1:15" x14ac:dyDescent="0.35">
      <c r="A811" s="5" t="s">
        <v>624</v>
      </c>
      <c r="B811" s="5" t="s">
        <v>625</v>
      </c>
      <c r="C811" s="5">
        <v>564</v>
      </c>
      <c r="D811" s="5" t="s">
        <v>10</v>
      </c>
      <c r="E811" s="5">
        <v>355</v>
      </c>
      <c r="F811" s="5">
        <v>437</v>
      </c>
      <c r="G811" s="5">
        <v>1627</v>
      </c>
      <c r="H811" s="5" t="s">
        <v>11</v>
      </c>
      <c r="I811" s="5" t="str">
        <f>VLOOKUP(A811,taxonomy!$A$1:$O$2871,10,0)</f>
        <v xml:space="preserve"> Sphingomonadales</v>
      </c>
      <c r="J811" s="5">
        <f>F811-E811+1</f>
        <v>83</v>
      </c>
      <c r="K811" s="5">
        <f>IF(D811=$S$2,1,0)</f>
        <v>1</v>
      </c>
      <c r="L811" s="5">
        <f>IF(D811=$S$3,1,0)</f>
        <v>0</v>
      </c>
      <c r="M811" s="5">
        <f>IF(I811=$S$5,1,0)</f>
        <v>0</v>
      </c>
      <c r="N811" s="5">
        <f>IF(I811=$S$4,1,0)</f>
        <v>0</v>
      </c>
      <c r="O811" s="5">
        <f t="shared" si="12"/>
        <v>1</v>
      </c>
    </row>
    <row r="812" spans="1:15" x14ac:dyDescent="0.35">
      <c r="A812" s="5" t="s">
        <v>626</v>
      </c>
      <c r="B812" s="5" t="s">
        <v>627</v>
      </c>
      <c r="C812" s="5">
        <v>859</v>
      </c>
      <c r="D812" s="5" t="s">
        <v>24</v>
      </c>
      <c r="E812" s="5">
        <v>145</v>
      </c>
      <c r="F812" s="5">
        <v>311</v>
      </c>
      <c r="G812" s="5">
        <v>16465</v>
      </c>
      <c r="H812" s="5" t="s">
        <v>25</v>
      </c>
      <c r="I812" s="5" t="str">
        <f>VLOOKUP(A812,taxonomy!$A$1:$O$2871,10,0)</f>
        <v xml:space="preserve"> Sphingomonadales</v>
      </c>
      <c r="J812" s="5">
        <f>F812-E812+1</f>
        <v>167</v>
      </c>
      <c r="K812" s="5">
        <f>IF(D812=$S$2,1,0)</f>
        <v>0</v>
      </c>
      <c r="L812" s="5">
        <f>IF(D812=$S$3,1,0)</f>
        <v>0</v>
      </c>
      <c r="M812" s="5">
        <f>IF(I812=$S$5,1,0)</f>
        <v>0</v>
      </c>
      <c r="N812" s="5">
        <f>IF(I812=$S$4,1,0)</f>
        <v>0</v>
      </c>
      <c r="O812" s="5">
        <f t="shared" si="12"/>
        <v>0</v>
      </c>
    </row>
    <row r="813" spans="1:15" x14ac:dyDescent="0.35">
      <c r="A813" s="5" t="s">
        <v>626</v>
      </c>
      <c r="B813" s="5" t="s">
        <v>627</v>
      </c>
      <c r="C813" s="5">
        <v>859</v>
      </c>
      <c r="D813" s="5" t="s">
        <v>10</v>
      </c>
      <c r="E813" s="5">
        <v>524</v>
      </c>
      <c r="F813" s="5">
        <v>606</v>
      </c>
      <c r="G813" s="5">
        <v>1627</v>
      </c>
      <c r="H813" s="5" t="s">
        <v>11</v>
      </c>
      <c r="I813" s="5" t="str">
        <f>VLOOKUP(A813,taxonomy!$A$1:$O$2871,10,0)</f>
        <v xml:space="preserve"> Sphingomonadales</v>
      </c>
      <c r="J813" s="5">
        <f>F813-E813+1</f>
        <v>83</v>
      </c>
      <c r="K813" s="5">
        <f>IF(D813=$S$2,1,0)</f>
        <v>1</v>
      </c>
      <c r="L813" s="5">
        <f>IF(D813=$S$3,1,0)</f>
        <v>0</v>
      </c>
      <c r="M813" s="5">
        <f>IF(I813=$S$5,1,0)</f>
        <v>0</v>
      </c>
      <c r="N813" s="5">
        <f>IF(I813=$S$4,1,0)</f>
        <v>0</v>
      </c>
      <c r="O813" s="5">
        <f t="shared" si="12"/>
        <v>1</v>
      </c>
    </row>
    <row r="814" spans="1:15" x14ac:dyDescent="0.35">
      <c r="A814" s="5" t="s">
        <v>626</v>
      </c>
      <c r="B814" s="5" t="s">
        <v>627</v>
      </c>
      <c r="C814" s="5">
        <v>859</v>
      </c>
      <c r="D814" s="5" t="s">
        <v>46</v>
      </c>
      <c r="E814" s="5">
        <v>14</v>
      </c>
      <c r="F814" s="5">
        <v>121</v>
      </c>
      <c r="G814" s="5">
        <v>1303</v>
      </c>
      <c r="H814" s="5" t="s">
        <v>47</v>
      </c>
      <c r="I814" s="5" t="str">
        <f>VLOOKUP(A814,taxonomy!$A$1:$O$2871,10,0)</f>
        <v xml:space="preserve"> Sphingomonadales</v>
      </c>
      <c r="J814" s="5">
        <f>F814-E814+1</f>
        <v>108</v>
      </c>
      <c r="K814" s="5">
        <f>IF(D814=$S$2,1,0)</f>
        <v>0</v>
      </c>
      <c r="L814" s="5">
        <f>IF(D814=$S$3,1,0)</f>
        <v>0</v>
      </c>
      <c r="M814" s="5">
        <f>IF(I814=$S$5,1,0)</f>
        <v>0</v>
      </c>
      <c r="N814" s="5">
        <f>IF(I814=$S$4,1,0)</f>
        <v>0</v>
      </c>
      <c r="O814" s="5">
        <f t="shared" si="12"/>
        <v>0</v>
      </c>
    </row>
    <row r="815" spans="1:15" x14ac:dyDescent="0.35">
      <c r="A815" s="5" t="s">
        <v>626</v>
      </c>
      <c r="B815" s="5" t="s">
        <v>627</v>
      </c>
      <c r="C815" s="5">
        <v>859</v>
      </c>
      <c r="D815" s="5" t="s">
        <v>48</v>
      </c>
      <c r="E815" s="5">
        <v>323</v>
      </c>
      <c r="F815" s="5">
        <v>505</v>
      </c>
      <c r="G815" s="5">
        <v>1430</v>
      </c>
      <c r="H815" s="5" t="s">
        <v>49</v>
      </c>
      <c r="I815" s="5" t="str">
        <f>VLOOKUP(A815,taxonomy!$A$1:$O$2871,10,0)</f>
        <v xml:space="preserve"> Sphingomonadales</v>
      </c>
      <c r="J815" s="5">
        <f>F815-E815+1</f>
        <v>183</v>
      </c>
      <c r="K815" s="5">
        <f>IF(D815=$S$2,1,0)</f>
        <v>0</v>
      </c>
      <c r="L815" s="5">
        <f>IF(D815=$S$3,1,0)</f>
        <v>0</v>
      </c>
      <c r="M815" s="5">
        <f>IF(I815=$S$5,1,0)</f>
        <v>0</v>
      </c>
      <c r="N815" s="5">
        <f>IF(I815=$S$4,1,0)</f>
        <v>0</v>
      </c>
      <c r="O815" s="5">
        <f t="shared" si="12"/>
        <v>0</v>
      </c>
    </row>
    <row r="816" spans="1:15" x14ac:dyDescent="0.35">
      <c r="A816" s="5" t="s">
        <v>626</v>
      </c>
      <c r="B816" s="5" t="s">
        <v>627</v>
      </c>
      <c r="C816" s="5">
        <v>859</v>
      </c>
      <c r="D816" s="5" t="s">
        <v>50</v>
      </c>
      <c r="E816" s="5">
        <v>744</v>
      </c>
      <c r="F816" s="5">
        <v>851</v>
      </c>
      <c r="G816" s="5">
        <v>176760</v>
      </c>
      <c r="H816" s="5" t="s">
        <v>51</v>
      </c>
      <c r="I816" s="5" t="str">
        <f>VLOOKUP(A816,taxonomy!$A$1:$O$2871,10,0)</f>
        <v xml:space="preserve"> Sphingomonadales</v>
      </c>
      <c r="J816" s="5">
        <f>F816-E816+1</f>
        <v>108</v>
      </c>
      <c r="K816" s="5">
        <f>IF(D816=$S$2,1,0)</f>
        <v>0</v>
      </c>
      <c r="L816" s="5">
        <f>IF(D816=$S$3,1,0)</f>
        <v>0</v>
      </c>
      <c r="M816" s="5">
        <f>IF(I816=$S$5,1,0)</f>
        <v>0</v>
      </c>
      <c r="N816" s="5">
        <f>IF(I816=$S$4,1,0)</f>
        <v>0</v>
      </c>
      <c r="O816" s="5">
        <f t="shared" si="12"/>
        <v>0</v>
      </c>
    </row>
    <row r="817" spans="1:15" x14ac:dyDescent="0.35">
      <c r="A817" s="5" t="s">
        <v>628</v>
      </c>
      <c r="B817" s="5" t="s">
        <v>629</v>
      </c>
      <c r="C817" s="5">
        <v>628</v>
      </c>
      <c r="D817" s="5" t="s">
        <v>24</v>
      </c>
      <c r="E817" s="5">
        <v>290</v>
      </c>
      <c r="F817" s="5">
        <v>428</v>
      </c>
      <c r="G817" s="5">
        <v>16465</v>
      </c>
      <c r="H817" s="5" t="s">
        <v>25</v>
      </c>
      <c r="I817" s="5" t="str">
        <f>VLOOKUP(A817,taxonomy!$A$1:$O$2871,10,0)</f>
        <v xml:space="preserve"> Rhizobiales</v>
      </c>
      <c r="J817" s="5">
        <f>F817-E817+1</f>
        <v>139</v>
      </c>
      <c r="K817" s="5">
        <f>IF(D817=$S$2,1,0)</f>
        <v>0</v>
      </c>
      <c r="L817" s="5">
        <f>IF(D817=$S$3,1,0)</f>
        <v>0</v>
      </c>
      <c r="M817" s="5">
        <f>IF(I817=$S$5,1,0)</f>
        <v>1</v>
      </c>
      <c r="N817" s="5">
        <f>IF(I817=$S$4,1,0)</f>
        <v>0</v>
      </c>
      <c r="O817" s="5">
        <f t="shared" si="12"/>
        <v>1</v>
      </c>
    </row>
    <row r="818" spans="1:15" x14ac:dyDescent="0.35">
      <c r="A818" s="5" t="s">
        <v>628</v>
      </c>
      <c r="B818" s="5" t="s">
        <v>629</v>
      </c>
      <c r="C818" s="5">
        <v>628</v>
      </c>
      <c r="D818" s="5" t="s">
        <v>10</v>
      </c>
      <c r="E818" s="5">
        <v>444</v>
      </c>
      <c r="F818" s="5">
        <v>522</v>
      </c>
      <c r="G818" s="5">
        <v>1627</v>
      </c>
      <c r="H818" s="5" t="s">
        <v>11</v>
      </c>
      <c r="I818" s="5" t="str">
        <f>VLOOKUP(A818,taxonomy!$A$1:$O$2871,10,0)</f>
        <v xml:space="preserve"> Rhizobiales</v>
      </c>
      <c r="J818" s="5">
        <f>F818-E818+1</f>
        <v>79</v>
      </c>
      <c r="K818" s="5">
        <f>IF(D818=$S$2,1,0)</f>
        <v>1</v>
      </c>
      <c r="L818" s="5">
        <f>IF(D818=$S$3,1,0)</f>
        <v>0</v>
      </c>
      <c r="M818" s="5">
        <f>IF(I818=$S$5,1,0)</f>
        <v>1</v>
      </c>
      <c r="N818" s="5">
        <f>IF(I818=$S$4,1,0)</f>
        <v>0</v>
      </c>
      <c r="O818" s="5">
        <f t="shared" si="12"/>
        <v>2</v>
      </c>
    </row>
    <row r="819" spans="1:15" x14ac:dyDescent="0.35">
      <c r="A819" s="5" t="s">
        <v>628</v>
      </c>
      <c r="B819" s="5" t="s">
        <v>629</v>
      </c>
      <c r="C819" s="5">
        <v>628</v>
      </c>
      <c r="D819" s="5" t="s">
        <v>30</v>
      </c>
      <c r="E819" s="5">
        <v>18</v>
      </c>
      <c r="F819" s="5">
        <v>132</v>
      </c>
      <c r="G819" s="5">
        <v>21613</v>
      </c>
      <c r="H819" s="5" t="s">
        <v>31</v>
      </c>
      <c r="I819" s="5" t="str">
        <f>VLOOKUP(A819,taxonomy!$A$1:$O$2871,10,0)</f>
        <v xml:space="preserve"> Rhizobiales</v>
      </c>
      <c r="J819" s="5">
        <f>F819-E819+1</f>
        <v>115</v>
      </c>
      <c r="K819" s="5">
        <f>IF(D819=$S$2,1,0)</f>
        <v>0</v>
      </c>
      <c r="L819" s="5">
        <f>IF(D819=$S$3,1,0)</f>
        <v>0</v>
      </c>
      <c r="M819" s="5">
        <f>IF(I819=$S$5,1,0)</f>
        <v>1</v>
      </c>
      <c r="N819" s="5">
        <f>IF(I819=$S$4,1,0)</f>
        <v>0</v>
      </c>
      <c r="O819" s="5">
        <f t="shared" si="12"/>
        <v>1</v>
      </c>
    </row>
    <row r="820" spans="1:15" x14ac:dyDescent="0.35">
      <c r="A820" s="5" t="s">
        <v>628</v>
      </c>
      <c r="B820" s="5" t="s">
        <v>629</v>
      </c>
      <c r="C820" s="5">
        <v>628</v>
      </c>
      <c r="D820" s="5" t="s">
        <v>40</v>
      </c>
      <c r="E820" s="5">
        <v>153</v>
      </c>
      <c r="F820" s="5">
        <v>263</v>
      </c>
      <c r="G820" s="5">
        <v>23651</v>
      </c>
      <c r="H820" s="5" t="s">
        <v>41</v>
      </c>
      <c r="I820" s="5" t="str">
        <f>VLOOKUP(A820,taxonomy!$A$1:$O$2871,10,0)</f>
        <v xml:space="preserve"> Rhizobiales</v>
      </c>
      <c r="J820" s="5">
        <f>F820-E820+1</f>
        <v>111</v>
      </c>
      <c r="K820" s="5">
        <f>IF(D820=$S$2,1,0)</f>
        <v>0</v>
      </c>
      <c r="L820" s="5">
        <f>IF(D820=$S$3,1,0)</f>
        <v>1</v>
      </c>
      <c r="M820" s="5">
        <f>IF(I820=$S$5,1,0)</f>
        <v>1</v>
      </c>
      <c r="N820" s="5">
        <f>IF(I820=$S$4,1,0)</f>
        <v>0</v>
      </c>
      <c r="O820" s="5">
        <f t="shared" si="12"/>
        <v>2</v>
      </c>
    </row>
    <row r="821" spans="1:15" x14ac:dyDescent="0.35">
      <c r="A821" s="5" t="s">
        <v>630</v>
      </c>
      <c r="B821" s="5" t="s">
        <v>631</v>
      </c>
      <c r="C821" s="5">
        <v>337</v>
      </c>
      <c r="D821" s="5" t="s">
        <v>10</v>
      </c>
      <c r="E821" s="5">
        <v>136</v>
      </c>
      <c r="F821" s="5">
        <v>218</v>
      </c>
      <c r="G821" s="5">
        <v>1627</v>
      </c>
      <c r="H821" s="5" t="s">
        <v>11</v>
      </c>
      <c r="I821" s="5" t="str">
        <f>VLOOKUP(A821,taxonomy!$A$1:$O$2871,10,0)</f>
        <v xml:space="preserve"> Rhizobiales</v>
      </c>
      <c r="J821" s="5">
        <f>F821-E821+1</f>
        <v>83</v>
      </c>
      <c r="K821" s="5">
        <f>IF(D821=$S$2,1,0)</f>
        <v>1</v>
      </c>
      <c r="L821" s="5">
        <f>IF(D821=$S$3,1,0)</f>
        <v>0</v>
      </c>
      <c r="M821" s="5">
        <f>IF(I821=$S$5,1,0)</f>
        <v>1</v>
      </c>
      <c r="N821" s="5">
        <f>IF(I821=$S$4,1,0)</f>
        <v>0</v>
      </c>
      <c r="O821" s="5">
        <f t="shared" si="12"/>
        <v>2</v>
      </c>
    </row>
    <row r="822" spans="1:15" x14ac:dyDescent="0.35">
      <c r="A822" s="5" t="s">
        <v>632</v>
      </c>
      <c r="B822" s="5" t="s">
        <v>633</v>
      </c>
      <c r="C822" s="5">
        <v>597</v>
      </c>
      <c r="D822" s="5" t="s">
        <v>20</v>
      </c>
      <c r="E822" s="5">
        <v>109</v>
      </c>
      <c r="F822" s="5">
        <v>289</v>
      </c>
      <c r="G822" s="5">
        <v>1724</v>
      </c>
      <c r="H822" s="5" t="s">
        <v>21</v>
      </c>
      <c r="I822" s="5" t="str">
        <f>VLOOKUP(A822,taxonomy!$A$1:$O$2871,10,0)</f>
        <v xml:space="preserve"> Rhizobiales</v>
      </c>
      <c r="J822" s="5">
        <f>F822-E822+1</f>
        <v>181</v>
      </c>
      <c r="K822" s="5">
        <f>IF(D822=$S$2,1,0)</f>
        <v>0</v>
      </c>
      <c r="L822" s="5">
        <f>IF(D822=$S$3,1,0)</f>
        <v>0</v>
      </c>
      <c r="M822" s="5">
        <f>IF(I822=$S$5,1,0)</f>
        <v>1</v>
      </c>
      <c r="N822" s="5">
        <f>IF(I822=$S$4,1,0)</f>
        <v>0</v>
      </c>
      <c r="O822" s="5">
        <f t="shared" si="12"/>
        <v>1</v>
      </c>
    </row>
    <row r="823" spans="1:15" x14ac:dyDescent="0.35">
      <c r="A823" s="5" t="s">
        <v>632</v>
      </c>
      <c r="B823" s="5" t="s">
        <v>633</v>
      </c>
      <c r="C823" s="5">
        <v>597</v>
      </c>
      <c r="D823" s="5" t="s">
        <v>10</v>
      </c>
      <c r="E823" s="5">
        <v>383</v>
      </c>
      <c r="F823" s="5">
        <v>465</v>
      </c>
      <c r="G823" s="5">
        <v>1627</v>
      </c>
      <c r="H823" s="5" t="s">
        <v>11</v>
      </c>
      <c r="I823" s="5" t="str">
        <f>VLOOKUP(A823,taxonomy!$A$1:$O$2871,10,0)</f>
        <v xml:space="preserve"> Rhizobiales</v>
      </c>
      <c r="J823" s="5">
        <f>F823-E823+1</f>
        <v>83</v>
      </c>
      <c r="K823" s="5">
        <f>IF(D823=$S$2,1,0)</f>
        <v>1</v>
      </c>
      <c r="L823" s="5">
        <f>IF(D823=$S$3,1,0)</f>
        <v>0</v>
      </c>
      <c r="M823" s="5">
        <f>IF(I823=$S$5,1,0)</f>
        <v>1</v>
      </c>
      <c r="N823" s="5">
        <f>IF(I823=$S$4,1,0)</f>
        <v>0</v>
      </c>
      <c r="O823" s="5">
        <f t="shared" si="12"/>
        <v>2</v>
      </c>
    </row>
    <row r="824" spans="1:15" x14ac:dyDescent="0.35">
      <c r="A824" s="5" t="s">
        <v>634</v>
      </c>
      <c r="B824" s="5" t="s">
        <v>635</v>
      </c>
      <c r="C824" s="5">
        <v>692</v>
      </c>
      <c r="D824" s="5" t="s">
        <v>10</v>
      </c>
      <c r="E824" s="5">
        <v>490</v>
      </c>
      <c r="F824" s="5">
        <v>572</v>
      </c>
      <c r="G824" s="5">
        <v>1627</v>
      </c>
      <c r="H824" s="5" t="s">
        <v>11</v>
      </c>
      <c r="I824" s="5" t="str">
        <f>VLOOKUP(A824,taxonomy!$A$1:$O$2871,10,0)</f>
        <v xml:space="preserve"> Rhizobiales</v>
      </c>
      <c r="J824" s="5">
        <f>F824-E824+1</f>
        <v>83</v>
      </c>
      <c r="K824" s="5">
        <f>IF(D824=$S$2,1,0)</f>
        <v>1</v>
      </c>
      <c r="L824" s="5">
        <f>IF(D824=$S$3,1,0)</f>
        <v>0</v>
      </c>
      <c r="M824" s="5">
        <f>IF(I824=$S$5,1,0)</f>
        <v>1</v>
      </c>
      <c r="N824" s="5">
        <f>IF(I824=$S$4,1,0)</f>
        <v>0</v>
      </c>
      <c r="O824" s="5">
        <f t="shared" si="12"/>
        <v>2</v>
      </c>
    </row>
    <row r="825" spans="1:15" x14ac:dyDescent="0.35">
      <c r="A825" s="5" t="s">
        <v>634</v>
      </c>
      <c r="B825" s="5" t="s">
        <v>635</v>
      </c>
      <c r="C825" s="5">
        <v>692</v>
      </c>
      <c r="D825" s="5" t="s">
        <v>40</v>
      </c>
      <c r="E825" s="5">
        <v>118</v>
      </c>
      <c r="F825" s="5">
        <v>227</v>
      </c>
      <c r="G825" s="5">
        <v>23651</v>
      </c>
      <c r="H825" s="5" t="s">
        <v>41</v>
      </c>
      <c r="I825" s="5" t="str">
        <f>VLOOKUP(A825,taxonomy!$A$1:$O$2871,10,0)</f>
        <v xml:space="preserve"> Rhizobiales</v>
      </c>
      <c r="J825" s="5">
        <f>F825-E825+1</f>
        <v>110</v>
      </c>
      <c r="K825" s="5">
        <f>IF(D825=$S$2,1,0)</f>
        <v>0</v>
      </c>
      <c r="L825" s="5">
        <f>IF(D825=$S$3,1,0)</f>
        <v>1</v>
      </c>
      <c r="M825" s="5">
        <f>IF(I825=$S$5,1,0)</f>
        <v>1</v>
      </c>
      <c r="N825" s="5">
        <f>IF(I825=$S$4,1,0)</f>
        <v>0</v>
      </c>
      <c r="O825" s="5">
        <f t="shared" si="12"/>
        <v>2</v>
      </c>
    </row>
    <row r="826" spans="1:15" x14ac:dyDescent="0.35">
      <c r="A826" s="5" t="s">
        <v>634</v>
      </c>
      <c r="B826" s="5" t="s">
        <v>635</v>
      </c>
      <c r="C826" s="5">
        <v>692</v>
      </c>
      <c r="D826" s="5" t="s">
        <v>40</v>
      </c>
      <c r="E826" s="5">
        <v>236</v>
      </c>
      <c r="F826" s="5">
        <v>349</v>
      </c>
      <c r="G826" s="5">
        <v>23651</v>
      </c>
      <c r="H826" s="5" t="s">
        <v>41</v>
      </c>
      <c r="I826" s="5" t="str">
        <f>VLOOKUP(A826,taxonomy!$A$1:$O$2871,10,0)</f>
        <v xml:space="preserve"> Rhizobiales</v>
      </c>
      <c r="J826" s="5">
        <f>F826-E826+1</f>
        <v>114</v>
      </c>
      <c r="K826" s="5">
        <f>IF(D826=$S$2,1,0)</f>
        <v>0</v>
      </c>
      <c r="L826" s="5">
        <f>IF(D826=$S$3,1,0)</f>
        <v>1</v>
      </c>
      <c r="M826" s="5">
        <f>IF(I826=$S$5,1,0)</f>
        <v>1</v>
      </c>
      <c r="N826" s="5">
        <f>IF(I826=$S$4,1,0)</f>
        <v>0</v>
      </c>
      <c r="O826" s="5">
        <f t="shared" si="12"/>
        <v>2</v>
      </c>
    </row>
    <row r="827" spans="1:15" x14ac:dyDescent="0.35">
      <c r="A827" s="5" t="s">
        <v>634</v>
      </c>
      <c r="B827" s="5" t="s">
        <v>635</v>
      </c>
      <c r="C827" s="5">
        <v>692</v>
      </c>
      <c r="D827" s="5" t="s">
        <v>40</v>
      </c>
      <c r="E827" s="5">
        <v>365</v>
      </c>
      <c r="F827" s="5">
        <v>479</v>
      </c>
      <c r="G827" s="5">
        <v>23651</v>
      </c>
      <c r="H827" s="5" t="s">
        <v>41</v>
      </c>
      <c r="I827" s="5" t="str">
        <f>VLOOKUP(A827,taxonomy!$A$1:$O$2871,10,0)</f>
        <v xml:space="preserve"> Rhizobiales</v>
      </c>
      <c r="J827" s="5">
        <f>F827-E827+1</f>
        <v>115</v>
      </c>
      <c r="K827" s="5">
        <f>IF(D827=$S$2,1,0)</f>
        <v>0</v>
      </c>
      <c r="L827" s="5">
        <f>IF(D827=$S$3,1,0)</f>
        <v>1</v>
      </c>
      <c r="M827" s="5">
        <f>IF(I827=$S$5,1,0)</f>
        <v>1</v>
      </c>
      <c r="N827" s="5">
        <f>IF(I827=$S$4,1,0)</f>
        <v>0</v>
      </c>
      <c r="O827" s="5">
        <f t="shared" si="12"/>
        <v>2</v>
      </c>
    </row>
    <row r="828" spans="1:15" x14ac:dyDescent="0.35">
      <c r="A828" s="5" t="s">
        <v>636</v>
      </c>
      <c r="B828" s="5" t="s">
        <v>637</v>
      </c>
      <c r="C828" s="5">
        <v>555</v>
      </c>
      <c r="D828" s="5" t="s">
        <v>20</v>
      </c>
      <c r="E828" s="5">
        <v>63</v>
      </c>
      <c r="F828" s="5">
        <v>265</v>
      </c>
      <c r="G828" s="5">
        <v>1724</v>
      </c>
      <c r="H828" s="5" t="s">
        <v>21</v>
      </c>
      <c r="I828" s="5" t="str">
        <f>VLOOKUP(A828,taxonomy!$A$1:$O$2871,10,0)</f>
        <v xml:space="preserve"> Sphingomonadales</v>
      </c>
      <c r="J828" s="5">
        <f>F828-E828+1</f>
        <v>203</v>
      </c>
      <c r="K828" s="5">
        <f>IF(D828=$S$2,1,0)</f>
        <v>0</v>
      </c>
      <c r="L828" s="5">
        <f>IF(D828=$S$3,1,0)</f>
        <v>0</v>
      </c>
      <c r="M828" s="5">
        <f>IF(I828=$S$5,1,0)</f>
        <v>0</v>
      </c>
      <c r="N828" s="5">
        <f>IF(I828=$S$4,1,0)</f>
        <v>0</v>
      </c>
      <c r="O828" s="5">
        <f t="shared" si="12"/>
        <v>0</v>
      </c>
    </row>
    <row r="829" spans="1:15" x14ac:dyDescent="0.35">
      <c r="A829" s="5" t="s">
        <v>636</v>
      </c>
      <c r="B829" s="5" t="s">
        <v>637</v>
      </c>
      <c r="C829" s="5">
        <v>555</v>
      </c>
      <c r="D829" s="5" t="s">
        <v>10</v>
      </c>
      <c r="E829" s="5">
        <v>352</v>
      </c>
      <c r="F829" s="5">
        <v>434</v>
      </c>
      <c r="G829" s="5">
        <v>1627</v>
      </c>
      <c r="H829" s="5" t="s">
        <v>11</v>
      </c>
      <c r="I829" s="5" t="str">
        <f>VLOOKUP(A829,taxonomy!$A$1:$O$2871,10,0)</f>
        <v xml:space="preserve"> Sphingomonadales</v>
      </c>
      <c r="J829" s="5">
        <f>F829-E829+1</f>
        <v>83</v>
      </c>
      <c r="K829" s="5">
        <f>IF(D829=$S$2,1,0)</f>
        <v>1</v>
      </c>
      <c r="L829" s="5">
        <f>IF(D829=$S$3,1,0)</f>
        <v>0</v>
      </c>
      <c r="M829" s="5">
        <f>IF(I829=$S$5,1,0)</f>
        <v>0</v>
      </c>
      <c r="N829" s="5">
        <f>IF(I829=$S$4,1,0)</f>
        <v>0</v>
      </c>
      <c r="O829" s="5">
        <f t="shared" si="12"/>
        <v>1</v>
      </c>
    </row>
    <row r="830" spans="1:15" x14ac:dyDescent="0.35">
      <c r="A830" s="5" t="s">
        <v>638</v>
      </c>
      <c r="B830" s="5" t="s">
        <v>639</v>
      </c>
      <c r="C830" s="5">
        <v>465</v>
      </c>
      <c r="D830" s="5" t="s">
        <v>10</v>
      </c>
      <c r="E830" s="5">
        <v>264</v>
      </c>
      <c r="F830" s="5">
        <v>344</v>
      </c>
      <c r="G830" s="5">
        <v>1627</v>
      </c>
      <c r="H830" s="5" t="s">
        <v>11</v>
      </c>
      <c r="I830" s="5" t="str">
        <f>VLOOKUP(A830,taxonomy!$A$1:$O$2871,10,0)</f>
        <v xml:space="preserve"> Sphingomonadales</v>
      </c>
      <c r="J830" s="5">
        <f>F830-E830+1</f>
        <v>81</v>
      </c>
      <c r="K830" s="5">
        <f>IF(D830=$S$2,1,0)</f>
        <v>1</v>
      </c>
      <c r="L830" s="5">
        <f>IF(D830=$S$3,1,0)</f>
        <v>0</v>
      </c>
      <c r="M830" s="5">
        <f>IF(I830=$S$5,1,0)</f>
        <v>0</v>
      </c>
      <c r="N830" s="5">
        <f>IF(I830=$S$4,1,0)</f>
        <v>0</v>
      </c>
      <c r="O830" s="5">
        <f t="shared" si="12"/>
        <v>1</v>
      </c>
    </row>
    <row r="831" spans="1:15" x14ac:dyDescent="0.35">
      <c r="A831" s="5" t="s">
        <v>638</v>
      </c>
      <c r="B831" s="5" t="s">
        <v>639</v>
      </c>
      <c r="C831" s="5">
        <v>465</v>
      </c>
      <c r="D831" s="5" t="s">
        <v>30</v>
      </c>
      <c r="E831" s="5">
        <v>11</v>
      </c>
      <c r="F831" s="5">
        <v>122</v>
      </c>
      <c r="G831" s="5">
        <v>21613</v>
      </c>
      <c r="H831" s="5" t="s">
        <v>31</v>
      </c>
      <c r="I831" s="5" t="str">
        <f>VLOOKUP(A831,taxonomy!$A$1:$O$2871,10,0)</f>
        <v xml:space="preserve"> Sphingomonadales</v>
      </c>
      <c r="J831" s="5">
        <f>F831-E831+1</f>
        <v>112</v>
      </c>
      <c r="K831" s="5">
        <f>IF(D831=$S$2,1,0)</f>
        <v>0</v>
      </c>
      <c r="L831" s="5">
        <f>IF(D831=$S$3,1,0)</f>
        <v>0</v>
      </c>
      <c r="M831" s="5">
        <f>IF(I831=$S$5,1,0)</f>
        <v>0</v>
      </c>
      <c r="N831" s="5">
        <f>IF(I831=$S$4,1,0)</f>
        <v>0</v>
      </c>
      <c r="O831" s="5">
        <f t="shared" si="12"/>
        <v>0</v>
      </c>
    </row>
    <row r="832" spans="1:15" x14ac:dyDescent="0.35">
      <c r="A832" s="5" t="s">
        <v>638</v>
      </c>
      <c r="B832" s="5" t="s">
        <v>639</v>
      </c>
      <c r="C832" s="5">
        <v>465</v>
      </c>
      <c r="D832" s="5" t="s">
        <v>12</v>
      </c>
      <c r="E832" s="5">
        <v>159</v>
      </c>
      <c r="F832" s="5">
        <v>245</v>
      </c>
      <c r="G832" s="5">
        <v>23723</v>
      </c>
      <c r="H832" s="5" t="s">
        <v>13</v>
      </c>
      <c r="I832" s="5" t="str">
        <f>VLOOKUP(A832,taxonomy!$A$1:$O$2871,10,0)</f>
        <v xml:space="preserve"> Sphingomonadales</v>
      </c>
      <c r="J832" s="5">
        <f>F832-E832+1</f>
        <v>87</v>
      </c>
      <c r="K832" s="5">
        <f>IF(D832=$S$2,1,0)</f>
        <v>0</v>
      </c>
      <c r="L832" s="5">
        <f>IF(D832=$S$3,1,0)</f>
        <v>0</v>
      </c>
      <c r="M832" s="5">
        <f>IF(I832=$S$5,1,0)</f>
        <v>0</v>
      </c>
      <c r="N832" s="5">
        <f>IF(I832=$S$4,1,0)</f>
        <v>0</v>
      </c>
      <c r="O832" s="5">
        <f t="shared" si="12"/>
        <v>0</v>
      </c>
    </row>
    <row r="833" spans="1:15" x14ac:dyDescent="0.35">
      <c r="A833" s="5" t="s">
        <v>640</v>
      </c>
      <c r="B833" s="5" t="s">
        <v>641</v>
      </c>
      <c r="C833" s="5">
        <v>505</v>
      </c>
      <c r="D833" s="5" t="s">
        <v>24</v>
      </c>
      <c r="E833" s="5">
        <v>40</v>
      </c>
      <c r="F833" s="5">
        <v>171</v>
      </c>
      <c r="G833" s="5">
        <v>16465</v>
      </c>
      <c r="H833" s="5" t="s">
        <v>25</v>
      </c>
      <c r="I833" s="5" t="str">
        <f>VLOOKUP(A833,taxonomy!$A$1:$O$2871,10,0)</f>
        <v xml:space="preserve"> Sphingomonadales</v>
      </c>
      <c r="J833" s="5">
        <f>F833-E833+1</f>
        <v>132</v>
      </c>
      <c r="K833" s="5">
        <f>IF(D833=$S$2,1,0)</f>
        <v>0</v>
      </c>
      <c r="L833" s="5">
        <f>IF(D833=$S$3,1,0)</f>
        <v>0</v>
      </c>
      <c r="M833" s="5">
        <f>IF(I833=$S$5,1,0)</f>
        <v>0</v>
      </c>
      <c r="N833" s="5">
        <f>IF(I833=$S$4,1,0)</f>
        <v>0</v>
      </c>
      <c r="O833" s="5">
        <f t="shared" si="12"/>
        <v>0</v>
      </c>
    </row>
    <row r="834" spans="1:15" x14ac:dyDescent="0.35">
      <c r="A834" s="5" t="s">
        <v>640</v>
      </c>
      <c r="B834" s="5" t="s">
        <v>641</v>
      </c>
      <c r="C834" s="5">
        <v>505</v>
      </c>
      <c r="D834" s="5" t="s">
        <v>10</v>
      </c>
      <c r="E834" s="5">
        <v>316</v>
      </c>
      <c r="F834" s="5">
        <v>400</v>
      </c>
      <c r="G834" s="5">
        <v>1627</v>
      </c>
      <c r="H834" s="5" t="s">
        <v>11</v>
      </c>
      <c r="I834" s="5" t="str">
        <f>VLOOKUP(A834,taxonomy!$A$1:$O$2871,10,0)</f>
        <v xml:space="preserve"> Sphingomonadales</v>
      </c>
      <c r="J834" s="5">
        <f>F834-E834+1</f>
        <v>85</v>
      </c>
      <c r="K834" s="5">
        <f>IF(D834=$S$2,1,0)</f>
        <v>1</v>
      </c>
      <c r="L834" s="5">
        <f>IF(D834=$S$3,1,0)</f>
        <v>0</v>
      </c>
      <c r="M834" s="5">
        <f>IF(I834=$S$5,1,0)</f>
        <v>0</v>
      </c>
      <c r="N834" s="5">
        <f>IF(I834=$S$4,1,0)</f>
        <v>0</v>
      </c>
      <c r="O834" s="5">
        <f t="shared" si="12"/>
        <v>1</v>
      </c>
    </row>
    <row r="835" spans="1:15" x14ac:dyDescent="0.35">
      <c r="A835" s="5" t="s">
        <v>640</v>
      </c>
      <c r="B835" s="5" t="s">
        <v>641</v>
      </c>
      <c r="C835" s="5">
        <v>505</v>
      </c>
      <c r="D835" s="5" t="s">
        <v>12</v>
      </c>
      <c r="E835" s="5">
        <v>212</v>
      </c>
      <c r="F835" s="5">
        <v>297</v>
      </c>
      <c r="G835" s="5">
        <v>23723</v>
      </c>
      <c r="H835" s="5" t="s">
        <v>13</v>
      </c>
      <c r="I835" s="5" t="str">
        <f>VLOOKUP(A835,taxonomy!$A$1:$O$2871,10,0)</f>
        <v xml:space="preserve"> Sphingomonadales</v>
      </c>
      <c r="J835" s="5">
        <f>F835-E835+1</f>
        <v>86</v>
      </c>
      <c r="K835" s="5">
        <f>IF(D835=$S$2,1,0)</f>
        <v>0</v>
      </c>
      <c r="L835" s="5">
        <f>IF(D835=$S$3,1,0)</f>
        <v>0</v>
      </c>
      <c r="M835" s="5">
        <f>IF(I835=$S$5,1,0)</f>
        <v>0</v>
      </c>
      <c r="N835" s="5">
        <f>IF(I835=$S$4,1,0)</f>
        <v>0</v>
      </c>
      <c r="O835" s="5">
        <f t="shared" ref="O835:O898" si="13">K835+L835+M835+N835</f>
        <v>0</v>
      </c>
    </row>
    <row r="836" spans="1:15" x14ac:dyDescent="0.35">
      <c r="A836" s="5" t="s">
        <v>642</v>
      </c>
      <c r="B836" s="5" t="s">
        <v>643</v>
      </c>
      <c r="C836" s="5">
        <v>503</v>
      </c>
      <c r="D836" s="5" t="s">
        <v>24</v>
      </c>
      <c r="E836" s="5">
        <v>38</v>
      </c>
      <c r="F836" s="5">
        <v>172</v>
      </c>
      <c r="G836" s="5">
        <v>16465</v>
      </c>
      <c r="H836" s="5" t="s">
        <v>25</v>
      </c>
      <c r="I836" s="5" t="str">
        <f>VLOOKUP(A836,taxonomy!$A$1:$O$2871,10,0)</f>
        <v xml:space="preserve"> Sphingomonadales</v>
      </c>
      <c r="J836" s="5">
        <f>F836-E836+1</f>
        <v>135</v>
      </c>
      <c r="K836" s="5">
        <f>IF(D836=$S$2,1,0)</f>
        <v>0</v>
      </c>
      <c r="L836" s="5">
        <f>IF(D836=$S$3,1,0)</f>
        <v>0</v>
      </c>
      <c r="M836" s="5">
        <f>IF(I836=$S$5,1,0)</f>
        <v>0</v>
      </c>
      <c r="N836" s="5">
        <f>IF(I836=$S$4,1,0)</f>
        <v>0</v>
      </c>
      <c r="O836" s="5">
        <f t="shared" si="13"/>
        <v>0</v>
      </c>
    </row>
    <row r="837" spans="1:15" x14ac:dyDescent="0.35">
      <c r="A837" s="5" t="s">
        <v>642</v>
      </c>
      <c r="B837" s="5" t="s">
        <v>643</v>
      </c>
      <c r="C837" s="5">
        <v>503</v>
      </c>
      <c r="D837" s="5" t="s">
        <v>10</v>
      </c>
      <c r="E837" s="5">
        <v>317</v>
      </c>
      <c r="F837" s="5">
        <v>396</v>
      </c>
      <c r="G837" s="5">
        <v>1627</v>
      </c>
      <c r="H837" s="5" t="s">
        <v>11</v>
      </c>
      <c r="I837" s="5" t="str">
        <f>VLOOKUP(A837,taxonomy!$A$1:$O$2871,10,0)</f>
        <v xml:space="preserve"> Sphingomonadales</v>
      </c>
      <c r="J837" s="5">
        <f>F837-E837+1</f>
        <v>80</v>
      </c>
      <c r="K837" s="5">
        <f>IF(D837=$S$2,1,0)</f>
        <v>1</v>
      </c>
      <c r="L837" s="5">
        <f>IF(D837=$S$3,1,0)</f>
        <v>0</v>
      </c>
      <c r="M837" s="5">
        <f>IF(I837=$S$5,1,0)</f>
        <v>0</v>
      </c>
      <c r="N837" s="5">
        <f>IF(I837=$S$4,1,0)</f>
        <v>0</v>
      </c>
      <c r="O837" s="5">
        <f t="shared" si="13"/>
        <v>1</v>
      </c>
    </row>
    <row r="838" spans="1:15" x14ac:dyDescent="0.35">
      <c r="A838" s="5" t="s">
        <v>644</v>
      </c>
      <c r="B838" s="5" t="s">
        <v>645</v>
      </c>
      <c r="C838" s="5">
        <v>421</v>
      </c>
      <c r="D838" s="5" t="s">
        <v>526</v>
      </c>
      <c r="E838" s="5">
        <v>41</v>
      </c>
      <c r="F838" s="5">
        <v>180</v>
      </c>
      <c r="G838" s="5">
        <v>1780</v>
      </c>
      <c r="H838" s="5" t="s">
        <v>527</v>
      </c>
      <c r="I838" s="5" t="str">
        <f>VLOOKUP(A838,taxonomy!$A$1:$O$2871,10,0)</f>
        <v xml:space="preserve"> Sphingomonadales</v>
      </c>
      <c r="J838" s="5">
        <f>F838-E838+1</f>
        <v>140</v>
      </c>
      <c r="K838" s="5">
        <f>IF(D838=$S$2,1,0)</f>
        <v>0</v>
      </c>
      <c r="L838" s="5">
        <f>IF(D838=$S$3,1,0)</f>
        <v>0</v>
      </c>
      <c r="M838" s="5">
        <f>IF(I838=$S$5,1,0)</f>
        <v>0</v>
      </c>
      <c r="N838" s="5">
        <f>IF(I838=$S$4,1,0)</f>
        <v>0</v>
      </c>
      <c r="O838" s="5">
        <f t="shared" si="13"/>
        <v>0</v>
      </c>
    </row>
    <row r="839" spans="1:15" x14ac:dyDescent="0.35">
      <c r="A839" s="5" t="s">
        <v>644</v>
      </c>
      <c r="B839" s="5" t="s">
        <v>645</v>
      </c>
      <c r="C839" s="5">
        <v>421</v>
      </c>
      <c r="D839" s="5" t="s">
        <v>10</v>
      </c>
      <c r="E839" s="5">
        <v>239</v>
      </c>
      <c r="F839" s="5">
        <v>321</v>
      </c>
      <c r="G839" s="5">
        <v>1627</v>
      </c>
      <c r="H839" s="5" t="s">
        <v>11</v>
      </c>
      <c r="I839" s="5" t="str">
        <f>VLOOKUP(A839,taxonomy!$A$1:$O$2871,10,0)</f>
        <v xml:space="preserve"> Sphingomonadales</v>
      </c>
      <c r="J839" s="5">
        <f>F839-E839+1</f>
        <v>83</v>
      </c>
      <c r="K839" s="5">
        <f>IF(D839=$S$2,1,0)</f>
        <v>1</v>
      </c>
      <c r="L839" s="5">
        <f>IF(D839=$S$3,1,0)</f>
        <v>0</v>
      </c>
      <c r="M839" s="5">
        <f>IF(I839=$S$5,1,0)</f>
        <v>0</v>
      </c>
      <c r="N839" s="5">
        <f>IF(I839=$S$4,1,0)</f>
        <v>0</v>
      </c>
      <c r="O839" s="5">
        <f t="shared" si="13"/>
        <v>1</v>
      </c>
    </row>
    <row r="840" spans="1:15" x14ac:dyDescent="0.35">
      <c r="A840" s="5" t="s">
        <v>646</v>
      </c>
      <c r="B840" s="5" t="s">
        <v>647</v>
      </c>
      <c r="C840" s="5">
        <v>348</v>
      </c>
      <c r="D840" s="5" t="s">
        <v>10</v>
      </c>
      <c r="E840" s="5">
        <v>166</v>
      </c>
      <c r="F840" s="5">
        <v>245</v>
      </c>
      <c r="G840" s="5">
        <v>1627</v>
      </c>
      <c r="H840" s="5" t="s">
        <v>11</v>
      </c>
      <c r="I840" s="5" t="str">
        <f>VLOOKUP(A840,taxonomy!$A$1:$O$2871,10,0)</f>
        <v xml:space="preserve"> Sphingomonadales</v>
      </c>
      <c r="J840" s="5">
        <f>F840-E840+1</f>
        <v>80</v>
      </c>
      <c r="K840" s="5">
        <f>IF(D840=$S$2,1,0)</f>
        <v>1</v>
      </c>
      <c r="L840" s="5">
        <f>IF(D840=$S$3,1,0)</f>
        <v>0</v>
      </c>
      <c r="M840" s="5">
        <f>IF(I840=$S$5,1,0)</f>
        <v>0</v>
      </c>
      <c r="N840" s="5">
        <f>IF(I840=$S$4,1,0)</f>
        <v>0</v>
      </c>
      <c r="O840" s="5">
        <f t="shared" si="13"/>
        <v>1</v>
      </c>
    </row>
    <row r="841" spans="1:15" x14ac:dyDescent="0.35">
      <c r="A841" s="5" t="s">
        <v>646</v>
      </c>
      <c r="B841" s="5" t="s">
        <v>647</v>
      </c>
      <c r="C841" s="5">
        <v>348</v>
      </c>
      <c r="D841" s="5" t="s">
        <v>40</v>
      </c>
      <c r="E841" s="5">
        <v>46</v>
      </c>
      <c r="F841" s="5">
        <v>155</v>
      </c>
      <c r="G841" s="5">
        <v>23651</v>
      </c>
      <c r="H841" s="5" t="s">
        <v>41</v>
      </c>
      <c r="I841" s="5" t="str">
        <f>VLOOKUP(A841,taxonomy!$A$1:$O$2871,10,0)</f>
        <v xml:space="preserve"> Sphingomonadales</v>
      </c>
      <c r="J841" s="5">
        <f>F841-E841+1</f>
        <v>110</v>
      </c>
      <c r="K841" s="5">
        <f>IF(D841=$S$2,1,0)</f>
        <v>0</v>
      </c>
      <c r="L841" s="5">
        <f>IF(D841=$S$3,1,0)</f>
        <v>1</v>
      </c>
      <c r="M841" s="5">
        <f>IF(I841=$S$5,1,0)</f>
        <v>0</v>
      </c>
      <c r="N841" s="5">
        <f>IF(I841=$S$4,1,0)</f>
        <v>0</v>
      </c>
      <c r="O841" s="5">
        <f t="shared" si="13"/>
        <v>1</v>
      </c>
    </row>
    <row r="842" spans="1:15" x14ac:dyDescent="0.35">
      <c r="A842" s="5" t="s">
        <v>648</v>
      </c>
      <c r="B842" s="5" t="s">
        <v>649</v>
      </c>
      <c r="C842" s="5">
        <v>276</v>
      </c>
      <c r="D842" s="5" t="s">
        <v>10</v>
      </c>
      <c r="E842" s="5">
        <v>144</v>
      </c>
      <c r="F842" s="5">
        <v>220</v>
      </c>
      <c r="G842" s="5">
        <v>1627</v>
      </c>
      <c r="H842" s="5" t="s">
        <v>11</v>
      </c>
      <c r="I842" s="5" t="str">
        <f>VLOOKUP(A842,taxonomy!$A$1:$O$2871,10,0)</f>
        <v xml:space="preserve"> Sphingomonadales</v>
      </c>
      <c r="J842" s="5">
        <f>F842-E842+1</f>
        <v>77</v>
      </c>
      <c r="K842" s="5">
        <f>IF(D842=$S$2,1,0)</f>
        <v>1</v>
      </c>
      <c r="L842" s="5">
        <f>IF(D842=$S$3,1,0)</f>
        <v>0</v>
      </c>
      <c r="M842" s="5">
        <f>IF(I842=$S$5,1,0)</f>
        <v>0</v>
      </c>
      <c r="N842" s="5">
        <f>IF(I842=$S$4,1,0)</f>
        <v>0</v>
      </c>
      <c r="O842" s="5">
        <f t="shared" si="13"/>
        <v>1</v>
      </c>
    </row>
    <row r="843" spans="1:15" x14ac:dyDescent="0.35">
      <c r="A843" s="5" t="s">
        <v>648</v>
      </c>
      <c r="B843" s="5" t="s">
        <v>649</v>
      </c>
      <c r="C843" s="5">
        <v>276</v>
      </c>
      <c r="D843" s="5" t="s">
        <v>40</v>
      </c>
      <c r="E843" s="5">
        <v>22</v>
      </c>
      <c r="F843" s="5">
        <v>129</v>
      </c>
      <c r="G843" s="5">
        <v>23651</v>
      </c>
      <c r="H843" s="5" t="s">
        <v>41</v>
      </c>
      <c r="I843" s="5" t="str">
        <f>VLOOKUP(A843,taxonomy!$A$1:$O$2871,10,0)</f>
        <v xml:space="preserve"> Sphingomonadales</v>
      </c>
      <c r="J843" s="5">
        <f>F843-E843+1</f>
        <v>108</v>
      </c>
      <c r="K843" s="5">
        <f>IF(D843=$S$2,1,0)</f>
        <v>0</v>
      </c>
      <c r="L843" s="5">
        <f>IF(D843=$S$3,1,0)</f>
        <v>1</v>
      </c>
      <c r="M843" s="5">
        <f>IF(I843=$S$5,1,0)</f>
        <v>0</v>
      </c>
      <c r="N843" s="5">
        <f>IF(I843=$S$4,1,0)</f>
        <v>0</v>
      </c>
      <c r="O843" s="5">
        <f t="shared" si="13"/>
        <v>1</v>
      </c>
    </row>
    <row r="844" spans="1:15" x14ac:dyDescent="0.35">
      <c r="A844" s="5" t="s">
        <v>650</v>
      </c>
      <c r="B844" s="5" t="s">
        <v>651</v>
      </c>
      <c r="C844" s="5">
        <v>1142</v>
      </c>
      <c r="D844" s="5" t="s">
        <v>60</v>
      </c>
      <c r="E844" s="5">
        <v>18</v>
      </c>
      <c r="F844" s="5">
        <v>193</v>
      </c>
      <c r="G844" s="5">
        <v>4158</v>
      </c>
      <c r="H844" s="5" t="s">
        <v>61</v>
      </c>
      <c r="I844" s="5" t="str">
        <f>VLOOKUP(A844,taxonomy!$A$1:$O$2871,10,0)</f>
        <v xml:space="preserve"> Sphingomonadales</v>
      </c>
      <c r="J844" s="5">
        <f>F844-E844+1</f>
        <v>176</v>
      </c>
      <c r="K844" s="5">
        <f>IF(D844=$S$2,1,0)</f>
        <v>0</v>
      </c>
      <c r="L844" s="5">
        <f>IF(D844=$S$3,1,0)</f>
        <v>0</v>
      </c>
      <c r="M844" s="5">
        <f>IF(I844=$S$5,1,0)</f>
        <v>0</v>
      </c>
      <c r="N844" s="5">
        <f>IF(I844=$S$4,1,0)</f>
        <v>0</v>
      </c>
      <c r="O844" s="5">
        <f t="shared" si="13"/>
        <v>0</v>
      </c>
    </row>
    <row r="845" spans="1:15" x14ac:dyDescent="0.35">
      <c r="A845" s="5" t="s">
        <v>650</v>
      </c>
      <c r="B845" s="5" t="s">
        <v>651</v>
      </c>
      <c r="C845" s="5">
        <v>1142</v>
      </c>
      <c r="D845" s="5" t="s">
        <v>62</v>
      </c>
      <c r="E845" s="5">
        <v>280</v>
      </c>
      <c r="F845" s="5">
        <v>473</v>
      </c>
      <c r="G845" s="5">
        <v>4371</v>
      </c>
      <c r="H845" s="5" t="s">
        <v>63</v>
      </c>
      <c r="I845" s="5" t="str">
        <f>VLOOKUP(A845,taxonomy!$A$1:$O$2871,10,0)</f>
        <v xml:space="preserve"> Sphingomonadales</v>
      </c>
      <c r="J845" s="5">
        <f>F845-E845+1</f>
        <v>194</v>
      </c>
      <c r="K845" s="5">
        <f>IF(D845=$S$2,1,0)</f>
        <v>0</v>
      </c>
      <c r="L845" s="5">
        <f>IF(D845=$S$3,1,0)</f>
        <v>0</v>
      </c>
      <c r="M845" s="5">
        <f>IF(I845=$S$5,1,0)</f>
        <v>0</v>
      </c>
      <c r="N845" s="5">
        <f>IF(I845=$S$4,1,0)</f>
        <v>0</v>
      </c>
      <c r="O845" s="5">
        <f t="shared" si="13"/>
        <v>0</v>
      </c>
    </row>
    <row r="846" spans="1:15" x14ac:dyDescent="0.35">
      <c r="A846" s="5" t="s">
        <v>650</v>
      </c>
      <c r="B846" s="5" t="s">
        <v>651</v>
      </c>
      <c r="C846" s="5">
        <v>1142</v>
      </c>
      <c r="D846" s="5" t="s">
        <v>64</v>
      </c>
      <c r="E846" s="5">
        <v>215</v>
      </c>
      <c r="F846" s="5">
        <v>267</v>
      </c>
      <c r="G846" s="5">
        <v>3657</v>
      </c>
      <c r="H846" s="5" t="s">
        <v>65</v>
      </c>
      <c r="I846" s="5" t="str">
        <f>VLOOKUP(A846,taxonomy!$A$1:$O$2871,10,0)</f>
        <v xml:space="preserve"> Sphingomonadales</v>
      </c>
      <c r="J846" s="5">
        <f>F846-E846+1</f>
        <v>53</v>
      </c>
      <c r="K846" s="5">
        <f>IF(D846=$S$2,1,0)</f>
        <v>0</v>
      </c>
      <c r="L846" s="5">
        <f>IF(D846=$S$3,1,0)</f>
        <v>0</v>
      </c>
      <c r="M846" s="5">
        <f>IF(I846=$S$5,1,0)</f>
        <v>0</v>
      </c>
      <c r="N846" s="5">
        <f>IF(I846=$S$4,1,0)</f>
        <v>0</v>
      </c>
      <c r="O846" s="5">
        <f t="shared" si="13"/>
        <v>0</v>
      </c>
    </row>
    <row r="847" spans="1:15" x14ac:dyDescent="0.35">
      <c r="A847" s="5" t="s">
        <v>650</v>
      </c>
      <c r="B847" s="5" t="s">
        <v>651</v>
      </c>
      <c r="C847" s="5">
        <v>1142</v>
      </c>
      <c r="D847" s="5" t="s">
        <v>10</v>
      </c>
      <c r="E847" s="5">
        <v>957</v>
      </c>
      <c r="F847" s="5">
        <v>1038</v>
      </c>
      <c r="G847" s="5">
        <v>1627</v>
      </c>
      <c r="H847" s="5" t="s">
        <v>11</v>
      </c>
      <c r="I847" s="5" t="str">
        <f>VLOOKUP(A847,taxonomy!$A$1:$O$2871,10,0)</f>
        <v xml:space="preserve"> Sphingomonadales</v>
      </c>
      <c r="J847" s="5">
        <f>F847-E847+1</f>
        <v>82</v>
      </c>
      <c r="K847" s="5">
        <f>IF(D847=$S$2,1,0)</f>
        <v>1</v>
      </c>
      <c r="L847" s="5">
        <f>IF(D847=$S$3,1,0)</f>
        <v>0</v>
      </c>
      <c r="M847" s="5">
        <f>IF(I847=$S$5,1,0)</f>
        <v>0</v>
      </c>
      <c r="N847" s="5">
        <f>IF(I847=$S$4,1,0)</f>
        <v>0</v>
      </c>
      <c r="O847" s="5">
        <f t="shared" si="13"/>
        <v>1</v>
      </c>
    </row>
    <row r="848" spans="1:15" x14ac:dyDescent="0.35">
      <c r="A848" s="5" t="s">
        <v>650</v>
      </c>
      <c r="B848" s="5" t="s">
        <v>651</v>
      </c>
      <c r="C848" s="5">
        <v>1142</v>
      </c>
      <c r="D848" s="5" t="s">
        <v>68</v>
      </c>
      <c r="E848" s="5">
        <v>711</v>
      </c>
      <c r="F848" s="5">
        <v>817</v>
      </c>
      <c r="G848" s="5">
        <v>1403</v>
      </c>
      <c r="H848" s="5" t="s">
        <v>69</v>
      </c>
      <c r="I848" s="5" t="str">
        <f>VLOOKUP(A848,taxonomy!$A$1:$O$2871,10,0)</f>
        <v xml:space="preserve"> Sphingomonadales</v>
      </c>
      <c r="J848" s="5">
        <f>F848-E848+1</f>
        <v>107</v>
      </c>
      <c r="K848" s="5">
        <f>IF(D848=$S$2,1,0)</f>
        <v>0</v>
      </c>
      <c r="L848" s="5">
        <f>IF(D848=$S$3,1,0)</f>
        <v>0</v>
      </c>
      <c r="M848" s="5">
        <f>IF(I848=$S$5,1,0)</f>
        <v>0</v>
      </c>
      <c r="N848" s="5">
        <f>IF(I848=$S$4,1,0)</f>
        <v>0</v>
      </c>
      <c r="O848" s="5">
        <f t="shared" si="13"/>
        <v>0</v>
      </c>
    </row>
    <row r="849" spans="1:15" x14ac:dyDescent="0.35">
      <c r="A849" s="5" t="s">
        <v>650</v>
      </c>
      <c r="B849" s="5" t="s">
        <v>651</v>
      </c>
      <c r="C849" s="5">
        <v>1142</v>
      </c>
      <c r="D849" s="5" t="s">
        <v>12</v>
      </c>
      <c r="E849" s="5">
        <v>861</v>
      </c>
      <c r="F849" s="5">
        <v>938</v>
      </c>
      <c r="G849" s="5">
        <v>23723</v>
      </c>
      <c r="H849" s="5" t="s">
        <v>13</v>
      </c>
      <c r="I849" s="5" t="str">
        <f>VLOOKUP(A849,taxonomy!$A$1:$O$2871,10,0)</f>
        <v xml:space="preserve"> Sphingomonadales</v>
      </c>
      <c r="J849" s="5">
        <f>F849-E849+1</f>
        <v>78</v>
      </c>
      <c r="K849" s="5">
        <f>IF(D849=$S$2,1,0)</f>
        <v>0</v>
      </c>
      <c r="L849" s="5">
        <f>IF(D849=$S$3,1,0)</f>
        <v>0</v>
      </c>
      <c r="M849" s="5">
        <f>IF(I849=$S$5,1,0)</f>
        <v>0</v>
      </c>
      <c r="N849" s="5">
        <f>IF(I849=$S$4,1,0)</f>
        <v>0</v>
      </c>
      <c r="O849" s="5">
        <f t="shared" si="13"/>
        <v>0</v>
      </c>
    </row>
    <row r="850" spans="1:15" x14ac:dyDescent="0.35">
      <c r="A850" s="5" t="s">
        <v>652</v>
      </c>
      <c r="B850" s="5" t="s">
        <v>653</v>
      </c>
      <c r="C850" s="5">
        <v>448</v>
      </c>
      <c r="D850" s="5" t="s">
        <v>10</v>
      </c>
      <c r="E850" s="5">
        <v>261</v>
      </c>
      <c r="F850" s="5">
        <v>340</v>
      </c>
      <c r="G850" s="5">
        <v>1627</v>
      </c>
      <c r="H850" s="5" t="s">
        <v>11</v>
      </c>
      <c r="I850" s="5" t="str">
        <f>VLOOKUP(A850,taxonomy!$A$1:$O$2871,10,0)</f>
        <v xml:space="preserve"> Sphingomonadales</v>
      </c>
      <c r="J850" s="5">
        <f>F850-E850+1</f>
        <v>80</v>
      </c>
      <c r="K850" s="5">
        <f>IF(D850=$S$2,1,0)</f>
        <v>1</v>
      </c>
      <c r="L850" s="5">
        <f>IF(D850=$S$3,1,0)</f>
        <v>0</v>
      </c>
      <c r="M850" s="5">
        <f>IF(I850=$S$5,1,0)</f>
        <v>0</v>
      </c>
      <c r="N850" s="5">
        <f>IF(I850=$S$4,1,0)</f>
        <v>0</v>
      </c>
      <c r="O850" s="5">
        <f t="shared" si="13"/>
        <v>1</v>
      </c>
    </row>
    <row r="851" spans="1:15" x14ac:dyDescent="0.35">
      <c r="A851" s="5" t="s">
        <v>652</v>
      </c>
      <c r="B851" s="5" t="s">
        <v>653</v>
      </c>
      <c r="C851" s="5">
        <v>448</v>
      </c>
      <c r="D851" s="5" t="s">
        <v>30</v>
      </c>
      <c r="E851" s="5">
        <v>8</v>
      </c>
      <c r="F851" s="5">
        <v>119</v>
      </c>
      <c r="G851" s="5">
        <v>21613</v>
      </c>
      <c r="H851" s="5" t="s">
        <v>31</v>
      </c>
      <c r="I851" s="5" t="str">
        <f>VLOOKUP(A851,taxonomy!$A$1:$O$2871,10,0)</f>
        <v xml:space="preserve"> Sphingomonadales</v>
      </c>
      <c r="J851" s="5">
        <f>F851-E851+1</f>
        <v>112</v>
      </c>
      <c r="K851" s="5">
        <f>IF(D851=$S$2,1,0)</f>
        <v>0</v>
      </c>
      <c r="L851" s="5">
        <f>IF(D851=$S$3,1,0)</f>
        <v>0</v>
      </c>
      <c r="M851" s="5">
        <f>IF(I851=$S$5,1,0)</f>
        <v>0</v>
      </c>
      <c r="N851" s="5">
        <f>IF(I851=$S$4,1,0)</f>
        <v>0</v>
      </c>
      <c r="O851" s="5">
        <f t="shared" si="13"/>
        <v>0</v>
      </c>
    </row>
    <row r="852" spans="1:15" x14ac:dyDescent="0.35">
      <c r="A852" s="5" t="s">
        <v>652</v>
      </c>
      <c r="B852" s="5" t="s">
        <v>653</v>
      </c>
      <c r="C852" s="5">
        <v>448</v>
      </c>
      <c r="D852" s="5" t="s">
        <v>12</v>
      </c>
      <c r="E852" s="5">
        <v>156</v>
      </c>
      <c r="F852" s="5">
        <v>242</v>
      </c>
      <c r="G852" s="5">
        <v>23723</v>
      </c>
      <c r="H852" s="5" t="s">
        <v>13</v>
      </c>
      <c r="I852" s="5" t="str">
        <f>VLOOKUP(A852,taxonomy!$A$1:$O$2871,10,0)</f>
        <v xml:space="preserve"> Sphingomonadales</v>
      </c>
      <c r="J852" s="5">
        <f>F852-E852+1</f>
        <v>87</v>
      </c>
      <c r="K852" s="5">
        <f>IF(D852=$S$2,1,0)</f>
        <v>0</v>
      </c>
      <c r="L852" s="5">
        <f>IF(D852=$S$3,1,0)</f>
        <v>0</v>
      </c>
      <c r="M852" s="5">
        <f>IF(I852=$S$5,1,0)</f>
        <v>0</v>
      </c>
      <c r="N852" s="5">
        <f>IF(I852=$S$4,1,0)</f>
        <v>0</v>
      </c>
      <c r="O852" s="5">
        <f t="shared" si="13"/>
        <v>0</v>
      </c>
    </row>
    <row r="853" spans="1:15" x14ac:dyDescent="0.35">
      <c r="A853" s="5" t="s">
        <v>654</v>
      </c>
      <c r="B853" s="5" t="s">
        <v>655</v>
      </c>
      <c r="C853" s="5">
        <v>853</v>
      </c>
      <c r="D853" s="5" t="s">
        <v>24</v>
      </c>
      <c r="E853" s="5">
        <v>145</v>
      </c>
      <c r="F853" s="5">
        <v>310</v>
      </c>
      <c r="G853" s="5">
        <v>16465</v>
      </c>
      <c r="H853" s="5" t="s">
        <v>25</v>
      </c>
      <c r="I853" s="5" t="str">
        <f>VLOOKUP(A853,taxonomy!$A$1:$O$2871,10,0)</f>
        <v xml:space="preserve"> Sphingomonadales</v>
      </c>
      <c r="J853" s="5">
        <f>F853-E853+1</f>
        <v>166</v>
      </c>
      <c r="K853" s="5">
        <f>IF(D853=$S$2,1,0)</f>
        <v>0</v>
      </c>
      <c r="L853" s="5">
        <f>IF(D853=$S$3,1,0)</f>
        <v>0</v>
      </c>
      <c r="M853" s="5">
        <f>IF(I853=$S$5,1,0)</f>
        <v>0</v>
      </c>
      <c r="N853" s="5">
        <f>IF(I853=$S$4,1,0)</f>
        <v>0</v>
      </c>
      <c r="O853" s="5">
        <f t="shared" si="13"/>
        <v>0</v>
      </c>
    </row>
    <row r="854" spans="1:15" x14ac:dyDescent="0.35">
      <c r="A854" s="5" t="s">
        <v>654</v>
      </c>
      <c r="B854" s="5" t="s">
        <v>655</v>
      </c>
      <c r="C854" s="5">
        <v>853</v>
      </c>
      <c r="D854" s="5" t="s">
        <v>10</v>
      </c>
      <c r="E854" s="5">
        <v>522</v>
      </c>
      <c r="F854" s="5">
        <v>604</v>
      </c>
      <c r="G854" s="5">
        <v>1627</v>
      </c>
      <c r="H854" s="5" t="s">
        <v>11</v>
      </c>
      <c r="I854" s="5" t="str">
        <f>VLOOKUP(A854,taxonomy!$A$1:$O$2871,10,0)</f>
        <v xml:space="preserve"> Sphingomonadales</v>
      </c>
      <c r="J854" s="5">
        <f>F854-E854+1</f>
        <v>83</v>
      </c>
      <c r="K854" s="5">
        <f>IF(D854=$S$2,1,0)</f>
        <v>1</v>
      </c>
      <c r="L854" s="5">
        <f>IF(D854=$S$3,1,0)</f>
        <v>0</v>
      </c>
      <c r="M854" s="5">
        <f>IF(I854=$S$5,1,0)</f>
        <v>0</v>
      </c>
      <c r="N854" s="5">
        <f>IF(I854=$S$4,1,0)</f>
        <v>0</v>
      </c>
      <c r="O854" s="5">
        <f t="shared" si="13"/>
        <v>1</v>
      </c>
    </row>
    <row r="855" spans="1:15" x14ac:dyDescent="0.35">
      <c r="A855" s="5" t="s">
        <v>654</v>
      </c>
      <c r="B855" s="5" t="s">
        <v>655</v>
      </c>
      <c r="C855" s="5">
        <v>853</v>
      </c>
      <c r="D855" s="5" t="s">
        <v>46</v>
      </c>
      <c r="E855" s="5">
        <v>16</v>
      </c>
      <c r="F855" s="5">
        <v>122</v>
      </c>
      <c r="G855" s="5">
        <v>1303</v>
      </c>
      <c r="H855" s="5" t="s">
        <v>47</v>
      </c>
      <c r="I855" s="5" t="str">
        <f>VLOOKUP(A855,taxonomy!$A$1:$O$2871,10,0)</f>
        <v xml:space="preserve"> Sphingomonadales</v>
      </c>
      <c r="J855" s="5">
        <f>F855-E855+1</f>
        <v>107</v>
      </c>
      <c r="K855" s="5">
        <f>IF(D855=$S$2,1,0)</f>
        <v>0</v>
      </c>
      <c r="L855" s="5">
        <f>IF(D855=$S$3,1,0)</f>
        <v>0</v>
      </c>
      <c r="M855" s="5">
        <f>IF(I855=$S$5,1,0)</f>
        <v>0</v>
      </c>
      <c r="N855" s="5">
        <f>IF(I855=$S$4,1,0)</f>
        <v>0</v>
      </c>
      <c r="O855" s="5">
        <f t="shared" si="13"/>
        <v>0</v>
      </c>
    </row>
    <row r="856" spans="1:15" x14ac:dyDescent="0.35">
      <c r="A856" s="5" t="s">
        <v>654</v>
      </c>
      <c r="B856" s="5" t="s">
        <v>655</v>
      </c>
      <c r="C856" s="5">
        <v>853</v>
      </c>
      <c r="D856" s="5" t="s">
        <v>48</v>
      </c>
      <c r="E856" s="5">
        <v>321</v>
      </c>
      <c r="F856" s="5">
        <v>503</v>
      </c>
      <c r="G856" s="5">
        <v>1430</v>
      </c>
      <c r="H856" s="5" t="s">
        <v>49</v>
      </c>
      <c r="I856" s="5" t="str">
        <f>VLOOKUP(A856,taxonomy!$A$1:$O$2871,10,0)</f>
        <v xml:space="preserve"> Sphingomonadales</v>
      </c>
      <c r="J856" s="5">
        <f>F856-E856+1</f>
        <v>183</v>
      </c>
      <c r="K856" s="5">
        <f>IF(D856=$S$2,1,0)</f>
        <v>0</v>
      </c>
      <c r="L856" s="5">
        <f>IF(D856=$S$3,1,0)</f>
        <v>0</v>
      </c>
      <c r="M856" s="5">
        <f>IF(I856=$S$5,1,0)</f>
        <v>0</v>
      </c>
      <c r="N856" s="5">
        <f>IF(I856=$S$4,1,0)</f>
        <v>0</v>
      </c>
      <c r="O856" s="5">
        <f t="shared" si="13"/>
        <v>0</v>
      </c>
    </row>
    <row r="857" spans="1:15" x14ac:dyDescent="0.35">
      <c r="A857" s="5" t="s">
        <v>656</v>
      </c>
      <c r="B857" s="5" t="s">
        <v>657</v>
      </c>
      <c r="C857" s="5">
        <v>554</v>
      </c>
      <c r="D857" s="5" t="s">
        <v>20</v>
      </c>
      <c r="E857" s="5">
        <v>79</v>
      </c>
      <c r="F857" s="5">
        <v>264</v>
      </c>
      <c r="G857" s="5">
        <v>1724</v>
      </c>
      <c r="H857" s="5" t="s">
        <v>21</v>
      </c>
      <c r="I857" s="5" t="str">
        <f>VLOOKUP(A857,taxonomy!$A$1:$O$2871,10,0)</f>
        <v xml:space="preserve"> Sphingomonadales</v>
      </c>
      <c r="J857" s="5">
        <f>F857-E857+1</f>
        <v>186</v>
      </c>
      <c r="K857" s="5">
        <f>IF(D857=$S$2,1,0)</f>
        <v>0</v>
      </c>
      <c r="L857" s="5">
        <f>IF(D857=$S$3,1,0)</f>
        <v>0</v>
      </c>
      <c r="M857" s="5">
        <f>IF(I857=$S$5,1,0)</f>
        <v>0</v>
      </c>
      <c r="N857" s="5">
        <f>IF(I857=$S$4,1,0)</f>
        <v>0</v>
      </c>
      <c r="O857" s="5">
        <f t="shared" si="13"/>
        <v>0</v>
      </c>
    </row>
    <row r="858" spans="1:15" x14ac:dyDescent="0.35">
      <c r="A858" s="5" t="s">
        <v>656</v>
      </c>
      <c r="B858" s="5" t="s">
        <v>657</v>
      </c>
      <c r="C858" s="5">
        <v>554</v>
      </c>
      <c r="D858" s="5" t="s">
        <v>10</v>
      </c>
      <c r="E858" s="5">
        <v>351</v>
      </c>
      <c r="F858" s="5">
        <v>433</v>
      </c>
      <c r="G858" s="5">
        <v>1627</v>
      </c>
      <c r="H858" s="5" t="s">
        <v>11</v>
      </c>
      <c r="I858" s="5" t="str">
        <f>VLOOKUP(A858,taxonomy!$A$1:$O$2871,10,0)</f>
        <v xml:space="preserve"> Sphingomonadales</v>
      </c>
      <c r="J858" s="5">
        <f>F858-E858+1</f>
        <v>83</v>
      </c>
      <c r="K858" s="5">
        <f>IF(D858=$S$2,1,0)</f>
        <v>1</v>
      </c>
      <c r="L858" s="5">
        <f>IF(D858=$S$3,1,0)</f>
        <v>0</v>
      </c>
      <c r="M858" s="5">
        <f>IF(I858=$S$5,1,0)</f>
        <v>0</v>
      </c>
      <c r="N858" s="5">
        <f>IF(I858=$S$4,1,0)</f>
        <v>0</v>
      </c>
      <c r="O858" s="5">
        <f t="shared" si="13"/>
        <v>1</v>
      </c>
    </row>
    <row r="859" spans="1:15" x14ac:dyDescent="0.35">
      <c r="A859" s="5" t="s">
        <v>658</v>
      </c>
      <c r="B859" s="5" t="s">
        <v>659</v>
      </c>
      <c r="C859" s="5">
        <v>415</v>
      </c>
      <c r="D859" s="5" t="s">
        <v>526</v>
      </c>
      <c r="E859" s="5">
        <v>28</v>
      </c>
      <c r="F859" s="5">
        <v>168</v>
      </c>
      <c r="G859" s="5">
        <v>1780</v>
      </c>
      <c r="H859" s="5" t="s">
        <v>527</v>
      </c>
      <c r="I859" s="5" t="str">
        <f>VLOOKUP(A859,taxonomy!$A$1:$O$2871,10,0)</f>
        <v xml:space="preserve"> Sphingomonadales</v>
      </c>
      <c r="J859" s="5">
        <f>F859-E859+1</f>
        <v>141</v>
      </c>
      <c r="K859" s="5">
        <f>IF(D859=$S$2,1,0)</f>
        <v>0</v>
      </c>
      <c r="L859" s="5">
        <f>IF(D859=$S$3,1,0)</f>
        <v>0</v>
      </c>
      <c r="M859" s="5">
        <f>IF(I859=$S$5,1,0)</f>
        <v>0</v>
      </c>
      <c r="N859" s="5">
        <f>IF(I859=$S$4,1,0)</f>
        <v>0</v>
      </c>
      <c r="O859" s="5">
        <f t="shared" si="13"/>
        <v>0</v>
      </c>
    </row>
    <row r="860" spans="1:15" x14ac:dyDescent="0.35">
      <c r="A860" s="5" t="s">
        <v>658</v>
      </c>
      <c r="B860" s="5" t="s">
        <v>659</v>
      </c>
      <c r="C860" s="5">
        <v>415</v>
      </c>
      <c r="D860" s="5" t="s">
        <v>10</v>
      </c>
      <c r="E860" s="5">
        <v>227</v>
      </c>
      <c r="F860" s="5">
        <v>310</v>
      </c>
      <c r="G860" s="5">
        <v>1627</v>
      </c>
      <c r="H860" s="5" t="s">
        <v>11</v>
      </c>
      <c r="I860" s="5" t="str">
        <f>VLOOKUP(A860,taxonomy!$A$1:$O$2871,10,0)</f>
        <v xml:space="preserve"> Sphingomonadales</v>
      </c>
      <c r="J860" s="5">
        <f>F860-E860+1</f>
        <v>84</v>
      </c>
      <c r="K860" s="5">
        <f>IF(D860=$S$2,1,0)</f>
        <v>1</v>
      </c>
      <c r="L860" s="5">
        <f>IF(D860=$S$3,1,0)</f>
        <v>0</v>
      </c>
      <c r="M860" s="5">
        <f>IF(I860=$S$5,1,0)</f>
        <v>0</v>
      </c>
      <c r="N860" s="5">
        <f>IF(I860=$S$4,1,0)</f>
        <v>0</v>
      </c>
      <c r="O860" s="5">
        <f t="shared" si="13"/>
        <v>1</v>
      </c>
    </row>
    <row r="861" spans="1:15" x14ac:dyDescent="0.35">
      <c r="A861" s="5" t="s">
        <v>660</v>
      </c>
      <c r="B861" s="5" t="s">
        <v>661</v>
      </c>
      <c r="C861" s="5">
        <v>859</v>
      </c>
      <c r="D861" s="5" t="s">
        <v>24</v>
      </c>
      <c r="E861" s="5">
        <v>144</v>
      </c>
      <c r="F861" s="5">
        <v>311</v>
      </c>
      <c r="G861" s="5">
        <v>16465</v>
      </c>
      <c r="H861" s="5" t="s">
        <v>25</v>
      </c>
      <c r="I861" s="5" t="str">
        <f>VLOOKUP(A861,taxonomy!$A$1:$O$2871,10,0)</f>
        <v xml:space="preserve"> Sphingomonadales</v>
      </c>
      <c r="J861" s="5">
        <f>F861-E861+1</f>
        <v>168</v>
      </c>
      <c r="K861" s="5">
        <f>IF(D861=$S$2,1,0)</f>
        <v>0</v>
      </c>
      <c r="L861" s="5">
        <f>IF(D861=$S$3,1,0)</f>
        <v>0</v>
      </c>
      <c r="M861" s="5">
        <f>IF(I861=$S$5,1,0)</f>
        <v>0</v>
      </c>
      <c r="N861" s="5">
        <f>IF(I861=$S$4,1,0)</f>
        <v>0</v>
      </c>
      <c r="O861" s="5">
        <f t="shared" si="13"/>
        <v>0</v>
      </c>
    </row>
    <row r="862" spans="1:15" x14ac:dyDescent="0.35">
      <c r="A862" s="5" t="s">
        <v>660</v>
      </c>
      <c r="B862" s="5" t="s">
        <v>661</v>
      </c>
      <c r="C862" s="5">
        <v>859</v>
      </c>
      <c r="D862" s="5" t="s">
        <v>10</v>
      </c>
      <c r="E862" s="5">
        <v>523</v>
      </c>
      <c r="F862" s="5">
        <v>605</v>
      </c>
      <c r="G862" s="5">
        <v>1627</v>
      </c>
      <c r="H862" s="5" t="s">
        <v>11</v>
      </c>
      <c r="I862" s="5" t="str">
        <f>VLOOKUP(A862,taxonomy!$A$1:$O$2871,10,0)</f>
        <v xml:space="preserve"> Sphingomonadales</v>
      </c>
      <c r="J862" s="5">
        <f>F862-E862+1</f>
        <v>83</v>
      </c>
      <c r="K862" s="5">
        <f>IF(D862=$S$2,1,0)</f>
        <v>1</v>
      </c>
      <c r="L862" s="5">
        <f>IF(D862=$S$3,1,0)</f>
        <v>0</v>
      </c>
      <c r="M862" s="5">
        <f>IF(I862=$S$5,1,0)</f>
        <v>0</v>
      </c>
      <c r="N862" s="5">
        <f>IF(I862=$S$4,1,0)</f>
        <v>0</v>
      </c>
      <c r="O862" s="5">
        <f t="shared" si="13"/>
        <v>1</v>
      </c>
    </row>
    <row r="863" spans="1:15" x14ac:dyDescent="0.35">
      <c r="A863" s="5" t="s">
        <v>660</v>
      </c>
      <c r="B863" s="5" t="s">
        <v>661</v>
      </c>
      <c r="C863" s="5">
        <v>859</v>
      </c>
      <c r="D863" s="5" t="s">
        <v>46</v>
      </c>
      <c r="E863" s="5">
        <v>13</v>
      </c>
      <c r="F863" s="5">
        <v>120</v>
      </c>
      <c r="G863" s="5">
        <v>1303</v>
      </c>
      <c r="H863" s="5" t="s">
        <v>47</v>
      </c>
      <c r="I863" s="5" t="str">
        <f>VLOOKUP(A863,taxonomy!$A$1:$O$2871,10,0)</f>
        <v xml:space="preserve"> Sphingomonadales</v>
      </c>
      <c r="J863" s="5">
        <f>F863-E863+1</f>
        <v>108</v>
      </c>
      <c r="K863" s="5">
        <f>IF(D863=$S$2,1,0)</f>
        <v>0</v>
      </c>
      <c r="L863" s="5">
        <f>IF(D863=$S$3,1,0)</f>
        <v>0</v>
      </c>
      <c r="M863" s="5">
        <f>IF(I863=$S$5,1,0)</f>
        <v>0</v>
      </c>
      <c r="N863" s="5">
        <f>IF(I863=$S$4,1,0)</f>
        <v>0</v>
      </c>
      <c r="O863" s="5">
        <f t="shared" si="13"/>
        <v>0</v>
      </c>
    </row>
    <row r="864" spans="1:15" x14ac:dyDescent="0.35">
      <c r="A864" s="5" t="s">
        <v>660</v>
      </c>
      <c r="B864" s="5" t="s">
        <v>661</v>
      </c>
      <c r="C864" s="5">
        <v>859</v>
      </c>
      <c r="D864" s="5" t="s">
        <v>48</v>
      </c>
      <c r="E864" s="5">
        <v>322</v>
      </c>
      <c r="F864" s="5">
        <v>504</v>
      </c>
      <c r="G864" s="5">
        <v>1430</v>
      </c>
      <c r="H864" s="5" t="s">
        <v>49</v>
      </c>
      <c r="I864" s="5" t="str">
        <f>VLOOKUP(A864,taxonomy!$A$1:$O$2871,10,0)</f>
        <v xml:space="preserve"> Sphingomonadales</v>
      </c>
      <c r="J864" s="5">
        <f>F864-E864+1</f>
        <v>183</v>
      </c>
      <c r="K864" s="5">
        <f>IF(D864=$S$2,1,0)</f>
        <v>0</v>
      </c>
      <c r="L864" s="5">
        <f>IF(D864=$S$3,1,0)</f>
        <v>0</v>
      </c>
      <c r="M864" s="5">
        <f>IF(I864=$S$5,1,0)</f>
        <v>0</v>
      </c>
      <c r="N864" s="5">
        <f>IF(I864=$S$4,1,0)</f>
        <v>0</v>
      </c>
      <c r="O864" s="5">
        <f t="shared" si="13"/>
        <v>0</v>
      </c>
    </row>
    <row r="865" spans="1:15" x14ac:dyDescent="0.35">
      <c r="A865" s="5" t="s">
        <v>660</v>
      </c>
      <c r="B865" s="5" t="s">
        <v>661</v>
      </c>
      <c r="C865" s="5">
        <v>859</v>
      </c>
      <c r="D865" s="5" t="s">
        <v>50</v>
      </c>
      <c r="E865" s="5">
        <v>743</v>
      </c>
      <c r="F865" s="5">
        <v>850</v>
      </c>
      <c r="G865" s="5">
        <v>176760</v>
      </c>
      <c r="H865" s="5" t="s">
        <v>51</v>
      </c>
      <c r="I865" s="5" t="str">
        <f>VLOOKUP(A865,taxonomy!$A$1:$O$2871,10,0)</f>
        <v xml:space="preserve"> Sphingomonadales</v>
      </c>
      <c r="J865" s="5">
        <f>F865-E865+1</f>
        <v>108</v>
      </c>
      <c r="K865" s="5">
        <f>IF(D865=$S$2,1,0)</f>
        <v>0</v>
      </c>
      <c r="L865" s="5">
        <f>IF(D865=$S$3,1,0)</f>
        <v>0</v>
      </c>
      <c r="M865" s="5">
        <f>IF(I865=$S$5,1,0)</f>
        <v>0</v>
      </c>
      <c r="N865" s="5">
        <f>IF(I865=$S$4,1,0)</f>
        <v>0</v>
      </c>
      <c r="O865" s="5">
        <f t="shared" si="13"/>
        <v>0</v>
      </c>
    </row>
    <row r="866" spans="1:15" x14ac:dyDescent="0.35">
      <c r="A866" s="5" t="s">
        <v>662</v>
      </c>
      <c r="B866" s="5" t="s">
        <v>663</v>
      </c>
      <c r="C866" s="5">
        <v>1127</v>
      </c>
      <c r="D866" s="5" t="s">
        <v>60</v>
      </c>
      <c r="E866" s="5">
        <v>12</v>
      </c>
      <c r="F866" s="5">
        <v>187</v>
      </c>
      <c r="G866" s="5">
        <v>4158</v>
      </c>
      <c r="H866" s="5" t="s">
        <v>61</v>
      </c>
      <c r="I866" s="5" t="str">
        <f>VLOOKUP(A866,taxonomy!$A$1:$O$2871,10,0)</f>
        <v xml:space="preserve"> Sphingomonadales</v>
      </c>
      <c r="J866" s="5">
        <f>F866-E866+1</f>
        <v>176</v>
      </c>
      <c r="K866" s="5">
        <f>IF(D866=$S$2,1,0)</f>
        <v>0</v>
      </c>
      <c r="L866" s="5">
        <f>IF(D866=$S$3,1,0)</f>
        <v>0</v>
      </c>
      <c r="M866" s="5">
        <f>IF(I866=$S$5,1,0)</f>
        <v>0</v>
      </c>
      <c r="N866" s="5">
        <f>IF(I866=$S$4,1,0)</f>
        <v>0</v>
      </c>
      <c r="O866" s="5">
        <f t="shared" si="13"/>
        <v>0</v>
      </c>
    </row>
    <row r="867" spans="1:15" x14ac:dyDescent="0.35">
      <c r="A867" s="5" t="s">
        <v>662</v>
      </c>
      <c r="B867" s="5" t="s">
        <v>663</v>
      </c>
      <c r="C867" s="5">
        <v>1127</v>
      </c>
      <c r="D867" s="5" t="s">
        <v>62</v>
      </c>
      <c r="E867" s="5">
        <v>272</v>
      </c>
      <c r="F867" s="5">
        <v>465</v>
      </c>
      <c r="G867" s="5">
        <v>4371</v>
      </c>
      <c r="H867" s="5" t="s">
        <v>63</v>
      </c>
      <c r="I867" s="5" t="str">
        <f>VLOOKUP(A867,taxonomy!$A$1:$O$2871,10,0)</f>
        <v xml:space="preserve"> Sphingomonadales</v>
      </c>
      <c r="J867" s="5">
        <f>F867-E867+1</f>
        <v>194</v>
      </c>
      <c r="K867" s="5">
        <f>IF(D867=$S$2,1,0)</f>
        <v>0</v>
      </c>
      <c r="L867" s="5">
        <f>IF(D867=$S$3,1,0)</f>
        <v>0</v>
      </c>
      <c r="M867" s="5">
        <f>IF(I867=$S$5,1,0)</f>
        <v>0</v>
      </c>
      <c r="N867" s="5">
        <f>IF(I867=$S$4,1,0)</f>
        <v>0</v>
      </c>
      <c r="O867" s="5">
        <f t="shared" si="13"/>
        <v>0</v>
      </c>
    </row>
    <row r="868" spans="1:15" x14ac:dyDescent="0.35">
      <c r="A868" s="5" t="s">
        <v>662</v>
      </c>
      <c r="B868" s="5" t="s">
        <v>663</v>
      </c>
      <c r="C868" s="5">
        <v>1127</v>
      </c>
      <c r="D868" s="5" t="s">
        <v>64</v>
      </c>
      <c r="E868" s="5">
        <v>208</v>
      </c>
      <c r="F868" s="5">
        <v>259</v>
      </c>
      <c r="G868" s="5">
        <v>3657</v>
      </c>
      <c r="H868" s="5" t="s">
        <v>65</v>
      </c>
      <c r="I868" s="5" t="str">
        <f>VLOOKUP(A868,taxonomy!$A$1:$O$2871,10,0)</f>
        <v xml:space="preserve"> Sphingomonadales</v>
      </c>
      <c r="J868" s="5">
        <f>F868-E868+1</f>
        <v>52</v>
      </c>
      <c r="K868" s="5">
        <f>IF(D868=$S$2,1,0)</f>
        <v>0</v>
      </c>
      <c r="L868" s="5">
        <f>IF(D868=$S$3,1,0)</f>
        <v>0</v>
      </c>
      <c r="M868" s="5">
        <f>IF(I868=$S$5,1,0)</f>
        <v>0</v>
      </c>
      <c r="N868" s="5">
        <f>IF(I868=$S$4,1,0)</f>
        <v>0</v>
      </c>
      <c r="O868" s="5">
        <f t="shared" si="13"/>
        <v>0</v>
      </c>
    </row>
    <row r="869" spans="1:15" x14ac:dyDescent="0.35">
      <c r="A869" s="5" t="s">
        <v>662</v>
      </c>
      <c r="B869" s="5" t="s">
        <v>663</v>
      </c>
      <c r="C869" s="5">
        <v>1127</v>
      </c>
      <c r="D869" s="5" t="s">
        <v>10</v>
      </c>
      <c r="E869" s="5">
        <v>950</v>
      </c>
      <c r="F869" s="5">
        <v>1030</v>
      </c>
      <c r="G869" s="5">
        <v>1627</v>
      </c>
      <c r="H869" s="5" t="s">
        <v>11</v>
      </c>
      <c r="I869" s="5" t="str">
        <f>VLOOKUP(A869,taxonomy!$A$1:$O$2871,10,0)</f>
        <v xml:space="preserve"> Sphingomonadales</v>
      </c>
      <c r="J869" s="5">
        <f>F869-E869+1</f>
        <v>81</v>
      </c>
      <c r="K869" s="5">
        <f>IF(D869=$S$2,1,0)</f>
        <v>1</v>
      </c>
      <c r="L869" s="5">
        <f>IF(D869=$S$3,1,0)</f>
        <v>0</v>
      </c>
      <c r="M869" s="5">
        <f>IF(I869=$S$5,1,0)</f>
        <v>0</v>
      </c>
      <c r="N869" s="5">
        <f>IF(I869=$S$4,1,0)</f>
        <v>0</v>
      </c>
      <c r="O869" s="5">
        <f t="shared" si="13"/>
        <v>1</v>
      </c>
    </row>
    <row r="870" spans="1:15" x14ac:dyDescent="0.35">
      <c r="A870" s="5" t="s">
        <v>662</v>
      </c>
      <c r="B870" s="5" t="s">
        <v>663</v>
      </c>
      <c r="C870" s="5">
        <v>1127</v>
      </c>
      <c r="D870" s="5" t="s">
        <v>68</v>
      </c>
      <c r="E870" s="5">
        <v>703</v>
      </c>
      <c r="F870" s="5">
        <v>809</v>
      </c>
      <c r="G870" s="5">
        <v>1403</v>
      </c>
      <c r="H870" s="5" t="s">
        <v>69</v>
      </c>
      <c r="I870" s="5" t="str">
        <f>VLOOKUP(A870,taxonomy!$A$1:$O$2871,10,0)</f>
        <v xml:space="preserve"> Sphingomonadales</v>
      </c>
      <c r="J870" s="5">
        <f>F870-E870+1</f>
        <v>107</v>
      </c>
      <c r="K870" s="5">
        <f>IF(D870=$S$2,1,0)</f>
        <v>0</v>
      </c>
      <c r="L870" s="5">
        <f>IF(D870=$S$3,1,0)</f>
        <v>0</v>
      </c>
      <c r="M870" s="5">
        <f>IF(I870=$S$5,1,0)</f>
        <v>0</v>
      </c>
      <c r="N870" s="5">
        <f>IF(I870=$S$4,1,0)</f>
        <v>0</v>
      </c>
      <c r="O870" s="5">
        <f t="shared" si="13"/>
        <v>0</v>
      </c>
    </row>
    <row r="871" spans="1:15" x14ac:dyDescent="0.35">
      <c r="A871" s="5" t="s">
        <v>662</v>
      </c>
      <c r="B871" s="5" t="s">
        <v>663</v>
      </c>
      <c r="C871" s="5">
        <v>1127</v>
      </c>
      <c r="D871" s="5" t="s">
        <v>12</v>
      </c>
      <c r="E871" s="5">
        <v>845</v>
      </c>
      <c r="F871" s="5">
        <v>931</v>
      </c>
      <c r="G871" s="5">
        <v>23723</v>
      </c>
      <c r="H871" s="5" t="s">
        <v>13</v>
      </c>
      <c r="I871" s="5" t="str">
        <f>VLOOKUP(A871,taxonomy!$A$1:$O$2871,10,0)</f>
        <v xml:space="preserve"> Sphingomonadales</v>
      </c>
      <c r="J871" s="5">
        <f>F871-E871+1</f>
        <v>87</v>
      </c>
      <c r="K871" s="5">
        <f>IF(D871=$S$2,1,0)</f>
        <v>0</v>
      </c>
      <c r="L871" s="5">
        <f>IF(D871=$S$3,1,0)</f>
        <v>0</v>
      </c>
      <c r="M871" s="5">
        <f>IF(I871=$S$5,1,0)</f>
        <v>0</v>
      </c>
      <c r="N871" s="5">
        <f>IF(I871=$S$4,1,0)</f>
        <v>0</v>
      </c>
      <c r="O871" s="5">
        <f t="shared" si="13"/>
        <v>0</v>
      </c>
    </row>
    <row r="872" spans="1:15" x14ac:dyDescent="0.35">
      <c r="A872" s="5" t="s">
        <v>664</v>
      </c>
      <c r="B872" s="5" t="s">
        <v>665</v>
      </c>
      <c r="C872" s="5">
        <v>543</v>
      </c>
      <c r="D872" s="5" t="s">
        <v>20</v>
      </c>
      <c r="E872" s="5">
        <v>71</v>
      </c>
      <c r="F872" s="5">
        <v>253</v>
      </c>
      <c r="G872" s="5">
        <v>1724</v>
      </c>
      <c r="H872" s="5" t="s">
        <v>21</v>
      </c>
      <c r="I872" s="5" t="str">
        <f>VLOOKUP(A872,taxonomy!$A$1:$O$2871,10,0)</f>
        <v xml:space="preserve"> Sphingomonadales</v>
      </c>
      <c r="J872" s="5">
        <f>F872-E872+1</f>
        <v>183</v>
      </c>
      <c r="K872" s="5">
        <f>IF(D872=$S$2,1,0)</f>
        <v>0</v>
      </c>
      <c r="L872" s="5">
        <f>IF(D872=$S$3,1,0)</f>
        <v>0</v>
      </c>
      <c r="M872" s="5">
        <f>IF(I872=$S$5,1,0)</f>
        <v>0</v>
      </c>
      <c r="N872" s="5">
        <f>IF(I872=$S$4,1,0)</f>
        <v>0</v>
      </c>
      <c r="O872" s="5">
        <f t="shared" si="13"/>
        <v>0</v>
      </c>
    </row>
    <row r="873" spans="1:15" x14ac:dyDescent="0.35">
      <c r="A873" s="5" t="s">
        <v>664</v>
      </c>
      <c r="B873" s="5" t="s">
        <v>665</v>
      </c>
      <c r="C873" s="5">
        <v>543</v>
      </c>
      <c r="D873" s="5" t="s">
        <v>10</v>
      </c>
      <c r="E873" s="5">
        <v>341</v>
      </c>
      <c r="F873" s="5">
        <v>423</v>
      </c>
      <c r="G873" s="5">
        <v>1627</v>
      </c>
      <c r="H873" s="5" t="s">
        <v>11</v>
      </c>
      <c r="I873" s="5" t="str">
        <f>VLOOKUP(A873,taxonomy!$A$1:$O$2871,10,0)</f>
        <v xml:space="preserve"> Sphingomonadales</v>
      </c>
      <c r="J873" s="5">
        <f>F873-E873+1</f>
        <v>83</v>
      </c>
      <c r="K873" s="5">
        <f>IF(D873=$S$2,1,0)</f>
        <v>1</v>
      </c>
      <c r="L873" s="5">
        <f>IF(D873=$S$3,1,0)</f>
        <v>0</v>
      </c>
      <c r="M873" s="5">
        <f>IF(I873=$S$5,1,0)</f>
        <v>0</v>
      </c>
      <c r="N873" s="5">
        <f>IF(I873=$S$4,1,0)</f>
        <v>0</v>
      </c>
      <c r="O873" s="5">
        <f t="shared" si="13"/>
        <v>1</v>
      </c>
    </row>
    <row r="874" spans="1:15" x14ac:dyDescent="0.35">
      <c r="A874" s="5" t="s">
        <v>666</v>
      </c>
      <c r="B874" s="5" t="s">
        <v>667</v>
      </c>
      <c r="C874" s="5">
        <v>493</v>
      </c>
      <c r="D874" s="5" t="s">
        <v>24</v>
      </c>
      <c r="E874" s="5">
        <v>27</v>
      </c>
      <c r="F874" s="5">
        <v>162</v>
      </c>
      <c r="G874" s="5">
        <v>16465</v>
      </c>
      <c r="H874" s="5" t="s">
        <v>25</v>
      </c>
      <c r="I874" s="5" t="str">
        <f>VLOOKUP(A874,taxonomy!$A$1:$O$2871,10,0)</f>
        <v xml:space="preserve"> Sphingomonadales</v>
      </c>
      <c r="J874" s="5">
        <f>F874-E874+1</f>
        <v>136</v>
      </c>
      <c r="K874" s="5">
        <f>IF(D874=$S$2,1,0)</f>
        <v>0</v>
      </c>
      <c r="L874" s="5">
        <f>IF(D874=$S$3,1,0)</f>
        <v>0</v>
      </c>
      <c r="M874" s="5">
        <f>IF(I874=$S$5,1,0)</f>
        <v>0</v>
      </c>
      <c r="N874" s="5">
        <f>IF(I874=$S$4,1,0)</f>
        <v>0</v>
      </c>
      <c r="O874" s="5">
        <f t="shared" si="13"/>
        <v>0</v>
      </c>
    </row>
    <row r="875" spans="1:15" x14ac:dyDescent="0.35">
      <c r="A875" s="5" t="s">
        <v>666</v>
      </c>
      <c r="B875" s="5" t="s">
        <v>667</v>
      </c>
      <c r="C875" s="5">
        <v>493</v>
      </c>
      <c r="D875" s="5" t="s">
        <v>10</v>
      </c>
      <c r="E875" s="5">
        <v>305</v>
      </c>
      <c r="F875" s="5">
        <v>388</v>
      </c>
      <c r="G875" s="5">
        <v>1627</v>
      </c>
      <c r="H875" s="5" t="s">
        <v>11</v>
      </c>
      <c r="I875" s="5" t="str">
        <f>VLOOKUP(A875,taxonomy!$A$1:$O$2871,10,0)</f>
        <v xml:space="preserve"> Sphingomonadales</v>
      </c>
      <c r="J875" s="5">
        <f>F875-E875+1</f>
        <v>84</v>
      </c>
      <c r="K875" s="5">
        <f>IF(D875=$S$2,1,0)</f>
        <v>1</v>
      </c>
      <c r="L875" s="5">
        <f>IF(D875=$S$3,1,0)</f>
        <v>0</v>
      </c>
      <c r="M875" s="5">
        <f>IF(I875=$S$5,1,0)</f>
        <v>0</v>
      </c>
      <c r="N875" s="5">
        <f>IF(I875=$S$4,1,0)</f>
        <v>0</v>
      </c>
      <c r="O875" s="5">
        <f t="shared" si="13"/>
        <v>1</v>
      </c>
    </row>
    <row r="876" spans="1:15" x14ac:dyDescent="0.35">
      <c r="A876" s="5" t="s">
        <v>666</v>
      </c>
      <c r="B876" s="5" t="s">
        <v>667</v>
      </c>
      <c r="C876" s="5">
        <v>493</v>
      </c>
      <c r="D876" s="5" t="s">
        <v>12</v>
      </c>
      <c r="E876" s="5">
        <v>201</v>
      </c>
      <c r="F876" s="5">
        <v>286</v>
      </c>
      <c r="G876" s="5">
        <v>23723</v>
      </c>
      <c r="H876" s="5" t="s">
        <v>13</v>
      </c>
      <c r="I876" s="5" t="str">
        <f>VLOOKUP(A876,taxonomy!$A$1:$O$2871,10,0)</f>
        <v xml:space="preserve"> Sphingomonadales</v>
      </c>
      <c r="J876" s="5">
        <f>F876-E876+1</f>
        <v>86</v>
      </c>
      <c r="K876" s="5">
        <f>IF(D876=$S$2,1,0)</f>
        <v>0</v>
      </c>
      <c r="L876" s="5">
        <f>IF(D876=$S$3,1,0)</f>
        <v>0</v>
      </c>
      <c r="M876" s="5">
        <f>IF(I876=$S$5,1,0)</f>
        <v>0</v>
      </c>
      <c r="N876" s="5">
        <f>IF(I876=$S$4,1,0)</f>
        <v>0</v>
      </c>
      <c r="O876" s="5">
        <f t="shared" si="13"/>
        <v>0</v>
      </c>
    </row>
    <row r="877" spans="1:15" x14ac:dyDescent="0.35">
      <c r="A877" s="5" t="s">
        <v>668</v>
      </c>
      <c r="B877" s="5" t="s">
        <v>669</v>
      </c>
      <c r="C877" s="5">
        <v>343</v>
      </c>
      <c r="D877" s="5" t="s">
        <v>10</v>
      </c>
      <c r="E877" s="5">
        <v>151</v>
      </c>
      <c r="F877" s="5">
        <v>236</v>
      </c>
      <c r="G877" s="5">
        <v>1627</v>
      </c>
      <c r="H877" s="5" t="s">
        <v>11</v>
      </c>
      <c r="I877" s="5" t="str">
        <f>VLOOKUP(A877,taxonomy!$A$1:$O$2871,10,0)</f>
        <v xml:space="preserve"> Sphingomonadales</v>
      </c>
      <c r="J877" s="5">
        <f>F877-E877+1</f>
        <v>86</v>
      </c>
      <c r="K877" s="5">
        <f>IF(D877=$S$2,1,0)</f>
        <v>1</v>
      </c>
      <c r="L877" s="5">
        <f>IF(D877=$S$3,1,0)</f>
        <v>0</v>
      </c>
      <c r="M877" s="5">
        <f>IF(I877=$S$5,1,0)</f>
        <v>0</v>
      </c>
      <c r="N877" s="5">
        <f>IF(I877=$S$4,1,0)</f>
        <v>0</v>
      </c>
      <c r="O877" s="5">
        <f t="shared" si="13"/>
        <v>1</v>
      </c>
    </row>
    <row r="878" spans="1:15" x14ac:dyDescent="0.35">
      <c r="A878" s="5" t="s">
        <v>668</v>
      </c>
      <c r="B878" s="5" t="s">
        <v>669</v>
      </c>
      <c r="C878" s="5">
        <v>343</v>
      </c>
      <c r="D878" s="5" t="s">
        <v>14</v>
      </c>
      <c r="E878" s="5">
        <v>28</v>
      </c>
      <c r="F878" s="5">
        <v>134</v>
      </c>
      <c r="G878" s="5">
        <v>27168</v>
      </c>
      <c r="H878" s="5" t="s">
        <v>15</v>
      </c>
      <c r="I878" s="5" t="str">
        <f>VLOOKUP(A878,taxonomy!$A$1:$O$2871,10,0)</f>
        <v xml:space="preserve"> Sphingomonadales</v>
      </c>
      <c r="J878" s="5">
        <f>F878-E878+1</f>
        <v>107</v>
      </c>
      <c r="K878" s="5">
        <f>IF(D878=$S$2,1,0)</f>
        <v>0</v>
      </c>
      <c r="L878" s="5">
        <f>IF(D878=$S$3,1,0)</f>
        <v>0</v>
      </c>
      <c r="M878" s="5">
        <f>IF(I878=$S$5,1,0)</f>
        <v>0</v>
      </c>
      <c r="N878" s="5">
        <f>IF(I878=$S$4,1,0)</f>
        <v>0</v>
      </c>
      <c r="O878" s="5">
        <f t="shared" si="13"/>
        <v>0</v>
      </c>
    </row>
    <row r="879" spans="1:15" x14ac:dyDescent="0.35">
      <c r="A879" s="5" t="s">
        <v>670</v>
      </c>
      <c r="B879" s="5" t="s">
        <v>671</v>
      </c>
      <c r="C879" s="5">
        <v>542</v>
      </c>
      <c r="D879" s="5" t="s">
        <v>20</v>
      </c>
      <c r="E879" s="5">
        <v>71</v>
      </c>
      <c r="F879" s="5">
        <v>253</v>
      </c>
      <c r="G879" s="5">
        <v>1724</v>
      </c>
      <c r="H879" s="5" t="s">
        <v>21</v>
      </c>
      <c r="I879" s="5" t="str">
        <f>VLOOKUP(A879,taxonomy!$A$1:$O$2871,10,0)</f>
        <v xml:space="preserve"> Sphingomonadales</v>
      </c>
      <c r="J879" s="5">
        <f>F879-E879+1</f>
        <v>183</v>
      </c>
      <c r="K879" s="5">
        <f>IF(D879=$S$2,1,0)</f>
        <v>0</v>
      </c>
      <c r="L879" s="5">
        <f>IF(D879=$S$3,1,0)</f>
        <v>0</v>
      </c>
      <c r="M879" s="5">
        <f>IF(I879=$S$5,1,0)</f>
        <v>0</v>
      </c>
      <c r="N879" s="5">
        <f>IF(I879=$S$4,1,0)</f>
        <v>0</v>
      </c>
      <c r="O879" s="5">
        <f t="shared" si="13"/>
        <v>0</v>
      </c>
    </row>
    <row r="880" spans="1:15" x14ac:dyDescent="0.35">
      <c r="A880" s="5" t="s">
        <v>670</v>
      </c>
      <c r="B880" s="5" t="s">
        <v>671</v>
      </c>
      <c r="C880" s="5">
        <v>542</v>
      </c>
      <c r="D880" s="5" t="s">
        <v>10</v>
      </c>
      <c r="E880" s="5">
        <v>341</v>
      </c>
      <c r="F880" s="5">
        <v>423</v>
      </c>
      <c r="G880" s="5">
        <v>1627</v>
      </c>
      <c r="H880" s="5" t="s">
        <v>11</v>
      </c>
      <c r="I880" s="5" t="str">
        <f>VLOOKUP(A880,taxonomy!$A$1:$O$2871,10,0)</f>
        <v xml:space="preserve"> Sphingomonadales</v>
      </c>
      <c r="J880" s="5">
        <f>F880-E880+1</f>
        <v>83</v>
      </c>
      <c r="K880" s="5">
        <f>IF(D880=$S$2,1,0)</f>
        <v>1</v>
      </c>
      <c r="L880" s="5">
        <f>IF(D880=$S$3,1,0)</f>
        <v>0</v>
      </c>
      <c r="M880" s="5">
        <f>IF(I880=$S$5,1,0)</f>
        <v>0</v>
      </c>
      <c r="N880" s="5">
        <f>IF(I880=$S$4,1,0)</f>
        <v>0</v>
      </c>
      <c r="O880" s="5">
        <f t="shared" si="13"/>
        <v>1</v>
      </c>
    </row>
    <row r="881" spans="1:15" x14ac:dyDescent="0.35">
      <c r="A881" s="5" t="s">
        <v>672</v>
      </c>
      <c r="B881" s="5" t="s">
        <v>673</v>
      </c>
      <c r="C881" s="5">
        <v>852</v>
      </c>
      <c r="D881" s="5" t="s">
        <v>24</v>
      </c>
      <c r="E881" s="5">
        <v>144</v>
      </c>
      <c r="F881" s="5">
        <v>311</v>
      </c>
      <c r="G881" s="5">
        <v>16465</v>
      </c>
      <c r="H881" s="5" t="s">
        <v>25</v>
      </c>
      <c r="I881" s="5" t="str">
        <f>VLOOKUP(A881,taxonomy!$A$1:$O$2871,10,0)</f>
        <v xml:space="preserve"> Sphingomonadales</v>
      </c>
      <c r="J881" s="5">
        <f>F881-E881+1</f>
        <v>168</v>
      </c>
      <c r="K881" s="5">
        <f>IF(D881=$S$2,1,0)</f>
        <v>0</v>
      </c>
      <c r="L881" s="5">
        <f>IF(D881=$S$3,1,0)</f>
        <v>0</v>
      </c>
      <c r="M881" s="5">
        <f>IF(I881=$S$5,1,0)</f>
        <v>0</v>
      </c>
      <c r="N881" s="5">
        <f>IF(I881=$S$4,1,0)</f>
        <v>0</v>
      </c>
      <c r="O881" s="5">
        <f t="shared" si="13"/>
        <v>0</v>
      </c>
    </row>
    <row r="882" spans="1:15" x14ac:dyDescent="0.35">
      <c r="A882" s="5" t="s">
        <v>672</v>
      </c>
      <c r="B882" s="5" t="s">
        <v>673</v>
      </c>
      <c r="C882" s="5">
        <v>852</v>
      </c>
      <c r="D882" s="5" t="s">
        <v>10</v>
      </c>
      <c r="E882" s="5">
        <v>523</v>
      </c>
      <c r="F882" s="5">
        <v>605</v>
      </c>
      <c r="G882" s="5">
        <v>1627</v>
      </c>
      <c r="H882" s="5" t="s">
        <v>11</v>
      </c>
      <c r="I882" s="5" t="str">
        <f>VLOOKUP(A882,taxonomy!$A$1:$O$2871,10,0)</f>
        <v xml:space="preserve"> Sphingomonadales</v>
      </c>
      <c r="J882" s="5">
        <f>F882-E882+1</f>
        <v>83</v>
      </c>
      <c r="K882" s="5">
        <f>IF(D882=$S$2,1,0)</f>
        <v>1</v>
      </c>
      <c r="L882" s="5">
        <f>IF(D882=$S$3,1,0)</f>
        <v>0</v>
      </c>
      <c r="M882" s="5">
        <f>IF(I882=$S$5,1,0)</f>
        <v>0</v>
      </c>
      <c r="N882" s="5">
        <f>IF(I882=$S$4,1,0)</f>
        <v>0</v>
      </c>
      <c r="O882" s="5">
        <f t="shared" si="13"/>
        <v>1</v>
      </c>
    </row>
    <row r="883" spans="1:15" x14ac:dyDescent="0.35">
      <c r="A883" s="5" t="s">
        <v>672</v>
      </c>
      <c r="B883" s="5" t="s">
        <v>673</v>
      </c>
      <c r="C883" s="5">
        <v>852</v>
      </c>
      <c r="D883" s="5" t="s">
        <v>46</v>
      </c>
      <c r="E883" s="5">
        <v>13</v>
      </c>
      <c r="F883" s="5">
        <v>120</v>
      </c>
      <c r="G883" s="5">
        <v>1303</v>
      </c>
      <c r="H883" s="5" t="s">
        <v>47</v>
      </c>
      <c r="I883" s="5" t="str">
        <f>VLOOKUP(A883,taxonomy!$A$1:$O$2871,10,0)</f>
        <v xml:space="preserve"> Sphingomonadales</v>
      </c>
      <c r="J883" s="5">
        <f>F883-E883+1</f>
        <v>108</v>
      </c>
      <c r="K883" s="5">
        <f>IF(D883=$S$2,1,0)</f>
        <v>0</v>
      </c>
      <c r="L883" s="5">
        <f>IF(D883=$S$3,1,0)</f>
        <v>0</v>
      </c>
      <c r="M883" s="5">
        <f>IF(I883=$S$5,1,0)</f>
        <v>0</v>
      </c>
      <c r="N883" s="5">
        <f>IF(I883=$S$4,1,0)</f>
        <v>0</v>
      </c>
      <c r="O883" s="5">
        <f t="shared" si="13"/>
        <v>0</v>
      </c>
    </row>
    <row r="884" spans="1:15" x14ac:dyDescent="0.35">
      <c r="A884" s="5" t="s">
        <v>672</v>
      </c>
      <c r="B884" s="5" t="s">
        <v>673</v>
      </c>
      <c r="C884" s="5">
        <v>852</v>
      </c>
      <c r="D884" s="5" t="s">
        <v>48</v>
      </c>
      <c r="E884" s="5">
        <v>322</v>
      </c>
      <c r="F884" s="5">
        <v>504</v>
      </c>
      <c r="G884" s="5">
        <v>1430</v>
      </c>
      <c r="H884" s="5" t="s">
        <v>49</v>
      </c>
      <c r="I884" s="5" t="str">
        <f>VLOOKUP(A884,taxonomy!$A$1:$O$2871,10,0)</f>
        <v xml:space="preserve"> Sphingomonadales</v>
      </c>
      <c r="J884" s="5">
        <f>F884-E884+1</f>
        <v>183</v>
      </c>
      <c r="K884" s="5">
        <f>IF(D884=$S$2,1,0)</f>
        <v>0</v>
      </c>
      <c r="L884" s="5">
        <f>IF(D884=$S$3,1,0)</f>
        <v>0</v>
      </c>
      <c r="M884" s="5">
        <f>IF(I884=$S$5,1,0)</f>
        <v>0</v>
      </c>
      <c r="N884" s="5">
        <f>IF(I884=$S$4,1,0)</f>
        <v>0</v>
      </c>
      <c r="O884" s="5">
        <f t="shared" si="13"/>
        <v>0</v>
      </c>
    </row>
    <row r="885" spans="1:15" x14ac:dyDescent="0.35">
      <c r="A885" s="5" t="s">
        <v>672</v>
      </c>
      <c r="B885" s="5" t="s">
        <v>673</v>
      </c>
      <c r="C885" s="5">
        <v>852</v>
      </c>
      <c r="D885" s="5" t="s">
        <v>50</v>
      </c>
      <c r="E885" s="5">
        <v>741</v>
      </c>
      <c r="F885" s="5">
        <v>848</v>
      </c>
      <c r="G885" s="5">
        <v>176760</v>
      </c>
      <c r="H885" s="5" t="s">
        <v>51</v>
      </c>
      <c r="I885" s="5" t="str">
        <f>VLOOKUP(A885,taxonomy!$A$1:$O$2871,10,0)</f>
        <v xml:space="preserve"> Sphingomonadales</v>
      </c>
      <c r="J885" s="5">
        <f>F885-E885+1</f>
        <v>108</v>
      </c>
      <c r="K885" s="5">
        <f>IF(D885=$S$2,1,0)</f>
        <v>0</v>
      </c>
      <c r="L885" s="5">
        <f>IF(D885=$S$3,1,0)</f>
        <v>0</v>
      </c>
      <c r="M885" s="5">
        <f>IF(I885=$S$5,1,0)</f>
        <v>0</v>
      </c>
      <c r="N885" s="5">
        <f>IF(I885=$S$4,1,0)</f>
        <v>0</v>
      </c>
      <c r="O885" s="5">
        <f t="shared" si="13"/>
        <v>0</v>
      </c>
    </row>
    <row r="886" spans="1:15" x14ac:dyDescent="0.35">
      <c r="A886" s="5" t="s">
        <v>674</v>
      </c>
      <c r="B886" s="5" t="s">
        <v>675</v>
      </c>
      <c r="C886" s="5">
        <v>481</v>
      </c>
      <c r="D886" s="5" t="s">
        <v>24</v>
      </c>
      <c r="E886" s="5">
        <v>17</v>
      </c>
      <c r="F886" s="5">
        <v>149</v>
      </c>
      <c r="G886" s="5">
        <v>16465</v>
      </c>
      <c r="H886" s="5" t="s">
        <v>25</v>
      </c>
      <c r="I886" s="5" t="str">
        <f>VLOOKUP(A886,taxonomy!$A$1:$O$2871,10,0)</f>
        <v xml:space="preserve"> Sphingomonadales</v>
      </c>
      <c r="J886" s="5">
        <f>F886-E886+1</f>
        <v>133</v>
      </c>
      <c r="K886" s="5">
        <f>IF(D886=$S$2,1,0)</f>
        <v>0</v>
      </c>
      <c r="L886" s="5">
        <f>IF(D886=$S$3,1,0)</f>
        <v>0</v>
      </c>
      <c r="M886" s="5">
        <f>IF(I886=$S$5,1,0)</f>
        <v>0</v>
      </c>
      <c r="N886" s="5">
        <f>IF(I886=$S$4,1,0)</f>
        <v>0</v>
      </c>
      <c r="O886" s="5">
        <f t="shared" si="13"/>
        <v>0</v>
      </c>
    </row>
    <row r="887" spans="1:15" x14ac:dyDescent="0.35">
      <c r="A887" s="5" t="s">
        <v>674</v>
      </c>
      <c r="B887" s="5" t="s">
        <v>675</v>
      </c>
      <c r="C887" s="5">
        <v>481</v>
      </c>
      <c r="D887" s="5" t="s">
        <v>10</v>
      </c>
      <c r="E887" s="5">
        <v>291</v>
      </c>
      <c r="F887" s="5">
        <v>376</v>
      </c>
      <c r="G887" s="5">
        <v>1627</v>
      </c>
      <c r="H887" s="5" t="s">
        <v>11</v>
      </c>
      <c r="I887" s="5" t="str">
        <f>VLOOKUP(A887,taxonomy!$A$1:$O$2871,10,0)</f>
        <v xml:space="preserve"> Sphingomonadales</v>
      </c>
      <c r="J887" s="5">
        <f>F887-E887+1</f>
        <v>86</v>
      </c>
      <c r="K887" s="5">
        <f>IF(D887=$S$2,1,0)</f>
        <v>1</v>
      </c>
      <c r="L887" s="5">
        <f>IF(D887=$S$3,1,0)</f>
        <v>0</v>
      </c>
      <c r="M887" s="5">
        <f>IF(I887=$S$5,1,0)</f>
        <v>0</v>
      </c>
      <c r="N887" s="5">
        <f>IF(I887=$S$4,1,0)</f>
        <v>0</v>
      </c>
      <c r="O887" s="5">
        <f t="shared" si="13"/>
        <v>1</v>
      </c>
    </row>
    <row r="888" spans="1:15" x14ac:dyDescent="0.35">
      <c r="A888" s="5" t="s">
        <v>674</v>
      </c>
      <c r="B888" s="5" t="s">
        <v>675</v>
      </c>
      <c r="C888" s="5">
        <v>481</v>
      </c>
      <c r="D888" s="5" t="s">
        <v>12</v>
      </c>
      <c r="E888" s="5">
        <v>187</v>
      </c>
      <c r="F888" s="5">
        <v>272</v>
      </c>
      <c r="G888" s="5">
        <v>23723</v>
      </c>
      <c r="H888" s="5" t="s">
        <v>13</v>
      </c>
      <c r="I888" s="5" t="str">
        <f>VLOOKUP(A888,taxonomy!$A$1:$O$2871,10,0)</f>
        <v xml:space="preserve"> Sphingomonadales</v>
      </c>
      <c r="J888" s="5">
        <f>F888-E888+1</f>
        <v>86</v>
      </c>
      <c r="K888" s="5">
        <f>IF(D888=$S$2,1,0)</f>
        <v>0</v>
      </c>
      <c r="L888" s="5">
        <f>IF(D888=$S$3,1,0)</f>
        <v>0</v>
      </c>
      <c r="M888" s="5">
        <f>IF(I888=$S$5,1,0)</f>
        <v>0</v>
      </c>
      <c r="N888" s="5">
        <f>IF(I888=$S$4,1,0)</f>
        <v>0</v>
      </c>
      <c r="O888" s="5">
        <f t="shared" si="13"/>
        <v>0</v>
      </c>
    </row>
    <row r="889" spans="1:15" x14ac:dyDescent="0.35">
      <c r="A889" s="5" t="s">
        <v>676</v>
      </c>
      <c r="B889" s="5" t="s">
        <v>677</v>
      </c>
      <c r="C889" s="5">
        <v>423</v>
      </c>
      <c r="D889" s="5" t="s">
        <v>526</v>
      </c>
      <c r="E889" s="5">
        <v>31</v>
      </c>
      <c r="F889" s="5">
        <v>170</v>
      </c>
      <c r="G889" s="5">
        <v>1780</v>
      </c>
      <c r="H889" s="5" t="s">
        <v>527</v>
      </c>
      <c r="I889" s="5" t="str">
        <f>VLOOKUP(A889,taxonomy!$A$1:$O$2871,10,0)</f>
        <v xml:space="preserve"> Sphingomonadales</v>
      </c>
      <c r="J889" s="5">
        <f>F889-E889+1</f>
        <v>140</v>
      </c>
      <c r="K889" s="5">
        <f>IF(D889=$S$2,1,0)</f>
        <v>0</v>
      </c>
      <c r="L889" s="5">
        <f>IF(D889=$S$3,1,0)</f>
        <v>0</v>
      </c>
      <c r="M889" s="5">
        <f>IF(I889=$S$5,1,0)</f>
        <v>0</v>
      </c>
      <c r="N889" s="5">
        <f>IF(I889=$S$4,1,0)</f>
        <v>0</v>
      </c>
      <c r="O889" s="5">
        <f t="shared" si="13"/>
        <v>0</v>
      </c>
    </row>
    <row r="890" spans="1:15" x14ac:dyDescent="0.35">
      <c r="A890" s="5" t="s">
        <v>676</v>
      </c>
      <c r="B890" s="5" t="s">
        <v>677</v>
      </c>
      <c r="C890" s="5">
        <v>423</v>
      </c>
      <c r="D890" s="5" t="s">
        <v>10</v>
      </c>
      <c r="E890" s="5">
        <v>229</v>
      </c>
      <c r="F890" s="5">
        <v>311</v>
      </c>
      <c r="G890" s="5">
        <v>1627</v>
      </c>
      <c r="H890" s="5" t="s">
        <v>11</v>
      </c>
      <c r="I890" s="5" t="str">
        <f>VLOOKUP(A890,taxonomy!$A$1:$O$2871,10,0)</f>
        <v xml:space="preserve"> Sphingomonadales</v>
      </c>
      <c r="J890" s="5">
        <f>F890-E890+1</f>
        <v>83</v>
      </c>
      <c r="K890" s="5">
        <f>IF(D890=$S$2,1,0)</f>
        <v>1</v>
      </c>
      <c r="L890" s="5">
        <f>IF(D890=$S$3,1,0)</f>
        <v>0</v>
      </c>
      <c r="M890" s="5">
        <f>IF(I890=$S$5,1,0)</f>
        <v>0</v>
      </c>
      <c r="N890" s="5">
        <f>IF(I890=$S$4,1,0)</f>
        <v>0</v>
      </c>
      <c r="O890" s="5">
        <f t="shared" si="13"/>
        <v>1</v>
      </c>
    </row>
    <row r="891" spans="1:15" x14ac:dyDescent="0.35">
      <c r="A891" s="5" t="s">
        <v>678</v>
      </c>
      <c r="B891" s="5" t="s">
        <v>679</v>
      </c>
      <c r="C891" s="5">
        <v>343</v>
      </c>
      <c r="D891" s="5" t="s">
        <v>10</v>
      </c>
      <c r="E891" s="5">
        <v>152</v>
      </c>
      <c r="F891" s="5">
        <v>232</v>
      </c>
      <c r="G891" s="5">
        <v>1627</v>
      </c>
      <c r="H891" s="5" t="s">
        <v>11</v>
      </c>
      <c r="I891" s="5" t="str">
        <f>VLOOKUP(A891,taxonomy!$A$1:$O$2871,10,0)</f>
        <v xml:space="preserve"> Sphingomonadales</v>
      </c>
      <c r="J891" s="5">
        <f>F891-E891+1</f>
        <v>81</v>
      </c>
      <c r="K891" s="5">
        <f>IF(D891=$S$2,1,0)</f>
        <v>1</v>
      </c>
      <c r="L891" s="5">
        <f>IF(D891=$S$3,1,0)</f>
        <v>0</v>
      </c>
      <c r="M891" s="5">
        <f>IF(I891=$S$5,1,0)</f>
        <v>0</v>
      </c>
      <c r="N891" s="5">
        <f>IF(I891=$S$4,1,0)</f>
        <v>0</v>
      </c>
      <c r="O891" s="5">
        <f t="shared" si="13"/>
        <v>1</v>
      </c>
    </row>
    <row r="892" spans="1:15" x14ac:dyDescent="0.35">
      <c r="A892" s="5" t="s">
        <v>678</v>
      </c>
      <c r="B892" s="5" t="s">
        <v>679</v>
      </c>
      <c r="C892" s="5">
        <v>343</v>
      </c>
      <c r="D892" s="5" t="s">
        <v>14</v>
      </c>
      <c r="E892" s="5">
        <v>29</v>
      </c>
      <c r="F892" s="5">
        <v>135</v>
      </c>
      <c r="G892" s="5">
        <v>27168</v>
      </c>
      <c r="H892" s="5" t="s">
        <v>15</v>
      </c>
      <c r="I892" s="5" t="str">
        <f>VLOOKUP(A892,taxonomy!$A$1:$O$2871,10,0)</f>
        <v xml:space="preserve"> Sphingomonadales</v>
      </c>
      <c r="J892" s="5">
        <f>F892-E892+1</f>
        <v>107</v>
      </c>
      <c r="K892" s="5">
        <f>IF(D892=$S$2,1,0)</f>
        <v>0</v>
      </c>
      <c r="L892" s="5">
        <f>IF(D892=$S$3,1,0)</f>
        <v>0</v>
      </c>
      <c r="M892" s="5">
        <f>IF(I892=$S$5,1,0)</f>
        <v>0</v>
      </c>
      <c r="N892" s="5">
        <f>IF(I892=$S$4,1,0)</f>
        <v>0</v>
      </c>
      <c r="O892" s="5">
        <f t="shared" si="13"/>
        <v>0</v>
      </c>
    </row>
    <row r="893" spans="1:15" x14ac:dyDescent="0.35">
      <c r="A893" s="5" t="s">
        <v>680</v>
      </c>
      <c r="B893" s="5" t="s">
        <v>681</v>
      </c>
      <c r="C893" s="5">
        <v>494</v>
      </c>
      <c r="D893" s="5" t="s">
        <v>24</v>
      </c>
      <c r="E893" s="5">
        <v>28</v>
      </c>
      <c r="F893" s="5">
        <v>164</v>
      </c>
      <c r="G893" s="5">
        <v>16465</v>
      </c>
      <c r="H893" s="5" t="s">
        <v>25</v>
      </c>
      <c r="I893" s="5" t="str">
        <f>VLOOKUP(A893,taxonomy!$A$1:$O$2871,10,0)</f>
        <v xml:space="preserve"> Sphingomonadales</v>
      </c>
      <c r="J893" s="5">
        <f>F893-E893+1</f>
        <v>137</v>
      </c>
      <c r="K893" s="5">
        <f>IF(D893=$S$2,1,0)</f>
        <v>0</v>
      </c>
      <c r="L893" s="5">
        <f>IF(D893=$S$3,1,0)</f>
        <v>0</v>
      </c>
      <c r="M893" s="5">
        <f>IF(I893=$S$5,1,0)</f>
        <v>0</v>
      </c>
      <c r="N893" s="5">
        <f>IF(I893=$S$4,1,0)</f>
        <v>0</v>
      </c>
      <c r="O893" s="5">
        <f t="shared" si="13"/>
        <v>0</v>
      </c>
    </row>
    <row r="894" spans="1:15" x14ac:dyDescent="0.35">
      <c r="A894" s="5" t="s">
        <v>680</v>
      </c>
      <c r="B894" s="5" t="s">
        <v>681</v>
      </c>
      <c r="C894" s="5">
        <v>494</v>
      </c>
      <c r="D894" s="5" t="s">
        <v>10</v>
      </c>
      <c r="E894" s="5">
        <v>305</v>
      </c>
      <c r="F894" s="5">
        <v>389</v>
      </c>
      <c r="G894" s="5">
        <v>1627</v>
      </c>
      <c r="H894" s="5" t="s">
        <v>11</v>
      </c>
      <c r="I894" s="5" t="str">
        <f>VLOOKUP(A894,taxonomy!$A$1:$O$2871,10,0)</f>
        <v xml:space="preserve"> Sphingomonadales</v>
      </c>
      <c r="J894" s="5">
        <f>F894-E894+1</f>
        <v>85</v>
      </c>
      <c r="K894" s="5">
        <f>IF(D894=$S$2,1,0)</f>
        <v>1</v>
      </c>
      <c r="L894" s="5">
        <f>IF(D894=$S$3,1,0)</f>
        <v>0</v>
      </c>
      <c r="M894" s="5">
        <f>IF(I894=$S$5,1,0)</f>
        <v>0</v>
      </c>
      <c r="N894" s="5">
        <f>IF(I894=$S$4,1,0)</f>
        <v>0</v>
      </c>
      <c r="O894" s="5">
        <f t="shared" si="13"/>
        <v>1</v>
      </c>
    </row>
    <row r="895" spans="1:15" x14ac:dyDescent="0.35">
      <c r="A895" s="5" t="s">
        <v>680</v>
      </c>
      <c r="B895" s="5" t="s">
        <v>681</v>
      </c>
      <c r="C895" s="5">
        <v>494</v>
      </c>
      <c r="D895" s="5" t="s">
        <v>12</v>
      </c>
      <c r="E895" s="5">
        <v>201</v>
      </c>
      <c r="F895" s="5">
        <v>286</v>
      </c>
      <c r="G895" s="5">
        <v>23723</v>
      </c>
      <c r="H895" s="5" t="s">
        <v>13</v>
      </c>
      <c r="I895" s="5" t="str">
        <f>VLOOKUP(A895,taxonomy!$A$1:$O$2871,10,0)</f>
        <v xml:space="preserve"> Sphingomonadales</v>
      </c>
      <c r="J895" s="5">
        <f>F895-E895+1</f>
        <v>86</v>
      </c>
      <c r="K895" s="5">
        <f>IF(D895=$S$2,1,0)</f>
        <v>0</v>
      </c>
      <c r="L895" s="5">
        <f>IF(D895=$S$3,1,0)</f>
        <v>0</v>
      </c>
      <c r="M895" s="5">
        <f>IF(I895=$S$5,1,0)</f>
        <v>0</v>
      </c>
      <c r="N895" s="5">
        <f>IF(I895=$S$4,1,0)</f>
        <v>0</v>
      </c>
      <c r="O895" s="5">
        <f t="shared" si="13"/>
        <v>0</v>
      </c>
    </row>
    <row r="896" spans="1:15" x14ac:dyDescent="0.35">
      <c r="A896" s="5" t="s">
        <v>682</v>
      </c>
      <c r="B896" s="5" t="s">
        <v>683</v>
      </c>
      <c r="C896" s="5">
        <v>536</v>
      </c>
      <c r="D896" s="5" t="s">
        <v>20</v>
      </c>
      <c r="E896" s="5">
        <v>65</v>
      </c>
      <c r="F896" s="5">
        <v>247</v>
      </c>
      <c r="G896" s="5">
        <v>1724</v>
      </c>
      <c r="H896" s="5" t="s">
        <v>21</v>
      </c>
      <c r="I896" s="5" t="str">
        <f>VLOOKUP(A896,taxonomy!$A$1:$O$2871,10,0)</f>
        <v xml:space="preserve"> Sphingomonadales</v>
      </c>
      <c r="J896" s="5">
        <f>F896-E896+1</f>
        <v>183</v>
      </c>
      <c r="K896" s="5">
        <f>IF(D896=$S$2,1,0)</f>
        <v>0</v>
      </c>
      <c r="L896" s="5">
        <f>IF(D896=$S$3,1,0)</f>
        <v>0</v>
      </c>
      <c r="M896" s="5">
        <f>IF(I896=$S$5,1,0)</f>
        <v>0</v>
      </c>
      <c r="N896" s="5">
        <f>IF(I896=$S$4,1,0)</f>
        <v>0</v>
      </c>
      <c r="O896" s="5">
        <f t="shared" si="13"/>
        <v>0</v>
      </c>
    </row>
    <row r="897" spans="1:15" x14ac:dyDescent="0.35">
      <c r="A897" s="5" t="s">
        <v>682</v>
      </c>
      <c r="B897" s="5" t="s">
        <v>683</v>
      </c>
      <c r="C897" s="5">
        <v>536</v>
      </c>
      <c r="D897" s="5" t="s">
        <v>10</v>
      </c>
      <c r="E897" s="5">
        <v>335</v>
      </c>
      <c r="F897" s="5">
        <v>417</v>
      </c>
      <c r="G897" s="5">
        <v>1627</v>
      </c>
      <c r="H897" s="5" t="s">
        <v>11</v>
      </c>
      <c r="I897" s="5" t="str">
        <f>VLOOKUP(A897,taxonomy!$A$1:$O$2871,10,0)</f>
        <v xml:space="preserve"> Sphingomonadales</v>
      </c>
      <c r="J897" s="5">
        <f>F897-E897+1</f>
        <v>83</v>
      </c>
      <c r="K897" s="5">
        <f>IF(D897=$S$2,1,0)</f>
        <v>1</v>
      </c>
      <c r="L897" s="5">
        <f>IF(D897=$S$3,1,0)</f>
        <v>0</v>
      </c>
      <c r="M897" s="5">
        <f>IF(I897=$S$5,1,0)</f>
        <v>0</v>
      </c>
      <c r="N897" s="5">
        <f>IF(I897=$S$4,1,0)</f>
        <v>0</v>
      </c>
      <c r="O897" s="5">
        <f t="shared" si="13"/>
        <v>1</v>
      </c>
    </row>
    <row r="898" spans="1:15" x14ac:dyDescent="0.35">
      <c r="A898" s="5" t="s">
        <v>684</v>
      </c>
      <c r="B898" s="5" t="s">
        <v>685</v>
      </c>
      <c r="C898" s="5">
        <v>335</v>
      </c>
      <c r="D898" s="5" t="s">
        <v>10</v>
      </c>
      <c r="E898" s="5">
        <v>145</v>
      </c>
      <c r="F898" s="5">
        <v>225</v>
      </c>
      <c r="G898" s="5">
        <v>1627</v>
      </c>
      <c r="H898" s="5" t="s">
        <v>11</v>
      </c>
      <c r="I898" s="5" t="str">
        <f>VLOOKUP(A898,taxonomy!$A$1:$O$2871,10,0)</f>
        <v xml:space="preserve"> Rhizobiales</v>
      </c>
      <c r="J898" s="5">
        <f>F898-E898+1</f>
        <v>81</v>
      </c>
      <c r="K898" s="5">
        <f>IF(D898=$S$2,1,0)</f>
        <v>1</v>
      </c>
      <c r="L898" s="5">
        <f>IF(D898=$S$3,1,0)</f>
        <v>0</v>
      </c>
      <c r="M898" s="5">
        <f>IF(I898=$S$5,1,0)</f>
        <v>1</v>
      </c>
      <c r="N898" s="5">
        <f>IF(I898=$S$4,1,0)</f>
        <v>0</v>
      </c>
      <c r="O898" s="5">
        <f t="shared" si="13"/>
        <v>2</v>
      </c>
    </row>
    <row r="899" spans="1:15" x14ac:dyDescent="0.35">
      <c r="A899" s="5" t="s">
        <v>684</v>
      </c>
      <c r="B899" s="5" t="s">
        <v>685</v>
      </c>
      <c r="C899" s="5">
        <v>335</v>
      </c>
      <c r="D899" s="5" t="s">
        <v>14</v>
      </c>
      <c r="E899" s="5">
        <v>29</v>
      </c>
      <c r="F899" s="5">
        <v>131</v>
      </c>
      <c r="G899" s="5">
        <v>27168</v>
      </c>
      <c r="H899" s="5" t="s">
        <v>15</v>
      </c>
      <c r="I899" s="5" t="str">
        <f>VLOOKUP(A899,taxonomy!$A$1:$O$2871,10,0)</f>
        <v xml:space="preserve"> Rhizobiales</v>
      </c>
      <c r="J899" s="5">
        <f>F899-E899+1</f>
        <v>103</v>
      </c>
      <c r="K899" s="5">
        <f>IF(D899=$S$2,1,0)</f>
        <v>0</v>
      </c>
      <c r="L899" s="5">
        <f>IF(D899=$S$3,1,0)</f>
        <v>0</v>
      </c>
      <c r="M899" s="5">
        <f>IF(I899=$S$5,1,0)</f>
        <v>1</v>
      </c>
      <c r="N899" s="5">
        <f>IF(I899=$S$4,1,0)</f>
        <v>0</v>
      </c>
      <c r="O899" s="5">
        <f t="shared" ref="O899:O962" si="14">K899+L899+M899+N899</f>
        <v>1</v>
      </c>
    </row>
    <row r="900" spans="1:15" x14ac:dyDescent="0.35">
      <c r="A900" s="5" t="s">
        <v>686</v>
      </c>
      <c r="B900" s="5" t="s">
        <v>687</v>
      </c>
      <c r="C900" s="5">
        <v>337</v>
      </c>
      <c r="D900" s="5" t="s">
        <v>10</v>
      </c>
      <c r="E900" s="5">
        <v>145</v>
      </c>
      <c r="F900" s="5">
        <v>227</v>
      </c>
      <c r="G900" s="5">
        <v>1627</v>
      </c>
      <c r="H900" s="5" t="s">
        <v>11</v>
      </c>
      <c r="I900" s="5" t="str">
        <f>VLOOKUP(A900,taxonomy!$A$1:$O$2871,10,0)</f>
        <v xml:space="preserve"> Rhizobiales</v>
      </c>
      <c r="J900" s="5">
        <f>F900-E900+1</f>
        <v>83</v>
      </c>
      <c r="K900" s="5">
        <f>IF(D900=$S$2,1,0)</f>
        <v>1</v>
      </c>
      <c r="L900" s="5">
        <f>IF(D900=$S$3,1,0)</f>
        <v>0</v>
      </c>
      <c r="M900" s="5">
        <f>IF(I900=$S$5,1,0)</f>
        <v>1</v>
      </c>
      <c r="N900" s="5">
        <f>IF(I900=$S$4,1,0)</f>
        <v>0</v>
      </c>
      <c r="O900" s="5">
        <f t="shared" si="14"/>
        <v>2</v>
      </c>
    </row>
    <row r="901" spans="1:15" x14ac:dyDescent="0.35">
      <c r="A901" s="5" t="s">
        <v>686</v>
      </c>
      <c r="B901" s="5" t="s">
        <v>687</v>
      </c>
      <c r="C901" s="5">
        <v>337</v>
      </c>
      <c r="D901" s="5" t="s">
        <v>40</v>
      </c>
      <c r="E901" s="5">
        <v>28</v>
      </c>
      <c r="F901" s="5">
        <v>134</v>
      </c>
      <c r="G901" s="5">
        <v>23651</v>
      </c>
      <c r="H901" s="5" t="s">
        <v>41</v>
      </c>
      <c r="I901" s="5" t="str">
        <f>VLOOKUP(A901,taxonomy!$A$1:$O$2871,10,0)</f>
        <v xml:space="preserve"> Rhizobiales</v>
      </c>
      <c r="J901" s="5">
        <f>F901-E901+1</f>
        <v>107</v>
      </c>
      <c r="K901" s="5">
        <f>IF(D901=$S$2,1,0)</f>
        <v>0</v>
      </c>
      <c r="L901" s="5">
        <f>IF(D901=$S$3,1,0)</f>
        <v>1</v>
      </c>
      <c r="M901" s="5">
        <f>IF(I901=$S$5,1,0)</f>
        <v>1</v>
      </c>
      <c r="N901" s="5">
        <f>IF(I901=$S$4,1,0)</f>
        <v>0</v>
      </c>
      <c r="O901" s="5">
        <f t="shared" si="14"/>
        <v>2</v>
      </c>
    </row>
    <row r="902" spans="1:15" x14ac:dyDescent="0.35">
      <c r="A902" s="5" t="s">
        <v>688</v>
      </c>
      <c r="B902" s="5" t="s">
        <v>689</v>
      </c>
      <c r="C902" s="5">
        <v>547</v>
      </c>
      <c r="D902" s="5" t="s">
        <v>10</v>
      </c>
      <c r="E902" s="5">
        <v>353</v>
      </c>
      <c r="F902" s="5">
        <v>435</v>
      </c>
      <c r="G902" s="5">
        <v>1627</v>
      </c>
      <c r="H902" s="5" t="s">
        <v>11</v>
      </c>
      <c r="I902" s="5" t="str">
        <f>VLOOKUP(A902,taxonomy!$A$1:$O$2871,10,0)</f>
        <v xml:space="preserve"> Rhizobiales</v>
      </c>
      <c r="J902" s="5">
        <f>F902-E902+1</f>
        <v>83</v>
      </c>
      <c r="K902" s="5">
        <f>IF(D902=$S$2,1,0)</f>
        <v>1</v>
      </c>
      <c r="L902" s="5">
        <f>IF(D902=$S$3,1,0)</f>
        <v>0</v>
      </c>
      <c r="M902" s="5">
        <f>IF(I902=$S$5,1,0)</f>
        <v>1</v>
      </c>
      <c r="N902" s="5">
        <f>IF(I902=$S$4,1,0)</f>
        <v>0</v>
      </c>
      <c r="O902" s="5">
        <f t="shared" si="14"/>
        <v>2</v>
      </c>
    </row>
    <row r="903" spans="1:15" x14ac:dyDescent="0.35">
      <c r="A903" s="5" t="s">
        <v>690</v>
      </c>
      <c r="B903" s="5" t="s">
        <v>691</v>
      </c>
      <c r="C903" s="5">
        <v>466</v>
      </c>
      <c r="D903" s="5" t="s">
        <v>10</v>
      </c>
      <c r="E903" s="5">
        <v>268</v>
      </c>
      <c r="F903" s="5">
        <v>360</v>
      </c>
      <c r="G903" s="5">
        <v>1627</v>
      </c>
      <c r="H903" s="5" t="s">
        <v>11</v>
      </c>
      <c r="I903" s="5" t="str">
        <f>VLOOKUP(A903,taxonomy!$A$1:$O$2871,10,0)</f>
        <v xml:space="preserve"> Rhizobiales</v>
      </c>
      <c r="J903" s="5">
        <f>F903-E903+1</f>
        <v>93</v>
      </c>
      <c r="K903" s="5">
        <f>IF(D903=$S$2,1,0)</f>
        <v>1</v>
      </c>
      <c r="L903" s="5">
        <f>IF(D903=$S$3,1,0)</f>
        <v>0</v>
      </c>
      <c r="M903" s="5">
        <f>IF(I903=$S$5,1,0)</f>
        <v>1</v>
      </c>
      <c r="N903" s="5">
        <f>IF(I903=$S$4,1,0)</f>
        <v>0</v>
      </c>
      <c r="O903" s="5">
        <f t="shared" si="14"/>
        <v>2</v>
      </c>
    </row>
    <row r="904" spans="1:15" x14ac:dyDescent="0.35">
      <c r="A904" s="5" t="s">
        <v>690</v>
      </c>
      <c r="B904" s="5" t="s">
        <v>691</v>
      </c>
      <c r="C904" s="5">
        <v>466</v>
      </c>
      <c r="D904" s="5" t="s">
        <v>30</v>
      </c>
      <c r="E904" s="5">
        <v>141</v>
      </c>
      <c r="F904" s="5">
        <v>252</v>
      </c>
      <c r="G904" s="5">
        <v>21613</v>
      </c>
      <c r="H904" s="5" t="s">
        <v>31</v>
      </c>
      <c r="I904" s="5" t="str">
        <f>VLOOKUP(A904,taxonomy!$A$1:$O$2871,10,0)</f>
        <v xml:space="preserve"> Rhizobiales</v>
      </c>
      <c r="J904" s="5">
        <f>F904-E904+1</f>
        <v>112</v>
      </c>
      <c r="K904" s="5">
        <f>IF(D904=$S$2,1,0)</f>
        <v>0</v>
      </c>
      <c r="L904" s="5">
        <f>IF(D904=$S$3,1,0)</f>
        <v>0</v>
      </c>
      <c r="M904" s="5">
        <f>IF(I904=$S$5,1,0)</f>
        <v>1</v>
      </c>
      <c r="N904" s="5">
        <f>IF(I904=$S$4,1,0)</f>
        <v>0</v>
      </c>
      <c r="O904" s="5">
        <f t="shared" si="14"/>
        <v>1</v>
      </c>
    </row>
    <row r="905" spans="1:15" x14ac:dyDescent="0.35">
      <c r="A905" s="5" t="s">
        <v>690</v>
      </c>
      <c r="B905" s="5" t="s">
        <v>691</v>
      </c>
      <c r="C905" s="5">
        <v>466</v>
      </c>
      <c r="D905" s="5" t="s">
        <v>40</v>
      </c>
      <c r="E905" s="5">
        <v>20</v>
      </c>
      <c r="F905" s="5">
        <v>135</v>
      </c>
      <c r="G905" s="5">
        <v>23651</v>
      </c>
      <c r="H905" s="5" t="s">
        <v>41</v>
      </c>
      <c r="I905" s="5" t="str">
        <f>VLOOKUP(A905,taxonomy!$A$1:$O$2871,10,0)</f>
        <v xml:space="preserve"> Rhizobiales</v>
      </c>
      <c r="J905" s="5">
        <f>F905-E905+1</f>
        <v>116</v>
      </c>
      <c r="K905" s="5">
        <f>IF(D905=$S$2,1,0)</f>
        <v>0</v>
      </c>
      <c r="L905" s="5">
        <f>IF(D905=$S$3,1,0)</f>
        <v>1</v>
      </c>
      <c r="M905" s="5">
        <f>IF(I905=$S$5,1,0)</f>
        <v>1</v>
      </c>
      <c r="N905" s="5">
        <f>IF(I905=$S$4,1,0)</f>
        <v>0</v>
      </c>
      <c r="O905" s="5">
        <f t="shared" si="14"/>
        <v>2</v>
      </c>
    </row>
    <row r="906" spans="1:15" x14ac:dyDescent="0.35">
      <c r="A906" s="5" t="s">
        <v>692</v>
      </c>
      <c r="B906" s="5" t="s">
        <v>693</v>
      </c>
      <c r="C906" s="5">
        <v>679</v>
      </c>
      <c r="D906" s="5" t="s">
        <v>10</v>
      </c>
      <c r="E906" s="5">
        <v>479</v>
      </c>
      <c r="F906" s="5">
        <v>560</v>
      </c>
      <c r="G906" s="5">
        <v>1627</v>
      </c>
      <c r="H906" s="5" t="s">
        <v>11</v>
      </c>
      <c r="I906" s="5" t="str">
        <f>VLOOKUP(A906,taxonomy!$A$1:$O$2871,10,0)</f>
        <v xml:space="preserve"> Rhizobiales</v>
      </c>
      <c r="J906" s="5">
        <f>F906-E906+1</f>
        <v>82</v>
      </c>
      <c r="K906" s="5">
        <f>IF(D906=$S$2,1,0)</f>
        <v>1</v>
      </c>
      <c r="L906" s="5">
        <f>IF(D906=$S$3,1,0)</f>
        <v>0</v>
      </c>
      <c r="M906" s="5">
        <f>IF(I906=$S$5,1,0)</f>
        <v>1</v>
      </c>
      <c r="N906" s="5">
        <f>IF(I906=$S$4,1,0)</f>
        <v>0</v>
      </c>
      <c r="O906" s="5">
        <f t="shared" si="14"/>
        <v>2</v>
      </c>
    </row>
    <row r="907" spans="1:15" x14ac:dyDescent="0.35">
      <c r="A907" s="5" t="s">
        <v>692</v>
      </c>
      <c r="B907" s="5" t="s">
        <v>693</v>
      </c>
      <c r="C907" s="5">
        <v>679</v>
      </c>
      <c r="D907" s="5" t="s">
        <v>40</v>
      </c>
      <c r="E907" s="5">
        <v>357</v>
      </c>
      <c r="F907" s="5">
        <v>468</v>
      </c>
      <c r="G907" s="5">
        <v>23651</v>
      </c>
      <c r="H907" s="5" t="s">
        <v>41</v>
      </c>
      <c r="I907" s="5" t="str">
        <f>VLOOKUP(A907,taxonomy!$A$1:$O$2871,10,0)</f>
        <v xml:space="preserve"> Rhizobiales</v>
      </c>
      <c r="J907" s="5">
        <f>F907-E907+1</f>
        <v>112</v>
      </c>
      <c r="K907" s="5">
        <f>IF(D907=$S$2,1,0)</f>
        <v>0</v>
      </c>
      <c r="L907" s="5">
        <f>IF(D907=$S$3,1,0)</f>
        <v>1</v>
      </c>
      <c r="M907" s="5">
        <f>IF(I907=$S$5,1,0)</f>
        <v>1</v>
      </c>
      <c r="N907" s="5">
        <f>IF(I907=$S$4,1,0)</f>
        <v>0</v>
      </c>
      <c r="O907" s="5">
        <f t="shared" si="14"/>
        <v>2</v>
      </c>
    </row>
    <row r="908" spans="1:15" x14ac:dyDescent="0.35">
      <c r="A908" s="5" t="s">
        <v>694</v>
      </c>
      <c r="B908" s="5" t="s">
        <v>695</v>
      </c>
      <c r="C908" s="5">
        <v>698</v>
      </c>
      <c r="D908" s="5" t="s">
        <v>66</v>
      </c>
      <c r="E908" s="5">
        <v>341</v>
      </c>
      <c r="F908" s="5">
        <v>485</v>
      </c>
      <c r="G908" s="5">
        <v>17090</v>
      </c>
      <c r="H908" s="5" t="s">
        <v>67</v>
      </c>
      <c r="I908" s="5" t="str">
        <f>VLOOKUP(A908,taxonomy!$A$1:$O$2871,10,0)</f>
        <v xml:space="preserve"> Rhizobiales</v>
      </c>
      <c r="J908" s="5">
        <f>F908-E908+1</f>
        <v>145</v>
      </c>
      <c r="K908" s="5">
        <f>IF(D908=$S$2,1,0)</f>
        <v>0</v>
      </c>
      <c r="L908" s="5">
        <f>IF(D908=$S$3,1,0)</f>
        <v>0</v>
      </c>
      <c r="M908" s="5">
        <f>IF(I908=$S$5,1,0)</f>
        <v>1</v>
      </c>
      <c r="N908" s="5">
        <f>IF(I908=$S$4,1,0)</f>
        <v>0</v>
      </c>
      <c r="O908" s="5">
        <f t="shared" si="14"/>
        <v>1</v>
      </c>
    </row>
    <row r="909" spans="1:15" x14ac:dyDescent="0.35">
      <c r="A909" s="5" t="s">
        <v>694</v>
      </c>
      <c r="B909" s="5" t="s">
        <v>695</v>
      </c>
      <c r="C909" s="5">
        <v>698</v>
      </c>
      <c r="D909" s="5" t="s">
        <v>10</v>
      </c>
      <c r="E909" s="5">
        <v>506</v>
      </c>
      <c r="F909" s="5">
        <v>588</v>
      </c>
      <c r="G909" s="5">
        <v>1627</v>
      </c>
      <c r="H909" s="5" t="s">
        <v>11</v>
      </c>
      <c r="I909" s="5" t="str">
        <f>VLOOKUP(A909,taxonomy!$A$1:$O$2871,10,0)</f>
        <v xml:space="preserve"> Rhizobiales</v>
      </c>
      <c r="J909" s="5">
        <f>F909-E909+1</f>
        <v>83</v>
      </c>
      <c r="K909" s="5">
        <f>IF(D909=$S$2,1,0)</f>
        <v>1</v>
      </c>
      <c r="L909" s="5">
        <f>IF(D909=$S$3,1,0)</f>
        <v>0</v>
      </c>
      <c r="M909" s="5">
        <f>IF(I909=$S$5,1,0)</f>
        <v>1</v>
      </c>
      <c r="N909" s="5">
        <f>IF(I909=$S$4,1,0)</f>
        <v>0</v>
      </c>
      <c r="O909" s="5">
        <f t="shared" si="14"/>
        <v>2</v>
      </c>
    </row>
    <row r="910" spans="1:15" x14ac:dyDescent="0.35">
      <c r="A910" s="5" t="s">
        <v>694</v>
      </c>
      <c r="B910" s="5" t="s">
        <v>695</v>
      </c>
      <c r="C910" s="5">
        <v>698</v>
      </c>
      <c r="D910" s="5" t="s">
        <v>14</v>
      </c>
      <c r="E910" s="5">
        <v>83</v>
      </c>
      <c r="F910" s="5">
        <v>183</v>
      </c>
      <c r="G910" s="5">
        <v>27168</v>
      </c>
      <c r="H910" s="5" t="s">
        <v>15</v>
      </c>
      <c r="I910" s="5" t="str">
        <f>VLOOKUP(A910,taxonomy!$A$1:$O$2871,10,0)</f>
        <v xml:space="preserve"> Rhizobiales</v>
      </c>
      <c r="J910" s="5">
        <f>F910-E910+1</f>
        <v>101</v>
      </c>
      <c r="K910" s="5">
        <f>IF(D910=$S$2,1,0)</f>
        <v>0</v>
      </c>
      <c r="L910" s="5">
        <f>IF(D910=$S$3,1,0)</f>
        <v>0</v>
      </c>
      <c r="M910" s="5">
        <f>IF(I910=$S$5,1,0)</f>
        <v>1</v>
      </c>
      <c r="N910" s="5">
        <f>IF(I910=$S$4,1,0)</f>
        <v>0</v>
      </c>
      <c r="O910" s="5">
        <f t="shared" si="14"/>
        <v>1</v>
      </c>
    </row>
    <row r="911" spans="1:15" x14ac:dyDescent="0.35">
      <c r="A911" s="5" t="s">
        <v>694</v>
      </c>
      <c r="B911" s="5" t="s">
        <v>695</v>
      </c>
      <c r="C911" s="5">
        <v>698</v>
      </c>
      <c r="D911" s="5" t="s">
        <v>14</v>
      </c>
      <c r="E911" s="5">
        <v>213</v>
      </c>
      <c r="F911" s="5">
        <v>313</v>
      </c>
      <c r="G911" s="5">
        <v>27168</v>
      </c>
      <c r="H911" s="5" t="s">
        <v>15</v>
      </c>
      <c r="I911" s="5" t="str">
        <f>VLOOKUP(A911,taxonomy!$A$1:$O$2871,10,0)</f>
        <v xml:space="preserve"> Rhizobiales</v>
      </c>
      <c r="J911" s="5">
        <f>F911-E911+1</f>
        <v>101</v>
      </c>
      <c r="K911" s="5">
        <f>IF(D911=$S$2,1,0)</f>
        <v>0</v>
      </c>
      <c r="L911" s="5">
        <f>IF(D911=$S$3,1,0)</f>
        <v>0</v>
      </c>
      <c r="M911" s="5">
        <f>IF(I911=$S$5,1,0)</f>
        <v>1</v>
      </c>
      <c r="N911" s="5">
        <f>IF(I911=$S$4,1,0)</f>
        <v>0</v>
      </c>
      <c r="O911" s="5">
        <f t="shared" si="14"/>
        <v>1</v>
      </c>
    </row>
    <row r="912" spans="1:15" x14ac:dyDescent="0.35">
      <c r="A912" s="5" t="s">
        <v>696</v>
      </c>
      <c r="B912" s="5" t="s">
        <v>697</v>
      </c>
      <c r="C912" s="5">
        <v>384</v>
      </c>
      <c r="D912" s="5" t="s">
        <v>24</v>
      </c>
      <c r="E912" s="5">
        <v>28</v>
      </c>
      <c r="F912" s="5">
        <v>160</v>
      </c>
      <c r="G912" s="5">
        <v>16465</v>
      </c>
      <c r="H912" s="5" t="s">
        <v>25</v>
      </c>
      <c r="I912" s="5" t="str">
        <f>VLOOKUP(A912,taxonomy!$A$1:$O$2871,10,0)</f>
        <v xml:space="preserve"> Rhizobiales</v>
      </c>
      <c r="J912" s="5">
        <f>F912-E912+1</f>
        <v>133</v>
      </c>
      <c r="K912" s="5">
        <f>IF(D912=$S$2,1,0)</f>
        <v>0</v>
      </c>
      <c r="L912" s="5">
        <f>IF(D912=$S$3,1,0)</f>
        <v>0</v>
      </c>
      <c r="M912" s="5">
        <f>IF(I912=$S$5,1,0)</f>
        <v>1</v>
      </c>
      <c r="N912" s="5">
        <f>IF(I912=$S$4,1,0)</f>
        <v>0</v>
      </c>
      <c r="O912" s="5">
        <f t="shared" si="14"/>
        <v>1</v>
      </c>
    </row>
    <row r="913" spans="1:15" x14ac:dyDescent="0.35">
      <c r="A913" s="5" t="s">
        <v>696</v>
      </c>
      <c r="B913" s="5" t="s">
        <v>697</v>
      </c>
      <c r="C913" s="5">
        <v>384</v>
      </c>
      <c r="D913" s="5" t="s">
        <v>10</v>
      </c>
      <c r="E913" s="5">
        <v>189</v>
      </c>
      <c r="F913" s="5">
        <v>271</v>
      </c>
      <c r="G913" s="5">
        <v>1627</v>
      </c>
      <c r="H913" s="5" t="s">
        <v>11</v>
      </c>
      <c r="I913" s="5" t="str">
        <f>VLOOKUP(A913,taxonomy!$A$1:$O$2871,10,0)</f>
        <v xml:space="preserve"> Rhizobiales</v>
      </c>
      <c r="J913" s="5">
        <f>F913-E913+1</f>
        <v>83</v>
      </c>
      <c r="K913" s="5">
        <f>IF(D913=$S$2,1,0)</f>
        <v>1</v>
      </c>
      <c r="L913" s="5">
        <f>IF(D913=$S$3,1,0)</f>
        <v>0</v>
      </c>
      <c r="M913" s="5">
        <f>IF(I913=$S$5,1,0)</f>
        <v>1</v>
      </c>
      <c r="N913" s="5">
        <f>IF(I913=$S$4,1,0)</f>
        <v>0</v>
      </c>
      <c r="O913" s="5">
        <f t="shared" si="14"/>
        <v>2</v>
      </c>
    </row>
    <row r="914" spans="1:15" x14ac:dyDescent="0.35">
      <c r="A914" s="5" t="s">
        <v>698</v>
      </c>
      <c r="B914" s="5" t="s">
        <v>699</v>
      </c>
      <c r="C914" s="5">
        <v>260</v>
      </c>
      <c r="D914" s="5" t="s">
        <v>10</v>
      </c>
      <c r="E914" s="5">
        <v>68</v>
      </c>
      <c r="F914" s="5">
        <v>150</v>
      </c>
      <c r="G914" s="5">
        <v>1627</v>
      </c>
      <c r="H914" s="5" t="s">
        <v>11</v>
      </c>
      <c r="I914" s="5" t="str">
        <f>VLOOKUP(A914,taxonomy!$A$1:$O$2871,10,0)</f>
        <v xml:space="preserve"> Rhizobiales</v>
      </c>
      <c r="J914" s="5">
        <f>F914-E914+1</f>
        <v>83</v>
      </c>
      <c r="K914" s="5">
        <f>IF(D914=$S$2,1,0)</f>
        <v>1</v>
      </c>
      <c r="L914" s="5">
        <f>IF(D914=$S$3,1,0)</f>
        <v>0</v>
      </c>
      <c r="M914" s="5">
        <f>IF(I914=$S$5,1,0)</f>
        <v>1</v>
      </c>
      <c r="N914" s="5">
        <f>IF(I914=$S$4,1,0)</f>
        <v>0</v>
      </c>
      <c r="O914" s="5">
        <f t="shared" si="14"/>
        <v>2</v>
      </c>
    </row>
    <row r="915" spans="1:15" x14ac:dyDescent="0.35">
      <c r="A915" s="5" t="s">
        <v>698</v>
      </c>
      <c r="B915" s="5" t="s">
        <v>699</v>
      </c>
      <c r="C915" s="5">
        <v>260</v>
      </c>
      <c r="D915" s="5" t="s">
        <v>40</v>
      </c>
      <c r="E915" s="5">
        <v>1</v>
      </c>
      <c r="F915" s="5">
        <v>57</v>
      </c>
      <c r="G915" s="5">
        <v>23651</v>
      </c>
      <c r="H915" s="5" t="s">
        <v>41</v>
      </c>
      <c r="I915" s="5" t="str">
        <f>VLOOKUP(A915,taxonomy!$A$1:$O$2871,10,0)</f>
        <v xml:space="preserve"> Rhizobiales</v>
      </c>
      <c r="J915" s="5">
        <f>F915-E915+1</f>
        <v>57</v>
      </c>
      <c r="K915" s="5">
        <f>IF(D915=$S$2,1,0)</f>
        <v>0</v>
      </c>
      <c r="L915" s="5">
        <f>IF(D915=$S$3,1,0)</f>
        <v>1</v>
      </c>
      <c r="M915" s="5">
        <f>IF(I915=$S$5,1,0)</f>
        <v>1</v>
      </c>
      <c r="N915" s="5">
        <f>IF(I915=$S$4,1,0)</f>
        <v>0</v>
      </c>
      <c r="O915" s="5">
        <f t="shared" si="14"/>
        <v>2</v>
      </c>
    </row>
    <row r="916" spans="1:15" x14ac:dyDescent="0.35">
      <c r="A916" s="5" t="s">
        <v>700</v>
      </c>
      <c r="B916" s="5" t="s">
        <v>701</v>
      </c>
      <c r="C916" s="5">
        <v>463</v>
      </c>
      <c r="D916" s="5" t="s">
        <v>10</v>
      </c>
      <c r="E916" s="5">
        <v>269</v>
      </c>
      <c r="F916" s="5">
        <v>357</v>
      </c>
      <c r="G916" s="5">
        <v>1627</v>
      </c>
      <c r="H916" s="5" t="s">
        <v>11</v>
      </c>
      <c r="I916" s="5" t="str">
        <f>VLOOKUP(A916,taxonomy!$A$1:$O$2871,10,0)</f>
        <v xml:space="preserve"> Rhizobiales</v>
      </c>
      <c r="J916" s="5">
        <f>F916-E916+1</f>
        <v>89</v>
      </c>
      <c r="K916" s="5">
        <f>IF(D916=$S$2,1,0)</f>
        <v>1</v>
      </c>
      <c r="L916" s="5">
        <f>IF(D916=$S$3,1,0)</f>
        <v>0</v>
      </c>
      <c r="M916" s="5">
        <f>IF(I916=$S$5,1,0)</f>
        <v>1</v>
      </c>
      <c r="N916" s="5">
        <f>IF(I916=$S$4,1,0)</f>
        <v>0</v>
      </c>
      <c r="O916" s="5">
        <f t="shared" si="14"/>
        <v>2</v>
      </c>
    </row>
    <row r="917" spans="1:15" x14ac:dyDescent="0.35">
      <c r="A917" s="5" t="s">
        <v>700</v>
      </c>
      <c r="B917" s="5" t="s">
        <v>701</v>
      </c>
      <c r="C917" s="5">
        <v>463</v>
      </c>
      <c r="D917" s="5" t="s">
        <v>12</v>
      </c>
      <c r="E917" s="5">
        <v>30</v>
      </c>
      <c r="F917" s="5">
        <v>116</v>
      </c>
      <c r="G917" s="5">
        <v>23723</v>
      </c>
      <c r="H917" s="5" t="s">
        <v>13</v>
      </c>
      <c r="I917" s="5" t="str">
        <f>VLOOKUP(A917,taxonomy!$A$1:$O$2871,10,0)</f>
        <v xml:space="preserve"> Rhizobiales</v>
      </c>
      <c r="J917" s="5">
        <f>F917-E917+1</f>
        <v>87</v>
      </c>
      <c r="K917" s="5">
        <f>IF(D917=$S$2,1,0)</f>
        <v>0</v>
      </c>
      <c r="L917" s="5">
        <f>IF(D917=$S$3,1,0)</f>
        <v>0</v>
      </c>
      <c r="M917" s="5">
        <f>IF(I917=$S$5,1,0)</f>
        <v>1</v>
      </c>
      <c r="N917" s="5">
        <f>IF(I917=$S$4,1,0)</f>
        <v>0</v>
      </c>
      <c r="O917" s="5">
        <f t="shared" si="14"/>
        <v>1</v>
      </c>
    </row>
    <row r="918" spans="1:15" x14ac:dyDescent="0.35">
      <c r="A918" s="5" t="s">
        <v>700</v>
      </c>
      <c r="B918" s="5" t="s">
        <v>701</v>
      </c>
      <c r="C918" s="5">
        <v>463</v>
      </c>
      <c r="D918" s="5" t="s">
        <v>12</v>
      </c>
      <c r="E918" s="5">
        <v>156</v>
      </c>
      <c r="F918" s="5">
        <v>245</v>
      </c>
      <c r="G918" s="5">
        <v>23723</v>
      </c>
      <c r="H918" s="5" t="s">
        <v>13</v>
      </c>
      <c r="I918" s="5" t="str">
        <f>VLOOKUP(A918,taxonomy!$A$1:$O$2871,10,0)</f>
        <v xml:space="preserve"> Rhizobiales</v>
      </c>
      <c r="J918" s="5">
        <f>F918-E918+1</f>
        <v>90</v>
      </c>
      <c r="K918" s="5">
        <f>IF(D918=$S$2,1,0)</f>
        <v>0</v>
      </c>
      <c r="L918" s="5">
        <f>IF(D918=$S$3,1,0)</f>
        <v>0</v>
      </c>
      <c r="M918" s="5">
        <f>IF(I918=$S$5,1,0)</f>
        <v>1</v>
      </c>
      <c r="N918" s="5">
        <f>IF(I918=$S$4,1,0)</f>
        <v>0</v>
      </c>
      <c r="O918" s="5">
        <f t="shared" si="14"/>
        <v>1</v>
      </c>
    </row>
    <row r="919" spans="1:15" x14ac:dyDescent="0.35">
      <c r="A919" s="5" t="s">
        <v>702</v>
      </c>
      <c r="B919" s="5" t="s">
        <v>703</v>
      </c>
      <c r="C919" s="5">
        <v>333</v>
      </c>
      <c r="D919" s="5" t="s">
        <v>10</v>
      </c>
      <c r="E919" s="5">
        <v>149</v>
      </c>
      <c r="F919" s="5">
        <v>228</v>
      </c>
      <c r="G919" s="5">
        <v>1627</v>
      </c>
      <c r="H919" s="5" t="s">
        <v>11</v>
      </c>
      <c r="I919" s="5" t="str">
        <f>VLOOKUP(A919,taxonomy!$A$1:$O$2871,10,0)</f>
        <v xml:space="preserve"> Rhizobiales</v>
      </c>
      <c r="J919" s="5">
        <f>F919-E919+1</f>
        <v>80</v>
      </c>
      <c r="K919" s="5">
        <f>IF(D919=$S$2,1,0)</f>
        <v>1</v>
      </c>
      <c r="L919" s="5">
        <f>IF(D919=$S$3,1,0)</f>
        <v>0</v>
      </c>
      <c r="M919" s="5">
        <f>IF(I919=$S$5,1,0)</f>
        <v>1</v>
      </c>
      <c r="N919" s="5">
        <f>IF(I919=$S$4,1,0)</f>
        <v>0</v>
      </c>
      <c r="O919" s="5">
        <f t="shared" si="14"/>
        <v>2</v>
      </c>
    </row>
    <row r="920" spans="1:15" x14ac:dyDescent="0.35">
      <c r="A920" s="5" t="s">
        <v>702</v>
      </c>
      <c r="B920" s="5" t="s">
        <v>703</v>
      </c>
      <c r="C920" s="5">
        <v>333</v>
      </c>
      <c r="D920" s="5" t="s">
        <v>40</v>
      </c>
      <c r="E920" s="5">
        <v>23</v>
      </c>
      <c r="F920" s="5">
        <v>138</v>
      </c>
      <c r="G920" s="5">
        <v>23651</v>
      </c>
      <c r="H920" s="5" t="s">
        <v>41</v>
      </c>
      <c r="I920" s="5" t="str">
        <f>VLOOKUP(A920,taxonomy!$A$1:$O$2871,10,0)</f>
        <v xml:space="preserve"> Rhizobiales</v>
      </c>
      <c r="J920" s="5">
        <f>F920-E920+1</f>
        <v>116</v>
      </c>
      <c r="K920" s="5">
        <f>IF(D920=$S$2,1,0)</f>
        <v>0</v>
      </c>
      <c r="L920" s="5">
        <f>IF(D920=$S$3,1,0)</f>
        <v>1</v>
      </c>
      <c r="M920" s="5">
        <f>IF(I920=$S$5,1,0)</f>
        <v>1</v>
      </c>
      <c r="N920" s="5">
        <f>IF(I920=$S$4,1,0)</f>
        <v>0</v>
      </c>
      <c r="O920" s="5">
        <f t="shared" si="14"/>
        <v>2</v>
      </c>
    </row>
    <row r="921" spans="1:15" x14ac:dyDescent="0.35">
      <c r="A921" s="5" t="s">
        <v>704</v>
      </c>
      <c r="B921" s="5" t="s">
        <v>705</v>
      </c>
      <c r="C921" s="5">
        <v>739</v>
      </c>
      <c r="D921" s="5" t="s">
        <v>10</v>
      </c>
      <c r="E921" s="5">
        <v>550</v>
      </c>
      <c r="F921" s="5">
        <v>632</v>
      </c>
      <c r="G921" s="5">
        <v>1627</v>
      </c>
      <c r="H921" s="5" t="s">
        <v>11</v>
      </c>
      <c r="I921" s="5" t="str">
        <f>VLOOKUP(A921,taxonomy!$A$1:$O$2871,10,0)</f>
        <v xml:space="preserve"> Rhizobiales</v>
      </c>
      <c r="J921" s="5">
        <f>F921-E921+1</f>
        <v>83</v>
      </c>
      <c r="K921" s="5">
        <f>IF(D921=$S$2,1,0)</f>
        <v>1</v>
      </c>
      <c r="L921" s="5">
        <f>IF(D921=$S$3,1,0)</f>
        <v>0</v>
      </c>
      <c r="M921" s="5">
        <f>IF(I921=$S$5,1,0)</f>
        <v>1</v>
      </c>
      <c r="N921" s="5">
        <f>IF(I921=$S$4,1,0)</f>
        <v>0</v>
      </c>
      <c r="O921" s="5">
        <f t="shared" si="14"/>
        <v>2</v>
      </c>
    </row>
    <row r="922" spans="1:15" x14ac:dyDescent="0.35">
      <c r="A922" s="5" t="s">
        <v>704</v>
      </c>
      <c r="B922" s="5" t="s">
        <v>705</v>
      </c>
      <c r="C922" s="5">
        <v>739</v>
      </c>
      <c r="D922" s="5" t="s">
        <v>30</v>
      </c>
      <c r="E922" s="5">
        <v>423</v>
      </c>
      <c r="F922" s="5">
        <v>534</v>
      </c>
      <c r="G922" s="5">
        <v>21613</v>
      </c>
      <c r="H922" s="5" t="s">
        <v>31</v>
      </c>
      <c r="I922" s="5" t="str">
        <f>VLOOKUP(A922,taxonomy!$A$1:$O$2871,10,0)</f>
        <v xml:space="preserve"> Rhizobiales</v>
      </c>
      <c r="J922" s="5">
        <f>F922-E922+1</f>
        <v>112</v>
      </c>
      <c r="K922" s="5">
        <f>IF(D922=$S$2,1,0)</f>
        <v>0</v>
      </c>
      <c r="L922" s="5">
        <f>IF(D922=$S$3,1,0)</f>
        <v>0</v>
      </c>
      <c r="M922" s="5">
        <f>IF(I922=$S$5,1,0)</f>
        <v>1</v>
      </c>
      <c r="N922" s="5">
        <f>IF(I922=$S$4,1,0)</f>
        <v>0</v>
      </c>
      <c r="O922" s="5">
        <f t="shared" si="14"/>
        <v>1</v>
      </c>
    </row>
    <row r="923" spans="1:15" x14ac:dyDescent="0.35">
      <c r="A923" s="5" t="s">
        <v>704</v>
      </c>
      <c r="B923" s="5" t="s">
        <v>705</v>
      </c>
      <c r="C923" s="5">
        <v>739</v>
      </c>
      <c r="D923" s="5" t="s">
        <v>40</v>
      </c>
      <c r="E923" s="5">
        <v>52</v>
      </c>
      <c r="F923" s="5">
        <v>162</v>
      </c>
      <c r="G923" s="5">
        <v>23651</v>
      </c>
      <c r="H923" s="5" t="s">
        <v>41</v>
      </c>
      <c r="I923" s="5" t="str">
        <f>VLOOKUP(A923,taxonomy!$A$1:$O$2871,10,0)</f>
        <v xml:space="preserve"> Rhizobiales</v>
      </c>
      <c r="J923" s="5">
        <f>F923-E923+1</f>
        <v>111</v>
      </c>
      <c r="K923" s="5">
        <f>IF(D923=$S$2,1,0)</f>
        <v>0</v>
      </c>
      <c r="L923" s="5">
        <f>IF(D923=$S$3,1,0)</f>
        <v>1</v>
      </c>
      <c r="M923" s="5">
        <f>IF(I923=$S$5,1,0)</f>
        <v>1</v>
      </c>
      <c r="N923" s="5">
        <f>IF(I923=$S$4,1,0)</f>
        <v>0</v>
      </c>
      <c r="O923" s="5">
        <f t="shared" si="14"/>
        <v>2</v>
      </c>
    </row>
    <row r="924" spans="1:15" x14ac:dyDescent="0.35">
      <c r="A924" s="5" t="s">
        <v>704</v>
      </c>
      <c r="B924" s="5" t="s">
        <v>705</v>
      </c>
      <c r="C924" s="5">
        <v>739</v>
      </c>
      <c r="D924" s="5" t="s">
        <v>40</v>
      </c>
      <c r="E924" s="5">
        <v>179</v>
      </c>
      <c r="F924" s="5">
        <v>294</v>
      </c>
      <c r="G924" s="5">
        <v>23651</v>
      </c>
      <c r="H924" s="5" t="s">
        <v>41</v>
      </c>
      <c r="I924" s="5" t="str">
        <f>VLOOKUP(A924,taxonomy!$A$1:$O$2871,10,0)</f>
        <v xml:space="preserve"> Rhizobiales</v>
      </c>
      <c r="J924" s="5">
        <f>F924-E924+1</f>
        <v>116</v>
      </c>
      <c r="K924" s="5">
        <f>IF(D924=$S$2,1,0)</f>
        <v>0</v>
      </c>
      <c r="L924" s="5">
        <f>IF(D924=$S$3,1,0)</f>
        <v>1</v>
      </c>
      <c r="M924" s="5">
        <f>IF(I924=$S$5,1,0)</f>
        <v>1</v>
      </c>
      <c r="N924" s="5">
        <f>IF(I924=$S$4,1,0)</f>
        <v>0</v>
      </c>
      <c r="O924" s="5">
        <f t="shared" si="14"/>
        <v>2</v>
      </c>
    </row>
    <row r="925" spans="1:15" x14ac:dyDescent="0.35">
      <c r="A925" s="5" t="s">
        <v>704</v>
      </c>
      <c r="B925" s="5" t="s">
        <v>705</v>
      </c>
      <c r="C925" s="5">
        <v>739</v>
      </c>
      <c r="D925" s="5" t="s">
        <v>14</v>
      </c>
      <c r="E925" s="5">
        <v>314</v>
      </c>
      <c r="F925" s="5">
        <v>414</v>
      </c>
      <c r="G925" s="5">
        <v>27168</v>
      </c>
      <c r="H925" s="5" t="s">
        <v>15</v>
      </c>
      <c r="I925" s="5" t="str">
        <f>VLOOKUP(A925,taxonomy!$A$1:$O$2871,10,0)</f>
        <v xml:space="preserve"> Rhizobiales</v>
      </c>
      <c r="J925" s="5">
        <f>F925-E925+1</f>
        <v>101</v>
      </c>
      <c r="K925" s="5">
        <f>IF(D925=$S$2,1,0)</f>
        <v>0</v>
      </c>
      <c r="L925" s="5">
        <f>IF(D925=$S$3,1,0)</f>
        <v>0</v>
      </c>
      <c r="M925" s="5">
        <f>IF(I925=$S$5,1,0)</f>
        <v>1</v>
      </c>
      <c r="N925" s="5">
        <f>IF(I925=$S$4,1,0)</f>
        <v>0</v>
      </c>
      <c r="O925" s="5">
        <f t="shared" si="14"/>
        <v>1</v>
      </c>
    </row>
    <row r="926" spans="1:15" x14ac:dyDescent="0.35">
      <c r="A926" s="5" t="s">
        <v>706</v>
      </c>
      <c r="B926" s="5" t="s">
        <v>707</v>
      </c>
      <c r="C926" s="5">
        <v>343</v>
      </c>
      <c r="D926" s="5" t="s">
        <v>10</v>
      </c>
      <c r="E926" s="5">
        <v>148</v>
      </c>
      <c r="F926" s="5">
        <v>235</v>
      </c>
      <c r="G926" s="5">
        <v>1627</v>
      </c>
      <c r="H926" s="5" t="s">
        <v>11</v>
      </c>
      <c r="I926" s="5" t="str">
        <f>VLOOKUP(A926,taxonomy!$A$1:$O$2871,10,0)</f>
        <v xml:space="preserve"> Rhizobiales</v>
      </c>
      <c r="J926" s="5">
        <f>F926-E926+1</f>
        <v>88</v>
      </c>
      <c r="K926" s="5">
        <f>IF(D926=$S$2,1,0)</f>
        <v>1</v>
      </c>
      <c r="L926" s="5">
        <f>IF(D926=$S$3,1,0)</f>
        <v>0</v>
      </c>
      <c r="M926" s="5">
        <f>IF(I926=$S$5,1,0)</f>
        <v>1</v>
      </c>
      <c r="N926" s="5">
        <f>IF(I926=$S$4,1,0)</f>
        <v>0</v>
      </c>
      <c r="O926" s="5">
        <f t="shared" si="14"/>
        <v>2</v>
      </c>
    </row>
    <row r="927" spans="1:15" x14ac:dyDescent="0.35">
      <c r="A927" s="5" t="s">
        <v>706</v>
      </c>
      <c r="B927" s="5" t="s">
        <v>707</v>
      </c>
      <c r="C927" s="5">
        <v>343</v>
      </c>
      <c r="D927" s="5" t="s">
        <v>12</v>
      </c>
      <c r="E927" s="5">
        <v>37</v>
      </c>
      <c r="F927" s="5">
        <v>129</v>
      </c>
      <c r="G927" s="5">
        <v>23723</v>
      </c>
      <c r="H927" s="5" t="s">
        <v>13</v>
      </c>
      <c r="I927" s="5" t="str">
        <f>VLOOKUP(A927,taxonomy!$A$1:$O$2871,10,0)</f>
        <v xml:space="preserve"> Rhizobiales</v>
      </c>
      <c r="J927" s="5">
        <f>F927-E927+1</f>
        <v>93</v>
      </c>
      <c r="K927" s="5">
        <f>IF(D927=$S$2,1,0)</f>
        <v>0</v>
      </c>
      <c r="L927" s="5">
        <f>IF(D927=$S$3,1,0)</f>
        <v>0</v>
      </c>
      <c r="M927" s="5">
        <f>IF(I927=$S$5,1,0)</f>
        <v>1</v>
      </c>
      <c r="N927" s="5">
        <f>IF(I927=$S$4,1,0)</f>
        <v>0</v>
      </c>
      <c r="O927" s="5">
        <f t="shared" si="14"/>
        <v>1</v>
      </c>
    </row>
    <row r="928" spans="1:15" x14ac:dyDescent="0.35">
      <c r="A928" s="5" t="s">
        <v>708</v>
      </c>
      <c r="B928" s="5" t="s">
        <v>709</v>
      </c>
      <c r="C928" s="5">
        <v>660</v>
      </c>
      <c r="D928" s="5" t="s">
        <v>10</v>
      </c>
      <c r="E928" s="5">
        <v>341</v>
      </c>
      <c r="F928" s="5">
        <v>421</v>
      </c>
      <c r="G928" s="5">
        <v>1627</v>
      </c>
      <c r="H928" s="5" t="s">
        <v>11</v>
      </c>
      <c r="I928" s="5" t="str">
        <f>VLOOKUP(A928,taxonomy!$A$1:$O$2871,10,0)</f>
        <v xml:space="preserve"> Rhodobacterales</v>
      </c>
      <c r="J928" s="5">
        <f>F928-E928+1</f>
        <v>81</v>
      </c>
      <c r="K928" s="5">
        <f>IF(D928=$S$2,1,0)</f>
        <v>1</v>
      </c>
      <c r="L928" s="5">
        <f>IF(D928=$S$3,1,0)</f>
        <v>0</v>
      </c>
      <c r="M928" s="5">
        <f>IF(I928=$S$5,1,0)</f>
        <v>0</v>
      </c>
      <c r="N928" s="5">
        <f>IF(I928=$S$4,1,0)</f>
        <v>1</v>
      </c>
      <c r="O928" s="5">
        <f t="shared" si="14"/>
        <v>2</v>
      </c>
    </row>
    <row r="929" spans="1:15" x14ac:dyDescent="0.35">
      <c r="A929" s="5" t="s">
        <v>708</v>
      </c>
      <c r="B929" s="5" t="s">
        <v>709</v>
      </c>
      <c r="C929" s="5">
        <v>660</v>
      </c>
      <c r="D929" s="5" t="s">
        <v>40</v>
      </c>
      <c r="E929" s="5">
        <v>54</v>
      </c>
      <c r="F929" s="5">
        <v>165</v>
      </c>
      <c r="G929" s="5">
        <v>23651</v>
      </c>
      <c r="H929" s="5" t="s">
        <v>41</v>
      </c>
      <c r="I929" s="5" t="str">
        <f>VLOOKUP(A929,taxonomy!$A$1:$O$2871,10,0)</f>
        <v xml:space="preserve"> Rhodobacterales</v>
      </c>
      <c r="J929" s="5">
        <f>F929-E929+1</f>
        <v>112</v>
      </c>
      <c r="K929" s="5">
        <f>IF(D929=$S$2,1,0)</f>
        <v>0</v>
      </c>
      <c r="L929" s="5">
        <f>IF(D929=$S$3,1,0)</f>
        <v>1</v>
      </c>
      <c r="M929" s="5">
        <f>IF(I929=$S$5,1,0)</f>
        <v>0</v>
      </c>
      <c r="N929" s="5">
        <f>IF(I929=$S$4,1,0)</f>
        <v>1</v>
      </c>
      <c r="O929" s="5">
        <f t="shared" si="14"/>
        <v>2</v>
      </c>
    </row>
    <row r="930" spans="1:15" x14ac:dyDescent="0.35">
      <c r="A930" s="5" t="s">
        <v>708</v>
      </c>
      <c r="B930" s="5" t="s">
        <v>709</v>
      </c>
      <c r="C930" s="5">
        <v>660</v>
      </c>
      <c r="D930" s="5" t="s">
        <v>50</v>
      </c>
      <c r="E930" s="5">
        <v>551</v>
      </c>
      <c r="F930" s="5">
        <v>656</v>
      </c>
      <c r="G930" s="5">
        <v>176760</v>
      </c>
      <c r="H930" s="5" t="s">
        <v>51</v>
      </c>
      <c r="I930" s="5" t="str">
        <f>VLOOKUP(A930,taxonomy!$A$1:$O$2871,10,0)</f>
        <v xml:space="preserve"> Rhodobacterales</v>
      </c>
      <c r="J930" s="5">
        <f>F930-E930+1</f>
        <v>106</v>
      </c>
      <c r="K930" s="5">
        <f>IF(D930=$S$2,1,0)</f>
        <v>0</v>
      </c>
      <c r="L930" s="5">
        <f>IF(D930=$S$3,1,0)</f>
        <v>0</v>
      </c>
      <c r="M930" s="5">
        <f>IF(I930=$S$5,1,0)</f>
        <v>0</v>
      </c>
      <c r="N930" s="5">
        <f>IF(I930=$S$4,1,0)</f>
        <v>1</v>
      </c>
      <c r="O930" s="5">
        <f t="shared" si="14"/>
        <v>1</v>
      </c>
    </row>
    <row r="931" spans="1:15" x14ac:dyDescent="0.35">
      <c r="A931" s="5" t="s">
        <v>710</v>
      </c>
      <c r="B931" s="5" t="s">
        <v>711</v>
      </c>
      <c r="C931" s="5">
        <v>505</v>
      </c>
      <c r="D931" s="5" t="s">
        <v>66</v>
      </c>
      <c r="E931" s="5">
        <v>144</v>
      </c>
      <c r="F931" s="5">
        <v>293</v>
      </c>
      <c r="G931" s="5">
        <v>17090</v>
      </c>
      <c r="H931" s="5" t="s">
        <v>67</v>
      </c>
      <c r="I931" s="5" t="str">
        <f>VLOOKUP(A931,taxonomy!$A$1:$O$2871,10,0)</f>
        <v xml:space="preserve"> Rhodobacterales</v>
      </c>
      <c r="J931" s="5">
        <f>F931-E931+1</f>
        <v>150</v>
      </c>
      <c r="K931" s="5">
        <f>IF(D931=$S$2,1,0)</f>
        <v>0</v>
      </c>
      <c r="L931" s="5">
        <f>IF(D931=$S$3,1,0)</f>
        <v>0</v>
      </c>
      <c r="M931" s="5">
        <f>IF(I931=$S$5,1,0)</f>
        <v>0</v>
      </c>
      <c r="N931" s="5">
        <f>IF(I931=$S$4,1,0)</f>
        <v>1</v>
      </c>
      <c r="O931" s="5">
        <f t="shared" si="14"/>
        <v>1</v>
      </c>
    </row>
    <row r="932" spans="1:15" x14ac:dyDescent="0.35">
      <c r="A932" s="5" t="s">
        <v>710</v>
      </c>
      <c r="B932" s="5" t="s">
        <v>711</v>
      </c>
      <c r="C932" s="5">
        <v>505</v>
      </c>
      <c r="D932" s="5" t="s">
        <v>10</v>
      </c>
      <c r="E932" s="5">
        <v>307</v>
      </c>
      <c r="F932" s="5">
        <v>387</v>
      </c>
      <c r="G932" s="5">
        <v>1627</v>
      </c>
      <c r="H932" s="5" t="s">
        <v>11</v>
      </c>
      <c r="I932" s="5" t="str">
        <f>VLOOKUP(A932,taxonomy!$A$1:$O$2871,10,0)</f>
        <v xml:space="preserve"> Rhodobacterales</v>
      </c>
      <c r="J932" s="5">
        <f>F932-E932+1</f>
        <v>81</v>
      </c>
      <c r="K932" s="5">
        <f>IF(D932=$S$2,1,0)</f>
        <v>1</v>
      </c>
      <c r="L932" s="5">
        <f>IF(D932=$S$3,1,0)</f>
        <v>0</v>
      </c>
      <c r="M932" s="5">
        <f>IF(I932=$S$5,1,0)</f>
        <v>0</v>
      </c>
      <c r="N932" s="5">
        <f>IF(I932=$S$4,1,0)</f>
        <v>1</v>
      </c>
      <c r="O932" s="5">
        <f t="shared" si="14"/>
        <v>2</v>
      </c>
    </row>
    <row r="933" spans="1:15" x14ac:dyDescent="0.35">
      <c r="A933" s="5" t="s">
        <v>710</v>
      </c>
      <c r="B933" s="5" t="s">
        <v>711</v>
      </c>
      <c r="C933" s="5">
        <v>505</v>
      </c>
      <c r="D933" s="5" t="s">
        <v>30</v>
      </c>
      <c r="E933" s="5">
        <v>4</v>
      </c>
      <c r="F933" s="5">
        <v>114</v>
      </c>
      <c r="G933" s="5">
        <v>21613</v>
      </c>
      <c r="H933" s="5" t="s">
        <v>31</v>
      </c>
      <c r="I933" s="5" t="str">
        <f>VLOOKUP(A933,taxonomy!$A$1:$O$2871,10,0)</f>
        <v xml:space="preserve"> Rhodobacterales</v>
      </c>
      <c r="J933" s="5">
        <f>F933-E933+1</f>
        <v>111</v>
      </c>
      <c r="K933" s="5">
        <f>IF(D933=$S$2,1,0)</f>
        <v>0</v>
      </c>
      <c r="L933" s="5">
        <f>IF(D933=$S$3,1,0)</f>
        <v>0</v>
      </c>
      <c r="M933" s="5">
        <f>IF(I933=$S$5,1,0)</f>
        <v>0</v>
      </c>
      <c r="N933" s="5">
        <f>IF(I933=$S$4,1,0)</f>
        <v>1</v>
      </c>
      <c r="O933" s="5">
        <f t="shared" si="14"/>
        <v>1</v>
      </c>
    </row>
    <row r="934" spans="1:15" x14ac:dyDescent="0.35">
      <c r="A934" s="5" t="s">
        <v>712</v>
      </c>
      <c r="B934" s="5" t="s">
        <v>713</v>
      </c>
      <c r="C934" s="5">
        <v>670</v>
      </c>
      <c r="D934" s="5" t="s">
        <v>10</v>
      </c>
      <c r="E934" s="5">
        <v>478</v>
      </c>
      <c r="F934" s="5">
        <v>557</v>
      </c>
      <c r="G934" s="5">
        <v>1627</v>
      </c>
      <c r="H934" s="5" t="s">
        <v>11</v>
      </c>
      <c r="I934" s="5" t="str">
        <f>VLOOKUP(A934,taxonomy!$A$1:$O$2871,10,0)</f>
        <v xml:space="preserve"> Rhodobacterales</v>
      </c>
      <c r="J934" s="5">
        <f>F934-E934+1</f>
        <v>80</v>
      </c>
      <c r="K934" s="5">
        <f>IF(D934=$S$2,1,0)</f>
        <v>1</v>
      </c>
      <c r="L934" s="5">
        <f>IF(D934=$S$3,1,0)</f>
        <v>0</v>
      </c>
      <c r="M934" s="5">
        <f>IF(I934=$S$5,1,0)</f>
        <v>0</v>
      </c>
      <c r="N934" s="5">
        <f>IF(I934=$S$4,1,0)</f>
        <v>1</v>
      </c>
      <c r="O934" s="5">
        <f t="shared" si="14"/>
        <v>2</v>
      </c>
    </row>
    <row r="935" spans="1:15" x14ac:dyDescent="0.35">
      <c r="A935" s="5" t="s">
        <v>712</v>
      </c>
      <c r="B935" s="5" t="s">
        <v>713</v>
      </c>
      <c r="C935" s="5">
        <v>670</v>
      </c>
      <c r="D935" s="5" t="s">
        <v>714</v>
      </c>
      <c r="E935" s="5">
        <v>40</v>
      </c>
      <c r="F935" s="5">
        <v>321</v>
      </c>
      <c r="G935" s="5">
        <v>1188</v>
      </c>
      <c r="H935" s="5" t="s">
        <v>715</v>
      </c>
      <c r="I935" s="5" t="str">
        <f>VLOOKUP(A935,taxonomy!$A$1:$O$2871,10,0)</f>
        <v xml:space="preserve"> Rhodobacterales</v>
      </c>
      <c r="J935" s="5">
        <f>F935-E935+1</f>
        <v>282</v>
      </c>
      <c r="K935" s="5">
        <f>IF(D935=$S$2,1,0)</f>
        <v>0</v>
      </c>
      <c r="L935" s="5">
        <f>IF(D935=$S$3,1,0)</f>
        <v>0</v>
      </c>
      <c r="M935" s="5">
        <f>IF(I935=$S$5,1,0)</f>
        <v>0</v>
      </c>
      <c r="N935" s="5">
        <f>IF(I935=$S$4,1,0)</f>
        <v>1</v>
      </c>
      <c r="O935" s="5">
        <f t="shared" si="14"/>
        <v>1</v>
      </c>
    </row>
    <row r="936" spans="1:15" x14ac:dyDescent="0.35">
      <c r="A936" s="5" t="s">
        <v>712</v>
      </c>
      <c r="B936" s="5" t="s">
        <v>713</v>
      </c>
      <c r="C936" s="5">
        <v>670</v>
      </c>
      <c r="D936" s="5" t="s">
        <v>12</v>
      </c>
      <c r="E936" s="5">
        <v>372</v>
      </c>
      <c r="F936" s="5">
        <v>459</v>
      </c>
      <c r="G936" s="5">
        <v>23723</v>
      </c>
      <c r="H936" s="5" t="s">
        <v>13</v>
      </c>
      <c r="I936" s="5" t="str">
        <f>VLOOKUP(A936,taxonomy!$A$1:$O$2871,10,0)</f>
        <v xml:space="preserve"> Rhodobacterales</v>
      </c>
      <c r="J936" s="5">
        <f>F936-E936+1</f>
        <v>88</v>
      </c>
      <c r="K936" s="5">
        <f>IF(D936=$S$2,1,0)</f>
        <v>0</v>
      </c>
      <c r="L936" s="5">
        <f>IF(D936=$S$3,1,0)</f>
        <v>0</v>
      </c>
      <c r="M936" s="5">
        <f>IF(I936=$S$5,1,0)</f>
        <v>0</v>
      </c>
      <c r="N936" s="5">
        <f>IF(I936=$S$4,1,0)</f>
        <v>1</v>
      </c>
      <c r="O936" s="5">
        <f t="shared" si="14"/>
        <v>1</v>
      </c>
    </row>
    <row r="937" spans="1:15" x14ac:dyDescent="0.35">
      <c r="A937" s="5" t="s">
        <v>716</v>
      </c>
      <c r="B937" s="5" t="s">
        <v>717</v>
      </c>
      <c r="C937" s="5">
        <v>610</v>
      </c>
      <c r="D937" s="5" t="s">
        <v>10</v>
      </c>
      <c r="E937" s="5">
        <v>283</v>
      </c>
      <c r="F937" s="5">
        <v>363</v>
      </c>
      <c r="G937" s="5">
        <v>1627</v>
      </c>
      <c r="H937" s="5" t="s">
        <v>11</v>
      </c>
      <c r="I937" s="5" t="str">
        <f>VLOOKUP(A937,taxonomy!$A$1:$O$2871,10,0)</f>
        <v xml:space="preserve"> Rhodobacterales</v>
      </c>
      <c r="J937" s="5">
        <f>F937-E937+1</f>
        <v>81</v>
      </c>
      <c r="K937" s="5">
        <f>IF(D937=$S$2,1,0)</f>
        <v>1</v>
      </c>
      <c r="L937" s="5">
        <f>IF(D937=$S$3,1,0)</f>
        <v>0</v>
      </c>
      <c r="M937" s="5">
        <f>IF(I937=$S$5,1,0)</f>
        <v>0</v>
      </c>
      <c r="N937" s="5">
        <f>IF(I937=$S$4,1,0)</f>
        <v>1</v>
      </c>
      <c r="O937" s="5">
        <f t="shared" si="14"/>
        <v>2</v>
      </c>
    </row>
    <row r="938" spans="1:15" x14ac:dyDescent="0.35">
      <c r="A938" s="5" t="s">
        <v>716</v>
      </c>
      <c r="B938" s="5" t="s">
        <v>717</v>
      </c>
      <c r="C938" s="5">
        <v>610</v>
      </c>
      <c r="D938" s="5" t="s">
        <v>40</v>
      </c>
      <c r="E938" s="5">
        <v>29</v>
      </c>
      <c r="F938" s="5">
        <v>142</v>
      </c>
      <c r="G938" s="5">
        <v>23651</v>
      </c>
      <c r="H938" s="5" t="s">
        <v>41</v>
      </c>
      <c r="I938" s="5" t="str">
        <f>VLOOKUP(A938,taxonomy!$A$1:$O$2871,10,0)</f>
        <v xml:space="preserve"> Rhodobacterales</v>
      </c>
      <c r="J938" s="5">
        <f>F938-E938+1</f>
        <v>114</v>
      </c>
      <c r="K938" s="5">
        <f>IF(D938=$S$2,1,0)</f>
        <v>0</v>
      </c>
      <c r="L938" s="5">
        <f>IF(D938=$S$3,1,0)</f>
        <v>1</v>
      </c>
      <c r="M938" s="5">
        <f>IF(I938=$S$5,1,0)</f>
        <v>0</v>
      </c>
      <c r="N938" s="5">
        <f>IF(I938=$S$4,1,0)</f>
        <v>1</v>
      </c>
      <c r="O938" s="5">
        <f t="shared" si="14"/>
        <v>2</v>
      </c>
    </row>
    <row r="939" spans="1:15" x14ac:dyDescent="0.35">
      <c r="A939" s="5" t="s">
        <v>716</v>
      </c>
      <c r="B939" s="5" t="s">
        <v>717</v>
      </c>
      <c r="C939" s="5">
        <v>610</v>
      </c>
      <c r="D939" s="5" t="s">
        <v>40</v>
      </c>
      <c r="E939" s="5">
        <v>158</v>
      </c>
      <c r="F939" s="5">
        <v>272</v>
      </c>
      <c r="G939" s="5">
        <v>23651</v>
      </c>
      <c r="H939" s="5" t="s">
        <v>41</v>
      </c>
      <c r="I939" s="5" t="str">
        <f>VLOOKUP(A939,taxonomy!$A$1:$O$2871,10,0)</f>
        <v xml:space="preserve"> Rhodobacterales</v>
      </c>
      <c r="J939" s="5">
        <f>F939-E939+1</f>
        <v>115</v>
      </c>
      <c r="K939" s="5">
        <f>IF(D939=$S$2,1,0)</f>
        <v>0</v>
      </c>
      <c r="L939" s="5">
        <f>IF(D939=$S$3,1,0)</f>
        <v>1</v>
      </c>
      <c r="M939" s="5">
        <f>IF(I939=$S$5,1,0)</f>
        <v>0</v>
      </c>
      <c r="N939" s="5">
        <f>IF(I939=$S$4,1,0)</f>
        <v>1</v>
      </c>
      <c r="O939" s="5">
        <f t="shared" si="14"/>
        <v>2</v>
      </c>
    </row>
    <row r="940" spans="1:15" x14ac:dyDescent="0.35">
      <c r="A940" s="5" t="s">
        <v>716</v>
      </c>
      <c r="B940" s="5" t="s">
        <v>717</v>
      </c>
      <c r="C940" s="5">
        <v>610</v>
      </c>
      <c r="D940" s="5" t="s">
        <v>50</v>
      </c>
      <c r="E940" s="5">
        <v>496</v>
      </c>
      <c r="F940" s="5">
        <v>592</v>
      </c>
      <c r="G940" s="5">
        <v>176760</v>
      </c>
      <c r="H940" s="5" t="s">
        <v>51</v>
      </c>
      <c r="I940" s="5" t="str">
        <f>VLOOKUP(A940,taxonomy!$A$1:$O$2871,10,0)</f>
        <v xml:space="preserve"> Rhodobacterales</v>
      </c>
      <c r="J940" s="5">
        <f>F940-E940+1</f>
        <v>97</v>
      </c>
      <c r="K940" s="5">
        <f>IF(D940=$S$2,1,0)</f>
        <v>0</v>
      </c>
      <c r="L940" s="5">
        <f>IF(D940=$S$3,1,0)</f>
        <v>0</v>
      </c>
      <c r="M940" s="5">
        <f>IF(I940=$S$5,1,0)</f>
        <v>0</v>
      </c>
      <c r="N940" s="5">
        <f>IF(I940=$S$4,1,0)</f>
        <v>1</v>
      </c>
      <c r="O940" s="5">
        <f t="shared" si="14"/>
        <v>1</v>
      </c>
    </row>
    <row r="941" spans="1:15" x14ac:dyDescent="0.35">
      <c r="A941" s="5" t="s">
        <v>718</v>
      </c>
      <c r="B941" s="5" t="s">
        <v>719</v>
      </c>
      <c r="C941" s="5">
        <v>486</v>
      </c>
      <c r="D941" s="5" t="s">
        <v>24</v>
      </c>
      <c r="E941" s="5">
        <v>22</v>
      </c>
      <c r="F941" s="5">
        <v>156</v>
      </c>
      <c r="G941" s="5">
        <v>16465</v>
      </c>
      <c r="H941" s="5" t="s">
        <v>25</v>
      </c>
      <c r="I941" s="5" t="str">
        <f>VLOOKUP(A941,taxonomy!$A$1:$O$2871,10,0)</f>
        <v xml:space="preserve"> Sphingomonadales</v>
      </c>
      <c r="J941" s="5">
        <f>F941-E941+1</f>
        <v>135</v>
      </c>
      <c r="K941" s="5">
        <f>IF(D941=$S$2,1,0)</f>
        <v>0</v>
      </c>
      <c r="L941" s="5">
        <f>IF(D941=$S$3,1,0)</f>
        <v>0</v>
      </c>
      <c r="M941" s="5">
        <f>IF(I941=$S$5,1,0)</f>
        <v>0</v>
      </c>
      <c r="N941" s="5">
        <f>IF(I941=$S$4,1,0)</f>
        <v>0</v>
      </c>
      <c r="O941" s="5">
        <f t="shared" si="14"/>
        <v>0</v>
      </c>
    </row>
    <row r="942" spans="1:15" x14ac:dyDescent="0.35">
      <c r="A942" s="5" t="s">
        <v>718</v>
      </c>
      <c r="B942" s="5" t="s">
        <v>719</v>
      </c>
      <c r="C942" s="5">
        <v>486</v>
      </c>
      <c r="D942" s="5" t="s">
        <v>10</v>
      </c>
      <c r="E942" s="5">
        <v>296</v>
      </c>
      <c r="F942" s="5">
        <v>381</v>
      </c>
      <c r="G942" s="5">
        <v>1627</v>
      </c>
      <c r="H942" s="5" t="s">
        <v>11</v>
      </c>
      <c r="I942" s="5" t="str">
        <f>VLOOKUP(A942,taxonomy!$A$1:$O$2871,10,0)</f>
        <v xml:space="preserve"> Sphingomonadales</v>
      </c>
      <c r="J942" s="5">
        <f>F942-E942+1</f>
        <v>86</v>
      </c>
      <c r="K942" s="5">
        <f>IF(D942=$S$2,1,0)</f>
        <v>1</v>
      </c>
      <c r="L942" s="5">
        <f>IF(D942=$S$3,1,0)</f>
        <v>0</v>
      </c>
      <c r="M942" s="5">
        <f>IF(I942=$S$5,1,0)</f>
        <v>0</v>
      </c>
      <c r="N942" s="5">
        <f>IF(I942=$S$4,1,0)</f>
        <v>0</v>
      </c>
      <c r="O942" s="5">
        <f t="shared" si="14"/>
        <v>1</v>
      </c>
    </row>
    <row r="943" spans="1:15" x14ac:dyDescent="0.35">
      <c r="A943" s="5" t="s">
        <v>718</v>
      </c>
      <c r="B943" s="5" t="s">
        <v>719</v>
      </c>
      <c r="C943" s="5">
        <v>486</v>
      </c>
      <c r="D943" s="5" t="s">
        <v>12</v>
      </c>
      <c r="E943" s="5">
        <v>193</v>
      </c>
      <c r="F943" s="5">
        <v>277</v>
      </c>
      <c r="G943" s="5">
        <v>23723</v>
      </c>
      <c r="H943" s="5" t="s">
        <v>13</v>
      </c>
      <c r="I943" s="5" t="str">
        <f>VLOOKUP(A943,taxonomy!$A$1:$O$2871,10,0)</f>
        <v xml:space="preserve"> Sphingomonadales</v>
      </c>
      <c r="J943" s="5">
        <f>F943-E943+1</f>
        <v>85</v>
      </c>
      <c r="K943" s="5">
        <f>IF(D943=$S$2,1,0)</f>
        <v>0</v>
      </c>
      <c r="L943" s="5">
        <f>IF(D943=$S$3,1,0)</f>
        <v>0</v>
      </c>
      <c r="M943" s="5">
        <f>IF(I943=$S$5,1,0)</f>
        <v>0</v>
      </c>
      <c r="N943" s="5">
        <f>IF(I943=$S$4,1,0)</f>
        <v>0</v>
      </c>
      <c r="O943" s="5">
        <f t="shared" si="14"/>
        <v>0</v>
      </c>
    </row>
    <row r="944" spans="1:15" x14ac:dyDescent="0.35">
      <c r="A944" s="5" t="s">
        <v>720</v>
      </c>
      <c r="B944" s="5" t="s">
        <v>721</v>
      </c>
      <c r="C944" s="5">
        <v>470</v>
      </c>
      <c r="D944" s="5" t="s">
        <v>10</v>
      </c>
      <c r="E944" s="5">
        <v>276</v>
      </c>
      <c r="F944" s="5">
        <v>357</v>
      </c>
      <c r="G944" s="5">
        <v>1627</v>
      </c>
      <c r="H944" s="5" t="s">
        <v>11</v>
      </c>
      <c r="I944" s="5" t="str">
        <f>VLOOKUP(A944,taxonomy!$A$1:$O$2871,10,0)</f>
        <v xml:space="preserve"> Sphingomonadales</v>
      </c>
      <c r="J944" s="5">
        <f>F944-E944+1</f>
        <v>82</v>
      </c>
      <c r="K944" s="5">
        <f>IF(D944=$S$2,1,0)</f>
        <v>1</v>
      </c>
      <c r="L944" s="5">
        <f>IF(D944=$S$3,1,0)</f>
        <v>0</v>
      </c>
      <c r="M944" s="5">
        <f>IF(I944=$S$5,1,0)</f>
        <v>0</v>
      </c>
      <c r="N944" s="5">
        <f>IF(I944=$S$4,1,0)</f>
        <v>0</v>
      </c>
      <c r="O944" s="5">
        <f t="shared" si="14"/>
        <v>1</v>
      </c>
    </row>
    <row r="945" spans="1:15" x14ac:dyDescent="0.35">
      <c r="A945" s="5" t="s">
        <v>720</v>
      </c>
      <c r="B945" s="5" t="s">
        <v>721</v>
      </c>
      <c r="C945" s="5">
        <v>470</v>
      </c>
      <c r="D945" s="5" t="s">
        <v>12</v>
      </c>
      <c r="E945" s="5">
        <v>171</v>
      </c>
      <c r="F945" s="5">
        <v>257</v>
      </c>
      <c r="G945" s="5">
        <v>23723</v>
      </c>
      <c r="H945" s="5" t="s">
        <v>13</v>
      </c>
      <c r="I945" s="5" t="str">
        <f>VLOOKUP(A945,taxonomy!$A$1:$O$2871,10,0)</f>
        <v xml:space="preserve"> Sphingomonadales</v>
      </c>
      <c r="J945" s="5">
        <f>F945-E945+1</f>
        <v>87</v>
      </c>
      <c r="K945" s="5">
        <f>IF(D945=$S$2,1,0)</f>
        <v>0</v>
      </c>
      <c r="L945" s="5">
        <f>IF(D945=$S$3,1,0)</f>
        <v>0</v>
      </c>
      <c r="M945" s="5">
        <f>IF(I945=$S$5,1,0)</f>
        <v>0</v>
      </c>
      <c r="N945" s="5">
        <f>IF(I945=$S$4,1,0)</f>
        <v>0</v>
      </c>
      <c r="O945" s="5">
        <f t="shared" si="14"/>
        <v>0</v>
      </c>
    </row>
    <row r="946" spans="1:15" x14ac:dyDescent="0.35">
      <c r="A946" s="5" t="s">
        <v>720</v>
      </c>
      <c r="B946" s="5" t="s">
        <v>721</v>
      </c>
      <c r="C946" s="5">
        <v>470</v>
      </c>
      <c r="D946" s="5" t="s">
        <v>14</v>
      </c>
      <c r="E946" s="5">
        <v>21</v>
      </c>
      <c r="F946" s="5">
        <v>128</v>
      </c>
      <c r="G946" s="5">
        <v>27168</v>
      </c>
      <c r="H946" s="5" t="s">
        <v>15</v>
      </c>
      <c r="I946" s="5" t="str">
        <f>VLOOKUP(A946,taxonomy!$A$1:$O$2871,10,0)</f>
        <v xml:space="preserve"> Sphingomonadales</v>
      </c>
      <c r="J946" s="5">
        <f>F946-E946+1</f>
        <v>108</v>
      </c>
      <c r="K946" s="5">
        <f>IF(D946=$S$2,1,0)</f>
        <v>0</v>
      </c>
      <c r="L946" s="5">
        <f>IF(D946=$S$3,1,0)</f>
        <v>0</v>
      </c>
      <c r="M946" s="5">
        <f>IF(I946=$S$5,1,0)</f>
        <v>0</v>
      </c>
      <c r="N946" s="5">
        <f>IF(I946=$S$4,1,0)</f>
        <v>0</v>
      </c>
      <c r="O946" s="5">
        <f t="shared" si="14"/>
        <v>0</v>
      </c>
    </row>
    <row r="947" spans="1:15" x14ac:dyDescent="0.35">
      <c r="A947" s="5" t="s">
        <v>722</v>
      </c>
      <c r="B947" s="5" t="s">
        <v>723</v>
      </c>
      <c r="C947" s="5">
        <v>561</v>
      </c>
      <c r="D947" s="5" t="s">
        <v>20</v>
      </c>
      <c r="E947" s="5">
        <v>88</v>
      </c>
      <c r="F947" s="5">
        <v>271</v>
      </c>
      <c r="G947" s="5">
        <v>1724</v>
      </c>
      <c r="H947" s="5" t="s">
        <v>21</v>
      </c>
      <c r="I947" s="5" t="str">
        <f>VLOOKUP(A947,taxonomy!$A$1:$O$2871,10,0)</f>
        <v xml:space="preserve"> Sphingomonadales</v>
      </c>
      <c r="J947" s="5">
        <f>F947-E947+1</f>
        <v>184</v>
      </c>
      <c r="K947" s="5">
        <f>IF(D947=$S$2,1,0)</f>
        <v>0</v>
      </c>
      <c r="L947" s="5">
        <f>IF(D947=$S$3,1,0)</f>
        <v>0</v>
      </c>
      <c r="M947" s="5">
        <f>IF(I947=$S$5,1,0)</f>
        <v>0</v>
      </c>
      <c r="N947" s="5">
        <f>IF(I947=$S$4,1,0)</f>
        <v>0</v>
      </c>
      <c r="O947" s="5">
        <f t="shared" si="14"/>
        <v>0</v>
      </c>
    </row>
    <row r="948" spans="1:15" x14ac:dyDescent="0.35">
      <c r="A948" s="5" t="s">
        <v>722</v>
      </c>
      <c r="B948" s="5" t="s">
        <v>723</v>
      </c>
      <c r="C948" s="5">
        <v>561</v>
      </c>
      <c r="D948" s="5" t="s">
        <v>10</v>
      </c>
      <c r="E948" s="5">
        <v>360</v>
      </c>
      <c r="F948" s="5">
        <v>442</v>
      </c>
      <c r="G948" s="5">
        <v>1627</v>
      </c>
      <c r="H948" s="5" t="s">
        <v>11</v>
      </c>
      <c r="I948" s="5" t="str">
        <f>VLOOKUP(A948,taxonomy!$A$1:$O$2871,10,0)</f>
        <v xml:space="preserve"> Sphingomonadales</v>
      </c>
      <c r="J948" s="5">
        <f>F948-E948+1</f>
        <v>83</v>
      </c>
      <c r="K948" s="5">
        <f>IF(D948=$S$2,1,0)</f>
        <v>1</v>
      </c>
      <c r="L948" s="5">
        <f>IF(D948=$S$3,1,0)</f>
        <v>0</v>
      </c>
      <c r="M948" s="5">
        <f>IF(I948=$S$5,1,0)</f>
        <v>0</v>
      </c>
      <c r="N948" s="5">
        <f>IF(I948=$S$4,1,0)</f>
        <v>0</v>
      </c>
      <c r="O948" s="5">
        <f t="shared" si="14"/>
        <v>1</v>
      </c>
    </row>
    <row r="949" spans="1:15" x14ac:dyDescent="0.35">
      <c r="A949" s="5" t="s">
        <v>724</v>
      </c>
      <c r="B949" s="5" t="s">
        <v>725</v>
      </c>
      <c r="C949" s="5">
        <v>1060</v>
      </c>
      <c r="D949" s="5" t="s">
        <v>60</v>
      </c>
      <c r="E949" s="5">
        <v>12</v>
      </c>
      <c r="F949" s="5">
        <v>189</v>
      </c>
      <c r="G949" s="5">
        <v>4158</v>
      </c>
      <c r="H949" s="5" t="s">
        <v>61</v>
      </c>
      <c r="I949" s="5" t="str">
        <f>VLOOKUP(A949,taxonomy!$A$1:$O$2871,10,0)</f>
        <v xml:space="preserve"> Rhizobiales</v>
      </c>
      <c r="J949" s="5">
        <f>F949-E949+1</f>
        <v>178</v>
      </c>
      <c r="K949" s="5">
        <f>IF(D949=$S$2,1,0)</f>
        <v>0</v>
      </c>
      <c r="L949" s="5">
        <f>IF(D949=$S$3,1,0)</f>
        <v>0</v>
      </c>
      <c r="M949" s="5">
        <f>IF(I949=$S$5,1,0)</f>
        <v>1</v>
      </c>
      <c r="N949" s="5">
        <f>IF(I949=$S$4,1,0)</f>
        <v>0</v>
      </c>
      <c r="O949" s="5">
        <f t="shared" si="14"/>
        <v>1</v>
      </c>
    </row>
    <row r="950" spans="1:15" x14ac:dyDescent="0.35">
      <c r="A950" s="5" t="s">
        <v>724</v>
      </c>
      <c r="B950" s="5" t="s">
        <v>725</v>
      </c>
      <c r="C950" s="5">
        <v>1060</v>
      </c>
      <c r="D950" s="5" t="s">
        <v>62</v>
      </c>
      <c r="E950" s="5">
        <v>282</v>
      </c>
      <c r="F950" s="5">
        <v>476</v>
      </c>
      <c r="G950" s="5">
        <v>4371</v>
      </c>
      <c r="H950" s="5" t="s">
        <v>63</v>
      </c>
      <c r="I950" s="5" t="str">
        <f>VLOOKUP(A950,taxonomy!$A$1:$O$2871,10,0)</f>
        <v xml:space="preserve"> Rhizobiales</v>
      </c>
      <c r="J950" s="5">
        <f>F950-E950+1</f>
        <v>195</v>
      </c>
      <c r="K950" s="5">
        <f>IF(D950=$S$2,1,0)</f>
        <v>0</v>
      </c>
      <c r="L950" s="5">
        <f>IF(D950=$S$3,1,0)</f>
        <v>0</v>
      </c>
      <c r="M950" s="5">
        <f>IF(I950=$S$5,1,0)</f>
        <v>1</v>
      </c>
      <c r="N950" s="5">
        <f>IF(I950=$S$4,1,0)</f>
        <v>0</v>
      </c>
      <c r="O950" s="5">
        <f t="shared" si="14"/>
        <v>1</v>
      </c>
    </row>
    <row r="951" spans="1:15" x14ac:dyDescent="0.35">
      <c r="A951" s="5" t="s">
        <v>724</v>
      </c>
      <c r="B951" s="5" t="s">
        <v>725</v>
      </c>
      <c r="C951" s="5">
        <v>1060</v>
      </c>
      <c r="D951" s="5" t="s">
        <v>64</v>
      </c>
      <c r="E951" s="5">
        <v>220</v>
      </c>
      <c r="F951" s="5">
        <v>269</v>
      </c>
      <c r="G951" s="5">
        <v>3657</v>
      </c>
      <c r="H951" s="5" t="s">
        <v>65</v>
      </c>
      <c r="I951" s="5" t="str">
        <f>VLOOKUP(A951,taxonomy!$A$1:$O$2871,10,0)</f>
        <v xml:space="preserve"> Rhizobiales</v>
      </c>
      <c r="J951" s="5">
        <f>F951-E951+1</f>
        <v>50</v>
      </c>
      <c r="K951" s="5">
        <f>IF(D951=$S$2,1,0)</f>
        <v>0</v>
      </c>
      <c r="L951" s="5">
        <f>IF(D951=$S$3,1,0)</f>
        <v>0</v>
      </c>
      <c r="M951" s="5">
        <f>IF(I951=$S$5,1,0)</f>
        <v>1</v>
      </c>
      <c r="N951" s="5">
        <f>IF(I951=$S$4,1,0)</f>
        <v>0</v>
      </c>
      <c r="O951" s="5">
        <f t="shared" si="14"/>
        <v>1</v>
      </c>
    </row>
    <row r="952" spans="1:15" x14ac:dyDescent="0.35">
      <c r="A952" s="5" t="s">
        <v>724</v>
      </c>
      <c r="B952" s="5" t="s">
        <v>725</v>
      </c>
      <c r="C952" s="5">
        <v>1060</v>
      </c>
      <c r="D952" s="5" t="s">
        <v>10</v>
      </c>
      <c r="E952" s="5">
        <v>867</v>
      </c>
      <c r="F952" s="5">
        <v>949</v>
      </c>
      <c r="G952" s="5">
        <v>1627</v>
      </c>
      <c r="H952" s="5" t="s">
        <v>11</v>
      </c>
      <c r="I952" s="5" t="str">
        <f>VLOOKUP(A952,taxonomy!$A$1:$O$2871,10,0)</f>
        <v xml:space="preserve"> Rhizobiales</v>
      </c>
      <c r="J952" s="5">
        <f>F952-E952+1</f>
        <v>83</v>
      </c>
      <c r="K952" s="5">
        <f>IF(D952=$S$2,1,0)</f>
        <v>1</v>
      </c>
      <c r="L952" s="5">
        <f>IF(D952=$S$3,1,0)</f>
        <v>0</v>
      </c>
      <c r="M952" s="5">
        <f>IF(I952=$S$5,1,0)</f>
        <v>1</v>
      </c>
      <c r="N952" s="5">
        <f>IF(I952=$S$4,1,0)</f>
        <v>0</v>
      </c>
      <c r="O952" s="5">
        <f t="shared" si="14"/>
        <v>2</v>
      </c>
    </row>
    <row r="953" spans="1:15" x14ac:dyDescent="0.35">
      <c r="A953" s="5" t="s">
        <v>724</v>
      </c>
      <c r="B953" s="5" t="s">
        <v>725</v>
      </c>
      <c r="C953" s="5">
        <v>1060</v>
      </c>
      <c r="D953" s="5" t="s">
        <v>68</v>
      </c>
      <c r="E953" s="5">
        <v>743</v>
      </c>
      <c r="F953" s="5">
        <v>849</v>
      </c>
      <c r="G953" s="5">
        <v>1403</v>
      </c>
      <c r="H953" s="5" t="s">
        <v>69</v>
      </c>
      <c r="I953" s="5" t="str">
        <f>VLOOKUP(A953,taxonomy!$A$1:$O$2871,10,0)</f>
        <v xml:space="preserve"> Rhizobiales</v>
      </c>
      <c r="J953" s="5">
        <f>F953-E953+1</f>
        <v>107</v>
      </c>
      <c r="K953" s="5">
        <f>IF(D953=$S$2,1,0)</f>
        <v>0</v>
      </c>
      <c r="L953" s="5">
        <f>IF(D953=$S$3,1,0)</f>
        <v>0</v>
      </c>
      <c r="M953" s="5">
        <f>IF(I953=$S$5,1,0)</f>
        <v>1</v>
      </c>
      <c r="N953" s="5">
        <f>IF(I953=$S$4,1,0)</f>
        <v>0</v>
      </c>
      <c r="O953" s="5">
        <f t="shared" si="14"/>
        <v>1</v>
      </c>
    </row>
    <row r="954" spans="1:15" x14ac:dyDescent="0.35">
      <c r="A954" s="5" t="s">
        <v>726</v>
      </c>
      <c r="B954" s="5" t="s">
        <v>727</v>
      </c>
      <c r="C954" s="5">
        <v>810</v>
      </c>
      <c r="D954" s="5" t="s">
        <v>66</v>
      </c>
      <c r="E954" s="5">
        <v>194</v>
      </c>
      <c r="F954" s="5">
        <v>335</v>
      </c>
      <c r="G954" s="5">
        <v>17090</v>
      </c>
      <c r="H954" s="5" t="s">
        <v>67</v>
      </c>
      <c r="I954" s="5" t="str">
        <f>VLOOKUP(A954,taxonomy!$A$1:$O$2871,10,0)</f>
        <v xml:space="preserve"> Rhizobiales</v>
      </c>
      <c r="J954" s="5">
        <f>F954-E954+1</f>
        <v>142</v>
      </c>
      <c r="K954" s="5">
        <f>IF(D954=$S$2,1,0)</f>
        <v>0</v>
      </c>
      <c r="L954" s="5">
        <f>IF(D954=$S$3,1,0)</f>
        <v>0</v>
      </c>
      <c r="M954" s="5">
        <f>IF(I954=$S$5,1,0)</f>
        <v>1</v>
      </c>
      <c r="N954" s="5">
        <f>IF(I954=$S$4,1,0)</f>
        <v>0</v>
      </c>
      <c r="O954" s="5">
        <f t="shared" si="14"/>
        <v>1</v>
      </c>
    </row>
    <row r="955" spans="1:15" x14ac:dyDescent="0.35">
      <c r="A955" s="5" t="s">
        <v>726</v>
      </c>
      <c r="B955" s="5" t="s">
        <v>727</v>
      </c>
      <c r="C955" s="5">
        <v>810</v>
      </c>
      <c r="D955" s="5" t="s">
        <v>10</v>
      </c>
      <c r="E955" s="5">
        <v>477</v>
      </c>
      <c r="F955" s="5">
        <v>557</v>
      </c>
      <c r="G955" s="5">
        <v>1627</v>
      </c>
      <c r="H955" s="5" t="s">
        <v>11</v>
      </c>
      <c r="I955" s="5" t="str">
        <f>VLOOKUP(A955,taxonomy!$A$1:$O$2871,10,0)</f>
        <v xml:space="preserve"> Rhizobiales</v>
      </c>
      <c r="J955" s="5">
        <f>F955-E955+1</f>
        <v>81</v>
      </c>
      <c r="K955" s="5">
        <f>IF(D955=$S$2,1,0)</f>
        <v>1</v>
      </c>
      <c r="L955" s="5">
        <f>IF(D955=$S$3,1,0)</f>
        <v>0</v>
      </c>
      <c r="M955" s="5">
        <f>IF(I955=$S$5,1,0)</f>
        <v>1</v>
      </c>
      <c r="N955" s="5">
        <f>IF(I955=$S$4,1,0)</f>
        <v>0</v>
      </c>
      <c r="O955" s="5">
        <f t="shared" si="14"/>
        <v>2</v>
      </c>
    </row>
    <row r="956" spans="1:15" x14ac:dyDescent="0.35">
      <c r="A956" s="5" t="s">
        <v>726</v>
      </c>
      <c r="B956" s="5" t="s">
        <v>727</v>
      </c>
      <c r="C956" s="5">
        <v>810</v>
      </c>
      <c r="D956" s="5" t="s">
        <v>30</v>
      </c>
      <c r="E956" s="5">
        <v>348</v>
      </c>
      <c r="F956" s="5">
        <v>461</v>
      </c>
      <c r="G956" s="5">
        <v>21613</v>
      </c>
      <c r="H956" s="5" t="s">
        <v>31</v>
      </c>
      <c r="I956" s="5" t="str">
        <f>VLOOKUP(A956,taxonomy!$A$1:$O$2871,10,0)</f>
        <v xml:space="preserve"> Rhizobiales</v>
      </c>
      <c r="J956" s="5">
        <f>F956-E956+1</f>
        <v>114</v>
      </c>
      <c r="K956" s="5">
        <f>IF(D956=$S$2,1,0)</f>
        <v>0</v>
      </c>
      <c r="L956" s="5">
        <f>IF(D956=$S$3,1,0)</f>
        <v>0</v>
      </c>
      <c r="M956" s="5">
        <f>IF(I956=$S$5,1,0)</f>
        <v>1</v>
      </c>
      <c r="N956" s="5">
        <f>IF(I956=$S$4,1,0)</f>
        <v>0</v>
      </c>
      <c r="O956" s="5">
        <f t="shared" si="14"/>
        <v>1</v>
      </c>
    </row>
    <row r="957" spans="1:15" x14ac:dyDescent="0.35">
      <c r="A957" s="5" t="s">
        <v>726</v>
      </c>
      <c r="B957" s="5" t="s">
        <v>727</v>
      </c>
      <c r="C957" s="5">
        <v>810</v>
      </c>
      <c r="D957" s="5" t="s">
        <v>40</v>
      </c>
      <c r="E957" s="5">
        <v>55</v>
      </c>
      <c r="F957" s="5">
        <v>162</v>
      </c>
      <c r="G957" s="5">
        <v>23651</v>
      </c>
      <c r="H957" s="5" t="s">
        <v>41</v>
      </c>
      <c r="I957" s="5" t="str">
        <f>VLOOKUP(A957,taxonomy!$A$1:$O$2871,10,0)</f>
        <v xml:space="preserve"> Rhizobiales</v>
      </c>
      <c r="J957" s="5">
        <f>F957-E957+1</f>
        <v>108</v>
      </c>
      <c r="K957" s="5">
        <f>IF(D957=$S$2,1,0)</f>
        <v>0</v>
      </c>
      <c r="L957" s="5">
        <f>IF(D957=$S$3,1,0)</f>
        <v>1</v>
      </c>
      <c r="M957" s="5">
        <f>IF(I957=$S$5,1,0)</f>
        <v>1</v>
      </c>
      <c r="N957" s="5">
        <f>IF(I957=$S$4,1,0)</f>
        <v>0</v>
      </c>
      <c r="O957" s="5">
        <f t="shared" si="14"/>
        <v>2</v>
      </c>
    </row>
    <row r="958" spans="1:15" x14ac:dyDescent="0.35">
      <c r="A958" s="5" t="s">
        <v>728</v>
      </c>
      <c r="B958" s="5" t="s">
        <v>729</v>
      </c>
      <c r="C958" s="5">
        <v>462</v>
      </c>
      <c r="D958" s="5" t="s">
        <v>10</v>
      </c>
      <c r="E958" s="5">
        <v>265</v>
      </c>
      <c r="F958" s="5">
        <v>345</v>
      </c>
      <c r="G958" s="5">
        <v>1627</v>
      </c>
      <c r="H958" s="5" t="s">
        <v>11</v>
      </c>
      <c r="I958" s="5" t="str">
        <f>VLOOKUP(A958,taxonomy!$A$1:$O$2871,10,0)</f>
        <v xml:space="preserve"> Burkholderiales</v>
      </c>
      <c r="J958" s="5">
        <f>F958-E958+1</f>
        <v>81</v>
      </c>
      <c r="K958" s="5">
        <f>IF(D958=$S$2,1,0)</f>
        <v>1</v>
      </c>
      <c r="L958" s="5">
        <f>IF(D958=$S$3,1,0)</f>
        <v>0</v>
      </c>
      <c r="M958" s="5">
        <f>IF(I958=$S$5,1,0)</f>
        <v>0</v>
      </c>
      <c r="N958" s="5">
        <f>IF(I958=$S$4,1,0)</f>
        <v>0</v>
      </c>
      <c r="O958" s="5">
        <f t="shared" si="14"/>
        <v>1</v>
      </c>
    </row>
    <row r="959" spans="1:15" x14ac:dyDescent="0.35">
      <c r="A959" s="5" t="s">
        <v>728</v>
      </c>
      <c r="B959" s="5" t="s">
        <v>729</v>
      </c>
      <c r="C959" s="5">
        <v>462</v>
      </c>
      <c r="D959" s="5" t="s">
        <v>40</v>
      </c>
      <c r="E959" s="5">
        <v>19</v>
      </c>
      <c r="F959" s="5">
        <v>129</v>
      </c>
      <c r="G959" s="5">
        <v>23651</v>
      </c>
      <c r="H959" s="5" t="s">
        <v>41</v>
      </c>
      <c r="I959" s="5" t="str">
        <f>VLOOKUP(A959,taxonomy!$A$1:$O$2871,10,0)</f>
        <v xml:space="preserve"> Burkholderiales</v>
      </c>
      <c r="J959" s="5">
        <f>F959-E959+1</f>
        <v>111</v>
      </c>
      <c r="K959" s="5">
        <f>IF(D959=$S$2,1,0)</f>
        <v>0</v>
      </c>
      <c r="L959" s="5">
        <f>IF(D959=$S$3,1,0)</f>
        <v>1</v>
      </c>
      <c r="M959" s="5">
        <f>IF(I959=$S$5,1,0)</f>
        <v>0</v>
      </c>
      <c r="N959" s="5">
        <f>IF(I959=$S$4,1,0)</f>
        <v>0</v>
      </c>
      <c r="O959" s="5">
        <f t="shared" si="14"/>
        <v>1</v>
      </c>
    </row>
    <row r="960" spans="1:15" x14ac:dyDescent="0.35">
      <c r="A960" s="5" t="s">
        <v>728</v>
      </c>
      <c r="B960" s="5" t="s">
        <v>729</v>
      </c>
      <c r="C960" s="5">
        <v>462</v>
      </c>
      <c r="D960" s="5" t="s">
        <v>40</v>
      </c>
      <c r="E960" s="5">
        <v>145</v>
      </c>
      <c r="F960" s="5">
        <v>254</v>
      </c>
      <c r="G960" s="5">
        <v>23651</v>
      </c>
      <c r="H960" s="5" t="s">
        <v>41</v>
      </c>
      <c r="I960" s="5" t="str">
        <f>VLOOKUP(A960,taxonomy!$A$1:$O$2871,10,0)</f>
        <v xml:space="preserve"> Burkholderiales</v>
      </c>
      <c r="J960" s="5">
        <f>F960-E960+1</f>
        <v>110</v>
      </c>
      <c r="K960" s="5">
        <f>IF(D960=$S$2,1,0)</f>
        <v>0</v>
      </c>
      <c r="L960" s="5">
        <f>IF(D960=$S$3,1,0)</f>
        <v>1</v>
      </c>
      <c r="M960" s="5">
        <f>IF(I960=$S$5,1,0)</f>
        <v>0</v>
      </c>
      <c r="N960" s="5">
        <f>IF(I960=$S$4,1,0)</f>
        <v>0</v>
      </c>
      <c r="O960" s="5">
        <f t="shared" si="14"/>
        <v>1</v>
      </c>
    </row>
    <row r="961" spans="1:15" x14ac:dyDescent="0.35">
      <c r="A961" s="5" t="s">
        <v>730</v>
      </c>
      <c r="B961" s="5" t="s">
        <v>731</v>
      </c>
      <c r="C961" s="5">
        <v>331</v>
      </c>
      <c r="D961" s="5" t="s">
        <v>10</v>
      </c>
      <c r="E961" s="5">
        <v>138</v>
      </c>
      <c r="F961" s="5">
        <v>220</v>
      </c>
      <c r="G961" s="5">
        <v>1627</v>
      </c>
      <c r="H961" s="5" t="s">
        <v>11</v>
      </c>
      <c r="I961" s="5" t="str">
        <f>VLOOKUP(A961,taxonomy!$A$1:$O$2871,10,0)</f>
        <v xml:space="preserve"> Rhizobiales</v>
      </c>
      <c r="J961" s="5">
        <f>F961-E961+1</f>
        <v>83</v>
      </c>
      <c r="K961" s="5">
        <f>IF(D961=$S$2,1,0)</f>
        <v>1</v>
      </c>
      <c r="L961" s="5">
        <f>IF(D961=$S$3,1,0)</f>
        <v>0</v>
      </c>
      <c r="M961" s="5">
        <f>IF(I961=$S$5,1,0)</f>
        <v>1</v>
      </c>
      <c r="N961" s="5">
        <f>IF(I961=$S$4,1,0)</f>
        <v>0</v>
      </c>
      <c r="O961" s="5">
        <f t="shared" si="14"/>
        <v>2</v>
      </c>
    </row>
    <row r="962" spans="1:15" x14ac:dyDescent="0.35">
      <c r="A962" s="5" t="s">
        <v>730</v>
      </c>
      <c r="B962" s="5" t="s">
        <v>731</v>
      </c>
      <c r="C962" s="5">
        <v>331</v>
      </c>
      <c r="D962" s="5" t="s">
        <v>40</v>
      </c>
      <c r="E962" s="5">
        <v>16</v>
      </c>
      <c r="F962" s="5">
        <v>127</v>
      </c>
      <c r="G962" s="5">
        <v>23651</v>
      </c>
      <c r="H962" s="5" t="s">
        <v>41</v>
      </c>
      <c r="I962" s="5" t="str">
        <f>VLOOKUP(A962,taxonomy!$A$1:$O$2871,10,0)</f>
        <v xml:space="preserve"> Rhizobiales</v>
      </c>
      <c r="J962" s="5">
        <f>F962-E962+1</f>
        <v>112</v>
      </c>
      <c r="K962" s="5">
        <f>IF(D962=$S$2,1,0)</f>
        <v>0</v>
      </c>
      <c r="L962" s="5">
        <f>IF(D962=$S$3,1,0)</f>
        <v>1</v>
      </c>
      <c r="M962" s="5">
        <f>IF(I962=$S$5,1,0)</f>
        <v>1</v>
      </c>
      <c r="N962" s="5">
        <f>IF(I962=$S$4,1,0)</f>
        <v>0</v>
      </c>
      <c r="O962" s="5">
        <f t="shared" si="14"/>
        <v>2</v>
      </c>
    </row>
    <row r="963" spans="1:15" x14ac:dyDescent="0.35">
      <c r="A963" s="5" t="s">
        <v>732</v>
      </c>
      <c r="B963" s="5" t="s">
        <v>733</v>
      </c>
      <c r="C963" s="5">
        <v>346</v>
      </c>
      <c r="D963" s="5" t="s">
        <v>10</v>
      </c>
      <c r="E963" s="5">
        <v>151</v>
      </c>
      <c r="F963" s="5">
        <v>233</v>
      </c>
      <c r="G963" s="5">
        <v>1627</v>
      </c>
      <c r="H963" s="5" t="s">
        <v>11</v>
      </c>
      <c r="I963" s="5" t="str">
        <f>VLOOKUP(A963,taxonomy!$A$1:$O$2871,10,0)</f>
        <v xml:space="preserve"> Rhizobiales</v>
      </c>
      <c r="J963" s="5">
        <f>F963-E963+1</f>
        <v>83</v>
      </c>
      <c r="K963" s="5">
        <f>IF(D963=$S$2,1,0)</f>
        <v>1</v>
      </c>
      <c r="L963" s="5">
        <f>IF(D963=$S$3,1,0)</f>
        <v>0</v>
      </c>
      <c r="M963" s="5">
        <f>IF(I963=$S$5,1,0)</f>
        <v>1</v>
      </c>
      <c r="N963" s="5">
        <f>IF(I963=$S$4,1,0)</f>
        <v>0</v>
      </c>
      <c r="O963" s="5">
        <f t="shared" ref="O963:O1026" si="15">K963+L963+M963+N963</f>
        <v>2</v>
      </c>
    </row>
    <row r="964" spans="1:15" x14ac:dyDescent="0.35">
      <c r="A964" s="5" t="s">
        <v>734</v>
      </c>
      <c r="B964" s="5" t="s">
        <v>735</v>
      </c>
      <c r="C964" s="5">
        <v>588</v>
      </c>
      <c r="D964" s="5" t="s">
        <v>10</v>
      </c>
      <c r="E964" s="5">
        <v>384</v>
      </c>
      <c r="F964" s="5">
        <v>471</v>
      </c>
      <c r="G964" s="5">
        <v>1627</v>
      </c>
      <c r="H964" s="5" t="s">
        <v>11</v>
      </c>
      <c r="I964" s="5" t="str">
        <f>VLOOKUP(A964,taxonomy!$A$1:$O$2871,10,0)</f>
        <v xml:space="preserve"> Rhizobiales</v>
      </c>
      <c r="J964" s="5">
        <f>F964-E964+1</f>
        <v>88</v>
      </c>
      <c r="K964" s="5">
        <f>IF(D964=$S$2,1,0)</f>
        <v>1</v>
      </c>
      <c r="L964" s="5">
        <f>IF(D964=$S$3,1,0)</f>
        <v>0</v>
      </c>
      <c r="M964" s="5">
        <f>IF(I964=$S$5,1,0)</f>
        <v>1</v>
      </c>
      <c r="N964" s="5">
        <f>IF(I964=$S$4,1,0)</f>
        <v>0</v>
      </c>
      <c r="O964" s="5">
        <f t="shared" si="15"/>
        <v>2</v>
      </c>
    </row>
    <row r="965" spans="1:15" x14ac:dyDescent="0.35">
      <c r="A965" s="5" t="s">
        <v>734</v>
      </c>
      <c r="B965" s="5" t="s">
        <v>735</v>
      </c>
      <c r="C965" s="5">
        <v>588</v>
      </c>
      <c r="D965" s="5" t="s">
        <v>12</v>
      </c>
      <c r="E965" s="5">
        <v>141</v>
      </c>
      <c r="F965" s="5">
        <v>229</v>
      </c>
      <c r="G965" s="5">
        <v>23723</v>
      </c>
      <c r="H965" s="5" t="s">
        <v>13</v>
      </c>
      <c r="I965" s="5" t="str">
        <f>VLOOKUP(A965,taxonomy!$A$1:$O$2871,10,0)</f>
        <v xml:space="preserve"> Rhizobiales</v>
      </c>
      <c r="J965" s="5">
        <f>F965-E965+1</f>
        <v>89</v>
      </c>
      <c r="K965" s="5">
        <f>IF(D965=$S$2,1,0)</f>
        <v>0</v>
      </c>
      <c r="L965" s="5">
        <f>IF(D965=$S$3,1,0)</f>
        <v>0</v>
      </c>
      <c r="M965" s="5">
        <f>IF(I965=$S$5,1,0)</f>
        <v>1</v>
      </c>
      <c r="N965" s="5">
        <f>IF(I965=$S$4,1,0)</f>
        <v>0</v>
      </c>
      <c r="O965" s="5">
        <f t="shared" si="15"/>
        <v>1</v>
      </c>
    </row>
    <row r="966" spans="1:15" x14ac:dyDescent="0.35">
      <c r="A966" s="5" t="s">
        <v>734</v>
      </c>
      <c r="B966" s="5" t="s">
        <v>735</v>
      </c>
      <c r="C966" s="5">
        <v>588</v>
      </c>
      <c r="D966" s="5" t="s">
        <v>110</v>
      </c>
      <c r="E966" s="5">
        <v>14</v>
      </c>
      <c r="F966" s="5">
        <v>83</v>
      </c>
      <c r="G966" s="5">
        <v>7301</v>
      </c>
      <c r="H966" s="5" t="s">
        <v>111</v>
      </c>
      <c r="I966" s="5" t="str">
        <f>VLOOKUP(A966,taxonomy!$A$1:$O$2871,10,0)</f>
        <v xml:space="preserve"> Rhizobiales</v>
      </c>
      <c r="J966" s="5">
        <f>F966-E966+1</f>
        <v>70</v>
      </c>
      <c r="K966" s="5">
        <f>IF(D966=$S$2,1,0)</f>
        <v>0</v>
      </c>
      <c r="L966" s="5">
        <f>IF(D966=$S$3,1,0)</f>
        <v>0</v>
      </c>
      <c r="M966" s="5">
        <f>IF(I966=$S$5,1,0)</f>
        <v>1</v>
      </c>
      <c r="N966" s="5">
        <f>IF(I966=$S$4,1,0)</f>
        <v>0</v>
      </c>
      <c r="O966" s="5">
        <f t="shared" si="15"/>
        <v>1</v>
      </c>
    </row>
    <row r="967" spans="1:15" x14ac:dyDescent="0.35">
      <c r="A967" s="5" t="s">
        <v>736</v>
      </c>
      <c r="B967" s="5" t="s">
        <v>737</v>
      </c>
      <c r="C967" s="5">
        <v>612</v>
      </c>
      <c r="D967" s="5" t="s">
        <v>10</v>
      </c>
      <c r="E967" s="5">
        <v>422</v>
      </c>
      <c r="F967" s="5">
        <v>504</v>
      </c>
      <c r="G967" s="5">
        <v>1627</v>
      </c>
      <c r="H967" s="5" t="s">
        <v>11</v>
      </c>
      <c r="I967" s="5" t="str">
        <f>VLOOKUP(A967,taxonomy!$A$1:$O$2871,10,0)</f>
        <v xml:space="preserve"> Rhizobiales</v>
      </c>
      <c r="J967" s="5">
        <f>F967-E967+1</f>
        <v>83</v>
      </c>
      <c r="K967" s="5">
        <f>IF(D967=$S$2,1,0)</f>
        <v>1</v>
      </c>
      <c r="L967" s="5">
        <f>IF(D967=$S$3,1,0)</f>
        <v>0</v>
      </c>
      <c r="M967" s="5">
        <f>IF(I967=$S$5,1,0)</f>
        <v>1</v>
      </c>
      <c r="N967" s="5">
        <f>IF(I967=$S$4,1,0)</f>
        <v>0</v>
      </c>
      <c r="O967" s="5">
        <f t="shared" si="15"/>
        <v>2</v>
      </c>
    </row>
    <row r="968" spans="1:15" x14ac:dyDescent="0.35">
      <c r="A968" s="5" t="s">
        <v>736</v>
      </c>
      <c r="B968" s="5" t="s">
        <v>737</v>
      </c>
      <c r="C968" s="5">
        <v>612</v>
      </c>
      <c r="D968" s="5" t="s">
        <v>12</v>
      </c>
      <c r="E968" s="5">
        <v>47</v>
      </c>
      <c r="F968" s="5">
        <v>136</v>
      </c>
      <c r="G968" s="5">
        <v>23723</v>
      </c>
      <c r="H968" s="5" t="s">
        <v>13</v>
      </c>
      <c r="I968" s="5" t="str">
        <f>VLOOKUP(A968,taxonomy!$A$1:$O$2871,10,0)</f>
        <v xml:space="preserve"> Rhizobiales</v>
      </c>
      <c r="J968" s="5">
        <f>F968-E968+1</f>
        <v>90</v>
      </c>
      <c r="K968" s="5">
        <f>IF(D968=$S$2,1,0)</f>
        <v>0</v>
      </c>
      <c r="L968" s="5">
        <f>IF(D968=$S$3,1,0)</f>
        <v>0</v>
      </c>
      <c r="M968" s="5">
        <f>IF(I968=$S$5,1,0)</f>
        <v>1</v>
      </c>
      <c r="N968" s="5">
        <f>IF(I968=$S$4,1,0)</f>
        <v>0</v>
      </c>
      <c r="O968" s="5">
        <f t="shared" si="15"/>
        <v>1</v>
      </c>
    </row>
    <row r="969" spans="1:15" x14ac:dyDescent="0.35">
      <c r="A969" s="5" t="s">
        <v>736</v>
      </c>
      <c r="B969" s="5" t="s">
        <v>737</v>
      </c>
      <c r="C969" s="5">
        <v>612</v>
      </c>
      <c r="D969" s="5" t="s">
        <v>40</v>
      </c>
      <c r="E969" s="5">
        <v>295</v>
      </c>
      <c r="F969" s="5">
        <v>411</v>
      </c>
      <c r="G969" s="5">
        <v>23651</v>
      </c>
      <c r="H969" s="5" t="s">
        <v>41</v>
      </c>
      <c r="I969" s="5" t="str">
        <f>VLOOKUP(A969,taxonomy!$A$1:$O$2871,10,0)</f>
        <v xml:space="preserve"> Rhizobiales</v>
      </c>
      <c r="J969" s="5">
        <f>F969-E969+1</f>
        <v>117</v>
      </c>
      <c r="K969" s="5">
        <f>IF(D969=$S$2,1,0)</f>
        <v>0</v>
      </c>
      <c r="L969" s="5">
        <f>IF(D969=$S$3,1,0)</f>
        <v>1</v>
      </c>
      <c r="M969" s="5">
        <f>IF(I969=$S$5,1,0)</f>
        <v>1</v>
      </c>
      <c r="N969" s="5">
        <f>IF(I969=$S$4,1,0)</f>
        <v>0</v>
      </c>
      <c r="O969" s="5">
        <f t="shared" si="15"/>
        <v>2</v>
      </c>
    </row>
    <row r="970" spans="1:15" x14ac:dyDescent="0.35">
      <c r="A970" s="5" t="s">
        <v>736</v>
      </c>
      <c r="B970" s="5" t="s">
        <v>737</v>
      </c>
      <c r="C970" s="5">
        <v>612</v>
      </c>
      <c r="D970" s="5" t="s">
        <v>14</v>
      </c>
      <c r="E970" s="5">
        <v>223</v>
      </c>
      <c r="F970" s="5">
        <v>280</v>
      </c>
      <c r="G970" s="5">
        <v>27168</v>
      </c>
      <c r="H970" s="5" t="s">
        <v>15</v>
      </c>
      <c r="I970" s="5" t="str">
        <f>VLOOKUP(A970,taxonomy!$A$1:$O$2871,10,0)</f>
        <v xml:space="preserve"> Rhizobiales</v>
      </c>
      <c r="J970" s="5">
        <f>F970-E970+1</f>
        <v>58</v>
      </c>
      <c r="K970" s="5">
        <f>IF(D970=$S$2,1,0)</f>
        <v>0</v>
      </c>
      <c r="L970" s="5">
        <f>IF(D970=$S$3,1,0)</f>
        <v>0</v>
      </c>
      <c r="M970" s="5">
        <f>IF(I970=$S$5,1,0)</f>
        <v>1</v>
      </c>
      <c r="N970" s="5">
        <f>IF(I970=$S$4,1,0)</f>
        <v>0</v>
      </c>
      <c r="O970" s="5">
        <f t="shared" si="15"/>
        <v>1</v>
      </c>
    </row>
    <row r="971" spans="1:15" x14ac:dyDescent="0.35">
      <c r="A971" s="5" t="s">
        <v>738</v>
      </c>
      <c r="B971" s="5" t="s">
        <v>739</v>
      </c>
      <c r="C971" s="5">
        <v>508</v>
      </c>
      <c r="D971" s="5" t="s">
        <v>24</v>
      </c>
      <c r="E971" s="5">
        <v>6</v>
      </c>
      <c r="F971" s="5">
        <v>156</v>
      </c>
      <c r="G971" s="5">
        <v>16465</v>
      </c>
      <c r="H971" s="5" t="s">
        <v>25</v>
      </c>
      <c r="I971" s="5" t="str">
        <f>VLOOKUP(A971,taxonomy!$A$1:$O$2871,10,0)</f>
        <v xml:space="preserve"> Sphingomonadales</v>
      </c>
      <c r="J971" s="5">
        <f>F971-E971+1</f>
        <v>151</v>
      </c>
      <c r="K971" s="5">
        <f>IF(D971=$S$2,1,0)</f>
        <v>0</v>
      </c>
      <c r="L971" s="5">
        <f>IF(D971=$S$3,1,0)</f>
        <v>0</v>
      </c>
      <c r="M971" s="5">
        <f>IF(I971=$S$5,1,0)</f>
        <v>0</v>
      </c>
      <c r="N971" s="5">
        <f>IF(I971=$S$4,1,0)</f>
        <v>0</v>
      </c>
      <c r="O971" s="5">
        <f t="shared" si="15"/>
        <v>0</v>
      </c>
    </row>
    <row r="972" spans="1:15" x14ac:dyDescent="0.35">
      <c r="A972" s="5" t="s">
        <v>738</v>
      </c>
      <c r="B972" s="5" t="s">
        <v>739</v>
      </c>
      <c r="C972" s="5">
        <v>508</v>
      </c>
      <c r="D972" s="5" t="s">
        <v>10</v>
      </c>
      <c r="E972" s="5">
        <v>308</v>
      </c>
      <c r="F972" s="5">
        <v>398</v>
      </c>
      <c r="G972" s="5">
        <v>1627</v>
      </c>
      <c r="H972" s="5" t="s">
        <v>11</v>
      </c>
      <c r="I972" s="5" t="str">
        <f>VLOOKUP(A972,taxonomy!$A$1:$O$2871,10,0)</f>
        <v xml:space="preserve"> Sphingomonadales</v>
      </c>
      <c r="J972" s="5">
        <f>F972-E972+1</f>
        <v>91</v>
      </c>
      <c r="K972" s="5">
        <f>IF(D972=$S$2,1,0)</f>
        <v>1</v>
      </c>
      <c r="L972" s="5">
        <f>IF(D972=$S$3,1,0)</f>
        <v>0</v>
      </c>
      <c r="M972" s="5">
        <f>IF(I972=$S$5,1,0)</f>
        <v>0</v>
      </c>
      <c r="N972" s="5">
        <f>IF(I972=$S$4,1,0)</f>
        <v>0</v>
      </c>
      <c r="O972" s="5">
        <f t="shared" si="15"/>
        <v>1</v>
      </c>
    </row>
    <row r="973" spans="1:15" x14ac:dyDescent="0.35">
      <c r="A973" s="5" t="s">
        <v>738</v>
      </c>
      <c r="B973" s="5" t="s">
        <v>739</v>
      </c>
      <c r="C973" s="5">
        <v>508</v>
      </c>
      <c r="D973" s="5" t="s">
        <v>12</v>
      </c>
      <c r="E973" s="5">
        <v>203</v>
      </c>
      <c r="F973" s="5">
        <v>289</v>
      </c>
      <c r="G973" s="5">
        <v>23723</v>
      </c>
      <c r="H973" s="5" t="s">
        <v>13</v>
      </c>
      <c r="I973" s="5" t="str">
        <f>VLOOKUP(A973,taxonomy!$A$1:$O$2871,10,0)</f>
        <v xml:space="preserve"> Sphingomonadales</v>
      </c>
      <c r="J973" s="5">
        <f>F973-E973+1</f>
        <v>87</v>
      </c>
      <c r="K973" s="5">
        <f>IF(D973=$S$2,1,0)</f>
        <v>0</v>
      </c>
      <c r="L973" s="5">
        <f>IF(D973=$S$3,1,0)</f>
        <v>0</v>
      </c>
      <c r="M973" s="5">
        <f>IF(I973=$S$5,1,0)</f>
        <v>0</v>
      </c>
      <c r="N973" s="5">
        <f>IF(I973=$S$4,1,0)</f>
        <v>0</v>
      </c>
      <c r="O973" s="5">
        <f t="shared" si="15"/>
        <v>0</v>
      </c>
    </row>
    <row r="974" spans="1:15" x14ac:dyDescent="0.35">
      <c r="A974" s="5" t="s">
        <v>740</v>
      </c>
      <c r="B974" s="5" t="s">
        <v>741</v>
      </c>
      <c r="C974" s="5">
        <v>854</v>
      </c>
      <c r="D974" s="5" t="s">
        <v>24</v>
      </c>
      <c r="E974" s="5">
        <v>133</v>
      </c>
      <c r="F974" s="5">
        <v>314</v>
      </c>
      <c r="G974" s="5">
        <v>16465</v>
      </c>
      <c r="H974" s="5" t="s">
        <v>25</v>
      </c>
      <c r="I974" s="5" t="str">
        <f>VLOOKUP(A974,taxonomy!$A$1:$O$2871,10,0)</f>
        <v xml:space="preserve"> Sphingomonadales</v>
      </c>
      <c r="J974" s="5">
        <f>F974-E974+1</f>
        <v>182</v>
      </c>
      <c r="K974" s="5">
        <f>IF(D974=$S$2,1,0)</f>
        <v>0</v>
      </c>
      <c r="L974" s="5">
        <f>IF(D974=$S$3,1,0)</f>
        <v>0</v>
      </c>
      <c r="M974" s="5">
        <f>IF(I974=$S$5,1,0)</f>
        <v>0</v>
      </c>
      <c r="N974" s="5">
        <f>IF(I974=$S$4,1,0)</f>
        <v>0</v>
      </c>
      <c r="O974" s="5">
        <f t="shared" si="15"/>
        <v>0</v>
      </c>
    </row>
    <row r="975" spans="1:15" x14ac:dyDescent="0.35">
      <c r="A975" s="5" t="s">
        <v>740</v>
      </c>
      <c r="B975" s="5" t="s">
        <v>741</v>
      </c>
      <c r="C975" s="5">
        <v>854</v>
      </c>
      <c r="D975" s="5" t="s">
        <v>10</v>
      </c>
      <c r="E975" s="5">
        <v>527</v>
      </c>
      <c r="F975" s="5">
        <v>609</v>
      </c>
      <c r="G975" s="5">
        <v>1627</v>
      </c>
      <c r="H975" s="5" t="s">
        <v>11</v>
      </c>
      <c r="I975" s="5" t="str">
        <f>VLOOKUP(A975,taxonomy!$A$1:$O$2871,10,0)</f>
        <v xml:space="preserve"> Sphingomonadales</v>
      </c>
      <c r="J975" s="5">
        <f>F975-E975+1</f>
        <v>83</v>
      </c>
      <c r="K975" s="5">
        <f>IF(D975=$S$2,1,0)</f>
        <v>1</v>
      </c>
      <c r="L975" s="5">
        <f>IF(D975=$S$3,1,0)</f>
        <v>0</v>
      </c>
      <c r="M975" s="5">
        <f>IF(I975=$S$5,1,0)</f>
        <v>0</v>
      </c>
      <c r="N975" s="5">
        <f>IF(I975=$S$4,1,0)</f>
        <v>0</v>
      </c>
      <c r="O975" s="5">
        <f t="shared" si="15"/>
        <v>1</v>
      </c>
    </row>
    <row r="976" spans="1:15" x14ac:dyDescent="0.35">
      <c r="A976" s="5" t="s">
        <v>740</v>
      </c>
      <c r="B976" s="5" t="s">
        <v>741</v>
      </c>
      <c r="C976" s="5">
        <v>854</v>
      </c>
      <c r="D976" s="5" t="s">
        <v>46</v>
      </c>
      <c r="E976" s="5">
        <v>18</v>
      </c>
      <c r="F976" s="5">
        <v>125</v>
      </c>
      <c r="G976" s="5">
        <v>1303</v>
      </c>
      <c r="H976" s="5" t="s">
        <v>47</v>
      </c>
      <c r="I976" s="5" t="str">
        <f>VLOOKUP(A976,taxonomy!$A$1:$O$2871,10,0)</f>
        <v xml:space="preserve"> Sphingomonadales</v>
      </c>
      <c r="J976" s="5">
        <f>F976-E976+1</f>
        <v>108</v>
      </c>
      <c r="K976" s="5">
        <f>IF(D976=$S$2,1,0)</f>
        <v>0</v>
      </c>
      <c r="L976" s="5">
        <f>IF(D976=$S$3,1,0)</f>
        <v>0</v>
      </c>
      <c r="M976" s="5">
        <f>IF(I976=$S$5,1,0)</f>
        <v>0</v>
      </c>
      <c r="N976" s="5">
        <f>IF(I976=$S$4,1,0)</f>
        <v>0</v>
      </c>
      <c r="O976" s="5">
        <f t="shared" si="15"/>
        <v>0</v>
      </c>
    </row>
    <row r="977" spans="1:15" x14ac:dyDescent="0.35">
      <c r="A977" s="5" t="s">
        <v>740</v>
      </c>
      <c r="B977" s="5" t="s">
        <v>741</v>
      </c>
      <c r="C977" s="5">
        <v>854</v>
      </c>
      <c r="D977" s="5" t="s">
        <v>48</v>
      </c>
      <c r="E977" s="5">
        <v>326</v>
      </c>
      <c r="F977" s="5">
        <v>508</v>
      </c>
      <c r="G977" s="5">
        <v>1430</v>
      </c>
      <c r="H977" s="5" t="s">
        <v>49</v>
      </c>
      <c r="I977" s="5" t="str">
        <f>VLOOKUP(A977,taxonomy!$A$1:$O$2871,10,0)</f>
        <v xml:space="preserve"> Sphingomonadales</v>
      </c>
      <c r="J977" s="5">
        <f>F977-E977+1</f>
        <v>183</v>
      </c>
      <c r="K977" s="5">
        <f>IF(D977=$S$2,1,0)</f>
        <v>0</v>
      </c>
      <c r="L977" s="5">
        <f>IF(D977=$S$3,1,0)</f>
        <v>0</v>
      </c>
      <c r="M977" s="5">
        <f>IF(I977=$S$5,1,0)</f>
        <v>0</v>
      </c>
      <c r="N977" s="5">
        <f>IF(I977=$S$4,1,0)</f>
        <v>0</v>
      </c>
      <c r="O977" s="5">
        <f t="shared" si="15"/>
        <v>0</v>
      </c>
    </row>
    <row r="978" spans="1:15" x14ac:dyDescent="0.35">
      <c r="A978" s="5" t="s">
        <v>740</v>
      </c>
      <c r="B978" s="5" t="s">
        <v>741</v>
      </c>
      <c r="C978" s="5">
        <v>854</v>
      </c>
      <c r="D978" s="5" t="s">
        <v>50</v>
      </c>
      <c r="E978" s="5">
        <v>741</v>
      </c>
      <c r="F978" s="5">
        <v>847</v>
      </c>
      <c r="G978" s="5">
        <v>176760</v>
      </c>
      <c r="H978" s="5" t="s">
        <v>51</v>
      </c>
      <c r="I978" s="5" t="str">
        <f>VLOOKUP(A978,taxonomy!$A$1:$O$2871,10,0)</f>
        <v xml:space="preserve"> Sphingomonadales</v>
      </c>
      <c r="J978" s="5">
        <f>F978-E978+1</f>
        <v>107</v>
      </c>
      <c r="K978" s="5">
        <f>IF(D978=$S$2,1,0)</f>
        <v>0</v>
      </c>
      <c r="L978" s="5">
        <f>IF(D978=$S$3,1,0)</f>
        <v>0</v>
      </c>
      <c r="M978" s="5">
        <f>IF(I978=$S$5,1,0)</f>
        <v>0</v>
      </c>
      <c r="N978" s="5">
        <f>IF(I978=$S$4,1,0)</f>
        <v>0</v>
      </c>
      <c r="O978" s="5">
        <f t="shared" si="15"/>
        <v>0</v>
      </c>
    </row>
    <row r="979" spans="1:15" x14ac:dyDescent="0.35">
      <c r="A979" s="5" t="s">
        <v>742</v>
      </c>
      <c r="B979" s="5" t="s">
        <v>743</v>
      </c>
      <c r="C979" s="5">
        <v>351</v>
      </c>
      <c r="D979" s="5" t="s">
        <v>10</v>
      </c>
      <c r="E979" s="5">
        <v>163</v>
      </c>
      <c r="F979" s="5">
        <v>244</v>
      </c>
      <c r="G979" s="5">
        <v>1627</v>
      </c>
      <c r="H979" s="5" t="s">
        <v>11</v>
      </c>
      <c r="I979" s="5" t="str">
        <f>VLOOKUP(A979,taxonomy!$A$1:$O$2871,10,0)</f>
        <v xml:space="preserve"> Rhizobiales</v>
      </c>
      <c r="J979" s="5">
        <f>F979-E979+1</f>
        <v>82</v>
      </c>
      <c r="K979" s="5">
        <f>IF(D979=$S$2,1,0)</f>
        <v>1</v>
      </c>
      <c r="L979" s="5">
        <f>IF(D979=$S$3,1,0)</f>
        <v>0</v>
      </c>
      <c r="M979" s="5">
        <f>IF(I979=$S$5,1,0)</f>
        <v>1</v>
      </c>
      <c r="N979" s="5">
        <f>IF(I979=$S$4,1,0)</f>
        <v>0</v>
      </c>
      <c r="O979" s="5">
        <f t="shared" si="15"/>
        <v>2</v>
      </c>
    </row>
    <row r="980" spans="1:15" x14ac:dyDescent="0.35">
      <c r="A980" s="5" t="s">
        <v>742</v>
      </c>
      <c r="B980" s="5" t="s">
        <v>743</v>
      </c>
      <c r="C980" s="5">
        <v>351</v>
      </c>
      <c r="D980" s="5" t="s">
        <v>40</v>
      </c>
      <c r="E980" s="5">
        <v>55</v>
      </c>
      <c r="F980" s="5">
        <v>152</v>
      </c>
      <c r="G980" s="5">
        <v>23651</v>
      </c>
      <c r="H980" s="5" t="s">
        <v>41</v>
      </c>
      <c r="I980" s="5" t="str">
        <f>VLOOKUP(A980,taxonomy!$A$1:$O$2871,10,0)</f>
        <v xml:space="preserve"> Rhizobiales</v>
      </c>
      <c r="J980" s="5">
        <f>F980-E980+1</f>
        <v>98</v>
      </c>
      <c r="K980" s="5">
        <f>IF(D980=$S$2,1,0)</f>
        <v>0</v>
      </c>
      <c r="L980" s="5">
        <f>IF(D980=$S$3,1,0)</f>
        <v>1</v>
      </c>
      <c r="M980" s="5">
        <f>IF(I980=$S$5,1,0)</f>
        <v>1</v>
      </c>
      <c r="N980" s="5">
        <f>IF(I980=$S$4,1,0)</f>
        <v>0</v>
      </c>
      <c r="O980" s="5">
        <f t="shared" si="15"/>
        <v>2</v>
      </c>
    </row>
    <row r="981" spans="1:15" x14ac:dyDescent="0.35">
      <c r="A981" s="5" t="s">
        <v>744</v>
      </c>
      <c r="B981" s="5" t="s">
        <v>745</v>
      </c>
      <c r="C981" s="5">
        <v>487</v>
      </c>
      <c r="D981" s="5" t="s">
        <v>10</v>
      </c>
      <c r="E981" s="5">
        <v>291</v>
      </c>
      <c r="F981" s="5">
        <v>370</v>
      </c>
      <c r="G981" s="5">
        <v>1627</v>
      </c>
      <c r="H981" s="5" t="s">
        <v>11</v>
      </c>
      <c r="I981" s="5" t="str">
        <f>VLOOKUP(A981,taxonomy!$A$1:$O$2871,10,0)</f>
        <v xml:space="preserve"> Rhizobiales</v>
      </c>
      <c r="J981" s="5">
        <f>F981-E981+1</f>
        <v>80</v>
      </c>
      <c r="K981" s="5">
        <f>IF(D981=$S$2,1,0)</f>
        <v>1</v>
      </c>
      <c r="L981" s="5">
        <f>IF(D981=$S$3,1,0)</f>
        <v>0</v>
      </c>
      <c r="M981" s="5">
        <f>IF(I981=$S$5,1,0)</f>
        <v>1</v>
      </c>
      <c r="N981" s="5">
        <f>IF(I981=$S$4,1,0)</f>
        <v>0</v>
      </c>
      <c r="O981" s="5">
        <f t="shared" si="15"/>
        <v>2</v>
      </c>
    </row>
    <row r="982" spans="1:15" x14ac:dyDescent="0.35">
      <c r="A982" s="5" t="s">
        <v>744</v>
      </c>
      <c r="B982" s="5" t="s">
        <v>745</v>
      </c>
      <c r="C982" s="5">
        <v>487</v>
      </c>
      <c r="D982" s="5" t="s">
        <v>30</v>
      </c>
      <c r="E982" s="5">
        <v>164</v>
      </c>
      <c r="F982" s="5">
        <v>275</v>
      </c>
      <c r="G982" s="5">
        <v>21613</v>
      </c>
      <c r="H982" s="5" t="s">
        <v>31</v>
      </c>
      <c r="I982" s="5" t="str">
        <f>VLOOKUP(A982,taxonomy!$A$1:$O$2871,10,0)</f>
        <v xml:space="preserve"> Rhizobiales</v>
      </c>
      <c r="J982" s="5">
        <f>F982-E982+1</f>
        <v>112</v>
      </c>
      <c r="K982" s="5">
        <f>IF(D982=$S$2,1,0)</f>
        <v>0</v>
      </c>
      <c r="L982" s="5">
        <f>IF(D982=$S$3,1,0)</f>
        <v>0</v>
      </c>
      <c r="M982" s="5">
        <f>IF(I982=$S$5,1,0)</f>
        <v>1</v>
      </c>
      <c r="N982" s="5">
        <f>IF(I982=$S$4,1,0)</f>
        <v>0</v>
      </c>
      <c r="O982" s="5">
        <f t="shared" si="15"/>
        <v>1</v>
      </c>
    </row>
    <row r="983" spans="1:15" x14ac:dyDescent="0.35">
      <c r="A983" s="5" t="s">
        <v>744</v>
      </c>
      <c r="B983" s="5" t="s">
        <v>745</v>
      </c>
      <c r="C983" s="5">
        <v>487</v>
      </c>
      <c r="D983" s="5" t="s">
        <v>40</v>
      </c>
      <c r="E983" s="5">
        <v>48</v>
      </c>
      <c r="F983" s="5">
        <v>158</v>
      </c>
      <c r="G983" s="5">
        <v>23651</v>
      </c>
      <c r="H983" s="5" t="s">
        <v>41</v>
      </c>
      <c r="I983" s="5" t="str">
        <f>VLOOKUP(A983,taxonomy!$A$1:$O$2871,10,0)</f>
        <v xml:space="preserve"> Rhizobiales</v>
      </c>
      <c r="J983" s="5">
        <f>F983-E983+1</f>
        <v>111</v>
      </c>
      <c r="K983" s="5">
        <f>IF(D983=$S$2,1,0)</f>
        <v>0</v>
      </c>
      <c r="L983" s="5">
        <f>IF(D983=$S$3,1,0)</f>
        <v>1</v>
      </c>
      <c r="M983" s="5">
        <f>IF(I983=$S$5,1,0)</f>
        <v>1</v>
      </c>
      <c r="N983" s="5">
        <f>IF(I983=$S$4,1,0)</f>
        <v>0</v>
      </c>
      <c r="O983" s="5">
        <f t="shared" si="15"/>
        <v>2</v>
      </c>
    </row>
    <row r="984" spans="1:15" x14ac:dyDescent="0.35">
      <c r="A984" s="5" t="s">
        <v>746</v>
      </c>
      <c r="B984" s="5" t="s">
        <v>747</v>
      </c>
      <c r="C984" s="5">
        <v>499</v>
      </c>
      <c r="D984" s="5" t="s">
        <v>66</v>
      </c>
      <c r="E984" s="5">
        <v>28</v>
      </c>
      <c r="F984" s="5">
        <v>166</v>
      </c>
      <c r="G984" s="5">
        <v>17090</v>
      </c>
      <c r="H984" s="5" t="s">
        <v>67</v>
      </c>
      <c r="I984" s="5" t="str">
        <f>VLOOKUP(A984,taxonomy!$A$1:$O$2871,10,0)</f>
        <v xml:space="preserve"> Rhizobiales</v>
      </c>
      <c r="J984" s="5">
        <f>F984-E984+1</f>
        <v>139</v>
      </c>
      <c r="K984" s="5">
        <f>IF(D984=$S$2,1,0)</f>
        <v>0</v>
      </c>
      <c r="L984" s="5">
        <f>IF(D984=$S$3,1,0)</f>
        <v>0</v>
      </c>
      <c r="M984" s="5">
        <f>IF(I984=$S$5,1,0)</f>
        <v>1</v>
      </c>
      <c r="N984" s="5">
        <f>IF(I984=$S$4,1,0)</f>
        <v>0</v>
      </c>
      <c r="O984" s="5">
        <f t="shared" si="15"/>
        <v>1</v>
      </c>
    </row>
    <row r="985" spans="1:15" x14ac:dyDescent="0.35">
      <c r="A985" s="5" t="s">
        <v>746</v>
      </c>
      <c r="B985" s="5" t="s">
        <v>747</v>
      </c>
      <c r="C985" s="5">
        <v>499</v>
      </c>
      <c r="D985" s="5" t="s">
        <v>10</v>
      </c>
      <c r="E985" s="5">
        <v>312</v>
      </c>
      <c r="F985" s="5">
        <v>394</v>
      </c>
      <c r="G985" s="5">
        <v>1627</v>
      </c>
      <c r="H985" s="5" t="s">
        <v>11</v>
      </c>
      <c r="I985" s="5" t="str">
        <f>VLOOKUP(A985,taxonomy!$A$1:$O$2871,10,0)</f>
        <v xml:space="preserve"> Rhizobiales</v>
      </c>
      <c r="J985" s="5">
        <f>F985-E985+1</f>
        <v>83</v>
      </c>
      <c r="K985" s="5">
        <f>IF(D985=$S$2,1,0)</f>
        <v>1</v>
      </c>
      <c r="L985" s="5">
        <f>IF(D985=$S$3,1,0)</f>
        <v>0</v>
      </c>
      <c r="M985" s="5">
        <f>IF(I985=$S$5,1,0)</f>
        <v>1</v>
      </c>
      <c r="N985" s="5">
        <f>IF(I985=$S$4,1,0)</f>
        <v>0</v>
      </c>
      <c r="O985" s="5">
        <f t="shared" si="15"/>
        <v>2</v>
      </c>
    </row>
    <row r="986" spans="1:15" x14ac:dyDescent="0.35">
      <c r="A986" s="5" t="s">
        <v>746</v>
      </c>
      <c r="B986" s="5" t="s">
        <v>747</v>
      </c>
      <c r="C986" s="5">
        <v>499</v>
      </c>
      <c r="D986" s="5" t="s">
        <v>12</v>
      </c>
      <c r="E986" s="5">
        <v>208</v>
      </c>
      <c r="F986" s="5">
        <v>293</v>
      </c>
      <c r="G986" s="5">
        <v>23723</v>
      </c>
      <c r="H986" s="5" t="s">
        <v>13</v>
      </c>
      <c r="I986" s="5" t="str">
        <f>VLOOKUP(A986,taxonomy!$A$1:$O$2871,10,0)</f>
        <v xml:space="preserve"> Rhizobiales</v>
      </c>
      <c r="J986" s="5">
        <f>F986-E986+1</f>
        <v>86</v>
      </c>
      <c r="K986" s="5">
        <f>IF(D986=$S$2,1,0)</f>
        <v>0</v>
      </c>
      <c r="L986" s="5">
        <f>IF(D986=$S$3,1,0)</f>
        <v>0</v>
      </c>
      <c r="M986" s="5">
        <f>IF(I986=$S$5,1,0)</f>
        <v>1</v>
      </c>
      <c r="N986" s="5">
        <f>IF(I986=$S$4,1,0)</f>
        <v>0</v>
      </c>
      <c r="O986" s="5">
        <f t="shared" si="15"/>
        <v>1</v>
      </c>
    </row>
    <row r="987" spans="1:15" x14ac:dyDescent="0.35">
      <c r="A987" s="5" t="s">
        <v>748</v>
      </c>
      <c r="B987" s="5" t="s">
        <v>749</v>
      </c>
      <c r="C987" s="5">
        <v>460</v>
      </c>
      <c r="D987" s="5" t="s">
        <v>10</v>
      </c>
      <c r="E987" s="5">
        <v>270</v>
      </c>
      <c r="F987" s="5">
        <v>355</v>
      </c>
      <c r="G987" s="5">
        <v>1627</v>
      </c>
      <c r="H987" s="5" t="s">
        <v>11</v>
      </c>
      <c r="I987" s="5" t="str">
        <f>VLOOKUP(A987,taxonomy!$A$1:$O$2871,10,0)</f>
        <v xml:space="preserve"> Rhizobiales</v>
      </c>
      <c r="J987" s="5">
        <f>F987-E987+1</f>
        <v>86</v>
      </c>
      <c r="K987" s="5">
        <f>IF(D987=$S$2,1,0)</f>
        <v>1</v>
      </c>
      <c r="L987" s="5">
        <f>IF(D987=$S$3,1,0)</f>
        <v>0</v>
      </c>
      <c r="M987" s="5">
        <f>IF(I987=$S$5,1,0)</f>
        <v>1</v>
      </c>
      <c r="N987" s="5">
        <f>IF(I987=$S$4,1,0)</f>
        <v>0</v>
      </c>
      <c r="O987" s="5">
        <f t="shared" si="15"/>
        <v>2</v>
      </c>
    </row>
    <row r="988" spans="1:15" x14ac:dyDescent="0.35">
      <c r="A988" s="5" t="s">
        <v>748</v>
      </c>
      <c r="B988" s="5" t="s">
        <v>749</v>
      </c>
      <c r="C988" s="5">
        <v>460</v>
      </c>
      <c r="D988" s="5" t="s">
        <v>30</v>
      </c>
      <c r="E988" s="5">
        <v>143</v>
      </c>
      <c r="F988" s="5">
        <v>254</v>
      </c>
      <c r="G988" s="5">
        <v>21613</v>
      </c>
      <c r="H988" s="5" t="s">
        <v>31</v>
      </c>
      <c r="I988" s="5" t="str">
        <f>VLOOKUP(A988,taxonomy!$A$1:$O$2871,10,0)</f>
        <v xml:space="preserve"> Rhizobiales</v>
      </c>
      <c r="J988" s="5">
        <f>F988-E988+1</f>
        <v>112</v>
      </c>
      <c r="K988" s="5">
        <f>IF(D988=$S$2,1,0)</f>
        <v>0</v>
      </c>
      <c r="L988" s="5">
        <f>IF(D988=$S$3,1,0)</f>
        <v>0</v>
      </c>
      <c r="M988" s="5">
        <f>IF(I988=$S$5,1,0)</f>
        <v>1</v>
      </c>
      <c r="N988" s="5">
        <f>IF(I988=$S$4,1,0)</f>
        <v>0</v>
      </c>
      <c r="O988" s="5">
        <f t="shared" si="15"/>
        <v>1</v>
      </c>
    </row>
    <row r="989" spans="1:15" x14ac:dyDescent="0.35">
      <c r="A989" s="5" t="s">
        <v>748</v>
      </c>
      <c r="B989" s="5" t="s">
        <v>749</v>
      </c>
      <c r="C989" s="5">
        <v>460</v>
      </c>
      <c r="D989" s="5" t="s">
        <v>40</v>
      </c>
      <c r="E989" s="5">
        <v>22</v>
      </c>
      <c r="F989" s="5">
        <v>137</v>
      </c>
      <c r="G989" s="5">
        <v>23651</v>
      </c>
      <c r="H989" s="5" t="s">
        <v>41</v>
      </c>
      <c r="I989" s="5" t="str">
        <f>VLOOKUP(A989,taxonomy!$A$1:$O$2871,10,0)</f>
        <v xml:space="preserve"> Rhizobiales</v>
      </c>
      <c r="J989" s="5">
        <f>F989-E989+1</f>
        <v>116</v>
      </c>
      <c r="K989" s="5">
        <f>IF(D989=$S$2,1,0)</f>
        <v>0</v>
      </c>
      <c r="L989" s="5">
        <f>IF(D989=$S$3,1,0)</f>
        <v>1</v>
      </c>
      <c r="M989" s="5">
        <f>IF(I989=$S$5,1,0)</f>
        <v>1</v>
      </c>
      <c r="N989" s="5">
        <f>IF(I989=$S$4,1,0)</f>
        <v>0</v>
      </c>
      <c r="O989" s="5">
        <f t="shared" si="15"/>
        <v>2</v>
      </c>
    </row>
    <row r="990" spans="1:15" x14ac:dyDescent="0.35">
      <c r="A990" s="5" t="s">
        <v>750</v>
      </c>
      <c r="B990" s="5" t="s">
        <v>751</v>
      </c>
      <c r="C990" s="5">
        <v>623</v>
      </c>
      <c r="D990" s="5" t="s">
        <v>24</v>
      </c>
      <c r="E990" s="5">
        <v>278</v>
      </c>
      <c r="F990" s="5">
        <v>417</v>
      </c>
      <c r="G990" s="5">
        <v>16465</v>
      </c>
      <c r="H990" s="5" t="s">
        <v>25</v>
      </c>
      <c r="I990" s="5" t="str">
        <f>VLOOKUP(A990,taxonomy!$A$1:$O$2871,10,0)</f>
        <v xml:space="preserve"> Sphingomonadales</v>
      </c>
      <c r="J990" s="5">
        <f>F990-E990+1</f>
        <v>140</v>
      </c>
      <c r="K990" s="5">
        <f>IF(D990=$S$2,1,0)</f>
        <v>0</v>
      </c>
      <c r="L990" s="5">
        <f>IF(D990=$S$3,1,0)</f>
        <v>0</v>
      </c>
      <c r="M990" s="5">
        <f>IF(I990=$S$5,1,0)</f>
        <v>0</v>
      </c>
      <c r="N990" s="5">
        <f>IF(I990=$S$4,1,0)</f>
        <v>0</v>
      </c>
      <c r="O990" s="5">
        <f t="shared" si="15"/>
        <v>0</v>
      </c>
    </row>
    <row r="991" spans="1:15" x14ac:dyDescent="0.35">
      <c r="A991" s="5" t="s">
        <v>750</v>
      </c>
      <c r="B991" s="5" t="s">
        <v>751</v>
      </c>
      <c r="C991" s="5">
        <v>623</v>
      </c>
      <c r="D991" s="5" t="s">
        <v>10</v>
      </c>
      <c r="E991" s="5">
        <v>432</v>
      </c>
      <c r="F991" s="5">
        <v>512</v>
      </c>
      <c r="G991" s="5">
        <v>1627</v>
      </c>
      <c r="H991" s="5" t="s">
        <v>11</v>
      </c>
      <c r="I991" s="5" t="str">
        <f>VLOOKUP(A991,taxonomy!$A$1:$O$2871,10,0)</f>
        <v xml:space="preserve"> Sphingomonadales</v>
      </c>
      <c r="J991" s="5">
        <f>F991-E991+1</f>
        <v>81</v>
      </c>
      <c r="K991" s="5">
        <f>IF(D991=$S$2,1,0)</f>
        <v>1</v>
      </c>
      <c r="L991" s="5">
        <f>IF(D991=$S$3,1,0)</f>
        <v>0</v>
      </c>
      <c r="M991" s="5">
        <f>IF(I991=$S$5,1,0)</f>
        <v>0</v>
      </c>
      <c r="N991" s="5">
        <f>IF(I991=$S$4,1,0)</f>
        <v>0</v>
      </c>
      <c r="O991" s="5">
        <f t="shared" si="15"/>
        <v>1</v>
      </c>
    </row>
    <row r="992" spans="1:15" x14ac:dyDescent="0.35">
      <c r="A992" s="5" t="s">
        <v>750</v>
      </c>
      <c r="B992" s="5" t="s">
        <v>751</v>
      </c>
      <c r="C992" s="5">
        <v>623</v>
      </c>
      <c r="D992" s="5" t="s">
        <v>12</v>
      </c>
      <c r="E992" s="5">
        <v>160</v>
      </c>
      <c r="F992" s="5">
        <v>250</v>
      </c>
      <c r="G992" s="5">
        <v>23723</v>
      </c>
      <c r="H992" s="5" t="s">
        <v>13</v>
      </c>
      <c r="I992" s="5" t="str">
        <f>VLOOKUP(A992,taxonomy!$A$1:$O$2871,10,0)</f>
        <v xml:space="preserve"> Sphingomonadales</v>
      </c>
      <c r="J992" s="5">
        <f>F992-E992+1</f>
        <v>91</v>
      </c>
      <c r="K992" s="5">
        <f>IF(D992=$S$2,1,0)</f>
        <v>0</v>
      </c>
      <c r="L992" s="5">
        <f>IF(D992=$S$3,1,0)</f>
        <v>0</v>
      </c>
      <c r="M992" s="5">
        <f>IF(I992=$S$5,1,0)</f>
        <v>0</v>
      </c>
      <c r="N992" s="5">
        <f>IF(I992=$S$4,1,0)</f>
        <v>0</v>
      </c>
      <c r="O992" s="5">
        <f t="shared" si="15"/>
        <v>0</v>
      </c>
    </row>
    <row r="993" spans="1:15" x14ac:dyDescent="0.35">
      <c r="A993" s="5" t="s">
        <v>750</v>
      </c>
      <c r="B993" s="5" t="s">
        <v>751</v>
      </c>
      <c r="C993" s="5">
        <v>623</v>
      </c>
      <c r="D993" s="5" t="s">
        <v>40</v>
      </c>
      <c r="E993" s="5">
        <v>16</v>
      </c>
      <c r="F993" s="5">
        <v>127</v>
      </c>
      <c r="G993" s="5">
        <v>23651</v>
      </c>
      <c r="H993" s="5" t="s">
        <v>41</v>
      </c>
      <c r="I993" s="5" t="str">
        <f>VLOOKUP(A993,taxonomy!$A$1:$O$2871,10,0)</f>
        <v xml:space="preserve"> Sphingomonadales</v>
      </c>
      <c r="J993" s="5">
        <f>F993-E993+1</f>
        <v>112</v>
      </c>
      <c r="K993" s="5">
        <f>IF(D993=$S$2,1,0)</f>
        <v>0</v>
      </c>
      <c r="L993" s="5">
        <f>IF(D993=$S$3,1,0)</f>
        <v>1</v>
      </c>
      <c r="M993" s="5">
        <f>IF(I993=$S$5,1,0)</f>
        <v>0</v>
      </c>
      <c r="N993" s="5">
        <f>IF(I993=$S$4,1,0)</f>
        <v>0</v>
      </c>
      <c r="O993" s="5">
        <f t="shared" si="15"/>
        <v>1</v>
      </c>
    </row>
    <row r="994" spans="1:15" x14ac:dyDescent="0.35">
      <c r="A994" s="5" t="s">
        <v>752</v>
      </c>
      <c r="B994" s="5" t="s">
        <v>753</v>
      </c>
      <c r="C994" s="5">
        <v>505</v>
      </c>
      <c r="D994" s="5" t="s">
        <v>24</v>
      </c>
      <c r="E994" s="5">
        <v>28</v>
      </c>
      <c r="F994" s="5">
        <v>162</v>
      </c>
      <c r="G994" s="5">
        <v>16465</v>
      </c>
      <c r="H994" s="5" t="s">
        <v>25</v>
      </c>
      <c r="I994" s="5" t="str">
        <f>VLOOKUP(A994,taxonomy!$A$1:$O$2871,10,0)</f>
        <v xml:space="preserve"> Sphingomonadales</v>
      </c>
      <c r="J994" s="5">
        <f>F994-E994+1</f>
        <v>135</v>
      </c>
      <c r="K994" s="5">
        <f>IF(D994=$S$2,1,0)</f>
        <v>0</v>
      </c>
      <c r="L994" s="5">
        <f>IF(D994=$S$3,1,0)</f>
        <v>0</v>
      </c>
      <c r="M994" s="5">
        <f>IF(I994=$S$5,1,0)</f>
        <v>0</v>
      </c>
      <c r="N994" s="5">
        <f>IF(I994=$S$4,1,0)</f>
        <v>0</v>
      </c>
      <c r="O994" s="5">
        <f t="shared" si="15"/>
        <v>0</v>
      </c>
    </row>
    <row r="995" spans="1:15" x14ac:dyDescent="0.35">
      <c r="A995" s="5" t="s">
        <v>752</v>
      </c>
      <c r="B995" s="5" t="s">
        <v>753</v>
      </c>
      <c r="C995" s="5">
        <v>505</v>
      </c>
      <c r="D995" s="5" t="s">
        <v>10</v>
      </c>
      <c r="E995" s="5">
        <v>309</v>
      </c>
      <c r="F995" s="5">
        <v>397</v>
      </c>
      <c r="G995" s="5">
        <v>1627</v>
      </c>
      <c r="H995" s="5" t="s">
        <v>11</v>
      </c>
      <c r="I995" s="5" t="str">
        <f>VLOOKUP(A995,taxonomy!$A$1:$O$2871,10,0)</f>
        <v xml:space="preserve"> Sphingomonadales</v>
      </c>
      <c r="J995" s="5">
        <f>F995-E995+1</f>
        <v>89</v>
      </c>
      <c r="K995" s="5">
        <f>IF(D995=$S$2,1,0)</f>
        <v>1</v>
      </c>
      <c r="L995" s="5">
        <f>IF(D995=$S$3,1,0)</f>
        <v>0</v>
      </c>
      <c r="M995" s="5">
        <f>IF(I995=$S$5,1,0)</f>
        <v>0</v>
      </c>
      <c r="N995" s="5">
        <f>IF(I995=$S$4,1,0)</f>
        <v>0</v>
      </c>
      <c r="O995" s="5">
        <f t="shared" si="15"/>
        <v>1</v>
      </c>
    </row>
    <row r="996" spans="1:15" x14ac:dyDescent="0.35">
      <c r="A996" s="5" t="s">
        <v>752</v>
      </c>
      <c r="B996" s="5" t="s">
        <v>753</v>
      </c>
      <c r="C996" s="5">
        <v>505</v>
      </c>
      <c r="D996" s="5" t="s">
        <v>12</v>
      </c>
      <c r="E996" s="5">
        <v>204</v>
      </c>
      <c r="F996" s="5">
        <v>290</v>
      </c>
      <c r="G996" s="5">
        <v>23723</v>
      </c>
      <c r="H996" s="5" t="s">
        <v>13</v>
      </c>
      <c r="I996" s="5" t="str">
        <f>VLOOKUP(A996,taxonomy!$A$1:$O$2871,10,0)</f>
        <v xml:space="preserve"> Sphingomonadales</v>
      </c>
      <c r="J996" s="5">
        <f>F996-E996+1</f>
        <v>87</v>
      </c>
      <c r="K996" s="5">
        <f>IF(D996=$S$2,1,0)</f>
        <v>0</v>
      </c>
      <c r="L996" s="5">
        <f>IF(D996=$S$3,1,0)</f>
        <v>0</v>
      </c>
      <c r="M996" s="5">
        <f>IF(I996=$S$5,1,0)</f>
        <v>0</v>
      </c>
      <c r="N996" s="5">
        <f>IF(I996=$S$4,1,0)</f>
        <v>0</v>
      </c>
      <c r="O996" s="5">
        <f t="shared" si="15"/>
        <v>0</v>
      </c>
    </row>
    <row r="997" spans="1:15" x14ac:dyDescent="0.35">
      <c r="A997" s="5" t="s">
        <v>754</v>
      </c>
      <c r="B997" s="5" t="s">
        <v>755</v>
      </c>
      <c r="C997" s="5">
        <v>162</v>
      </c>
      <c r="D997" s="5" t="s">
        <v>10</v>
      </c>
      <c r="E997" s="5">
        <v>8</v>
      </c>
      <c r="F997" s="5">
        <v>87</v>
      </c>
      <c r="G997" s="5">
        <v>1627</v>
      </c>
      <c r="H997" s="5" t="s">
        <v>11</v>
      </c>
      <c r="I997" s="5" t="e">
        <f>VLOOKUP(A997,taxonomy!$A$1:$O$2871,10,0)</f>
        <v>#N/A</v>
      </c>
      <c r="J997" s="5">
        <f>F997-E997+1</f>
        <v>80</v>
      </c>
      <c r="K997" s="5">
        <f>IF(D997=$S$2,1,0)</f>
        <v>1</v>
      </c>
      <c r="L997" s="5">
        <f>IF(D997=$S$3,1,0)</f>
        <v>0</v>
      </c>
      <c r="M997" s="5" t="e">
        <f>IF(I997=$S$5,1,0)</f>
        <v>#N/A</v>
      </c>
      <c r="N997" s="5" t="e">
        <f>IF(I997=$S$4,1,0)</f>
        <v>#N/A</v>
      </c>
      <c r="O997" s="5" t="e">
        <f t="shared" si="15"/>
        <v>#N/A</v>
      </c>
    </row>
    <row r="998" spans="1:15" x14ac:dyDescent="0.35">
      <c r="A998" s="5" t="s">
        <v>756</v>
      </c>
      <c r="B998" s="5" t="s">
        <v>757</v>
      </c>
      <c r="C998" s="5">
        <v>852</v>
      </c>
      <c r="D998" s="5" t="s">
        <v>24</v>
      </c>
      <c r="E998" s="5">
        <v>146</v>
      </c>
      <c r="F998" s="5">
        <v>311</v>
      </c>
      <c r="G998" s="5">
        <v>16465</v>
      </c>
      <c r="H998" s="5" t="s">
        <v>25</v>
      </c>
      <c r="I998" s="5" t="str">
        <f>VLOOKUP(A998,taxonomy!$A$1:$O$2871,10,0)</f>
        <v xml:space="preserve"> Sphingomonadales</v>
      </c>
      <c r="J998" s="5">
        <f>F998-E998+1</f>
        <v>166</v>
      </c>
      <c r="K998" s="5">
        <f>IF(D998=$S$2,1,0)</f>
        <v>0</v>
      </c>
      <c r="L998" s="5">
        <f>IF(D998=$S$3,1,0)</f>
        <v>0</v>
      </c>
      <c r="M998" s="5">
        <f>IF(I998=$S$5,1,0)</f>
        <v>0</v>
      </c>
      <c r="N998" s="5">
        <f>IF(I998=$S$4,1,0)</f>
        <v>0</v>
      </c>
      <c r="O998" s="5">
        <f t="shared" si="15"/>
        <v>0</v>
      </c>
    </row>
    <row r="999" spans="1:15" x14ac:dyDescent="0.35">
      <c r="A999" s="5" t="s">
        <v>756</v>
      </c>
      <c r="B999" s="5" t="s">
        <v>757</v>
      </c>
      <c r="C999" s="5">
        <v>852</v>
      </c>
      <c r="D999" s="5" t="s">
        <v>10</v>
      </c>
      <c r="E999" s="5">
        <v>524</v>
      </c>
      <c r="F999" s="5">
        <v>606</v>
      </c>
      <c r="G999" s="5">
        <v>1627</v>
      </c>
      <c r="H999" s="5" t="s">
        <v>11</v>
      </c>
      <c r="I999" s="5" t="str">
        <f>VLOOKUP(A999,taxonomy!$A$1:$O$2871,10,0)</f>
        <v xml:space="preserve"> Sphingomonadales</v>
      </c>
      <c r="J999" s="5">
        <f>F999-E999+1</f>
        <v>83</v>
      </c>
      <c r="K999" s="5">
        <f>IF(D999=$S$2,1,0)</f>
        <v>1</v>
      </c>
      <c r="L999" s="5">
        <f>IF(D999=$S$3,1,0)</f>
        <v>0</v>
      </c>
      <c r="M999" s="5">
        <f>IF(I999=$S$5,1,0)</f>
        <v>0</v>
      </c>
      <c r="N999" s="5">
        <f>IF(I999=$S$4,1,0)</f>
        <v>0</v>
      </c>
      <c r="O999" s="5">
        <f t="shared" si="15"/>
        <v>1</v>
      </c>
    </row>
    <row r="1000" spans="1:15" x14ac:dyDescent="0.35">
      <c r="A1000" s="5" t="s">
        <v>756</v>
      </c>
      <c r="B1000" s="5" t="s">
        <v>757</v>
      </c>
      <c r="C1000" s="5">
        <v>852</v>
      </c>
      <c r="D1000" s="5" t="s">
        <v>46</v>
      </c>
      <c r="E1000" s="5">
        <v>15</v>
      </c>
      <c r="F1000" s="5">
        <v>122</v>
      </c>
      <c r="G1000" s="5">
        <v>1303</v>
      </c>
      <c r="H1000" s="5" t="s">
        <v>47</v>
      </c>
      <c r="I1000" s="5" t="str">
        <f>VLOOKUP(A1000,taxonomy!$A$1:$O$2871,10,0)</f>
        <v xml:space="preserve"> Sphingomonadales</v>
      </c>
      <c r="J1000" s="5">
        <f>F1000-E1000+1</f>
        <v>108</v>
      </c>
      <c r="K1000" s="5">
        <f>IF(D1000=$S$2,1,0)</f>
        <v>0</v>
      </c>
      <c r="L1000" s="5">
        <f>IF(D1000=$S$3,1,0)</f>
        <v>0</v>
      </c>
      <c r="M1000" s="5">
        <f>IF(I1000=$S$5,1,0)</f>
        <v>0</v>
      </c>
      <c r="N1000" s="5">
        <f>IF(I1000=$S$4,1,0)</f>
        <v>0</v>
      </c>
      <c r="O1000" s="5">
        <f t="shared" si="15"/>
        <v>0</v>
      </c>
    </row>
    <row r="1001" spans="1:15" x14ac:dyDescent="0.35">
      <c r="A1001" s="5" t="s">
        <v>756</v>
      </c>
      <c r="B1001" s="5" t="s">
        <v>757</v>
      </c>
      <c r="C1001" s="5">
        <v>852</v>
      </c>
      <c r="D1001" s="5" t="s">
        <v>48</v>
      </c>
      <c r="E1001" s="5">
        <v>323</v>
      </c>
      <c r="F1001" s="5">
        <v>505</v>
      </c>
      <c r="G1001" s="5">
        <v>1430</v>
      </c>
      <c r="H1001" s="5" t="s">
        <v>49</v>
      </c>
      <c r="I1001" s="5" t="str">
        <f>VLOOKUP(A1001,taxonomy!$A$1:$O$2871,10,0)</f>
        <v xml:space="preserve"> Sphingomonadales</v>
      </c>
      <c r="J1001" s="5">
        <f>F1001-E1001+1</f>
        <v>183</v>
      </c>
      <c r="K1001" s="5">
        <f>IF(D1001=$S$2,1,0)</f>
        <v>0</v>
      </c>
      <c r="L1001" s="5">
        <f>IF(D1001=$S$3,1,0)</f>
        <v>0</v>
      </c>
      <c r="M1001" s="5">
        <f>IF(I1001=$S$5,1,0)</f>
        <v>0</v>
      </c>
      <c r="N1001" s="5">
        <f>IF(I1001=$S$4,1,0)</f>
        <v>0</v>
      </c>
      <c r="O1001" s="5">
        <f t="shared" si="15"/>
        <v>0</v>
      </c>
    </row>
    <row r="1002" spans="1:15" x14ac:dyDescent="0.35">
      <c r="A1002" s="5" t="s">
        <v>758</v>
      </c>
      <c r="B1002" s="5" t="s">
        <v>759</v>
      </c>
      <c r="C1002" s="5">
        <v>507</v>
      </c>
      <c r="D1002" s="5" t="s">
        <v>24</v>
      </c>
      <c r="E1002" s="5">
        <v>5</v>
      </c>
      <c r="F1002" s="5">
        <v>156</v>
      </c>
      <c r="G1002" s="5">
        <v>16465</v>
      </c>
      <c r="H1002" s="5" t="s">
        <v>25</v>
      </c>
      <c r="I1002" s="5" t="str">
        <f>VLOOKUP(A1002,taxonomy!$A$1:$O$2871,10,0)</f>
        <v xml:space="preserve"> Sphingomonadales</v>
      </c>
      <c r="J1002" s="5">
        <f>F1002-E1002+1</f>
        <v>152</v>
      </c>
      <c r="K1002" s="5">
        <f>IF(D1002=$S$2,1,0)</f>
        <v>0</v>
      </c>
      <c r="L1002" s="5">
        <f>IF(D1002=$S$3,1,0)</f>
        <v>0</v>
      </c>
      <c r="M1002" s="5">
        <f>IF(I1002=$S$5,1,0)</f>
        <v>0</v>
      </c>
      <c r="N1002" s="5">
        <f>IF(I1002=$S$4,1,0)</f>
        <v>0</v>
      </c>
      <c r="O1002" s="5">
        <f t="shared" si="15"/>
        <v>0</v>
      </c>
    </row>
    <row r="1003" spans="1:15" x14ac:dyDescent="0.35">
      <c r="A1003" s="5" t="s">
        <v>758</v>
      </c>
      <c r="B1003" s="5" t="s">
        <v>759</v>
      </c>
      <c r="C1003" s="5">
        <v>507</v>
      </c>
      <c r="D1003" s="5" t="s">
        <v>10</v>
      </c>
      <c r="E1003" s="5">
        <v>308</v>
      </c>
      <c r="F1003" s="5">
        <v>396</v>
      </c>
      <c r="G1003" s="5">
        <v>1627</v>
      </c>
      <c r="H1003" s="5" t="s">
        <v>11</v>
      </c>
      <c r="I1003" s="5" t="str">
        <f>VLOOKUP(A1003,taxonomy!$A$1:$O$2871,10,0)</f>
        <v xml:space="preserve"> Sphingomonadales</v>
      </c>
      <c r="J1003" s="5">
        <f>F1003-E1003+1</f>
        <v>89</v>
      </c>
      <c r="K1003" s="5">
        <f>IF(D1003=$S$2,1,0)</f>
        <v>1</v>
      </c>
      <c r="L1003" s="5">
        <f>IF(D1003=$S$3,1,0)</f>
        <v>0</v>
      </c>
      <c r="M1003" s="5">
        <f>IF(I1003=$S$5,1,0)</f>
        <v>0</v>
      </c>
      <c r="N1003" s="5">
        <f>IF(I1003=$S$4,1,0)</f>
        <v>0</v>
      </c>
      <c r="O1003" s="5">
        <f t="shared" si="15"/>
        <v>1</v>
      </c>
    </row>
    <row r="1004" spans="1:15" x14ac:dyDescent="0.35">
      <c r="A1004" s="5" t="s">
        <v>758</v>
      </c>
      <c r="B1004" s="5" t="s">
        <v>759</v>
      </c>
      <c r="C1004" s="5">
        <v>507</v>
      </c>
      <c r="D1004" s="5" t="s">
        <v>12</v>
      </c>
      <c r="E1004" s="5">
        <v>203</v>
      </c>
      <c r="F1004" s="5">
        <v>289</v>
      </c>
      <c r="G1004" s="5">
        <v>23723</v>
      </c>
      <c r="H1004" s="5" t="s">
        <v>13</v>
      </c>
      <c r="I1004" s="5" t="str">
        <f>VLOOKUP(A1004,taxonomy!$A$1:$O$2871,10,0)</f>
        <v xml:space="preserve"> Sphingomonadales</v>
      </c>
      <c r="J1004" s="5">
        <f>F1004-E1004+1</f>
        <v>87</v>
      </c>
      <c r="K1004" s="5">
        <f>IF(D1004=$S$2,1,0)</f>
        <v>0</v>
      </c>
      <c r="L1004" s="5">
        <f>IF(D1004=$S$3,1,0)</f>
        <v>0</v>
      </c>
      <c r="M1004" s="5">
        <f>IF(I1004=$S$5,1,0)</f>
        <v>0</v>
      </c>
      <c r="N1004" s="5">
        <f>IF(I1004=$S$4,1,0)</f>
        <v>0</v>
      </c>
      <c r="O1004" s="5">
        <f t="shared" si="15"/>
        <v>0</v>
      </c>
    </row>
    <row r="1005" spans="1:15" x14ac:dyDescent="0.35">
      <c r="A1005" s="5" t="s">
        <v>760</v>
      </c>
      <c r="B1005" s="5" t="s">
        <v>761</v>
      </c>
      <c r="C1005" s="5">
        <v>342</v>
      </c>
      <c r="D1005" s="5" t="s">
        <v>10</v>
      </c>
      <c r="E1005" s="5">
        <v>153</v>
      </c>
      <c r="F1005" s="5">
        <v>235</v>
      </c>
      <c r="G1005" s="5">
        <v>1627</v>
      </c>
      <c r="H1005" s="5" t="s">
        <v>11</v>
      </c>
      <c r="I1005" s="5" t="str">
        <f>VLOOKUP(A1005,taxonomy!$A$1:$O$2871,10,0)</f>
        <v xml:space="preserve"> Rhizobiales</v>
      </c>
      <c r="J1005" s="5">
        <f>F1005-E1005+1</f>
        <v>83</v>
      </c>
      <c r="K1005" s="5">
        <f>IF(D1005=$S$2,1,0)</f>
        <v>1</v>
      </c>
      <c r="L1005" s="5">
        <f>IF(D1005=$S$3,1,0)</f>
        <v>0</v>
      </c>
      <c r="M1005" s="5">
        <f>IF(I1005=$S$5,1,0)</f>
        <v>1</v>
      </c>
      <c r="N1005" s="5">
        <f>IF(I1005=$S$4,1,0)</f>
        <v>0</v>
      </c>
      <c r="O1005" s="5">
        <f t="shared" si="15"/>
        <v>2</v>
      </c>
    </row>
    <row r="1006" spans="1:15" x14ac:dyDescent="0.35">
      <c r="A1006" s="5" t="s">
        <v>762</v>
      </c>
      <c r="B1006" s="5" t="s">
        <v>763</v>
      </c>
      <c r="C1006" s="5">
        <v>352</v>
      </c>
      <c r="D1006" s="5" t="s">
        <v>10</v>
      </c>
      <c r="E1006" s="5">
        <v>157</v>
      </c>
      <c r="F1006" s="5">
        <v>239</v>
      </c>
      <c r="G1006" s="5">
        <v>1627</v>
      </c>
      <c r="H1006" s="5" t="s">
        <v>11</v>
      </c>
      <c r="I1006" s="5" t="str">
        <f>VLOOKUP(A1006,taxonomy!$A$1:$O$2871,10,0)</f>
        <v xml:space="preserve"> Rhizobiales</v>
      </c>
      <c r="J1006" s="5">
        <f>F1006-E1006+1</f>
        <v>83</v>
      </c>
      <c r="K1006" s="5">
        <f>IF(D1006=$S$2,1,0)</f>
        <v>1</v>
      </c>
      <c r="L1006" s="5">
        <f>IF(D1006=$S$3,1,0)</f>
        <v>0</v>
      </c>
      <c r="M1006" s="5">
        <f>IF(I1006=$S$5,1,0)</f>
        <v>1</v>
      </c>
      <c r="N1006" s="5">
        <f>IF(I1006=$S$4,1,0)</f>
        <v>0</v>
      </c>
      <c r="O1006" s="5">
        <f t="shared" si="15"/>
        <v>2</v>
      </c>
    </row>
    <row r="1007" spans="1:15" x14ac:dyDescent="0.35">
      <c r="A1007" s="5" t="s">
        <v>764</v>
      </c>
      <c r="B1007" s="5" t="s">
        <v>765</v>
      </c>
      <c r="C1007" s="5">
        <v>564</v>
      </c>
      <c r="D1007" s="5" t="s">
        <v>10</v>
      </c>
      <c r="E1007" s="5">
        <v>362</v>
      </c>
      <c r="F1007" s="5">
        <v>443</v>
      </c>
      <c r="G1007" s="5">
        <v>1627</v>
      </c>
      <c r="H1007" s="5" t="s">
        <v>11</v>
      </c>
      <c r="I1007" s="5" t="str">
        <f>VLOOKUP(A1007,taxonomy!$A$1:$O$2871,10,0)</f>
        <v xml:space="preserve"> Rhizobiales</v>
      </c>
      <c r="J1007" s="5">
        <f>F1007-E1007+1</f>
        <v>82</v>
      </c>
      <c r="K1007" s="5">
        <f>IF(D1007=$S$2,1,0)</f>
        <v>1</v>
      </c>
      <c r="L1007" s="5">
        <f>IF(D1007=$S$3,1,0)</f>
        <v>0</v>
      </c>
      <c r="M1007" s="5">
        <f>IF(I1007=$S$5,1,0)</f>
        <v>1</v>
      </c>
      <c r="N1007" s="5">
        <f>IF(I1007=$S$4,1,0)</f>
        <v>0</v>
      </c>
      <c r="O1007" s="5">
        <f t="shared" si="15"/>
        <v>2</v>
      </c>
    </row>
    <row r="1008" spans="1:15" x14ac:dyDescent="0.35">
      <c r="A1008" s="5" t="s">
        <v>764</v>
      </c>
      <c r="B1008" s="5" t="s">
        <v>765</v>
      </c>
      <c r="C1008" s="5">
        <v>564</v>
      </c>
      <c r="D1008" s="5" t="s">
        <v>156</v>
      </c>
      <c r="E1008" s="5">
        <v>44</v>
      </c>
      <c r="F1008" s="5">
        <v>265</v>
      </c>
      <c r="G1008" s="5">
        <v>9586</v>
      </c>
      <c r="H1008" s="5" t="s">
        <v>157</v>
      </c>
      <c r="I1008" s="5" t="str">
        <f>VLOOKUP(A1008,taxonomy!$A$1:$O$2871,10,0)</f>
        <v xml:space="preserve"> Rhizobiales</v>
      </c>
      <c r="J1008" s="5">
        <f>F1008-E1008+1</f>
        <v>222</v>
      </c>
      <c r="K1008" s="5">
        <f>IF(D1008=$S$2,1,0)</f>
        <v>0</v>
      </c>
      <c r="L1008" s="5">
        <f>IF(D1008=$S$3,1,0)</f>
        <v>0</v>
      </c>
      <c r="M1008" s="5">
        <f>IF(I1008=$S$5,1,0)</f>
        <v>1</v>
      </c>
      <c r="N1008" s="5">
        <f>IF(I1008=$S$4,1,0)</f>
        <v>0</v>
      </c>
      <c r="O1008" s="5">
        <f t="shared" si="15"/>
        <v>1</v>
      </c>
    </row>
    <row r="1009" spans="1:15" x14ac:dyDescent="0.35">
      <c r="A1009" s="5" t="s">
        <v>766</v>
      </c>
      <c r="B1009" s="5" t="s">
        <v>767</v>
      </c>
      <c r="C1009" s="5">
        <v>728</v>
      </c>
      <c r="D1009" s="5" t="s">
        <v>10</v>
      </c>
      <c r="E1009" s="5">
        <v>536</v>
      </c>
      <c r="F1009" s="5">
        <v>618</v>
      </c>
      <c r="G1009" s="5">
        <v>1627</v>
      </c>
      <c r="H1009" s="5" t="s">
        <v>11</v>
      </c>
      <c r="I1009" s="5" t="str">
        <f>VLOOKUP(A1009,taxonomy!$A$1:$O$2871,10,0)</f>
        <v xml:space="preserve"> Rhizobiales</v>
      </c>
      <c r="J1009" s="5">
        <f>F1009-E1009+1</f>
        <v>83</v>
      </c>
      <c r="K1009" s="5">
        <f>IF(D1009=$S$2,1,0)</f>
        <v>1</v>
      </c>
      <c r="L1009" s="5">
        <f>IF(D1009=$S$3,1,0)</f>
        <v>0</v>
      </c>
      <c r="M1009" s="5">
        <f>IF(I1009=$S$5,1,0)</f>
        <v>1</v>
      </c>
      <c r="N1009" s="5">
        <f>IF(I1009=$S$4,1,0)</f>
        <v>0</v>
      </c>
      <c r="O1009" s="5">
        <f t="shared" si="15"/>
        <v>2</v>
      </c>
    </row>
    <row r="1010" spans="1:15" x14ac:dyDescent="0.35">
      <c r="A1010" s="5" t="s">
        <v>766</v>
      </c>
      <c r="B1010" s="5" t="s">
        <v>767</v>
      </c>
      <c r="C1010" s="5">
        <v>728</v>
      </c>
      <c r="D1010" s="5" t="s">
        <v>30</v>
      </c>
      <c r="E1010" s="5">
        <v>278</v>
      </c>
      <c r="F1010" s="5">
        <v>390</v>
      </c>
      <c r="G1010" s="5">
        <v>21613</v>
      </c>
      <c r="H1010" s="5" t="s">
        <v>31</v>
      </c>
      <c r="I1010" s="5" t="str">
        <f>VLOOKUP(A1010,taxonomy!$A$1:$O$2871,10,0)</f>
        <v xml:space="preserve"> Rhizobiales</v>
      </c>
      <c r="J1010" s="5">
        <f>F1010-E1010+1</f>
        <v>113</v>
      </c>
      <c r="K1010" s="5">
        <f>IF(D1010=$S$2,1,0)</f>
        <v>0</v>
      </c>
      <c r="L1010" s="5">
        <f>IF(D1010=$S$3,1,0)</f>
        <v>0</v>
      </c>
      <c r="M1010" s="5">
        <f>IF(I1010=$S$5,1,0)</f>
        <v>1</v>
      </c>
      <c r="N1010" s="5">
        <f>IF(I1010=$S$4,1,0)</f>
        <v>0</v>
      </c>
      <c r="O1010" s="5">
        <f t="shared" si="15"/>
        <v>1</v>
      </c>
    </row>
    <row r="1011" spans="1:15" x14ac:dyDescent="0.35">
      <c r="A1011" s="5" t="s">
        <v>766</v>
      </c>
      <c r="B1011" s="5" t="s">
        <v>767</v>
      </c>
      <c r="C1011" s="5">
        <v>728</v>
      </c>
      <c r="D1011" s="5" t="s">
        <v>40</v>
      </c>
      <c r="E1011" s="5">
        <v>28</v>
      </c>
      <c r="F1011" s="5">
        <v>145</v>
      </c>
      <c r="G1011" s="5">
        <v>23651</v>
      </c>
      <c r="H1011" s="5" t="s">
        <v>41</v>
      </c>
      <c r="I1011" s="5" t="str">
        <f>VLOOKUP(A1011,taxonomy!$A$1:$O$2871,10,0)</f>
        <v xml:space="preserve"> Rhizobiales</v>
      </c>
      <c r="J1011" s="5">
        <f>F1011-E1011+1</f>
        <v>118</v>
      </c>
      <c r="K1011" s="5">
        <f>IF(D1011=$S$2,1,0)</f>
        <v>0</v>
      </c>
      <c r="L1011" s="5">
        <f>IF(D1011=$S$3,1,0)</f>
        <v>1</v>
      </c>
      <c r="M1011" s="5">
        <f>IF(I1011=$S$5,1,0)</f>
        <v>1</v>
      </c>
      <c r="N1011" s="5">
        <f>IF(I1011=$S$4,1,0)</f>
        <v>0</v>
      </c>
      <c r="O1011" s="5">
        <f t="shared" si="15"/>
        <v>2</v>
      </c>
    </row>
    <row r="1012" spans="1:15" x14ac:dyDescent="0.35">
      <c r="A1012" s="5" t="s">
        <v>766</v>
      </c>
      <c r="B1012" s="5" t="s">
        <v>767</v>
      </c>
      <c r="C1012" s="5">
        <v>728</v>
      </c>
      <c r="D1012" s="5" t="s">
        <v>40</v>
      </c>
      <c r="E1012" s="5">
        <v>161</v>
      </c>
      <c r="F1012" s="5">
        <v>268</v>
      </c>
      <c r="G1012" s="5">
        <v>23651</v>
      </c>
      <c r="H1012" s="5" t="s">
        <v>41</v>
      </c>
      <c r="I1012" s="5" t="str">
        <f>VLOOKUP(A1012,taxonomy!$A$1:$O$2871,10,0)</f>
        <v xml:space="preserve"> Rhizobiales</v>
      </c>
      <c r="J1012" s="5">
        <f>F1012-E1012+1</f>
        <v>108</v>
      </c>
      <c r="K1012" s="5">
        <f>IF(D1012=$S$2,1,0)</f>
        <v>0</v>
      </c>
      <c r="L1012" s="5">
        <f>IF(D1012=$S$3,1,0)</f>
        <v>1</v>
      </c>
      <c r="M1012" s="5">
        <f>IF(I1012=$S$5,1,0)</f>
        <v>1</v>
      </c>
      <c r="N1012" s="5">
        <f>IF(I1012=$S$4,1,0)</f>
        <v>0</v>
      </c>
      <c r="O1012" s="5">
        <f t="shared" si="15"/>
        <v>2</v>
      </c>
    </row>
    <row r="1013" spans="1:15" x14ac:dyDescent="0.35">
      <c r="A1013" s="5" t="s">
        <v>766</v>
      </c>
      <c r="B1013" s="5" t="s">
        <v>767</v>
      </c>
      <c r="C1013" s="5">
        <v>728</v>
      </c>
      <c r="D1013" s="5" t="s">
        <v>40</v>
      </c>
      <c r="E1013" s="5">
        <v>411</v>
      </c>
      <c r="F1013" s="5">
        <v>525</v>
      </c>
      <c r="G1013" s="5">
        <v>23651</v>
      </c>
      <c r="H1013" s="5" t="s">
        <v>41</v>
      </c>
      <c r="I1013" s="5" t="str">
        <f>VLOOKUP(A1013,taxonomy!$A$1:$O$2871,10,0)</f>
        <v xml:space="preserve"> Rhizobiales</v>
      </c>
      <c r="J1013" s="5">
        <f>F1013-E1013+1</f>
        <v>115</v>
      </c>
      <c r="K1013" s="5">
        <f>IF(D1013=$S$2,1,0)</f>
        <v>0</v>
      </c>
      <c r="L1013" s="5">
        <f>IF(D1013=$S$3,1,0)</f>
        <v>1</v>
      </c>
      <c r="M1013" s="5">
        <f>IF(I1013=$S$5,1,0)</f>
        <v>1</v>
      </c>
      <c r="N1013" s="5">
        <f>IF(I1013=$S$4,1,0)</f>
        <v>0</v>
      </c>
      <c r="O1013" s="5">
        <f t="shared" si="15"/>
        <v>2</v>
      </c>
    </row>
    <row r="1014" spans="1:15" x14ac:dyDescent="0.35">
      <c r="A1014" s="5" t="s">
        <v>768</v>
      </c>
      <c r="B1014" s="5" t="s">
        <v>769</v>
      </c>
      <c r="C1014" s="5">
        <v>377</v>
      </c>
      <c r="D1014" s="5" t="s">
        <v>10</v>
      </c>
      <c r="E1014" s="5">
        <v>183</v>
      </c>
      <c r="F1014" s="5">
        <v>269</v>
      </c>
      <c r="G1014" s="5">
        <v>1627</v>
      </c>
      <c r="H1014" s="5" t="s">
        <v>11</v>
      </c>
      <c r="I1014" s="5" t="str">
        <f>VLOOKUP(A1014,taxonomy!$A$1:$O$2871,10,0)</f>
        <v xml:space="preserve"> Sphingomonadales</v>
      </c>
      <c r="J1014" s="5">
        <f>F1014-E1014+1</f>
        <v>87</v>
      </c>
      <c r="K1014" s="5">
        <f>IF(D1014=$S$2,1,0)</f>
        <v>1</v>
      </c>
      <c r="L1014" s="5">
        <f>IF(D1014=$S$3,1,0)</f>
        <v>0</v>
      </c>
      <c r="M1014" s="5">
        <f>IF(I1014=$S$5,1,0)</f>
        <v>0</v>
      </c>
      <c r="N1014" s="5">
        <f>IF(I1014=$S$4,1,0)</f>
        <v>0</v>
      </c>
      <c r="O1014" s="5">
        <f t="shared" si="15"/>
        <v>1</v>
      </c>
    </row>
    <row r="1015" spans="1:15" x14ac:dyDescent="0.35">
      <c r="A1015" s="5" t="s">
        <v>768</v>
      </c>
      <c r="B1015" s="5" t="s">
        <v>769</v>
      </c>
      <c r="C1015" s="5">
        <v>377</v>
      </c>
      <c r="D1015" s="5" t="s">
        <v>14</v>
      </c>
      <c r="E1015" s="5">
        <v>66</v>
      </c>
      <c r="F1015" s="5">
        <v>169</v>
      </c>
      <c r="G1015" s="5">
        <v>27168</v>
      </c>
      <c r="H1015" s="5" t="s">
        <v>15</v>
      </c>
      <c r="I1015" s="5" t="str">
        <f>VLOOKUP(A1015,taxonomy!$A$1:$O$2871,10,0)</f>
        <v xml:space="preserve"> Sphingomonadales</v>
      </c>
      <c r="J1015" s="5">
        <f>F1015-E1015+1</f>
        <v>104</v>
      </c>
      <c r="K1015" s="5">
        <f>IF(D1015=$S$2,1,0)</f>
        <v>0</v>
      </c>
      <c r="L1015" s="5">
        <f>IF(D1015=$S$3,1,0)</f>
        <v>0</v>
      </c>
      <c r="M1015" s="5">
        <f>IF(I1015=$S$5,1,0)</f>
        <v>0</v>
      </c>
      <c r="N1015" s="5">
        <f>IF(I1015=$S$4,1,0)</f>
        <v>0</v>
      </c>
      <c r="O1015" s="5">
        <f t="shared" si="15"/>
        <v>0</v>
      </c>
    </row>
    <row r="1016" spans="1:15" x14ac:dyDescent="0.35">
      <c r="A1016" s="5" t="s">
        <v>770</v>
      </c>
      <c r="B1016" s="5" t="s">
        <v>771</v>
      </c>
      <c r="C1016" s="5">
        <v>248</v>
      </c>
      <c r="D1016" s="5" t="s">
        <v>10</v>
      </c>
      <c r="E1016" s="5">
        <v>66</v>
      </c>
      <c r="F1016" s="5">
        <v>146</v>
      </c>
      <c r="G1016" s="5">
        <v>1627</v>
      </c>
      <c r="H1016" s="5" t="s">
        <v>11</v>
      </c>
      <c r="I1016" s="5" t="str">
        <f>VLOOKUP(A1016,taxonomy!$A$1:$O$2871,10,0)</f>
        <v xml:space="preserve"> Sphingomonadales</v>
      </c>
      <c r="J1016" s="5">
        <f>F1016-E1016+1</f>
        <v>81</v>
      </c>
      <c r="K1016" s="5">
        <f>IF(D1016=$S$2,1,0)</f>
        <v>1</v>
      </c>
      <c r="L1016" s="5">
        <f>IF(D1016=$S$3,1,0)</f>
        <v>0</v>
      </c>
      <c r="M1016" s="5">
        <f>IF(I1016=$S$5,1,0)</f>
        <v>0</v>
      </c>
      <c r="N1016" s="5">
        <f>IF(I1016=$S$4,1,0)</f>
        <v>0</v>
      </c>
      <c r="O1016" s="5">
        <f t="shared" si="15"/>
        <v>1</v>
      </c>
    </row>
    <row r="1017" spans="1:15" x14ac:dyDescent="0.35">
      <c r="A1017" s="5" t="s">
        <v>772</v>
      </c>
      <c r="B1017" s="5" t="s">
        <v>773</v>
      </c>
      <c r="C1017" s="5">
        <v>533</v>
      </c>
      <c r="D1017" s="5" t="s">
        <v>24</v>
      </c>
      <c r="E1017" s="5">
        <v>71</v>
      </c>
      <c r="F1017" s="5">
        <v>203</v>
      </c>
      <c r="G1017" s="5">
        <v>16465</v>
      </c>
      <c r="H1017" s="5" t="s">
        <v>25</v>
      </c>
      <c r="I1017" s="5" t="str">
        <f>VLOOKUP(A1017,taxonomy!$A$1:$O$2871,10,0)</f>
        <v xml:space="preserve"> Sphingomonadales</v>
      </c>
      <c r="J1017" s="5">
        <f>F1017-E1017+1</f>
        <v>133</v>
      </c>
      <c r="K1017" s="5">
        <f>IF(D1017=$S$2,1,0)</f>
        <v>0</v>
      </c>
      <c r="L1017" s="5">
        <f>IF(D1017=$S$3,1,0)</f>
        <v>0</v>
      </c>
      <c r="M1017" s="5">
        <f>IF(I1017=$S$5,1,0)</f>
        <v>0</v>
      </c>
      <c r="N1017" s="5">
        <f>IF(I1017=$S$4,1,0)</f>
        <v>0</v>
      </c>
      <c r="O1017" s="5">
        <f t="shared" si="15"/>
        <v>0</v>
      </c>
    </row>
    <row r="1018" spans="1:15" x14ac:dyDescent="0.35">
      <c r="A1018" s="5" t="s">
        <v>772</v>
      </c>
      <c r="B1018" s="5" t="s">
        <v>773</v>
      </c>
      <c r="C1018" s="5">
        <v>533</v>
      </c>
      <c r="D1018" s="5" t="s">
        <v>10</v>
      </c>
      <c r="E1018" s="5">
        <v>345</v>
      </c>
      <c r="F1018" s="5">
        <v>422</v>
      </c>
      <c r="G1018" s="5">
        <v>1627</v>
      </c>
      <c r="H1018" s="5" t="s">
        <v>11</v>
      </c>
      <c r="I1018" s="5" t="str">
        <f>VLOOKUP(A1018,taxonomy!$A$1:$O$2871,10,0)</f>
        <v xml:space="preserve"> Sphingomonadales</v>
      </c>
      <c r="J1018" s="5">
        <f>F1018-E1018+1</f>
        <v>78</v>
      </c>
      <c r="K1018" s="5">
        <f>IF(D1018=$S$2,1,0)</f>
        <v>1</v>
      </c>
      <c r="L1018" s="5">
        <f>IF(D1018=$S$3,1,0)</f>
        <v>0</v>
      </c>
      <c r="M1018" s="5">
        <f>IF(I1018=$S$5,1,0)</f>
        <v>0</v>
      </c>
      <c r="N1018" s="5">
        <f>IF(I1018=$S$4,1,0)</f>
        <v>0</v>
      </c>
      <c r="O1018" s="5">
        <f t="shared" si="15"/>
        <v>1</v>
      </c>
    </row>
    <row r="1019" spans="1:15" x14ac:dyDescent="0.35">
      <c r="A1019" s="5" t="s">
        <v>772</v>
      </c>
      <c r="B1019" s="5" t="s">
        <v>773</v>
      </c>
      <c r="C1019" s="5">
        <v>533</v>
      </c>
      <c r="D1019" s="5" t="s">
        <v>12</v>
      </c>
      <c r="E1019" s="5">
        <v>240</v>
      </c>
      <c r="F1019" s="5">
        <v>319</v>
      </c>
      <c r="G1019" s="5">
        <v>23723</v>
      </c>
      <c r="H1019" s="5" t="s">
        <v>13</v>
      </c>
      <c r="I1019" s="5" t="str">
        <f>VLOOKUP(A1019,taxonomy!$A$1:$O$2871,10,0)</f>
        <v xml:space="preserve"> Sphingomonadales</v>
      </c>
      <c r="J1019" s="5">
        <f>F1019-E1019+1</f>
        <v>80</v>
      </c>
      <c r="K1019" s="5">
        <f>IF(D1019=$S$2,1,0)</f>
        <v>0</v>
      </c>
      <c r="L1019" s="5">
        <f>IF(D1019=$S$3,1,0)</f>
        <v>0</v>
      </c>
      <c r="M1019" s="5">
        <f>IF(I1019=$S$5,1,0)</f>
        <v>0</v>
      </c>
      <c r="N1019" s="5">
        <f>IF(I1019=$S$4,1,0)</f>
        <v>0</v>
      </c>
      <c r="O1019" s="5">
        <f t="shared" si="15"/>
        <v>0</v>
      </c>
    </row>
    <row r="1020" spans="1:15" x14ac:dyDescent="0.35">
      <c r="A1020" s="5" t="s">
        <v>774</v>
      </c>
      <c r="B1020" s="5" t="s">
        <v>775</v>
      </c>
      <c r="C1020" s="5">
        <v>549</v>
      </c>
      <c r="D1020" s="5" t="s">
        <v>20</v>
      </c>
      <c r="E1020" s="5">
        <v>78</v>
      </c>
      <c r="F1020" s="5">
        <v>279</v>
      </c>
      <c r="G1020" s="5">
        <v>1724</v>
      </c>
      <c r="H1020" s="5" t="s">
        <v>21</v>
      </c>
      <c r="I1020" s="5" t="str">
        <f>VLOOKUP(A1020,taxonomy!$A$1:$O$2871,10,0)</f>
        <v xml:space="preserve"> Sphingomonadales</v>
      </c>
      <c r="J1020" s="5">
        <f>F1020-E1020+1</f>
        <v>202</v>
      </c>
      <c r="K1020" s="5">
        <f>IF(D1020=$S$2,1,0)</f>
        <v>0</v>
      </c>
      <c r="L1020" s="5">
        <f>IF(D1020=$S$3,1,0)</f>
        <v>0</v>
      </c>
      <c r="M1020" s="5">
        <f>IF(I1020=$S$5,1,0)</f>
        <v>0</v>
      </c>
      <c r="N1020" s="5">
        <f>IF(I1020=$S$4,1,0)</f>
        <v>0</v>
      </c>
      <c r="O1020" s="5">
        <f t="shared" si="15"/>
        <v>0</v>
      </c>
    </row>
    <row r="1021" spans="1:15" x14ac:dyDescent="0.35">
      <c r="A1021" s="5" t="s">
        <v>774</v>
      </c>
      <c r="B1021" s="5" t="s">
        <v>775</v>
      </c>
      <c r="C1021" s="5">
        <v>549</v>
      </c>
      <c r="D1021" s="5" t="s">
        <v>10</v>
      </c>
      <c r="E1021" s="5">
        <v>364</v>
      </c>
      <c r="F1021" s="5">
        <v>446</v>
      </c>
      <c r="G1021" s="5">
        <v>1627</v>
      </c>
      <c r="H1021" s="5" t="s">
        <v>11</v>
      </c>
      <c r="I1021" s="5" t="str">
        <f>VLOOKUP(A1021,taxonomy!$A$1:$O$2871,10,0)</f>
        <v xml:space="preserve"> Sphingomonadales</v>
      </c>
      <c r="J1021" s="5">
        <f>F1021-E1021+1</f>
        <v>83</v>
      </c>
      <c r="K1021" s="5">
        <f>IF(D1021=$S$2,1,0)</f>
        <v>1</v>
      </c>
      <c r="L1021" s="5">
        <f>IF(D1021=$S$3,1,0)</f>
        <v>0</v>
      </c>
      <c r="M1021" s="5">
        <f>IF(I1021=$S$5,1,0)</f>
        <v>0</v>
      </c>
      <c r="N1021" s="5">
        <f>IF(I1021=$S$4,1,0)</f>
        <v>0</v>
      </c>
      <c r="O1021" s="5">
        <f t="shared" si="15"/>
        <v>1</v>
      </c>
    </row>
    <row r="1022" spans="1:15" x14ac:dyDescent="0.35">
      <c r="A1022" s="5" t="s">
        <v>776</v>
      </c>
      <c r="B1022" s="5" t="s">
        <v>777</v>
      </c>
      <c r="C1022" s="5">
        <v>306</v>
      </c>
      <c r="D1022" s="5" t="s">
        <v>10</v>
      </c>
      <c r="E1022" s="5">
        <v>126</v>
      </c>
      <c r="F1022" s="5">
        <v>209</v>
      </c>
      <c r="G1022" s="5">
        <v>1627</v>
      </c>
      <c r="H1022" s="5" t="s">
        <v>11</v>
      </c>
      <c r="I1022" s="5" t="str">
        <f>VLOOKUP(A1022,taxonomy!$A$1:$O$2871,10,0)</f>
        <v xml:space="preserve"> Sphingomonadales</v>
      </c>
      <c r="J1022" s="5">
        <f>F1022-E1022+1</f>
        <v>84</v>
      </c>
      <c r="K1022" s="5">
        <f>IF(D1022=$S$2,1,0)</f>
        <v>1</v>
      </c>
      <c r="L1022" s="5">
        <f>IF(D1022=$S$3,1,0)</f>
        <v>0</v>
      </c>
      <c r="M1022" s="5">
        <f>IF(I1022=$S$5,1,0)</f>
        <v>0</v>
      </c>
      <c r="N1022" s="5">
        <f>IF(I1022=$S$4,1,0)</f>
        <v>0</v>
      </c>
      <c r="O1022" s="5">
        <f t="shared" si="15"/>
        <v>1</v>
      </c>
    </row>
    <row r="1023" spans="1:15" x14ac:dyDescent="0.35">
      <c r="A1023" s="5" t="s">
        <v>776</v>
      </c>
      <c r="B1023" s="5" t="s">
        <v>777</v>
      </c>
      <c r="C1023" s="5">
        <v>306</v>
      </c>
      <c r="D1023" s="5" t="s">
        <v>12</v>
      </c>
      <c r="E1023" s="5">
        <v>19</v>
      </c>
      <c r="F1023" s="5">
        <v>107</v>
      </c>
      <c r="G1023" s="5">
        <v>23723</v>
      </c>
      <c r="H1023" s="5" t="s">
        <v>13</v>
      </c>
      <c r="I1023" s="5" t="str">
        <f>VLOOKUP(A1023,taxonomy!$A$1:$O$2871,10,0)</f>
        <v xml:space="preserve"> Sphingomonadales</v>
      </c>
      <c r="J1023" s="5">
        <f>F1023-E1023+1</f>
        <v>89</v>
      </c>
      <c r="K1023" s="5">
        <f>IF(D1023=$S$2,1,0)</f>
        <v>0</v>
      </c>
      <c r="L1023" s="5">
        <f>IF(D1023=$S$3,1,0)</f>
        <v>0</v>
      </c>
      <c r="M1023" s="5">
        <f>IF(I1023=$S$5,1,0)</f>
        <v>0</v>
      </c>
      <c r="N1023" s="5">
        <f>IF(I1023=$S$4,1,0)</f>
        <v>0</v>
      </c>
      <c r="O1023" s="5">
        <f t="shared" si="15"/>
        <v>0</v>
      </c>
    </row>
    <row r="1024" spans="1:15" x14ac:dyDescent="0.35">
      <c r="A1024" s="5" t="s">
        <v>778</v>
      </c>
      <c r="B1024" s="5" t="s">
        <v>779</v>
      </c>
      <c r="C1024" s="5">
        <v>562</v>
      </c>
      <c r="D1024" s="5" t="s">
        <v>20</v>
      </c>
      <c r="E1024" s="5">
        <v>92</v>
      </c>
      <c r="F1024" s="5">
        <v>272</v>
      </c>
      <c r="G1024" s="5">
        <v>1724</v>
      </c>
      <c r="H1024" s="5" t="s">
        <v>21</v>
      </c>
      <c r="I1024" s="5" t="str">
        <f>VLOOKUP(A1024,taxonomy!$A$1:$O$2871,10,0)</f>
        <v xml:space="preserve"> Sphingomonadales</v>
      </c>
      <c r="J1024" s="5">
        <f>F1024-E1024+1</f>
        <v>181</v>
      </c>
      <c r="K1024" s="5">
        <f>IF(D1024=$S$2,1,0)</f>
        <v>0</v>
      </c>
      <c r="L1024" s="5">
        <f>IF(D1024=$S$3,1,0)</f>
        <v>0</v>
      </c>
      <c r="M1024" s="5">
        <f>IF(I1024=$S$5,1,0)</f>
        <v>0</v>
      </c>
      <c r="N1024" s="5">
        <f>IF(I1024=$S$4,1,0)</f>
        <v>0</v>
      </c>
      <c r="O1024" s="5">
        <f t="shared" si="15"/>
        <v>0</v>
      </c>
    </row>
    <row r="1025" spans="1:15" x14ac:dyDescent="0.35">
      <c r="A1025" s="5" t="s">
        <v>778</v>
      </c>
      <c r="B1025" s="5" t="s">
        <v>779</v>
      </c>
      <c r="C1025" s="5">
        <v>562</v>
      </c>
      <c r="D1025" s="5" t="s">
        <v>10</v>
      </c>
      <c r="E1025" s="5">
        <v>359</v>
      </c>
      <c r="F1025" s="5">
        <v>441</v>
      </c>
      <c r="G1025" s="5">
        <v>1627</v>
      </c>
      <c r="H1025" s="5" t="s">
        <v>11</v>
      </c>
      <c r="I1025" s="5" t="str">
        <f>VLOOKUP(A1025,taxonomy!$A$1:$O$2871,10,0)</f>
        <v xml:space="preserve"> Sphingomonadales</v>
      </c>
      <c r="J1025" s="5">
        <f>F1025-E1025+1</f>
        <v>83</v>
      </c>
      <c r="K1025" s="5">
        <f>IF(D1025=$S$2,1,0)</f>
        <v>1</v>
      </c>
      <c r="L1025" s="5">
        <f>IF(D1025=$S$3,1,0)</f>
        <v>0</v>
      </c>
      <c r="M1025" s="5">
        <f>IF(I1025=$S$5,1,0)</f>
        <v>0</v>
      </c>
      <c r="N1025" s="5">
        <f>IF(I1025=$S$4,1,0)</f>
        <v>0</v>
      </c>
      <c r="O1025" s="5">
        <f t="shared" si="15"/>
        <v>1</v>
      </c>
    </row>
    <row r="1026" spans="1:15" x14ac:dyDescent="0.35">
      <c r="A1026" s="5" t="s">
        <v>780</v>
      </c>
      <c r="B1026" s="5" t="s">
        <v>781</v>
      </c>
      <c r="C1026" s="5">
        <v>425</v>
      </c>
      <c r="D1026" s="5" t="s">
        <v>526</v>
      </c>
      <c r="E1026" s="5">
        <v>40</v>
      </c>
      <c r="F1026" s="5">
        <v>179</v>
      </c>
      <c r="G1026" s="5">
        <v>1780</v>
      </c>
      <c r="H1026" s="5" t="s">
        <v>527</v>
      </c>
      <c r="I1026" s="5" t="str">
        <f>VLOOKUP(A1026,taxonomy!$A$1:$O$2871,10,0)</f>
        <v xml:space="preserve"> Sphingomonadales</v>
      </c>
      <c r="J1026" s="5">
        <f>F1026-E1026+1</f>
        <v>140</v>
      </c>
      <c r="K1026" s="5">
        <f>IF(D1026=$S$2,1,0)</f>
        <v>0</v>
      </c>
      <c r="L1026" s="5">
        <f>IF(D1026=$S$3,1,0)</f>
        <v>0</v>
      </c>
      <c r="M1026" s="5">
        <f>IF(I1026=$S$5,1,0)</f>
        <v>0</v>
      </c>
      <c r="N1026" s="5">
        <f>IF(I1026=$S$4,1,0)</f>
        <v>0</v>
      </c>
      <c r="O1026" s="5">
        <f t="shared" si="15"/>
        <v>0</v>
      </c>
    </row>
    <row r="1027" spans="1:15" x14ac:dyDescent="0.35">
      <c r="A1027" s="5" t="s">
        <v>780</v>
      </c>
      <c r="B1027" s="5" t="s">
        <v>781</v>
      </c>
      <c r="C1027" s="5">
        <v>425</v>
      </c>
      <c r="D1027" s="5" t="s">
        <v>10</v>
      </c>
      <c r="E1027" s="5">
        <v>238</v>
      </c>
      <c r="F1027" s="5">
        <v>320</v>
      </c>
      <c r="G1027" s="5">
        <v>1627</v>
      </c>
      <c r="H1027" s="5" t="s">
        <v>11</v>
      </c>
      <c r="I1027" s="5" t="str">
        <f>VLOOKUP(A1027,taxonomy!$A$1:$O$2871,10,0)</f>
        <v xml:space="preserve"> Sphingomonadales</v>
      </c>
      <c r="J1027" s="5">
        <f>F1027-E1027+1</f>
        <v>83</v>
      </c>
      <c r="K1027" s="5">
        <f>IF(D1027=$S$2,1,0)</f>
        <v>1</v>
      </c>
      <c r="L1027" s="5">
        <f>IF(D1027=$S$3,1,0)</f>
        <v>0</v>
      </c>
      <c r="M1027" s="5">
        <f>IF(I1027=$S$5,1,0)</f>
        <v>0</v>
      </c>
      <c r="N1027" s="5">
        <f>IF(I1027=$S$4,1,0)</f>
        <v>0</v>
      </c>
      <c r="O1027" s="5">
        <f t="shared" ref="O1027:O1090" si="16">K1027+L1027+M1027+N1027</f>
        <v>1</v>
      </c>
    </row>
    <row r="1028" spans="1:15" x14ac:dyDescent="0.35">
      <c r="A1028" s="5" t="s">
        <v>782</v>
      </c>
      <c r="B1028" s="5" t="s">
        <v>783</v>
      </c>
      <c r="C1028" s="5">
        <v>852</v>
      </c>
      <c r="D1028" s="5" t="s">
        <v>24</v>
      </c>
      <c r="E1028" s="5">
        <v>144</v>
      </c>
      <c r="F1028" s="5">
        <v>311</v>
      </c>
      <c r="G1028" s="5">
        <v>16465</v>
      </c>
      <c r="H1028" s="5" t="s">
        <v>25</v>
      </c>
      <c r="I1028" s="5" t="str">
        <f>VLOOKUP(A1028,taxonomy!$A$1:$O$2871,10,0)</f>
        <v xml:space="preserve"> Sphingomonadales</v>
      </c>
      <c r="J1028" s="5">
        <f>F1028-E1028+1</f>
        <v>168</v>
      </c>
      <c r="K1028" s="5">
        <f>IF(D1028=$S$2,1,0)</f>
        <v>0</v>
      </c>
      <c r="L1028" s="5">
        <f>IF(D1028=$S$3,1,0)</f>
        <v>0</v>
      </c>
      <c r="M1028" s="5">
        <f>IF(I1028=$S$5,1,0)</f>
        <v>0</v>
      </c>
      <c r="N1028" s="5">
        <f>IF(I1028=$S$4,1,0)</f>
        <v>0</v>
      </c>
      <c r="O1028" s="5">
        <f t="shared" si="16"/>
        <v>0</v>
      </c>
    </row>
    <row r="1029" spans="1:15" x14ac:dyDescent="0.35">
      <c r="A1029" s="5" t="s">
        <v>782</v>
      </c>
      <c r="B1029" s="5" t="s">
        <v>783</v>
      </c>
      <c r="C1029" s="5">
        <v>852</v>
      </c>
      <c r="D1029" s="5" t="s">
        <v>10</v>
      </c>
      <c r="E1029" s="5">
        <v>523</v>
      </c>
      <c r="F1029" s="5">
        <v>605</v>
      </c>
      <c r="G1029" s="5">
        <v>1627</v>
      </c>
      <c r="H1029" s="5" t="s">
        <v>11</v>
      </c>
      <c r="I1029" s="5" t="str">
        <f>VLOOKUP(A1029,taxonomy!$A$1:$O$2871,10,0)</f>
        <v xml:space="preserve"> Sphingomonadales</v>
      </c>
      <c r="J1029" s="5">
        <f>F1029-E1029+1</f>
        <v>83</v>
      </c>
      <c r="K1029" s="5">
        <f>IF(D1029=$S$2,1,0)</f>
        <v>1</v>
      </c>
      <c r="L1029" s="5">
        <f>IF(D1029=$S$3,1,0)</f>
        <v>0</v>
      </c>
      <c r="M1029" s="5">
        <f>IF(I1029=$S$5,1,0)</f>
        <v>0</v>
      </c>
      <c r="N1029" s="5">
        <f>IF(I1029=$S$4,1,0)</f>
        <v>0</v>
      </c>
      <c r="O1029" s="5">
        <f t="shared" si="16"/>
        <v>1</v>
      </c>
    </row>
    <row r="1030" spans="1:15" x14ac:dyDescent="0.35">
      <c r="A1030" s="5" t="s">
        <v>782</v>
      </c>
      <c r="B1030" s="5" t="s">
        <v>783</v>
      </c>
      <c r="C1030" s="5">
        <v>852</v>
      </c>
      <c r="D1030" s="5" t="s">
        <v>46</v>
      </c>
      <c r="E1030" s="5">
        <v>13</v>
      </c>
      <c r="F1030" s="5">
        <v>120</v>
      </c>
      <c r="G1030" s="5">
        <v>1303</v>
      </c>
      <c r="H1030" s="5" t="s">
        <v>47</v>
      </c>
      <c r="I1030" s="5" t="str">
        <f>VLOOKUP(A1030,taxonomy!$A$1:$O$2871,10,0)</f>
        <v xml:space="preserve"> Sphingomonadales</v>
      </c>
      <c r="J1030" s="5">
        <f>F1030-E1030+1</f>
        <v>108</v>
      </c>
      <c r="K1030" s="5">
        <f>IF(D1030=$S$2,1,0)</f>
        <v>0</v>
      </c>
      <c r="L1030" s="5">
        <f>IF(D1030=$S$3,1,0)</f>
        <v>0</v>
      </c>
      <c r="M1030" s="5">
        <f>IF(I1030=$S$5,1,0)</f>
        <v>0</v>
      </c>
      <c r="N1030" s="5">
        <f>IF(I1030=$S$4,1,0)</f>
        <v>0</v>
      </c>
      <c r="O1030" s="5">
        <f t="shared" si="16"/>
        <v>0</v>
      </c>
    </row>
    <row r="1031" spans="1:15" x14ac:dyDescent="0.35">
      <c r="A1031" s="5" t="s">
        <v>782</v>
      </c>
      <c r="B1031" s="5" t="s">
        <v>783</v>
      </c>
      <c r="C1031" s="5">
        <v>852</v>
      </c>
      <c r="D1031" s="5" t="s">
        <v>48</v>
      </c>
      <c r="E1031" s="5">
        <v>322</v>
      </c>
      <c r="F1031" s="5">
        <v>504</v>
      </c>
      <c r="G1031" s="5">
        <v>1430</v>
      </c>
      <c r="H1031" s="5" t="s">
        <v>49</v>
      </c>
      <c r="I1031" s="5" t="str">
        <f>VLOOKUP(A1031,taxonomy!$A$1:$O$2871,10,0)</f>
        <v xml:space="preserve"> Sphingomonadales</v>
      </c>
      <c r="J1031" s="5">
        <f>F1031-E1031+1</f>
        <v>183</v>
      </c>
      <c r="K1031" s="5">
        <f>IF(D1031=$S$2,1,0)</f>
        <v>0</v>
      </c>
      <c r="L1031" s="5">
        <f>IF(D1031=$S$3,1,0)</f>
        <v>0</v>
      </c>
      <c r="M1031" s="5">
        <f>IF(I1031=$S$5,1,0)</f>
        <v>0</v>
      </c>
      <c r="N1031" s="5">
        <f>IF(I1031=$S$4,1,0)</f>
        <v>0</v>
      </c>
      <c r="O1031" s="5">
        <f t="shared" si="16"/>
        <v>0</v>
      </c>
    </row>
    <row r="1032" spans="1:15" x14ac:dyDescent="0.35">
      <c r="A1032" s="5" t="s">
        <v>782</v>
      </c>
      <c r="B1032" s="5" t="s">
        <v>783</v>
      </c>
      <c r="C1032" s="5">
        <v>852</v>
      </c>
      <c r="D1032" s="5" t="s">
        <v>50</v>
      </c>
      <c r="E1032" s="5">
        <v>742</v>
      </c>
      <c r="F1032" s="5">
        <v>849</v>
      </c>
      <c r="G1032" s="5">
        <v>176760</v>
      </c>
      <c r="H1032" s="5" t="s">
        <v>51</v>
      </c>
      <c r="I1032" s="5" t="str">
        <f>VLOOKUP(A1032,taxonomy!$A$1:$O$2871,10,0)</f>
        <v xml:space="preserve"> Sphingomonadales</v>
      </c>
      <c r="J1032" s="5">
        <f>F1032-E1032+1</f>
        <v>108</v>
      </c>
      <c r="K1032" s="5">
        <f>IF(D1032=$S$2,1,0)</f>
        <v>0</v>
      </c>
      <c r="L1032" s="5">
        <f>IF(D1032=$S$3,1,0)</f>
        <v>0</v>
      </c>
      <c r="M1032" s="5">
        <f>IF(I1032=$S$5,1,0)</f>
        <v>0</v>
      </c>
      <c r="N1032" s="5">
        <f>IF(I1032=$S$4,1,0)</f>
        <v>0</v>
      </c>
      <c r="O1032" s="5">
        <f t="shared" si="16"/>
        <v>0</v>
      </c>
    </row>
    <row r="1033" spans="1:15" x14ac:dyDescent="0.35">
      <c r="A1033" s="5" t="s">
        <v>784</v>
      </c>
      <c r="B1033" s="5" t="s">
        <v>785</v>
      </c>
      <c r="C1033" s="5">
        <v>1129</v>
      </c>
      <c r="D1033" s="5" t="s">
        <v>60</v>
      </c>
      <c r="E1033" s="5">
        <v>12</v>
      </c>
      <c r="F1033" s="5">
        <v>187</v>
      </c>
      <c r="G1033" s="5">
        <v>4158</v>
      </c>
      <c r="H1033" s="5" t="s">
        <v>61</v>
      </c>
      <c r="I1033" s="5" t="str">
        <f>VLOOKUP(A1033,taxonomy!$A$1:$O$2871,10,0)</f>
        <v xml:space="preserve"> Sphingomonadales</v>
      </c>
      <c r="J1033" s="5">
        <f>F1033-E1033+1</f>
        <v>176</v>
      </c>
      <c r="K1033" s="5">
        <f>IF(D1033=$S$2,1,0)</f>
        <v>0</v>
      </c>
      <c r="L1033" s="5">
        <f>IF(D1033=$S$3,1,0)</f>
        <v>0</v>
      </c>
      <c r="M1033" s="5">
        <f>IF(I1033=$S$5,1,0)</f>
        <v>0</v>
      </c>
      <c r="N1033" s="5">
        <f>IF(I1033=$S$4,1,0)</f>
        <v>0</v>
      </c>
      <c r="O1033" s="5">
        <f t="shared" si="16"/>
        <v>0</v>
      </c>
    </row>
    <row r="1034" spans="1:15" x14ac:dyDescent="0.35">
      <c r="A1034" s="5" t="s">
        <v>784</v>
      </c>
      <c r="B1034" s="5" t="s">
        <v>785</v>
      </c>
      <c r="C1034" s="5">
        <v>1129</v>
      </c>
      <c r="D1034" s="5" t="s">
        <v>62</v>
      </c>
      <c r="E1034" s="5">
        <v>273</v>
      </c>
      <c r="F1034" s="5">
        <v>466</v>
      </c>
      <c r="G1034" s="5">
        <v>4371</v>
      </c>
      <c r="H1034" s="5" t="s">
        <v>63</v>
      </c>
      <c r="I1034" s="5" t="str">
        <f>VLOOKUP(A1034,taxonomy!$A$1:$O$2871,10,0)</f>
        <v xml:space="preserve"> Sphingomonadales</v>
      </c>
      <c r="J1034" s="5">
        <f>F1034-E1034+1</f>
        <v>194</v>
      </c>
      <c r="K1034" s="5">
        <f>IF(D1034=$S$2,1,0)</f>
        <v>0</v>
      </c>
      <c r="L1034" s="5">
        <f>IF(D1034=$S$3,1,0)</f>
        <v>0</v>
      </c>
      <c r="M1034" s="5">
        <f>IF(I1034=$S$5,1,0)</f>
        <v>0</v>
      </c>
      <c r="N1034" s="5">
        <f>IF(I1034=$S$4,1,0)</f>
        <v>0</v>
      </c>
      <c r="O1034" s="5">
        <f t="shared" si="16"/>
        <v>0</v>
      </c>
    </row>
    <row r="1035" spans="1:15" x14ac:dyDescent="0.35">
      <c r="A1035" s="5" t="s">
        <v>784</v>
      </c>
      <c r="B1035" s="5" t="s">
        <v>785</v>
      </c>
      <c r="C1035" s="5">
        <v>1129</v>
      </c>
      <c r="D1035" s="5" t="s">
        <v>64</v>
      </c>
      <c r="E1035" s="5">
        <v>208</v>
      </c>
      <c r="F1035" s="5">
        <v>260</v>
      </c>
      <c r="G1035" s="5">
        <v>3657</v>
      </c>
      <c r="H1035" s="5" t="s">
        <v>65</v>
      </c>
      <c r="I1035" s="5" t="str">
        <f>VLOOKUP(A1035,taxonomy!$A$1:$O$2871,10,0)</f>
        <v xml:space="preserve"> Sphingomonadales</v>
      </c>
      <c r="J1035" s="5">
        <f>F1035-E1035+1</f>
        <v>53</v>
      </c>
      <c r="K1035" s="5">
        <f>IF(D1035=$S$2,1,0)</f>
        <v>0</v>
      </c>
      <c r="L1035" s="5">
        <f>IF(D1035=$S$3,1,0)</f>
        <v>0</v>
      </c>
      <c r="M1035" s="5">
        <f>IF(I1035=$S$5,1,0)</f>
        <v>0</v>
      </c>
      <c r="N1035" s="5">
        <f>IF(I1035=$S$4,1,0)</f>
        <v>0</v>
      </c>
      <c r="O1035" s="5">
        <f t="shared" si="16"/>
        <v>0</v>
      </c>
    </row>
    <row r="1036" spans="1:15" x14ac:dyDescent="0.35">
      <c r="A1036" s="5" t="s">
        <v>784</v>
      </c>
      <c r="B1036" s="5" t="s">
        <v>785</v>
      </c>
      <c r="C1036" s="5">
        <v>1129</v>
      </c>
      <c r="D1036" s="5" t="s">
        <v>10</v>
      </c>
      <c r="E1036" s="5">
        <v>951</v>
      </c>
      <c r="F1036" s="5">
        <v>1031</v>
      </c>
      <c r="G1036" s="5">
        <v>1627</v>
      </c>
      <c r="H1036" s="5" t="s">
        <v>11</v>
      </c>
      <c r="I1036" s="5" t="str">
        <f>VLOOKUP(A1036,taxonomy!$A$1:$O$2871,10,0)</f>
        <v xml:space="preserve"> Sphingomonadales</v>
      </c>
      <c r="J1036" s="5">
        <f>F1036-E1036+1</f>
        <v>81</v>
      </c>
      <c r="K1036" s="5">
        <f>IF(D1036=$S$2,1,0)</f>
        <v>1</v>
      </c>
      <c r="L1036" s="5">
        <f>IF(D1036=$S$3,1,0)</f>
        <v>0</v>
      </c>
      <c r="M1036" s="5">
        <f>IF(I1036=$S$5,1,0)</f>
        <v>0</v>
      </c>
      <c r="N1036" s="5">
        <f>IF(I1036=$S$4,1,0)</f>
        <v>0</v>
      </c>
      <c r="O1036" s="5">
        <f t="shared" si="16"/>
        <v>1</v>
      </c>
    </row>
    <row r="1037" spans="1:15" x14ac:dyDescent="0.35">
      <c r="A1037" s="5" t="s">
        <v>784</v>
      </c>
      <c r="B1037" s="5" t="s">
        <v>785</v>
      </c>
      <c r="C1037" s="5">
        <v>1129</v>
      </c>
      <c r="D1037" s="5" t="s">
        <v>68</v>
      </c>
      <c r="E1037" s="5">
        <v>704</v>
      </c>
      <c r="F1037" s="5">
        <v>810</v>
      </c>
      <c r="G1037" s="5">
        <v>1403</v>
      </c>
      <c r="H1037" s="5" t="s">
        <v>69</v>
      </c>
      <c r="I1037" s="5" t="str">
        <f>VLOOKUP(A1037,taxonomy!$A$1:$O$2871,10,0)</f>
        <v xml:space="preserve"> Sphingomonadales</v>
      </c>
      <c r="J1037" s="5">
        <f>F1037-E1037+1</f>
        <v>107</v>
      </c>
      <c r="K1037" s="5">
        <f>IF(D1037=$S$2,1,0)</f>
        <v>0</v>
      </c>
      <c r="L1037" s="5">
        <f>IF(D1037=$S$3,1,0)</f>
        <v>0</v>
      </c>
      <c r="M1037" s="5">
        <f>IF(I1037=$S$5,1,0)</f>
        <v>0</v>
      </c>
      <c r="N1037" s="5">
        <f>IF(I1037=$S$4,1,0)</f>
        <v>0</v>
      </c>
      <c r="O1037" s="5">
        <f t="shared" si="16"/>
        <v>0</v>
      </c>
    </row>
    <row r="1038" spans="1:15" x14ac:dyDescent="0.35">
      <c r="A1038" s="5" t="s">
        <v>784</v>
      </c>
      <c r="B1038" s="5" t="s">
        <v>785</v>
      </c>
      <c r="C1038" s="5">
        <v>1129</v>
      </c>
      <c r="D1038" s="5" t="s">
        <v>12</v>
      </c>
      <c r="E1038" s="5">
        <v>846</v>
      </c>
      <c r="F1038" s="5">
        <v>932</v>
      </c>
      <c r="G1038" s="5">
        <v>23723</v>
      </c>
      <c r="H1038" s="5" t="s">
        <v>13</v>
      </c>
      <c r="I1038" s="5" t="str">
        <f>VLOOKUP(A1038,taxonomy!$A$1:$O$2871,10,0)</f>
        <v xml:space="preserve"> Sphingomonadales</v>
      </c>
      <c r="J1038" s="5">
        <f>F1038-E1038+1</f>
        <v>87</v>
      </c>
      <c r="K1038" s="5">
        <f>IF(D1038=$S$2,1,0)</f>
        <v>0</v>
      </c>
      <c r="L1038" s="5">
        <f>IF(D1038=$S$3,1,0)</f>
        <v>0</v>
      </c>
      <c r="M1038" s="5">
        <f>IF(I1038=$S$5,1,0)</f>
        <v>0</v>
      </c>
      <c r="N1038" s="5">
        <f>IF(I1038=$S$4,1,0)</f>
        <v>0</v>
      </c>
      <c r="O1038" s="5">
        <f t="shared" si="16"/>
        <v>0</v>
      </c>
    </row>
    <row r="1039" spans="1:15" x14ac:dyDescent="0.35">
      <c r="A1039" s="5" t="s">
        <v>786</v>
      </c>
      <c r="B1039" s="5" t="s">
        <v>787</v>
      </c>
      <c r="C1039" s="5">
        <v>480</v>
      </c>
      <c r="D1039" s="5" t="s">
        <v>24</v>
      </c>
      <c r="E1039" s="5">
        <v>10</v>
      </c>
      <c r="F1039" s="5">
        <v>144</v>
      </c>
      <c r="G1039" s="5">
        <v>16465</v>
      </c>
      <c r="H1039" s="5" t="s">
        <v>25</v>
      </c>
      <c r="I1039" s="5" t="str">
        <f>VLOOKUP(A1039,taxonomy!$A$1:$O$2871,10,0)</f>
        <v xml:space="preserve"> Sphingomonadales</v>
      </c>
      <c r="J1039" s="5">
        <f>F1039-E1039+1</f>
        <v>135</v>
      </c>
      <c r="K1039" s="5">
        <f>IF(D1039=$S$2,1,0)</f>
        <v>0</v>
      </c>
      <c r="L1039" s="5">
        <f>IF(D1039=$S$3,1,0)</f>
        <v>0</v>
      </c>
      <c r="M1039" s="5">
        <f>IF(I1039=$S$5,1,0)</f>
        <v>0</v>
      </c>
      <c r="N1039" s="5">
        <f>IF(I1039=$S$4,1,0)</f>
        <v>0</v>
      </c>
      <c r="O1039" s="5">
        <f t="shared" si="16"/>
        <v>0</v>
      </c>
    </row>
    <row r="1040" spans="1:15" x14ac:dyDescent="0.35">
      <c r="A1040" s="5" t="s">
        <v>786</v>
      </c>
      <c r="B1040" s="5" t="s">
        <v>787</v>
      </c>
      <c r="C1040" s="5">
        <v>480</v>
      </c>
      <c r="D1040" s="5" t="s">
        <v>10</v>
      </c>
      <c r="E1040" s="5">
        <v>289</v>
      </c>
      <c r="F1040" s="5">
        <v>372</v>
      </c>
      <c r="G1040" s="5">
        <v>1627</v>
      </c>
      <c r="H1040" s="5" t="s">
        <v>11</v>
      </c>
      <c r="I1040" s="5" t="str">
        <f>VLOOKUP(A1040,taxonomy!$A$1:$O$2871,10,0)</f>
        <v xml:space="preserve"> Sphingomonadales</v>
      </c>
      <c r="J1040" s="5">
        <f>F1040-E1040+1</f>
        <v>84</v>
      </c>
      <c r="K1040" s="5">
        <f>IF(D1040=$S$2,1,0)</f>
        <v>1</v>
      </c>
      <c r="L1040" s="5">
        <f>IF(D1040=$S$3,1,0)</f>
        <v>0</v>
      </c>
      <c r="M1040" s="5">
        <f>IF(I1040=$S$5,1,0)</f>
        <v>0</v>
      </c>
      <c r="N1040" s="5">
        <f>IF(I1040=$S$4,1,0)</f>
        <v>0</v>
      </c>
      <c r="O1040" s="5">
        <f t="shared" si="16"/>
        <v>1</v>
      </c>
    </row>
    <row r="1041" spans="1:15" x14ac:dyDescent="0.35">
      <c r="A1041" s="5" t="s">
        <v>786</v>
      </c>
      <c r="B1041" s="5" t="s">
        <v>787</v>
      </c>
      <c r="C1041" s="5">
        <v>480</v>
      </c>
      <c r="D1041" s="5" t="s">
        <v>12</v>
      </c>
      <c r="E1041" s="5">
        <v>184</v>
      </c>
      <c r="F1041" s="5">
        <v>270</v>
      </c>
      <c r="G1041" s="5">
        <v>23723</v>
      </c>
      <c r="H1041" s="5" t="s">
        <v>13</v>
      </c>
      <c r="I1041" s="5" t="str">
        <f>VLOOKUP(A1041,taxonomy!$A$1:$O$2871,10,0)</f>
        <v xml:space="preserve"> Sphingomonadales</v>
      </c>
      <c r="J1041" s="5">
        <f>F1041-E1041+1</f>
        <v>87</v>
      </c>
      <c r="K1041" s="5">
        <f>IF(D1041=$S$2,1,0)</f>
        <v>0</v>
      </c>
      <c r="L1041" s="5">
        <f>IF(D1041=$S$3,1,0)</f>
        <v>0</v>
      </c>
      <c r="M1041" s="5">
        <f>IF(I1041=$S$5,1,0)</f>
        <v>0</v>
      </c>
      <c r="N1041" s="5">
        <f>IF(I1041=$S$4,1,0)</f>
        <v>0</v>
      </c>
      <c r="O1041" s="5">
        <f t="shared" si="16"/>
        <v>0</v>
      </c>
    </row>
    <row r="1042" spans="1:15" x14ac:dyDescent="0.35">
      <c r="A1042" s="5" t="s">
        <v>788</v>
      </c>
      <c r="B1042" s="5" t="s">
        <v>789</v>
      </c>
      <c r="C1042" s="5">
        <v>331</v>
      </c>
      <c r="D1042" s="5" t="s">
        <v>10</v>
      </c>
      <c r="E1042" s="5">
        <v>147</v>
      </c>
      <c r="F1042" s="5">
        <v>230</v>
      </c>
      <c r="G1042" s="5">
        <v>1627</v>
      </c>
      <c r="H1042" s="5" t="s">
        <v>11</v>
      </c>
      <c r="I1042" s="5" t="str">
        <f>VLOOKUP(A1042,taxonomy!$A$1:$O$2871,10,0)</f>
        <v xml:space="preserve"> Rhodobacterales</v>
      </c>
      <c r="J1042" s="5">
        <f>F1042-E1042+1</f>
        <v>84</v>
      </c>
      <c r="K1042" s="5">
        <f>IF(D1042=$S$2,1,0)</f>
        <v>1</v>
      </c>
      <c r="L1042" s="5">
        <f>IF(D1042=$S$3,1,0)</f>
        <v>0</v>
      </c>
      <c r="M1042" s="5">
        <f>IF(I1042=$S$5,1,0)</f>
        <v>0</v>
      </c>
      <c r="N1042" s="5">
        <f>IF(I1042=$S$4,1,0)</f>
        <v>1</v>
      </c>
      <c r="O1042" s="5">
        <f t="shared" si="16"/>
        <v>2</v>
      </c>
    </row>
    <row r="1043" spans="1:15" x14ac:dyDescent="0.35">
      <c r="A1043" s="5" t="s">
        <v>788</v>
      </c>
      <c r="B1043" s="5" t="s">
        <v>789</v>
      </c>
      <c r="C1043" s="5">
        <v>331</v>
      </c>
      <c r="D1043" s="5" t="s">
        <v>14</v>
      </c>
      <c r="E1043" s="5">
        <v>28</v>
      </c>
      <c r="F1043" s="5">
        <v>132</v>
      </c>
      <c r="G1043" s="5">
        <v>27168</v>
      </c>
      <c r="H1043" s="5" t="s">
        <v>15</v>
      </c>
      <c r="I1043" s="5" t="str">
        <f>VLOOKUP(A1043,taxonomy!$A$1:$O$2871,10,0)</f>
        <v xml:space="preserve"> Rhodobacterales</v>
      </c>
      <c r="J1043" s="5">
        <f>F1043-E1043+1</f>
        <v>105</v>
      </c>
      <c r="K1043" s="5">
        <f>IF(D1043=$S$2,1,0)</f>
        <v>0</v>
      </c>
      <c r="L1043" s="5">
        <f>IF(D1043=$S$3,1,0)</f>
        <v>0</v>
      </c>
      <c r="M1043" s="5">
        <f>IF(I1043=$S$5,1,0)</f>
        <v>0</v>
      </c>
      <c r="N1043" s="5">
        <f>IF(I1043=$S$4,1,0)</f>
        <v>1</v>
      </c>
      <c r="O1043" s="5">
        <f t="shared" si="16"/>
        <v>1</v>
      </c>
    </row>
    <row r="1044" spans="1:15" x14ac:dyDescent="0.35">
      <c r="A1044" s="5" t="s">
        <v>790</v>
      </c>
      <c r="B1044" s="5" t="s">
        <v>791</v>
      </c>
      <c r="C1044" s="5">
        <v>337</v>
      </c>
      <c r="D1044" s="5" t="s">
        <v>10</v>
      </c>
      <c r="E1044" s="5">
        <v>141</v>
      </c>
      <c r="F1044" s="5">
        <v>223</v>
      </c>
      <c r="G1044" s="5">
        <v>1627</v>
      </c>
      <c r="H1044" s="5" t="s">
        <v>11</v>
      </c>
      <c r="I1044" s="5" t="str">
        <f>VLOOKUP(A1044,taxonomy!$A$1:$O$2871,10,0)</f>
        <v xml:space="preserve"> Rhodobacterales</v>
      </c>
      <c r="J1044" s="5">
        <f>F1044-E1044+1</f>
        <v>83</v>
      </c>
      <c r="K1044" s="5">
        <f>IF(D1044=$S$2,1,0)</f>
        <v>1</v>
      </c>
      <c r="L1044" s="5">
        <f>IF(D1044=$S$3,1,0)</f>
        <v>0</v>
      </c>
      <c r="M1044" s="5">
        <f>IF(I1044=$S$5,1,0)</f>
        <v>0</v>
      </c>
      <c r="N1044" s="5">
        <f>IF(I1044=$S$4,1,0)</f>
        <v>1</v>
      </c>
      <c r="O1044" s="5">
        <f t="shared" si="16"/>
        <v>2</v>
      </c>
    </row>
    <row r="1045" spans="1:15" x14ac:dyDescent="0.35">
      <c r="A1045" s="5" t="s">
        <v>790</v>
      </c>
      <c r="B1045" s="5" t="s">
        <v>791</v>
      </c>
      <c r="C1045" s="5">
        <v>337</v>
      </c>
      <c r="D1045" s="5" t="s">
        <v>40</v>
      </c>
      <c r="E1045" s="5">
        <v>12</v>
      </c>
      <c r="F1045" s="5">
        <v>130</v>
      </c>
      <c r="G1045" s="5">
        <v>23651</v>
      </c>
      <c r="H1045" s="5" t="s">
        <v>41</v>
      </c>
      <c r="I1045" s="5" t="str">
        <f>VLOOKUP(A1045,taxonomy!$A$1:$O$2871,10,0)</f>
        <v xml:space="preserve"> Rhodobacterales</v>
      </c>
      <c r="J1045" s="5">
        <f>F1045-E1045+1</f>
        <v>119</v>
      </c>
      <c r="K1045" s="5">
        <f>IF(D1045=$S$2,1,0)</f>
        <v>0</v>
      </c>
      <c r="L1045" s="5">
        <f>IF(D1045=$S$3,1,0)</f>
        <v>1</v>
      </c>
      <c r="M1045" s="5">
        <f>IF(I1045=$S$5,1,0)</f>
        <v>0</v>
      </c>
      <c r="N1045" s="5">
        <f>IF(I1045=$S$4,1,0)</f>
        <v>1</v>
      </c>
      <c r="O1045" s="5">
        <f t="shared" si="16"/>
        <v>2</v>
      </c>
    </row>
    <row r="1046" spans="1:15" x14ac:dyDescent="0.35">
      <c r="A1046" s="5" t="s">
        <v>792</v>
      </c>
      <c r="B1046" s="5" t="s">
        <v>793</v>
      </c>
      <c r="C1046" s="5">
        <v>964</v>
      </c>
      <c r="D1046" s="5" t="s">
        <v>60</v>
      </c>
      <c r="E1046" s="5">
        <v>15</v>
      </c>
      <c r="F1046" s="5">
        <v>174</v>
      </c>
      <c r="G1046" s="5">
        <v>4158</v>
      </c>
      <c r="H1046" s="5" t="s">
        <v>61</v>
      </c>
      <c r="I1046" s="5" t="str">
        <f>VLOOKUP(A1046,taxonomy!$A$1:$O$2871,10,0)</f>
        <v xml:space="preserve"> Rhodobacterales</v>
      </c>
      <c r="J1046" s="5">
        <f>F1046-E1046+1</f>
        <v>160</v>
      </c>
      <c r="K1046" s="5">
        <f>IF(D1046=$S$2,1,0)</f>
        <v>0</v>
      </c>
      <c r="L1046" s="5">
        <f>IF(D1046=$S$3,1,0)</f>
        <v>0</v>
      </c>
      <c r="M1046" s="5">
        <f>IF(I1046=$S$5,1,0)</f>
        <v>0</v>
      </c>
      <c r="N1046" s="5">
        <f>IF(I1046=$S$4,1,0)</f>
        <v>1</v>
      </c>
      <c r="O1046" s="5">
        <f t="shared" si="16"/>
        <v>1</v>
      </c>
    </row>
    <row r="1047" spans="1:15" x14ac:dyDescent="0.35">
      <c r="A1047" s="5" t="s">
        <v>792</v>
      </c>
      <c r="B1047" s="5" t="s">
        <v>793</v>
      </c>
      <c r="C1047" s="5">
        <v>964</v>
      </c>
      <c r="D1047" s="5" t="s">
        <v>10</v>
      </c>
      <c r="E1047" s="5">
        <v>781</v>
      </c>
      <c r="F1047" s="5">
        <v>863</v>
      </c>
      <c r="G1047" s="5">
        <v>1627</v>
      </c>
      <c r="H1047" s="5" t="s">
        <v>11</v>
      </c>
      <c r="I1047" s="5" t="str">
        <f>VLOOKUP(A1047,taxonomy!$A$1:$O$2871,10,0)</f>
        <v xml:space="preserve"> Rhodobacterales</v>
      </c>
      <c r="J1047" s="5">
        <f>F1047-E1047+1</f>
        <v>83</v>
      </c>
      <c r="K1047" s="5">
        <f>IF(D1047=$S$2,1,0)</f>
        <v>1</v>
      </c>
      <c r="L1047" s="5">
        <f>IF(D1047=$S$3,1,0)</f>
        <v>0</v>
      </c>
      <c r="M1047" s="5">
        <f>IF(I1047=$S$5,1,0)</f>
        <v>0</v>
      </c>
      <c r="N1047" s="5">
        <f>IF(I1047=$S$4,1,0)</f>
        <v>1</v>
      </c>
      <c r="O1047" s="5">
        <f t="shared" si="16"/>
        <v>2</v>
      </c>
    </row>
    <row r="1048" spans="1:15" x14ac:dyDescent="0.35">
      <c r="A1048" s="5" t="s">
        <v>792</v>
      </c>
      <c r="B1048" s="5" t="s">
        <v>793</v>
      </c>
      <c r="C1048" s="5">
        <v>964</v>
      </c>
      <c r="D1048" s="5" t="s">
        <v>68</v>
      </c>
      <c r="E1048" s="5">
        <v>388</v>
      </c>
      <c r="F1048" s="5">
        <v>494</v>
      </c>
      <c r="G1048" s="5">
        <v>1403</v>
      </c>
      <c r="H1048" s="5" t="s">
        <v>69</v>
      </c>
      <c r="I1048" s="5" t="str">
        <f>VLOOKUP(A1048,taxonomy!$A$1:$O$2871,10,0)</f>
        <v xml:space="preserve"> Rhodobacterales</v>
      </c>
      <c r="J1048" s="5">
        <f>F1048-E1048+1</f>
        <v>107</v>
      </c>
      <c r="K1048" s="5">
        <f>IF(D1048=$S$2,1,0)</f>
        <v>0</v>
      </c>
      <c r="L1048" s="5">
        <f>IF(D1048=$S$3,1,0)</f>
        <v>0</v>
      </c>
      <c r="M1048" s="5">
        <f>IF(I1048=$S$5,1,0)</f>
        <v>0</v>
      </c>
      <c r="N1048" s="5">
        <f>IF(I1048=$S$4,1,0)</f>
        <v>1</v>
      </c>
      <c r="O1048" s="5">
        <f t="shared" si="16"/>
        <v>1</v>
      </c>
    </row>
    <row r="1049" spans="1:15" x14ac:dyDescent="0.35">
      <c r="A1049" s="5" t="s">
        <v>792</v>
      </c>
      <c r="B1049" s="5" t="s">
        <v>793</v>
      </c>
      <c r="C1049" s="5">
        <v>964</v>
      </c>
      <c r="D1049" s="5" t="s">
        <v>40</v>
      </c>
      <c r="E1049" s="5">
        <v>521</v>
      </c>
      <c r="F1049" s="5">
        <v>632</v>
      </c>
      <c r="G1049" s="5">
        <v>23651</v>
      </c>
      <c r="H1049" s="5" t="s">
        <v>41</v>
      </c>
      <c r="I1049" s="5" t="str">
        <f>VLOOKUP(A1049,taxonomy!$A$1:$O$2871,10,0)</f>
        <v xml:space="preserve"> Rhodobacterales</v>
      </c>
      <c r="J1049" s="5">
        <f>F1049-E1049+1</f>
        <v>112</v>
      </c>
      <c r="K1049" s="5">
        <f>IF(D1049=$S$2,1,0)</f>
        <v>0</v>
      </c>
      <c r="L1049" s="5">
        <f>IF(D1049=$S$3,1,0)</f>
        <v>1</v>
      </c>
      <c r="M1049" s="5">
        <f>IF(I1049=$S$5,1,0)</f>
        <v>0</v>
      </c>
      <c r="N1049" s="5">
        <f>IF(I1049=$S$4,1,0)</f>
        <v>1</v>
      </c>
      <c r="O1049" s="5">
        <f t="shared" si="16"/>
        <v>2</v>
      </c>
    </row>
    <row r="1050" spans="1:15" x14ac:dyDescent="0.35">
      <c r="A1050" s="5" t="s">
        <v>792</v>
      </c>
      <c r="B1050" s="5" t="s">
        <v>793</v>
      </c>
      <c r="C1050" s="5">
        <v>964</v>
      </c>
      <c r="D1050" s="5" t="s">
        <v>40</v>
      </c>
      <c r="E1050" s="5">
        <v>648</v>
      </c>
      <c r="F1050" s="5">
        <v>763</v>
      </c>
      <c r="G1050" s="5">
        <v>23651</v>
      </c>
      <c r="H1050" s="5" t="s">
        <v>41</v>
      </c>
      <c r="I1050" s="5" t="str">
        <f>VLOOKUP(A1050,taxonomy!$A$1:$O$2871,10,0)</f>
        <v xml:space="preserve"> Rhodobacterales</v>
      </c>
      <c r="J1050" s="5">
        <f>F1050-E1050+1</f>
        <v>116</v>
      </c>
      <c r="K1050" s="5">
        <f>IF(D1050=$S$2,1,0)</f>
        <v>0</v>
      </c>
      <c r="L1050" s="5">
        <f>IF(D1050=$S$3,1,0)</f>
        <v>1</v>
      </c>
      <c r="M1050" s="5">
        <f>IF(I1050=$S$5,1,0)</f>
        <v>0</v>
      </c>
      <c r="N1050" s="5">
        <f>IF(I1050=$S$4,1,0)</f>
        <v>1</v>
      </c>
      <c r="O1050" s="5">
        <f t="shared" si="16"/>
        <v>2</v>
      </c>
    </row>
    <row r="1051" spans="1:15" x14ac:dyDescent="0.35">
      <c r="A1051" s="5" t="s">
        <v>794</v>
      </c>
      <c r="B1051" s="5" t="s">
        <v>795</v>
      </c>
      <c r="C1051" s="5">
        <v>402</v>
      </c>
      <c r="D1051" s="5" t="s">
        <v>10</v>
      </c>
      <c r="E1051" s="5">
        <v>186</v>
      </c>
      <c r="F1051" s="5">
        <v>267</v>
      </c>
      <c r="G1051" s="5">
        <v>1627</v>
      </c>
      <c r="H1051" s="5" t="s">
        <v>11</v>
      </c>
      <c r="I1051" s="5" t="str">
        <f>VLOOKUP(A1051,taxonomy!$A$1:$O$2871,10,0)</f>
        <v xml:space="preserve"> Rhodobacterales</v>
      </c>
      <c r="J1051" s="5">
        <f>F1051-E1051+1</f>
        <v>82</v>
      </c>
      <c r="K1051" s="5">
        <f>IF(D1051=$S$2,1,0)</f>
        <v>1</v>
      </c>
      <c r="L1051" s="5">
        <f>IF(D1051=$S$3,1,0)</f>
        <v>0</v>
      </c>
      <c r="M1051" s="5">
        <f>IF(I1051=$S$5,1,0)</f>
        <v>0</v>
      </c>
      <c r="N1051" s="5">
        <f>IF(I1051=$S$4,1,0)</f>
        <v>1</v>
      </c>
      <c r="O1051" s="5">
        <f t="shared" si="16"/>
        <v>2</v>
      </c>
    </row>
    <row r="1052" spans="1:15" x14ac:dyDescent="0.35">
      <c r="A1052" s="5" t="s">
        <v>794</v>
      </c>
      <c r="B1052" s="5" t="s">
        <v>795</v>
      </c>
      <c r="C1052" s="5">
        <v>402</v>
      </c>
      <c r="D1052" s="5" t="s">
        <v>12</v>
      </c>
      <c r="E1052" s="5">
        <v>81</v>
      </c>
      <c r="F1052" s="5">
        <v>164</v>
      </c>
      <c r="G1052" s="5">
        <v>23723</v>
      </c>
      <c r="H1052" s="5" t="s">
        <v>13</v>
      </c>
      <c r="I1052" s="5" t="str">
        <f>VLOOKUP(A1052,taxonomy!$A$1:$O$2871,10,0)</f>
        <v xml:space="preserve"> Rhodobacterales</v>
      </c>
      <c r="J1052" s="5">
        <f>F1052-E1052+1</f>
        <v>84</v>
      </c>
      <c r="K1052" s="5">
        <f>IF(D1052=$S$2,1,0)</f>
        <v>0</v>
      </c>
      <c r="L1052" s="5">
        <f>IF(D1052=$S$3,1,0)</f>
        <v>0</v>
      </c>
      <c r="M1052" s="5">
        <f>IF(I1052=$S$5,1,0)</f>
        <v>0</v>
      </c>
      <c r="N1052" s="5">
        <f>IF(I1052=$S$4,1,0)</f>
        <v>1</v>
      </c>
      <c r="O1052" s="5">
        <f t="shared" si="16"/>
        <v>1</v>
      </c>
    </row>
    <row r="1053" spans="1:15" x14ac:dyDescent="0.35">
      <c r="A1053" s="5" t="s">
        <v>796</v>
      </c>
      <c r="B1053" s="5" t="s">
        <v>797</v>
      </c>
      <c r="C1053" s="5">
        <v>365</v>
      </c>
      <c r="D1053" s="5" t="s">
        <v>10</v>
      </c>
      <c r="E1053" s="5">
        <v>171</v>
      </c>
      <c r="F1053" s="5">
        <v>256</v>
      </c>
      <c r="G1053" s="5">
        <v>1627</v>
      </c>
      <c r="H1053" s="5" t="s">
        <v>11</v>
      </c>
      <c r="I1053" s="5" t="str">
        <f>VLOOKUP(A1053,taxonomy!$A$1:$O$2871,10,0)</f>
        <v xml:space="preserve"> Rhodobacterales</v>
      </c>
      <c r="J1053" s="5">
        <f>F1053-E1053+1</f>
        <v>86</v>
      </c>
      <c r="K1053" s="5">
        <f>IF(D1053=$S$2,1,0)</f>
        <v>1</v>
      </c>
      <c r="L1053" s="5">
        <f>IF(D1053=$S$3,1,0)</f>
        <v>0</v>
      </c>
      <c r="M1053" s="5">
        <f>IF(I1053=$S$5,1,0)</f>
        <v>0</v>
      </c>
      <c r="N1053" s="5">
        <f>IF(I1053=$S$4,1,0)</f>
        <v>1</v>
      </c>
      <c r="O1053" s="5">
        <f t="shared" si="16"/>
        <v>2</v>
      </c>
    </row>
    <row r="1054" spans="1:15" x14ac:dyDescent="0.35">
      <c r="A1054" s="5" t="s">
        <v>796</v>
      </c>
      <c r="B1054" s="5" t="s">
        <v>797</v>
      </c>
      <c r="C1054" s="5">
        <v>365</v>
      </c>
      <c r="D1054" s="5" t="s">
        <v>12</v>
      </c>
      <c r="E1054" s="5">
        <v>60</v>
      </c>
      <c r="F1054" s="5">
        <v>152</v>
      </c>
      <c r="G1054" s="5">
        <v>23723</v>
      </c>
      <c r="H1054" s="5" t="s">
        <v>13</v>
      </c>
      <c r="I1054" s="5" t="str">
        <f>VLOOKUP(A1054,taxonomy!$A$1:$O$2871,10,0)</f>
        <v xml:space="preserve"> Rhodobacterales</v>
      </c>
      <c r="J1054" s="5">
        <f>F1054-E1054+1</f>
        <v>93</v>
      </c>
      <c r="K1054" s="5">
        <f>IF(D1054=$S$2,1,0)</f>
        <v>0</v>
      </c>
      <c r="L1054" s="5">
        <f>IF(D1054=$S$3,1,0)</f>
        <v>0</v>
      </c>
      <c r="M1054" s="5">
        <f>IF(I1054=$S$5,1,0)</f>
        <v>0</v>
      </c>
      <c r="N1054" s="5">
        <f>IF(I1054=$S$4,1,0)</f>
        <v>1</v>
      </c>
      <c r="O1054" s="5">
        <f t="shared" si="16"/>
        <v>1</v>
      </c>
    </row>
    <row r="1055" spans="1:15" x14ac:dyDescent="0.35">
      <c r="A1055" s="5" t="s">
        <v>798</v>
      </c>
      <c r="B1055" s="5" t="s">
        <v>799</v>
      </c>
      <c r="C1055" s="5">
        <v>416</v>
      </c>
      <c r="D1055" s="5" t="s">
        <v>66</v>
      </c>
      <c r="E1055" s="5">
        <v>52</v>
      </c>
      <c r="F1055" s="5">
        <v>191</v>
      </c>
      <c r="G1055" s="5">
        <v>17090</v>
      </c>
      <c r="H1055" s="5" t="s">
        <v>67</v>
      </c>
      <c r="I1055" s="5" t="str">
        <f>VLOOKUP(A1055,taxonomy!$A$1:$O$2871,10,0)</f>
        <v xml:space="preserve"> Rhodobacterales</v>
      </c>
      <c r="J1055" s="5">
        <f>F1055-E1055+1</f>
        <v>140</v>
      </c>
      <c r="K1055" s="5">
        <f>IF(D1055=$S$2,1,0)</f>
        <v>0</v>
      </c>
      <c r="L1055" s="5">
        <f>IF(D1055=$S$3,1,0)</f>
        <v>0</v>
      </c>
      <c r="M1055" s="5">
        <f>IF(I1055=$S$5,1,0)</f>
        <v>0</v>
      </c>
      <c r="N1055" s="5">
        <f>IF(I1055=$S$4,1,0)</f>
        <v>1</v>
      </c>
      <c r="O1055" s="5">
        <f t="shared" si="16"/>
        <v>1</v>
      </c>
    </row>
    <row r="1056" spans="1:15" x14ac:dyDescent="0.35">
      <c r="A1056" s="5" t="s">
        <v>798</v>
      </c>
      <c r="B1056" s="5" t="s">
        <v>799</v>
      </c>
      <c r="C1056" s="5">
        <v>416</v>
      </c>
      <c r="D1056" s="5" t="s">
        <v>10</v>
      </c>
      <c r="E1056" s="5">
        <v>212</v>
      </c>
      <c r="F1056" s="5">
        <v>303</v>
      </c>
      <c r="G1056" s="5">
        <v>1627</v>
      </c>
      <c r="H1056" s="5" t="s">
        <v>11</v>
      </c>
      <c r="I1056" s="5" t="str">
        <f>VLOOKUP(A1056,taxonomy!$A$1:$O$2871,10,0)</f>
        <v xml:space="preserve"> Rhodobacterales</v>
      </c>
      <c r="J1056" s="5">
        <f>F1056-E1056+1</f>
        <v>92</v>
      </c>
      <c r="K1056" s="5">
        <f>IF(D1056=$S$2,1,0)</f>
        <v>1</v>
      </c>
      <c r="L1056" s="5">
        <f>IF(D1056=$S$3,1,0)</f>
        <v>0</v>
      </c>
      <c r="M1056" s="5">
        <f>IF(I1056=$S$5,1,0)</f>
        <v>0</v>
      </c>
      <c r="N1056" s="5">
        <f>IF(I1056=$S$4,1,0)</f>
        <v>1</v>
      </c>
      <c r="O1056" s="5">
        <f t="shared" si="16"/>
        <v>2</v>
      </c>
    </row>
    <row r="1057" spans="1:15" x14ac:dyDescent="0.35">
      <c r="A1057" s="5" t="s">
        <v>800</v>
      </c>
      <c r="B1057" s="5" t="s">
        <v>801</v>
      </c>
      <c r="C1057" s="5">
        <v>329</v>
      </c>
      <c r="D1057" s="5" t="s">
        <v>10</v>
      </c>
      <c r="E1057" s="5">
        <v>144</v>
      </c>
      <c r="F1057" s="5">
        <v>227</v>
      </c>
      <c r="G1057" s="5">
        <v>1627</v>
      </c>
      <c r="H1057" s="5" t="s">
        <v>11</v>
      </c>
      <c r="I1057" s="5" t="str">
        <f>VLOOKUP(A1057,taxonomy!$A$1:$O$2871,10,0)</f>
        <v xml:space="preserve"> Rhodobacterales</v>
      </c>
      <c r="J1057" s="5">
        <f>F1057-E1057+1</f>
        <v>84</v>
      </c>
      <c r="K1057" s="5">
        <f>IF(D1057=$S$2,1,0)</f>
        <v>1</v>
      </c>
      <c r="L1057" s="5">
        <f>IF(D1057=$S$3,1,0)</f>
        <v>0</v>
      </c>
      <c r="M1057" s="5">
        <f>IF(I1057=$S$5,1,0)</f>
        <v>0</v>
      </c>
      <c r="N1057" s="5">
        <f>IF(I1057=$S$4,1,0)</f>
        <v>1</v>
      </c>
      <c r="O1057" s="5">
        <f t="shared" si="16"/>
        <v>2</v>
      </c>
    </row>
    <row r="1058" spans="1:15" x14ac:dyDescent="0.35">
      <c r="A1058" s="5" t="s">
        <v>800</v>
      </c>
      <c r="B1058" s="5" t="s">
        <v>801</v>
      </c>
      <c r="C1058" s="5">
        <v>329</v>
      </c>
      <c r="D1058" s="5" t="s">
        <v>14</v>
      </c>
      <c r="E1058" s="5">
        <v>25</v>
      </c>
      <c r="F1058" s="5">
        <v>129</v>
      </c>
      <c r="G1058" s="5">
        <v>27168</v>
      </c>
      <c r="H1058" s="5" t="s">
        <v>15</v>
      </c>
      <c r="I1058" s="5" t="str">
        <f>VLOOKUP(A1058,taxonomy!$A$1:$O$2871,10,0)</f>
        <v xml:space="preserve"> Rhodobacterales</v>
      </c>
      <c r="J1058" s="5">
        <f>F1058-E1058+1</f>
        <v>105</v>
      </c>
      <c r="K1058" s="5">
        <f>IF(D1058=$S$2,1,0)</f>
        <v>0</v>
      </c>
      <c r="L1058" s="5">
        <f>IF(D1058=$S$3,1,0)</f>
        <v>0</v>
      </c>
      <c r="M1058" s="5">
        <f>IF(I1058=$S$5,1,0)</f>
        <v>0</v>
      </c>
      <c r="N1058" s="5">
        <f>IF(I1058=$S$4,1,0)</f>
        <v>1</v>
      </c>
      <c r="O1058" s="5">
        <f t="shared" si="16"/>
        <v>1</v>
      </c>
    </row>
    <row r="1059" spans="1:15" x14ac:dyDescent="0.35">
      <c r="A1059" s="5" t="s">
        <v>802</v>
      </c>
      <c r="B1059" s="5" t="s">
        <v>803</v>
      </c>
      <c r="C1059" s="5">
        <v>328</v>
      </c>
      <c r="D1059" s="5" t="s">
        <v>10</v>
      </c>
      <c r="E1059" s="5">
        <v>134</v>
      </c>
      <c r="F1059" s="5">
        <v>216</v>
      </c>
      <c r="G1059" s="5">
        <v>1627</v>
      </c>
      <c r="H1059" s="5" t="s">
        <v>11</v>
      </c>
      <c r="I1059" s="5" t="str">
        <f>VLOOKUP(A1059,taxonomy!$A$1:$O$2871,10,0)</f>
        <v xml:space="preserve"> Rhodobacterales</v>
      </c>
      <c r="J1059" s="5">
        <f>F1059-E1059+1</f>
        <v>83</v>
      </c>
      <c r="K1059" s="5">
        <f>IF(D1059=$S$2,1,0)</f>
        <v>1</v>
      </c>
      <c r="L1059" s="5">
        <f>IF(D1059=$S$3,1,0)</f>
        <v>0</v>
      </c>
      <c r="M1059" s="5">
        <f>IF(I1059=$S$5,1,0)</f>
        <v>0</v>
      </c>
      <c r="N1059" s="5">
        <f>IF(I1059=$S$4,1,0)</f>
        <v>1</v>
      </c>
      <c r="O1059" s="5">
        <f t="shared" si="16"/>
        <v>2</v>
      </c>
    </row>
    <row r="1060" spans="1:15" x14ac:dyDescent="0.35">
      <c r="A1060" s="5" t="s">
        <v>804</v>
      </c>
      <c r="B1060" s="5" t="s">
        <v>805</v>
      </c>
      <c r="C1060" s="5">
        <v>545</v>
      </c>
      <c r="D1060" s="5" t="s">
        <v>20</v>
      </c>
      <c r="E1060" s="5">
        <v>71</v>
      </c>
      <c r="F1060" s="5">
        <v>260</v>
      </c>
      <c r="G1060" s="5">
        <v>1724</v>
      </c>
      <c r="H1060" s="5" t="s">
        <v>21</v>
      </c>
      <c r="I1060" s="5" t="str">
        <f>VLOOKUP(A1060,taxonomy!$A$1:$O$2871,10,0)</f>
        <v xml:space="preserve"> Rhodobacterales</v>
      </c>
      <c r="J1060" s="5">
        <f>F1060-E1060+1</f>
        <v>190</v>
      </c>
      <c r="K1060" s="5">
        <f>IF(D1060=$S$2,1,0)</f>
        <v>0</v>
      </c>
      <c r="L1060" s="5">
        <f>IF(D1060=$S$3,1,0)</f>
        <v>0</v>
      </c>
      <c r="M1060" s="5">
        <f>IF(I1060=$S$5,1,0)</f>
        <v>0</v>
      </c>
      <c r="N1060" s="5">
        <f>IF(I1060=$S$4,1,0)</f>
        <v>1</v>
      </c>
      <c r="O1060" s="5">
        <f t="shared" si="16"/>
        <v>1</v>
      </c>
    </row>
    <row r="1061" spans="1:15" x14ac:dyDescent="0.35">
      <c r="A1061" s="5" t="s">
        <v>804</v>
      </c>
      <c r="B1061" s="5" t="s">
        <v>805</v>
      </c>
      <c r="C1061" s="5">
        <v>545</v>
      </c>
      <c r="D1061" s="5" t="s">
        <v>10</v>
      </c>
      <c r="E1061" s="5">
        <v>354</v>
      </c>
      <c r="F1061" s="5">
        <v>436</v>
      </c>
      <c r="G1061" s="5">
        <v>1627</v>
      </c>
      <c r="H1061" s="5" t="s">
        <v>11</v>
      </c>
      <c r="I1061" s="5" t="str">
        <f>VLOOKUP(A1061,taxonomy!$A$1:$O$2871,10,0)</f>
        <v xml:space="preserve"> Rhodobacterales</v>
      </c>
      <c r="J1061" s="5">
        <f>F1061-E1061+1</f>
        <v>83</v>
      </c>
      <c r="K1061" s="5">
        <f>IF(D1061=$S$2,1,0)</f>
        <v>1</v>
      </c>
      <c r="L1061" s="5">
        <f>IF(D1061=$S$3,1,0)</f>
        <v>0</v>
      </c>
      <c r="M1061" s="5">
        <f>IF(I1061=$S$5,1,0)</f>
        <v>0</v>
      </c>
      <c r="N1061" s="5">
        <f>IF(I1061=$S$4,1,0)</f>
        <v>1</v>
      </c>
      <c r="O1061" s="5">
        <f t="shared" si="16"/>
        <v>2</v>
      </c>
    </row>
    <row r="1062" spans="1:15" x14ac:dyDescent="0.35">
      <c r="A1062" s="5" t="s">
        <v>806</v>
      </c>
      <c r="B1062" s="5" t="s">
        <v>807</v>
      </c>
      <c r="C1062" s="5">
        <v>330</v>
      </c>
      <c r="D1062" s="5" t="s">
        <v>10</v>
      </c>
      <c r="E1062" s="5">
        <v>139</v>
      </c>
      <c r="F1062" s="5">
        <v>220</v>
      </c>
      <c r="G1062" s="5">
        <v>1627</v>
      </c>
      <c r="H1062" s="5" t="s">
        <v>11</v>
      </c>
      <c r="I1062" s="5" t="str">
        <f>VLOOKUP(A1062,taxonomy!$A$1:$O$2871,10,0)</f>
        <v xml:space="preserve"> Sphingomonadales</v>
      </c>
      <c r="J1062" s="5">
        <f>F1062-E1062+1</f>
        <v>82</v>
      </c>
      <c r="K1062" s="5">
        <f>IF(D1062=$S$2,1,0)</f>
        <v>1</v>
      </c>
      <c r="L1062" s="5">
        <f>IF(D1062=$S$3,1,0)</f>
        <v>0</v>
      </c>
      <c r="M1062" s="5">
        <f>IF(I1062=$S$5,1,0)</f>
        <v>0</v>
      </c>
      <c r="N1062" s="5">
        <f>IF(I1062=$S$4,1,0)</f>
        <v>0</v>
      </c>
      <c r="O1062" s="5">
        <f t="shared" si="16"/>
        <v>1</v>
      </c>
    </row>
    <row r="1063" spans="1:15" x14ac:dyDescent="0.35">
      <c r="A1063" s="5" t="s">
        <v>806</v>
      </c>
      <c r="B1063" s="5" t="s">
        <v>807</v>
      </c>
      <c r="C1063" s="5">
        <v>330</v>
      </c>
      <c r="D1063" s="5" t="s">
        <v>14</v>
      </c>
      <c r="E1063" s="5">
        <v>16</v>
      </c>
      <c r="F1063" s="5">
        <v>122</v>
      </c>
      <c r="G1063" s="5">
        <v>27168</v>
      </c>
      <c r="H1063" s="5" t="s">
        <v>15</v>
      </c>
      <c r="I1063" s="5" t="str">
        <f>VLOOKUP(A1063,taxonomy!$A$1:$O$2871,10,0)</f>
        <v xml:space="preserve"> Sphingomonadales</v>
      </c>
      <c r="J1063" s="5">
        <f>F1063-E1063+1</f>
        <v>107</v>
      </c>
      <c r="K1063" s="5">
        <f>IF(D1063=$S$2,1,0)</f>
        <v>0</v>
      </c>
      <c r="L1063" s="5">
        <f>IF(D1063=$S$3,1,0)</f>
        <v>0</v>
      </c>
      <c r="M1063" s="5">
        <f>IF(I1063=$S$5,1,0)</f>
        <v>0</v>
      </c>
      <c r="N1063" s="5">
        <f>IF(I1063=$S$4,1,0)</f>
        <v>0</v>
      </c>
      <c r="O1063" s="5">
        <f t="shared" si="16"/>
        <v>0</v>
      </c>
    </row>
    <row r="1064" spans="1:15" x14ac:dyDescent="0.35">
      <c r="A1064" s="5" t="s">
        <v>808</v>
      </c>
      <c r="B1064" s="5" t="s">
        <v>809</v>
      </c>
      <c r="C1064" s="5">
        <v>468</v>
      </c>
      <c r="D1064" s="5" t="s">
        <v>10</v>
      </c>
      <c r="E1064" s="5">
        <v>283</v>
      </c>
      <c r="F1064" s="5">
        <v>364</v>
      </c>
      <c r="G1064" s="5">
        <v>1627</v>
      </c>
      <c r="H1064" s="5" t="s">
        <v>11</v>
      </c>
      <c r="I1064" s="5" t="str">
        <f>VLOOKUP(A1064,taxonomy!$A$1:$O$2871,10,0)</f>
        <v xml:space="preserve"> Sphingomonadales</v>
      </c>
      <c r="J1064" s="5">
        <f>F1064-E1064+1</f>
        <v>82</v>
      </c>
      <c r="K1064" s="5">
        <f>IF(D1064=$S$2,1,0)</f>
        <v>1</v>
      </c>
      <c r="L1064" s="5">
        <f>IF(D1064=$S$3,1,0)</f>
        <v>0</v>
      </c>
      <c r="M1064" s="5">
        <f>IF(I1064=$S$5,1,0)</f>
        <v>0</v>
      </c>
      <c r="N1064" s="5">
        <f>IF(I1064=$S$4,1,0)</f>
        <v>0</v>
      </c>
      <c r="O1064" s="5">
        <f t="shared" si="16"/>
        <v>1</v>
      </c>
    </row>
    <row r="1065" spans="1:15" x14ac:dyDescent="0.35">
      <c r="A1065" s="5" t="s">
        <v>808</v>
      </c>
      <c r="B1065" s="5" t="s">
        <v>809</v>
      </c>
      <c r="C1065" s="5">
        <v>468</v>
      </c>
      <c r="D1065" s="5" t="s">
        <v>40</v>
      </c>
      <c r="E1065" s="5">
        <v>6</v>
      </c>
      <c r="F1065" s="5">
        <v>123</v>
      </c>
      <c r="G1065" s="5">
        <v>23651</v>
      </c>
      <c r="H1065" s="5" t="s">
        <v>41</v>
      </c>
      <c r="I1065" s="5" t="str">
        <f>VLOOKUP(A1065,taxonomy!$A$1:$O$2871,10,0)</f>
        <v xml:space="preserve"> Sphingomonadales</v>
      </c>
      <c r="J1065" s="5">
        <f>F1065-E1065+1</f>
        <v>118</v>
      </c>
      <c r="K1065" s="5">
        <f>IF(D1065=$S$2,1,0)</f>
        <v>0</v>
      </c>
      <c r="L1065" s="5">
        <f>IF(D1065=$S$3,1,0)</f>
        <v>1</v>
      </c>
      <c r="M1065" s="5">
        <f>IF(I1065=$S$5,1,0)</f>
        <v>0</v>
      </c>
      <c r="N1065" s="5">
        <f>IF(I1065=$S$4,1,0)</f>
        <v>0</v>
      </c>
      <c r="O1065" s="5">
        <f t="shared" si="16"/>
        <v>1</v>
      </c>
    </row>
    <row r="1066" spans="1:15" x14ac:dyDescent="0.35">
      <c r="A1066" s="5" t="s">
        <v>808</v>
      </c>
      <c r="B1066" s="5" t="s">
        <v>809</v>
      </c>
      <c r="C1066" s="5">
        <v>468</v>
      </c>
      <c r="D1066" s="5" t="s">
        <v>40</v>
      </c>
      <c r="E1066" s="5">
        <v>157</v>
      </c>
      <c r="F1066" s="5">
        <v>272</v>
      </c>
      <c r="G1066" s="5">
        <v>23651</v>
      </c>
      <c r="H1066" s="5" t="s">
        <v>41</v>
      </c>
      <c r="I1066" s="5" t="str">
        <f>VLOOKUP(A1066,taxonomy!$A$1:$O$2871,10,0)</f>
        <v xml:space="preserve"> Sphingomonadales</v>
      </c>
      <c r="J1066" s="5">
        <f>F1066-E1066+1</f>
        <v>116</v>
      </c>
      <c r="K1066" s="5">
        <f>IF(D1066=$S$2,1,0)</f>
        <v>0</v>
      </c>
      <c r="L1066" s="5">
        <f>IF(D1066=$S$3,1,0)</f>
        <v>1</v>
      </c>
      <c r="M1066" s="5">
        <f>IF(I1066=$S$5,1,0)</f>
        <v>0</v>
      </c>
      <c r="N1066" s="5">
        <f>IF(I1066=$S$4,1,0)</f>
        <v>0</v>
      </c>
      <c r="O1066" s="5">
        <f t="shared" si="16"/>
        <v>1</v>
      </c>
    </row>
    <row r="1067" spans="1:15" x14ac:dyDescent="0.35">
      <c r="A1067" s="5" t="s">
        <v>810</v>
      </c>
      <c r="B1067" s="5" t="s">
        <v>811</v>
      </c>
      <c r="C1067" s="5">
        <v>556</v>
      </c>
      <c r="D1067" s="5" t="s">
        <v>20</v>
      </c>
      <c r="E1067" s="5">
        <v>86</v>
      </c>
      <c r="F1067" s="5">
        <v>270</v>
      </c>
      <c r="G1067" s="5">
        <v>1724</v>
      </c>
      <c r="H1067" s="5" t="s">
        <v>21</v>
      </c>
      <c r="I1067" s="5" t="str">
        <f>VLOOKUP(A1067,taxonomy!$A$1:$O$2871,10,0)</f>
        <v xml:space="preserve"> Sphingomonadales</v>
      </c>
      <c r="J1067" s="5">
        <f>F1067-E1067+1</f>
        <v>185</v>
      </c>
      <c r="K1067" s="5">
        <f>IF(D1067=$S$2,1,0)</f>
        <v>0</v>
      </c>
      <c r="L1067" s="5">
        <f>IF(D1067=$S$3,1,0)</f>
        <v>0</v>
      </c>
      <c r="M1067" s="5">
        <f>IF(I1067=$S$5,1,0)</f>
        <v>0</v>
      </c>
      <c r="N1067" s="5">
        <f>IF(I1067=$S$4,1,0)</f>
        <v>0</v>
      </c>
      <c r="O1067" s="5">
        <f t="shared" si="16"/>
        <v>0</v>
      </c>
    </row>
    <row r="1068" spans="1:15" x14ac:dyDescent="0.35">
      <c r="A1068" s="5" t="s">
        <v>810</v>
      </c>
      <c r="B1068" s="5" t="s">
        <v>811</v>
      </c>
      <c r="C1068" s="5">
        <v>556</v>
      </c>
      <c r="D1068" s="5" t="s">
        <v>10</v>
      </c>
      <c r="E1068" s="5">
        <v>358</v>
      </c>
      <c r="F1068" s="5">
        <v>440</v>
      </c>
      <c r="G1068" s="5">
        <v>1627</v>
      </c>
      <c r="H1068" s="5" t="s">
        <v>11</v>
      </c>
      <c r="I1068" s="5" t="str">
        <f>VLOOKUP(A1068,taxonomy!$A$1:$O$2871,10,0)</f>
        <v xml:space="preserve"> Sphingomonadales</v>
      </c>
      <c r="J1068" s="5">
        <f>F1068-E1068+1</f>
        <v>83</v>
      </c>
      <c r="K1068" s="5">
        <f>IF(D1068=$S$2,1,0)</f>
        <v>1</v>
      </c>
      <c r="L1068" s="5">
        <f>IF(D1068=$S$3,1,0)</f>
        <v>0</v>
      </c>
      <c r="M1068" s="5">
        <f>IF(I1068=$S$5,1,0)</f>
        <v>0</v>
      </c>
      <c r="N1068" s="5">
        <f>IF(I1068=$S$4,1,0)</f>
        <v>0</v>
      </c>
      <c r="O1068" s="5">
        <f t="shared" si="16"/>
        <v>1</v>
      </c>
    </row>
    <row r="1069" spans="1:15" x14ac:dyDescent="0.35">
      <c r="A1069" s="5" t="s">
        <v>812</v>
      </c>
      <c r="B1069" s="5" t="s">
        <v>813</v>
      </c>
      <c r="C1069" s="5">
        <v>609</v>
      </c>
      <c r="D1069" s="5" t="s">
        <v>10</v>
      </c>
      <c r="E1069" s="5">
        <v>275</v>
      </c>
      <c r="F1069" s="5">
        <v>356</v>
      </c>
      <c r="G1069" s="5">
        <v>1627</v>
      </c>
      <c r="H1069" s="5" t="s">
        <v>11</v>
      </c>
      <c r="I1069" s="5" t="str">
        <f>VLOOKUP(A1069,taxonomy!$A$1:$O$2871,10,0)</f>
        <v xml:space="preserve"> Sphingomonadales</v>
      </c>
      <c r="J1069" s="5">
        <f>F1069-E1069+1</f>
        <v>82</v>
      </c>
      <c r="K1069" s="5">
        <f>IF(D1069=$S$2,1,0)</f>
        <v>1</v>
      </c>
      <c r="L1069" s="5">
        <f>IF(D1069=$S$3,1,0)</f>
        <v>0</v>
      </c>
      <c r="M1069" s="5">
        <f>IF(I1069=$S$5,1,0)</f>
        <v>0</v>
      </c>
      <c r="N1069" s="5">
        <f>IF(I1069=$S$4,1,0)</f>
        <v>0</v>
      </c>
      <c r="O1069" s="5">
        <f t="shared" si="16"/>
        <v>1</v>
      </c>
    </row>
    <row r="1070" spans="1:15" x14ac:dyDescent="0.35">
      <c r="A1070" s="5" t="s">
        <v>812</v>
      </c>
      <c r="B1070" s="5" t="s">
        <v>813</v>
      </c>
      <c r="C1070" s="5">
        <v>609</v>
      </c>
      <c r="D1070" s="5" t="s">
        <v>40</v>
      </c>
      <c r="E1070" s="5">
        <v>152</v>
      </c>
      <c r="F1070" s="5">
        <v>264</v>
      </c>
      <c r="G1070" s="5">
        <v>23651</v>
      </c>
      <c r="H1070" s="5" t="s">
        <v>41</v>
      </c>
      <c r="I1070" s="5" t="str">
        <f>VLOOKUP(A1070,taxonomy!$A$1:$O$2871,10,0)</f>
        <v xml:space="preserve"> Sphingomonadales</v>
      </c>
      <c r="J1070" s="5">
        <f>F1070-E1070+1</f>
        <v>113</v>
      </c>
      <c r="K1070" s="5">
        <f>IF(D1070=$S$2,1,0)</f>
        <v>0</v>
      </c>
      <c r="L1070" s="5">
        <f>IF(D1070=$S$3,1,0)</f>
        <v>1</v>
      </c>
      <c r="M1070" s="5">
        <f>IF(I1070=$S$5,1,0)</f>
        <v>0</v>
      </c>
      <c r="N1070" s="5">
        <f>IF(I1070=$S$4,1,0)</f>
        <v>0</v>
      </c>
      <c r="O1070" s="5">
        <f t="shared" si="16"/>
        <v>1</v>
      </c>
    </row>
    <row r="1071" spans="1:15" x14ac:dyDescent="0.35">
      <c r="A1071" s="5" t="s">
        <v>812</v>
      </c>
      <c r="B1071" s="5" t="s">
        <v>813</v>
      </c>
      <c r="C1071" s="5">
        <v>609</v>
      </c>
      <c r="D1071" s="5" t="s">
        <v>50</v>
      </c>
      <c r="E1071" s="5">
        <v>8</v>
      </c>
      <c r="F1071" s="5">
        <v>121</v>
      </c>
      <c r="G1071" s="5">
        <v>176760</v>
      </c>
      <c r="H1071" s="5" t="s">
        <v>51</v>
      </c>
      <c r="I1071" s="5" t="str">
        <f>VLOOKUP(A1071,taxonomy!$A$1:$O$2871,10,0)</f>
        <v xml:space="preserve"> Sphingomonadales</v>
      </c>
      <c r="J1071" s="5">
        <f>F1071-E1071+1</f>
        <v>114</v>
      </c>
      <c r="K1071" s="5">
        <f>IF(D1071=$S$2,1,0)</f>
        <v>0</v>
      </c>
      <c r="L1071" s="5">
        <f>IF(D1071=$S$3,1,0)</f>
        <v>0</v>
      </c>
      <c r="M1071" s="5">
        <f>IF(I1071=$S$5,1,0)</f>
        <v>0</v>
      </c>
      <c r="N1071" s="5">
        <f>IF(I1071=$S$4,1,0)</f>
        <v>0</v>
      </c>
      <c r="O1071" s="5">
        <f t="shared" si="16"/>
        <v>0</v>
      </c>
    </row>
    <row r="1072" spans="1:15" x14ac:dyDescent="0.35">
      <c r="A1072" s="5" t="s">
        <v>814</v>
      </c>
      <c r="B1072" s="5" t="s">
        <v>815</v>
      </c>
      <c r="C1072" s="5">
        <v>867</v>
      </c>
      <c r="D1072" s="5" t="s">
        <v>24</v>
      </c>
      <c r="E1072" s="5">
        <v>157</v>
      </c>
      <c r="F1072" s="5">
        <v>321</v>
      </c>
      <c r="G1072" s="5">
        <v>16465</v>
      </c>
      <c r="H1072" s="5" t="s">
        <v>25</v>
      </c>
      <c r="I1072" s="5" t="str">
        <f>VLOOKUP(A1072,taxonomy!$A$1:$O$2871,10,0)</f>
        <v xml:space="preserve"> Sphingomonadales</v>
      </c>
      <c r="J1072" s="5">
        <f>F1072-E1072+1</f>
        <v>165</v>
      </c>
      <c r="K1072" s="5">
        <f>IF(D1072=$S$2,1,0)</f>
        <v>0</v>
      </c>
      <c r="L1072" s="5">
        <f>IF(D1072=$S$3,1,0)</f>
        <v>0</v>
      </c>
      <c r="M1072" s="5">
        <f>IF(I1072=$S$5,1,0)</f>
        <v>0</v>
      </c>
      <c r="N1072" s="5">
        <f>IF(I1072=$S$4,1,0)</f>
        <v>0</v>
      </c>
      <c r="O1072" s="5">
        <f t="shared" si="16"/>
        <v>0</v>
      </c>
    </row>
    <row r="1073" spans="1:15" x14ac:dyDescent="0.35">
      <c r="A1073" s="5" t="s">
        <v>814</v>
      </c>
      <c r="B1073" s="5" t="s">
        <v>815</v>
      </c>
      <c r="C1073" s="5">
        <v>867</v>
      </c>
      <c r="D1073" s="5" t="s">
        <v>10</v>
      </c>
      <c r="E1073" s="5">
        <v>535</v>
      </c>
      <c r="F1073" s="5">
        <v>617</v>
      </c>
      <c r="G1073" s="5">
        <v>1627</v>
      </c>
      <c r="H1073" s="5" t="s">
        <v>11</v>
      </c>
      <c r="I1073" s="5" t="str">
        <f>VLOOKUP(A1073,taxonomy!$A$1:$O$2871,10,0)</f>
        <v xml:space="preserve"> Sphingomonadales</v>
      </c>
      <c r="J1073" s="5">
        <f>F1073-E1073+1</f>
        <v>83</v>
      </c>
      <c r="K1073" s="5">
        <f>IF(D1073=$S$2,1,0)</f>
        <v>1</v>
      </c>
      <c r="L1073" s="5">
        <f>IF(D1073=$S$3,1,0)</f>
        <v>0</v>
      </c>
      <c r="M1073" s="5">
        <f>IF(I1073=$S$5,1,0)</f>
        <v>0</v>
      </c>
      <c r="N1073" s="5">
        <f>IF(I1073=$S$4,1,0)</f>
        <v>0</v>
      </c>
      <c r="O1073" s="5">
        <f t="shared" si="16"/>
        <v>1</v>
      </c>
    </row>
    <row r="1074" spans="1:15" x14ac:dyDescent="0.35">
      <c r="A1074" s="5" t="s">
        <v>814</v>
      </c>
      <c r="B1074" s="5" t="s">
        <v>815</v>
      </c>
      <c r="C1074" s="5">
        <v>867</v>
      </c>
      <c r="D1074" s="5" t="s">
        <v>46</v>
      </c>
      <c r="E1074" s="5">
        <v>26</v>
      </c>
      <c r="F1074" s="5">
        <v>133</v>
      </c>
      <c r="G1074" s="5">
        <v>1303</v>
      </c>
      <c r="H1074" s="5" t="s">
        <v>47</v>
      </c>
      <c r="I1074" s="5" t="str">
        <f>VLOOKUP(A1074,taxonomy!$A$1:$O$2871,10,0)</f>
        <v xml:space="preserve"> Sphingomonadales</v>
      </c>
      <c r="J1074" s="5">
        <f>F1074-E1074+1</f>
        <v>108</v>
      </c>
      <c r="K1074" s="5">
        <f>IF(D1074=$S$2,1,0)</f>
        <v>0</v>
      </c>
      <c r="L1074" s="5">
        <f>IF(D1074=$S$3,1,0)</f>
        <v>0</v>
      </c>
      <c r="M1074" s="5">
        <f>IF(I1074=$S$5,1,0)</f>
        <v>0</v>
      </c>
      <c r="N1074" s="5">
        <f>IF(I1074=$S$4,1,0)</f>
        <v>0</v>
      </c>
      <c r="O1074" s="5">
        <f t="shared" si="16"/>
        <v>0</v>
      </c>
    </row>
    <row r="1075" spans="1:15" x14ac:dyDescent="0.35">
      <c r="A1075" s="5" t="s">
        <v>814</v>
      </c>
      <c r="B1075" s="5" t="s">
        <v>815</v>
      </c>
      <c r="C1075" s="5">
        <v>867</v>
      </c>
      <c r="D1075" s="5" t="s">
        <v>48</v>
      </c>
      <c r="E1075" s="5">
        <v>334</v>
      </c>
      <c r="F1075" s="5">
        <v>516</v>
      </c>
      <c r="G1075" s="5">
        <v>1430</v>
      </c>
      <c r="H1075" s="5" t="s">
        <v>49</v>
      </c>
      <c r="I1075" s="5" t="str">
        <f>VLOOKUP(A1075,taxonomy!$A$1:$O$2871,10,0)</f>
        <v xml:space="preserve"> Sphingomonadales</v>
      </c>
      <c r="J1075" s="5">
        <f>F1075-E1075+1</f>
        <v>183</v>
      </c>
      <c r="K1075" s="5">
        <f>IF(D1075=$S$2,1,0)</f>
        <v>0</v>
      </c>
      <c r="L1075" s="5">
        <f>IF(D1075=$S$3,1,0)</f>
        <v>0</v>
      </c>
      <c r="M1075" s="5">
        <f>IF(I1075=$S$5,1,0)</f>
        <v>0</v>
      </c>
      <c r="N1075" s="5">
        <f>IF(I1075=$S$4,1,0)</f>
        <v>0</v>
      </c>
      <c r="O1075" s="5">
        <f t="shared" si="16"/>
        <v>0</v>
      </c>
    </row>
    <row r="1076" spans="1:15" x14ac:dyDescent="0.35">
      <c r="A1076" s="5" t="s">
        <v>816</v>
      </c>
      <c r="B1076" s="5" t="s">
        <v>817</v>
      </c>
      <c r="C1076" s="5">
        <v>567</v>
      </c>
      <c r="D1076" s="5" t="s">
        <v>20</v>
      </c>
      <c r="E1076" s="5">
        <v>86</v>
      </c>
      <c r="F1076" s="5">
        <v>281</v>
      </c>
      <c r="G1076" s="5">
        <v>1724</v>
      </c>
      <c r="H1076" s="5" t="s">
        <v>21</v>
      </c>
      <c r="I1076" s="5" t="str">
        <f>VLOOKUP(A1076,taxonomy!$A$1:$O$2871,10,0)</f>
        <v xml:space="preserve"> Sphingomonadales</v>
      </c>
      <c r="J1076" s="5">
        <f>F1076-E1076+1</f>
        <v>196</v>
      </c>
      <c r="K1076" s="5">
        <f>IF(D1076=$S$2,1,0)</f>
        <v>0</v>
      </c>
      <c r="L1076" s="5">
        <f>IF(D1076=$S$3,1,0)</f>
        <v>0</v>
      </c>
      <c r="M1076" s="5">
        <f>IF(I1076=$S$5,1,0)</f>
        <v>0</v>
      </c>
      <c r="N1076" s="5">
        <f>IF(I1076=$S$4,1,0)</f>
        <v>0</v>
      </c>
      <c r="O1076" s="5">
        <f t="shared" si="16"/>
        <v>0</v>
      </c>
    </row>
    <row r="1077" spans="1:15" x14ac:dyDescent="0.35">
      <c r="A1077" s="5" t="s">
        <v>816</v>
      </c>
      <c r="B1077" s="5" t="s">
        <v>817</v>
      </c>
      <c r="C1077" s="5">
        <v>567</v>
      </c>
      <c r="D1077" s="5" t="s">
        <v>10</v>
      </c>
      <c r="E1077" s="5">
        <v>368</v>
      </c>
      <c r="F1077" s="5">
        <v>450</v>
      </c>
      <c r="G1077" s="5">
        <v>1627</v>
      </c>
      <c r="H1077" s="5" t="s">
        <v>11</v>
      </c>
      <c r="I1077" s="5" t="str">
        <f>VLOOKUP(A1077,taxonomy!$A$1:$O$2871,10,0)</f>
        <v xml:space="preserve"> Sphingomonadales</v>
      </c>
      <c r="J1077" s="5">
        <f>F1077-E1077+1</f>
        <v>83</v>
      </c>
      <c r="K1077" s="5">
        <f>IF(D1077=$S$2,1,0)</f>
        <v>1</v>
      </c>
      <c r="L1077" s="5">
        <f>IF(D1077=$S$3,1,0)</f>
        <v>0</v>
      </c>
      <c r="M1077" s="5">
        <f>IF(I1077=$S$5,1,0)</f>
        <v>0</v>
      </c>
      <c r="N1077" s="5">
        <f>IF(I1077=$S$4,1,0)</f>
        <v>0</v>
      </c>
      <c r="O1077" s="5">
        <f t="shared" si="16"/>
        <v>1</v>
      </c>
    </row>
    <row r="1078" spans="1:15" x14ac:dyDescent="0.35">
      <c r="A1078" s="5" t="s">
        <v>818</v>
      </c>
      <c r="B1078" s="5" t="s">
        <v>819</v>
      </c>
      <c r="C1078" s="5">
        <v>327</v>
      </c>
      <c r="D1078" s="5" t="s">
        <v>10</v>
      </c>
      <c r="E1078" s="5">
        <v>143</v>
      </c>
      <c r="F1078" s="5">
        <v>220</v>
      </c>
      <c r="G1078" s="5">
        <v>1627</v>
      </c>
      <c r="H1078" s="5" t="s">
        <v>11</v>
      </c>
      <c r="I1078" s="5" t="str">
        <f>VLOOKUP(A1078,taxonomy!$A$1:$O$2871,10,0)</f>
        <v xml:space="preserve"> Sphingomonadales</v>
      </c>
      <c r="J1078" s="5">
        <f>F1078-E1078+1</f>
        <v>78</v>
      </c>
      <c r="K1078" s="5">
        <f>IF(D1078=$S$2,1,0)</f>
        <v>1</v>
      </c>
      <c r="L1078" s="5">
        <f>IF(D1078=$S$3,1,0)</f>
        <v>0</v>
      </c>
      <c r="M1078" s="5">
        <f>IF(I1078=$S$5,1,0)</f>
        <v>0</v>
      </c>
      <c r="N1078" s="5">
        <f>IF(I1078=$S$4,1,0)</f>
        <v>0</v>
      </c>
      <c r="O1078" s="5">
        <f t="shared" si="16"/>
        <v>1</v>
      </c>
    </row>
    <row r="1079" spans="1:15" x14ac:dyDescent="0.35">
      <c r="A1079" s="5" t="s">
        <v>818</v>
      </c>
      <c r="B1079" s="5" t="s">
        <v>819</v>
      </c>
      <c r="C1079" s="5">
        <v>327</v>
      </c>
      <c r="D1079" s="5" t="s">
        <v>40</v>
      </c>
      <c r="E1079" s="5">
        <v>22</v>
      </c>
      <c r="F1079" s="5">
        <v>132</v>
      </c>
      <c r="G1079" s="5">
        <v>23651</v>
      </c>
      <c r="H1079" s="5" t="s">
        <v>41</v>
      </c>
      <c r="I1079" s="5" t="str">
        <f>VLOOKUP(A1079,taxonomy!$A$1:$O$2871,10,0)</f>
        <v xml:space="preserve"> Sphingomonadales</v>
      </c>
      <c r="J1079" s="5">
        <f>F1079-E1079+1</f>
        <v>111</v>
      </c>
      <c r="K1079" s="5">
        <f>IF(D1079=$S$2,1,0)</f>
        <v>0</v>
      </c>
      <c r="L1079" s="5">
        <f>IF(D1079=$S$3,1,0)</f>
        <v>1</v>
      </c>
      <c r="M1079" s="5">
        <f>IF(I1079=$S$5,1,0)</f>
        <v>0</v>
      </c>
      <c r="N1079" s="5">
        <f>IF(I1079=$S$4,1,0)</f>
        <v>0</v>
      </c>
      <c r="O1079" s="5">
        <f t="shared" si="16"/>
        <v>1</v>
      </c>
    </row>
    <row r="1080" spans="1:15" x14ac:dyDescent="0.35">
      <c r="A1080" s="5" t="s">
        <v>820</v>
      </c>
      <c r="B1080" s="5" t="s">
        <v>821</v>
      </c>
      <c r="C1080" s="5">
        <v>445</v>
      </c>
      <c r="D1080" s="5" t="s">
        <v>10</v>
      </c>
      <c r="E1080" s="5">
        <v>258</v>
      </c>
      <c r="F1080" s="5">
        <v>337</v>
      </c>
      <c r="G1080" s="5">
        <v>1627</v>
      </c>
      <c r="H1080" s="5" t="s">
        <v>11</v>
      </c>
      <c r="I1080" s="5" t="str">
        <f>VLOOKUP(A1080,taxonomy!$A$1:$O$2871,10,0)</f>
        <v xml:space="preserve"> Sphingomonadales</v>
      </c>
      <c r="J1080" s="5">
        <f>F1080-E1080+1</f>
        <v>80</v>
      </c>
      <c r="K1080" s="5">
        <f>IF(D1080=$S$2,1,0)</f>
        <v>1</v>
      </c>
      <c r="L1080" s="5">
        <f>IF(D1080=$S$3,1,0)</f>
        <v>0</v>
      </c>
      <c r="M1080" s="5">
        <f>IF(I1080=$S$5,1,0)</f>
        <v>0</v>
      </c>
      <c r="N1080" s="5">
        <f>IF(I1080=$S$4,1,0)</f>
        <v>0</v>
      </c>
      <c r="O1080" s="5">
        <f t="shared" si="16"/>
        <v>1</v>
      </c>
    </row>
    <row r="1081" spans="1:15" x14ac:dyDescent="0.35">
      <c r="A1081" s="5" t="s">
        <v>820</v>
      </c>
      <c r="B1081" s="5" t="s">
        <v>821</v>
      </c>
      <c r="C1081" s="5">
        <v>445</v>
      </c>
      <c r="D1081" s="5" t="s">
        <v>30</v>
      </c>
      <c r="E1081" s="5">
        <v>5</v>
      </c>
      <c r="F1081" s="5">
        <v>116</v>
      </c>
      <c r="G1081" s="5">
        <v>21613</v>
      </c>
      <c r="H1081" s="5" t="s">
        <v>31</v>
      </c>
      <c r="I1081" s="5" t="str">
        <f>VLOOKUP(A1081,taxonomy!$A$1:$O$2871,10,0)</f>
        <v xml:space="preserve"> Sphingomonadales</v>
      </c>
      <c r="J1081" s="5">
        <f>F1081-E1081+1</f>
        <v>112</v>
      </c>
      <c r="K1081" s="5">
        <f>IF(D1081=$S$2,1,0)</f>
        <v>0</v>
      </c>
      <c r="L1081" s="5">
        <f>IF(D1081=$S$3,1,0)</f>
        <v>0</v>
      </c>
      <c r="M1081" s="5">
        <f>IF(I1081=$S$5,1,0)</f>
        <v>0</v>
      </c>
      <c r="N1081" s="5">
        <f>IF(I1081=$S$4,1,0)</f>
        <v>0</v>
      </c>
      <c r="O1081" s="5">
        <f t="shared" si="16"/>
        <v>0</v>
      </c>
    </row>
    <row r="1082" spans="1:15" x14ac:dyDescent="0.35">
      <c r="A1082" s="5" t="s">
        <v>820</v>
      </c>
      <c r="B1082" s="5" t="s">
        <v>821</v>
      </c>
      <c r="C1082" s="5">
        <v>445</v>
      </c>
      <c r="D1082" s="5" t="s">
        <v>12</v>
      </c>
      <c r="E1082" s="5">
        <v>153</v>
      </c>
      <c r="F1082" s="5">
        <v>239</v>
      </c>
      <c r="G1082" s="5">
        <v>23723</v>
      </c>
      <c r="H1082" s="5" t="s">
        <v>13</v>
      </c>
      <c r="I1082" s="5" t="str">
        <f>VLOOKUP(A1082,taxonomy!$A$1:$O$2871,10,0)</f>
        <v xml:space="preserve"> Sphingomonadales</v>
      </c>
      <c r="J1082" s="5">
        <f>F1082-E1082+1</f>
        <v>87</v>
      </c>
      <c r="K1082" s="5">
        <f>IF(D1082=$S$2,1,0)</f>
        <v>0</v>
      </c>
      <c r="L1082" s="5">
        <f>IF(D1082=$S$3,1,0)</f>
        <v>0</v>
      </c>
      <c r="M1082" s="5">
        <f>IF(I1082=$S$5,1,0)</f>
        <v>0</v>
      </c>
      <c r="N1082" s="5">
        <f>IF(I1082=$S$4,1,0)</f>
        <v>0</v>
      </c>
      <c r="O1082" s="5">
        <f t="shared" si="16"/>
        <v>0</v>
      </c>
    </row>
    <row r="1083" spans="1:15" x14ac:dyDescent="0.35">
      <c r="A1083" s="5" t="s">
        <v>822</v>
      </c>
      <c r="B1083" s="5" t="s">
        <v>823</v>
      </c>
      <c r="C1083" s="5">
        <v>319</v>
      </c>
      <c r="D1083" s="5" t="s">
        <v>10</v>
      </c>
      <c r="E1083" s="5">
        <v>137</v>
      </c>
      <c r="F1083" s="5">
        <v>214</v>
      </c>
      <c r="G1083" s="5">
        <v>1627</v>
      </c>
      <c r="H1083" s="5" t="s">
        <v>11</v>
      </c>
      <c r="I1083" s="5" t="str">
        <f>VLOOKUP(A1083,taxonomy!$A$1:$O$2871,10,0)</f>
        <v xml:space="preserve"> Sphingomonadales</v>
      </c>
      <c r="J1083" s="5">
        <f>F1083-E1083+1</f>
        <v>78</v>
      </c>
      <c r="K1083" s="5">
        <f>IF(D1083=$S$2,1,0)</f>
        <v>1</v>
      </c>
      <c r="L1083" s="5">
        <f>IF(D1083=$S$3,1,0)</f>
        <v>0</v>
      </c>
      <c r="M1083" s="5">
        <f>IF(I1083=$S$5,1,0)</f>
        <v>0</v>
      </c>
      <c r="N1083" s="5">
        <f>IF(I1083=$S$4,1,0)</f>
        <v>0</v>
      </c>
      <c r="O1083" s="5">
        <f t="shared" si="16"/>
        <v>1</v>
      </c>
    </row>
    <row r="1084" spans="1:15" x14ac:dyDescent="0.35">
      <c r="A1084" s="5" t="s">
        <v>822</v>
      </c>
      <c r="B1084" s="5" t="s">
        <v>823</v>
      </c>
      <c r="C1084" s="5">
        <v>319</v>
      </c>
      <c r="D1084" s="5" t="s">
        <v>40</v>
      </c>
      <c r="E1084" s="5">
        <v>16</v>
      </c>
      <c r="F1084" s="5">
        <v>126</v>
      </c>
      <c r="G1084" s="5">
        <v>23651</v>
      </c>
      <c r="H1084" s="5" t="s">
        <v>41</v>
      </c>
      <c r="I1084" s="5" t="str">
        <f>VLOOKUP(A1084,taxonomy!$A$1:$O$2871,10,0)</f>
        <v xml:space="preserve"> Sphingomonadales</v>
      </c>
      <c r="J1084" s="5">
        <f>F1084-E1084+1</f>
        <v>111</v>
      </c>
      <c r="K1084" s="5">
        <f>IF(D1084=$S$2,1,0)</f>
        <v>0</v>
      </c>
      <c r="L1084" s="5">
        <f>IF(D1084=$S$3,1,0)</f>
        <v>1</v>
      </c>
      <c r="M1084" s="5">
        <f>IF(I1084=$S$5,1,0)</f>
        <v>0</v>
      </c>
      <c r="N1084" s="5">
        <f>IF(I1084=$S$4,1,0)</f>
        <v>0</v>
      </c>
      <c r="O1084" s="5">
        <f t="shared" si="16"/>
        <v>1</v>
      </c>
    </row>
    <row r="1085" spans="1:15" x14ac:dyDescent="0.35">
      <c r="A1085" s="5" t="s">
        <v>824</v>
      </c>
      <c r="B1085" s="5" t="s">
        <v>825</v>
      </c>
      <c r="C1085" s="5">
        <v>327</v>
      </c>
      <c r="D1085" s="5" t="s">
        <v>10</v>
      </c>
      <c r="E1085" s="5">
        <v>135</v>
      </c>
      <c r="F1085" s="5">
        <v>222</v>
      </c>
      <c r="G1085" s="5">
        <v>1627</v>
      </c>
      <c r="H1085" s="5" t="s">
        <v>11</v>
      </c>
      <c r="I1085" s="5" t="str">
        <f>VLOOKUP(A1085,taxonomy!$A$1:$O$2871,10,0)</f>
        <v xml:space="preserve"> Rhizobiales</v>
      </c>
      <c r="J1085" s="5">
        <f>F1085-E1085+1</f>
        <v>88</v>
      </c>
      <c r="K1085" s="5">
        <f>IF(D1085=$S$2,1,0)</f>
        <v>1</v>
      </c>
      <c r="L1085" s="5">
        <f>IF(D1085=$S$3,1,0)</f>
        <v>0</v>
      </c>
      <c r="M1085" s="5">
        <f>IF(I1085=$S$5,1,0)</f>
        <v>1</v>
      </c>
      <c r="N1085" s="5">
        <f>IF(I1085=$S$4,1,0)</f>
        <v>0</v>
      </c>
      <c r="O1085" s="5">
        <f t="shared" si="16"/>
        <v>2</v>
      </c>
    </row>
    <row r="1086" spans="1:15" x14ac:dyDescent="0.35">
      <c r="A1086" s="5" t="s">
        <v>826</v>
      </c>
      <c r="B1086" s="5" t="s">
        <v>827</v>
      </c>
      <c r="C1086" s="5">
        <v>331</v>
      </c>
      <c r="D1086" s="5" t="s">
        <v>10</v>
      </c>
      <c r="E1086" s="5">
        <v>138</v>
      </c>
      <c r="F1086" s="5">
        <v>225</v>
      </c>
      <c r="G1086" s="5">
        <v>1627</v>
      </c>
      <c r="H1086" s="5" t="s">
        <v>11</v>
      </c>
      <c r="I1086" s="5" t="str">
        <f>VLOOKUP(A1086,taxonomy!$A$1:$O$2871,10,0)</f>
        <v xml:space="preserve"> Rhizobiales</v>
      </c>
      <c r="J1086" s="5">
        <f>F1086-E1086+1</f>
        <v>88</v>
      </c>
      <c r="K1086" s="5">
        <f>IF(D1086=$S$2,1,0)</f>
        <v>1</v>
      </c>
      <c r="L1086" s="5">
        <f>IF(D1086=$S$3,1,0)</f>
        <v>0</v>
      </c>
      <c r="M1086" s="5">
        <f>IF(I1086=$S$5,1,0)</f>
        <v>1</v>
      </c>
      <c r="N1086" s="5">
        <f>IF(I1086=$S$4,1,0)</f>
        <v>0</v>
      </c>
      <c r="O1086" s="5">
        <f t="shared" si="16"/>
        <v>2</v>
      </c>
    </row>
    <row r="1087" spans="1:15" x14ac:dyDescent="0.35">
      <c r="A1087" s="5" t="s">
        <v>828</v>
      </c>
      <c r="B1087" s="5" t="s">
        <v>829</v>
      </c>
      <c r="C1087" s="5">
        <v>330</v>
      </c>
      <c r="D1087" s="5" t="s">
        <v>10</v>
      </c>
      <c r="E1087" s="5">
        <v>137</v>
      </c>
      <c r="F1087" s="5">
        <v>224</v>
      </c>
      <c r="G1087" s="5">
        <v>1627</v>
      </c>
      <c r="H1087" s="5" t="s">
        <v>11</v>
      </c>
      <c r="I1087" s="5" t="str">
        <f>VLOOKUP(A1087,taxonomy!$A$1:$O$2871,10,0)</f>
        <v xml:space="preserve"> Rhizobiales</v>
      </c>
      <c r="J1087" s="5">
        <f>F1087-E1087+1</f>
        <v>88</v>
      </c>
      <c r="K1087" s="5">
        <f>IF(D1087=$S$2,1,0)</f>
        <v>1</v>
      </c>
      <c r="L1087" s="5">
        <f>IF(D1087=$S$3,1,0)</f>
        <v>0</v>
      </c>
      <c r="M1087" s="5">
        <f>IF(I1087=$S$5,1,0)</f>
        <v>1</v>
      </c>
      <c r="N1087" s="5">
        <f>IF(I1087=$S$4,1,0)</f>
        <v>0</v>
      </c>
      <c r="O1087" s="5">
        <f t="shared" si="16"/>
        <v>2</v>
      </c>
    </row>
    <row r="1088" spans="1:15" x14ac:dyDescent="0.35">
      <c r="A1088" s="5" t="s">
        <v>830</v>
      </c>
      <c r="B1088" s="5" t="s">
        <v>831</v>
      </c>
      <c r="C1088" s="5">
        <v>336</v>
      </c>
      <c r="D1088" s="5" t="s">
        <v>10</v>
      </c>
      <c r="E1088" s="5">
        <v>142</v>
      </c>
      <c r="F1088" s="5">
        <v>230</v>
      </c>
      <c r="G1088" s="5">
        <v>1627</v>
      </c>
      <c r="H1088" s="5" t="s">
        <v>11</v>
      </c>
      <c r="I1088" s="5" t="str">
        <f>VLOOKUP(A1088,taxonomy!$A$1:$O$2871,10,0)</f>
        <v xml:space="preserve"> Rhizobiales</v>
      </c>
      <c r="J1088" s="5">
        <f>F1088-E1088+1</f>
        <v>89</v>
      </c>
      <c r="K1088" s="5">
        <f>IF(D1088=$S$2,1,0)</f>
        <v>1</v>
      </c>
      <c r="L1088" s="5">
        <f>IF(D1088=$S$3,1,0)</f>
        <v>0</v>
      </c>
      <c r="M1088" s="5">
        <f>IF(I1088=$S$5,1,0)</f>
        <v>1</v>
      </c>
      <c r="N1088" s="5">
        <f>IF(I1088=$S$4,1,0)</f>
        <v>0</v>
      </c>
      <c r="O1088" s="5">
        <f t="shared" si="16"/>
        <v>2</v>
      </c>
    </row>
    <row r="1089" spans="1:15" x14ac:dyDescent="0.35">
      <c r="A1089" s="5" t="s">
        <v>830</v>
      </c>
      <c r="B1089" s="5" t="s">
        <v>831</v>
      </c>
      <c r="C1089" s="5">
        <v>336</v>
      </c>
      <c r="D1089" s="5" t="s">
        <v>12</v>
      </c>
      <c r="E1089" s="5">
        <v>38</v>
      </c>
      <c r="F1089" s="5">
        <v>119</v>
      </c>
      <c r="G1089" s="5">
        <v>23723</v>
      </c>
      <c r="H1089" s="5" t="s">
        <v>13</v>
      </c>
      <c r="I1089" s="5" t="str">
        <f>VLOOKUP(A1089,taxonomy!$A$1:$O$2871,10,0)</f>
        <v xml:space="preserve"> Rhizobiales</v>
      </c>
      <c r="J1089" s="5">
        <f>F1089-E1089+1</f>
        <v>82</v>
      </c>
      <c r="K1089" s="5">
        <f>IF(D1089=$S$2,1,0)</f>
        <v>0</v>
      </c>
      <c r="L1089" s="5">
        <f>IF(D1089=$S$3,1,0)</f>
        <v>0</v>
      </c>
      <c r="M1089" s="5">
        <f>IF(I1089=$S$5,1,0)</f>
        <v>1</v>
      </c>
      <c r="N1089" s="5">
        <f>IF(I1089=$S$4,1,0)</f>
        <v>0</v>
      </c>
      <c r="O1089" s="5">
        <f t="shared" si="16"/>
        <v>1</v>
      </c>
    </row>
    <row r="1090" spans="1:15" x14ac:dyDescent="0.35">
      <c r="A1090" s="5" t="s">
        <v>832</v>
      </c>
      <c r="B1090" s="5" t="s">
        <v>833</v>
      </c>
      <c r="C1090" s="5">
        <v>512</v>
      </c>
      <c r="D1090" s="5" t="s">
        <v>10</v>
      </c>
      <c r="E1090" s="5">
        <v>315</v>
      </c>
      <c r="F1090" s="5">
        <v>395</v>
      </c>
      <c r="G1090" s="5">
        <v>1627</v>
      </c>
      <c r="H1090" s="5" t="s">
        <v>11</v>
      </c>
      <c r="I1090" s="5" t="str">
        <f>VLOOKUP(A1090,taxonomy!$A$1:$O$2871,10,0)</f>
        <v xml:space="preserve"> Rhizobiales</v>
      </c>
      <c r="J1090" s="5">
        <f>F1090-E1090+1</f>
        <v>81</v>
      </c>
      <c r="K1090" s="5">
        <f>IF(D1090=$S$2,1,0)</f>
        <v>1</v>
      </c>
      <c r="L1090" s="5">
        <f>IF(D1090=$S$3,1,0)</f>
        <v>0</v>
      </c>
      <c r="M1090" s="5">
        <f>IF(I1090=$S$5,1,0)</f>
        <v>1</v>
      </c>
      <c r="N1090" s="5">
        <f>IF(I1090=$S$4,1,0)</f>
        <v>0</v>
      </c>
      <c r="O1090" s="5">
        <f t="shared" si="16"/>
        <v>2</v>
      </c>
    </row>
    <row r="1091" spans="1:15" x14ac:dyDescent="0.35">
      <c r="A1091" s="5" t="s">
        <v>832</v>
      </c>
      <c r="B1091" s="5" t="s">
        <v>833</v>
      </c>
      <c r="C1091" s="5">
        <v>512</v>
      </c>
      <c r="D1091" s="5" t="s">
        <v>12</v>
      </c>
      <c r="E1091" s="5">
        <v>205</v>
      </c>
      <c r="F1091" s="5">
        <v>296</v>
      </c>
      <c r="G1091" s="5">
        <v>23723</v>
      </c>
      <c r="H1091" s="5" t="s">
        <v>13</v>
      </c>
      <c r="I1091" s="5" t="str">
        <f>VLOOKUP(A1091,taxonomy!$A$1:$O$2871,10,0)</f>
        <v xml:space="preserve"> Rhizobiales</v>
      </c>
      <c r="J1091" s="5">
        <f>F1091-E1091+1</f>
        <v>92</v>
      </c>
      <c r="K1091" s="5">
        <f>IF(D1091=$S$2,1,0)</f>
        <v>0</v>
      </c>
      <c r="L1091" s="5">
        <f>IF(D1091=$S$3,1,0)</f>
        <v>0</v>
      </c>
      <c r="M1091" s="5">
        <f>IF(I1091=$S$5,1,0)</f>
        <v>1</v>
      </c>
      <c r="N1091" s="5">
        <f>IF(I1091=$S$4,1,0)</f>
        <v>0</v>
      </c>
      <c r="O1091" s="5">
        <f t="shared" ref="O1091:O1154" si="17">K1091+L1091+M1091+N1091</f>
        <v>1</v>
      </c>
    </row>
    <row r="1092" spans="1:15" x14ac:dyDescent="0.35">
      <c r="A1092" s="5" t="s">
        <v>832</v>
      </c>
      <c r="B1092" s="5" t="s">
        <v>833</v>
      </c>
      <c r="C1092" s="5">
        <v>512</v>
      </c>
      <c r="D1092" s="5" t="s">
        <v>40</v>
      </c>
      <c r="E1092" s="5">
        <v>53</v>
      </c>
      <c r="F1092" s="5">
        <v>165</v>
      </c>
      <c r="G1092" s="5">
        <v>23651</v>
      </c>
      <c r="H1092" s="5" t="s">
        <v>41</v>
      </c>
      <c r="I1092" s="5" t="str">
        <f>VLOOKUP(A1092,taxonomy!$A$1:$O$2871,10,0)</f>
        <v xml:space="preserve"> Rhizobiales</v>
      </c>
      <c r="J1092" s="5">
        <f>F1092-E1092+1</f>
        <v>113</v>
      </c>
      <c r="K1092" s="5">
        <f>IF(D1092=$S$2,1,0)</f>
        <v>0</v>
      </c>
      <c r="L1092" s="5">
        <f>IF(D1092=$S$3,1,0)</f>
        <v>1</v>
      </c>
      <c r="M1092" s="5">
        <f>IF(I1092=$S$5,1,0)</f>
        <v>1</v>
      </c>
      <c r="N1092" s="5">
        <f>IF(I1092=$S$4,1,0)</f>
        <v>0</v>
      </c>
      <c r="O1092" s="5">
        <f t="shared" si="17"/>
        <v>2</v>
      </c>
    </row>
    <row r="1093" spans="1:15" x14ac:dyDescent="0.35">
      <c r="A1093" s="5" t="s">
        <v>834</v>
      </c>
      <c r="B1093" s="5" t="s">
        <v>835</v>
      </c>
      <c r="C1093" s="5">
        <v>295</v>
      </c>
      <c r="D1093" s="5" t="s">
        <v>10</v>
      </c>
      <c r="E1093" s="5">
        <v>143</v>
      </c>
      <c r="F1093" s="5">
        <v>223</v>
      </c>
      <c r="G1093" s="5">
        <v>1627</v>
      </c>
      <c r="H1093" s="5" t="s">
        <v>11</v>
      </c>
      <c r="I1093" s="5">
        <f>VLOOKUP(A1093,taxonomy!$A$1:$O$2871,10,0)</f>
        <v>0</v>
      </c>
      <c r="J1093" s="5">
        <f>F1093-E1093+1</f>
        <v>81</v>
      </c>
      <c r="K1093" s="5">
        <f>IF(D1093=$S$2,1,0)</f>
        <v>1</v>
      </c>
      <c r="L1093" s="5">
        <f>IF(D1093=$S$3,1,0)</f>
        <v>0</v>
      </c>
      <c r="M1093" s="5">
        <f>IF(I1093=$S$5,1,0)</f>
        <v>0</v>
      </c>
      <c r="N1093" s="5">
        <f>IF(I1093=$S$4,1,0)</f>
        <v>0</v>
      </c>
      <c r="O1093" s="5">
        <f t="shared" si="17"/>
        <v>1</v>
      </c>
    </row>
    <row r="1094" spans="1:15" x14ac:dyDescent="0.35">
      <c r="A1094" s="5" t="s">
        <v>834</v>
      </c>
      <c r="B1094" s="5" t="s">
        <v>835</v>
      </c>
      <c r="C1094" s="5">
        <v>295</v>
      </c>
      <c r="D1094" s="5" t="s">
        <v>12</v>
      </c>
      <c r="E1094" s="5">
        <v>38</v>
      </c>
      <c r="F1094" s="5">
        <v>124</v>
      </c>
      <c r="G1094" s="5">
        <v>23723</v>
      </c>
      <c r="H1094" s="5" t="s">
        <v>13</v>
      </c>
      <c r="I1094" s="5">
        <f>VLOOKUP(A1094,taxonomy!$A$1:$O$2871,10,0)</f>
        <v>0</v>
      </c>
      <c r="J1094" s="5">
        <f>F1094-E1094+1</f>
        <v>87</v>
      </c>
      <c r="K1094" s="5">
        <f>IF(D1094=$S$2,1,0)</f>
        <v>0</v>
      </c>
      <c r="L1094" s="5">
        <f>IF(D1094=$S$3,1,0)</f>
        <v>0</v>
      </c>
      <c r="M1094" s="5">
        <f>IF(I1094=$S$5,1,0)</f>
        <v>0</v>
      </c>
      <c r="N1094" s="5">
        <f>IF(I1094=$S$4,1,0)</f>
        <v>0</v>
      </c>
      <c r="O1094" s="5">
        <f t="shared" si="17"/>
        <v>0</v>
      </c>
    </row>
    <row r="1095" spans="1:15" x14ac:dyDescent="0.35">
      <c r="A1095" s="5" t="s">
        <v>836</v>
      </c>
      <c r="B1095" s="5" t="s">
        <v>837</v>
      </c>
      <c r="C1095" s="5">
        <v>468</v>
      </c>
      <c r="D1095" s="5" t="s">
        <v>10</v>
      </c>
      <c r="E1095" s="5">
        <v>273</v>
      </c>
      <c r="F1095" s="5">
        <v>355</v>
      </c>
      <c r="G1095" s="5">
        <v>1627</v>
      </c>
      <c r="H1095" s="5" t="s">
        <v>11</v>
      </c>
      <c r="I1095" s="5" t="str">
        <f>VLOOKUP(A1095,taxonomy!$A$1:$O$2871,10,0)</f>
        <v xml:space="preserve"> Sphingomonadales</v>
      </c>
      <c r="J1095" s="5">
        <f>F1095-E1095+1</f>
        <v>83</v>
      </c>
      <c r="K1095" s="5">
        <f>IF(D1095=$S$2,1,0)</f>
        <v>1</v>
      </c>
      <c r="L1095" s="5">
        <f>IF(D1095=$S$3,1,0)</f>
        <v>0</v>
      </c>
      <c r="M1095" s="5">
        <f>IF(I1095=$S$5,1,0)</f>
        <v>0</v>
      </c>
      <c r="N1095" s="5">
        <f>IF(I1095=$S$4,1,0)</f>
        <v>0</v>
      </c>
      <c r="O1095" s="5">
        <f t="shared" si="17"/>
        <v>1</v>
      </c>
    </row>
    <row r="1096" spans="1:15" x14ac:dyDescent="0.35">
      <c r="A1096" s="5" t="s">
        <v>836</v>
      </c>
      <c r="B1096" s="5" t="s">
        <v>837</v>
      </c>
      <c r="C1096" s="5">
        <v>468</v>
      </c>
      <c r="D1096" s="5" t="s">
        <v>40</v>
      </c>
      <c r="E1096" s="5">
        <v>1</v>
      </c>
      <c r="F1096" s="5">
        <v>112</v>
      </c>
      <c r="G1096" s="5">
        <v>23651</v>
      </c>
      <c r="H1096" s="5" t="s">
        <v>41</v>
      </c>
      <c r="I1096" s="5" t="str">
        <f>VLOOKUP(A1096,taxonomy!$A$1:$O$2871,10,0)</f>
        <v xml:space="preserve"> Sphingomonadales</v>
      </c>
      <c r="J1096" s="5">
        <f>F1096-E1096+1</f>
        <v>112</v>
      </c>
      <c r="K1096" s="5">
        <f>IF(D1096=$S$2,1,0)</f>
        <v>0</v>
      </c>
      <c r="L1096" s="5">
        <f>IF(D1096=$S$3,1,0)</f>
        <v>1</v>
      </c>
      <c r="M1096" s="5">
        <f>IF(I1096=$S$5,1,0)</f>
        <v>0</v>
      </c>
      <c r="N1096" s="5">
        <f>IF(I1096=$S$4,1,0)</f>
        <v>0</v>
      </c>
      <c r="O1096" s="5">
        <f t="shared" si="17"/>
        <v>1</v>
      </c>
    </row>
    <row r="1097" spans="1:15" x14ac:dyDescent="0.35">
      <c r="A1097" s="5" t="s">
        <v>836</v>
      </c>
      <c r="B1097" s="5" t="s">
        <v>837</v>
      </c>
      <c r="C1097" s="5">
        <v>468</v>
      </c>
      <c r="D1097" s="5" t="s">
        <v>40</v>
      </c>
      <c r="E1097" s="5">
        <v>147</v>
      </c>
      <c r="F1097" s="5">
        <v>262</v>
      </c>
      <c r="G1097" s="5">
        <v>23651</v>
      </c>
      <c r="H1097" s="5" t="s">
        <v>41</v>
      </c>
      <c r="I1097" s="5" t="str">
        <f>VLOOKUP(A1097,taxonomy!$A$1:$O$2871,10,0)</f>
        <v xml:space="preserve"> Sphingomonadales</v>
      </c>
      <c r="J1097" s="5">
        <f>F1097-E1097+1</f>
        <v>116</v>
      </c>
      <c r="K1097" s="5">
        <f>IF(D1097=$S$2,1,0)</f>
        <v>0</v>
      </c>
      <c r="L1097" s="5">
        <f>IF(D1097=$S$3,1,0)</f>
        <v>1</v>
      </c>
      <c r="M1097" s="5">
        <f>IF(I1097=$S$5,1,0)</f>
        <v>0</v>
      </c>
      <c r="N1097" s="5">
        <f>IF(I1097=$S$4,1,0)</f>
        <v>0</v>
      </c>
      <c r="O1097" s="5">
        <f t="shared" si="17"/>
        <v>1</v>
      </c>
    </row>
    <row r="1098" spans="1:15" x14ac:dyDescent="0.35">
      <c r="A1098" s="5" t="s">
        <v>838</v>
      </c>
      <c r="B1098" s="5" t="s">
        <v>839</v>
      </c>
      <c r="C1098" s="5">
        <v>1133</v>
      </c>
      <c r="D1098" s="5" t="s">
        <v>60</v>
      </c>
      <c r="E1098" s="5">
        <v>4</v>
      </c>
      <c r="F1098" s="5">
        <v>179</v>
      </c>
      <c r="G1098" s="5">
        <v>4158</v>
      </c>
      <c r="H1098" s="5" t="s">
        <v>61</v>
      </c>
      <c r="I1098" s="5" t="str">
        <f>VLOOKUP(A1098,taxonomy!$A$1:$O$2871,10,0)</f>
        <v xml:space="preserve"> Sphingomonadales</v>
      </c>
      <c r="J1098" s="5">
        <f>F1098-E1098+1</f>
        <v>176</v>
      </c>
      <c r="K1098" s="5">
        <f>IF(D1098=$S$2,1,0)</f>
        <v>0</v>
      </c>
      <c r="L1098" s="5">
        <f>IF(D1098=$S$3,1,0)</f>
        <v>0</v>
      </c>
      <c r="M1098" s="5">
        <f>IF(I1098=$S$5,1,0)</f>
        <v>0</v>
      </c>
      <c r="N1098" s="5">
        <f>IF(I1098=$S$4,1,0)</f>
        <v>0</v>
      </c>
      <c r="O1098" s="5">
        <f t="shared" si="17"/>
        <v>0</v>
      </c>
    </row>
    <row r="1099" spans="1:15" x14ac:dyDescent="0.35">
      <c r="A1099" s="5" t="s">
        <v>838</v>
      </c>
      <c r="B1099" s="5" t="s">
        <v>839</v>
      </c>
      <c r="C1099" s="5">
        <v>1133</v>
      </c>
      <c r="D1099" s="5" t="s">
        <v>62</v>
      </c>
      <c r="E1099" s="5">
        <v>265</v>
      </c>
      <c r="F1099" s="5">
        <v>458</v>
      </c>
      <c r="G1099" s="5">
        <v>4371</v>
      </c>
      <c r="H1099" s="5" t="s">
        <v>63</v>
      </c>
      <c r="I1099" s="5" t="str">
        <f>VLOOKUP(A1099,taxonomy!$A$1:$O$2871,10,0)</f>
        <v xml:space="preserve"> Sphingomonadales</v>
      </c>
      <c r="J1099" s="5">
        <f>F1099-E1099+1</f>
        <v>194</v>
      </c>
      <c r="K1099" s="5">
        <f>IF(D1099=$S$2,1,0)</f>
        <v>0</v>
      </c>
      <c r="L1099" s="5">
        <f>IF(D1099=$S$3,1,0)</f>
        <v>0</v>
      </c>
      <c r="M1099" s="5">
        <f>IF(I1099=$S$5,1,0)</f>
        <v>0</v>
      </c>
      <c r="N1099" s="5">
        <f>IF(I1099=$S$4,1,0)</f>
        <v>0</v>
      </c>
      <c r="O1099" s="5">
        <f t="shared" si="17"/>
        <v>0</v>
      </c>
    </row>
    <row r="1100" spans="1:15" x14ac:dyDescent="0.35">
      <c r="A1100" s="5" t="s">
        <v>838</v>
      </c>
      <c r="B1100" s="5" t="s">
        <v>839</v>
      </c>
      <c r="C1100" s="5">
        <v>1133</v>
      </c>
      <c r="D1100" s="5" t="s">
        <v>64</v>
      </c>
      <c r="E1100" s="5">
        <v>200</v>
      </c>
      <c r="F1100" s="5">
        <v>252</v>
      </c>
      <c r="G1100" s="5">
        <v>3657</v>
      </c>
      <c r="H1100" s="5" t="s">
        <v>65</v>
      </c>
      <c r="I1100" s="5" t="str">
        <f>VLOOKUP(A1100,taxonomy!$A$1:$O$2871,10,0)</f>
        <v xml:space="preserve"> Sphingomonadales</v>
      </c>
      <c r="J1100" s="5">
        <f>F1100-E1100+1</f>
        <v>53</v>
      </c>
      <c r="K1100" s="5">
        <f>IF(D1100=$S$2,1,0)</f>
        <v>0</v>
      </c>
      <c r="L1100" s="5">
        <f>IF(D1100=$S$3,1,0)</f>
        <v>0</v>
      </c>
      <c r="M1100" s="5">
        <f>IF(I1100=$S$5,1,0)</f>
        <v>0</v>
      </c>
      <c r="N1100" s="5">
        <f>IF(I1100=$S$4,1,0)</f>
        <v>0</v>
      </c>
      <c r="O1100" s="5">
        <f t="shared" si="17"/>
        <v>0</v>
      </c>
    </row>
    <row r="1101" spans="1:15" x14ac:dyDescent="0.35">
      <c r="A1101" s="5" t="s">
        <v>838</v>
      </c>
      <c r="B1101" s="5" t="s">
        <v>839</v>
      </c>
      <c r="C1101" s="5">
        <v>1133</v>
      </c>
      <c r="D1101" s="5" t="s">
        <v>10</v>
      </c>
      <c r="E1101" s="5">
        <v>947</v>
      </c>
      <c r="F1101" s="5">
        <v>1029</v>
      </c>
      <c r="G1101" s="5">
        <v>1627</v>
      </c>
      <c r="H1101" s="5" t="s">
        <v>11</v>
      </c>
      <c r="I1101" s="5" t="str">
        <f>VLOOKUP(A1101,taxonomy!$A$1:$O$2871,10,0)</f>
        <v xml:space="preserve"> Sphingomonadales</v>
      </c>
      <c r="J1101" s="5">
        <f>F1101-E1101+1</f>
        <v>83</v>
      </c>
      <c r="K1101" s="5">
        <f>IF(D1101=$S$2,1,0)</f>
        <v>1</v>
      </c>
      <c r="L1101" s="5">
        <f>IF(D1101=$S$3,1,0)</f>
        <v>0</v>
      </c>
      <c r="M1101" s="5">
        <f>IF(I1101=$S$5,1,0)</f>
        <v>0</v>
      </c>
      <c r="N1101" s="5">
        <f>IF(I1101=$S$4,1,0)</f>
        <v>0</v>
      </c>
      <c r="O1101" s="5">
        <f t="shared" si="17"/>
        <v>1</v>
      </c>
    </row>
    <row r="1102" spans="1:15" x14ac:dyDescent="0.35">
      <c r="A1102" s="5" t="s">
        <v>838</v>
      </c>
      <c r="B1102" s="5" t="s">
        <v>839</v>
      </c>
      <c r="C1102" s="5">
        <v>1133</v>
      </c>
      <c r="D1102" s="5" t="s">
        <v>68</v>
      </c>
      <c r="E1102" s="5">
        <v>700</v>
      </c>
      <c r="F1102" s="5">
        <v>806</v>
      </c>
      <c r="G1102" s="5">
        <v>1403</v>
      </c>
      <c r="H1102" s="5" t="s">
        <v>69</v>
      </c>
      <c r="I1102" s="5" t="str">
        <f>VLOOKUP(A1102,taxonomy!$A$1:$O$2871,10,0)</f>
        <v xml:space="preserve"> Sphingomonadales</v>
      </c>
      <c r="J1102" s="5">
        <f>F1102-E1102+1</f>
        <v>107</v>
      </c>
      <c r="K1102" s="5">
        <f>IF(D1102=$S$2,1,0)</f>
        <v>0</v>
      </c>
      <c r="L1102" s="5">
        <f>IF(D1102=$S$3,1,0)</f>
        <v>0</v>
      </c>
      <c r="M1102" s="5">
        <f>IF(I1102=$S$5,1,0)</f>
        <v>0</v>
      </c>
      <c r="N1102" s="5">
        <f>IF(I1102=$S$4,1,0)</f>
        <v>0</v>
      </c>
      <c r="O1102" s="5">
        <f t="shared" si="17"/>
        <v>0</v>
      </c>
    </row>
    <row r="1103" spans="1:15" x14ac:dyDescent="0.35">
      <c r="A1103" s="5" t="s">
        <v>840</v>
      </c>
      <c r="B1103" s="5" t="s">
        <v>841</v>
      </c>
      <c r="C1103" s="5">
        <v>418</v>
      </c>
      <c r="D1103" s="5" t="s">
        <v>526</v>
      </c>
      <c r="E1103" s="5">
        <v>30</v>
      </c>
      <c r="F1103" s="5">
        <v>169</v>
      </c>
      <c r="G1103" s="5">
        <v>1780</v>
      </c>
      <c r="H1103" s="5" t="s">
        <v>527</v>
      </c>
      <c r="I1103" s="5" t="str">
        <f>VLOOKUP(A1103,taxonomy!$A$1:$O$2871,10,0)</f>
        <v xml:space="preserve"> Sphingomonadales</v>
      </c>
      <c r="J1103" s="5">
        <f>F1103-E1103+1</f>
        <v>140</v>
      </c>
      <c r="K1103" s="5">
        <f>IF(D1103=$S$2,1,0)</f>
        <v>0</v>
      </c>
      <c r="L1103" s="5">
        <f>IF(D1103=$S$3,1,0)</f>
        <v>0</v>
      </c>
      <c r="M1103" s="5">
        <f>IF(I1103=$S$5,1,0)</f>
        <v>0</v>
      </c>
      <c r="N1103" s="5">
        <f>IF(I1103=$S$4,1,0)</f>
        <v>0</v>
      </c>
      <c r="O1103" s="5">
        <f t="shared" si="17"/>
        <v>0</v>
      </c>
    </row>
    <row r="1104" spans="1:15" x14ac:dyDescent="0.35">
      <c r="A1104" s="5" t="s">
        <v>840</v>
      </c>
      <c r="B1104" s="5" t="s">
        <v>841</v>
      </c>
      <c r="C1104" s="5">
        <v>418</v>
      </c>
      <c r="D1104" s="5" t="s">
        <v>10</v>
      </c>
      <c r="E1104" s="5">
        <v>228</v>
      </c>
      <c r="F1104" s="5">
        <v>311</v>
      </c>
      <c r="G1104" s="5">
        <v>1627</v>
      </c>
      <c r="H1104" s="5" t="s">
        <v>11</v>
      </c>
      <c r="I1104" s="5" t="str">
        <f>VLOOKUP(A1104,taxonomy!$A$1:$O$2871,10,0)</f>
        <v xml:space="preserve"> Sphingomonadales</v>
      </c>
      <c r="J1104" s="5">
        <f>F1104-E1104+1</f>
        <v>84</v>
      </c>
      <c r="K1104" s="5">
        <f>IF(D1104=$S$2,1,0)</f>
        <v>1</v>
      </c>
      <c r="L1104" s="5">
        <f>IF(D1104=$S$3,1,0)</f>
        <v>0</v>
      </c>
      <c r="M1104" s="5">
        <f>IF(I1104=$S$5,1,0)</f>
        <v>0</v>
      </c>
      <c r="N1104" s="5">
        <f>IF(I1104=$S$4,1,0)</f>
        <v>0</v>
      </c>
      <c r="O1104" s="5">
        <f t="shared" si="17"/>
        <v>1</v>
      </c>
    </row>
    <row r="1105" spans="1:15" x14ac:dyDescent="0.35">
      <c r="A1105" s="5" t="s">
        <v>842</v>
      </c>
      <c r="B1105" s="5" t="s">
        <v>843</v>
      </c>
      <c r="C1105" s="5">
        <v>263</v>
      </c>
      <c r="D1105" s="5" t="s">
        <v>10</v>
      </c>
      <c r="E1105" s="5">
        <v>66</v>
      </c>
      <c r="F1105" s="5">
        <v>164</v>
      </c>
      <c r="G1105" s="5">
        <v>1627</v>
      </c>
      <c r="H1105" s="5" t="s">
        <v>11</v>
      </c>
      <c r="I1105" s="5" t="str">
        <f>VLOOKUP(A1105,taxonomy!$A$1:$O$2871,10,0)</f>
        <v xml:space="preserve"> Sphingomonadales</v>
      </c>
      <c r="J1105" s="5">
        <f>F1105-E1105+1</f>
        <v>99</v>
      </c>
      <c r="K1105" s="5">
        <f>IF(D1105=$S$2,1,0)</f>
        <v>1</v>
      </c>
      <c r="L1105" s="5">
        <f>IF(D1105=$S$3,1,0)</f>
        <v>0</v>
      </c>
      <c r="M1105" s="5">
        <f>IF(I1105=$S$5,1,0)</f>
        <v>0</v>
      </c>
      <c r="N1105" s="5">
        <f>IF(I1105=$S$4,1,0)</f>
        <v>0</v>
      </c>
      <c r="O1105" s="5">
        <f t="shared" si="17"/>
        <v>1</v>
      </c>
    </row>
    <row r="1106" spans="1:15" x14ac:dyDescent="0.35">
      <c r="A1106" s="5" t="s">
        <v>844</v>
      </c>
      <c r="B1106" s="5" t="s">
        <v>845</v>
      </c>
      <c r="C1106" s="5">
        <v>549</v>
      </c>
      <c r="D1106" s="5" t="s">
        <v>20</v>
      </c>
      <c r="E1106" s="5">
        <v>71</v>
      </c>
      <c r="F1106" s="5">
        <v>254</v>
      </c>
      <c r="G1106" s="5">
        <v>1724</v>
      </c>
      <c r="H1106" s="5" t="s">
        <v>21</v>
      </c>
      <c r="I1106" s="5" t="str">
        <f>VLOOKUP(A1106,taxonomy!$A$1:$O$2871,10,0)</f>
        <v xml:space="preserve"> Sphingomonadales</v>
      </c>
      <c r="J1106" s="5">
        <f>F1106-E1106+1</f>
        <v>184</v>
      </c>
      <c r="K1106" s="5">
        <f>IF(D1106=$S$2,1,0)</f>
        <v>0</v>
      </c>
      <c r="L1106" s="5">
        <f>IF(D1106=$S$3,1,0)</f>
        <v>0</v>
      </c>
      <c r="M1106" s="5">
        <f>IF(I1106=$S$5,1,0)</f>
        <v>0</v>
      </c>
      <c r="N1106" s="5">
        <f>IF(I1106=$S$4,1,0)</f>
        <v>0</v>
      </c>
      <c r="O1106" s="5">
        <f t="shared" si="17"/>
        <v>0</v>
      </c>
    </row>
    <row r="1107" spans="1:15" x14ac:dyDescent="0.35">
      <c r="A1107" s="5" t="s">
        <v>844</v>
      </c>
      <c r="B1107" s="5" t="s">
        <v>845</v>
      </c>
      <c r="C1107" s="5">
        <v>549</v>
      </c>
      <c r="D1107" s="5" t="s">
        <v>10</v>
      </c>
      <c r="E1107" s="5">
        <v>341</v>
      </c>
      <c r="F1107" s="5">
        <v>423</v>
      </c>
      <c r="G1107" s="5">
        <v>1627</v>
      </c>
      <c r="H1107" s="5" t="s">
        <v>11</v>
      </c>
      <c r="I1107" s="5" t="str">
        <f>VLOOKUP(A1107,taxonomy!$A$1:$O$2871,10,0)</f>
        <v xml:space="preserve"> Sphingomonadales</v>
      </c>
      <c r="J1107" s="5">
        <f>F1107-E1107+1</f>
        <v>83</v>
      </c>
      <c r="K1107" s="5">
        <f>IF(D1107=$S$2,1,0)</f>
        <v>1</v>
      </c>
      <c r="L1107" s="5">
        <f>IF(D1107=$S$3,1,0)</f>
        <v>0</v>
      </c>
      <c r="M1107" s="5">
        <f>IF(I1107=$S$5,1,0)</f>
        <v>0</v>
      </c>
      <c r="N1107" s="5">
        <f>IF(I1107=$S$4,1,0)</f>
        <v>0</v>
      </c>
      <c r="O1107" s="5">
        <f t="shared" si="17"/>
        <v>1</v>
      </c>
    </row>
    <row r="1108" spans="1:15" x14ac:dyDescent="0.35">
      <c r="A1108" s="5" t="s">
        <v>846</v>
      </c>
      <c r="B1108" s="5" t="s">
        <v>847</v>
      </c>
      <c r="C1108" s="5">
        <v>336</v>
      </c>
      <c r="D1108" s="5" t="s">
        <v>10</v>
      </c>
      <c r="E1108" s="5">
        <v>142</v>
      </c>
      <c r="F1108" s="5">
        <v>230</v>
      </c>
      <c r="G1108" s="5">
        <v>1627</v>
      </c>
      <c r="H1108" s="5" t="s">
        <v>11</v>
      </c>
      <c r="I1108" s="5" t="str">
        <f>VLOOKUP(A1108,taxonomy!$A$1:$O$2871,10,0)</f>
        <v xml:space="preserve"> Rhizobiales</v>
      </c>
      <c r="J1108" s="5">
        <f>F1108-E1108+1</f>
        <v>89</v>
      </c>
      <c r="K1108" s="5">
        <f>IF(D1108=$S$2,1,0)</f>
        <v>1</v>
      </c>
      <c r="L1108" s="5">
        <f>IF(D1108=$S$3,1,0)</f>
        <v>0</v>
      </c>
      <c r="M1108" s="5">
        <f>IF(I1108=$S$5,1,0)</f>
        <v>1</v>
      </c>
      <c r="N1108" s="5">
        <f>IF(I1108=$S$4,1,0)</f>
        <v>0</v>
      </c>
      <c r="O1108" s="5">
        <f t="shared" si="17"/>
        <v>2</v>
      </c>
    </row>
    <row r="1109" spans="1:15" x14ac:dyDescent="0.35">
      <c r="A1109" s="5" t="s">
        <v>846</v>
      </c>
      <c r="B1109" s="5" t="s">
        <v>847</v>
      </c>
      <c r="C1109" s="5">
        <v>336</v>
      </c>
      <c r="D1109" s="5" t="s">
        <v>12</v>
      </c>
      <c r="E1109" s="5">
        <v>39</v>
      </c>
      <c r="F1109" s="5">
        <v>119</v>
      </c>
      <c r="G1109" s="5">
        <v>23723</v>
      </c>
      <c r="H1109" s="5" t="s">
        <v>13</v>
      </c>
      <c r="I1109" s="5" t="str">
        <f>VLOOKUP(A1109,taxonomy!$A$1:$O$2871,10,0)</f>
        <v xml:space="preserve"> Rhizobiales</v>
      </c>
      <c r="J1109" s="5">
        <f>F1109-E1109+1</f>
        <v>81</v>
      </c>
      <c r="K1109" s="5">
        <f>IF(D1109=$S$2,1,0)</f>
        <v>0</v>
      </c>
      <c r="L1109" s="5">
        <f>IF(D1109=$S$3,1,0)</f>
        <v>0</v>
      </c>
      <c r="M1109" s="5">
        <f>IF(I1109=$S$5,1,0)</f>
        <v>1</v>
      </c>
      <c r="N1109" s="5">
        <f>IF(I1109=$S$4,1,0)</f>
        <v>0</v>
      </c>
      <c r="O1109" s="5">
        <f t="shared" si="17"/>
        <v>1</v>
      </c>
    </row>
    <row r="1110" spans="1:15" x14ac:dyDescent="0.35">
      <c r="A1110" s="5" t="s">
        <v>848</v>
      </c>
      <c r="B1110" s="5" t="s">
        <v>849</v>
      </c>
      <c r="C1110" s="5">
        <v>642</v>
      </c>
      <c r="D1110" s="5" t="s">
        <v>10</v>
      </c>
      <c r="E1110" s="5">
        <v>311</v>
      </c>
      <c r="F1110" s="5">
        <v>390</v>
      </c>
      <c r="G1110" s="5">
        <v>1627</v>
      </c>
      <c r="H1110" s="5" t="s">
        <v>11</v>
      </c>
      <c r="I1110" s="5" t="str">
        <f>VLOOKUP(A1110,taxonomy!$A$1:$O$2871,10,0)</f>
        <v xml:space="preserve"> Caulobacterales</v>
      </c>
      <c r="J1110" s="5">
        <f>F1110-E1110+1</f>
        <v>80</v>
      </c>
      <c r="K1110" s="5">
        <f>IF(D1110=$S$2,1,0)</f>
        <v>1</v>
      </c>
      <c r="L1110" s="5">
        <f>IF(D1110=$S$3,1,0)</f>
        <v>0</v>
      </c>
      <c r="M1110" s="5">
        <f>IF(I1110=$S$5,1,0)</f>
        <v>0</v>
      </c>
      <c r="N1110" s="5">
        <f>IF(I1110=$S$4,1,0)</f>
        <v>0</v>
      </c>
      <c r="O1110" s="5">
        <f t="shared" si="17"/>
        <v>1</v>
      </c>
    </row>
    <row r="1111" spans="1:15" x14ac:dyDescent="0.35">
      <c r="A1111" s="5" t="s">
        <v>848</v>
      </c>
      <c r="B1111" s="5" t="s">
        <v>849</v>
      </c>
      <c r="C1111" s="5">
        <v>642</v>
      </c>
      <c r="D1111" s="5" t="s">
        <v>12</v>
      </c>
      <c r="E1111" s="5">
        <v>203</v>
      </c>
      <c r="F1111" s="5">
        <v>292</v>
      </c>
      <c r="G1111" s="5">
        <v>23723</v>
      </c>
      <c r="H1111" s="5" t="s">
        <v>13</v>
      </c>
      <c r="I1111" s="5" t="str">
        <f>VLOOKUP(A1111,taxonomy!$A$1:$O$2871,10,0)</f>
        <v xml:space="preserve"> Caulobacterales</v>
      </c>
      <c r="J1111" s="5">
        <f>F1111-E1111+1</f>
        <v>90</v>
      </c>
      <c r="K1111" s="5">
        <f>IF(D1111=$S$2,1,0)</f>
        <v>0</v>
      </c>
      <c r="L1111" s="5">
        <f>IF(D1111=$S$3,1,0)</f>
        <v>0</v>
      </c>
      <c r="M1111" s="5">
        <f>IF(I1111=$S$5,1,0)</f>
        <v>0</v>
      </c>
      <c r="N1111" s="5">
        <f>IF(I1111=$S$4,1,0)</f>
        <v>0</v>
      </c>
      <c r="O1111" s="5">
        <f t="shared" si="17"/>
        <v>0</v>
      </c>
    </row>
    <row r="1112" spans="1:15" x14ac:dyDescent="0.35">
      <c r="A1112" s="5" t="s">
        <v>850</v>
      </c>
      <c r="B1112" s="5" t="s">
        <v>851</v>
      </c>
      <c r="C1112" s="5">
        <v>863</v>
      </c>
      <c r="D1112" s="5" t="s">
        <v>24</v>
      </c>
      <c r="E1112" s="5">
        <v>158</v>
      </c>
      <c r="F1112" s="5">
        <v>320</v>
      </c>
      <c r="G1112" s="5">
        <v>16465</v>
      </c>
      <c r="H1112" s="5" t="s">
        <v>25</v>
      </c>
      <c r="I1112" s="5" t="str">
        <f>VLOOKUP(A1112,taxonomy!$A$1:$O$2871,10,0)</f>
        <v xml:space="preserve"> Rhodobacterales</v>
      </c>
      <c r="J1112" s="5">
        <f>F1112-E1112+1</f>
        <v>163</v>
      </c>
      <c r="K1112" s="5">
        <f>IF(D1112=$S$2,1,0)</f>
        <v>0</v>
      </c>
      <c r="L1112" s="5">
        <f>IF(D1112=$S$3,1,0)</f>
        <v>0</v>
      </c>
      <c r="M1112" s="5">
        <f>IF(I1112=$S$5,1,0)</f>
        <v>0</v>
      </c>
      <c r="N1112" s="5">
        <f>IF(I1112=$S$4,1,0)</f>
        <v>1</v>
      </c>
      <c r="O1112" s="5">
        <f t="shared" si="17"/>
        <v>1</v>
      </c>
    </row>
    <row r="1113" spans="1:15" x14ac:dyDescent="0.35">
      <c r="A1113" s="5" t="s">
        <v>850</v>
      </c>
      <c r="B1113" s="5" t="s">
        <v>851</v>
      </c>
      <c r="C1113" s="5">
        <v>863</v>
      </c>
      <c r="D1113" s="5" t="s">
        <v>10</v>
      </c>
      <c r="E1113" s="5">
        <v>528</v>
      </c>
      <c r="F1113" s="5">
        <v>607</v>
      </c>
      <c r="G1113" s="5">
        <v>1627</v>
      </c>
      <c r="H1113" s="5" t="s">
        <v>11</v>
      </c>
      <c r="I1113" s="5" t="str">
        <f>VLOOKUP(A1113,taxonomy!$A$1:$O$2871,10,0)</f>
        <v xml:space="preserve"> Rhodobacterales</v>
      </c>
      <c r="J1113" s="5">
        <f>F1113-E1113+1</f>
        <v>80</v>
      </c>
      <c r="K1113" s="5">
        <f>IF(D1113=$S$2,1,0)</f>
        <v>1</v>
      </c>
      <c r="L1113" s="5">
        <f>IF(D1113=$S$3,1,0)</f>
        <v>0</v>
      </c>
      <c r="M1113" s="5">
        <f>IF(I1113=$S$5,1,0)</f>
        <v>0</v>
      </c>
      <c r="N1113" s="5">
        <f>IF(I1113=$S$4,1,0)</f>
        <v>1</v>
      </c>
      <c r="O1113" s="5">
        <f t="shared" si="17"/>
        <v>2</v>
      </c>
    </row>
    <row r="1114" spans="1:15" x14ac:dyDescent="0.35">
      <c r="A1114" s="5" t="s">
        <v>850</v>
      </c>
      <c r="B1114" s="5" t="s">
        <v>851</v>
      </c>
      <c r="C1114" s="5">
        <v>863</v>
      </c>
      <c r="D1114" s="5" t="s">
        <v>46</v>
      </c>
      <c r="E1114" s="5">
        <v>22</v>
      </c>
      <c r="F1114" s="5">
        <v>130</v>
      </c>
      <c r="G1114" s="5">
        <v>1303</v>
      </c>
      <c r="H1114" s="5" t="s">
        <v>47</v>
      </c>
      <c r="I1114" s="5" t="str">
        <f>VLOOKUP(A1114,taxonomy!$A$1:$O$2871,10,0)</f>
        <v xml:space="preserve"> Rhodobacterales</v>
      </c>
      <c r="J1114" s="5">
        <f>F1114-E1114+1</f>
        <v>109</v>
      </c>
      <c r="K1114" s="5">
        <f>IF(D1114=$S$2,1,0)</f>
        <v>0</v>
      </c>
      <c r="L1114" s="5">
        <f>IF(D1114=$S$3,1,0)</f>
        <v>0</v>
      </c>
      <c r="M1114" s="5">
        <f>IF(I1114=$S$5,1,0)</f>
        <v>0</v>
      </c>
      <c r="N1114" s="5">
        <f>IF(I1114=$S$4,1,0)</f>
        <v>1</v>
      </c>
      <c r="O1114" s="5">
        <f t="shared" si="17"/>
        <v>1</v>
      </c>
    </row>
    <row r="1115" spans="1:15" x14ac:dyDescent="0.35">
      <c r="A1115" s="5" t="s">
        <v>850</v>
      </c>
      <c r="B1115" s="5" t="s">
        <v>851</v>
      </c>
      <c r="C1115" s="5">
        <v>863</v>
      </c>
      <c r="D1115" s="5" t="s">
        <v>48</v>
      </c>
      <c r="E1115" s="5">
        <v>336</v>
      </c>
      <c r="F1115" s="5">
        <v>514</v>
      </c>
      <c r="G1115" s="5">
        <v>1430</v>
      </c>
      <c r="H1115" s="5" t="s">
        <v>49</v>
      </c>
      <c r="I1115" s="5" t="str">
        <f>VLOOKUP(A1115,taxonomy!$A$1:$O$2871,10,0)</f>
        <v xml:space="preserve"> Rhodobacterales</v>
      </c>
      <c r="J1115" s="5">
        <f>F1115-E1115+1</f>
        <v>179</v>
      </c>
      <c r="K1115" s="5">
        <f>IF(D1115=$S$2,1,0)</f>
        <v>0</v>
      </c>
      <c r="L1115" s="5">
        <f>IF(D1115=$S$3,1,0)</f>
        <v>0</v>
      </c>
      <c r="M1115" s="5">
        <f>IF(I1115=$S$5,1,0)</f>
        <v>0</v>
      </c>
      <c r="N1115" s="5">
        <f>IF(I1115=$S$4,1,0)</f>
        <v>1</v>
      </c>
      <c r="O1115" s="5">
        <f t="shared" si="17"/>
        <v>1</v>
      </c>
    </row>
    <row r="1116" spans="1:15" x14ac:dyDescent="0.35">
      <c r="A1116" s="5" t="s">
        <v>850</v>
      </c>
      <c r="B1116" s="5" t="s">
        <v>851</v>
      </c>
      <c r="C1116" s="5">
        <v>863</v>
      </c>
      <c r="D1116" s="5" t="s">
        <v>50</v>
      </c>
      <c r="E1116" s="5">
        <v>747</v>
      </c>
      <c r="F1116" s="5">
        <v>856</v>
      </c>
      <c r="G1116" s="5">
        <v>176760</v>
      </c>
      <c r="H1116" s="5" t="s">
        <v>51</v>
      </c>
      <c r="I1116" s="5" t="str">
        <f>VLOOKUP(A1116,taxonomy!$A$1:$O$2871,10,0)</f>
        <v xml:space="preserve"> Rhodobacterales</v>
      </c>
      <c r="J1116" s="5">
        <f>F1116-E1116+1</f>
        <v>110</v>
      </c>
      <c r="K1116" s="5">
        <f>IF(D1116=$S$2,1,0)</f>
        <v>0</v>
      </c>
      <c r="L1116" s="5">
        <f>IF(D1116=$S$3,1,0)</f>
        <v>0</v>
      </c>
      <c r="M1116" s="5">
        <f>IF(I1116=$S$5,1,0)</f>
        <v>0</v>
      </c>
      <c r="N1116" s="5">
        <f>IF(I1116=$S$4,1,0)</f>
        <v>1</v>
      </c>
      <c r="O1116" s="5">
        <f t="shared" si="17"/>
        <v>1</v>
      </c>
    </row>
    <row r="1117" spans="1:15" x14ac:dyDescent="0.35">
      <c r="A1117" s="5" t="s">
        <v>852</v>
      </c>
      <c r="B1117" s="5" t="s">
        <v>853</v>
      </c>
      <c r="C1117" s="5">
        <v>542</v>
      </c>
      <c r="D1117" s="5" t="s">
        <v>20</v>
      </c>
      <c r="E1117" s="5">
        <v>75</v>
      </c>
      <c r="F1117" s="5">
        <v>271</v>
      </c>
      <c r="G1117" s="5">
        <v>1724</v>
      </c>
      <c r="H1117" s="5" t="s">
        <v>21</v>
      </c>
      <c r="I1117" s="5" t="str">
        <f>VLOOKUP(A1117,taxonomy!$A$1:$O$2871,10,0)</f>
        <v xml:space="preserve"> Sphingomonadales</v>
      </c>
      <c r="J1117" s="5">
        <f>F1117-E1117+1</f>
        <v>197</v>
      </c>
      <c r="K1117" s="5">
        <f>IF(D1117=$S$2,1,0)</f>
        <v>0</v>
      </c>
      <c r="L1117" s="5">
        <f>IF(D1117=$S$3,1,0)</f>
        <v>0</v>
      </c>
      <c r="M1117" s="5">
        <f>IF(I1117=$S$5,1,0)</f>
        <v>0</v>
      </c>
      <c r="N1117" s="5">
        <f>IF(I1117=$S$4,1,0)</f>
        <v>0</v>
      </c>
      <c r="O1117" s="5">
        <f t="shared" si="17"/>
        <v>0</v>
      </c>
    </row>
    <row r="1118" spans="1:15" x14ac:dyDescent="0.35">
      <c r="A1118" s="5" t="s">
        <v>852</v>
      </c>
      <c r="B1118" s="5" t="s">
        <v>853</v>
      </c>
      <c r="C1118" s="5">
        <v>542</v>
      </c>
      <c r="D1118" s="5" t="s">
        <v>10</v>
      </c>
      <c r="E1118" s="5">
        <v>356</v>
      </c>
      <c r="F1118" s="5">
        <v>438</v>
      </c>
      <c r="G1118" s="5">
        <v>1627</v>
      </c>
      <c r="H1118" s="5" t="s">
        <v>11</v>
      </c>
      <c r="I1118" s="5" t="str">
        <f>VLOOKUP(A1118,taxonomy!$A$1:$O$2871,10,0)</f>
        <v xml:space="preserve"> Sphingomonadales</v>
      </c>
      <c r="J1118" s="5">
        <f>F1118-E1118+1</f>
        <v>83</v>
      </c>
      <c r="K1118" s="5">
        <f>IF(D1118=$S$2,1,0)</f>
        <v>1</v>
      </c>
      <c r="L1118" s="5">
        <f>IF(D1118=$S$3,1,0)</f>
        <v>0</v>
      </c>
      <c r="M1118" s="5">
        <f>IF(I1118=$S$5,1,0)</f>
        <v>0</v>
      </c>
      <c r="N1118" s="5">
        <f>IF(I1118=$S$4,1,0)</f>
        <v>0</v>
      </c>
      <c r="O1118" s="5">
        <f t="shared" si="17"/>
        <v>1</v>
      </c>
    </row>
    <row r="1119" spans="1:15" x14ac:dyDescent="0.35">
      <c r="A1119" s="5" t="s">
        <v>854</v>
      </c>
      <c r="B1119" s="5" t="s">
        <v>855</v>
      </c>
      <c r="C1119" s="5">
        <v>529</v>
      </c>
      <c r="D1119" s="5" t="s">
        <v>24</v>
      </c>
      <c r="E1119" s="5">
        <v>67</v>
      </c>
      <c r="F1119" s="5">
        <v>199</v>
      </c>
      <c r="G1119" s="5">
        <v>16465</v>
      </c>
      <c r="H1119" s="5" t="s">
        <v>25</v>
      </c>
      <c r="I1119" s="5" t="str">
        <f>VLOOKUP(A1119,taxonomy!$A$1:$O$2871,10,0)</f>
        <v xml:space="preserve"> Sphingomonadales</v>
      </c>
      <c r="J1119" s="5">
        <f>F1119-E1119+1</f>
        <v>133</v>
      </c>
      <c r="K1119" s="5">
        <f>IF(D1119=$S$2,1,0)</f>
        <v>0</v>
      </c>
      <c r="L1119" s="5">
        <f>IF(D1119=$S$3,1,0)</f>
        <v>0</v>
      </c>
      <c r="M1119" s="5">
        <f>IF(I1119=$S$5,1,0)</f>
        <v>0</v>
      </c>
      <c r="N1119" s="5">
        <f>IF(I1119=$S$4,1,0)</f>
        <v>0</v>
      </c>
      <c r="O1119" s="5">
        <f t="shared" si="17"/>
        <v>0</v>
      </c>
    </row>
    <row r="1120" spans="1:15" x14ac:dyDescent="0.35">
      <c r="A1120" s="5" t="s">
        <v>854</v>
      </c>
      <c r="B1120" s="5" t="s">
        <v>855</v>
      </c>
      <c r="C1120" s="5">
        <v>529</v>
      </c>
      <c r="D1120" s="5" t="s">
        <v>10</v>
      </c>
      <c r="E1120" s="5">
        <v>341</v>
      </c>
      <c r="F1120" s="5">
        <v>418</v>
      </c>
      <c r="G1120" s="5">
        <v>1627</v>
      </c>
      <c r="H1120" s="5" t="s">
        <v>11</v>
      </c>
      <c r="I1120" s="5" t="str">
        <f>VLOOKUP(A1120,taxonomy!$A$1:$O$2871,10,0)</f>
        <v xml:space="preserve"> Sphingomonadales</v>
      </c>
      <c r="J1120" s="5">
        <f>F1120-E1120+1</f>
        <v>78</v>
      </c>
      <c r="K1120" s="5">
        <f>IF(D1120=$S$2,1,0)</f>
        <v>1</v>
      </c>
      <c r="L1120" s="5">
        <f>IF(D1120=$S$3,1,0)</f>
        <v>0</v>
      </c>
      <c r="M1120" s="5">
        <f>IF(I1120=$S$5,1,0)</f>
        <v>0</v>
      </c>
      <c r="N1120" s="5">
        <f>IF(I1120=$S$4,1,0)</f>
        <v>0</v>
      </c>
      <c r="O1120" s="5">
        <f t="shared" si="17"/>
        <v>1</v>
      </c>
    </row>
    <row r="1121" spans="1:15" x14ac:dyDescent="0.35">
      <c r="A1121" s="5" t="s">
        <v>854</v>
      </c>
      <c r="B1121" s="5" t="s">
        <v>855</v>
      </c>
      <c r="C1121" s="5">
        <v>529</v>
      </c>
      <c r="D1121" s="5" t="s">
        <v>12</v>
      </c>
      <c r="E1121" s="5">
        <v>236</v>
      </c>
      <c r="F1121" s="5">
        <v>312</v>
      </c>
      <c r="G1121" s="5">
        <v>23723</v>
      </c>
      <c r="H1121" s="5" t="s">
        <v>13</v>
      </c>
      <c r="I1121" s="5" t="str">
        <f>VLOOKUP(A1121,taxonomy!$A$1:$O$2871,10,0)</f>
        <v xml:space="preserve"> Sphingomonadales</v>
      </c>
      <c r="J1121" s="5">
        <f>F1121-E1121+1</f>
        <v>77</v>
      </c>
      <c r="K1121" s="5">
        <f>IF(D1121=$S$2,1,0)</f>
        <v>0</v>
      </c>
      <c r="L1121" s="5">
        <f>IF(D1121=$S$3,1,0)</f>
        <v>0</v>
      </c>
      <c r="M1121" s="5">
        <f>IF(I1121=$S$5,1,0)</f>
        <v>0</v>
      </c>
      <c r="N1121" s="5">
        <f>IF(I1121=$S$4,1,0)</f>
        <v>0</v>
      </c>
      <c r="O1121" s="5">
        <f t="shared" si="17"/>
        <v>0</v>
      </c>
    </row>
    <row r="1122" spans="1:15" x14ac:dyDescent="0.35">
      <c r="A1122" s="5" t="s">
        <v>856</v>
      </c>
      <c r="B1122" s="5" t="s">
        <v>857</v>
      </c>
      <c r="C1122" s="5">
        <v>1180</v>
      </c>
      <c r="D1122" s="5" t="s">
        <v>60</v>
      </c>
      <c r="E1122" s="5">
        <v>7</v>
      </c>
      <c r="F1122" s="5">
        <v>182</v>
      </c>
      <c r="G1122" s="5">
        <v>4158</v>
      </c>
      <c r="H1122" s="5" t="s">
        <v>61</v>
      </c>
      <c r="I1122" s="5" t="str">
        <f>VLOOKUP(A1122,taxonomy!$A$1:$O$2871,10,0)</f>
        <v xml:space="preserve"> Rhodobacterales</v>
      </c>
      <c r="J1122" s="5">
        <f>F1122-E1122+1</f>
        <v>176</v>
      </c>
      <c r="K1122" s="5">
        <f>IF(D1122=$S$2,1,0)</f>
        <v>0</v>
      </c>
      <c r="L1122" s="5">
        <f>IF(D1122=$S$3,1,0)</f>
        <v>0</v>
      </c>
      <c r="M1122" s="5">
        <f>IF(I1122=$S$5,1,0)</f>
        <v>0</v>
      </c>
      <c r="N1122" s="5">
        <f>IF(I1122=$S$4,1,0)</f>
        <v>1</v>
      </c>
      <c r="O1122" s="5">
        <f t="shared" si="17"/>
        <v>1</v>
      </c>
    </row>
    <row r="1123" spans="1:15" x14ac:dyDescent="0.35">
      <c r="A1123" s="5" t="s">
        <v>856</v>
      </c>
      <c r="B1123" s="5" t="s">
        <v>857</v>
      </c>
      <c r="C1123" s="5">
        <v>1180</v>
      </c>
      <c r="D1123" s="5" t="s">
        <v>62</v>
      </c>
      <c r="E1123" s="5">
        <v>271</v>
      </c>
      <c r="F1123" s="5">
        <v>462</v>
      </c>
      <c r="G1123" s="5">
        <v>4371</v>
      </c>
      <c r="H1123" s="5" t="s">
        <v>63</v>
      </c>
      <c r="I1123" s="5" t="str">
        <f>VLOOKUP(A1123,taxonomy!$A$1:$O$2871,10,0)</f>
        <v xml:space="preserve"> Rhodobacterales</v>
      </c>
      <c r="J1123" s="5">
        <f>F1123-E1123+1</f>
        <v>192</v>
      </c>
      <c r="K1123" s="5">
        <f>IF(D1123=$S$2,1,0)</f>
        <v>0</v>
      </c>
      <c r="L1123" s="5">
        <f>IF(D1123=$S$3,1,0)</f>
        <v>0</v>
      </c>
      <c r="M1123" s="5">
        <f>IF(I1123=$S$5,1,0)</f>
        <v>0</v>
      </c>
      <c r="N1123" s="5">
        <f>IF(I1123=$S$4,1,0)</f>
        <v>1</v>
      </c>
      <c r="O1123" s="5">
        <f t="shared" si="17"/>
        <v>1</v>
      </c>
    </row>
    <row r="1124" spans="1:15" x14ac:dyDescent="0.35">
      <c r="A1124" s="5" t="s">
        <v>856</v>
      </c>
      <c r="B1124" s="5" t="s">
        <v>857</v>
      </c>
      <c r="C1124" s="5">
        <v>1180</v>
      </c>
      <c r="D1124" s="5" t="s">
        <v>64</v>
      </c>
      <c r="E1124" s="5">
        <v>208</v>
      </c>
      <c r="F1124" s="5">
        <v>259</v>
      </c>
      <c r="G1124" s="5">
        <v>3657</v>
      </c>
      <c r="H1124" s="5" t="s">
        <v>65</v>
      </c>
      <c r="I1124" s="5" t="str">
        <f>VLOOKUP(A1124,taxonomy!$A$1:$O$2871,10,0)</f>
        <v xml:space="preserve"> Rhodobacterales</v>
      </c>
      <c r="J1124" s="5">
        <f>F1124-E1124+1</f>
        <v>52</v>
      </c>
      <c r="K1124" s="5">
        <f>IF(D1124=$S$2,1,0)</f>
        <v>0</v>
      </c>
      <c r="L1124" s="5">
        <f>IF(D1124=$S$3,1,0)</f>
        <v>0</v>
      </c>
      <c r="M1124" s="5">
        <f>IF(I1124=$S$5,1,0)</f>
        <v>0</v>
      </c>
      <c r="N1124" s="5">
        <f>IF(I1124=$S$4,1,0)</f>
        <v>1</v>
      </c>
      <c r="O1124" s="5">
        <f t="shared" si="17"/>
        <v>1</v>
      </c>
    </row>
    <row r="1125" spans="1:15" x14ac:dyDescent="0.35">
      <c r="A1125" s="5" t="s">
        <v>856</v>
      </c>
      <c r="B1125" s="5" t="s">
        <v>857</v>
      </c>
      <c r="C1125" s="5">
        <v>1180</v>
      </c>
      <c r="D1125" s="5" t="s">
        <v>10</v>
      </c>
      <c r="E1125" s="5">
        <v>978</v>
      </c>
      <c r="F1125" s="5">
        <v>1060</v>
      </c>
      <c r="G1125" s="5">
        <v>1627</v>
      </c>
      <c r="H1125" s="5" t="s">
        <v>11</v>
      </c>
      <c r="I1125" s="5" t="str">
        <f>VLOOKUP(A1125,taxonomy!$A$1:$O$2871,10,0)</f>
        <v xml:space="preserve"> Rhodobacterales</v>
      </c>
      <c r="J1125" s="5">
        <f>F1125-E1125+1</f>
        <v>83</v>
      </c>
      <c r="K1125" s="5">
        <f>IF(D1125=$S$2,1,0)</f>
        <v>1</v>
      </c>
      <c r="L1125" s="5">
        <f>IF(D1125=$S$3,1,0)</f>
        <v>0</v>
      </c>
      <c r="M1125" s="5">
        <f>IF(I1125=$S$5,1,0)</f>
        <v>0</v>
      </c>
      <c r="N1125" s="5">
        <f>IF(I1125=$S$4,1,0)</f>
        <v>1</v>
      </c>
      <c r="O1125" s="5">
        <f t="shared" si="17"/>
        <v>2</v>
      </c>
    </row>
    <row r="1126" spans="1:15" x14ac:dyDescent="0.35">
      <c r="A1126" s="5" t="s">
        <v>856</v>
      </c>
      <c r="B1126" s="5" t="s">
        <v>857</v>
      </c>
      <c r="C1126" s="5">
        <v>1180</v>
      </c>
      <c r="D1126" s="5" t="s">
        <v>68</v>
      </c>
      <c r="E1126" s="5">
        <v>716</v>
      </c>
      <c r="F1126" s="5">
        <v>822</v>
      </c>
      <c r="G1126" s="5">
        <v>1403</v>
      </c>
      <c r="H1126" s="5" t="s">
        <v>69</v>
      </c>
      <c r="I1126" s="5" t="str">
        <f>VLOOKUP(A1126,taxonomy!$A$1:$O$2871,10,0)</f>
        <v xml:space="preserve"> Rhodobacterales</v>
      </c>
      <c r="J1126" s="5">
        <f>F1126-E1126+1</f>
        <v>107</v>
      </c>
      <c r="K1126" s="5">
        <f>IF(D1126=$S$2,1,0)</f>
        <v>0</v>
      </c>
      <c r="L1126" s="5">
        <f>IF(D1126=$S$3,1,0)</f>
        <v>0</v>
      </c>
      <c r="M1126" s="5">
        <f>IF(I1126=$S$5,1,0)</f>
        <v>0</v>
      </c>
      <c r="N1126" s="5">
        <f>IF(I1126=$S$4,1,0)</f>
        <v>1</v>
      </c>
      <c r="O1126" s="5">
        <f t="shared" si="17"/>
        <v>1</v>
      </c>
    </row>
    <row r="1127" spans="1:15" x14ac:dyDescent="0.35">
      <c r="A1127" s="5" t="s">
        <v>856</v>
      </c>
      <c r="B1127" s="5" t="s">
        <v>857</v>
      </c>
      <c r="C1127" s="5">
        <v>1180</v>
      </c>
      <c r="D1127" s="5" t="s">
        <v>40</v>
      </c>
      <c r="E1127" s="5">
        <v>849</v>
      </c>
      <c r="F1127" s="5">
        <v>960</v>
      </c>
      <c r="G1127" s="5">
        <v>23651</v>
      </c>
      <c r="H1127" s="5" t="s">
        <v>41</v>
      </c>
      <c r="I1127" s="5" t="str">
        <f>VLOOKUP(A1127,taxonomy!$A$1:$O$2871,10,0)</f>
        <v xml:space="preserve"> Rhodobacterales</v>
      </c>
      <c r="J1127" s="5">
        <f>F1127-E1127+1</f>
        <v>112</v>
      </c>
      <c r="K1127" s="5">
        <f>IF(D1127=$S$2,1,0)</f>
        <v>0</v>
      </c>
      <c r="L1127" s="5">
        <f>IF(D1127=$S$3,1,0)</f>
        <v>1</v>
      </c>
      <c r="M1127" s="5">
        <f>IF(I1127=$S$5,1,0)</f>
        <v>0</v>
      </c>
      <c r="N1127" s="5">
        <f>IF(I1127=$S$4,1,0)</f>
        <v>1</v>
      </c>
      <c r="O1127" s="5">
        <f t="shared" si="17"/>
        <v>2</v>
      </c>
    </row>
    <row r="1128" spans="1:15" x14ac:dyDescent="0.35">
      <c r="A1128" s="5" t="s">
        <v>858</v>
      </c>
      <c r="B1128" s="5" t="s">
        <v>859</v>
      </c>
      <c r="C1128" s="5">
        <v>650</v>
      </c>
      <c r="D1128" s="5" t="s">
        <v>24</v>
      </c>
      <c r="E1128" s="5">
        <v>49</v>
      </c>
      <c r="F1128" s="5">
        <v>185</v>
      </c>
      <c r="G1128" s="5">
        <v>16465</v>
      </c>
      <c r="H1128" s="5" t="s">
        <v>25</v>
      </c>
      <c r="I1128" s="5" t="str">
        <f>VLOOKUP(A1128,taxonomy!$A$1:$O$2871,10,0)</f>
        <v xml:space="preserve"> Rhizobiales</v>
      </c>
      <c r="J1128" s="5">
        <f>F1128-E1128+1</f>
        <v>137</v>
      </c>
      <c r="K1128" s="5">
        <f>IF(D1128=$S$2,1,0)</f>
        <v>0</v>
      </c>
      <c r="L1128" s="5">
        <f>IF(D1128=$S$3,1,0)</f>
        <v>0</v>
      </c>
      <c r="M1128" s="5">
        <f>IF(I1128=$S$5,1,0)</f>
        <v>1</v>
      </c>
      <c r="N1128" s="5">
        <f>IF(I1128=$S$4,1,0)</f>
        <v>0</v>
      </c>
      <c r="O1128" s="5">
        <f t="shared" si="17"/>
        <v>1</v>
      </c>
    </row>
    <row r="1129" spans="1:15" x14ac:dyDescent="0.35">
      <c r="A1129" s="5" t="s">
        <v>858</v>
      </c>
      <c r="B1129" s="5" t="s">
        <v>859</v>
      </c>
      <c r="C1129" s="5">
        <v>650</v>
      </c>
      <c r="D1129" s="5" t="s">
        <v>10</v>
      </c>
      <c r="E1129" s="5">
        <v>457</v>
      </c>
      <c r="F1129" s="5">
        <v>544</v>
      </c>
      <c r="G1129" s="5">
        <v>1627</v>
      </c>
      <c r="H1129" s="5" t="s">
        <v>11</v>
      </c>
      <c r="I1129" s="5" t="str">
        <f>VLOOKUP(A1129,taxonomy!$A$1:$O$2871,10,0)</f>
        <v xml:space="preserve"> Rhizobiales</v>
      </c>
      <c r="J1129" s="5">
        <f>F1129-E1129+1</f>
        <v>88</v>
      </c>
      <c r="K1129" s="5">
        <f>IF(D1129=$S$2,1,0)</f>
        <v>1</v>
      </c>
      <c r="L1129" s="5">
        <f>IF(D1129=$S$3,1,0)</f>
        <v>0</v>
      </c>
      <c r="M1129" s="5">
        <f>IF(I1129=$S$5,1,0)</f>
        <v>1</v>
      </c>
      <c r="N1129" s="5">
        <f>IF(I1129=$S$4,1,0)</f>
        <v>0</v>
      </c>
      <c r="O1129" s="5">
        <f t="shared" si="17"/>
        <v>2</v>
      </c>
    </row>
    <row r="1130" spans="1:15" x14ac:dyDescent="0.35">
      <c r="A1130" s="5" t="s">
        <v>858</v>
      </c>
      <c r="B1130" s="5" t="s">
        <v>859</v>
      </c>
      <c r="C1130" s="5">
        <v>650</v>
      </c>
      <c r="D1130" s="5" t="s">
        <v>12</v>
      </c>
      <c r="E1130" s="5">
        <v>221</v>
      </c>
      <c r="F1130" s="5">
        <v>312</v>
      </c>
      <c r="G1130" s="5">
        <v>23723</v>
      </c>
      <c r="H1130" s="5" t="s">
        <v>13</v>
      </c>
      <c r="I1130" s="5" t="str">
        <f>VLOOKUP(A1130,taxonomy!$A$1:$O$2871,10,0)</f>
        <v xml:space="preserve"> Rhizobiales</v>
      </c>
      <c r="J1130" s="5">
        <f>F1130-E1130+1</f>
        <v>92</v>
      </c>
      <c r="K1130" s="5">
        <f>IF(D1130=$S$2,1,0)</f>
        <v>0</v>
      </c>
      <c r="L1130" s="5">
        <f>IF(D1130=$S$3,1,0)</f>
        <v>0</v>
      </c>
      <c r="M1130" s="5">
        <f>IF(I1130=$S$5,1,0)</f>
        <v>1</v>
      </c>
      <c r="N1130" s="5">
        <f>IF(I1130=$S$4,1,0)</f>
        <v>0</v>
      </c>
      <c r="O1130" s="5">
        <f t="shared" si="17"/>
        <v>1</v>
      </c>
    </row>
    <row r="1131" spans="1:15" x14ac:dyDescent="0.35">
      <c r="A1131" s="5" t="s">
        <v>858</v>
      </c>
      <c r="B1131" s="5" t="s">
        <v>859</v>
      </c>
      <c r="C1131" s="5">
        <v>650</v>
      </c>
      <c r="D1131" s="5" t="s">
        <v>12</v>
      </c>
      <c r="E1131" s="5">
        <v>352</v>
      </c>
      <c r="F1131" s="5">
        <v>438</v>
      </c>
      <c r="G1131" s="5">
        <v>23723</v>
      </c>
      <c r="H1131" s="5" t="s">
        <v>13</v>
      </c>
      <c r="I1131" s="5" t="str">
        <f>VLOOKUP(A1131,taxonomy!$A$1:$O$2871,10,0)</f>
        <v xml:space="preserve"> Rhizobiales</v>
      </c>
      <c r="J1131" s="5">
        <f>F1131-E1131+1</f>
        <v>87</v>
      </c>
      <c r="K1131" s="5">
        <f>IF(D1131=$S$2,1,0)</f>
        <v>0</v>
      </c>
      <c r="L1131" s="5">
        <f>IF(D1131=$S$3,1,0)</f>
        <v>0</v>
      </c>
      <c r="M1131" s="5">
        <f>IF(I1131=$S$5,1,0)</f>
        <v>1</v>
      </c>
      <c r="N1131" s="5">
        <f>IF(I1131=$S$4,1,0)</f>
        <v>0</v>
      </c>
      <c r="O1131" s="5">
        <f t="shared" si="17"/>
        <v>1</v>
      </c>
    </row>
    <row r="1132" spans="1:15" x14ac:dyDescent="0.35">
      <c r="A1132" s="5" t="s">
        <v>860</v>
      </c>
      <c r="B1132" s="5" t="s">
        <v>861</v>
      </c>
      <c r="C1132" s="5">
        <v>756</v>
      </c>
      <c r="D1132" s="5" t="s">
        <v>10</v>
      </c>
      <c r="E1132" s="5">
        <v>570</v>
      </c>
      <c r="F1132" s="5">
        <v>650</v>
      </c>
      <c r="G1132" s="5">
        <v>1627</v>
      </c>
      <c r="H1132" s="5" t="s">
        <v>11</v>
      </c>
      <c r="I1132" s="5" t="str">
        <f>VLOOKUP(A1132,taxonomy!$A$1:$O$2871,10,0)</f>
        <v xml:space="preserve"> Caulobacterales</v>
      </c>
      <c r="J1132" s="5">
        <f>F1132-E1132+1</f>
        <v>81</v>
      </c>
      <c r="K1132" s="5">
        <f>IF(D1132=$S$2,1,0)</f>
        <v>1</v>
      </c>
      <c r="L1132" s="5">
        <f>IF(D1132=$S$3,1,0)</f>
        <v>0</v>
      </c>
      <c r="M1132" s="5">
        <f>IF(I1132=$S$5,1,0)</f>
        <v>0</v>
      </c>
      <c r="N1132" s="5">
        <f>IF(I1132=$S$4,1,0)</f>
        <v>0</v>
      </c>
      <c r="O1132" s="5">
        <f t="shared" si="17"/>
        <v>1</v>
      </c>
    </row>
    <row r="1133" spans="1:15" x14ac:dyDescent="0.35">
      <c r="A1133" s="5" t="s">
        <v>860</v>
      </c>
      <c r="B1133" s="5" t="s">
        <v>861</v>
      </c>
      <c r="C1133" s="5">
        <v>756</v>
      </c>
      <c r="D1133" s="5" t="s">
        <v>12</v>
      </c>
      <c r="E1133" s="5">
        <v>202</v>
      </c>
      <c r="F1133" s="5">
        <v>292</v>
      </c>
      <c r="G1133" s="5">
        <v>23723</v>
      </c>
      <c r="H1133" s="5" t="s">
        <v>13</v>
      </c>
      <c r="I1133" s="5" t="str">
        <f>VLOOKUP(A1133,taxonomy!$A$1:$O$2871,10,0)</f>
        <v xml:space="preserve"> Caulobacterales</v>
      </c>
      <c r="J1133" s="5">
        <f>F1133-E1133+1</f>
        <v>91</v>
      </c>
      <c r="K1133" s="5">
        <f>IF(D1133=$S$2,1,0)</f>
        <v>0</v>
      </c>
      <c r="L1133" s="5">
        <f>IF(D1133=$S$3,1,0)</f>
        <v>0</v>
      </c>
      <c r="M1133" s="5">
        <f>IF(I1133=$S$5,1,0)</f>
        <v>0</v>
      </c>
      <c r="N1133" s="5">
        <f>IF(I1133=$S$4,1,0)</f>
        <v>0</v>
      </c>
      <c r="O1133" s="5">
        <f t="shared" si="17"/>
        <v>0</v>
      </c>
    </row>
    <row r="1134" spans="1:15" x14ac:dyDescent="0.35">
      <c r="A1134" s="5" t="s">
        <v>860</v>
      </c>
      <c r="B1134" s="5" t="s">
        <v>861</v>
      </c>
      <c r="C1134" s="5">
        <v>756</v>
      </c>
      <c r="D1134" s="5" t="s">
        <v>12</v>
      </c>
      <c r="E1134" s="5">
        <v>332</v>
      </c>
      <c r="F1134" s="5">
        <v>421</v>
      </c>
      <c r="G1134" s="5">
        <v>23723</v>
      </c>
      <c r="H1134" s="5" t="s">
        <v>13</v>
      </c>
      <c r="I1134" s="5" t="str">
        <f>VLOOKUP(A1134,taxonomy!$A$1:$O$2871,10,0)</f>
        <v xml:space="preserve"> Caulobacterales</v>
      </c>
      <c r="J1134" s="5">
        <f>F1134-E1134+1</f>
        <v>90</v>
      </c>
      <c r="K1134" s="5">
        <f>IF(D1134=$S$2,1,0)</f>
        <v>0</v>
      </c>
      <c r="L1134" s="5">
        <f>IF(D1134=$S$3,1,0)</f>
        <v>0</v>
      </c>
      <c r="M1134" s="5">
        <f>IF(I1134=$S$5,1,0)</f>
        <v>0</v>
      </c>
      <c r="N1134" s="5">
        <f>IF(I1134=$S$4,1,0)</f>
        <v>0</v>
      </c>
      <c r="O1134" s="5">
        <f t="shared" si="17"/>
        <v>0</v>
      </c>
    </row>
    <row r="1135" spans="1:15" x14ac:dyDescent="0.35">
      <c r="A1135" s="5" t="s">
        <v>860</v>
      </c>
      <c r="B1135" s="5" t="s">
        <v>861</v>
      </c>
      <c r="C1135" s="5">
        <v>756</v>
      </c>
      <c r="D1135" s="5" t="s">
        <v>12</v>
      </c>
      <c r="E1135" s="5">
        <v>461</v>
      </c>
      <c r="F1135" s="5">
        <v>551</v>
      </c>
      <c r="G1135" s="5">
        <v>23723</v>
      </c>
      <c r="H1135" s="5" t="s">
        <v>13</v>
      </c>
      <c r="I1135" s="5" t="str">
        <f>VLOOKUP(A1135,taxonomy!$A$1:$O$2871,10,0)</f>
        <v xml:space="preserve"> Caulobacterales</v>
      </c>
      <c r="J1135" s="5">
        <f>F1135-E1135+1</f>
        <v>91</v>
      </c>
      <c r="K1135" s="5">
        <f>IF(D1135=$S$2,1,0)</f>
        <v>0</v>
      </c>
      <c r="L1135" s="5">
        <f>IF(D1135=$S$3,1,0)</f>
        <v>0</v>
      </c>
      <c r="M1135" s="5">
        <f>IF(I1135=$S$5,1,0)</f>
        <v>0</v>
      </c>
      <c r="N1135" s="5">
        <f>IF(I1135=$S$4,1,0)</f>
        <v>0</v>
      </c>
      <c r="O1135" s="5">
        <f t="shared" si="17"/>
        <v>0</v>
      </c>
    </row>
    <row r="1136" spans="1:15" x14ac:dyDescent="0.35">
      <c r="A1136" s="5" t="s">
        <v>862</v>
      </c>
      <c r="B1136" s="5" t="s">
        <v>863</v>
      </c>
      <c r="C1136" s="5">
        <v>558</v>
      </c>
      <c r="D1136" s="5" t="s">
        <v>10</v>
      </c>
      <c r="E1136" s="5">
        <v>368</v>
      </c>
      <c r="F1136" s="5">
        <v>444</v>
      </c>
      <c r="G1136" s="5">
        <v>1627</v>
      </c>
      <c r="H1136" s="5" t="s">
        <v>11</v>
      </c>
      <c r="I1136" s="5" t="str">
        <f>VLOOKUP(A1136,taxonomy!$A$1:$O$2871,10,0)</f>
        <v xml:space="preserve"> Caulobacterales</v>
      </c>
      <c r="J1136" s="5">
        <f>F1136-E1136+1</f>
        <v>77</v>
      </c>
      <c r="K1136" s="5">
        <f>IF(D1136=$S$2,1,0)</f>
        <v>1</v>
      </c>
      <c r="L1136" s="5">
        <f>IF(D1136=$S$3,1,0)</f>
        <v>0</v>
      </c>
      <c r="M1136" s="5">
        <f>IF(I1136=$S$5,1,0)</f>
        <v>0</v>
      </c>
      <c r="N1136" s="5">
        <f>IF(I1136=$S$4,1,0)</f>
        <v>0</v>
      </c>
      <c r="O1136" s="5">
        <f t="shared" si="17"/>
        <v>1</v>
      </c>
    </row>
    <row r="1137" spans="1:15" x14ac:dyDescent="0.35">
      <c r="A1137" s="5" t="s">
        <v>864</v>
      </c>
      <c r="B1137" s="5" t="s">
        <v>865</v>
      </c>
      <c r="C1137" s="5">
        <v>855</v>
      </c>
      <c r="D1137" s="5" t="s">
        <v>24</v>
      </c>
      <c r="E1137" s="5">
        <v>148</v>
      </c>
      <c r="F1137" s="5">
        <v>311</v>
      </c>
      <c r="G1137" s="5">
        <v>16465</v>
      </c>
      <c r="H1137" s="5" t="s">
        <v>25</v>
      </c>
      <c r="I1137" s="5" t="str">
        <f>VLOOKUP(A1137,taxonomy!$A$1:$O$2871,10,0)</f>
        <v xml:space="preserve"> Rhodobacterales</v>
      </c>
      <c r="J1137" s="5">
        <f>F1137-E1137+1</f>
        <v>164</v>
      </c>
      <c r="K1137" s="5">
        <f>IF(D1137=$S$2,1,0)</f>
        <v>0</v>
      </c>
      <c r="L1137" s="5">
        <f>IF(D1137=$S$3,1,0)</f>
        <v>0</v>
      </c>
      <c r="M1137" s="5">
        <f>IF(I1137=$S$5,1,0)</f>
        <v>0</v>
      </c>
      <c r="N1137" s="5">
        <f>IF(I1137=$S$4,1,0)</f>
        <v>1</v>
      </c>
      <c r="O1137" s="5">
        <f t="shared" si="17"/>
        <v>1</v>
      </c>
    </row>
    <row r="1138" spans="1:15" x14ac:dyDescent="0.35">
      <c r="A1138" s="5" t="s">
        <v>864</v>
      </c>
      <c r="B1138" s="5" t="s">
        <v>865</v>
      </c>
      <c r="C1138" s="5">
        <v>855</v>
      </c>
      <c r="D1138" s="5" t="s">
        <v>10</v>
      </c>
      <c r="E1138" s="5">
        <v>527</v>
      </c>
      <c r="F1138" s="5">
        <v>609</v>
      </c>
      <c r="G1138" s="5">
        <v>1627</v>
      </c>
      <c r="H1138" s="5" t="s">
        <v>11</v>
      </c>
      <c r="I1138" s="5" t="str">
        <f>VLOOKUP(A1138,taxonomy!$A$1:$O$2871,10,0)</f>
        <v xml:space="preserve"> Rhodobacterales</v>
      </c>
      <c r="J1138" s="5">
        <f>F1138-E1138+1</f>
        <v>83</v>
      </c>
      <c r="K1138" s="5">
        <f>IF(D1138=$S$2,1,0)</f>
        <v>1</v>
      </c>
      <c r="L1138" s="5">
        <f>IF(D1138=$S$3,1,0)</f>
        <v>0</v>
      </c>
      <c r="M1138" s="5">
        <f>IF(I1138=$S$5,1,0)</f>
        <v>0</v>
      </c>
      <c r="N1138" s="5">
        <f>IF(I1138=$S$4,1,0)</f>
        <v>1</v>
      </c>
      <c r="O1138" s="5">
        <f t="shared" si="17"/>
        <v>2</v>
      </c>
    </row>
    <row r="1139" spans="1:15" x14ac:dyDescent="0.35">
      <c r="A1139" s="5" t="s">
        <v>864</v>
      </c>
      <c r="B1139" s="5" t="s">
        <v>865</v>
      </c>
      <c r="C1139" s="5">
        <v>855</v>
      </c>
      <c r="D1139" s="5" t="s">
        <v>46</v>
      </c>
      <c r="E1139" s="5">
        <v>17</v>
      </c>
      <c r="F1139" s="5">
        <v>124</v>
      </c>
      <c r="G1139" s="5">
        <v>1303</v>
      </c>
      <c r="H1139" s="5" t="s">
        <v>47</v>
      </c>
      <c r="I1139" s="5" t="str">
        <f>VLOOKUP(A1139,taxonomy!$A$1:$O$2871,10,0)</f>
        <v xml:space="preserve"> Rhodobacterales</v>
      </c>
      <c r="J1139" s="5">
        <f>F1139-E1139+1</f>
        <v>108</v>
      </c>
      <c r="K1139" s="5">
        <f>IF(D1139=$S$2,1,0)</f>
        <v>0</v>
      </c>
      <c r="L1139" s="5">
        <f>IF(D1139=$S$3,1,0)</f>
        <v>0</v>
      </c>
      <c r="M1139" s="5">
        <f>IF(I1139=$S$5,1,0)</f>
        <v>0</v>
      </c>
      <c r="N1139" s="5">
        <f>IF(I1139=$S$4,1,0)</f>
        <v>1</v>
      </c>
      <c r="O1139" s="5">
        <f t="shared" si="17"/>
        <v>1</v>
      </c>
    </row>
    <row r="1140" spans="1:15" x14ac:dyDescent="0.35">
      <c r="A1140" s="5" t="s">
        <v>864</v>
      </c>
      <c r="B1140" s="5" t="s">
        <v>865</v>
      </c>
      <c r="C1140" s="5">
        <v>855</v>
      </c>
      <c r="D1140" s="5" t="s">
        <v>48</v>
      </c>
      <c r="E1140" s="5">
        <v>326</v>
      </c>
      <c r="F1140" s="5">
        <v>508</v>
      </c>
      <c r="G1140" s="5">
        <v>1430</v>
      </c>
      <c r="H1140" s="5" t="s">
        <v>49</v>
      </c>
      <c r="I1140" s="5" t="str">
        <f>VLOOKUP(A1140,taxonomy!$A$1:$O$2871,10,0)</f>
        <v xml:space="preserve"> Rhodobacterales</v>
      </c>
      <c r="J1140" s="5">
        <f>F1140-E1140+1</f>
        <v>183</v>
      </c>
      <c r="K1140" s="5">
        <f>IF(D1140=$S$2,1,0)</f>
        <v>0</v>
      </c>
      <c r="L1140" s="5">
        <f>IF(D1140=$S$3,1,0)</f>
        <v>0</v>
      </c>
      <c r="M1140" s="5">
        <f>IF(I1140=$S$5,1,0)</f>
        <v>0</v>
      </c>
      <c r="N1140" s="5">
        <f>IF(I1140=$S$4,1,0)</f>
        <v>1</v>
      </c>
      <c r="O1140" s="5">
        <f t="shared" si="17"/>
        <v>1</v>
      </c>
    </row>
    <row r="1141" spans="1:15" x14ac:dyDescent="0.35">
      <c r="A1141" s="5" t="s">
        <v>866</v>
      </c>
      <c r="B1141" s="5" t="s">
        <v>867</v>
      </c>
      <c r="C1141" s="5">
        <v>686</v>
      </c>
      <c r="D1141" s="5" t="s">
        <v>10</v>
      </c>
      <c r="E1141" s="5">
        <v>491</v>
      </c>
      <c r="F1141" s="5">
        <v>571</v>
      </c>
      <c r="G1141" s="5">
        <v>1627</v>
      </c>
      <c r="H1141" s="5" t="s">
        <v>11</v>
      </c>
      <c r="I1141" s="5" t="str">
        <f>VLOOKUP(A1141,taxonomy!$A$1:$O$2871,10,0)</f>
        <v xml:space="preserve"> Rhizobiales</v>
      </c>
      <c r="J1141" s="5">
        <f>F1141-E1141+1</f>
        <v>81</v>
      </c>
      <c r="K1141" s="5">
        <f>IF(D1141=$S$2,1,0)</f>
        <v>1</v>
      </c>
      <c r="L1141" s="5">
        <f>IF(D1141=$S$3,1,0)</f>
        <v>0</v>
      </c>
      <c r="M1141" s="5">
        <f>IF(I1141=$S$5,1,0)</f>
        <v>1</v>
      </c>
      <c r="N1141" s="5">
        <f>IF(I1141=$S$4,1,0)</f>
        <v>0</v>
      </c>
      <c r="O1141" s="5">
        <f t="shared" si="17"/>
        <v>2</v>
      </c>
    </row>
    <row r="1142" spans="1:15" x14ac:dyDescent="0.35">
      <c r="A1142" s="5" t="s">
        <v>868</v>
      </c>
      <c r="B1142" s="5" t="s">
        <v>869</v>
      </c>
      <c r="C1142" s="5">
        <v>850</v>
      </c>
      <c r="D1142" s="5" t="s">
        <v>24</v>
      </c>
      <c r="E1142" s="5">
        <v>139</v>
      </c>
      <c r="F1142" s="5">
        <v>302</v>
      </c>
      <c r="G1142" s="5">
        <v>16465</v>
      </c>
      <c r="H1142" s="5" t="s">
        <v>25</v>
      </c>
      <c r="I1142" s="5" t="str">
        <f>VLOOKUP(A1142,taxonomy!$A$1:$O$2871,10,0)</f>
        <v xml:space="preserve"> Rhizobiales</v>
      </c>
      <c r="J1142" s="5">
        <f>F1142-E1142+1</f>
        <v>164</v>
      </c>
      <c r="K1142" s="5">
        <f>IF(D1142=$S$2,1,0)</f>
        <v>0</v>
      </c>
      <c r="L1142" s="5">
        <f>IF(D1142=$S$3,1,0)</f>
        <v>0</v>
      </c>
      <c r="M1142" s="5">
        <f>IF(I1142=$S$5,1,0)</f>
        <v>1</v>
      </c>
      <c r="N1142" s="5">
        <f>IF(I1142=$S$4,1,0)</f>
        <v>0</v>
      </c>
      <c r="O1142" s="5">
        <f t="shared" si="17"/>
        <v>1</v>
      </c>
    </row>
    <row r="1143" spans="1:15" x14ac:dyDescent="0.35">
      <c r="A1143" s="5" t="s">
        <v>868</v>
      </c>
      <c r="B1143" s="5" t="s">
        <v>869</v>
      </c>
      <c r="C1143" s="5">
        <v>850</v>
      </c>
      <c r="D1143" s="5" t="s">
        <v>10</v>
      </c>
      <c r="E1143" s="5">
        <v>518</v>
      </c>
      <c r="F1143" s="5">
        <v>596</v>
      </c>
      <c r="G1143" s="5">
        <v>1627</v>
      </c>
      <c r="H1143" s="5" t="s">
        <v>11</v>
      </c>
      <c r="I1143" s="5" t="str">
        <f>VLOOKUP(A1143,taxonomy!$A$1:$O$2871,10,0)</f>
        <v xml:space="preserve"> Rhizobiales</v>
      </c>
      <c r="J1143" s="5">
        <f>F1143-E1143+1</f>
        <v>79</v>
      </c>
      <c r="K1143" s="5">
        <f>IF(D1143=$S$2,1,0)</f>
        <v>1</v>
      </c>
      <c r="L1143" s="5">
        <f>IF(D1143=$S$3,1,0)</f>
        <v>0</v>
      </c>
      <c r="M1143" s="5">
        <f>IF(I1143=$S$5,1,0)</f>
        <v>1</v>
      </c>
      <c r="N1143" s="5">
        <f>IF(I1143=$S$4,1,0)</f>
        <v>0</v>
      </c>
      <c r="O1143" s="5">
        <f t="shared" si="17"/>
        <v>2</v>
      </c>
    </row>
    <row r="1144" spans="1:15" x14ac:dyDescent="0.35">
      <c r="A1144" s="5" t="s">
        <v>868</v>
      </c>
      <c r="B1144" s="5" t="s">
        <v>869</v>
      </c>
      <c r="C1144" s="5">
        <v>850</v>
      </c>
      <c r="D1144" s="5" t="s">
        <v>46</v>
      </c>
      <c r="E1144" s="5">
        <v>10</v>
      </c>
      <c r="F1144" s="5">
        <v>115</v>
      </c>
      <c r="G1144" s="5">
        <v>1303</v>
      </c>
      <c r="H1144" s="5" t="s">
        <v>47</v>
      </c>
      <c r="I1144" s="5" t="str">
        <f>VLOOKUP(A1144,taxonomy!$A$1:$O$2871,10,0)</f>
        <v xml:space="preserve"> Rhizobiales</v>
      </c>
      <c r="J1144" s="5">
        <f>F1144-E1144+1</f>
        <v>106</v>
      </c>
      <c r="K1144" s="5">
        <f>IF(D1144=$S$2,1,0)</f>
        <v>0</v>
      </c>
      <c r="L1144" s="5">
        <f>IF(D1144=$S$3,1,0)</f>
        <v>0</v>
      </c>
      <c r="M1144" s="5">
        <f>IF(I1144=$S$5,1,0)</f>
        <v>1</v>
      </c>
      <c r="N1144" s="5">
        <f>IF(I1144=$S$4,1,0)</f>
        <v>0</v>
      </c>
      <c r="O1144" s="5">
        <f t="shared" si="17"/>
        <v>1</v>
      </c>
    </row>
    <row r="1145" spans="1:15" x14ac:dyDescent="0.35">
      <c r="A1145" s="5" t="s">
        <v>868</v>
      </c>
      <c r="B1145" s="5" t="s">
        <v>869</v>
      </c>
      <c r="C1145" s="5">
        <v>850</v>
      </c>
      <c r="D1145" s="5" t="s">
        <v>48</v>
      </c>
      <c r="E1145" s="5">
        <v>317</v>
      </c>
      <c r="F1145" s="5">
        <v>499</v>
      </c>
      <c r="G1145" s="5">
        <v>1430</v>
      </c>
      <c r="H1145" s="5" t="s">
        <v>49</v>
      </c>
      <c r="I1145" s="5" t="str">
        <f>VLOOKUP(A1145,taxonomy!$A$1:$O$2871,10,0)</f>
        <v xml:space="preserve"> Rhizobiales</v>
      </c>
      <c r="J1145" s="5">
        <f>F1145-E1145+1</f>
        <v>183</v>
      </c>
      <c r="K1145" s="5">
        <f>IF(D1145=$S$2,1,0)</f>
        <v>0</v>
      </c>
      <c r="L1145" s="5">
        <f>IF(D1145=$S$3,1,0)</f>
        <v>0</v>
      </c>
      <c r="M1145" s="5">
        <f>IF(I1145=$S$5,1,0)</f>
        <v>1</v>
      </c>
      <c r="N1145" s="5">
        <f>IF(I1145=$S$4,1,0)</f>
        <v>0</v>
      </c>
      <c r="O1145" s="5">
        <f t="shared" si="17"/>
        <v>1</v>
      </c>
    </row>
    <row r="1146" spans="1:15" x14ac:dyDescent="0.35">
      <c r="A1146" s="5" t="s">
        <v>868</v>
      </c>
      <c r="B1146" s="5" t="s">
        <v>869</v>
      </c>
      <c r="C1146" s="5">
        <v>850</v>
      </c>
      <c r="D1146" s="5" t="s">
        <v>50</v>
      </c>
      <c r="E1146" s="5">
        <v>728</v>
      </c>
      <c r="F1146" s="5">
        <v>835</v>
      </c>
      <c r="G1146" s="5">
        <v>176760</v>
      </c>
      <c r="H1146" s="5" t="s">
        <v>51</v>
      </c>
      <c r="I1146" s="5" t="str">
        <f>VLOOKUP(A1146,taxonomy!$A$1:$O$2871,10,0)</f>
        <v xml:space="preserve"> Rhizobiales</v>
      </c>
      <c r="J1146" s="5">
        <f>F1146-E1146+1</f>
        <v>108</v>
      </c>
      <c r="K1146" s="5">
        <f>IF(D1146=$S$2,1,0)</f>
        <v>0</v>
      </c>
      <c r="L1146" s="5">
        <f>IF(D1146=$S$3,1,0)</f>
        <v>0</v>
      </c>
      <c r="M1146" s="5">
        <f>IF(I1146=$S$5,1,0)</f>
        <v>1</v>
      </c>
      <c r="N1146" s="5">
        <f>IF(I1146=$S$4,1,0)</f>
        <v>0</v>
      </c>
      <c r="O1146" s="5">
        <f t="shared" si="17"/>
        <v>1</v>
      </c>
    </row>
    <row r="1147" spans="1:15" x14ac:dyDescent="0.35">
      <c r="A1147" s="5" t="s">
        <v>870</v>
      </c>
      <c r="B1147" s="5" t="s">
        <v>871</v>
      </c>
      <c r="C1147" s="5">
        <v>617</v>
      </c>
      <c r="D1147" s="5" t="s">
        <v>10</v>
      </c>
      <c r="E1147" s="5">
        <v>412</v>
      </c>
      <c r="F1147" s="5">
        <v>494</v>
      </c>
      <c r="G1147" s="5">
        <v>1627</v>
      </c>
      <c r="H1147" s="5" t="s">
        <v>11</v>
      </c>
      <c r="I1147" s="5" t="str">
        <f>VLOOKUP(A1147,taxonomy!$A$1:$O$2871,10,0)</f>
        <v xml:space="preserve"> Rhizobiales</v>
      </c>
      <c r="J1147" s="5">
        <f>F1147-E1147+1</f>
        <v>83</v>
      </c>
      <c r="K1147" s="5">
        <f>IF(D1147=$S$2,1,0)</f>
        <v>1</v>
      </c>
      <c r="L1147" s="5">
        <f>IF(D1147=$S$3,1,0)</f>
        <v>0</v>
      </c>
      <c r="M1147" s="5">
        <f>IF(I1147=$S$5,1,0)</f>
        <v>1</v>
      </c>
      <c r="N1147" s="5">
        <f>IF(I1147=$S$4,1,0)</f>
        <v>0</v>
      </c>
      <c r="O1147" s="5">
        <f t="shared" si="17"/>
        <v>2</v>
      </c>
    </row>
    <row r="1148" spans="1:15" x14ac:dyDescent="0.35">
      <c r="A1148" s="5" t="s">
        <v>870</v>
      </c>
      <c r="B1148" s="5" t="s">
        <v>871</v>
      </c>
      <c r="C1148" s="5">
        <v>617</v>
      </c>
      <c r="D1148" s="5" t="s">
        <v>40</v>
      </c>
      <c r="E1148" s="5">
        <v>166</v>
      </c>
      <c r="F1148" s="5">
        <v>273</v>
      </c>
      <c r="G1148" s="5">
        <v>23651</v>
      </c>
      <c r="H1148" s="5" t="s">
        <v>41</v>
      </c>
      <c r="I1148" s="5" t="str">
        <f>VLOOKUP(A1148,taxonomy!$A$1:$O$2871,10,0)</f>
        <v xml:space="preserve"> Rhizobiales</v>
      </c>
      <c r="J1148" s="5">
        <f>F1148-E1148+1</f>
        <v>108</v>
      </c>
      <c r="K1148" s="5">
        <f>IF(D1148=$S$2,1,0)</f>
        <v>0</v>
      </c>
      <c r="L1148" s="5">
        <f>IF(D1148=$S$3,1,0)</f>
        <v>1</v>
      </c>
      <c r="M1148" s="5">
        <f>IF(I1148=$S$5,1,0)</f>
        <v>1</v>
      </c>
      <c r="N1148" s="5">
        <f>IF(I1148=$S$4,1,0)</f>
        <v>0</v>
      </c>
      <c r="O1148" s="5">
        <f t="shared" si="17"/>
        <v>2</v>
      </c>
    </row>
    <row r="1149" spans="1:15" x14ac:dyDescent="0.35">
      <c r="A1149" s="5" t="s">
        <v>870</v>
      </c>
      <c r="B1149" s="5" t="s">
        <v>871</v>
      </c>
      <c r="C1149" s="5">
        <v>617</v>
      </c>
      <c r="D1149" s="5" t="s">
        <v>40</v>
      </c>
      <c r="E1149" s="5">
        <v>297</v>
      </c>
      <c r="F1149" s="5">
        <v>401</v>
      </c>
      <c r="G1149" s="5">
        <v>23651</v>
      </c>
      <c r="H1149" s="5" t="s">
        <v>41</v>
      </c>
      <c r="I1149" s="5" t="str">
        <f>VLOOKUP(A1149,taxonomy!$A$1:$O$2871,10,0)</f>
        <v xml:space="preserve"> Rhizobiales</v>
      </c>
      <c r="J1149" s="5">
        <f>F1149-E1149+1</f>
        <v>105</v>
      </c>
      <c r="K1149" s="5">
        <f>IF(D1149=$S$2,1,0)</f>
        <v>0</v>
      </c>
      <c r="L1149" s="5">
        <f>IF(D1149=$S$3,1,0)</f>
        <v>1</v>
      </c>
      <c r="M1149" s="5">
        <f>IF(I1149=$S$5,1,0)</f>
        <v>1</v>
      </c>
      <c r="N1149" s="5">
        <f>IF(I1149=$S$4,1,0)</f>
        <v>0</v>
      </c>
      <c r="O1149" s="5">
        <f t="shared" si="17"/>
        <v>2</v>
      </c>
    </row>
    <row r="1150" spans="1:15" x14ac:dyDescent="0.35">
      <c r="A1150" s="5" t="s">
        <v>872</v>
      </c>
      <c r="B1150" s="5" t="s">
        <v>873</v>
      </c>
      <c r="C1150" s="5">
        <v>549</v>
      </c>
      <c r="D1150" s="5" t="s">
        <v>20</v>
      </c>
      <c r="E1150" s="5">
        <v>86</v>
      </c>
      <c r="F1150" s="5">
        <v>268</v>
      </c>
      <c r="G1150" s="5">
        <v>1724</v>
      </c>
      <c r="H1150" s="5" t="s">
        <v>21</v>
      </c>
      <c r="I1150" s="5" t="str">
        <f>VLOOKUP(A1150,taxonomy!$A$1:$O$2871,10,0)</f>
        <v xml:space="preserve"> Sphingomonadales</v>
      </c>
      <c r="J1150" s="5">
        <f>F1150-E1150+1</f>
        <v>183</v>
      </c>
      <c r="K1150" s="5">
        <f>IF(D1150=$S$2,1,0)</f>
        <v>0</v>
      </c>
      <c r="L1150" s="5">
        <f>IF(D1150=$S$3,1,0)</f>
        <v>0</v>
      </c>
      <c r="M1150" s="5">
        <f>IF(I1150=$S$5,1,0)</f>
        <v>0</v>
      </c>
      <c r="N1150" s="5">
        <f>IF(I1150=$S$4,1,0)</f>
        <v>0</v>
      </c>
      <c r="O1150" s="5">
        <f t="shared" si="17"/>
        <v>0</v>
      </c>
    </row>
    <row r="1151" spans="1:15" x14ac:dyDescent="0.35">
      <c r="A1151" s="5" t="s">
        <v>872</v>
      </c>
      <c r="B1151" s="5" t="s">
        <v>873</v>
      </c>
      <c r="C1151" s="5">
        <v>549</v>
      </c>
      <c r="D1151" s="5" t="s">
        <v>10</v>
      </c>
      <c r="E1151" s="5">
        <v>355</v>
      </c>
      <c r="F1151" s="5">
        <v>437</v>
      </c>
      <c r="G1151" s="5">
        <v>1627</v>
      </c>
      <c r="H1151" s="5" t="s">
        <v>11</v>
      </c>
      <c r="I1151" s="5" t="str">
        <f>VLOOKUP(A1151,taxonomy!$A$1:$O$2871,10,0)</f>
        <v xml:space="preserve"> Sphingomonadales</v>
      </c>
      <c r="J1151" s="5">
        <f>F1151-E1151+1</f>
        <v>83</v>
      </c>
      <c r="K1151" s="5">
        <f>IF(D1151=$S$2,1,0)</f>
        <v>1</v>
      </c>
      <c r="L1151" s="5">
        <f>IF(D1151=$S$3,1,0)</f>
        <v>0</v>
      </c>
      <c r="M1151" s="5">
        <f>IF(I1151=$S$5,1,0)</f>
        <v>0</v>
      </c>
      <c r="N1151" s="5">
        <f>IF(I1151=$S$4,1,0)</f>
        <v>0</v>
      </c>
      <c r="O1151" s="5">
        <f t="shared" si="17"/>
        <v>1</v>
      </c>
    </row>
    <row r="1152" spans="1:15" x14ac:dyDescent="0.35">
      <c r="A1152" s="5" t="s">
        <v>874</v>
      </c>
      <c r="B1152" s="5" t="s">
        <v>875</v>
      </c>
      <c r="C1152" s="5">
        <v>538</v>
      </c>
      <c r="D1152" s="5" t="s">
        <v>20</v>
      </c>
      <c r="E1152" s="5">
        <v>65</v>
      </c>
      <c r="F1152" s="5">
        <v>247</v>
      </c>
      <c r="G1152" s="5">
        <v>1724</v>
      </c>
      <c r="H1152" s="5" t="s">
        <v>21</v>
      </c>
      <c r="I1152" s="5" t="str">
        <f>VLOOKUP(A1152,taxonomy!$A$1:$O$2871,10,0)</f>
        <v xml:space="preserve"> Sphingomonadales</v>
      </c>
      <c r="J1152" s="5">
        <f>F1152-E1152+1</f>
        <v>183</v>
      </c>
      <c r="K1152" s="5">
        <f>IF(D1152=$S$2,1,0)</f>
        <v>0</v>
      </c>
      <c r="L1152" s="5">
        <f>IF(D1152=$S$3,1,0)</f>
        <v>0</v>
      </c>
      <c r="M1152" s="5">
        <f>IF(I1152=$S$5,1,0)</f>
        <v>0</v>
      </c>
      <c r="N1152" s="5">
        <f>IF(I1152=$S$4,1,0)</f>
        <v>0</v>
      </c>
      <c r="O1152" s="5">
        <f t="shared" si="17"/>
        <v>0</v>
      </c>
    </row>
    <row r="1153" spans="1:15" x14ac:dyDescent="0.35">
      <c r="A1153" s="5" t="s">
        <v>874</v>
      </c>
      <c r="B1153" s="5" t="s">
        <v>875</v>
      </c>
      <c r="C1153" s="5">
        <v>538</v>
      </c>
      <c r="D1153" s="5" t="s">
        <v>10</v>
      </c>
      <c r="E1153" s="5">
        <v>334</v>
      </c>
      <c r="F1153" s="5">
        <v>416</v>
      </c>
      <c r="G1153" s="5">
        <v>1627</v>
      </c>
      <c r="H1153" s="5" t="s">
        <v>11</v>
      </c>
      <c r="I1153" s="5" t="str">
        <f>VLOOKUP(A1153,taxonomy!$A$1:$O$2871,10,0)</f>
        <v xml:space="preserve"> Sphingomonadales</v>
      </c>
      <c r="J1153" s="5">
        <f>F1153-E1153+1</f>
        <v>83</v>
      </c>
      <c r="K1153" s="5">
        <f>IF(D1153=$S$2,1,0)</f>
        <v>1</v>
      </c>
      <c r="L1153" s="5">
        <f>IF(D1153=$S$3,1,0)</f>
        <v>0</v>
      </c>
      <c r="M1153" s="5">
        <f>IF(I1153=$S$5,1,0)</f>
        <v>0</v>
      </c>
      <c r="N1153" s="5">
        <f>IF(I1153=$S$4,1,0)</f>
        <v>0</v>
      </c>
      <c r="O1153" s="5">
        <f t="shared" si="17"/>
        <v>1</v>
      </c>
    </row>
    <row r="1154" spans="1:15" x14ac:dyDescent="0.35">
      <c r="A1154" s="5" t="s">
        <v>876</v>
      </c>
      <c r="B1154" s="5" t="s">
        <v>877</v>
      </c>
      <c r="C1154" s="5">
        <v>851</v>
      </c>
      <c r="D1154" s="5" t="s">
        <v>24</v>
      </c>
      <c r="E1154" s="5">
        <v>144</v>
      </c>
      <c r="F1154" s="5">
        <v>311</v>
      </c>
      <c r="G1154" s="5">
        <v>16465</v>
      </c>
      <c r="H1154" s="5" t="s">
        <v>25</v>
      </c>
      <c r="I1154" s="5" t="str">
        <f>VLOOKUP(A1154,taxonomy!$A$1:$O$2871,10,0)</f>
        <v xml:space="preserve"> Sphingomonadales</v>
      </c>
      <c r="J1154" s="5">
        <f>F1154-E1154+1</f>
        <v>168</v>
      </c>
      <c r="K1154" s="5">
        <f>IF(D1154=$S$2,1,0)</f>
        <v>0</v>
      </c>
      <c r="L1154" s="5">
        <f>IF(D1154=$S$3,1,0)</f>
        <v>0</v>
      </c>
      <c r="M1154" s="5">
        <f>IF(I1154=$S$5,1,0)</f>
        <v>0</v>
      </c>
      <c r="N1154" s="5">
        <f>IF(I1154=$S$4,1,0)</f>
        <v>0</v>
      </c>
      <c r="O1154" s="5">
        <f t="shared" si="17"/>
        <v>0</v>
      </c>
    </row>
    <row r="1155" spans="1:15" x14ac:dyDescent="0.35">
      <c r="A1155" s="5" t="s">
        <v>876</v>
      </c>
      <c r="B1155" s="5" t="s">
        <v>877</v>
      </c>
      <c r="C1155" s="5">
        <v>851</v>
      </c>
      <c r="D1155" s="5" t="s">
        <v>10</v>
      </c>
      <c r="E1155" s="5">
        <v>523</v>
      </c>
      <c r="F1155" s="5">
        <v>605</v>
      </c>
      <c r="G1155" s="5">
        <v>1627</v>
      </c>
      <c r="H1155" s="5" t="s">
        <v>11</v>
      </c>
      <c r="I1155" s="5" t="str">
        <f>VLOOKUP(A1155,taxonomy!$A$1:$O$2871,10,0)</f>
        <v xml:space="preserve"> Sphingomonadales</v>
      </c>
      <c r="J1155" s="5">
        <f>F1155-E1155+1</f>
        <v>83</v>
      </c>
      <c r="K1155" s="5">
        <f>IF(D1155=$S$2,1,0)</f>
        <v>1</v>
      </c>
      <c r="L1155" s="5">
        <f>IF(D1155=$S$3,1,0)</f>
        <v>0</v>
      </c>
      <c r="M1155" s="5">
        <f>IF(I1155=$S$5,1,0)</f>
        <v>0</v>
      </c>
      <c r="N1155" s="5">
        <f>IF(I1155=$S$4,1,0)</f>
        <v>0</v>
      </c>
      <c r="O1155" s="5">
        <f t="shared" ref="O1155:O1218" si="18">K1155+L1155+M1155+N1155</f>
        <v>1</v>
      </c>
    </row>
    <row r="1156" spans="1:15" x14ac:dyDescent="0.35">
      <c r="A1156" s="5" t="s">
        <v>876</v>
      </c>
      <c r="B1156" s="5" t="s">
        <v>877</v>
      </c>
      <c r="C1156" s="5">
        <v>851</v>
      </c>
      <c r="D1156" s="5" t="s">
        <v>46</v>
      </c>
      <c r="E1156" s="5">
        <v>13</v>
      </c>
      <c r="F1156" s="5">
        <v>120</v>
      </c>
      <c r="G1156" s="5">
        <v>1303</v>
      </c>
      <c r="H1156" s="5" t="s">
        <v>47</v>
      </c>
      <c r="I1156" s="5" t="str">
        <f>VLOOKUP(A1156,taxonomy!$A$1:$O$2871,10,0)</f>
        <v xml:space="preserve"> Sphingomonadales</v>
      </c>
      <c r="J1156" s="5">
        <f>F1156-E1156+1</f>
        <v>108</v>
      </c>
      <c r="K1156" s="5">
        <f>IF(D1156=$S$2,1,0)</f>
        <v>0</v>
      </c>
      <c r="L1156" s="5">
        <f>IF(D1156=$S$3,1,0)</f>
        <v>0</v>
      </c>
      <c r="M1156" s="5">
        <f>IF(I1156=$S$5,1,0)</f>
        <v>0</v>
      </c>
      <c r="N1156" s="5">
        <f>IF(I1156=$S$4,1,0)</f>
        <v>0</v>
      </c>
      <c r="O1156" s="5">
        <f t="shared" si="18"/>
        <v>0</v>
      </c>
    </row>
    <row r="1157" spans="1:15" x14ac:dyDescent="0.35">
      <c r="A1157" s="5" t="s">
        <v>876</v>
      </c>
      <c r="B1157" s="5" t="s">
        <v>877</v>
      </c>
      <c r="C1157" s="5">
        <v>851</v>
      </c>
      <c r="D1157" s="5" t="s">
        <v>48</v>
      </c>
      <c r="E1157" s="5">
        <v>322</v>
      </c>
      <c r="F1157" s="5">
        <v>504</v>
      </c>
      <c r="G1157" s="5">
        <v>1430</v>
      </c>
      <c r="H1157" s="5" t="s">
        <v>49</v>
      </c>
      <c r="I1157" s="5" t="str">
        <f>VLOOKUP(A1157,taxonomy!$A$1:$O$2871,10,0)</f>
        <v xml:space="preserve"> Sphingomonadales</v>
      </c>
      <c r="J1157" s="5">
        <f>F1157-E1157+1</f>
        <v>183</v>
      </c>
      <c r="K1157" s="5">
        <f>IF(D1157=$S$2,1,0)</f>
        <v>0</v>
      </c>
      <c r="L1157" s="5">
        <f>IF(D1157=$S$3,1,0)</f>
        <v>0</v>
      </c>
      <c r="M1157" s="5">
        <f>IF(I1157=$S$5,1,0)</f>
        <v>0</v>
      </c>
      <c r="N1157" s="5">
        <f>IF(I1157=$S$4,1,0)</f>
        <v>0</v>
      </c>
      <c r="O1157" s="5">
        <f t="shared" si="18"/>
        <v>0</v>
      </c>
    </row>
    <row r="1158" spans="1:15" x14ac:dyDescent="0.35">
      <c r="A1158" s="5" t="s">
        <v>876</v>
      </c>
      <c r="B1158" s="5" t="s">
        <v>877</v>
      </c>
      <c r="C1158" s="5">
        <v>851</v>
      </c>
      <c r="D1158" s="5" t="s">
        <v>50</v>
      </c>
      <c r="E1158" s="5">
        <v>741</v>
      </c>
      <c r="F1158" s="5">
        <v>848</v>
      </c>
      <c r="G1158" s="5">
        <v>176760</v>
      </c>
      <c r="H1158" s="5" t="s">
        <v>51</v>
      </c>
      <c r="I1158" s="5" t="str">
        <f>VLOOKUP(A1158,taxonomy!$A$1:$O$2871,10,0)</f>
        <v xml:space="preserve"> Sphingomonadales</v>
      </c>
      <c r="J1158" s="5">
        <f>F1158-E1158+1</f>
        <v>108</v>
      </c>
      <c r="K1158" s="5">
        <f>IF(D1158=$S$2,1,0)</f>
        <v>0</v>
      </c>
      <c r="L1158" s="5">
        <f>IF(D1158=$S$3,1,0)</f>
        <v>0</v>
      </c>
      <c r="M1158" s="5">
        <f>IF(I1158=$S$5,1,0)</f>
        <v>0</v>
      </c>
      <c r="N1158" s="5">
        <f>IF(I1158=$S$4,1,0)</f>
        <v>0</v>
      </c>
      <c r="O1158" s="5">
        <f t="shared" si="18"/>
        <v>0</v>
      </c>
    </row>
    <row r="1159" spans="1:15" x14ac:dyDescent="0.35">
      <c r="A1159" s="5" t="s">
        <v>878</v>
      </c>
      <c r="B1159" s="5" t="s">
        <v>879</v>
      </c>
      <c r="C1159" s="5">
        <v>493</v>
      </c>
      <c r="D1159" s="5" t="s">
        <v>10</v>
      </c>
      <c r="E1159" s="5">
        <v>286</v>
      </c>
      <c r="F1159" s="5">
        <v>368</v>
      </c>
      <c r="G1159" s="5">
        <v>1627</v>
      </c>
      <c r="H1159" s="5" t="s">
        <v>11</v>
      </c>
      <c r="I1159" s="5" t="str">
        <f>VLOOKUP(A1159,taxonomy!$A$1:$O$2871,10,0)</f>
        <v xml:space="preserve"> Sphingomonadales</v>
      </c>
      <c r="J1159" s="5">
        <f>F1159-E1159+1</f>
        <v>83</v>
      </c>
      <c r="K1159" s="5">
        <f>IF(D1159=$S$2,1,0)</f>
        <v>1</v>
      </c>
      <c r="L1159" s="5">
        <f>IF(D1159=$S$3,1,0)</f>
        <v>0</v>
      </c>
      <c r="M1159" s="5">
        <f>IF(I1159=$S$5,1,0)</f>
        <v>0</v>
      </c>
      <c r="N1159" s="5">
        <f>IF(I1159=$S$4,1,0)</f>
        <v>0</v>
      </c>
      <c r="O1159" s="5">
        <f t="shared" si="18"/>
        <v>1</v>
      </c>
    </row>
    <row r="1160" spans="1:15" x14ac:dyDescent="0.35">
      <c r="A1160" s="5" t="s">
        <v>878</v>
      </c>
      <c r="B1160" s="5" t="s">
        <v>879</v>
      </c>
      <c r="C1160" s="5">
        <v>493</v>
      </c>
      <c r="D1160" s="5" t="s">
        <v>40</v>
      </c>
      <c r="E1160" s="5">
        <v>9</v>
      </c>
      <c r="F1160" s="5">
        <v>128</v>
      </c>
      <c r="G1160" s="5">
        <v>23651</v>
      </c>
      <c r="H1160" s="5" t="s">
        <v>41</v>
      </c>
      <c r="I1160" s="5" t="str">
        <f>VLOOKUP(A1160,taxonomy!$A$1:$O$2871,10,0)</f>
        <v xml:space="preserve"> Sphingomonadales</v>
      </c>
      <c r="J1160" s="5">
        <f>F1160-E1160+1</f>
        <v>120</v>
      </c>
      <c r="K1160" s="5">
        <f>IF(D1160=$S$2,1,0)</f>
        <v>0</v>
      </c>
      <c r="L1160" s="5">
        <f>IF(D1160=$S$3,1,0)</f>
        <v>1</v>
      </c>
      <c r="M1160" s="5">
        <f>IF(I1160=$S$5,1,0)</f>
        <v>0</v>
      </c>
      <c r="N1160" s="5">
        <f>IF(I1160=$S$4,1,0)</f>
        <v>0</v>
      </c>
      <c r="O1160" s="5">
        <f t="shared" si="18"/>
        <v>1</v>
      </c>
    </row>
    <row r="1161" spans="1:15" x14ac:dyDescent="0.35">
      <c r="A1161" s="5" t="s">
        <v>878</v>
      </c>
      <c r="B1161" s="5" t="s">
        <v>879</v>
      </c>
      <c r="C1161" s="5">
        <v>493</v>
      </c>
      <c r="D1161" s="5" t="s">
        <v>40</v>
      </c>
      <c r="E1161" s="5">
        <v>160</v>
      </c>
      <c r="F1161" s="5">
        <v>275</v>
      </c>
      <c r="G1161" s="5">
        <v>23651</v>
      </c>
      <c r="H1161" s="5" t="s">
        <v>41</v>
      </c>
      <c r="I1161" s="5" t="str">
        <f>VLOOKUP(A1161,taxonomy!$A$1:$O$2871,10,0)</f>
        <v xml:space="preserve"> Sphingomonadales</v>
      </c>
      <c r="J1161" s="5">
        <f>F1161-E1161+1</f>
        <v>116</v>
      </c>
      <c r="K1161" s="5">
        <f>IF(D1161=$S$2,1,0)</f>
        <v>0</v>
      </c>
      <c r="L1161" s="5">
        <f>IF(D1161=$S$3,1,0)</f>
        <v>1</v>
      </c>
      <c r="M1161" s="5">
        <f>IF(I1161=$S$5,1,0)</f>
        <v>0</v>
      </c>
      <c r="N1161" s="5">
        <f>IF(I1161=$S$4,1,0)</f>
        <v>0</v>
      </c>
      <c r="O1161" s="5">
        <f t="shared" si="18"/>
        <v>1</v>
      </c>
    </row>
    <row r="1162" spans="1:15" x14ac:dyDescent="0.35">
      <c r="A1162" s="5" t="s">
        <v>880</v>
      </c>
      <c r="B1162" s="5" t="s">
        <v>881</v>
      </c>
      <c r="C1162" s="5">
        <v>335</v>
      </c>
      <c r="D1162" s="5" t="s">
        <v>10</v>
      </c>
      <c r="E1162" s="5">
        <v>149</v>
      </c>
      <c r="F1162" s="5">
        <v>230</v>
      </c>
      <c r="G1162" s="5">
        <v>1627</v>
      </c>
      <c r="H1162" s="5" t="s">
        <v>11</v>
      </c>
      <c r="I1162" s="5" t="str">
        <f>VLOOKUP(A1162,taxonomy!$A$1:$O$2871,10,0)</f>
        <v xml:space="preserve"> Sphingomonadales</v>
      </c>
      <c r="J1162" s="5">
        <f>F1162-E1162+1</f>
        <v>82</v>
      </c>
      <c r="K1162" s="5">
        <f>IF(D1162=$S$2,1,0)</f>
        <v>1</v>
      </c>
      <c r="L1162" s="5">
        <f>IF(D1162=$S$3,1,0)</f>
        <v>0</v>
      </c>
      <c r="M1162" s="5">
        <f>IF(I1162=$S$5,1,0)</f>
        <v>0</v>
      </c>
      <c r="N1162" s="5">
        <f>IF(I1162=$S$4,1,0)</f>
        <v>0</v>
      </c>
      <c r="O1162" s="5">
        <f t="shared" si="18"/>
        <v>1</v>
      </c>
    </row>
    <row r="1163" spans="1:15" x14ac:dyDescent="0.35">
      <c r="A1163" s="5" t="s">
        <v>880</v>
      </c>
      <c r="B1163" s="5" t="s">
        <v>881</v>
      </c>
      <c r="C1163" s="5">
        <v>335</v>
      </c>
      <c r="D1163" s="5" t="s">
        <v>14</v>
      </c>
      <c r="E1163" s="5">
        <v>26</v>
      </c>
      <c r="F1163" s="5">
        <v>132</v>
      </c>
      <c r="G1163" s="5">
        <v>27168</v>
      </c>
      <c r="H1163" s="5" t="s">
        <v>15</v>
      </c>
      <c r="I1163" s="5" t="str">
        <f>VLOOKUP(A1163,taxonomy!$A$1:$O$2871,10,0)</f>
        <v xml:space="preserve"> Sphingomonadales</v>
      </c>
      <c r="J1163" s="5">
        <f>F1163-E1163+1</f>
        <v>107</v>
      </c>
      <c r="K1163" s="5">
        <f>IF(D1163=$S$2,1,0)</f>
        <v>0</v>
      </c>
      <c r="L1163" s="5">
        <f>IF(D1163=$S$3,1,0)</f>
        <v>0</v>
      </c>
      <c r="M1163" s="5">
        <f>IF(I1163=$S$5,1,0)</f>
        <v>0</v>
      </c>
      <c r="N1163" s="5">
        <f>IF(I1163=$S$4,1,0)</f>
        <v>0</v>
      </c>
      <c r="O1163" s="5">
        <f t="shared" si="18"/>
        <v>0</v>
      </c>
    </row>
    <row r="1164" spans="1:15" x14ac:dyDescent="0.35">
      <c r="A1164" s="5" t="s">
        <v>882</v>
      </c>
      <c r="B1164" s="5" t="s">
        <v>883</v>
      </c>
      <c r="C1164" s="5">
        <v>470</v>
      </c>
      <c r="D1164" s="5" t="s">
        <v>24</v>
      </c>
      <c r="E1164" s="5">
        <v>8</v>
      </c>
      <c r="F1164" s="5">
        <v>138</v>
      </c>
      <c r="G1164" s="5">
        <v>16465</v>
      </c>
      <c r="H1164" s="5" t="s">
        <v>25</v>
      </c>
      <c r="I1164" s="5" t="str">
        <f>VLOOKUP(A1164,taxonomy!$A$1:$O$2871,10,0)</f>
        <v xml:space="preserve"> Sphingomonadales</v>
      </c>
      <c r="J1164" s="5">
        <f>F1164-E1164+1</f>
        <v>131</v>
      </c>
      <c r="K1164" s="5">
        <f>IF(D1164=$S$2,1,0)</f>
        <v>0</v>
      </c>
      <c r="L1164" s="5">
        <f>IF(D1164=$S$3,1,0)</f>
        <v>0</v>
      </c>
      <c r="M1164" s="5">
        <f>IF(I1164=$S$5,1,0)</f>
        <v>0</v>
      </c>
      <c r="N1164" s="5">
        <f>IF(I1164=$S$4,1,0)</f>
        <v>0</v>
      </c>
      <c r="O1164" s="5">
        <f t="shared" si="18"/>
        <v>0</v>
      </c>
    </row>
    <row r="1165" spans="1:15" x14ac:dyDescent="0.35">
      <c r="A1165" s="5" t="s">
        <v>882</v>
      </c>
      <c r="B1165" s="5" t="s">
        <v>883</v>
      </c>
      <c r="C1165" s="5">
        <v>470</v>
      </c>
      <c r="D1165" s="5" t="s">
        <v>10</v>
      </c>
      <c r="E1165" s="5">
        <v>282</v>
      </c>
      <c r="F1165" s="5">
        <v>365</v>
      </c>
      <c r="G1165" s="5">
        <v>1627</v>
      </c>
      <c r="H1165" s="5" t="s">
        <v>11</v>
      </c>
      <c r="I1165" s="5" t="str">
        <f>VLOOKUP(A1165,taxonomy!$A$1:$O$2871,10,0)</f>
        <v xml:space="preserve"> Sphingomonadales</v>
      </c>
      <c r="J1165" s="5">
        <f>F1165-E1165+1</f>
        <v>84</v>
      </c>
      <c r="K1165" s="5">
        <f>IF(D1165=$S$2,1,0)</f>
        <v>1</v>
      </c>
      <c r="L1165" s="5">
        <f>IF(D1165=$S$3,1,0)</f>
        <v>0</v>
      </c>
      <c r="M1165" s="5">
        <f>IF(I1165=$S$5,1,0)</f>
        <v>0</v>
      </c>
      <c r="N1165" s="5">
        <f>IF(I1165=$S$4,1,0)</f>
        <v>0</v>
      </c>
      <c r="O1165" s="5">
        <f t="shared" si="18"/>
        <v>1</v>
      </c>
    </row>
    <row r="1166" spans="1:15" x14ac:dyDescent="0.35">
      <c r="A1166" s="5" t="s">
        <v>882</v>
      </c>
      <c r="B1166" s="5" t="s">
        <v>883</v>
      </c>
      <c r="C1166" s="5">
        <v>470</v>
      </c>
      <c r="D1166" s="5" t="s">
        <v>12</v>
      </c>
      <c r="E1166" s="5">
        <v>179</v>
      </c>
      <c r="F1166" s="5">
        <v>263</v>
      </c>
      <c r="G1166" s="5">
        <v>23723</v>
      </c>
      <c r="H1166" s="5" t="s">
        <v>13</v>
      </c>
      <c r="I1166" s="5" t="str">
        <f>VLOOKUP(A1166,taxonomy!$A$1:$O$2871,10,0)</f>
        <v xml:space="preserve"> Sphingomonadales</v>
      </c>
      <c r="J1166" s="5">
        <f>F1166-E1166+1</f>
        <v>85</v>
      </c>
      <c r="K1166" s="5">
        <f>IF(D1166=$S$2,1,0)</f>
        <v>0</v>
      </c>
      <c r="L1166" s="5">
        <f>IF(D1166=$S$3,1,0)</f>
        <v>0</v>
      </c>
      <c r="M1166" s="5">
        <f>IF(I1166=$S$5,1,0)</f>
        <v>0</v>
      </c>
      <c r="N1166" s="5">
        <f>IF(I1166=$S$4,1,0)</f>
        <v>0</v>
      </c>
      <c r="O1166" s="5">
        <f t="shared" si="18"/>
        <v>0</v>
      </c>
    </row>
    <row r="1167" spans="1:15" x14ac:dyDescent="0.35">
      <c r="A1167" s="5" t="s">
        <v>884</v>
      </c>
      <c r="B1167" s="5" t="s">
        <v>885</v>
      </c>
      <c r="C1167" s="5">
        <v>434</v>
      </c>
      <c r="D1167" s="5" t="s">
        <v>526</v>
      </c>
      <c r="E1167" s="5">
        <v>36</v>
      </c>
      <c r="F1167" s="5">
        <v>175</v>
      </c>
      <c r="G1167" s="5">
        <v>1780</v>
      </c>
      <c r="H1167" s="5" t="s">
        <v>527</v>
      </c>
      <c r="I1167" s="5" t="str">
        <f>VLOOKUP(A1167,taxonomy!$A$1:$O$2871,10,0)</f>
        <v xml:space="preserve"> Sphingomonadales</v>
      </c>
      <c r="J1167" s="5">
        <f>F1167-E1167+1</f>
        <v>140</v>
      </c>
      <c r="K1167" s="5">
        <f>IF(D1167=$S$2,1,0)</f>
        <v>0</v>
      </c>
      <c r="L1167" s="5">
        <f>IF(D1167=$S$3,1,0)</f>
        <v>0</v>
      </c>
      <c r="M1167" s="5">
        <f>IF(I1167=$S$5,1,0)</f>
        <v>0</v>
      </c>
      <c r="N1167" s="5">
        <f>IF(I1167=$S$4,1,0)</f>
        <v>0</v>
      </c>
      <c r="O1167" s="5">
        <f t="shared" si="18"/>
        <v>0</v>
      </c>
    </row>
    <row r="1168" spans="1:15" x14ac:dyDescent="0.35">
      <c r="A1168" s="5" t="s">
        <v>884</v>
      </c>
      <c r="B1168" s="5" t="s">
        <v>885</v>
      </c>
      <c r="C1168" s="5">
        <v>434</v>
      </c>
      <c r="D1168" s="5" t="s">
        <v>10</v>
      </c>
      <c r="E1168" s="5">
        <v>234</v>
      </c>
      <c r="F1168" s="5">
        <v>323</v>
      </c>
      <c r="G1168" s="5">
        <v>1627</v>
      </c>
      <c r="H1168" s="5" t="s">
        <v>11</v>
      </c>
      <c r="I1168" s="5" t="str">
        <f>VLOOKUP(A1168,taxonomy!$A$1:$O$2871,10,0)</f>
        <v xml:space="preserve"> Sphingomonadales</v>
      </c>
      <c r="J1168" s="5">
        <f>F1168-E1168+1</f>
        <v>90</v>
      </c>
      <c r="K1168" s="5">
        <f>IF(D1168=$S$2,1,0)</f>
        <v>1</v>
      </c>
      <c r="L1168" s="5">
        <f>IF(D1168=$S$3,1,0)</f>
        <v>0</v>
      </c>
      <c r="M1168" s="5">
        <f>IF(I1168=$S$5,1,0)</f>
        <v>0</v>
      </c>
      <c r="N1168" s="5">
        <f>IF(I1168=$S$4,1,0)</f>
        <v>0</v>
      </c>
      <c r="O1168" s="5">
        <f t="shared" si="18"/>
        <v>1</v>
      </c>
    </row>
    <row r="1169" spans="1:15" x14ac:dyDescent="0.35">
      <c r="A1169" s="5" t="s">
        <v>886</v>
      </c>
      <c r="B1169" s="5" t="s">
        <v>887</v>
      </c>
      <c r="C1169" s="5">
        <v>519</v>
      </c>
      <c r="D1169" s="5" t="s">
        <v>20</v>
      </c>
      <c r="E1169" s="5">
        <v>117</v>
      </c>
      <c r="F1169" s="5">
        <v>300</v>
      </c>
      <c r="G1169" s="5">
        <v>1724</v>
      </c>
      <c r="H1169" s="5" t="s">
        <v>21</v>
      </c>
      <c r="I1169" s="5" t="str">
        <f>VLOOKUP(A1169,taxonomy!$A$1:$O$2871,10,0)</f>
        <v xml:space="preserve"> Sphingomonadales</v>
      </c>
      <c r="J1169" s="5">
        <f>F1169-E1169+1</f>
        <v>184</v>
      </c>
      <c r="K1169" s="5">
        <f>IF(D1169=$S$2,1,0)</f>
        <v>0</v>
      </c>
      <c r="L1169" s="5">
        <f>IF(D1169=$S$3,1,0)</f>
        <v>0</v>
      </c>
      <c r="M1169" s="5">
        <f>IF(I1169=$S$5,1,0)</f>
        <v>0</v>
      </c>
      <c r="N1169" s="5">
        <f>IF(I1169=$S$4,1,0)</f>
        <v>0</v>
      </c>
      <c r="O1169" s="5">
        <f t="shared" si="18"/>
        <v>0</v>
      </c>
    </row>
    <row r="1170" spans="1:15" x14ac:dyDescent="0.35">
      <c r="A1170" s="5" t="s">
        <v>886</v>
      </c>
      <c r="B1170" s="5" t="s">
        <v>887</v>
      </c>
      <c r="C1170" s="5">
        <v>519</v>
      </c>
      <c r="D1170" s="5" t="s">
        <v>10</v>
      </c>
      <c r="E1170" s="5">
        <v>387</v>
      </c>
      <c r="F1170" s="5">
        <v>469</v>
      </c>
      <c r="G1170" s="5">
        <v>1627</v>
      </c>
      <c r="H1170" s="5" t="s">
        <v>11</v>
      </c>
      <c r="I1170" s="5" t="str">
        <f>VLOOKUP(A1170,taxonomy!$A$1:$O$2871,10,0)</f>
        <v xml:space="preserve"> Sphingomonadales</v>
      </c>
      <c r="J1170" s="5">
        <f>F1170-E1170+1</f>
        <v>83</v>
      </c>
      <c r="K1170" s="5">
        <f>IF(D1170=$S$2,1,0)</f>
        <v>1</v>
      </c>
      <c r="L1170" s="5">
        <f>IF(D1170=$S$3,1,0)</f>
        <v>0</v>
      </c>
      <c r="M1170" s="5">
        <f>IF(I1170=$S$5,1,0)</f>
        <v>0</v>
      </c>
      <c r="N1170" s="5">
        <f>IF(I1170=$S$4,1,0)</f>
        <v>0</v>
      </c>
      <c r="O1170" s="5">
        <f t="shared" si="18"/>
        <v>1</v>
      </c>
    </row>
    <row r="1171" spans="1:15" x14ac:dyDescent="0.35">
      <c r="A1171" s="5" t="s">
        <v>888</v>
      </c>
      <c r="B1171" s="5" t="s">
        <v>889</v>
      </c>
      <c r="C1171" s="5">
        <v>592</v>
      </c>
      <c r="D1171" s="5" t="s">
        <v>510</v>
      </c>
      <c r="E1171" s="5">
        <v>467</v>
      </c>
      <c r="F1171" s="5">
        <v>587</v>
      </c>
      <c r="G1171" s="5">
        <v>9686</v>
      </c>
      <c r="H1171" s="5" t="s">
        <v>511</v>
      </c>
      <c r="I1171" s="5" t="str">
        <f>VLOOKUP(A1171,taxonomy!$A$1:$O$2871,10,0)</f>
        <v xml:space="preserve"> Desulfuromonadales</v>
      </c>
      <c r="J1171" s="5">
        <f>F1171-E1171+1</f>
        <v>121</v>
      </c>
      <c r="K1171" s="5">
        <f>IF(D1171=$S$2,1,0)</f>
        <v>0</v>
      </c>
      <c r="L1171" s="5">
        <f>IF(D1171=$S$3,1,0)</f>
        <v>0</v>
      </c>
      <c r="M1171" s="5">
        <f>IF(I1171=$S$5,1,0)</f>
        <v>0</v>
      </c>
      <c r="N1171" s="5">
        <f>IF(I1171=$S$4,1,0)</f>
        <v>0</v>
      </c>
      <c r="O1171" s="5">
        <f t="shared" si="18"/>
        <v>0</v>
      </c>
    </row>
    <row r="1172" spans="1:15" x14ac:dyDescent="0.35">
      <c r="A1172" s="5" t="s">
        <v>888</v>
      </c>
      <c r="B1172" s="5" t="s">
        <v>889</v>
      </c>
      <c r="C1172" s="5">
        <v>592</v>
      </c>
      <c r="D1172" s="5" t="s">
        <v>10</v>
      </c>
      <c r="E1172" s="5">
        <v>395</v>
      </c>
      <c r="F1172" s="5">
        <v>481</v>
      </c>
      <c r="G1172" s="5">
        <v>1627</v>
      </c>
      <c r="H1172" s="5" t="s">
        <v>11</v>
      </c>
      <c r="I1172" s="5" t="str">
        <f>VLOOKUP(A1172,taxonomy!$A$1:$O$2871,10,0)</f>
        <v xml:space="preserve"> Desulfuromonadales</v>
      </c>
      <c r="J1172" s="5">
        <f>F1172-E1172+1</f>
        <v>87</v>
      </c>
      <c r="K1172" s="5">
        <f>IF(D1172=$S$2,1,0)</f>
        <v>1</v>
      </c>
      <c r="L1172" s="5">
        <f>IF(D1172=$S$3,1,0)</f>
        <v>0</v>
      </c>
      <c r="M1172" s="5">
        <f>IF(I1172=$S$5,1,0)</f>
        <v>0</v>
      </c>
      <c r="N1172" s="5">
        <f>IF(I1172=$S$4,1,0)</f>
        <v>0</v>
      </c>
      <c r="O1172" s="5">
        <f t="shared" si="18"/>
        <v>1</v>
      </c>
    </row>
    <row r="1173" spans="1:15" x14ac:dyDescent="0.35">
      <c r="A1173" s="5" t="s">
        <v>888</v>
      </c>
      <c r="B1173" s="5" t="s">
        <v>889</v>
      </c>
      <c r="C1173" s="5">
        <v>592</v>
      </c>
      <c r="D1173" s="5" t="s">
        <v>30</v>
      </c>
      <c r="E1173" s="5">
        <v>18</v>
      </c>
      <c r="F1173" s="5">
        <v>124</v>
      </c>
      <c r="G1173" s="5">
        <v>21613</v>
      </c>
      <c r="H1173" s="5" t="s">
        <v>31</v>
      </c>
      <c r="I1173" s="5" t="str">
        <f>VLOOKUP(A1173,taxonomy!$A$1:$O$2871,10,0)</f>
        <v xml:space="preserve"> Desulfuromonadales</v>
      </c>
      <c r="J1173" s="5">
        <f>F1173-E1173+1</f>
        <v>107</v>
      </c>
      <c r="K1173" s="5">
        <f>IF(D1173=$S$2,1,0)</f>
        <v>0</v>
      </c>
      <c r="L1173" s="5">
        <f>IF(D1173=$S$3,1,0)</f>
        <v>0</v>
      </c>
      <c r="M1173" s="5">
        <f>IF(I1173=$S$5,1,0)</f>
        <v>0</v>
      </c>
      <c r="N1173" s="5">
        <f>IF(I1173=$S$4,1,0)</f>
        <v>0</v>
      </c>
      <c r="O1173" s="5">
        <f t="shared" si="18"/>
        <v>0</v>
      </c>
    </row>
    <row r="1174" spans="1:15" x14ac:dyDescent="0.35">
      <c r="A1174" s="5" t="s">
        <v>888</v>
      </c>
      <c r="B1174" s="5" t="s">
        <v>889</v>
      </c>
      <c r="C1174" s="5">
        <v>592</v>
      </c>
      <c r="D1174" s="5" t="s">
        <v>40</v>
      </c>
      <c r="E1174" s="5">
        <v>145</v>
      </c>
      <c r="F1174" s="5">
        <v>250</v>
      </c>
      <c r="G1174" s="5">
        <v>23651</v>
      </c>
      <c r="H1174" s="5" t="s">
        <v>41</v>
      </c>
      <c r="I1174" s="5" t="str">
        <f>VLOOKUP(A1174,taxonomy!$A$1:$O$2871,10,0)</f>
        <v xml:space="preserve"> Desulfuromonadales</v>
      </c>
      <c r="J1174" s="5">
        <f>F1174-E1174+1</f>
        <v>106</v>
      </c>
      <c r="K1174" s="5">
        <f>IF(D1174=$S$2,1,0)</f>
        <v>0</v>
      </c>
      <c r="L1174" s="5">
        <f>IF(D1174=$S$3,1,0)</f>
        <v>1</v>
      </c>
      <c r="M1174" s="5">
        <f>IF(I1174=$S$5,1,0)</f>
        <v>0</v>
      </c>
      <c r="N1174" s="5">
        <f>IF(I1174=$S$4,1,0)</f>
        <v>0</v>
      </c>
      <c r="O1174" s="5">
        <f t="shared" si="18"/>
        <v>1</v>
      </c>
    </row>
    <row r="1175" spans="1:15" x14ac:dyDescent="0.35">
      <c r="A1175" s="5" t="s">
        <v>888</v>
      </c>
      <c r="B1175" s="5" t="s">
        <v>889</v>
      </c>
      <c r="C1175" s="5">
        <v>592</v>
      </c>
      <c r="D1175" s="5" t="s">
        <v>14</v>
      </c>
      <c r="E1175" s="5">
        <v>271</v>
      </c>
      <c r="F1175" s="5">
        <v>374</v>
      </c>
      <c r="G1175" s="5">
        <v>27168</v>
      </c>
      <c r="H1175" s="5" t="s">
        <v>15</v>
      </c>
      <c r="I1175" s="5" t="str">
        <f>VLOOKUP(A1175,taxonomy!$A$1:$O$2871,10,0)</f>
        <v xml:space="preserve"> Desulfuromonadales</v>
      </c>
      <c r="J1175" s="5">
        <f>F1175-E1175+1</f>
        <v>104</v>
      </c>
      <c r="K1175" s="5">
        <f>IF(D1175=$S$2,1,0)</f>
        <v>0</v>
      </c>
      <c r="L1175" s="5">
        <f>IF(D1175=$S$3,1,0)</f>
        <v>0</v>
      </c>
      <c r="M1175" s="5">
        <f>IF(I1175=$S$5,1,0)</f>
        <v>0</v>
      </c>
      <c r="N1175" s="5">
        <f>IF(I1175=$S$4,1,0)</f>
        <v>0</v>
      </c>
      <c r="O1175" s="5">
        <f t="shared" si="18"/>
        <v>0</v>
      </c>
    </row>
    <row r="1176" spans="1:15" x14ac:dyDescent="0.35">
      <c r="A1176" s="5" t="s">
        <v>890</v>
      </c>
      <c r="B1176" s="5" t="s">
        <v>891</v>
      </c>
      <c r="C1176" s="5">
        <v>1163</v>
      </c>
      <c r="D1176" s="5" t="s">
        <v>60</v>
      </c>
      <c r="E1176" s="5">
        <v>18</v>
      </c>
      <c r="F1176" s="5">
        <v>193</v>
      </c>
      <c r="G1176" s="5">
        <v>4158</v>
      </c>
      <c r="H1176" s="5" t="s">
        <v>61</v>
      </c>
      <c r="I1176" s="5" t="str">
        <f>VLOOKUP(A1176,taxonomy!$A$1:$O$2871,10,0)</f>
        <v xml:space="preserve"> Rhodobacterales</v>
      </c>
      <c r="J1176" s="5">
        <f>F1176-E1176+1</f>
        <v>176</v>
      </c>
      <c r="K1176" s="5">
        <f>IF(D1176=$S$2,1,0)</f>
        <v>0</v>
      </c>
      <c r="L1176" s="5">
        <f>IF(D1176=$S$3,1,0)</f>
        <v>0</v>
      </c>
      <c r="M1176" s="5">
        <f>IF(I1176=$S$5,1,0)</f>
        <v>0</v>
      </c>
      <c r="N1176" s="5">
        <f>IF(I1176=$S$4,1,0)</f>
        <v>1</v>
      </c>
      <c r="O1176" s="5">
        <f t="shared" si="18"/>
        <v>1</v>
      </c>
    </row>
    <row r="1177" spans="1:15" x14ac:dyDescent="0.35">
      <c r="A1177" s="5" t="s">
        <v>890</v>
      </c>
      <c r="B1177" s="5" t="s">
        <v>891</v>
      </c>
      <c r="C1177" s="5">
        <v>1163</v>
      </c>
      <c r="D1177" s="5" t="s">
        <v>62</v>
      </c>
      <c r="E1177" s="5">
        <v>277</v>
      </c>
      <c r="F1177" s="5">
        <v>470</v>
      </c>
      <c r="G1177" s="5">
        <v>4371</v>
      </c>
      <c r="H1177" s="5" t="s">
        <v>63</v>
      </c>
      <c r="I1177" s="5" t="str">
        <f>VLOOKUP(A1177,taxonomy!$A$1:$O$2871,10,0)</f>
        <v xml:space="preserve"> Rhodobacterales</v>
      </c>
      <c r="J1177" s="5">
        <f>F1177-E1177+1</f>
        <v>194</v>
      </c>
      <c r="K1177" s="5">
        <f>IF(D1177=$S$2,1,0)</f>
        <v>0</v>
      </c>
      <c r="L1177" s="5">
        <f>IF(D1177=$S$3,1,0)</f>
        <v>0</v>
      </c>
      <c r="M1177" s="5">
        <f>IF(I1177=$S$5,1,0)</f>
        <v>0</v>
      </c>
      <c r="N1177" s="5">
        <f>IF(I1177=$S$4,1,0)</f>
        <v>1</v>
      </c>
      <c r="O1177" s="5">
        <f t="shared" si="18"/>
        <v>1</v>
      </c>
    </row>
    <row r="1178" spans="1:15" x14ac:dyDescent="0.35">
      <c r="A1178" s="5" t="s">
        <v>890</v>
      </c>
      <c r="B1178" s="5" t="s">
        <v>891</v>
      </c>
      <c r="C1178" s="5">
        <v>1163</v>
      </c>
      <c r="D1178" s="5" t="s">
        <v>64</v>
      </c>
      <c r="E1178" s="5">
        <v>214</v>
      </c>
      <c r="F1178" s="5">
        <v>264</v>
      </c>
      <c r="G1178" s="5">
        <v>3657</v>
      </c>
      <c r="H1178" s="5" t="s">
        <v>65</v>
      </c>
      <c r="I1178" s="5" t="str">
        <f>VLOOKUP(A1178,taxonomy!$A$1:$O$2871,10,0)</f>
        <v xml:space="preserve"> Rhodobacterales</v>
      </c>
      <c r="J1178" s="5">
        <f>F1178-E1178+1</f>
        <v>51</v>
      </c>
      <c r="K1178" s="5">
        <f>IF(D1178=$S$2,1,0)</f>
        <v>0</v>
      </c>
      <c r="L1178" s="5">
        <f>IF(D1178=$S$3,1,0)</f>
        <v>0</v>
      </c>
      <c r="M1178" s="5">
        <f>IF(I1178=$S$5,1,0)</f>
        <v>0</v>
      </c>
      <c r="N1178" s="5">
        <f>IF(I1178=$S$4,1,0)</f>
        <v>1</v>
      </c>
      <c r="O1178" s="5">
        <f t="shared" si="18"/>
        <v>1</v>
      </c>
    </row>
    <row r="1179" spans="1:15" x14ac:dyDescent="0.35">
      <c r="A1179" s="5" t="s">
        <v>890</v>
      </c>
      <c r="B1179" s="5" t="s">
        <v>891</v>
      </c>
      <c r="C1179" s="5">
        <v>1163</v>
      </c>
      <c r="D1179" s="5" t="s">
        <v>10</v>
      </c>
      <c r="E1179" s="5">
        <v>962</v>
      </c>
      <c r="F1179" s="5">
        <v>1042</v>
      </c>
      <c r="G1179" s="5">
        <v>1627</v>
      </c>
      <c r="H1179" s="5" t="s">
        <v>11</v>
      </c>
      <c r="I1179" s="5" t="str">
        <f>VLOOKUP(A1179,taxonomy!$A$1:$O$2871,10,0)</f>
        <v xml:space="preserve"> Rhodobacterales</v>
      </c>
      <c r="J1179" s="5">
        <f>F1179-E1179+1</f>
        <v>81</v>
      </c>
      <c r="K1179" s="5">
        <f>IF(D1179=$S$2,1,0)</f>
        <v>1</v>
      </c>
      <c r="L1179" s="5">
        <f>IF(D1179=$S$3,1,0)</f>
        <v>0</v>
      </c>
      <c r="M1179" s="5">
        <f>IF(I1179=$S$5,1,0)</f>
        <v>0</v>
      </c>
      <c r="N1179" s="5">
        <f>IF(I1179=$S$4,1,0)</f>
        <v>1</v>
      </c>
      <c r="O1179" s="5">
        <f t="shared" si="18"/>
        <v>2</v>
      </c>
    </row>
    <row r="1180" spans="1:15" x14ac:dyDescent="0.35">
      <c r="A1180" s="5" t="s">
        <v>890</v>
      </c>
      <c r="B1180" s="5" t="s">
        <v>891</v>
      </c>
      <c r="C1180" s="5">
        <v>1163</v>
      </c>
      <c r="D1180" s="5" t="s">
        <v>68</v>
      </c>
      <c r="E1180" s="5">
        <v>708</v>
      </c>
      <c r="F1180" s="5">
        <v>813</v>
      </c>
      <c r="G1180" s="5">
        <v>1403</v>
      </c>
      <c r="H1180" s="5" t="s">
        <v>69</v>
      </c>
      <c r="I1180" s="5" t="str">
        <f>VLOOKUP(A1180,taxonomy!$A$1:$O$2871,10,0)</f>
        <v xml:space="preserve"> Rhodobacterales</v>
      </c>
      <c r="J1180" s="5">
        <f>F1180-E1180+1</f>
        <v>106</v>
      </c>
      <c r="K1180" s="5">
        <f>IF(D1180=$S$2,1,0)</f>
        <v>0</v>
      </c>
      <c r="L1180" s="5">
        <f>IF(D1180=$S$3,1,0)</f>
        <v>0</v>
      </c>
      <c r="M1180" s="5">
        <f>IF(I1180=$S$5,1,0)</f>
        <v>0</v>
      </c>
      <c r="N1180" s="5">
        <f>IF(I1180=$S$4,1,0)</f>
        <v>1</v>
      </c>
      <c r="O1180" s="5">
        <f t="shared" si="18"/>
        <v>1</v>
      </c>
    </row>
    <row r="1181" spans="1:15" x14ac:dyDescent="0.35">
      <c r="A1181" s="5" t="s">
        <v>890</v>
      </c>
      <c r="B1181" s="5" t="s">
        <v>891</v>
      </c>
      <c r="C1181" s="5">
        <v>1163</v>
      </c>
      <c r="D1181" s="5" t="s">
        <v>40</v>
      </c>
      <c r="E1181" s="5">
        <v>840</v>
      </c>
      <c r="F1181" s="5">
        <v>951</v>
      </c>
      <c r="G1181" s="5">
        <v>23651</v>
      </c>
      <c r="H1181" s="5" t="s">
        <v>41</v>
      </c>
      <c r="I1181" s="5" t="str">
        <f>VLOOKUP(A1181,taxonomy!$A$1:$O$2871,10,0)</f>
        <v xml:space="preserve"> Rhodobacterales</v>
      </c>
      <c r="J1181" s="5">
        <f>F1181-E1181+1</f>
        <v>112</v>
      </c>
      <c r="K1181" s="5">
        <f>IF(D1181=$S$2,1,0)</f>
        <v>0</v>
      </c>
      <c r="L1181" s="5">
        <f>IF(D1181=$S$3,1,0)</f>
        <v>1</v>
      </c>
      <c r="M1181" s="5">
        <f>IF(I1181=$S$5,1,0)</f>
        <v>0</v>
      </c>
      <c r="N1181" s="5">
        <f>IF(I1181=$S$4,1,0)</f>
        <v>1</v>
      </c>
      <c r="O1181" s="5">
        <f t="shared" si="18"/>
        <v>2</v>
      </c>
    </row>
    <row r="1182" spans="1:15" x14ac:dyDescent="0.35">
      <c r="A1182" s="5" t="s">
        <v>892</v>
      </c>
      <c r="B1182" s="5" t="s">
        <v>893</v>
      </c>
      <c r="C1182" s="5">
        <v>359</v>
      </c>
      <c r="D1182" s="5" t="s">
        <v>10</v>
      </c>
      <c r="E1182" s="5">
        <v>167</v>
      </c>
      <c r="F1182" s="5">
        <v>248</v>
      </c>
      <c r="G1182" s="5">
        <v>1627</v>
      </c>
      <c r="H1182" s="5" t="s">
        <v>11</v>
      </c>
      <c r="I1182" s="5" t="str">
        <f>VLOOKUP(A1182,taxonomy!$A$1:$O$2871,10,0)</f>
        <v xml:space="preserve"> Rhizobiales</v>
      </c>
      <c r="J1182" s="5">
        <f>F1182-E1182+1</f>
        <v>82</v>
      </c>
      <c r="K1182" s="5">
        <f>IF(D1182=$S$2,1,0)</f>
        <v>1</v>
      </c>
      <c r="L1182" s="5">
        <f>IF(D1182=$S$3,1,0)</f>
        <v>0</v>
      </c>
      <c r="M1182" s="5">
        <f>IF(I1182=$S$5,1,0)</f>
        <v>1</v>
      </c>
      <c r="N1182" s="5">
        <f>IF(I1182=$S$4,1,0)</f>
        <v>0</v>
      </c>
      <c r="O1182" s="5">
        <f t="shared" si="18"/>
        <v>2</v>
      </c>
    </row>
    <row r="1183" spans="1:15" x14ac:dyDescent="0.35">
      <c r="A1183" s="5" t="s">
        <v>892</v>
      </c>
      <c r="B1183" s="5" t="s">
        <v>893</v>
      </c>
      <c r="C1183" s="5">
        <v>359</v>
      </c>
      <c r="D1183" s="5" t="s">
        <v>40</v>
      </c>
      <c r="E1183" s="5">
        <v>53</v>
      </c>
      <c r="F1183" s="5">
        <v>154</v>
      </c>
      <c r="G1183" s="5">
        <v>23651</v>
      </c>
      <c r="H1183" s="5" t="s">
        <v>41</v>
      </c>
      <c r="I1183" s="5" t="str">
        <f>VLOOKUP(A1183,taxonomy!$A$1:$O$2871,10,0)</f>
        <v xml:space="preserve"> Rhizobiales</v>
      </c>
      <c r="J1183" s="5">
        <f>F1183-E1183+1</f>
        <v>102</v>
      </c>
      <c r="K1183" s="5">
        <f>IF(D1183=$S$2,1,0)</f>
        <v>0</v>
      </c>
      <c r="L1183" s="5">
        <f>IF(D1183=$S$3,1,0)</f>
        <v>1</v>
      </c>
      <c r="M1183" s="5">
        <f>IF(I1183=$S$5,1,0)</f>
        <v>1</v>
      </c>
      <c r="N1183" s="5">
        <f>IF(I1183=$S$4,1,0)</f>
        <v>0</v>
      </c>
      <c r="O1183" s="5">
        <f t="shared" si="18"/>
        <v>2</v>
      </c>
    </row>
    <row r="1184" spans="1:15" x14ac:dyDescent="0.35">
      <c r="A1184" s="5" t="s">
        <v>894</v>
      </c>
      <c r="B1184" s="5" t="s">
        <v>895</v>
      </c>
      <c r="C1184" s="5">
        <v>553</v>
      </c>
      <c r="D1184" s="5" t="s">
        <v>20</v>
      </c>
      <c r="E1184" s="5">
        <v>87</v>
      </c>
      <c r="F1184" s="5">
        <v>270</v>
      </c>
      <c r="G1184" s="5">
        <v>1724</v>
      </c>
      <c r="H1184" s="5" t="s">
        <v>21</v>
      </c>
      <c r="I1184" s="5" t="str">
        <f>VLOOKUP(A1184,taxonomy!$A$1:$O$2871,10,0)</f>
        <v xml:space="preserve"> Sphingomonadales</v>
      </c>
      <c r="J1184" s="5">
        <f>F1184-E1184+1</f>
        <v>184</v>
      </c>
      <c r="K1184" s="5">
        <f>IF(D1184=$S$2,1,0)</f>
        <v>0</v>
      </c>
      <c r="L1184" s="5">
        <f>IF(D1184=$S$3,1,0)</f>
        <v>0</v>
      </c>
      <c r="M1184" s="5">
        <f>IF(I1184=$S$5,1,0)</f>
        <v>0</v>
      </c>
      <c r="N1184" s="5">
        <f>IF(I1184=$S$4,1,0)</f>
        <v>0</v>
      </c>
      <c r="O1184" s="5">
        <f t="shared" si="18"/>
        <v>0</v>
      </c>
    </row>
    <row r="1185" spans="1:15" x14ac:dyDescent="0.35">
      <c r="A1185" s="5" t="s">
        <v>894</v>
      </c>
      <c r="B1185" s="5" t="s">
        <v>895</v>
      </c>
      <c r="C1185" s="5">
        <v>553</v>
      </c>
      <c r="D1185" s="5" t="s">
        <v>10</v>
      </c>
      <c r="E1185" s="5">
        <v>357</v>
      </c>
      <c r="F1185" s="5">
        <v>439</v>
      </c>
      <c r="G1185" s="5">
        <v>1627</v>
      </c>
      <c r="H1185" s="5" t="s">
        <v>11</v>
      </c>
      <c r="I1185" s="5" t="str">
        <f>VLOOKUP(A1185,taxonomy!$A$1:$O$2871,10,0)</f>
        <v xml:space="preserve"> Sphingomonadales</v>
      </c>
      <c r="J1185" s="5">
        <f>F1185-E1185+1</f>
        <v>83</v>
      </c>
      <c r="K1185" s="5">
        <f>IF(D1185=$S$2,1,0)</f>
        <v>1</v>
      </c>
      <c r="L1185" s="5">
        <f>IF(D1185=$S$3,1,0)</f>
        <v>0</v>
      </c>
      <c r="M1185" s="5">
        <f>IF(I1185=$S$5,1,0)</f>
        <v>0</v>
      </c>
      <c r="N1185" s="5">
        <f>IF(I1185=$S$4,1,0)</f>
        <v>0</v>
      </c>
      <c r="O1185" s="5">
        <f t="shared" si="18"/>
        <v>1</v>
      </c>
    </row>
    <row r="1186" spans="1:15" x14ac:dyDescent="0.35">
      <c r="A1186" s="5" t="s">
        <v>896</v>
      </c>
      <c r="B1186" s="5" t="s">
        <v>897</v>
      </c>
      <c r="C1186" s="5">
        <v>333</v>
      </c>
      <c r="D1186" s="5" t="s">
        <v>10</v>
      </c>
      <c r="E1186" s="5">
        <v>140</v>
      </c>
      <c r="F1186" s="5">
        <v>227</v>
      </c>
      <c r="G1186" s="5">
        <v>1627</v>
      </c>
      <c r="H1186" s="5" t="s">
        <v>11</v>
      </c>
      <c r="I1186" s="5" t="str">
        <f>VLOOKUP(A1186,taxonomy!$A$1:$O$2871,10,0)</f>
        <v xml:space="preserve"> Sphingomonadales</v>
      </c>
      <c r="J1186" s="5">
        <f>F1186-E1186+1</f>
        <v>88</v>
      </c>
      <c r="K1186" s="5">
        <f>IF(D1186=$S$2,1,0)</f>
        <v>1</v>
      </c>
      <c r="L1186" s="5">
        <f>IF(D1186=$S$3,1,0)</f>
        <v>0</v>
      </c>
      <c r="M1186" s="5">
        <f>IF(I1186=$S$5,1,0)</f>
        <v>0</v>
      </c>
      <c r="N1186" s="5">
        <f>IF(I1186=$S$4,1,0)</f>
        <v>0</v>
      </c>
      <c r="O1186" s="5">
        <f t="shared" si="18"/>
        <v>1</v>
      </c>
    </row>
    <row r="1187" spans="1:15" x14ac:dyDescent="0.35">
      <c r="A1187" s="5" t="s">
        <v>896</v>
      </c>
      <c r="B1187" s="5" t="s">
        <v>897</v>
      </c>
      <c r="C1187" s="5">
        <v>333</v>
      </c>
      <c r="D1187" s="5" t="s">
        <v>12</v>
      </c>
      <c r="E1187" s="5">
        <v>36</v>
      </c>
      <c r="F1187" s="5">
        <v>111</v>
      </c>
      <c r="G1187" s="5">
        <v>23723</v>
      </c>
      <c r="H1187" s="5" t="s">
        <v>13</v>
      </c>
      <c r="I1187" s="5" t="str">
        <f>VLOOKUP(A1187,taxonomy!$A$1:$O$2871,10,0)</f>
        <v xml:space="preserve"> Sphingomonadales</v>
      </c>
      <c r="J1187" s="5">
        <f>F1187-E1187+1</f>
        <v>76</v>
      </c>
      <c r="K1187" s="5">
        <f>IF(D1187=$S$2,1,0)</f>
        <v>0</v>
      </c>
      <c r="L1187" s="5">
        <f>IF(D1187=$S$3,1,0)</f>
        <v>0</v>
      </c>
      <c r="M1187" s="5">
        <f>IF(I1187=$S$5,1,0)</f>
        <v>0</v>
      </c>
      <c r="N1187" s="5">
        <f>IF(I1187=$S$4,1,0)</f>
        <v>0</v>
      </c>
      <c r="O1187" s="5">
        <f t="shared" si="18"/>
        <v>0</v>
      </c>
    </row>
    <row r="1188" spans="1:15" x14ac:dyDescent="0.35">
      <c r="A1188" s="5" t="s">
        <v>898</v>
      </c>
      <c r="B1188" s="5" t="s">
        <v>899</v>
      </c>
      <c r="C1188" s="5">
        <v>511</v>
      </c>
      <c r="D1188" s="5" t="s">
        <v>24</v>
      </c>
      <c r="E1188" s="5">
        <v>30</v>
      </c>
      <c r="F1188" s="5">
        <v>163</v>
      </c>
      <c r="G1188" s="5">
        <v>16465</v>
      </c>
      <c r="H1188" s="5" t="s">
        <v>25</v>
      </c>
      <c r="I1188" s="5" t="str">
        <f>VLOOKUP(A1188,taxonomy!$A$1:$O$2871,10,0)</f>
        <v xml:space="preserve"> Sphingomonadales</v>
      </c>
      <c r="J1188" s="5">
        <f>F1188-E1188+1</f>
        <v>134</v>
      </c>
      <c r="K1188" s="5">
        <f>IF(D1188=$S$2,1,0)</f>
        <v>0</v>
      </c>
      <c r="L1188" s="5">
        <f>IF(D1188=$S$3,1,0)</f>
        <v>0</v>
      </c>
      <c r="M1188" s="5">
        <f>IF(I1188=$S$5,1,0)</f>
        <v>0</v>
      </c>
      <c r="N1188" s="5">
        <f>IF(I1188=$S$4,1,0)</f>
        <v>0</v>
      </c>
      <c r="O1188" s="5">
        <f t="shared" si="18"/>
        <v>0</v>
      </c>
    </row>
    <row r="1189" spans="1:15" x14ac:dyDescent="0.35">
      <c r="A1189" s="5" t="s">
        <v>898</v>
      </c>
      <c r="B1189" s="5" t="s">
        <v>899</v>
      </c>
      <c r="C1189" s="5">
        <v>511</v>
      </c>
      <c r="D1189" s="5" t="s">
        <v>10</v>
      </c>
      <c r="E1189" s="5">
        <v>308</v>
      </c>
      <c r="F1189" s="5">
        <v>392</v>
      </c>
      <c r="G1189" s="5">
        <v>1627</v>
      </c>
      <c r="H1189" s="5" t="s">
        <v>11</v>
      </c>
      <c r="I1189" s="5" t="str">
        <f>VLOOKUP(A1189,taxonomy!$A$1:$O$2871,10,0)</f>
        <v xml:space="preserve"> Sphingomonadales</v>
      </c>
      <c r="J1189" s="5">
        <f>F1189-E1189+1</f>
        <v>85</v>
      </c>
      <c r="K1189" s="5">
        <f>IF(D1189=$S$2,1,0)</f>
        <v>1</v>
      </c>
      <c r="L1189" s="5">
        <f>IF(D1189=$S$3,1,0)</f>
        <v>0</v>
      </c>
      <c r="M1189" s="5">
        <f>IF(I1189=$S$5,1,0)</f>
        <v>0</v>
      </c>
      <c r="N1189" s="5">
        <f>IF(I1189=$S$4,1,0)</f>
        <v>0</v>
      </c>
      <c r="O1189" s="5">
        <f t="shared" si="18"/>
        <v>1</v>
      </c>
    </row>
    <row r="1190" spans="1:15" x14ac:dyDescent="0.35">
      <c r="A1190" s="5" t="s">
        <v>898</v>
      </c>
      <c r="B1190" s="5" t="s">
        <v>899</v>
      </c>
      <c r="C1190" s="5">
        <v>511</v>
      </c>
      <c r="D1190" s="5" t="s">
        <v>12</v>
      </c>
      <c r="E1190" s="5">
        <v>203</v>
      </c>
      <c r="F1190" s="5">
        <v>289</v>
      </c>
      <c r="G1190" s="5">
        <v>23723</v>
      </c>
      <c r="H1190" s="5" t="s">
        <v>13</v>
      </c>
      <c r="I1190" s="5" t="str">
        <f>VLOOKUP(A1190,taxonomy!$A$1:$O$2871,10,0)</f>
        <v xml:space="preserve"> Sphingomonadales</v>
      </c>
      <c r="J1190" s="5">
        <f>F1190-E1190+1</f>
        <v>87</v>
      </c>
      <c r="K1190" s="5">
        <f>IF(D1190=$S$2,1,0)</f>
        <v>0</v>
      </c>
      <c r="L1190" s="5">
        <f>IF(D1190=$S$3,1,0)</f>
        <v>0</v>
      </c>
      <c r="M1190" s="5">
        <f>IF(I1190=$S$5,1,0)</f>
        <v>0</v>
      </c>
      <c r="N1190" s="5">
        <f>IF(I1190=$S$4,1,0)</f>
        <v>0</v>
      </c>
      <c r="O1190" s="5">
        <f t="shared" si="18"/>
        <v>0</v>
      </c>
    </row>
    <row r="1191" spans="1:15" x14ac:dyDescent="0.35">
      <c r="A1191" s="5" t="s">
        <v>900</v>
      </c>
      <c r="B1191" s="5" t="s">
        <v>901</v>
      </c>
      <c r="C1191" s="5">
        <v>454</v>
      </c>
      <c r="D1191" s="5" t="s">
        <v>10</v>
      </c>
      <c r="E1191" s="5">
        <v>255</v>
      </c>
      <c r="F1191" s="5">
        <v>340</v>
      </c>
      <c r="G1191" s="5">
        <v>1627</v>
      </c>
      <c r="H1191" s="5" t="s">
        <v>11</v>
      </c>
      <c r="I1191" s="5" t="str">
        <f>VLOOKUP(A1191,taxonomy!$A$1:$O$2871,10,0)</f>
        <v xml:space="preserve"> Sphingomonadales</v>
      </c>
      <c r="J1191" s="5">
        <f>F1191-E1191+1</f>
        <v>86</v>
      </c>
      <c r="K1191" s="5">
        <f>IF(D1191=$S$2,1,0)</f>
        <v>1</v>
      </c>
      <c r="L1191" s="5">
        <f>IF(D1191=$S$3,1,0)</f>
        <v>0</v>
      </c>
      <c r="M1191" s="5">
        <f>IF(I1191=$S$5,1,0)</f>
        <v>0</v>
      </c>
      <c r="N1191" s="5">
        <f>IF(I1191=$S$4,1,0)</f>
        <v>0</v>
      </c>
      <c r="O1191" s="5">
        <f t="shared" si="18"/>
        <v>1</v>
      </c>
    </row>
    <row r="1192" spans="1:15" x14ac:dyDescent="0.35">
      <c r="A1192" s="5" t="s">
        <v>900</v>
      </c>
      <c r="B1192" s="5" t="s">
        <v>901</v>
      </c>
      <c r="C1192" s="5">
        <v>454</v>
      </c>
      <c r="D1192" s="5" t="s">
        <v>12</v>
      </c>
      <c r="E1192" s="5">
        <v>150</v>
      </c>
      <c r="F1192" s="5">
        <v>236</v>
      </c>
      <c r="G1192" s="5">
        <v>23723</v>
      </c>
      <c r="H1192" s="5" t="s">
        <v>13</v>
      </c>
      <c r="I1192" s="5" t="str">
        <f>VLOOKUP(A1192,taxonomy!$A$1:$O$2871,10,0)</f>
        <v xml:space="preserve"> Sphingomonadales</v>
      </c>
      <c r="J1192" s="5">
        <f>F1192-E1192+1</f>
        <v>87</v>
      </c>
      <c r="K1192" s="5">
        <f>IF(D1192=$S$2,1,0)</f>
        <v>0</v>
      </c>
      <c r="L1192" s="5">
        <f>IF(D1192=$S$3,1,0)</f>
        <v>0</v>
      </c>
      <c r="M1192" s="5">
        <f>IF(I1192=$S$5,1,0)</f>
        <v>0</v>
      </c>
      <c r="N1192" s="5">
        <f>IF(I1192=$S$4,1,0)</f>
        <v>0</v>
      </c>
      <c r="O1192" s="5">
        <f t="shared" si="18"/>
        <v>0</v>
      </c>
    </row>
    <row r="1193" spans="1:15" x14ac:dyDescent="0.35">
      <c r="A1193" s="5" t="s">
        <v>902</v>
      </c>
      <c r="B1193" s="5" t="s">
        <v>903</v>
      </c>
      <c r="C1193" s="5">
        <v>661</v>
      </c>
      <c r="D1193" s="5" t="s">
        <v>24</v>
      </c>
      <c r="E1193" s="5">
        <v>28</v>
      </c>
      <c r="F1193" s="5">
        <v>160</v>
      </c>
      <c r="G1193" s="5">
        <v>16465</v>
      </c>
      <c r="H1193" s="5" t="s">
        <v>25</v>
      </c>
      <c r="I1193" s="5" t="str">
        <f>VLOOKUP(A1193,taxonomy!$A$1:$O$2871,10,0)</f>
        <v xml:space="preserve"> Sphingomonadales</v>
      </c>
      <c r="J1193" s="5">
        <f>F1193-E1193+1</f>
        <v>133</v>
      </c>
      <c r="K1193" s="5">
        <f>IF(D1193=$S$2,1,0)</f>
        <v>0</v>
      </c>
      <c r="L1193" s="5">
        <f>IF(D1193=$S$3,1,0)</f>
        <v>0</v>
      </c>
      <c r="M1193" s="5">
        <f>IF(I1193=$S$5,1,0)</f>
        <v>0</v>
      </c>
      <c r="N1193" s="5">
        <f>IF(I1193=$S$4,1,0)</f>
        <v>0</v>
      </c>
      <c r="O1193" s="5">
        <f t="shared" si="18"/>
        <v>0</v>
      </c>
    </row>
    <row r="1194" spans="1:15" x14ac:dyDescent="0.35">
      <c r="A1194" s="5" t="s">
        <v>902</v>
      </c>
      <c r="B1194" s="5" t="s">
        <v>903</v>
      </c>
      <c r="C1194" s="5">
        <v>661</v>
      </c>
      <c r="D1194" s="5" t="s">
        <v>24</v>
      </c>
      <c r="E1194" s="5">
        <v>315</v>
      </c>
      <c r="F1194" s="5">
        <v>463</v>
      </c>
      <c r="G1194" s="5">
        <v>16465</v>
      </c>
      <c r="H1194" s="5" t="s">
        <v>25</v>
      </c>
      <c r="I1194" s="5" t="str">
        <f>VLOOKUP(A1194,taxonomy!$A$1:$O$2871,10,0)</f>
        <v xml:space="preserve"> Sphingomonadales</v>
      </c>
      <c r="J1194" s="5">
        <f>F1194-E1194+1</f>
        <v>149</v>
      </c>
      <c r="K1194" s="5">
        <f>IF(D1194=$S$2,1,0)</f>
        <v>0</v>
      </c>
      <c r="L1194" s="5">
        <f>IF(D1194=$S$3,1,0)</f>
        <v>0</v>
      </c>
      <c r="M1194" s="5">
        <f>IF(I1194=$S$5,1,0)</f>
        <v>0</v>
      </c>
      <c r="N1194" s="5">
        <f>IF(I1194=$S$4,1,0)</f>
        <v>0</v>
      </c>
      <c r="O1194" s="5">
        <f t="shared" si="18"/>
        <v>0</v>
      </c>
    </row>
    <row r="1195" spans="1:15" x14ac:dyDescent="0.35">
      <c r="A1195" s="5" t="s">
        <v>902</v>
      </c>
      <c r="B1195" s="5" t="s">
        <v>903</v>
      </c>
      <c r="C1195" s="5">
        <v>661</v>
      </c>
      <c r="D1195" s="5" t="s">
        <v>10</v>
      </c>
      <c r="E1195" s="5">
        <v>478</v>
      </c>
      <c r="F1195" s="5">
        <v>557</v>
      </c>
      <c r="G1195" s="5">
        <v>1627</v>
      </c>
      <c r="H1195" s="5" t="s">
        <v>11</v>
      </c>
      <c r="I1195" s="5" t="str">
        <f>VLOOKUP(A1195,taxonomy!$A$1:$O$2871,10,0)</f>
        <v xml:space="preserve"> Sphingomonadales</v>
      </c>
      <c r="J1195" s="5">
        <f>F1195-E1195+1</f>
        <v>80</v>
      </c>
      <c r="K1195" s="5">
        <f>IF(D1195=$S$2,1,0)</f>
        <v>1</v>
      </c>
      <c r="L1195" s="5">
        <f>IF(D1195=$S$3,1,0)</f>
        <v>0</v>
      </c>
      <c r="M1195" s="5">
        <f>IF(I1195=$S$5,1,0)</f>
        <v>0</v>
      </c>
      <c r="N1195" s="5">
        <f>IF(I1195=$S$4,1,0)</f>
        <v>0</v>
      </c>
      <c r="O1195" s="5">
        <f t="shared" si="18"/>
        <v>1</v>
      </c>
    </row>
    <row r="1196" spans="1:15" x14ac:dyDescent="0.35">
      <c r="A1196" s="5" t="s">
        <v>902</v>
      </c>
      <c r="B1196" s="5" t="s">
        <v>903</v>
      </c>
      <c r="C1196" s="5">
        <v>661</v>
      </c>
      <c r="D1196" s="5" t="s">
        <v>110</v>
      </c>
      <c r="E1196" s="5">
        <v>188</v>
      </c>
      <c r="F1196" s="5">
        <v>264</v>
      </c>
      <c r="G1196" s="5">
        <v>7301</v>
      </c>
      <c r="H1196" s="5" t="s">
        <v>111</v>
      </c>
      <c r="I1196" s="5" t="str">
        <f>VLOOKUP(A1196,taxonomy!$A$1:$O$2871,10,0)</f>
        <v xml:space="preserve"> Sphingomonadales</v>
      </c>
      <c r="J1196" s="5">
        <f>F1196-E1196+1</f>
        <v>77</v>
      </c>
      <c r="K1196" s="5">
        <f>IF(D1196=$S$2,1,0)</f>
        <v>0</v>
      </c>
      <c r="L1196" s="5">
        <f>IF(D1196=$S$3,1,0)</f>
        <v>0</v>
      </c>
      <c r="M1196" s="5">
        <f>IF(I1196=$S$5,1,0)</f>
        <v>0</v>
      </c>
      <c r="N1196" s="5">
        <f>IF(I1196=$S$4,1,0)</f>
        <v>0</v>
      </c>
      <c r="O1196" s="5">
        <f t="shared" si="18"/>
        <v>0</v>
      </c>
    </row>
    <row r="1197" spans="1:15" x14ac:dyDescent="0.35">
      <c r="A1197" s="5" t="s">
        <v>904</v>
      </c>
      <c r="B1197" s="5" t="s">
        <v>905</v>
      </c>
      <c r="C1197" s="5">
        <v>1148</v>
      </c>
      <c r="D1197" s="5" t="s">
        <v>60</v>
      </c>
      <c r="E1197" s="5">
        <v>22</v>
      </c>
      <c r="F1197" s="5">
        <v>197</v>
      </c>
      <c r="G1197" s="5">
        <v>4158</v>
      </c>
      <c r="H1197" s="5" t="s">
        <v>61</v>
      </c>
      <c r="I1197" s="5" t="str">
        <f>VLOOKUP(A1197,taxonomy!$A$1:$O$2871,10,0)</f>
        <v xml:space="preserve"> Sphingomonadales</v>
      </c>
      <c r="J1197" s="5">
        <f>F1197-E1197+1</f>
        <v>176</v>
      </c>
      <c r="K1197" s="5">
        <f>IF(D1197=$S$2,1,0)</f>
        <v>0</v>
      </c>
      <c r="L1197" s="5">
        <f>IF(D1197=$S$3,1,0)</f>
        <v>0</v>
      </c>
      <c r="M1197" s="5">
        <f>IF(I1197=$S$5,1,0)</f>
        <v>0</v>
      </c>
      <c r="N1197" s="5">
        <f>IF(I1197=$S$4,1,0)</f>
        <v>0</v>
      </c>
      <c r="O1197" s="5">
        <f t="shared" si="18"/>
        <v>0</v>
      </c>
    </row>
    <row r="1198" spans="1:15" x14ac:dyDescent="0.35">
      <c r="A1198" s="5" t="s">
        <v>904</v>
      </c>
      <c r="B1198" s="5" t="s">
        <v>905</v>
      </c>
      <c r="C1198" s="5">
        <v>1148</v>
      </c>
      <c r="D1198" s="5" t="s">
        <v>62</v>
      </c>
      <c r="E1198" s="5">
        <v>283</v>
      </c>
      <c r="F1198" s="5">
        <v>476</v>
      </c>
      <c r="G1198" s="5">
        <v>4371</v>
      </c>
      <c r="H1198" s="5" t="s">
        <v>63</v>
      </c>
      <c r="I1198" s="5" t="str">
        <f>VLOOKUP(A1198,taxonomy!$A$1:$O$2871,10,0)</f>
        <v xml:space="preserve"> Sphingomonadales</v>
      </c>
      <c r="J1198" s="5">
        <f>F1198-E1198+1</f>
        <v>194</v>
      </c>
      <c r="K1198" s="5">
        <f>IF(D1198=$S$2,1,0)</f>
        <v>0</v>
      </c>
      <c r="L1198" s="5">
        <f>IF(D1198=$S$3,1,0)</f>
        <v>0</v>
      </c>
      <c r="M1198" s="5">
        <f>IF(I1198=$S$5,1,0)</f>
        <v>0</v>
      </c>
      <c r="N1198" s="5">
        <f>IF(I1198=$S$4,1,0)</f>
        <v>0</v>
      </c>
      <c r="O1198" s="5">
        <f t="shared" si="18"/>
        <v>0</v>
      </c>
    </row>
    <row r="1199" spans="1:15" x14ac:dyDescent="0.35">
      <c r="A1199" s="5" t="s">
        <v>904</v>
      </c>
      <c r="B1199" s="5" t="s">
        <v>905</v>
      </c>
      <c r="C1199" s="5">
        <v>1148</v>
      </c>
      <c r="D1199" s="5" t="s">
        <v>64</v>
      </c>
      <c r="E1199" s="5">
        <v>219</v>
      </c>
      <c r="F1199" s="5">
        <v>270</v>
      </c>
      <c r="G1199" s="5">
        <v>3657</v>
      </c>
      <c r="H1199" s="5" t="s">
        <v>65</v>
      </c>
      <c r="I1199" s="5" t="str">
        <f>VLOOKUP(A1199,taxonomy!$A$1:$O$2871,10,0)</f>
        <v xml:space="preserve"> Sphingomonadales</v>
      </c>
      <c r="J1199" s="5">
        <f>F1199-E1199+1</f>
        <v>52</v>
      </c>
      <c r="K1199" s="5">
        <f>IF(D1199=$S$2,1,0)</f>
        <v>0</v>
      </c>
      <c r="L1199" s="5">
        <f>IF(D1199=$S$3,1,0)</f>
        <v>0</v>
      </c>
      <c r="M1199" s="5">
        <f>IF(I1199=$S$5,1,0)</f>
        <v>0</v>
      </c>
      <c r="N1199" s="5">
        <f>IF(I1199=$S$4,1,0)</f>
        <v>0</v>
      </c>
      <c r="O1199" s="5">
        <f t="shared" si="18"/>
        <v>0</v>
      </c>
    </row>
    <row r="1200" spans="1:15" x14ac:dyDescent="0.35">
      <c r="A1200" s="5" t="s">
        <v>904</v>
      </c>
      <c r="B1200" s="5" t="s">
        <v>905</v>
      </c>
      <c r="C1200" s="5">
        <v>1148</v>
      </c>
      <c r="D1200" s="5" t="s">
        <v>10</v>
      </c>
      <c r="E1200" s="5">
        <v>960</v>
      </c>
      <c r="F1200" s="5">
        <v>1041</v>
      </c>
      <c r="G1200" s="5">
        <v>1627</v>
      </c>
      <c r="H1200" s="5" t="s">
        <v>11</v>
      </c>
      <c r="I1200" s="5" t="str">
        <f>VLOOKUP(A1200,taxonomy!$A$1:$O$2871,10,0)</f>
        <v xml:space="preserve"> Sphingomonadales</v>
      </c>
      <c r="J1200" s="5">
        <f>F1200-E1200+1</f>
        <v>82</v>
      </c>
      <c r="K1200" s="5">
        <f>IF(D1200=$S$2,1,0)</f>
        <v>1</v>
      </c>
      <c r="L1200" s="5">
        <f>IF(D1200=$S$3,1,0)</f>
        <v>0</v>
      </c>
      <c r="M1200" s="5">
        <f>IF(I1200=$S$5,1,0)</f>
        <v>0</v>
      </c>
      <c r="N1200" s="5">
        <f>IF(I1200=$S$4,1,0)</f>
        <v>0</v>
      </c>
      <c r="O1200" s="5">
        <f t="shared" si="18"/>
        <v>1</v>
      </c>
    </row>
    <row r="1201" spans="1:15" x14ac:dyDescent="0.35">
      <c r="A1201" s="5" t="s">
        <v>904</v>
      </c>
      <c r="B1201" s="5" t="s">
        <v>905</v>
      </c>
      <c r="C1201" s="5">
        <v>1148</v>
      </c>
      <c r="D1201" s="5" t="s">
        <v>68</v>
      </c>
      <c r="E1201" s="5">
        <v>714</v>
      </c>
      <c r="F1201" s="5">
        <v>820</v>
      </c>
      <c r="G1201" s="5">
        <v>1403</v>
      </c>
      <c r="H1201" s="5" t="s">
        <v>69</v>
      </c>
      <c r="I1201" s="5" t="str">
        <f>VLOOKUP(A1201,taxonomy!$A$1:$O$2871,10,0)</f>
        <v xml:space="preserve"> Sphingomonadales</v>
      </c>
      <c r="J1201" s="5">
        <f>F1201-E1201+1</f>
        <v>107</v>
      </c>
      <c r="K1201" s="5">
        <f>IF(D1201=$S$2,1,0)</f>
        <v>0</v>
      </c>
      <c r="L1201" s="5">
        <f>IF(D1201=$S$3,1,0)</f>
        <v>0</v>
      </c>
      <c r="M1201" s="5">
        <f>IF(I1201=$S$5,1,0)</f>
        <v>0</v>
      </c>
      <c r="N1201" s="5">
        <f>IF(I1201=$S$4,1,0)</f>
        <v>0</v>
      </c>
      <c r="O1201" s="5">
        <f t="shared" si="18"/>
        <v>0</v>
      </c>
    </row>
    <row r="1202" spans="1:15" x14ac:dyDescent="0.35">
      <c r="A1202" s="5" t="s">
        <v>904</v>
      </c>
      <c r="B1202" s="5" t="s">
        <v>905</v>
      </c>
      <c r="C1202" s="5">
        <v>1148</v>
      </c>
      <c r="D1202" s="5" t="s">
        <v>12</v>
      </c>
      <c r="E1202" s="5">
        <v>862</v>
      </c>
      <c r="F1202" s="5">
        <v>941</v>
      </c>
      <c r="G1202" s="5">
        <v>23723</v>
      </c>
      <c r="H1202" s="5" t="s">
        <v>13</v>
      </c>
      <c r="I1202" s="5" t="str">
        <f>VLOOKUP(A1202,taxonomy!$A$1:$O$2871,10,0)</f>
        <v xml:space="preserve"> Sphingomonadales</v>
      </c>
      <c r="J1202" s="5">
        <f>F1202-E1202+1</f>
        <v>80</v>
      </c>
      <c r="K1202" s="5">
        <f>IF(D1202=$S$2,1,0)</f>
        <v>0</v>
      </c>
      <c r="L1202" s="5">
        <f>IF(D1202=$S$3,1,0)</f>
        <v>0</v>
      </c>
      <c r="M1202" s="5">
        <f>IF(I1202=$S$5,1,0)</f>
        <v>0</v>
      </c>
      <c r="N1202" s="5">
        <f>IF(I1202=$S$4,1,0)</f>
        <v>0</v>
      </c>
      <c r="O1202" s="5">
        <f t="shared" si="18"/>
        <v>0</v>
      </c>
    </row>
    <row r="1203" spans="1:15" x14ac:dyDescent="0.35">
      <c r="A1203" s="5" t="s">
        <v>906</v>
      </c>
      <c r="B1203" s="5" t="s">
        <v>907</v>
      </c>
      <c r="C1203" s="5">
        <v>505</v>
      </c>
      <c r="D1203" s="5" t="s">
        <v>24</v>
      </c>
      <c r="E1203" s="5">
        <v>27</v>
      </c>
      <c r="F1203" s="5">
        <v>156</v>
      </c>
      <c r="G1203" s="5">
        <v>16465</v>
      </c>
      <c r="H1203" s="5" t="s">
        <v>25</v>
      </c>
      <c r="I1203" s="5" t="str">
        <f>VLOOKUP(A1203,taxonomy!$A$1:$O$2871,10,0)</f>
        <v xml:space="preserve"> Sphingomonadales</v>
      </c>
      <c r="J1203" s="5">
        <f>F1203-E1203+1</f>
        <v>130</v>
      </c>
      <c r="K1203" s="5">
        <f>IF(D1203=$S$2,1,0)</f>
        <v>0</v>
      </c>
      <c r="L1203" s="5">
        <f>IF(D1203=$S$3,1,0)</f>
        <v>0</v>
      </c>
      <c r="M1203" s="5">
        <f>IF(I1203=$S$5,1,0)</f>
        <v>0</v>
      </c>
      <c r="N1203" s="5">
        <f>IF(I1203=$S$4,1,0)</f>
        <v>0</v>
      </c>
      <c r="O1203" s="5">
        <f t="shared" si="18"/>
        <v>0</v>
      </c>
    </row>
    <row r="1204" spans="1:15" x14ac:dyDescent="0.35">
      <c r="A1204" s="5" t="s">
        <v>906</v>
      </c>
      <c r="B1204" s="5" t="s">
        <v>907</v>
      </c>
      <c r="C1204" s="5">
        <v>505</v>
      </c>
      <c r="D1204" s="5" t="s">
        <v>10</v>
      </c>
      <c r="E1204" s="5">
        <v>310</v>
      </c>
      <c r="F1204" s="5">
        <v>398</v>
      </c>
      <c r="G1204" s="5">
        <v>1627</v>
      </c>
      <c r="H1204" s="5" t="s">
        <v>11</v>
      </c>
      <c r="I1204" s="5" t="str">
        <f>VLOOKUP(A1204,taxonomy!$A$1:$O$2871,10,0)</f>
        <v xml:space="preserve"> Sphingomonadales</v>
      </c>
      <c r="J1204" s="5">
        <f>F1204-E1204+1</f>
        <v>89</v>
      </c>
      <c r="K1204" s="5">
        <f>IF(D1204=$S$2,1,0)</f>
        <v>1</v>
      </c>
      <c r="L1204" s="5">
        <f>IF(D1204=$S$3,1,0)</f>
        <v>0</v>
      </c>
      <c r="M1204" s="5">
        <f>IF(I1204=$S$5,1,0)</f>
        <v>0</v>
      </c>
      <c r="N1204" s="5">
        <f>IF(I1204=$S$4,1,0)</f>
        <v>0</v>
      </c>
      <c r="O1204" s="5">
        <f t="shared" si="18"/>
        <v>1</v>
      </c>
    </row>
    <row r="1205" spans="1:15" x14ac:dyDescent="0.35">
      <c r="A1205" s="5" t="s">
        <v>906</v>
      </c>
      <c r="B1205" s="5" t="s">
        <v>907</v>
      </c>
      <c r="C1205" s="5">
        <v>505</v>
      </c>
      <c r="D1205" s="5" t="s">
        <v>12</v>
      </c>
      <c r="E1205" s="5">
        <v>205</v>
      </c>
      <c r="F1205" s="5">
        <v>291</v>
      </c>
      <c r="G1205" s="5">
        <v>23723</v>
      </c>
      <c r="H1205" s="5" t="s">
        <v>13</v>
      </c>
      <c r="I1205" s="5" t="str">
        <f>VLOOKUP(A1205,taxonomy!$A$1:$O$2871,10,0)</f>
        <v xml:space="preserve"> Sphingomonadales</v>
      </c>
      <c r="J1205" s="5">
        <f>F1205-E1205+1</f>
        <v>87</v>
      </c>
      <c r="K1205" s="5">
        <f>IF(D1205=$S$2,1,0)</f>
        <v>0</v>
      </c>
      <c r="L1205" s="5">
        <f>IF(D1205=$S$3,1,0)</f>
        <v>0</v>
      </c>
      <c r="M1205" s="5">
        <f>IF(I1205=$S$5,1,0)</f>
        <v>0</v>
      </c>
      <c r="N1205" s="5">
        <f>IF(I1205=$S$4,1,0)</f>
        <v>0</v>
      </c>
      <c r="O1205" s="5">
        <f t="shared" si="18"/>
        <v>0</v>
      </c>
    </row>
    <row r="1206" spans="1:15" x14ac:dyDescent="0.35">
      <c r="A1206" s="5" t="s">
        <v>908</v>
      </c>
      <c r="B1206" s="5" t="s">
        <v>909</v>
      </c>
      <c r="C1206" s="5">
        <v>854</v>
      </c>
      <c r="D1206" s="5" t="s">
        <v>24</v>
      </c>
      <c r="E1206" s="5">
        <v>148</v>
      </c>
      <c r="F1206" s="5">
        <v>314</v>
      </c>
      <c r="G1206" s="5">
        <v>16465</v>
      </c>
      <c r="H1206" s="5" t="s">
        <v>25</v>
      </c>
      <c r="I1206" s="5" t="str">
        <f>VLOOKUP(A1206,taxonomy!$A$1:$O$2871,10,0)</f>
        <v xml:space="preserve"> Sphingomonadales</v>
      </c>
      <c r="J1206" s="5">
        <f>F1206-E1206+1</f>
        <v>167</v>
      </c>
      <c r="K1206" s="5">
        <f>IF(D1206=$S$2,1,0)</f>
        <v>0</v>
      </c>
      <c r="L1206" s="5">
        <f>IF(D1206=$S$3,1,0)</f>
        <v>0</v>
      </c>
      <c r="M1206" s="5">
        <f>IF(I1206=$S$5,1,0)</f>
        <v>0</v>
      </c>
      <c r="N1206" s="5">
        <f>IF(I1206=$S$4,1,0)</f>
        <v>0</v>
      </c>
      <c r="O1206" s="5">
        <f t="shared" si="18"/>
        <v>0</v>
      </c>
    </row>
    <row r="1207" spans="1:15" x14ac:dyDescent="0.35">
      <c r="A1207" s="5" t="s">
        <v>908</v>
      </c>
      <c r="B1207" s="5" t="s">
        <v>909</v>
      </c>
      <c r="C1207" s="5">
        <v>854</v>
      </c>
      <c r="D1207" s="5" t="s">
        <v>10</v>
      </c>
      <c r="E1207" s="5">
        <v>527</v>
      </c>
      <c r="F1207" s="5">
        <v>609</v>
      </c>
      <c r="G1207" s="5">
        <v>1627</v>
      </c>
      <c r="H1207" s="5" t="s">
        <v>11</v>
      </c>
      <c r="I1207" s="5" t="str">
        <f>VLOOKUP(A1207,taxonomy!$A$1:$O$2871,10,0)</f>
        <v xml:space="preserve"> Sphingomonadales</v>
      </c>
      <c r="J1207" s="5">
        <f>F1207-E1207+1</f>
        <v>83</v>
      </c>
      <c r="K1207" s="5">
        <f>IF(D1207=$S$2,1,0)</f>
        <v>1</v>
      </c>
      <c r="L1207" s="5">
        <f>IF(D1207=$S$3,1,0)</f>
        <v>0</v>
      </c>
      <c r="M1207" s="5">
        <f>IF(I1207=$S$5,1,0)</f>
        <v>0</v>
      </c>
      <c r="N1207" s="5">
        <f>IF(I1207=$S$4,1,0)</f>
        <v>0</v>
      </c>
      <c r="O1207" s="5">
        <f t="shared" si="18"/>
        <v>1</v>
      </c>
    </row>
    <row r="1208" spans="1:15" x14ac:dyDescent="0.35">
      <c r="A1208" s="5" t="s">
        <v>908</v>
      </c>
      <c r="B1208" s="5" t="s">
        <v>909</v>
      </c>
      <c r="C1208" s="5">
        <v>854</v>
      </c>
      <c r="D1208" s="5" t="s">
        <v>46</v>
      </c>
      <c r="E1208" s="5">
        <v>18</v>
      </c>
      <c r="F1208" s="5">
        <v>125</v>
      </c>
      <c r="G1208" s="5">
        <v>1303</v>
      </c>
      <c r="H1208" s="5" t="s">
        <v>47</v>
      </c>
      <c r="I1208" s="5" t="str">
        <f>VLOOKUP(A1208,taxonomy!$A$1:$O$2871,10,0)</f>
        <v xml:space="preserve"> Sphingomonadales</v>
      </c>
      <c r="J1208" s="5">
        <f>F1208-E1208+1</f>
        <v>108</v>
      </c>
      <c r="K1208" s="5">
        <f>IF(D1208=$S$2,1,0)</f>
        <v>0</v>
      </c>
      <c r="L1208" s="5">
        <f>IF(D1208=$S$3,1,0)</f>
        <v>0</v>
      </c>
      <c r="M1208" s="5">
        <f>IF(I1208=$S$5,1,0)</f>
        <v>0</v>
      </c>
      <c r="N1208" s="5">
        <f>IF(I1208=$S$4,1,0)</f>
        <v>0</v>
      </c>
      <c r="O1208" s="5">
        <f t="shared" si="18"/>
        <v>0</v>
      </c>
    </row>
    <row r="1209" spans="1:15" x14ac:dyDescent="0.35">
      <c r="A1209" s="5" t="s">
        <v>908</v>
      </c>
      <c r="B1209" s="5" t="s">
        <v>909</v>
      </c>
      <c r="C1209" s="5">
        <v>854</v>
      </c>
      <c r="D1209" s="5" t="s">
        <v>48</v>
      </c>
      <c r="E1209" s="5">
        <v>326</v>
      </c>
      <c r="F1209" s="5">
        <v>508</v>
      </c>
      <c r="G1209" s="5">
        <v>1430</v>
      </c>
      <c r="H1209" s="5" t="s">
        <v>49</v>
      </c>
      <c r="I1209" s="5" t="str">
        <f>VLOOKUP(A1209,taxonomy!$A$1:$O$2871,10,0)</f>
        <v xml:space="preserve"> Sphingomonadales</v>
      </c>
      <c r="J1209" s="5">
        <f>F1209-E1209+1</f>
        <v>183</v>
      </c>
      <c r="K1209" s="5">
        <f>IF(D1209=$S$2,1,0)</f>
        <v>0</v>
      </c>
      <c r="L1209" s="5">
        <f>IF(D1209=$S$3,1,0)</f>
        <v>0</v>
      </c>
      <c r="M1209" s="5">
        <f>IF(I1209=$S$5,1,0)</f>
        <v>0</v>
      </c>
      <c r="N1209" s="5">
        <f>IF(I1209=$S$4,1,0)</f>
        <v>0</v>
      </c>
      <c r="O1209" s="5">
        <f t="shared" si="18"/>
        <v>0</v>
      </c>
    </row>
    <row r="1210" spans="1:15" x14ac:dyDescent="0.35">
      <c r="A1210" s="5" t="s">
        <v>910</v>
      </c>
      <c r="B1210" s="5" t="s">
        <v>911</v>
      </c>
      <c r="C1210" s="5">
        <v>508</v>
      </c>
      <c r="D1210" s="5" t="s">
        <v>24</v>
      </c>
      <c r="E1210" s="5">
        <v>7</v>
      </c>
      <c r="F1210" s="5">
        <v>157</v>
      </c>
      <c r="G1210" s="5">
        <v>16465</v>
      </c>
      <c r="H1210" s="5" t="s">
        <v>25</v>
      </c>
      <c r="I1210" s="5" t="str">
        <f>VLOOKUP(A1210,taxonomy!$A$1:$O$2871,10,0)</f>
        <v xml:space="preserve"> Sphingomonadales</v>
      </c>
      <c r="J1210" s="5">
        <f>F1210-E1210+1</f>
        <v>151</v>
      </c>
      <c r="K1210" s="5">
        <f>IF(D1210=$S$2,1,0)</f>
        <v>0</v>
      </c>
      <c r="L1210" s="5">
        <f>IF(D1210=$S$3,1,0)</f>
        <v>0</v>
      </c>
      <c r="M1210" s="5">
        <f>IF(I1210=$S$5,1,0)</f>
        <v>0</v>
      </c>
      <c r="N1210" s="5">
        <f>IF(I1210=$S$4,1,0)</f>
        <v>0</v>
      </c>
      <c r="O1210" s="5">
        <f t="shared" si="18"/>
        <v>0</v>
      </c>
    </row>
    <row r="1211" spans="1:15" x14ac:dyDescent="0.35">
      <c r="A1211" s="5" t="s">
        <v>910</v>
      </c>
      <c r="B1211" s="5" t="s">
        <v>911</v>
      </c>
      <c r="C1211" s="5">
        <v>508</v>
      </c>
      <c r="D1211" s="5" t="s">
        <v>10</v>
      </c>
      <c r="E1211" s="5">
        <v>308</v>
      </c>
      <c r="F1211" s="5">
        <v>398</v>
      </c>
      <c r="G1211" s="5">
        <v>1627</v>
      </c>
      <c r="H1211" s="5" t="s">
        <v>11</v>
      </c>
      <c r="I1211" s="5" t="str">
        <f>VLOOKUP(A1211,taxonomy!$A$1:$O$2871,10,0)</f>
        <v xml:space="preserve"> Sphingomonadales</v>
      </c>
      <c r="J1211" s="5">
        <f>F1211-E1211+1</f>
        <v>91</v>
      </c>
      <c r="K1211" s="5">
        <f>IF(D1211=$S$2,1,0)</f>
        <v>1</v>
      </c>
      <c r="L1211" s="5">
        <f>IF(D1211=$S$3,1,0)</f>
        <v>0</v>
      </c>
      <c r="M1211" s="5">
        <f>IF(I1211=$S$5,1,0)</f>
        <v>0</v>
      </c>
      <c r="N1211" s="5">
        <f>IF(I1211=$S$4,1,0)</f>
        <v>0</v>
      </c>
      <c r="O1211" s="5">
        <f t="shared" si="18"/>
        <v>1</v>
      </c>
    </row>
    <row r="1212" spans="1:15" x14ac:dyDescent="0.35">
      <c r="A1212" s="5" t="s">
        <v>910</v>
      </c>
      <c r="B1212" s="5" t="s">
        <v>911</v>
      </c>
      <c r="C1212" s="5">
        <v>508</v>
      </c>
      <c r="D1212" s="5" t="s">
        <v>12</v>
      </c>
      <c r="E1212" s="5">
        <v>203</v>
      </c>
      <c r="F1212" s="5">
        <v>289</v>
      </c>
      <c r="G1212" s="5">
        <v>23723</v>
      </c>
      <c r="H1212" s="5" t="s">
        <v>13</v>
      </c>
      <c r="I1212" s="5" t="str">
        <f>VLOOKUP(A1212,taxonomy!$A$1:$O$2871,10,0)</f>
        <v xml:space="preserve"> Sphingomonadales</v>
      </c>
      <c r="J1212" s="5">
        <f>F1212-E1212+1</f>
        <v>87</v>
      </c>
      <c r="K1212" s="5">
        <f>IF(D1212=$S$2,1,0)</f>
        <v>0</v>
      </c>
      <c r="L1212" s="5">
        <f>IF(D1212=$S$3,1,0)</f>
        <v>0</v>
      </c>
      <c r="M1212" s="5">
        <f>IF(I1212=$S$5,1,0)</f>
        <v>0</v>
      </c>
      <c r="N1212" s="5">
        <f>IF(I1212=$S$4,1,0)</f>
        <v>0</v>
      </c>
      <c r="O1212" s="5">
        <f t="shared" si="18"/>
        <v>0</v>
      </c>
    </row>
    <row r="1213" spans="1:15" x14ac:dyDescent="0.35">
      <c r="A1213" s="5" t="s">
        <v>912</v>
      </c>
      <c r="B1213" s="5" t="s">
        <v>913</v>
      </c>
      <c r="C1213" s="5">
        <v>329</v>
      </c>
      <c r="D1213" s="5" t="s">
        <v>10</v>
      </c>
      <c r="E1213" s="5">
        <v>136</v>
      </c>
      <c r="F1213" s="5">
        <v>223</v>
      </c>
      <c r="G1213" s="5">
        <v>1627</v>
      </c>
      <c r="H1213" s="5" t="s">
        <v>11</v>
      </c>
      <c r="I1213" s="5" t="str">
        <f>VLOOKUP(A1213,taxonomy!$A$1:$O$2871,10,0)</f>
        <v xml:space="preserve"> Sphingomonadales</v>
      </c>
      <c r="J1213" s="5">
        <f>F1213-E1213+1</f>
        <v>88</v>
      </c>
      <c r="K1213" s="5">
        <f>IF(D1213=$S$2,1,0)</f>
        <v>1</v>
      </c>
      <c r="L1213" s="5">
        <f>IF(D1213=$S$3,1,0)</f>
        <v>0</v>
      </c>
      <c r="M1213" s="5">
        <f>IF(I1213=$S$5,1,0)</f>
        <v>0</v>
      </c>
      <c r="N1213" s="5">
        <f>IF(I1213=$S$4,1,0)</f>
        <v>0</v>
      </c>
      <c r="O1213" s="5">
        <f t="shared" si="18"/>
        <v>1</v>
      </c>
    </row>
    <row r="1214" spans="1:15" x14ac:dyDescent="0.35">
      <c r="A1214" s="5" t="s">
        <v>912</v>
      </c>
      <c r="B1214" s="5" t="s">
        <v>913</v>
      </c>
      <c r="C1214" s="5">
        <v>329</v>
      </c>
      <c r="D1214" s="5" t="s">
        <v>12</v>
      </c>
      <c r="E1214" s="5">
        <v>32</v>
      </c>
      <c r="F1214" s="5">
        <v>106</v>
      </c>
      <c r="G1214" s="5">
        <v>23723</v>
      </c>
      <c r="H1214" s="5" t="s">
        <v>13</v>
      </c>
      <c r="I1214" s="5" t="str">
        <f>VLOOKUP(A1214,taxonomy!$A$1:$O$2871,10,0)</f>
        <v xml:space="preserve"> Sphingomonadales</v>
      </c>
      <c r="J1214" s="5">
        <f>F1214-E1214+1</f>
        <v>75</v>
      </c>
      <c r="K1214" s="5">
        <f>IF(D1214=$S$2,1,0)</f>
        <v>0</v>
      </c>
      <c r="L1214" s="5">
        <f>IF(D1214=$S$3,1,0)</f>
        <v>0</v>
      </c>
      <c r="M1214" s="5">
        <f>IF(I1214=$S$5,1,0)</f>
        <v>0</v>
      </c>
      <c r="N1214" s="5">
        <f>IF(I1214=$S$4,1,0)</f>
        <v>0</v>
      </c>
      <c r="O1214" s="5">
        <f t="shared" si="18"/>
        <v>0</v>
      </c>
    </row>
    <row r="1215" spans="1:15" x14ac:dyDescent="0.35">
      <c r="A1215" s="5" t="s">
        <v>914</v>
      </c>
      <c r="B1215" s="5" t="s">
        <v>915</v>
      </c>
      <c r="C1215" s="5">
        <v>1149</v>
      </c>
      <c r="D1215" s="5" t="s">
        <v>60</v>
      </c>
      <c r="E1215" s="5">
        <v>23</v>
      </c>
      <c r="F1215" s="5">
        <v>198</v>
      </c>
      <c r="G1215" s="5">
        <v>4158</v>
      </c>
      <c r="H1215" s="5" t="s">
        <v>61</v>
      </c>
      <c r="I1215" s="5" t="str">
        <f>VLOOKUP(A1215,taxonomy!$A$1:$O$2871,10,0)</f>
        <v xml:space="preserve"> Sphingomonadales</v>
      </c>
      <c r="J1215" s="5">
        <f>F1215-E1215+1</f>
        <v>176</v>
      </c>
      <c r="K1215" s="5">
        <f>IF(D1215=$S$2,1,0)</f>
        <v>0</v>
      </c>
      <c r="L1215" s="5">
        <f>IF(D1215=$S$3,1,0)</f>
        <v>0</v>
      </c>
      <c r="M1215" s="5">
        <f>IF(I1215=$S$5,1,0)</f>
        <v>0</v>
      </c>
      <c r="N1215" s="5">
        <f>IF(I1215=$S$4,1,0)</f>
        <v>0</v>
      </c>
      <c r="O1215" s="5">
        <f t="shared" si="18"/>
        <v>0</v>
      </c>
    </row>
    <row r="1216" spans="1:15" x14ac:dyDescent="0.35">
      <c r="A1216" s="5" t="s">
        <v>914</v>
      </c>
      <c r="B1216" s="5" t="s">
        <v>915</v>
      </c>
      <c r="C1216" s="5">
        <v>1149</v>
      </c>
      <c r="D1216" s="5" t="s">
        <v>62</v>
      </c>
      <c r="E1216" s="5">
        <v>284</v>
      </c>
      <c r="F1216" s="5">
        <v>477</v>
      </c>
      <c r="G1216" s="5">
        <v>4371</v>
      </c>
      <c r="H1216" s="5" t="s">
        <v>63</v>
      </c>
      <c r="I1216" s="5" t="str">
        <f>VLOOKUP(A1216,taxonomy!$A$1:$O$2871,10,0)</f>
        <v xml:space="preserve"> Sphingomonadales</v>
      </c>
      <c r="J1216" s="5">
        <f>F1216-E1216+1</f>
        <v>194</v>
      </c>
      <c r="K1216" s="5">
        <f>IF(D1216=$S$2,1,0)</f>
        <v>0</v>
      </c>
      <c r="L1216" s="5">
        <f>IF(D1216=$S$3,1,0)</f>
        <v>0</v>
      </c>
      <c r="M1216" s="5">
        <f>IF(I1216=$S$5,1,0)</f>
        <v>0</v>
      </c>
      <c r="N1216" s="5">
        <f>IF(I1216=$S$4,1,0)</f>
        <v>0</v>
      </c>
      <c r="O1216" s="5">
        <f t="shared" si="18"/>
        <v>0</v>
      </c>
    </row>
    <row r="1217" spans="1:15" x14ac:dyDescent="0.35">
      <c r="A1217" s="5" t="s">
        <v>914</v>
      </c>
      <c r="B1217" s="5" t="s">
        <v>915</v>
      </c>
      <c r="C1217" s="5">
        <v>1149</v>
      </c>
      <c r="D1217" s="5" t="s">
        <v>64</v>
      </c>
      <c r="E1217" s="5">
        <v>220</v>
      </c>
      <c r="F1217" s="5">
        <v>271</v>
      </c>
      <c r="G1217" s="5">
        <v>3657</v>
      </c>
      <c r="H1217" s="5" t="s">
        <v>65</v>
      </c>
      <c r="I1217" s="5" t="str">
        <f>VLOOKUP(A1217,taxonomy!$A$1:$O$2871,10,0)</f>
        <v xml:space="preserve"> Sphingomonadales</v>
      </c>
      <c r="J1217" s="5">
        <f>F1217-E1217+1</f>
        <v>52</v>
      </c>
      <c r="K1217" s="5">
        <f>IF(D1217=$S$2,1,0)</f>
        <v>0</v>
      </c>
      <c r="L1217" s="5">
        <f>IF(D1217=$S$3,1,0)</f>
        <v>0</v>
      </c>
      <c r="M1217" s="5">
        <f>IF(I1217=$S$5,1,0)</f>
        <v>0</v>
      </c>
      <c r="N1217" s="5">
        <f>IF(I1217=$S$4,1,0)</f>
        <v>0</v>
      </c>
      <c r="O1217" s="5">
        <f t="shared" si="18"/>
        <v>0</v>
      </c>
    </row>
    <row r="1218" spans="1:15" x14ac:dyDescent="0.35">
      <c r="A1218" s="5" t="s">
        <v>914</v>
      </c>
      <c r="B1218" s="5" t="s">
        <v>915</v>
      </c>
      <c r="C1218" s="5">
        <v>1149</v>
      </c>
      <c r="D1218" s="5" t="s">
        <v>10</v>
      </c>
      <c r="E1218" s="5">
        <v>961</v>
      </c>
      <c r="F1218" s="5">
        <v>1042</v>
      </c>
      <c r="G1218" s="5">
        <v>1627</v>
      </c>
      <c r="H1218" s="5" t="s">
        <v>11</v>
      </c>
      <c r="I1218" s="5" t="str">
        <f>VLOOKUP(A1218,taxonomy!$A$1:$O$2871,10,0)</f>
        <v xml:space="preserve"> Sphingomonadales</v>
      </c>
      <c r="J1218" s="5">
        <f>F1218-E1218+1</f>
        <v>82</v>
      </c>
      <c r="K1218" s="5">
        <f>IF(D1218=$S$2,1,0)</f>
        <v>1</v>
      </c>
      <c r="L1218" s="5">
        <f>IF(D1218=$S$3,1,0)</f>
        <v>0</v>
      </c>
      <c r="M1218" s="5">
        <f>IF(I1218=$S$5,1,0)</f>
        <v>0</v>
      </c>
      <c r="N1218" s="5">
        <f>IF(I1218=$S$4,1,0)</f>
        <v>0</v>
      </c>
      <c r="O1218" s="5">
        <f t="shared" si="18"/>
        <v>1</v>
      </c>
    </row>
    <row r="1219" spans="1:15" x14ac:dyDescent="0.35">
      <c r="A1219" s="5" t="s">
        <v>914</v>
      </c>
      <c r="B1219" s="5" t="s">
        <v>915</v>
      </c>
      <c r="C1219" s="5">
        <v>1149</v>
      </c>
      <c r="D1219" s="5" t="s">
        <v>68</v>
      </c>
      <c r="E1219" s="5">
        <v>715</v>
      </c>
      <c r="F1219" s="5">
        <v>821</v>
      </c>
      <c r="G1219" s="5">
        <v>1403</v>
      </c>
      <c r="H1219" s="5" t="s">
        <v>69</v>
      </c>
      <c r="I1219" s="5" t="str">
        <f>VLOOKUP(A1219,taxonomy!$A$1:$O$2871,10,0)</f>
        <v xml:space="preserve"> Sphingomonadales</v>
      </c>
      <c r="J1219" s="5">
        <f>F1219-E1219+1</f>
        <v>107</v>
      </c>
      <c r="K1219" s="5">
        <f>IF(D1219=$S$2,1,0)</f>
        <v>0</v>
      </c>
      <c r="L1219" s="5">
        <f>IF(D1219=$S$3,1,0)</f>
        <v>0</v>
      </c>
      <c r="M1219" s="5">
        <f>IF(I1219=$S$5,1,0)</f>
        <v>0</v>
      </c>
      <c r="N1219" s="5">
        <f>IF(I1219=$S$4,1,0)</f>
        <v>0</v>
      </c>
      <c r="O1219" s="5">
        <f t="shared" ref="O1219:O1282" si="19">K1219+L1219+M1219+N1219</f>
        <v>0</v>
      </c>
    </row>
    <row r="1220" spans="1:15" x14ac:dyDescent="0.35">
      <c r="A1220" s="5" t="s">
        <v>914</v>
      </c>
      <c r="B1220" s="5" t="s">
        <v>915</v>
      </c>
      <c r="C1220" s="5">
        <v>1149</v>
      </c>
      <c r="D1220" s="5" t="s">
        <v>12</v>
      </c>
      <c r="E1220" s="5">
        <v>865</v>
      </c>
      <c r="F1220" s="5">
        <v>942</v>
      </c>
      <c r="G1220" s="5">
        <v>23723</v>
      </c>
      <c r="H1220" s="5" t="s">
        <v>13</v>
      </c>
      <c r="I1220" s="5" t="str">
        <f>VLOOKUP(A1220,taxonomy!$A$1:$O$2871,10,0)</f>
        <v xml:space="preserve"> Sphingomonadales</v>
      </c>
      <c r="J1220" s="5">
        <f>F1220-E1220+1</f>
        <v>78</v>
      </c>
      <c r="K1220" s="5">
        <f>IF(D1220=$S$2,1,0)</f>
        <v>0</v>
      </c>
      <c r="L1220" s="5">
        <f>IF(D1220=$S$3,1,0)</f>
        <v>0</v>
      </c>
      <c r="M1220" s="5">
        <f>IF(I1220=$S$5,1,0)</f>
        <v>0</v>
      </c>
      <c r="N1220" s="5">
        <f>IF(I1220=$S$4,1,0)</f>
        <v>0</v>
      </c>
      <c r="O1220" s="5">
        <f t="shared" si="19"/>
        <v>0</v>
      </c>
    </row>
    <row r="1221" spans="1:15" x14ac:dyDescent="0.35">
      <c r="A1221" s="5" t="s">
        <v>916</v>
      </c>
      <c r="B1221" s="5" t="s">
        <v>917</v>
      </c>
      <c r="C1221" s="5">
        <v>855</v>
      </c>
      <c r="D1221" s="5" t="s">
        <v>24</v>
      </c>
      <c r="E1221" s="5">
        <v>145</v>
      </c>
      <c r="F1221" s="5">
        <v>311</v>
      </c>
      <c r="G1221" s="5">
        <v>16465</v>
      </c>
      <c r="H1221" s="5" t="s">
        <v>25</v>
      </c>
      <c r="I1221" s="5" t="str">
        <f>VLOOKUP(A1221,taxonomy!$A$1:$O$2871,10,0)</f>
        <v xml:space="preserve"> Sphingomonadales</v>
      </c>
      <c r="J1221" s="5">
        <f>F1221-E1221+1</f>
        <v>167</v>
      </c>
      <c r="K1221" s="5">
        <f>IF(D1221=$S$2,1,0)</f>
        <v>0</v>
      </c>
      <c r="L1221" s="5">
        <f>IF(D1221=$S$3,1,0)</f>
        <v>0</v>
      </c>
      <c r="M1221" s="5">
        <f>IF(I1221=$S$5,1,0)</f>
        <v>0</v>
      </c>
      <c r="N1221" s="5">
        <f>IF(I1221=$S$4,1,0)</f>
        <v>0</v>
      </c>
      <c r="O1221" s="5">
        <f t="shared" si="19"/>
        <v>0</v>
      </c>
    </row>
    <row r="1222" spans="1:15" x14ac:dyDescent="0.35">
      <c r="A1222" s="5" t="s">
        <v>916</v>
      </c>
      <c r="B1222" s="5" t="s">
        <v>917</v>
      </c>
      <c r="C1222" s="5">
        <v>855</v>
      </c>
      <c r="D1222" s="5" t="s">
        <v>10</v>
      </c>
      <c r="E1222" s="5">
        <v>525</v>
      </c>
      <c r="F1222" s="5">
        <v>607</v>
      </c>
      <c r="G1222" s="5">
        <v>1627</v>
      </c>
      <c r="H1222" s="5" t="s">
        <v>11</v>
      </c>
      <c r="I1222" s="5" t="str">
        <f>VLOOKUP(A1222,taxonomy!$A$1:$O$2871,10,0)</f>
        <v xml:space="preserve"> Sphingomonadales</v>
      </c>
      <c r="J1222" s="5">
        <f>F1222-E1222+1</f>
        <v>83</v>
      </c>
      <c r="K1222" s="5">
        <f>IF(D1222=$S$2,1,0)</f>
        <v>1</v>
      </c>
      <c r="L1222" s="5">
        <f>IF(D1222=$S$3,1,0)</f>
        <v>0</v>
      </c>
      <c r="M1222" s="5">
        <f>IF(I1222=$S$5,1,0)</f>
        <v>0</v>
      </c>
      <c r="N1222" s="5">
        <f>IF(I1222=$S$4,1,0)</f>
        <v>0</v>
      </c>
      <c r="O1222" s="5">
        <f t="shared" si="19"/>
        <v>1</v>
      </c>
    </row>
    <row r="1223" spans="1:15" x14ac:dyDescent="0.35">
      <c r="A1223" s="5" t="s">
        <v>916</v>
      </c>
      <c r="B1223" s="5" t="s">
        <v>917</v>
      </c>
      <c r="C1223" s="5">
        <v>855</v>
      </c>
      <c r="D1223" s="5" t="s">
        <v>46</v>
      </c>
      <c r="E1223" s="5">
        <v>13</v>
      </c>
      <c r="F1223" s="5">
        <v>121</v>
      </c>
      <c r="G1223" s="5">
        <v>1303</v>
      </c>
      <c r="H1223" s="5" t="s">
        <v>47</v>
      </c>
      <c r="I1223" s="5" t="str">
        <f>VLOOKUP(A1223,taxonomy!$A$1:$O$2871,10,0)</f>
        <v xml:space="preserve"> Sphingomonadales</v>
      </c>
      <c r="J1223" s="5">
        <f>F1223-E1223+1</f>
        <v>109</v>
      </c>
      <c r="K1223" s="5">
        <f>IF(D1223=$S$2,1,0)</f>
        <v>0</v>
      </c>
      <c r="L1223" s="5">
        <f>IF(D1223=$S$3,1,0)</f>
        <v>0</v>
      </c>
      <c r="M1223" s="5">
        <f>IF(I1223=$S$5,1,0)</f>
        <v>0</v>
      </c>
      <c r="N1223" s="5">
        <f>IF(I1223=$S$4,1,0)</f>
        <v>0</v>
      </c>
      <c r="O1223" s="5">
        <f t="shared" si="19"/>
        <v>0</v>
      </c>
    </row>
    <row r="1224" spans="1:15" x14ac:dyDescent="0.35">
      <c r="A1224" s="5" t="s">
        <v>916</v>
      </c>
      <c r="B1224" s="5" t="s">
        <v>917</v>
      </c>
      <c r="C1224" s="5">
        <v>855</v>
      </c>
      <c r="D1224" s="5" t="s">
        <v>48</v>
      </c>
      <c r="E1224" s="5">
        <v>324</v>
      </c>
      <c r="F1224" s="5">
        <v>506</v>
      </c>
      <c r="G1224" s="5">
        <v>1430</v>
      </c>
      <c r="H1224" s="5" t="s">
        <v>49</v>
      </c>
      <c r="I1224" s="5" t="str">
        <f>VLOOKUP(A1224,taxonomy!$A$1:$O$2871,10,0)</f>
        <v xml:space="preserve"> Sphingomonadales</v>
      </c>
      <c r="J1224" s="5">
        <f>F1224-E1224+1</f>
        <v>183</v>
      </c>
      <c r="K1224" s="5">
        <f>IF(D1224=$S$2,1,0)</f>
        <v>0</v>
      </c>
      <c r="L1224" s="5">
        <f>IF(D1224=$S$3,1,0)</f>
        <v>0</v>
      </c>
      <c r="M1224" s="5">
        <f>IF(I1224=$S$5,1,0)</f>
        <v>0</v>
      </c>
      <c r="N1224" s="5">
        <f>IF(I1224=$S$4,1,0)</f>
        <v>0</v>
      </c>
      <c r="O1224" s="5">
        <f t="shared" si="19"/>
        <v>0</v>
      </c>
    </row>
    <row r="1225" spans="1:15" x14ac:dyDescent="0.35">
      <c r="A1225" s="5" t="s">
        <v>916</v>
      </c>
      <c r="B1225" s="5" t="s">
        <v>917</v>
      </c>
      <c r="C1225" s="5">
        <v>855</v>
      </c>
      <c r="D1225" s="5" t="s">
        <v>50</v>
      </c>
      <c r="E1225" s="5">
        <v>744</v>
      </c>
      <c r="F1225" s="5">
        <v>851</v>
      </c>
      <c r="G1225" s="5">
        <v>176760</v>
      </c>
      <c r="H1225" s="5" t="s">
        <v>51</v>
      </c>
      <c r="I1225" s="5" t="str">
        <f>VLOOKUP(A1225,taxonomy!$A$1:$O$2871,10,0)</f>
        <v xml:space="preserve"> Sphingomonadales</v>
      </c>
      <c r="J1225" s="5">
        <f>F1225-E1225+1</f>
        <v>108</v>
      </c>
      <c r="K1225" s="5">
        <f>IF(D1225=$S$2,1,0)</f>
        <v>0</v>
      </c>
      <c r="L1225" s="5">
        <f>IF(D1225=$S$3,1,0)</f>
        <v>0</v>
      </c>
      <c r="M1225" s="5">
        <f>IF(I1225=$S$5,1,0)</f>
        <v>0</v>
      </c>
      <c r="N1225" s="5">
        <f>IF(I1225=$S$4,1,0)</f>
        <v>0</v>
      </c>
      <c r="O1225" s="5">
        <f t="shared" si="19"/>
        <v>0</v>
      </c>
    </row>
    <row r="1226" spans="1:15" x14ac:dyDescent="0.35">
      <c r="A1226" s="5" t="s">
        <v>918</v>
      </c>
      <c r="B1226" s="5" t="s">
        <v>919</v>
      </c>
      <c r="C1226" s="5">
        <v>496</v>
      </c>
      <c r="D1226" s="5" t="s">
        <v>10</v>
      </c>
      <c r="E1226" s="5">
        <v>310</v>
      </c>
      <c r="F1226" s="5">
        <v>392</v>
      </c>
      <c r="G1226" s="5">
        <v>1627</v>
      </c>
      <c r="H1226" s="5" t="s">
        <v>11</v>
      </c>
      <c r="I1226" s="5" t="str">
        <f>VLOOKUP(A1226,taxonomy!$A$1:$O$2871,10,0)</f>
        <v xml:space="preserve"> Sphingomonadales</v>
      </c>
      <c r="J1226" s="5">
        <f>F1226-E1226+1</f>
        <v>83</v>
      </c>
      <c r="K1226" s="5">
        <f>IF(D1226=$S$2,1,0)</f>
        <v>1</v>
      </c>
      <c r="L1226" s="5">
        <f>IF(D1226=$S$3,1,0)</f>
        <v>0</v>
      </c>
      <c r="M1226" s="5">
        <f>IF(I1226=$S$5,1,0)</f>
        <v>0</v>
      </c>
      <c r="N1226" s="5">
        <f>IF(I1226=$S$4,1,0)</f>
        <v>0</v>
      </c>
      <c r="O1226" s="5">
        <f t="shared" si="19"/>
        <v>1</v>
      </c>
    </row>
    <row r="1227" spans="1:15" x14ac:dyDescent="0.35">
      <c r="A1227" s="5" t="s">
        <v>918</v>
      </c>
      <c r="B1227" s="5" t="s">
        <v>919</v>
      </c>
      <c r="C1227" s="5">
        <v>496</v>
      </c>
      <c r="D1227" s="5" t="s">
        <v>12</v>
      </c>
      <c r="E1227" s="5">
        <v>204</v>
      </c>
      <c r="F1227" s="5">
        <v>291</v>
      </c>
      <c r="G1227" s="5">
        <v>23723</v>
      </c>
      <c r="H1227" s="5" t="s">
        <v>13</v>
      </c>
      <c r="I1227" s="5" t="str">
        <f>VLOOKUP(A1227,taxonomy!$A$1:$O$2871,10,0)</f>
        <v xml:space="preserve"> Sphingomonadales</v>
      </c>
      <c r="J1227" s="5">
        <f>F1227-E1227+1</f>
        <v>88</v>
      </c>
      <c r="K1227" s="5">
        <f>IF(D1227=$S$2,1,0)</f>
        <v>0</v>
      </c>
      <c r="L1227" s="5">
        <f>IF(D1227=$S$3,1,0)</f>
        <v>0</v>
      </c>
      <c r="M1227" s="5">
        <f>IF(I1227=$S$5,1,0)</f>
        <v>0</v>
      </c>
      <c r="N1227" s="5">
        <f>IF(I1227=$S$4,1,0)</f>
        <v>0</v>
      </c>
      <c r="O1227" s="5">
        <f t="shared" si="19"/>
        <v>0</v>
      </c>
    </row>
    <row r="1228" spans="1:15" x14ac:dyDescent="0.35">
      <c r="A1228" s="5" t="s">
        <v>918</v>
      </c>
      <c r="B1228" s="5" t="s">
        <v>919</v>
      </c>
      <c r="C1228" s="5">
        <v>496</v>
      </c>
      <c r="D1228" s="5" t="s">
        <v>14</v>
      </c>
      <c r="E1228" s="5">
        <v>45</v>
      </c>
      <c r="F1228" s="5">
        <v>151</v>
      </c>
      <c r="G1228" s="5">
        <v>27168</v>
      </c>
      <c r="H1228" s="5" t="s">
        <v>15</v>
      </c>
      <c r="I1228" s="5" t="str">
        <f>VLOOKUP(A1228,taxonomy!$A$1:$O$2871,10,0)</f>
        <v xml:space="preserve"> Sphingomonadales</v>
      </c>
      <c r="J1228" s="5">
        <f>F1228-E1228+1</f>
        <v>107</v>
      </c>
      <c r="K1228" s="5">
        <f>IF(D1228=$S$2,1,0)</f>
        <v>0</v>
      </c>
      <c r="L1228" s="5">
        <f>IF(D1228=$S$3,1,0)</f>
        <v>0</v>
      </c>
      <c r="M1228" s="5">
        <f>IF(I1228=$S$5,1,0)</f>
        <v>0</v>
      </c>
      <c r="N1228" s="5">
        <f>IF(I1228=$S$4,1,0)</f>
        <v>0</v>
      </c>
      <c r="O1228" s="5">
        <f t="shared" si="19"/>
        <v>0</v>
      </c>
    </row>
    <row r="1229" spans="1:15" x14ac:dyDescent="0.35">
      <c r="A1229" s="5" t="s">
        <v>920</v>
      </c>
      <c r="B1229" s="5" t="s">
        <v>921</v>
      </c>
      <c r="C1229" s="5">
        <v>860</v>
      </c>
      <c r="D1229" s="5" t="s">
        <v>24</v>
      </c>
      <c r="E1229" s="5">
        <v>147</v>
      </c>
      <c r="F1229" s="5">
        <v>310</v>
      </c>
      <c r="G1229" s="5">
        <v>16465</v>
      </c>
      <c r="H1229" s="5" t="s">
        <v>25</v>
      </c>
      <c r="I1229" s="5" t="str">
        <f>VLOOKUP(A1229,taxonomy!$A$1:$O$2871,10,0)</f>
        <v xml:space="preserve"> Sphingomonadales</v>
      </c>
      <c r="J1229" s="5">
        <f>F1229-E1229+1</f>
        <v>164</v>
      </c>
      <c r="K1229" s="5">
        <f>IF(D1229=$S$2,1,0)</f>
        <v>0</v>
      </c>
      <c r="L1229" s="5">
        <f>IF(D1229=$S$3,1,0)</f>
        <v>0</v>
      </c>
      <c r="M1229" s="5">
        <f>IF(I1229=$S$5,1,0)</f>
        <v>0</v>
      </c>
      <c r="N1229" s="5">
        <f>IF(I1229=$S$4,1,0)</f>
        <v>0</v>
      </c>
      <c r="O1229" s="5">
        <f t="shared" si="19"/>
        <v>0</v>
      </c>
    </row>
    <row r="1230" spans="1:15" x14ac:dyDescent="0.35">
      <c r="A1230" s="5" t="s">
        <v>920</v>
      </c>
      <c r="B1230" s="5" t="s">
        <v>921</v>
      </c>
      <c r="C1230" s="5">
        <v>860</v>
      </c>
      <c r="D1230" s="5" t="s">
        <v>10</v>
      </c>
      <c r="E1230" s="5">
        <v>524</v>
      </c>
      <c r="F1230" s="5">
        <v>606</v>
      </c>
      <c r="G1230" s="5">
        <v>1627</v>
      </c>
      <c r="H1230" s="5" t="s">
        <v>11</v>
      </c>
      <c r="I1230" s="5" t="str">
        <f>VLOOKUP(A1230,taxonomy!$A$1:$O$2871,10,0)</f>
        <v xml:space="preserve"> Sphingomonadales</v>
      </c>
      <c r="J1230" s="5">
        <f>F1230-E1230+1</f>
        <v>83</v>
      </c>
      <c r="K1230" s="5">
        <f>IF(D1230=$S$2,1,0)</f>
        <v>1</v>
      </c>
      <c r="L1230" s="5">
        <f>IF(D1230=$S$3,1,0)</f>
        <v>0</v>
      </c>
      <c r="M1230" s="5">
        <f>IF(I1230=$S$5,1,0)</f>
        <v>0</v>
      </c>
      <c r="N1230" s="5">
        <f>IF(I1230=$S$4,1,0)</f>
        <v>0</v>
      </c>
      <c r="O1230" s="5">
        <f t="shared" si="19"/>
        <v>1</v>
      </c>
    </row>
    <row r="1231" spans="1:15" x14ac:dyDescent="0.35">
      <c r="A1231" s="5" t="s">
        <v>920</v>
      </c>
      <c r="B1231" s="5" t="s">
        <v>921</v>
      </c>
      <c r="C1231" s="5">
        <v>860</v>
      </c>
      <c r="D1231" s="5" t="s">
        <v>46</v>
      </c>
      <c r="E1231" s="5">
        <v>15</v>
      </c>
      <c r="F1231" s="5">
        <v>121</v>
      </c>
      <c r="G1231" s="5">
        <v>1303</v>
      </c>
      <c r="H1231" s="5" t="s">
        <v>47</v>
      </c>
      <c r="I1231" s="5" t="str">
        <f>VLOOKUP(A1231,taxonomy!$A$1:$O$2871,10,0)</f>
        <v xml:space="preserve"> Sphingomonadales</v>
      </c>
      <c r="J1231" s="5">
        <f>F1231-E1231+1</f>
        <v>107</v>
      </c>
      <c r="K1231" s="5">
        <f>IF(D1231=$S$2,1,0)</f>
        <v>0</v>
      </c>
      <c r="L1231" s="5">
        <f>IF(D1231=$S$3,1,0)</f>
        <v>0</v>
      </c>
      <c r="M1231" s="5">
        <f>IF(I1231=$S$5,1,0)</f>
        <v>0</v>
      </c>
      <c r="N1231" s="5">
        <f>IF(I1231=$S$4,1,0)</f>
        <v>0</v>
      </c>
      <c r="O1231" s="5">
        <f t="shared" si="19"/>
        <v>0</v>
      </c>
    </row>
    <row r="1232" spans="1:15" x14ac:dyDescent="0.35">
      <c r="A1232" s="5" t="s">
        <v>920</v>
      </c>
      <c r="B1232" s="5" t="s">
        <v>921</v>
      </c>
      <c r="C1232" s="5">
        <v>860</v>
      </c>
      <c r="D1232" s="5" t="s">
        <v>48</v>
      </c>
      <c r="E1232" s="5">
        <v>323</v>
      </c>
      <c r="F1232" s="5">
        <v>505</v>
      </c>
      <c r="G1232" s="5">
        <v>1430</v>
      </c>
      <c r="H1232" s="5" t="s">
        <v>49</v>
      </c>
      <c r="I1232" s="5" t="str">
        <f>VLOOKUP(A1232,taxonomy!$A$1:$O$2871,10,0)</f>
        <v xml:space="preserve"> Sphingomonadales</v>
      </c>
      <c r="J1232" s="5">
        <f>F1232-E1232+1</f>
        <v>183</v>
      </c>
      <c r="K1232" s="5">
        <f>IF(D1232=$S$2,1,0)</f>
        <v>0</v>
      </c>
      <c r="L1232" s="5">
        <f>IF(D1232=$S$3,1,0)</f>
        <v>0</v>
      </c>
      <c r="M1232" s="5">
        <f>IF(I1232=$S$5,1,0)</f>
        <v>0</v>
      </c>
      <c r="N1232" s="5">
        <f>IF(I1232=$S$4,1,0)</f>
        <v>0</v>
      </c>
      <c r="O1232" s="5">
        <f t="shared" si="19"/>
        <v>0</v>
      </c>
    </row>
    <row r="1233" spans="1:15" x14ac:dyDescent="0.35">
      <c r="A1233" s="5" t="s">
        <v>920</v>
      </c>
      <c r="B1233" s="5" t="s">
        <v>921</v>
      </c>
      <c r="C1233" s="5">
        <v>860</v>
      </c>
      <c r="D1233" s="5" t="s">
        <v>50</v>
      </c>
      <c r="E1233" s="5">
        <v>745</v>
      </c>
      <c r="F1233" s="5">
        <v>852</v>
      </c>
      <c r="G1233" s="5">
        <v>176760</v>
      </c>
      <c r="H1233" s="5" t="s">
        <v>51</v>
      </c>
      <c r="I1233" s="5" t="str">
        <f>VLOOKUP(A1233,taxonomy!$A$1:$O$2871,10,0)</f>
        <v xml:space="preserve"> Sphingomonadales</v>
      </c>
      <c r="J1233" s="5">
        <f>F1233-E1233+1</f>
        <v>108</v>
      </c>
      <c r="K1233" s="5">
        <f>IF(D1233=$S$2,1,0)</f>
        <v>0</v>
      </c>
      <c r="L1233" s="5">
        <f>IF(D1233=$S$3,1,0)</f>
        <v>0</v>
      </c>
      <c r="M1233" s="5">
        <f>IF(I1233=$S$5,1,0)</f>
        <v>0</v>
      </c>
      <c r="N1233" s="5">
        <f>IF(I1233=$S$4,1,0)</f>
        <v>0</v>
      </c>
      <c r="O1233" s="5">
        <f t="shared" si="19"/>
        <v>0</v>
      </c>
    </row>
    <row r="1234" spans="1:15" x14ac:dyDescent="0.35">
      <c r="A1234" s="5" t="s">
        <v>922</v>
      </c>
      <c r="B1234" s="5" t="s">
        <v>923</v>
      </c>
      <c r="C1234" s="5">
        <v>499</v>
      </c>
      <c r="D1234" s="5" t="s">
        <v>24</v>
      </c>
      <c r="E1234" s="5">
        <v>22</v>
      </c>
      <c r="F1234" s="5">
        <v>151</v>
      </c>
      <c r="G1234" s="5">
        <v>16465</v>
      </c>
      <c r="H1234" s="5" t="s">
        <v>25</v>
      </c>
      <c r="I1234" s="5" t="str">
        <f>VLOOKUP(A1234,taxonomy!$A$1:$O$2871,10,0)</f>
        <v xml:space="preserve"> Sphingomonadales</v>
      </c>
      <c r="J1234" s="5">
        <f>F1234-E1234+1</f>
        <v>130</v>
      </c>
      <c r="K1234" s="5">
        <f>IF(D1234=$S$2,1,0)</f>
        <v>0</v>
      </c>
      <c r="L1234" s="5">
        <f>IF(D1234=$S$3,1,0)</f>
        <v>0</v>
      </c>
      <c r="M1234" s="5">
        <f>IF(I1234=$S$5,1,0)</f>
        <v>0</v>
      </c>
      <c r="N1234" s="5">
        <f>IF(I1234=$S$4,1,0)</f>
        <v>0</v>
      </c>
      <c r="O1234" s="5">
        <f t="shared" si="19"/>
        <v>0</v>
      </c>
    </row>
    <row r="1235" spans="1:15" x14ac:dyDescent="0.35">
      <c r="A1235" s="5" t="s">
        <v>922</v>
      </c>
      <c r="B1235" s="5" t="s">
        <v>923</v>
      </c>
      <c r="C1235" s="5">
        <v>499</v>
      </c>
      <c r="D1235" s="5" t="s">
        <v>10</v>
      </c>
      <c r="E1235" s="5">
        <v>305</v>
      </c>
      <c r="F1235" s="5">
        <v>393</v>
      </c>
      <c r="G1235" s="5">
        <v>1627</v>
      </c>
      <c r="H1235" s="5" t="s">
        <v>11</v>
      </c>
      <c r="I1235" s="5" t="str">
        <f>VLOOKUP(A1235,taxonomy!$A$1:$O$2871,10,0)</f>
        <v xml:space="preserve"> Sphingomonadales</v>
      </c>
      <c r="J1235" s="5">
        <f>F1235-E1235+1</f>
        <v>89</v>
      </c>
      <c r="K1235" s="5">
        <f>IF(D1235=$S$2,1,0)</f>
        <v>1</v>
      </c>
      <c r="L1235" s="5">
        <f>IF(D1235=$S$3,1,0)</f>
        <v>0</v>
      </c>
      <c r="M1235" s="5">
        <f>IF(I1235=$S$5,1,0)</f>
        <v>0</v>
      </c>
      <c r="N1235" s="5">
        <f>IF(I1235=$S$4,1,0)</f>
        <v>0</v>
      </c>
      <c r="O1235" s="5">
        <f t="shared" si="19"/>
        <v>1</v>
      </c>
    </row>
    <row r="1236" spans="1:15" x14ac:dyDescent="0.35">
      <c r="A1236" s="5" t="s">
        <v>922</v>
      </c>
      <c r="B1236" s="5" t="s">
        <v>923</v>
      </c>
      <c r="C1236" s="5">
        <v>499</v>
      </c>
      <c r="D1236" s="5" t="s">
        <v>12</v>
      </c>
      <c r="E1236" s="5">
        <v>200</v>
      </c>
      <c r="F1236" s="5">
        <v>286</v>
      </c>
      <c r="G1236" s="5">
        <v>23723</v>
      </c>
      <c r="H1236" s="5" t="s">
        <v>13</v>
      </c>
      <c r="I1236" s="5" t="str">
        <f>VLOOKUP(A1236,taxonomy!$A$1:$O$2871,10,0)</f>
        <v xml:space="preserve"> Sphingomonadales</v>
      </c>
      <c r="J1236" s="5">
        <f>F1236-E1236+1</f>
        <v>87</v>
      </c>
      <c r="K1236" s="5">
        <f>IF(D1236=$S$2,1,0)</f>
        <v>0</v>
      </c>
      <c r="L1236" s="5">
        <f>IF(D1236=$S$3,1,0)</f>
        <v>0</v>
      </c>
      <c r="M1236" s="5">
        <f>IF(I1236=$S$5,1,0)</f>
        <v>0</v>
      </c>
      <c r="N1236" s="5">
        <f>IF(I1236=$S$4,1,0)</f>
        <v>0</v>
      </c>
      <c r="O1236" s="5">
        <f t="shared" si="19"/>
        <v>0</v>
      </c>
    </row>
    <row r="1237" spans="1:15" x14ac:dyDescent="0.35">
      <c r="A1237" s="5" t="s">
        <v>924</v>
      </c>
      <c r="B1237" s="5" t="s">
        <v>925</v>
      </c>
      <c r="C1237" s="5">
        <v>917</v>
      </c>
      <c r="D1237" s="5" t="s">
        <v>66</v>
      </c>
      <c r="E1237" s="5">
        <v>26</v>
      </c>
      <c r="F1237" s="5">
        <v>161</v>
      </c>
      <c r="G1237" s="5">
        <v>17090</v>
      </c>
      <c r="H1237" s="5" t="s">
        <v>67</v>
      </c>
      <c r="I1237" s="5" t="str">
        <f>VLOOKUP(A1237,taxonomy!$A$1:$O$2871,10,0)</f>
        <v xml:space="preserve"> Rhizobiales</v>
      </c>
      <c r="J1237" s="5">
        <f>F1237-E1237+1</f>
        <v>136</v>
      </c>
      <c r="K1237" s="5">
        <f>IF(D1237=$S$2,1,0)</f>
        <v>0</v>
      </c>
      <c r="L1237" s="5">
        <f>IF(D1237=$S$3,1,0)</f>
        <v>0</v>
      </c>
      <c r="M1237" s="5">
        <f>IF(I1237=$S$5,1,0)</f>
        <v>1</v>
      </c>
      <c r="N1237" s="5">
        <f>IF(I1237=$S$4,1,0)</f>
        <v>0</v>
      </c>
      <c r="O1237" s="5">
        <f t="shared" si="19"/>
        <v>1</v>
      </c>
    </row>
    <row r="1238" spans="1:15" x14ac:dyDescent="0.35">
      <c r="A1238" s="5" t="s">
        <v>924</v>
      </c>
      <c r="B1238" s="5" t="s">
        <v>925</v>
      </c>
      <c r="C1238" s="5">
        <v>917</v>
      </c>
      <c r="D1238" s="5" t="s">
        <v>66</v>
      </c>
      <c r="E1238" s="5">
        <v>563</v>
      </c>
      <c r="F1238" s="5">
        <v>703</v>
      </c>
      <c r="G1238" s="5">
        <v>17090</v>
      </c>
      <c r="H1238" s="5" t="s">
        <v>67</v>
      </c>
      <c r="I1238" s="5" t="str">
        <f>VLOOKUP(A1238,taxonomy!$A$1:$O$2871,10,0)</f>
        <v xml:space="preserve"> Rhizobiales</v>
      </c>
      <c r="J1238" s="5">
        <f>F1238-E1238+1</f>
        <v>141</v>
      </c>
      <c r="K1238" s="5">
        <f>IF(D1238=$S$2,1,0)</f>
        <v>0</v>
      </c>
      <c r="L1238" s="5">
        <f>IF(D1238=$S$3,1,0)</f>
        <v>0</v>
      </c>
      <c r="M1238" s="5">
        <f>IF(I1238=$S$5,1,0)</f>
        <v>1</v>
      </c>
      <c r="N1238" s="5">
        <f>IF(I1238=$S$4,1,0)</f>
        <v>0</v>
      </c>
      <c r="O1238" s="5">
        <f t="shared" si="19"/>
        <v>1</v>
      </c>
    </row>
    <row r="1239" spans="1:15" x14ac:dyDescent="0.35">
      <c r="A1239" s="5" t="s">
        <v>924</v>
      </c>
      <c r="B1239" s="5" t="s">
        <v>925</v>
      </c>
      <c r="C1239" s="5">
        <v>917</v>
      </c>
      <c r="D1239" s="5" t="s">
        <v>10</v>
      </c>
      <c r="E1239" s="5">
        <v>717</v>
      </c>
      <c r="F1239" s="5">
        <v>798</v>
      </c>
      <c r="G1239" s="5">
        <v>1627</v>
      </c>
      <c r="H1239" s="5" t="s">
        <v>11</v>
      </c>
      <c r="I1239" s="5" t="str">
        <f>VLOOKUP(A1239,taxonomy!$A$1:$O$2871,10,0)</f>
        <v xml:space="preserve"> Rhizobiales</v>
      </c>
      <c r="J1239" s="5">
        <f>F1239-E1239+1</f>
        <v>82</v>
      </c>
      <c r="K1239" s="5">
        <f>IF(D1239=$S$2,1,0)</f>
        <v>1</v>
      </c>
      <c r="L1239" s="5">
        <f>IF(D1239=$S$3,1,0)</f>
        <v>0</v>
      </c>
      <c r="M1239" s="5">
        <f>IF(I1239=$S$5,1,0)</f>
        <v>1</v>
      </c>
      <c r="N1239" s="5">
        <f>IF(I1239=$S$4,1,0)</f>
        <v>0</v>
      </c>
      <c r="O1239" s="5">
        <f t="shared" si="19"/>
        <v>2</v>
      </c>
    </row>
    <row r="1240" spans="1:15" x14ac:dyDescent="0.35">
      <c r="A1240" s="5" t="s">
        <v>924</v>
      </c>
      <c r="B1240" s="5" t="s">
        <v>925</v>
      </c>
      <c r="C1240" s="5">
        <v>917</v>
      </c>
      <c r="D1240" s="5" t="s">
        <v>40</v>
      </c>
      <c r="E1240" s="5">
        <v>308</v>
      </c>
      <c r="F1240" s="5">
        <v>418</v>
      </c>
      <c r="G1240" s="5">
        <v>23651</v>
      </c>
      <c r="H1240" s="5" t="s">
        <v>41</v>
      </c>
      <c r="I1240" s="5" t="str">
        <f>VLOOKUP(A1240,taxonomy!$A$1:$O$2871,10,0)</f>
        <v xml:space="preserve"> Rhizobiales</v>
      </c>
      <c r="J1240" s="5">
        <f>F1240-E1240+1</f>
        <v>111</v>
      </c>
      <c r="K1240" s="5">
        <f>IF(D1240=$S$2,1,0)</f>
        <v>0</v>
      </c>
      <c r="L1240" s="5">
        <f>IF(D1240=$S$3,1,0)</f>
        <v>1</v>
      </c>
      <c r="M1240" s="5">
        <f>IF(I1240=$S$5,1,0)</f>
        <v>1</v>
      </c>
      <c r="N1240" s="5">
        <f>IF(I1240=$S$4,1,0)</f>
        <v>0</v>
      </c>
      <c r="O1240" s="5">
        <f t="shared" si="19"/>
        <v>2</v>
      </c>
    </row>
    <row r="1241" spans="1:15" x14ac:dyDescent="0.35">
      <c r="A1241" s="5" t="s">
        <v>924</v>
      </c>
      <c r="B1241" s="5" t="s">
        <v>925</v>
      </c>
      <c r="C1241" s="5">
        <v>917</v>
      </c>
      <c r="D1241" s="5" t="s">
        <v>110</v>
      </c>
      <c r="E1241" s="5">
        <v>428</v>
      </c>
      <c r="F1241" s="5">
        <v>503</v>
      </c>
      <c r="G1241" s="5">
        <v>7301</v>
      </c>
      <c r="H1241" s="5" t="s">
        <v>111</v>
      </c>
      <c r="I1241" s="5" t="str">
        <f>VLOOKUP(A1241,taxonomy!$A$1:$O$2871,10,0)</f>
        <v xml:space="preserve"> Rhizobiales</v>
      </c>
      <c r="J1241" s="5">
        <f>F1241-E1241+1</f>
        <v>76</v>
      </c>
      <c r="K1241" s="5">
        <f>IF(D1241=$S$2,1,0)</f>
        <v>0</v>
      </c>
      <c r="L1241" s="5">
        <f>IF(D1241=$S$3,1,0)</f>
        <v>0</v>
      </c>
      <c r="M1241" s="5">
        <f>IF(I1241=$S$5,1,0)</f>
        <v>1</v>
      </c>
      <c r="N1241" s="5">
        <f>IF(I1241=$S$4,1,0)</f>
        <v>0</v>
      </c>
      <c r="O1241" s="5">
        <f t="shared" si="19"/>
        <v>1</v>
      </c>
    </row>
    <row r="1242" spans="1:15" x14ac:dyDescent="0.35">
      <c r="A1242" s="5" t="s">
        <v>924</v>
      </c>
      <c r="B1242" s="5" t="s">
        <v>925</v>
      </c>
      <c r="C1242" s="5">
        <v>917</v>
      </c>
      <c r="D1242" s="5" t="s">
        <v>14</v>
      </c>
      <c r="E1242" s="5">
        <v>185</v>
      </c>
      <c r="F1242" s="5">
        <v>289</v>
      </c>
      <c r="G1242" s="5">
        <v>27168</v>
      </c>
      <c r="H1242" s="5" t="s">
        <v>15</v>
      </c>
      <c r="I1242" s="5" t="str">
        <f>VLOOKUP(A1242,taxonomy!$A$1:$O$2871,10,0)</f>
        <v xml:space="preserve"> Rhizobiales</v>
      </c>
      <c r="J1242" s="5">
        <f>F1242-E1242+1</f>
        <v>105</v>
      </c>
      <c r="K1242" s="5">
        <f>IF(D1242=$S$2,1,0)</f>
        <v>0</v>
      </c>
      <c r="L1242" s="5">
        <f>IF(D1242=$S$3,1,0)</f>
        <v>0</v>
      </c>
      <c r="M1242" s="5">
        <f>IF(I1242=$S$5,1,0)</f>
        <v>1</v>
      </c>
      <c r="N1242" s="5">
        <f>IF(I1242=$S$4,1,0)</f>
        <v>0</v>
      </c>
      <c r="O1242" s="5">
        <f t="shared" si="19"/>
        <v>1</v>
      </c>
    </row>
    <row r="1243" spans="1:15" x14ac:dyDescent="0.35">
      <c r="A1243" s="5" t="s">
        <v>926</v>
      </c>
      <c r="B1243" s="5" t="s">
        <v>927</v>
      </c>
      <c r="C1243" s="5">
        <v>754</v>
      </c>
      <c r="D1243" s="5" t="s">
        <v>10</v>
      </c>
      <c r="E1243" s="5">
        <v>531</v>
      </c>
      <c r="F1243" s="5">
        <v>617</v>
      </c>
      <c r="G1243" s="5">
        <v>1627</v>
      </c>
      <c r="H1243" s="5" t="s">
        <v>11</v>
      </c>
      <c r="I1243" s="5" t="str">
        <f>VLOOKUP(A1243,taxonomy!$A$1:$O$2871,10,0)</f>
        <v xml:space="preserve"> Rhizobiales</v>
      </c>
      <c r="J1243" s="5">
        <f>F1243-E1243+1</f>
        <v>87</v>
      </c>
      <c r="K1243" s="5">
        <f>IF(D1243=$S$2,1,0)</f>
        <v>1</v>
      </c>
      <c r="L1243" s="5">
        <f>IF(D1243=$S$3,1,0)</f>
        <v>0</v>
      </c>
      <c r="M1243" s="5">
        <f>IF(I1243=$S$5,1,0)</f>
        <v>1</v>
      </c>
      <c r="N1243" s="5">
        <f>IF(I1243=$S$4,1,0)</f>
        <v>0</v>
      </c>
      <c r="O1243" s="5">
        <f t="shared" si="19"/>
        <v>2</v>
      </c>
    </row>
    <row r="1244" spans="1:15" x14ac:dyDescent="0.35">
      <c r="A1244" s="5" t="s">
        <v>926</v>
      </c>
      <c r="B1244" s="5" t="s">
        <v>927</v>
      </c>
      <c r="C1244" s="5">
        <v>754</v>
      </c>
      <c r="D1244" s="5" t="s">
        <v>12</v>
      </c>
      <c r="E1244" s="5">
        <v>426</v>
      </c>
      <c r="F1244" s="5">
        <v>512</v>
      </c>
      <c r="G1244" s="5">
        <v>23723</v>
      </c>
      <c r="H1244" s="5" t="s">
        <v>13</v>
      </c>
      <c r="I1244" s="5" t="str">
        <f>VLOOKUP(A1244,taxonomy!$A$1:$O$2871,10,0)</f>
        <v xml:space="preserve"> Rhizobiales</v>
      </c>
      <c r="J1244" s="5">
        <f>F1244-E1244+1</f>
        <v>87</v>
      </c>
      <c r="K1244" s="5">
        <f>IF(D1244=$S$2,1,0)</f>
        <v>0</v>
      </c>
      <c r="L1244" s="5">
        <f>IF(D1244=$S$3,1,0)</f>
        <v>0</v>
      </c>
      <c r="M1244" s="5">
        <f>IF(I1244=$S$5,1,0)</f>
        <v>1</v>
      </c>
      <c r="N1244" s="5">
        <f>IF(I1244=$S$4,1,0)</f>
        <v>0</v>
      </c>
      <c r="O1244" s="5">
        <f t="shared" si="19"/>
        <v>1</v>
      </c>
    </row>
    <row r="1245" spans="1:15" x14ac:dyDescent="0.35">
      <c r="A1245" s="5" t="s">
        <v>928</v>
      </c>
      <c r="B1245" s="5" t="s">
        <v>929</v>
      </c>
      <c r="C1245" s="5">
        <v>355</v>
      </c>
      <c r="D1245" s="5" t="s">
        <v>10</v>
      </c>
      <c r="E1245" s="5">
        <v>151</v>
      </c>
      <c r="F1245" s="5">
        <v>234</v>
      </c>
      <c r="G1245" s="5">
        <v>1627</v>
      </c>
      <c r="H1245" s="5" t="s">
        <v>11</v>
      </c>
      <c r="I1245" s="5" t="str">
        <f>VLOOKUP(A1245,taxonomy!$A$1:$O$2871,10,0)</f>
        <v xml:space="preserve"> Rhizobiales</v>
      </c>
      <c r="J1245" s="5">
        <f>F1245-E1245+1</f>
        <v>84</v>
      </c>
      <c r="K1245" s="5">
        <f>IF(D1245=$S$2,1,0)</f>
        <v>1</v>
      </c>
      <c r="L1245" s="5">
        <f>IF(D1245=$S$3,1,0)</f>
        <v>0</v>
      </c>
      <c r="M1245" s="5">
        <f>IF(I1245=$S$5,1,0)</f>
        <v>1</v>
      </c>
      <c r="N1245" s="5">
        <f>IF(I1245=$S$4,1,0)</f>
        <v>0</v>
      </c>
      <c r="O1245" s="5">
        <f t="shared" si="19"/>
        <v>2</v>
      </c>
    </row>
    <row r="1246" spans="1:15" x14ac:dyDescent="0.35">
      <c r="A1246" s="5" t="s">
        <v>928</v>
      </c>
      <c r="B1246" s="5" t="s">
        <v>929</v>
      </c>
      <c r="C1246" s="5">
        <v>355</v>
      </c>
      <c r="D1246" s="5" t="s">
        <v>30</v>
      </c>
      <c r="E1246" s="5">
        <v>17</v>
      </c>
      <c r="F1246" s="5">
        <v>135</v>
      </c>
      <c r="G1246" s="5">
        <v>21613</v>
      </c>
      <c r="H1246" s="5" t="s">
        <v>31</v>
      </c>
      <c r="I1246" s="5" t="str">
        <f>VLOOKUP(A1246,taxonomy!$A$1:$O$2871,10,0)</f>
        <v xml:space="preserve"> Rhizobiales</v>
      </c>
      <c r="J1246" s="5">
        <f>F1246-E1246+1</f>
        <v>119</v>
      </c>
      <c r="K1246" s="5">
        <f>IF(D1246=$S$2,1,0)</f>
        <v>0</v>
      </c>
      <c r="L1246" s="5">
        <f>IF(D1246=$S$3,1,0)</f>
        <v>0</v>
      </c>
      <c r="M1246" s="5">
        <f>IF(I1246=$S$5,1,0)</f>
        <v>1</v>
      </c>
      <c r="N1246" s="5">
        <f>IF(I1246=$S$4,1,0)</f>
        <v>0</v>
      </c>
      <c r="O1246" s="5">
        <f t="shared" si="19"/>
        <v>1</v>
      </c>
    </row>
    <row r="1247" spans="1:15" x14ac:dyDescent="0.35">
      <c r="A1247" s="5" t="s">
        <v>930</v>
      </c>
      <c r="B1247" s="5" t="s">
        <v>931</v>
      </c>
      <c r="C1247" s="5">
        <v>325</v>
      </c>
      <c r="D1247" s="5" t="s">
        <v>10</v>
      </c>
      <c r="E1247" s="5">
        <v>140</v>
      </c>
      <c r="F1247" s="5">
        <v>224</v>
      </c>
      <c r="G1247" s="5">
        <v>1627</v>
      </c>
      <c r="H1247" s="5" t="s">
        <v>11</v>
      </c>
      <c r="I1247" s="5" t="str">
        <f>VLOOKUP(A1247,taxonomy!$A$1:$O$2871,10,0)</f>
        <v xml:space="preserve"> Rhizobiales</v>
      </c>
      <c r="J1247" s="5">
        <f>F1247-E1247+1</f>
        <v>85</v>
      </c>
      <c r="K1247" s="5">
        <f>IF(D1247=$S$2,1,0)</f>
        <v>1</v>
      </c>
      <c r="L1247" s="5">
        <f>IF(D1247=$S$3,1,0)</f>
        <v>0</v>
      </c>
      <c r="M1247" s="5">
        <f>IF(I1247=$S$5,1,0)</f>
        <v>1</v>
      </c>
      <c r="N1247" s="5">
        <f>IF(I1247=$S$4,1,0)</f>
        <v>0</v>
      </c>
      <c r="O1247" s="5">
        <f t="shared" si="19"/>
        <v>2</v>
      </c>
    </row>
    <row r="1248" spans="1:15" x14ac:dyDescent="0.35">
      <c r="A1248" s="5" t="s">
        <v>932</v>
      </c>
      <c r="B1248" s="5" t="s">
        <v>933</v>
      </c>
      <c r="C1248" s="5">
        <v>746</v>
      </c>
      <c r="D1248" s="5" t="s">
        <v>24</v>
      </c>
      <c r="E1248" s="5">
        <v>399</v>
      </c>
      <c r="F1248" s="5">
        <v>536</v>
      </c>
      <c r="G1248" s="5">
        <v>16465</v>
      </c>
      <c r="H1248" s="5" t="s">
        <v>25</v>
      </c>
      <c r="I1248" s="5" t="str">
        <f>VLOOKUP(A1248,taxonomy!$A$1:$O$2871,10,0)</f>
        <v xml:space="preserve"> Rhizobiales</v>
      </c>
      <c r="J1248" s="5">
        <f>F1248-E1248+1</f>
        <v>138</v>
      </c>
      <c r="K1248" s="5">
        <f>IF(D1248=$S$2,1,0)</f>
        <v>0</v>
      </c>
      <c r="L1248" s="5">
        <f>IF(D1248=$S$3,1,0)</f>
        <v>0</v>
      </c>
      <c r="M1248" s="5">
        <f>IF(I1248=$S$5,1,0)</f>
        <v>1</v>
      </c>
      <c r="N1248" s="5">
        <f>IF(I1248=$S$4,1,0)</f>
        <v>0</v>
      </c>
      <c r="O1248" s="5">
        <f t="shared" si="19"/>
        <v>1</v>
      </c>
    </row>
    <row r="1249" spans="1:15" x14ac:dyDescent="0.35">
      <c r="A1249" s="5" t="s">
        <v>932</v>
      </c>
      <c r="B1249" s="5" t="s">
        <v>933</v>
      </c>
      <c r="C1249" s="5">
        <v>746</v>
      </c>
      <c r="D1249" s="5" t="s">
        <v>10</v>
      </c>
      <c r="E1249" s="5">
        <v>551</v>
      </c>
      <c r="F1249" s="5">
        <v>633</v>
      </c>
      <c r="G1249" s="5">
        <v>1627</v>
      </c>
      <c r="H1249" s="5" t="s">
        <v>11</v>
      </c>
      <c r="I1249" s="5" t="str">
        <f>VLOOKUP(A1249,taxonomy!$A$1:$O$2871,10,0)</f>
        <v xml:space="preserve"> Rhizobiales</v>
      </c>
      <c r="J1249" s="5">
        <f>F1249-E1249+1</f>
        <v>83</v>
      </c>
      <c r="K1249" s="5">
        <f>IF(D1249=$S$2,1,0)</f>
        <v>1</v>
      </c>
      <c r="L1249" s="5">
        <f>IF(D1249=$S$3,1,0)</f>
        <v>0</v>
      </c>
      <c r="M1249" s="5">
        <f>IF(I1249=$S$5,1,0)</f>
        <v>1</v>
      </c>
      <c r="N1249" s="5">
        <f>IF(I1249=$S$4,1,0)</f>
        <v>0</v>
      </c>
      <c r="O1249" s="5">
        <f t="shared" si="19"/>
        <v>2</v>
      </c>
    </row>
    <row r="1250" spans="1:15" x14ac:dyDescent="0.35">
      <c r="A1250" s="5" t="s">
        <v>932</v>
      </c>
      <c r="B1250" s="5" t="s">
        <v>933</v>
      </c>
      <c r="C1250" s="5">
        <v>746</v>
      </c>
      <c r="D1250" s="5" t="s">
        <v>30</v>
      </c>
      <c r="E1250" s="5">
        <v>261</v>
      </c>
      <c r="F1250" s="5">
        <v>372</v>
      </c>
      <c r="G1250" s="5">
        <v>21613</v>
      </c>
      <c r="H1250" s="5" t="s">
        <v>31</v>
      </c>
      <c r="I1250" s="5" t="str">
        <f>VLOOKUP(A1250,taxonomy!$A$1:$O$2871,10,0)</f>
        <v xml:space="preserve"> Rhizobiales</v>
      </c>
      <c r="J1250" s="5">
        <f>F1250-E1250+1</f>
        <v>112</v>
      </c>
      <c r="K1250" s="5">
        <f>IF(D1250=$S$2,1,0)</f>
        <v>0</v>
      </c>
      <c r="L1250" s="5">
        <f>IF(D1250=$S$3,1,0)</f>
        <v>0</v>
      </c>
      <c r="M1250" s="5">
        <f>IF(I1250=$S$5,1,0)</f>
        <v>1</v>
      </c>
      <c r="N1250" s="5">
        <f>IF(I1250=$S$4,1,0)</f>
        <v>0</v>
      </c>
      <c r="O1250" s="5">
        <f t="shared" si="19"/>
        <v>1</v>
      </c>
    </row>
    <row r="1251" spans="1:15" x14ac:dyDescent="0.35">
      <c r="A1251" s="5" t="s">
        <v>932</v>
      </c>
      <c r="B1251" s="5" t="s">
        <v>933</v>
      </c>
      <c r="C1251" s="5">
        <v>746</v>
      </c>
      <c r="D1251" s="5" t="s">
        <v>12</v>
      </c>
      <c r="E1251" s="5">
        <v>31</v>
      </c>
      <c r="F1251" s="5">
        <v>121</v>
      </c>
      <c r="G1251" s="5">
        <v>23723</v>
      </c>
      <c r="H1251" s="5" t="s">
        <v>13</v>
      </c>
      <c r="I1251" s="5" t="str">
        <f>VLOOKUP(A1251,taxonomy!$A$1:$O$2871,10,0)</f>
        <v xml:space="preserve"> Rhizobiales</v>
      </c>
      <c r="J1251" s="5">
        <f>F1251-E1251+1</f>
        <v>91</v>
      </c>
      <c r="K1251" s="5">
        <f>IF(D1251=$S$2,1,0)</f>
        <v>0</v>
      </c>
      <c r="L1251" s="5">
        <f>IF(D1251=$S$3,1,0)</f>
        <v>0</v>
      </c>
      <c r="M1251" s="5">
        <f>IF(I1251=$S$5,1,0)</f>
        <v>1</v>
      </c>
      <c r="N1251" s="5">
        <f>IF(I1251=$S$4,1,0)</f>
        <v>0</v>
      </c>
      <c r="O1251" s="5">
        <f t="shared" si="19"/>
        <v>1</v>
      </c>
    </row>
    <row r="1252" spans="1:15" x14ac:dyDescent="0.35">
      <c r="A1252" s="5" t="s">
        <v>932</v>
      </c>
      <c r="B1252" s="5" t="s">
        <v>933</v>
      </c>
      <c r="C1252" s="5">
        <v>746</v>
      </c>
      <c r="D1252" s="5" t="s">
        <v>12</v>
      </c>
      <c r="E1252" s="5">
        <v>161</v>
      </c>
      <c r="F1252" s="5">
        <v>250</v>
      </c>
      <c r="G1252" s="5">
        <v>23723</v>
      </c>
      <c r="H1252" s="5" t="s">
        <v>13</v>
      </c>
      <c r="I1252" s="5" t="str">
        <f>VLOOKUP(A1252,taxonomy!$A$1:$O$2871,10,0)</f>
        <v xml:space="preserve"> Rhizobiales</v>
      </c>
      <c r="J1252" s="5">
        <f>F1252-E1252+1</f>
        <v>90</v>
      </c>
      <c r="K1252" s="5">
        <f>IF(D1252=$S$2,1,0)</f>
        <v>0</v>
      </c>
      <c r="L1252" s="5">
        <f>IF(D1252=$S$3,1,0)</f>
        <v>0</v>
      </c>
      <c r="M1252" s="5">
        <f>IF(I1252=$S$5,1,0)</f>
        <v>1</v>
      </c>
      <c r="N1252" s="5">
        <f>IF(I1252=$S$4,1,0)</f>
        <v>0</v>
      </c>
      <c r="O1252" s="5">
        <f t="shared" si="19"/>
        <v>1</v>
      </c>
    </row>
    <row r="1253" spans="1:15" x14ac:dyDescent="0.35">
      <c r="A1253" s="5" t="s">
        <v>934</v>
      </c>
      <c r="B1253" s="5" t="s">
        <v>935</v>
      </c>
      <c r="C1253" s="5">
        <v>633</v>
      </c>
      <c r="D1253" s="5" t="s">
        <v>24</v>
      </c>
      <c r="E1253" s="5">
        <v>286</v>
      </c>
      <c r="F1253" s="5">
        <v>425</v>
      </c>
      <c r="G1253" s="5">
        <v>16465</v>
      </c>
      <c r="H1253" s="5" t="s">
        <v>25</v>
      </c>
      <c r="I1253" s="5" t="str">
        <f>VLOOKUP(A1253,taxonomy!$A$1:$O$2871,10,0)</f>
        <v xml:space="preserve"> Rhizobiales</v>
      </c>
      <c r="J1253" s="5">
        <f>F1253-E1253+1</f>
        <v>140</v>
      </c>
      <c r="K1253" s="5">
        <f>IF(D1253=$S$2,1,0)</f>
        <v>0</v>
      </c>
      <c r="L1253" s="5">
        <f>IF(D1253=$S$3,1,0)</f>
        <v>0</v>
      </c>
      <c r="M1253" s="5">
        <f>IF(I1253=$S$5,1,0)</f>
        <v>1</v>
      </c>
      <c r="N1253" s="5">
        <f>IF(I1253=$S$4,1,0)</f>
        <v>0</v>
      </c>
      <c r="O1253" s="5">
        <f t="shared" si="19"/>
        <v>1</v>
      </c>
    </row>
    <row r="1254" spans="1:15" x14ac:dyDescent="0.35">
      <c r="A1254" s="5" t="s">
        <v>934</v>
      </c>
      <c r="B1254" s="5" t="s">
        <v>935</v>
      </c>
      <c r="C1254" s="5">
        <v>633</v>
      </c>
      <c r="D1254" s="5" t="s">
        <v>10</v>
      </c>
      <c r="E1254" s="5">
        <v>440</v>
      </c>
      <c r="F1254" s="5">
        <v>522</v>
      </c>
      <c r="G1254" s="5">
        <v>1627</v>
      </c>
      <c r="H1254" s="5" t="s">
        <v>11</v>
      </c>
      <c r="I1254" s="5" t="str">
        <f>VLOOKUP(A1254,taxonomy!$A$1:$O$2871,10,0)</f>
        <v xml:space="preserve"> Rhizobiales</v>
      </c>
      <c r="J1254" s="5">
        <f>F1254-E1254+1</f>
        <v>83</v>
      </c>
      <c r="K1254" s="5">
        <f>IF(D1254=$S$2,1,0)</f>
        <v>1</v>
      </c>
      <c r="L1254" s="5">
        <f>IF(D1254=$S$3,1,0)</f>
        <v>0</v>
      </c>
      <c r="M1254" s="5">
        <f>IF(I1254=$S$5,1,0)</f>
        <v>1</v>
      </c>
      <c r="N1254" s="5">
        <f>IF(I1254=$S$4,1,0)</f>
        <v>0</v>
      </c>
      <c r="O1254" s="5">
        <f t="shared" si="19"/>
        <v>2</v>
      </c>
    </row>
    <row r="1255" spans="1:15" x14ac:dyDescent="0.35">
      <c r="A1255" s="5" t="s">
        <v>934</v>
      </c>
      <c r="B1255" s="5" t="s">
        <v>935</v>
      </c>
      <c r="C1255" s="5">
        <v>633</v>
      </c>
      <c r="D1255" s="5" t="s">
        <v>12</v>
      </c>
      <c r="E1255" s="5">
        <v>50</v>
      </c>
      <c r="F1255" s="5">
        <v>139</v>
      </c>
      <c r="G1255" s="5">
        <v>23723</v>
      </c>
      <c r="H1255" s="5" t="s">
        <v>13</v>
      </c>
      <c r="I1255" s="5" t="str">
        <f>VLOOKUP(A1255,taxonomy!$A$1:$O$2871,10,0)</f>
        <v xml:space="preserve"> Rhizobiales</v>
      </c>
      <c r="J1255" s="5">
        <f>F1255-E1255+1</f>
        <v>90</v>
      </c>
      <c r="K1255" s="5">
        <f>IF(D1255=$S$2,1,0)</f>
        <v>0</v>
      </c>
      <c r="L1255" s="5">
        <f>IF(D1255=$S$3,1,0)</f>
        <v>0</v>
      </c>
      <c r="M1255" s="5">
        <f>IF(I1255=$S$5,1,0)</f>
        <v>1</v>
      </c>
      <c r="N1255" s="5">
        <f>IF(I1255=$S$4,1,0)</f>
        <v>0</v>
      </c>
      <c r="O1255" s="5">
        <f t="shared" si="19"/>
        <v>1</v>
      </c>
    </row>
    <row r="1256" spans="1:15" x14ac:dyDescent="0.35">
      <c r="A1256" s="5" t="s">
        <v>934</v>
      </c>
      <c r="B1256" s="5" t="s">
        <v>935</v>
      </c>
      <c r="C1256" s="5">
        <v>633</v>
      </c>
      <c r="D1256" s="5" t="s">
        <v>40</v>
      </c>
      <c r="E1256" s="5">
        <v>156</v>
      </c>
      <c r="F1256" s="5">
        <v>266</v>
      </c>
      <c r="G1256" s="5">
        <v>23651</v>
      </c>
      <c r="H1256" s="5" t="s">
        <v>41</v>
      </c>
      <c r="I1256" s="5" t="str">
        <f>VLOOKUP(A1256,taxonomy!$A$1:$O$2871,10,0)</f>
        <v xml:space="preserve"> Rhizobiales</v>
      </c>
      <c r="J1256" s="5">
        <f>F1256-E1256+1</f>
        <v>111</v>
      </c>
      <c r="K1256" s="5">
        <f>IF(D1256=$S$2,1,0)</f>
        <v>0</v>
      </c>
      <c r="L1256" s="5">
        <f>IF(D1256=$S$3,1,0)</f>
        <v>1</v>
      </c>
      <c r="M1256" s="5">
        <f>IF(I1256=$S$5,1,0)</f>
        <v>1</v>
      </c>
      <c r="N1256" s="5">
        <f>IF(I1256=$S$4,1,0)</f>
        <v>0</v>
      </c>
      <c r="O1256" s="5">
        <f t="shared" si="19"/>
        <v>2</v>
      </c>
    </row>
    <row r="1257" spans="1:15" x14ac:dyDescent="0.35">
      <c r="A1257" s="5" t="s">
        <v>936</v>
      </c>
      <c r="B1257" s="5" t="s">
        <v>937</v>
      </c>
      <c r="C1257" s="5">
        <v>333</v>
      </c>
      <c r="D1257" s="5" t="s">
        <v>10</v>
      </c>
      <c r="E1257" s="5">
        <v>140</v>
      </c>
      <c r="F1257" s="5">
        <v>227</v>
      </c>
      <c r="G1257" s="5">
        <v>1627</v>
      </c>
      <c r="H1257" s="5" t="s">
        <v>11</v>
      </c>
      <c r="I1257" s="5" t="str">
        <f>VLOOKUP(A1257,taxonomy!$A$1:$O$2871,10,0)</f>
        <v xml:space="preserve"> Rhizobiales</v>
      </c>
      <c r="J1257" s="5">
        <f>F1257-E1257+1</f>
        <v>88</v>
      </c>
      <c r="K1257" s="5">
        <f>IF(D1257=$S$2,1,0)</f>
        <v>1</v>
      </c>
      <c r="L1257" s="5">
        <f>IF(D1257=$S$3,1,0)</f>
        <v>0</v>
      </c>
      <c r="M1257" s="5">
        <f>IF(I1257=$S$5,1,0)</f>
        <v>1</v>
      </c>
      <c r="N1257" s="5">
        <f>IF(I1257=$S$4,1,0)</f>
        <v>0</v>
      </c>
      <c r="O1257" s="5">
        <f t="shared" si="19"/>
        <v>2</v>
      </c>
    </row>
    <row r="1258" spans="1:15" x14ac:dyDescent="0.35">
      <c r="A1258" s="5" t="s">
        <v>936</v>
      </c>
      <c r="B1258" s="5" t="s">
        <v>937</v>
      </c>
      <c r="C1258" s="5">
        <v>333</v>
      </c>
      <c r="D1258" s="5" t="s">
        <v>12</v>
      </c>
      <c r="E1258" s="5">
        <v>36</v>
      </c>
      <c r="F1258" s="5">
        <v>117</v>
      </c>
      <c r="G1258" s="5">
        <v>23723</v>
      </c>
      <c r="H1258" s="5" t="s">
        <v>13</v>
      </c>
      <c r="I1258" s="5" t="str">
        <f>VLOOKUP(A1258,taxonomy!$A$1:$O$2871,10,0)</f>
        <v xml:space="preserve"> Rhizobiales</v>
      </c>
      <c r="J1258" s="5">
        <f>F1258-E1258+1</f>
        <v>82</v>
      </c>
      <c r="K1258" s="5">
        <f>IF(D1258=$S$2,1,0)</f>
        <v>0</v>
      </c>
      <c r="L1258" s="5">
        <f>IF(D1258=$S$3,1,0)</f>
        <v>0</v>
      </c>
      <c r="M1258" s="5">
        <f>IF(I1258=$S$5,1,0)</f>
        <v>1</v>
      </c>
      <c r="N1258" s="5">
        <f>IF(I1258=$S$4,1,0)</f>
        <v>0</v>
      </c>
      <c r="O1258" s="5">
        <f t="shared" si="19"/>
        <v>1</v>
      </c>
    </row>
    <row r="1259" spans="1:15" x14ac:dyDescent="0.35">
      <c r="A1259" s="5" t="s">
        <v>938</v>
      </c>
      <c r="B1259" s="5" t="s">
        <v>939</v>
      </c>
      <c r="C1259" s="5">
        <v>346</v>
      </c>
      <c r="D1259" s="5" t="s">
        <v>10</v>
      </c>
      <c r="E1259" s="5">
        <v>151</v>
      </c>
      <c r="F1259" s="5">
        <v>233</v>
      </c>
      <c r="G1259" s="5">
        <v>1627</v>
      </c>
      <c r="H1259" s="5" t="s">
        <v>11</v>
      </c>
      <c r="I1259" s="5" t="str">
        <f>VLOOKUP(A1259,taxonomy!$A$1:$O$2871,10,0)</f>
        <v xml:space="preserve"> Rhizobiales</v>
      </c>
      <c r="J1259" s="5">
        <f>F1259-E1259+1</f>
        <v>83</v>
      </c>
      <c r="K1259" s="5">
        <f>IF(D1259=$S$2,1,0)</f>
        <v>1</v>
      </c>
      <c r="L1259" s="5">
        <f>IF(D1259=$S$3,1,0)</f>
        <v>0</v>
      </c>
      <c r="M1259" s="5">
        <f>IF(I1259=$S$5,1,0)</f>
        <v>1</v>
      </c>
      <c r="N1259" s="5">
        <f>IF(I1259=$S$4,1,0)</f>
        <v>0</v>
      </c>
      <c r="O1259" s="5">
        <f t="shared" si="19"/>
        <v>2</v>
      </c>
    </row>
    <row r="1260" spans="1:15" x14ac:dyDescent="0.35">
      <c r="A1260" s="5" t="s">
        <v>940</v>
      </c>
      <c r="B1260" s="5" t="s">
        <v>941</v>
      </c>
      <c r="C1260" s="5">
        <v>714</v>
      </c>
      <c r="D1260" s="5" t="s">
        <v>10</v>
      </c>
      <c r="E1260" s="5">
        <v>500</v>
      </c>
      <c r="F1260" s="5">
        <v>586</v>
      </c>
      <c r="G1260" s="5">
        <v>1627</v>
      </c>
      <c r="H1260" s="5" t="s">
        <v>11</v>
      </c>
      <c r="I1260" s="5" t="str">
        <f>VLOOKUP(A1260,taxonomy!$A$1:$O$2871,10,0)</f>
        <v xml:space="preserve"> Rhizobiales</v>
      </c>
      <c r="J1260" s="5">
        <f>F1260-E1260+1</f>
        <v>87</v>
      </c>
      <c r="K1260" s="5">
        <f>IF(D1260=$S$2,1,0)</f>
        <v>1</v>
      </c>
      <c r="L1260" s="5">
        <f>IF(D1260=$S$3,1,0)</f>
        <v>0</v>
      </c>
      <c r="M1260" s="5">
        <f>IF(I1260=$S$5,1,0)</f>
        <v>1</v>
      </c>
      <c r="N1260" s="5">
        <f>IF(I1260=$S$4,1,0)</f>
        <v>0</v>
      </c>
      <c r="O1260" s="5">
        <f t="shared" si="19"/>
        <v>2</v>
      </c>
    </row>
    <row r="1261" spans="1:15" x14ac:dyDescent="0.35">
      <c r="A1261" s="5" t="s">
        <v>940</v>
      </c>
      <c r="B1261" s="5" t="s">
        <v>941</v>
      </c>
      <c r="C1261" s="5">
        <v>714</v>
      </c>
      <c r="D1261" s="5" t="s">
        <v>12</v>
      </c>
      <c r="E1261" s="5">
        <v>395</v>
      </c>
      <c r="F1261" s="5">
        <v>481</v>
      </c>
      <c r="G1261" s="5">
        <v>23723</v>
      </c>
      <c r="H1261" s="5" t="s">
        <v>13</v>
      </c>
      <c r="I1261" s="5" t="str">
        <f>VLOOKUP(A1261,taxonomy!$A$1:$O$2871,10,0)</f>
        <v xml:space="preserve"> Rhizobiales</v>
      </c>
      <c r="J1261" s="5">
        <f>F1261-E1261+1</f>
        <v>87</v>
      </c>
      <c r="K1261" s="5">
        <f>IF(D1261=$S$2,1,0)</f>
        <v>0</v>
      </c>
      <c r="L1261" s="5">
        <f>IF(D1261=$S$3,1,0)</f>
        <v>0</v>
      </c>
      <c r="M1261" s="5">
        <f>IF(I1261=$S$5,1,0)</f>
        <v>1</v>
      </c>
      <c r="N1261" s="5">
        <f>IF(I1261=$S$4,1,0)</f>
        <v>0</v>
      </c>
      <c r="O1261" s="5">
        <f t="shared" si="19"/>
        <v>1</v>
      </c>
    </row>
    <row r="1262" spans="1:15" x14ac:dyDescent="0.35">
      <c r="A1262" s="5" t="s">
        <v>942</v>
      </c>
      <c r="B1262" s="5" t="s">
        <v>943</v>
      </c>
      <c r="C1262" s="5">
        <v>346</v>
      </c>
      <c r="D1262" s="5" t="s">
        <v>10</v>
      </c>
      <c r="E1262" s="5">
        <v>151</v>
      </c>
      <c r="F1262" s="5">
        <v>233</v>
      </c>
      <c r="G1262" s="5">
        <v>1627</v>
      </c>
      <c r="H1262" s="5" t="s">
        <v>11</v>
      </c>
      <c r="I1262" s="5" t="str">
        <f>VLOOKUP(A1262,taxonomy!$A$1:$O$2871,10,0)</f>
        <v xml:space="preserve"> Rhizobiales</v>
      </c>
      <c r="J1262" s="5">
        <f>F1262-E1262+1</f>
        <v>83</v>
      </c>
      <c r="K1262" s="5">
        <f>IF(D1262=$S$2,1,0)</f>
        <v>1</v>
      </c>
      <c r="L1262" s="5">
        <f>IF(D1262=$S$3,1,0)</f>
        <v>0</v>
      </c>
      <c r="M1262" s="5">
        <f>IF(I1262=$S$5,1,0)</f>
        <v>1</v>
      </c>
      <c r="N1262" s="5">
        <f>IF(I1262=$S$4,1,0)</f>
        <v>0</v>
      </c>
      <c r="O1262" s="5">
        <f t="shared" si="19"/>
        <v>2</v>
      </c>
    </row>
    <row r="1263" spans="1:15" x14ac:dyDescent="0.35">
      <c r="A1263" s="5" t="s">
        <v>944</v>
      </c>
      <c r="B1263" s="5" t="s">
        <v>945</v>
      </c>
      <c r="C1263" s="5">
        <v>852</v>
      </c>
      <c r="D1263" s="5" t="s">
        <v>24</v>
      </c>
      <c r="E1263" s="5">
        <v>148</v>
      </c>
      <c r="F1263" s="5">
        <v>312</v>
      </c>
      <c r="G1263" s="5">
        <v>16465</v>
      </c>
      <c r="H1263" s="5" t="s">
        <v>25</v>
      </c>
      <c r="I1263" s="5" t="str">
        <f>VLOOKUP(A1263,taxonomy!$A$1:$O$2871,10,0)</f>
        <v xml:space="preserve"> Rhizobiales</v>
      </c>
      <c r="J1263" s="5">
        <f>F1263-E1263+1</f>
        <v>165</v>
      </c>
      <c r="K1263" s="5">
        <f>IF(D1263=$S$2,1,0)</f>
        <v>0</v>
      </c>
      <c r="L1263" s="5">
        <f>IF(D1263=$S$3,1,0)</f>
        <v>0</v>
      </c>
      <c r="M1263" s="5">
        <f>IF(I1263=$S$5,1,0)</f>
        <v>1</v>
      </c>
      <c r="N1263" s="5">
        <f>IF(I1263=$S$4,1,0)</f>
        <v>0</v>
      </c>
      <c r="O1263" s="5">
        <f t="shared" si="19"/>
        <v>1</v>
      </c>
    </row>
    <row r="1264" spans="1:15" x14ac:dyDescent="0.35">
      <c r="A1264" s="5" t="s">
        <v>944</v>
      </c>
      <c r="B1264" s="5" t="s">
        <v>945</v>
      </c>
      <c r="C1264" s="5">
        <v>852</v>
      </c>
      <c r="D1264" s="5" t="s">
        <v>10</v>
      </c>
      <c r="E1264" s="5">
        <v>526</v>
      </c>
      <c r="F1264" s="5">
        <v>608</v>
      </c>
      <c r="G1264" s="5">
        <v>1627</v>
      </c>
      <c r="H1264" s="5" t="s">
        <v>11</v>
      </c>
      <c r="I1264" s="5" t="str">
        <f>VLOOKUP(A1264,taxonomy!$A$1:$O$2871,10,0)</f>
        <v xml:space="preserve"> Rhizobiales</v>
      </c>
      <c r="J1264" s="5">
        <f>F1264-E1264+1</f>
        <v>83</v>
      </c>
      <c r="K1264" s="5">
        <f>IF(D1264=$S$2,1,0)</f>
        <v>1</v>
      </c>
      <c r="L1264" s="5">
        <f>IF(D1264=$S$3,1,0)</f>
        <v>0</v>
      </c>
      <c r="M1264" s="5">
        <f>IF(I1264=$S$5,1,0)</f>
        <v>1</v>
      </c>
      <c r="N1264" s="5">
        <f>IF(I1264=$S$4,1,0)</f>
        <v>0</v>
      </c>
      <c r="O1264" s="5">
        <f t="shared" si="19"/>
        <v>2</v>
      </c>
    </row>
    <row r="1265" spans="1:15" x14ac:dyDescent="0.35">
      <c r="A1265" s="5" t="s">
        <v>944</v>
      </c>
      <c r="B1265" s="5" t="s">
        <v>945</v>
      </c>
      <c r="C1265" s="5">
        <v>852</v>
      </c>
      <c r="D1265" s="5" t="s">
        <v>46</v>
      </c>
      <c r="E1265" s="5">
        <v>17</v>
      </c>
      <c r="F1265" s="5">
        <v>124</v>
      </c>
      <c r="G1265" s="5">
        <v>1303</v>
      </c>
      <c r="H1265" s="5" t="s">
        <v>47</v>
      </c>
      <c r="I1265" s="5" t="str">
        <f>VLOOKUP(A1265,taxonomy!$A$1:$O$2871,10,0)</f>
        <v xml:space="preserve"> Rhizobiales</v>
      </c>
      <c r="J1265" s="5">
        <f>F1265-E1265+1</f>
        <v>108</v>
      </c>
      <c r="K1265" s="5">
        <f>IF(D1265=$S$2,1,0)</f>
        <v>0</v>
      </c>
      <c r="L1265" s="5">
        <f>IF(D1265=$S$3,1,0)</f>
        <v>0</v>
      </c>
      <c r="M1265" s="5">
        <f>IF(I1265=$S$5,1,0)</f>
        <v>1</v>
      </c>
      <c r="N1265" s="5">
        <f>IF(I1265=$S$4,1,0)</f>
        <v>0</v>
      </c>
      <c r="O1265" s="5">
        <f t="shared" si="19"/>
        <v>1</v>
      </c>
    </row>
    <row r="1266" spans="1:15" x14ac:dyDescent="0.35">
      <c r="A1266" s="5" t="s">
        <v>944</v>
      </c>
      <c r="B1266" s="5" t="s">
        <v>945</v>
      </c>
      <c r="C1266" s="5">
        <v>852</v>
      </c>
      <c r="D1266" s="5" t="s">
        <v>48</v>
      </c>
      <c r="E1266" s="5">
        <v>325</v>
      </c>
      <c r="F1266" s="5">
        <v>507</v>
      </c>
      <c r="G1266" s="5">
        <v>1430</v>
      </c>
      <c r="H1266" s="5" t="s">
        <v>49</v>
      </c>
      <c r="I1266" s="5" t="str">
        <f>VLOOKUP(A1266,taxonomy!$A$1:$O$2871,10,0)</f>
        <v xml:space="preserve"> Rhizobiales</v>
      </c>
      <c r="J1266" s="5">
        <f>F1266-E1266+1</f>
        <v>183</v>
      </c>
      <c r="K1266" s="5">
        <f>IF(D1266=$S$2,1,0)</f>
        <v>0</v>
      </c>
      <c r="L1266" s="5">
        <f>IF(D1266=$S$3,1,0)</f>
        <v>0</v>
      </c>
      <c r="M1266" s="5">
        <f>IF(I1266=$S$5,1,0)</f>
        <v>1</v>
      </c>
      <c r="N1266" s="5">
        <f>IF(I1266=$S$4,1,0)</f>
        <v>0</v>
      </c>
      <c r="O1266" s="5">
        <f t="shared" si="19"/>
        <v>1</v>
      </c>
    </row>
    <row r="1267" spans="1:15" x14ac:dyDescent="0.35">
      <c r="A1267" s="5" t="s">
        <v>944</v>
      </c>
      <c r="B1267" s="5" t="s">
        <v>945</v>
      </c>
      <c r="C1267" s="5">
        <v>852</v>
      </c>
      <c r="D1267" s="5" t="s">
        <v>50</v>
      </c>
      <c r="E1267" s="5">
        <v>740</v>
      </c>
      <c r="F1267" s="5">
        <v>847</v>
      </c>
      <c r="G1267" s="5">
        <v>176760</v>
      </c>
      <c r="H1267" s="5" t="s">
        <v>51</v>
      </c>
      <c r="I1267" s="5" t="str">
        <f>VLOOKUP(A1267,taxonomy!$A$1:$O$2871,10,0)</f>
        <v xml:space="preserve"> Rhizobiales</v>
      </c>
      <c r="J1267" s="5">
        <f>F1267-E1267+1</f>
        <v>108</v>
      </c>
      <c r="K1267" s="5">
        <f>IF(D1267=$S$2,1,0)</f>
        <v>0</v>
      </c>
      <c r="L1267" s="5">
        <f>IF(D1267=$S$3,1,0)</f>
        <v>0</v>
      </c>
      <c r="M1267" s="5">
        <f>IF(I1267=$S$5,1,0)</f>
        <v>1</v>
      </c>
      <c r="N1267" s="5">
        <f>IF(I1267=$S$4,1,0)</f>
        <v>0</v>
      </c>
      <c r="O1267" s="5">
        <f t="shared" si="19"/>
        <v>1</v>
      </c>
    </row>
    <row r="1268" spans="1:15" x14ac:dyDescent="0.35">
      <c r="A1268" s="5" t="s">
        <v>946</v>
      </c>
      <c r="B1268" s="5" t="s">
        <v>947</v>
      </c>
      <c r="C1268" s="5">
        <v>371</v>
      </c>
      <c r="D1268" s="5" t="s">
        <v>10</v>
      </c>
      <c r="E1268" s="5">
        <v>166</v>
      </c>
      <c r="F1268" s="5">
        <v>249</v>
      </c>
      <c r="G1268" s="5">
        <v>1627</v>
      </c>
      <c r="H1268" s="5" t="s">
        <v>11</v>
      </c>
      <c r="I1268" s="5" t="str">
        <f>VLOOKUP(A1268,taxonomy!$A$1:$O$2871,10,0)</f>
        <v xml:space="preserve"> Rhizobiales</v>
      </c>
      <c r="J1268" s="5">
        <f>F1268-E1268+1</f>
        <v>84</v>
      </c>
      <c r="K1268" s="5">
        <f>IF(D1268=$S$2,1,0)</f>
        <v>1</v>
      </c>
      <c r="L1268" s="5">
        <f>IF(D1268=$S$3,1,0)</f>
        <v>0</v>
      </c>
      <c r="M1268" s="5">
        <f>IF(I1268=$S$5,1,0)</f>
        <v>1</v>
      </c>
      <c r="N1268" s="5">
        <f>IF(I1268=$S$4,1,0)</f>
        <v>0</v>
      </c>
      <c r="O1268" s="5">
        <f t="shared" si="19"/>
        <v>2</v>
      </c>
    </row>
    <row r="1269" spans="1:15" x14ac:dyDescent="0.35">
      <c r="A1269" s="5" t="s">
        <v>946</v>
      </c>
      <c r="B1269" s="5" t="s">
        <v>947</v>
      </c>
      <c r="C1269" s="5">
        <v>371</v>
      </c>
      <c r="D1269" s="5" t="s">
        <v>14</v>
      </c>
      <c r="E1269" s="5">
        <v>42</v>
      </c>
      <c r="F1269" s="5">
        <v>152</v>
      </c>
      <c r="G1269" s="5">
        <v>27168</v>
      </c>
      <c r="H1269" s="5" t="s">
        <v>15</v>
      </c>
      <c r="I1269" s="5" t="str">
        <f>VLOOKUP(A1269,taxonomy!$A$1:$O$2871,10,0)</f>
        <v xml:space="preserve"> Rhizobiales</v>
      </c>
      <c r="J1269" s="5">
        <f>F1269-E1269+1</f>
        <v>111</v>
      </c>
      <c r="K1269" s="5">
        <f>IF(D1269=$S$2,1,0)</f>
        <v>0</v>
      </c>
      <c r="L1269" s="5">
        <f>IF(D1269=$S$3,1,0)</f>
        <v>0</v>
      </c>
      <c r="M1269" s="5">
        <f>IF(I1269=$S$5,1,0)</f>
        <v>1</v>
      </c>
      <c r="N1269" s="5">
        <f>IF(I1269=$S$4,1,0)</f>
        <v>0</v>
      </c>
      <c r="O1269" s="5">
        <f t="shared" si="19"/>
        <v>1</v>
      </c>
    </row>
    <row r="1270" spans="1:15" x14ac:dyDescent="0.35">
      <c r="A1270" s="5" t="s">
        <v>948</v>
      </c>
      <c r="B1270" s="5" t="s">
        <v>949</v>
      </c>
      <c r="C1270" s="5">
        <v>634</v>
      </c>
      <c r="D1270" s="5" t="s">
        <v>24</v>
      </c>
      <c r="E1270" s="5">
        <v>35</v>
      </c>
      <c r="F1270" s="5">
        <v>168</v>
      </c>
      <c r="G1270" s="5">
        <v>16465</v>
      </c>
      <c r="H1270" s="5" t="s">
        <v>25</v>
      </c>
      <c r="I1270" s="5" t="str">
        <f>VLOOKUP(A1270,taxonomy!$A$1:$O$2871,10,0)</f>
        <v xml:space="preserve"> Rhizobiales</v>
      </c>
      <c r="J1270" s="5">
        <f>F1270-E1270+1</f>
        <v>134</v>
      </c>
      <c r="K1270" s="5">
        <f>IF(D1270=$S$2,1,0)</f>
        <v>0</v>
      </c>
      <c r="L1270" s="5">
        <f>IF(D1270=$S$3,1,0)</f>
        <v>0</v>
      </c>
      <c r="M1270" s="5">
        <f>IF(I1270=$S$5,1,0)</f>
        <v>1</v>
      </c>
      <c r="N1270" s="5">
        <f>IF(I1270=$S$4,1,0)</f>
        <v>0</v>
      </c>
      <c r="O1270" s="5">
        <f t="shared" si="19"/>
        <v>1</v>
      </c>
    </row>
    <row r="1271" spans="1:15" x14ac:dyDescent="0.35">
      <c r="A1271" s="5" t="s">
        <v>948</v>
      </c>
      <c r="B1271" s="5" t="s">
        <v>949</v>
      </c>
      <c r="C1271" s="5">
        <v>634</v>
      </c>
      <c r="D1271" s="5" t="s">
        <v>10</v>
      </c>
      <c r="E1271" s="5">
        <v>440</v>
      </c>
      <c r="F1271" s="5">
        <v>528</v>
      </c>
      <c r="G1271" s="5">
        <v>1627</v>
      </c>
      <c r="H1271" s="5" t="s">
        <v>11</v>
      </c>
      <c r="I1271" s="5" t="str">
        <f>VLOOKUP(A1271,taxonomy!$A$1:$O$2871,10,0)</f>
        <v xml:space="preserve"> Rhizobiales</v>
      </c>
      <c r="J1271" s="5">
        <f>F1271-E1271+1</f>
        <v>89</v>
      </c>
      <c r="K1271" s="5">
        <f>IF(D1271=$S$2,1,0)</f>
        <v>1</v>
      </c>
      <c r="L1271" s="5">
        <f>IF(D1271=$S$3,1,0)</f>
        <v>0</v>
      </c>
      <c r="M1271" s="5">
        <f>IF(I1271=$S$5,1,0)</f>
        <v>1</v>
      </c>
      <c r="N1271" s="5">
        <f>IF(I1271=$S$4,1,0)</f>
        <v>0</v>
      </c>
      <c r="O1271" s="5">
        <f t="shared" si="19"/>
        <v>2</v>
      </c>
    </row>
    <row r="1272" spans="1:15" x14ac:dyDescent="0.35">
      <c r="A1272" s="5" t="s">
        <v>948</v>
      </c>
      <c r="B1272" s="5" t="s">
        <v>949</v>
      </c>
      <c r="C1272" s="5">
        <v>634</v>
      </c>
      <c r="D1272" s="5" t="s">
        <v>12</v>
      </c>
      <c r="E1272" s="5">
        <v>211</v>
      </c>
      <c r="F1272" s="5">
        <v>297</v>
      </c>
      <c r="G1272" s="5">
        <v>23723</v>
      </c>
      <c r="H1272" s="5" t="s">
        <v>13</v>
      </c>
      <c r="I1272" s="5" t="str">
        <f>VLOOKUP(A1272,taxonomy!$A$1:$O$2871,10,0)</f>
        <v xml:space="preserve"> Rhizobiales</v>
      </c>
      <c r="J1272" s="5">
        <f>F1272-E1272+1</f>
        <v>87</v>
      </c>
      <c r="K1272" s="5">
        <f>IF(D1272=$S$2,1,0)</f>
        <v>0</v>
      </c>
      <c r="L1272" s="5">
        <f>IF(D1272=$S$3,1,0)</f>
        <v>0</v>
      </c>
      <c r="M1272" s="5">
        <f>IF(I1272=$S$5,1,0)</f>
        <v>1</v>
      </c>
      <c r="N1272" s="5">
        <f>IF(I1272=$S$4,1,0)</f>
        <v>0</v>
      </c>
      <c r="O1272" s="5">
        <f t="shared" si="19"/>
        <v>1</v>
      </c>
    </row>
    <row r="1273" spans="1:15" x14ac:dyDescent="0.35">
      <c r="A1273" s="5" t="s">
        <v>948</v>
      </c>
      <c r="B1273" s="5" t="s">
        <v>949</v>
      </c>
      <c r="C1273" s="5">
        <v>634</v>
      </c>
      <c r="D1273" s="5" t="s">
        <v>40</v>
      </c>
      <c r="E1273" s="5">
        <v>317</v>
      </c>
      <c r="F1273" s="5">
        <v>429</v>
      </c>
      <c r="G1273" s="5">
        <v>23651</v>
      </c>
      <c r="H1273" s="5" t="s">
        <v>41</v>
      </c>
      <c r="I1273" s="5" t="str">
        <f>VLOOKUP(A1273,taxonomy!$A$1:$O$2871,10,0)</f>
        <v xml:space="preserve"> Rhizobiales</v>
      </c>
      <c r="J1273" s="5">
        <f>F1273-E1273+1</f>
        <v>113</v>
      </c>
      <c r="K1273" s="5">
        <f>IF(D1273=$S$2,1,0)</f>
        <v>0</v>
      </c>
      <c r="L1273" s="5">
        <f>IF(D1273=$S$3,1,0)</f>
        <v>1</v>
      </c>
      <c r="M1273" s="5">
        <f>IF(I1273=$S$5,1,0)</f>
        <v>1</v>
      </c>
      <c r="N1273" s="5">
        <f>IF(I1273=$S$4,1,0)</f>
        <v>0</v>
      </c>
      <c r="O1273" s="5">
        <f t="shared" si="19"/>
        <v>2</v>
      </c>
    </row>
    <row r="1274" spans="1:15" x14ac:dyDescent="0.35">
      <c r="A1274" s="5" t="s">
        <v>950</v>
      </c>
      <c r="B1274" s="5" t="s">
        <v>951</v>
      </c>
      <c r="C1274" s="5">
        <v>555</v>
      </c>
      <c r="D1274" s="5" t="s">
        <v>10</v>
      </c>
      <c r="E1274" s="5">
        <v>352</v>
      </c>
      <c r="F1274" s="5">
        <v>440</v>
      </c>
      <c r="G1274" s="5">
        <v>1627</v>
      </c>
      <c r="H1274" s="5" t="s">
        <v>11</v>
      </c>
      <c r="I1274" s="5" t="str">
        <f>VLOOKUP(A1274,taxonomy!$A$1:$O$2871,10,0)</f>
        <v xml:space="preserve"> Rhizobiales</v>
      </c>
      <c r="J1274" s="5">
        <f>F1274-E1274+1</f>
        <v>89</v>
      </c>
      <c r="K1274" s="5">
        <f>IF(D1274=$S$2,1,0)</f>
        <v>1</v>
      </c>
      <c r="L1274" s="5">
        <f>IF(D1274=$S$3,1,0)</f>
        <v>0</v>
      </c>
      <c r="M1274" s="5">
        <f>IF(I1274=$S$5,1,0)</f>
        <v>1</v>
      </c>
      <c r="N1274" s="5">
        <f>IF(I1274=$S$4,1,0)</f>
        <v>0</v>
      </c>
      <c r="O1274" s="5">
        <f t="shared" si="19"/>
        <v>2</v>
      </c>
    </row>
    <row r="1275" spans="1:15" x14ac:dyDescent="0.35">
      <c r="A1275" s="5" t="s">
        <v>950</v>
      </c>
      <c r="B1275" s="5" t="s">
        <v>951</v>
      </c>
      <c r="C1275" s="5">
        <v>555</v>
      </c>
      <c r="D1275" s="5" t="s">
        <v>12</v>
      </c>
      <c r="E1275" s="5">
        <v>113</v>
      </c>
      <c r="F1275" s="5">
        <v>201</v>
      </c>
      <c r="G1275" s="5">
        <v>23723</v>
      </c>
      <c r="H1275" s="5" t="s">
        <v>13</v>
      </c>
      <c r="I1275" s="5" t="str">
        <f>VLOOKUP(A1275,taxonomy!$A$1:$O$2871,10,0)</f>
        <v xml:space="preserve"> Rhizobiales</v>
      </c>
      <c r="J1275" s="5">
        <f>F1275-E1275+1</f>
        <v>89</v>
      </c>
      <c r="K1275" s="5">
        <f>IF(D1275=$S$2,1,0)</f>
        <v>0</v>
      </c>
      <c r="L1275" s="5">
        <f>IF(D1275=$S$3,1,0)</f>
        <v>0</v>
      </c>
      <c r="M1275" s="5">
        <f>IF(I1275=$S$5,1,0)</f>
        <v>1</v>
      </c>
      <c r="N1275" s="5">
        <f>IF(I1275=$S$4,1,0)</f>
        <v>0</v>
      </c>
      <c r="O1275" s="5">
        <f t="shared" si="19"/>
        <v>1</v>
      </c>
    </row>
    <row r="1276" spans="1:15" x14ac:dyDescent="0.35">
      <c r="A1276" s="5" t="s">
        <v>950</v>
      </c>
      <c r="B1276" s="5" t="s">
        <v>951</v>
      </c>
      <c r="C1276" s="5">
        <v>555</v>
      </c>
      <c r="D1276" s="5" t="s">
        <v>12</v>
      </c>
      <c r="E1276" s="5">
        <v>242</v>
      </c>
      <c r="F1276" s="5">
        <v>333</v>
      </c>
      <c r="G1276" s="5">
        <v>23723</v>
      </c>
      <c r="H1276" s="5" t="s">
        <v>13</v>
      </c>
      <c r="I1276" s="5" t="str">
        <f>VLOOKUP(A1276,taxonomy!$A$1:$O$2871,10,0)</f>
        <v xml:space="preserve"> Rhizobiales</v>
      </c>
      <c r="J1276" s="5">
        <f>F1276-E1276+1</f>
        <v>92</v>
      </c>
      <c r="K1276" s="5">
        <f>IF(D1276=$S$2,1,0)</f>
        <v>0</v>
      </c>
      <c r="L1276" s="5">
        <f>IF(D1276=$S$3,1,0)</f>
        <v>0</v>
      </c>
      <c r="M1276" s="5">
        <f>IF(I1276=$S$5,1,0)</f>
        <v>1</v>
      </c>
      <c r="N1276" s="5">
        <f>IF(I1276=$S$4,1,0)</f>
        <v>0</v>
      </c>
      <c r="O1276" s="5">
        <f t="shared" si="19"/>
        <v>1</v>
      </c>
    </row>
    <row r="1277" spans="1:15" x14ac:dyDescent="0.35">
      <c r="A1277" s="5" t="s">
        <v>952</v>
      </c>
      <c r="B1277" s="5" t="s">
        <v>953</v>
      </c>
      <c r="C1277" s="5">
        <v>325</v>
      </c>
      <c r="D1277" s="5" t="s">
        <v>10</v>
      </c>
      <c r="E1277" s="5">
        <v>140</v>
      </c>
      <c r="F1277" s="5">
        <v>223</v>
      </c>
      <c r="G1277" s="5">
        <v>1627</v>
      </c>
      <c r="H1277" s="5" t="s">
        <v>11</v>
      </c>
      <c r="I1277" s="5" t="str">
        <f>VLOOKUP(A1277,taxonomy!$A$1:$O$2871,10,0)</f>
        <v xml:space="preserve"> Rhizobiales</v>
      </c>
      <c r="J1277" s="5">
        <f>F1277-E1277+1</f>
        <v>84</v>
      </c>
      <c r="K1277" s="5">
        <f>IF(D1277=$S$2,1,0)</f>
        <v>1</v>
      </c>
      <c r="L1277" s="5">
        <f>IF(D1277=$S$3,1,0)</f>
        <v>0</v>
      </c>
      <c r="M1277" s="5">
        <f>IF(I1277=$S$5,1,0)</f>
        <v>1</v>
      </c>
      <c r="N1277" s="5">
        <f>IF(I1277=$S$4,1,0)</f>
        <v>0</v>
      </c>
      <c r="O1277" s="5">
        <f t="shared" si="19"/>
        <v>2</v>
      </c>
    </row>
    <row r="1278" spans="1:15" x14ac:dyDescent="0.35">
      <c r="A1278" s="5" t="s">
        <v>954</v>
      </c>
      <c r="B1278" s="5" t="s">
        <v>955</v>
      </c>
      <c r="C1278" s="5">
        <v>998</v>
      </c>
      <c r="D1278" s="5" t="s">
        <v>24</v>
      </c>
      <c r="E1278" s="5">
        <v>5</v>
      </c>
      <c r="F1278" s="5">
        <v>153</v>
      </c>
      <c r="G1278" s="5">
        <v>16465</v>
      </c>
      <c r="H1278" s="5" t="s">
        <v>25</v>
      </c>
      <c r="I1278" s="5" t="str">
        <f>VLOOKUP(A1278,taxonomy!$A$1:$O$2871,10,0)</f>
        <v xml:space="preserve"> Rhizobiales</v>
      </c>
      <c r="J1278" s="5">
        <f>F1278-E1278+1</f>
        <v>149</v>
      </c>
      <c r="K1278" s="5">
        <f>IF(D1278=$S$2,1,0)</f>
        <v>0</v>
      </c>
      <c r="L1278" s="5">
        <f>IF(D1278=$S$3,1,0)</f>
        <v>0</v>
      </c>
      <c r="M1278" s="5">
        <f>IF(I1278=$S$5,1,0)</f>
        <v>1</v>
      </c>
      <c r="N1278" s="5">
        <f>IF(I1278=$S$4,1,0)</f>
        <v>0</v>
      </c>
      <c r="O1278" s="5">
        <f t="shared" si="19"/>
        <v>1</v>
      </c>
    </row>
    <row r="1279" spans="1:15" x14ac:dyDescent="0.35">
      <c r="A1279" s="5" t="s">
        <v>954</v>
      </c>
      <c r="B1279" s="5" t="s">
        <v>955</v>
      </c>
      <c r="C1279" s="5">
        <v>998</v>
      </c>
      <c r="D1279" s="5" t="s">
        <v>10</v>
      </c>
      <c r="E1279" s="5">
        <v>799</v>
      </c>
      <c r="F1279" s="5">
        <v>881</v>
      </c>
      <c r="G1279" s="5">
        <v>1627</v>
      </c>
      <c r="H1279" s="5" t="s">
        <v>11</v>
      </c>
      <c r="I1279" s="5" t="str">
        <f>VLOOKUP(A1279,taxonomy!$A$1:$O$2871,10,0)</f>
        <v xml:space="preserve"> Rhizobiales</v>
      </c>
      <c r="J1279" s="5">
        <f>F1279-E1279+1</f>
        <v>83</v>
      </c>
      <c r="K1279" s="5">
        <f>IF(D1279=$S$2,1,0)</f>
        <v>1</v>
      </c>
      <c r="L1279" s="5">
        <f>IF(D1279=$S$3,1,0)</f>
        <v>0</v>
      </c>
      <c r="M1279" s="5">
        <f>IF(I1279=$S$5,1,0)</f>
        <v>1</v>
      </c>
      <c r="N1279" s="5">
        <f>IF(I1279=$S$4,1,0)</f>
        <v>0</v>
      </c>
      <c r="O1279" s="5">
        <f t="shared" si="19"/>
        <v>2</v>
      </c>
    </row>
    <row r="1280" spans="1:15" x14ac:dyDescent="0.35">
      <c r="A1280" s="5" t="s">
        <v>954</v>
      </c>
      <c r="B1280" s="5" t="s">
        <v>955</v>
      </c>
      <c r="C1280" s="5">
        <v>998</v>
      </c>
      <c r="D1280" s="5" t="s">
        <v>30</v>
      </c>
      <c r="E1280" s="5">
        <v>167</v>
      </c>
      <c r="F1280" s="5">
        <v>280</v>
      </c>
      <c r="G1280" s="5">
        <v>21613</v>
      </c>
      <c r="H1280" s="5" t="s">
        <v>31</v>
      </c>
      <c r="I1280" s="5" t="str">
        <f>VLOOKUP(A1280,taxonomy!$A$1:$O$2871,10,0)</f>
        <v xml:space="preserve"> Rhizobiales</v>
      </c>
      <c r="J1280" s="5">
        <f>F1280-E1280+1</f>
        <v>114</v>
      </c>
      <c r="K1280" s="5">
        <f>IF(D1280=$S$2,1,0)</f>
        <v>0</v>
      </c>
      <c r="L1280" s="5">
        <f>IF(D1280=$S$3,1,0)</f>
        <v>0</v>
      </c>
      <c r="M1280" s="5">
        <f>IF(I1280=$S$5,1,0)</f>
        <v>1</v>
      </c>
      <c r="N1280" s="5">
        <f>IF(I1280=$S$4,1,0)</f>
        <v>0</v>
      </c>
      <c r="O1280" s="5">
        <f t="shared" si="19"/>
        <v>1</v>
      </c>
    </row>
    <row r="1281" spans="1:15" x14ac:dyDescent="0.35">
      <c r="A1281" s="5" t="s">
        <v>954</v>
      </c>
      <c r="B1281" s="5" t="s">
        <v>955</v>
      </c>
      <c r="C1281" s="5">
        <v>998</v>
      </c>
      <c r="D1281" s="5" t="s">
        <v>12</v>
      </c>
      <c r="E1281" s="5">
        <v>317</v>
      </c>
      <c r="F1281" s="5">
        <v>403</v>
      </c>
      <c r="G1281" s="5">
        <v>23723</v>
      </c>
      <c r="H1281" s="5" t="s">
        <v>13</v>
      </c>
      <c r="I1281" s="5" t="str">
        <f>VLOOKUP(A1281,taxonomy!$A$1:$O$2871,10,0)</f>
        <v xml:space="preserve"> Rhizobiales</v>
      </c>
      <c r="J1281" s="5">
        <f>F1281-E1281+1</f>
        <v>87</v>
      </c>
      <c r="K1281" s="5">
        <f>IF(D1281=$S$2,1,0)</f>
        <v>0</v>
      </c>
      <c r="L1281" s="5">
        <f>IF(D1281=$S$3,1,0)</f>
        <v>0</v>
      </c>
      <c r="M1281" s="5">
        <f>IF(I1281=$S$5,1,0)</f>
        <v>1</v>
      </c>
      <c r="N1281" s="5">
        <f>IF(I1281=$S$4,1,0)</f>
        <v>0</v>
      </c>
      <c r="O1281" s="5">
        <f t="shared" si="19"/>
        <v>1</v>
      </c>
    </row>
    <row r="1282" spans="1:15" x14ac:dyDescent="0.35">
      <c r="A1282" s="5" t="s">
        <v>954</v>
      </c>
      <c r="B1282" s="5" t="s">
        <v>955</v>
      </c>
      <c r="C1282" s="5">
        <v>998</v>
      </c>
      <c r="D1282" s="5" t="s">
        <v>12</v>
      </c>
      <c r="E1282" s="5">
        <v>436</v>
      </c>
      <c r="F1282" s="5">
        <v>522</v>
      </c>
      <c r="G1282" s="5">
        <v>23723</v>
      </c>
      <c r="H1282" s="5" t="s">
        <v>13</v>
      </c>
      <c r="I1282" s="5" t="str">
        <f>VLOOKUP(A1282,taxonomy!$A$1:$O$2871,10,0)</f>
        <v xml:space="preserve"> Rhizobiales</v>
      </c>
      <c r="J1282" s="5">
        <f>F1282-E1282+1</f>
        <v>87</v>
      </c>
      <c r="K1282" s="5">
        <f>IF(D1282=$S$2,1,0)</f>
        <v>0</v>
      </c>
      <c r="L1282" s="5">
        <f>IF(D1282=$S$3,1,0)</f>
        <v>0</v>
      </c>
      <c r="M1282" s="5">
        <f>IF(I1282=$S$5,1,0)</f>
        <v>1</v>
      </c>
      <c r="N1282" s="5">
        <f>IF(I1282=$S$4,1,0)</f>
        <v>0</v>
      </c>
      <c r="O1282" s="5">
        <f t="shared" si="19"/>
        <v>1</v>
      </c>
    </row>
    <row r="1283" spans="1:15" x14ac:dyDescent="0.35">
      <c r="A1283" s="5" t="s">
        <v>954</v>
      </c>
      <c r="B1283" s="5" t="s">
        <v>955</v>
      </c>
      <c r="C1283" s="5">
        <v>998</v>
      </c>
      <c r="D1283" s="5" t="s">
        <v>12</v>
      </c>
      <c r="E1283" s="5">
        <v>562</v>
      </c>
      <c r="F1283" s="5">
        <v>651</v>
      </c>
      <c r="G1283" s="5">
        <v>23723</v>
      </c>
      <c r="H1283" s="5" t="s">
        <v>13</v>
      </c>
      <c r="I1283" s="5" t="str">
        <f>VLOOKUP(A1283,taxonomy!$A$1:$O$2871,10,0)</f>
        <v xml:space="preserve"> Rhizobiales</v>
      </c>
      <c r="J1283" s="5">
        <f>F1283-E1283+1</f>
        <v>90</v>
      </c>
      <c r="K1283" s="5">
        <f>IF(D1283=$S$2,1,0)</f>
        <v>0</v>
      </c>
      <c r="L1283" s="5">
        <f>IF(D1283=$S$3,1,0)</f>
        <v>0</v>
      </c>
      <c r="M1283" s="5">
        <f>IF(I1283=$S$5,1,0)</f>
        <v>1</v>
      </c>
      <c r="N1283" s="5">
        <f>IF(I1283=$S$4,1,0)</f>
        <v>0</v>
      </c>
      <c r="O1283" s="5">
        <f t="shared" ref="O1283:O1346" si="20">K1283+L1283+M1283+N1283</f>
        <v>1</v>
      </c>
    </row>
    <row r="1284" spans="1:15" x14ac:dyDescent="0.35">
      <c r="A1284" s="5" t="s">
        <v>954</v>
      </c>
      <c r="B1284" s="5" t="s">
        <v>955</v>
      </c>
      <c r="C1284" s="5">
        <v>998</v>
      </c>
      <c r="D1284" s="5" t="s">
        <v>12</v>
      </c>
      <c r="E1284" s="5">
        <v>691</v>
      </c>
      <c r="F1284" s="5">
        <v>780</v>
      </c>
      <c r="G1284" s="5">
        <v>23723</v>
      </c>
      <c r="H1284" s="5" t="s">
        <v>13</v>
      </c>
      <c r="I1284" s="5" t="str">
        <f>VLOOKUP(A1284,taxonomy!$A$1:$O$2871,10,0)</f>
        <v xml:space="preserve"> Rhizobiales</v>
      </c>
      <c r="J1284" s="5">
        <f>F1284-E1284+1</f>
        <v>90</v>
      </c>
      <c r="K1284" s="5">
        <f>IF(D1284=$S$2,1,0)</f>
        <v>0</v>
      </c>
      <c r="L1284" s="5">
        <f>IF(D1284=$S$3,1,0)</f>
        <v>0</v>
      </c>
      <c r="M1284" s="5">
        <f>IF(I1284=$S$5,1,0)</f>
        <v>1</v>
      </c>
      <c r="N1284" s="5">
        <f>IF(I1284=$S$4,1,0)</f>
        <v>0</v>
      </c>
      <c r="O1284" s="5">
        <f t="shared" si="20"/>
        <v>1</v>
      </c>
    </row>
    <row r="1285" spans="1:15" x14ac:dyDescent="0.35">
      <c r="A1285" s="5" t="s">
        <v>956</v>
      </c>
      <c r="B1285" s="5" t="s">
        <v>957</v>
      </c>
      <c r="C1285" s="5">
        <v>342</v>
      </c>
      <c r="D1285" s="5" t="s">
        <v>10</v>
      </c>
      <c r="E1285" s="5">
        <v>147</v>
      </c>
      <c r="F1285" s="5">
        <v>229</v>
      </c>
      <c r="G1285" s="5">
        <v>1627</v>
      </c>
      <c r="H1285" s="5" t="s">
        <v>11</v>
      </c>
      <c r="I1285" s="5" t="str">
        <f>VLOOKUP(A1285,taxonomy!$A$1:$O$2871,10,0)</f>
        <v xml:space="preserve"> Rhizobiales</v>
      </c>
      <c r="J1285" s="5">
        <f>F1285-E1285+1</f>
        <v>83</v>
      </c>
      <c r="K1285" s="5">
        <f>IF(D1285=$S$2,1,0)</f>
        <v>1</v>
      </c>
      <c r="L1285" s="5">
        <f>IF(D1285=$S$3,1,0)</f>
        <v>0</v>
      </c>
      <c r="M1285" s="5">
        <f>IF(I1285=$S$5,1,0)</f>
        <v>1</v>
      </c>
      <c r="N1285" s="5">
        <f>IF(I1285=$S$4,1,0)</f>
        <v>0</v>
      </c>
      <c r="O1285" s="5">
        <f t="shared" si="20"/>
        <v>2</v>
      </c>
    </row>
    <row r="1286" spans="1:15" x14ac:dyDescent="0.35">
      <c r="A1286" s="5" t="s">
        <v>956</v>
      </c>
      <c r="B1286" s="5" t="s">
        <v>957</v>
      </c>
      <c r="C1286" s="5">
        <v>342</v>
      </c>
      <c r="D1286" s="5" t="s">
        <v>14</v>
      </c>
      <c r="E1286" s="5">
        <v>25</v>
      </c>
      <c r="F1286" s="5">
        <v>133</v>
      </c>
      <c r="G1286" s="5">
        <v>27168</v>
      </c>
      <c r="H1286" s="5" t="s">
        <v>15</v>
      </c>
      <c r="I1286" s="5" t="str">
        <f>VLOOKUP(A1286,taxonomy!$A$1:$O$2871,10,0)</f>
        <v xml:space="preserve"> Rhizobiales</v>
      </c>
      <c r="J1286" s="5">
        <f>F1286-E1286+1</f>
        <v>109</v>
      </c>
      <c r="K1286" s="5">
        <f>IF(D1286=$S$2,1,0)</f>
        <v>0</v>
      </c>
      <c r="L1286" s="5">
        <f>IF(D1286=$S$3,1,0)</f>
        <v>0</v>
      </c>
      <c r="M1286" s="5">
        <f>IF(I1286=$S$5,1,0)</f>
        <v>1</v>
      </c>
      <c r="N1286" s="5">
        <f>IF(I1286=$S$4,1,0)</f>
        <v>0</v>
      </c>
      <c r="O1286" s="5">
        <f t="shared" si="20"/>
        <v>1</v>
      </c>
    </row>
    <row r="1287" spans="1:15" x14ac:dyDescent="0.35">
      <c r="A1287" s="5" t="s">
        <v>958</v>
      </c>
      <c r="B1287" s="5" t="s">
        <v>959</v>
      </c>
      <c r="C1287" s="5">
        <v>225</v>
      </c>
      <c r="D1287" s="5" t="s">
        <v>10</v>
      </c>
      <c r="E1287" s="5">
        <v>7</v>
      </c>
      <c r="F1287" s="5">
        <v>89</v>
      </c>
      <c r="G1287" s="5">
        <v>1627</v>
      </c>
      <c r="H1287" s="5" t="s">
        <v>11</v>
      </c>
      <c r="I1287" s="5" t="str">
        <f>VLOOKUP(A1287,taxonomy!$A$1:$O$2871,10,0)</f>
        <v xml:space="preserve"> Rhizobiales</v>
      </c>
      <c r="J1287" s="5">
        <f>F1287-E1287+1</f>
        <v>83</v>
      </c>
      <c r="K1287" s="5">
        <f>IF(D1287=$S$2,1,0)</f>
        <v>1</v>
      </c>
      <c r="L1287" s="5">
        <f>IF(D1287=$S$3,1,0)</f>
        <v>0</v>
      </c>
      <c r="M1287" s="5">
        <f>IF(I1287=$S$5,1,0)</f>
        <v>1</v>
      </c>
      <c r="N1287" s="5">
        <f>IF(I1287=$S$4,1,0)</f>
        <v>0</v>
      </c>
      <c r="O1287" s="5">
        <f t="shared" si="20"/>
        <v>2</v>
      </c>
    </row>
    <row r="1288" spans="1:15" x14ac:dyDescent="0.35">
      <c r="A1288" s="5" t="s">
        <v>960</v>
      </c>
      <c r="B1288" s="5" t="s">
        <v>961</v>
      </c>
      <c r="C1288" s="5">
        <v>1135</v>
      </c>
      <c r="D1288" s="5" t="s">
        <v>24</v>
      </c>
      <c r="E1288" s="5">
        <v>27</v>
      </c>
      <c r="F1288" s="5">
        <v>161</v>
      </c>
      <c r="G1288" s="5">
        <v>16465</v>
      </c>
      <c r="H1288" s="5" t="s">
        <v>25</v>
      </c>
      <c r="I1288" s="5" t="str">
        <f>VLOOKUP(A1288,taxonomy!$A$1:$O$2871,10,0)</f>
        <v xml:space="preserve"> Rhizobiales</v>
      </c>
      <c r="J1288" s="5">
        <f>F1288-E1288+1</f>
        <v>135</v>
      </c>
      <c r="K1288" s="5">
        <f>IF(D1288=$S$2,1,0)</f>
        <v>0</v>
      </c>
      <c r="L1288" s="5">
        <f>IF(D1288=$S$3,1,0)</f>
        <v>0</v>
      </c>
      <c r="M1288" s="5">
        <f>IF(I1288=$S$5,1,0)</f>
        <v>1</v>
      </c>
      <c r="N1288" s="5">
        <f>IF(I1288=$S$4,1,0)</f>
        <v>0</v>
      </c>
      <c r="O1288" s="5">
        <f t="shared" si="20"/>
        <v>1</v>
      </c>
    </row>
    <row r="1289" spans="1:15" x14ac:dyDescent="0.35">
      <c r="A1289" s="5" t="s">
        <v>960</v>
      </c>
      <c r="B1289" s="5" t="s">
        <v>961</v>
      </c>
      <c r="C1289" s="5">
        <v>1135</v>
      </c>
      <c r="D1289" s="5" t="s">
        <v>24</v>
      </c>
      <c r="E1289" s="5">
        <v>788</v>
      </c>
      <c r="F1289" s="5">
        <v>927</v>
      </c>
      <c r="G1289" s="5">
        <v>16465</v>
      </c>
      <c r="H1289" s="5" t="s">
        <v>25</v>
      </c>
      <c r="I1289" s="5" t="str">
        <f>VLOOKUP(A1289,taxonomy!$A$1:$O$2871,10,0)</f>
        <v xml:space="preserve"> Rhizobiales</v>
      </c>
      <c r="J1289" s="5">
        <f>F1289-E1289+1</f>
        <v>140</v>
      </c>
      <c r="K1289" s="5">
        <f>IF(D1289=$S$2,1,0)</f>
        <v>0</v>
      </c>
      <c r="L1289" s="5">
        <f>IF(D1289=$S$3,1,0)</f>
        <v>0</v>
      </c>
      <c r="M1289" s="5">
        <f>IF(I1289=$S$5,1,0)</f>
        <v>1</v>
      </c>
      <c r="N1289" s="5">
        <f>IF(I1289=$S$4,1,0)</f>
        <v>0</v>
      </c>
      <c r="O1289" s="5">
        <f t="shared" si="20"/>
        <v>1</v>
      </c>
    </row>
    <row r="1290" spans="1:15" x14ac:dyDescent="0.35">
      <c r="A1290" s="5" t="s">
        <v>960</v>
      </c>
      <c r="B1290" s="5" t="s">
        <v>961</v>
      </c>
      <c r="C1290" s="5">
        <v>1135</v>
      </c>
      <c r="D1290" s="5" t="s">
        <v>66</v>
      </c>
      <c r="E1290" s="5">
        <v>205</v>
      </c>
      <c r="F1290" s="5">
        <v>335</v>
      </c>
      <c r="G1290" s="5">
        <v>17090</v>
      </c>
      <c r="H1290" s="5" t="s">
        <v>67</v>
      </c>
      <c r="I1290" s="5" t="str">
        <f>VLOOKUP(A1290,taxonomy!$A$1:$O$2871,10,0)</f>
        <v xml:space="preserve"> Rhizobiales</v>
      </c>
      <c r="J1290" s="5">
        <f>F1290-E1290+1</f>
        <v>131</v>
      </c>
      <c r="K1290" s="5">
        <f>IF(D1290=$S$2,1,0)</f>
        <v>0</v>
      </c>
      <c r="L1290" s="5">
        <f>IF(D1290=$S$3,1,0)</f>
        <v>0</v>
      </c>
      <c r="M1290" s="5">
        <f>IF(I1290=$S$5,1,0)</f>
        <v>1</v>
      </c>
      <c r="N1290" s="5">
        <f>IF(I1290=$S$4,1,0)</f>
        <v>0</v>
      </c>
      <c r="O1290" s="5">
        <f t="shared" si="20"/>
        <v>1</v>
      </c>
    </row>
    <row r="1291" spans="1:15" x14ac:dyDescent="0.35">
      <c r="A1291" s="5" t="s">
        <v>960</v>
      </c>
      <c r="B1291" s="5" t="s">
        <v>961</v>
      </c>
      <c r="C1291" s="5">
        <v>1135</v>
      </c>
      <c r="D1291" s="5" t="s">
        <v>66</v>
      </c>
      <c r="E1291" s="5">
        <v>489</v>
      </c>
      <c r="F1291" s="5">
        <v>638</v>
      </c>
      <c r="G1291" s="5">
        <v>17090</v>
      </c>
      <c r="H1291" s="5" t="s">
        <v>67</v>
      </c>
      <c r="I1291" s="5" t="str">
        <f>VLOOKUP(A1291,taxonomy!$A$1:$O$2871,10,0)</f>
        <v xml:space="preserve"> Rhizobiales</v>
      </c>
      <c r="J1291" s="5">
        <f>F1291-E1291+1</f>
        <v>150</v>
      </c>
      <c r="K1291" s="5">
        <f>IF(D1291=$S$2,1,0)</f>
        <v>0</v>
      </c>
      <c r="L1291" s="5">
        <f>IF(D1291=$S$3,1,0)</f>
        <v>0</v>
      </c>
      <c r="M1291" s="5">
        <f>IF(I1291=$S$5,1,0)</f>
        <v>1</v>
      </c>
      <c r="N1291" s="5">
        <f>IF(I1291=$S$4,1,0)</f>
        <v>0</v>
      </c>
      <c r="O1291" s="5">
        <f t="shared" si="20"/>
        <v>1</v>
      </c>
    </row>
    <row r="1292" spans="1:15" x14ac:dyDescent="0.35">
      <c r="A1292" s="5" t="s">
        <v>960</v>
      </c>
      <c r="B1292" s="5" t="s">
        <v>961</v>
      </c>
      <c r="C1292" s="5">
        <v>1135</v>
      </c>
      <c r="D1292" s="5" t="s">
        <v>10</v>
      </c>
      <c r="E1292" s="5">
        <v>942</v>
      </c>
      <c r="F1292" s="5">
        <v>1023</v>
      </c>
      <c r="G1292" s="5">
        <v>1627</v>
      </c>
      <c r="H1292" s="5" t="s">
        <v>11</v>
      </c>
      <c r="I1292" s="5" t="str">
        <f>VLOOKUP(A1292,taxonomy!$A$1:$O$2871,10,0)</f>
        <v xml:space="preserve"> Rhizobiales</v>
      </c>
      <c r="J1292" s="5">
        <f>F1292-E1292+1</f>
        <v>82</v>
      </c>
      <c r="K1292" s="5">
        <f>IF(D1292=$S$2,1,0)</f>
        <v>1</v>
      </c>
      <c r="L1292" s="5">
        <f>IF(D1292=$S$3,1,0)</f>
        <v>0</v>
      </c>
      <c r="M1292" s="5">
        <f>IF(I1292=$S$5,1,0)</f>
        <v>1</v>
      </c>
      <c r="N1292" s="5">
        <f>IF(I1292=$S$4,1,0)</f>
        <v>0</v>
      </c>
      <c r="O1292" s="5">
        <f t="shared" si="20"/>
        <v>2</v>
      </c>
    </row>
    <row r="1293" spans="1:15" x14ac:dyDescent="0.35">
      <c r="A1293" s="5" t="s">
        <v>960</v>
      </c>
      <c r="B1293" s="5" t="s">
        <v>961</v>
      </c>
      <c r="C1293" s="5">
        <v>1135</v>
      </c>
      <c r="D1293" s="5" t="s">
        <v>30</v>
      </c>
      <c r="E1293" s="5">
        <v>352</v>
      </c>
      <c r="F1293" s="5">
        <v>465</v>
      </c>
      <c r="G1293" s="5">
        <v>21613</v>
      </c>
      <c r="H1293" s="5" t="s">
        <v>31</v>
      </c>
      <c r="I1293" s="5" t="str">
        <f>VLOOKUP(A1293,taxonomy!$A$1:$O$2871,10,0)</f>
        <v xml:space="preserve"> Rhizobiales</v>
      </c>
      <c r="J1293" s="5">
        <f>F1293-E1293+1</f>
        <v>114</v>
      </c>
      <c r="K1293" s="5">
        <f>IF(D1293=$S$2,1,0)</f>
        <v>0</v>
      </c>
      <c r="L1293" s="5">
        <f>IF(D1293=$S$3,1,0)</f>
        <v>0</v>
      </c>
      <c r="M1293" s="5">
        <f>IF(I1293=$S$5,1,0)</f>
        <v>1</v>
      </c>
      <c r="N1293" s="5">
        <f>IF(I1293=$S$4,1,0)</f>
        <v>0</v>
      </c>
      <c r="O1293" s="5">
        <f t="shared" si="20"/>
        <v>1</v>
      </c>
    </row>
    <row r="1294" spans="1:15" x14ac:dyDescent="0.35">
      <c r="A1294" s="5" t="s">
        <v>962</v>
      </c>
      <c r="B1294" s="5" t="s">
        <v>963</v>
      </c>
      <c r="C1294" s="5">
        <v>489</v>
      </c>
      <c r="D1294" s="5" t="s">
        <v>10</v>
      </c>
      <c r="E1294" s="5">
        <v>297</v>
      </c>
      <c r="F1294" s="5">
        <v>379</v>
      </c>
      <c r="G1294" s="5">
        <v>1627</v>
      </c>
      <c r="H1294" s="5" t="s">
        <v>11</v>
      </c>
      <c r="I1294" s="5" t="str">
        <f>VLOOKUP(A1294,taxonomy!$A$1:$O$2871,10,0)</f>
        <v xml:space="preserve"> Rhizobiales</v>
      </c>
      <c r="J1294" s="5">
        <f>F1294-E1294+1</f>
        <v>83</v>
      </c>
      <c r="K1294" s="5">
        <f>IF(D1294=$S$2,1,0)</f>
        <v>1</v>
      </c>
      <c r="L1294" s="5">
        <f>IF(D1294=$S$3,1,0)</f>
        <v>0</v>
      </c>
      <c r="M1294" s="5">
        <f>IF(I1294=$S$5,1,0)</f>
        <v>1</v>
      </c>
      <c r="N1294" s="5">
        <f>IF(I1294=$S$4,1,0)</f>
        <v>0</v>
      </c>
      <c r="O1294" s="5">
        <f t="shared" si="20"/>
        <v>2</v>
      </c>
    </row>
    <row r="1295" spans="1:15" x14ac:dyDescent="0.35">
      <c r="A1295" s="5" t="s">
        <v>962</v>
      </c>
      <c r="B1295" s="5" t="s">
        <v>963</v>
      </c>
      <c r="C1295" s="5">
        <v>489</v>
      </c>
      <c r="D1295" s="5" t="s">
        <v>12</v>
      </c>
      <c r="E1295" s="5">
        <v>191</v>
      </c>
      <c r="F1295" s="5">
        <v>278</v>
      </c>
      <c r="G1295" s="5">
        <v>23723</v>
      </c>
      <c r="H1295" s="5" t="s">
        <v>13</v>
      </c>
      <c r="I1295" s="5" t="str">
        <f>VLOOKUP(A1295,taxonomy!$A$1:$O$2871,10,0)</f>
        <v xml:space="preserve"> Rhizobiales</v>
      </c>
      <c r="J1295" s="5">
        <f>F1295-E1295+1</f>
        <v>88</v>
      </c>
      <c r="K1295" s="5">
        <f>IF(D1295=$S$2,1,0)</f>
        <v>0</v>
      </c>
      <c r="L1295" s="5">
        <f>IF(D1295=$S$3,1,0)</f>
        <v>0</v>
      </c>
      <c r="M1295" s="5">
        <f>IF(I1295=$S$5,1,0)</f>
        <v>1</v>
      </c>
      <c r="N1295" s="5">
        <f>IF(I1295=$S$4,1,0)</f>
        <v>0</v>
      </c>
      <c r="O1295" s="5">
        <f t="shared" si="20"/>
        <v>1</v>
      </c>
    </row>
    <row r="1296" spans="1:15" x14ac:dyDescent="0.35">
      <c r="A1296" s="5" t="s">
        <v>962</v>
      </c>
      <c r="B1296" s="5" t="s">
        <v>963</v>
      </c>
      <c r="C1296" s="5">
        <v>489</v>
      </c>
      <c r="D1296" s="5" t="s">
        <v>14</v>
      </c>
      <c r="E1296" s="5">
        <v>32</v>
      </c>
      <c r="F1296" s="5">
        <v>138</v>
      </c>
      <c r="G1296" s="5">
        <v>27168</v>
      </c>
      <c r="H1296" s="5" t="s">
        <v>15</v>
      </c>
      <c r="I1296" s="5" t="str">
        <f>VLOOKUP(A1296,taxonomy!$A$1:$O$2871,10,0)</f>
        <v xml:space="preserve"> Rhizobiales</v>
      </c>
      <c r="J1296" s="5">
        <f>F1296-E1296+1</f>
        <v>107</v>
      </c>
      <c r="K1296" s="5">
        <f>IF(D1296=$S$2,1,0)</f>
        <v>0</v>
      </c>
      <c r="L1296" s="5">
        <f>IF(D1296=$S$3,1,0)</f>
        <v>0</v>
      </c>
      <c r="M1296" s="5">
        <f>IF(I1296=$S$5,1,0)</f>
        <v>1</v>
      </c>
      <c r="N1296" s="5">
        <f>IF(I1296=$S$4,1,0)</f>
        <v>0</v>
      </c>
      <c r="O1296" s="5">
        <f t="shared" si="20"/>
        <v>1</v>
      </c>
    </row>
    <row r="1297" spans="1:15" x14ac:dyDescent="0.35">
      <c r="A1297" s="5" t="s">
        <v>964</v>
      </c>
      <c r="B1297" s="5" t="s">
        <v>965</v>
      </c>
      <c r="C1297" s="5">
        <v>966</v>
      </c>
      <c r="D1297" s="5" t="s">
        <v>66</v>
      </c>
      <c r="E1297" s="5">
        <v>42</v>
      </c>
      <c r="F1297" s="5">
        <v>180</v>
      </c>
      <c r="G1297" s="5">
        <v>17090</v>
      </c>
      <c r="H1297" s="5" t="s">
        <v>67</v>
      </c>
      <c r="I1297" s="5" t="str">
        <f>VLOOKUP(A1297,taxonomy!$A$1:$O$2871,10,0)</f>
        <v xml:space="preserve"> Rhizobiales</v>
      </c>
      <c r="J1297" s="5">
        <f>F1297-E1297+1</f>
        <v>139</v>
      </c>
      <c r="K1297" s="5">
        <f>IF(D1297=$S$2,1,0)</f>
        <v>0</v>
      </c>
      <c r="L1297" s="5">
        <f>IF(D1297=$S$3,1,0)</f>
        <v>0</v>
      </c>
      <c r="M1297" s="5">
        <f>IF(I1297=$S$5,1,0)</f>
        <v>1</v>
      </c>
      <c r="N1297" s="5">
        <f>IF(I1297=$S$4,1,0)</f>
        <v>0</v>
      </c>
      <c r="O1297" s="5">
        <f t="shared" si="20"/>
        <v>1</v>
      </c>
    </row>
    <row r="1298" spans="1:15" x14ac:dyDescent="0.35">
      <c r="A1298" s="5" t="s">
        <v>964</v>
      </c>
      <c r="B1298" s="5" t="s">
        <v>965</v>
      </c>
      <c r="C1298" s="5">
        <v>966</v>
      </c>
      <c r="D1298" s="5" t="s">
        <v>10</v>
      </c>
      <c r="E1298" s="5">
        <v>763</v>
      </c>
      <c r="F1298" s="5">
        <v>845</v>
      </c>
      <c r="G1298" s="5">
        <v>1627</v>
      </c>
      <c r="H1298" s="5" t="s">
        <v>11</v>
      </c>
      <c r="I1298" s="5" t="str">
        <f>VLOOKUP(A1298,taxonomy!$A$1:$O$2871,10,0)</f>
        <v xml:space="preserve"> Rhizobiales</v>
      </c>
      <c r="J1298" s="5">
        <f>F1298-E1298+1</f>
        <v>83</v>
      </c>
      <c r="K1298" s="5">
        <f>IF(D1298=$S$2,1,0)</f>
        <v>1</v>
      </c>
      <c r="L1298" s="5">
        <f>IF(D1298=$S$3,1,0)</f>
        <v>0</v>
      </c>
      <c r="M1298" s="5">
        <f>IF(I1298=$S$5,1,0)</f>
        <v>1</v>
      </c>
      <c r="N1298" s="5">
        <f>IF(I1298=$S$4,1,0)</f>
        <v>0</v>
      </c>
      <c r="O1298" s="5">
        <f t="shared" si="20"/>
        <v>2</v>
      </c>
    </row>
    <row r="1299" spans="1:15" x14ac:dyDescent="0.35">
      <c r="A1299" s="5" t="s">
        <v>964</v>
      </c>
      <c r="B1299" s="5" t="s">
        <v>965</v>
      </c>
      <c r="C1299" s="5">
        <v>966</v>
      </c>
      <c r="D1299" s="5" t="s">
        <v>12</v>
      </c>
      <c r="E1299" s="5">
        <v>413</v>
      </c>
      <c r="F1299" s="5">
        <v>486</v>
      </c>
      <c r="G1299" s="5">
        <v>23723</v>
      </c>
      <c r="H1299" s="5" t="s">
        <v>13</v>
      </c>
      <c r="I1299" s="5" t="str">
        <f>VLOOKUP(A1299,taxonomy!$A$1:$O$2871,10,0)</f>
        <v xml:space="preserve"> Rhizobiales</v>
      </c>
      <c r="J1299" s="5">
        <f>F1299-E1299+1</f>
        <v>74</v>
      </c>
      <c r="K1299" s="5">
        <f>IF(D1299=$S$2,1,0)</f>
        <v>0</v>
      </c>
      <c r="L1299" s="5">
        <f>IF(D1299=$S$3,1,0)</f>
        <v>0</v>
      </c>
      <c r="M1299" s="5">
        <f>IF(I1299=$S$5,1,0)</f>
        <v>1</v>
      </c>
      <c r="N1299" s="5">
        <f>IF(I1299=$S$4,1,0)</f>
        <v>0</v>
      </c>
      <c r="O1299" s="5">
        <f t="shared" si="20"/>
        <v>1</v>
      </c>
    </row>
    <row r="1300" spans="1:15" x14ac:dyDescent="0.35">
      <c r="A1300" s="5" t="s">
        <v>964</v>
      </c>
      <c r="B1300" s="5" t="s">
        <v>965</v>
      </c>
      <c r="C1300" s="5">
        <v>966</v>
      </c>
      <c r="D1300" s="5" t="s">
        <v>12</v>
      </c>
      <c r="E1300" s="5">
        <v>655</v>
      </c>
      <c r="F1300" s="5">
        <v>743</v>
      </c>
      <c r="G1300" s="5">
        <v>23723</v>
      </c>
      <c r="H1300" s="5" t="s">
        <v>13</v>
      </c>
      <c r="I1300" s="5" t="str">
        <f>VLOOKUP(A1300,taxonomy!$A$1:$O$2871,10,0)</f>
        <v xml:space="preserve"> Rhizobiales</v>
      </c>
      <c r="J1300" s="5">
        <f>F1300-E1300+1</f>
        <v>89</v>
      </c>
      <c r="K1300" s="5">
        <f>IF(D1300=$S$2,1,0)</f>
        <v>0</v>
      </c>
      <c r="L1300" s="5">
        <f>IF(D1300=$S$3,1,0)</f>
        <v>0</v>
      </c>
      <c r="M1300" s="5">
        <f>IF(I1300=$S$5,1,0)</f>
        <v>1</v>
      </c>
      <c r="N1300" s="5">
        <f>IF(I1300=$S$4,1,0)</f>
        <v>0</v>
      </c>
      <c r="O1300" s="5">
        <f t="shared" si="20"/>
        <v>1</v>
      </c>
    </row>
    <row r="1301" spans="1:15" x14ac:dyDescent="0.35">
      <c r="A1301" s="5" t="s">
        <v>966</v>
      </c>
      <c r="B1301" s="5" t="s">
        <v>967</v>
      </c>
      <c r="C1301" s="5">
        <v>566</v>
      </c>
      <c r="D1301" s="5" t="s">
        <v>968</v>
      </c>
      <c r="E1301" s="5">
        <v>302</v>
      </c>
      <c r="F1301" s="5">
        <v>350</v>
      </c>
      <c r="G1301" s="5">
        <v>30975</v>
      </c>
      <c r="H1301" s="5" t="s">
        <v>969</v>
      </c>
      <c r="I1301" s="5" t="str">
        <f>VLOOKUP(A1301,taxonomy!$A$1:$O$2871,10,0)</f>
        <v xml:space="preserve"> Rhizobiales</v>
      </c>
      <c r="J1301" s="5">
        <f>F1301-E1301+1</f>
        <v>49</v>
      </c>
      <c r="K1301" s="5">
        <f>IF(D1301=$S$2,1,0)</f>
        <v>0</v>
      </c>
      <c r="L1301" s="5">
        <f>IF(D1301=$S$3,1,0)</f>
        <v>0</v>
      </c>
      <c r="M1301" s="5">
        <f>IF(I1301=$S$5,1,0)</f>
        <v>1</v>
      </c>
      <c r="N1301" s="5">
        <f>IF(I1301=$S$4,1,0)</f>
        <v>0</v>
      </c>
      <c r="O1301" s="5">
        <f t="shared" si="20"/>
        <v>1</v>
      </c>
    </row>
    <row r="1302" spans="1:15" x14ac:dyDescent="0.35">
      <c r="A1302" s="5" t="s">
        <v>966</v>
      </c>
      <c r="B1302" s="5" t="s">
        <v>967</v>
      </c>
      <c r="C1302" s="5">
        <v>566</v>
      </c>
      <c r="D1302" s="5" t="s">
        <v>10</v>
      </c>
      <c r="E1302" s="5">
        <v>375</v>
      </c>
      <c r="F1302" s="5">
        <v>452</v>
      </c>
      <c r="G1302" s="5">
        <v>1627</v>
      </c>
      <c r="H1302" s="5" t="s">
        <v>11</v>
      </c>
      <c r="I1302" s="5" t="str">
        <f>VLOOKUP(A1302,taxonomy!$A$1:$O$2871,10,0)</f>
        <v xml:space="preserve"> Rhizobiales</v>
      </c>
      <c r="J1302" s="5">
        <f>F1302-E1302+1</f>
        <v>78</v>
      </c>
      <c r="K1302" s="5">
        <f>IF(D1302=$S$2,1,0)</f>
        <v>1</v>
      </c>
      <c r="L1302" s="5">
        <f>IF(D1302=$S$3,1,0)</f>
        <v>0</v>
      </c>
      <c r="M1302" s="5">
        <f>IF(I1302=$S$5,1,0)</f>
        <v>1</v>
      </c>
      <c r="N1302" s="5">
        <f>IF(I1302=$S$4,1,0)</f>
        <v>0</v>
      </c>
      <c r="O1302" s="5">
        <f t="shared" si="20"/>
        <v>2</v>
      </c>
    </row>
    <row r="1303" spans="1:15" x14ac:dyDescent="0.35">
      <c r="A1303" s="5" t="s">
        <v>966</v>
      </c>
      <c r="B1303" s="5" t="s">
        <v>967</v>
      </c>
      <c r="C1303" s="5">
        <v>566</v>
      </c>
      <c r="D1303" s="5" t="s">
        <v>156</v>
      </c>
      <c r="E1303" s="5">
        <v>27</v>
      </c>
      <c r="F1303" s="5">
        <v>262</v>
      </c>
      <c r="G1303" s="5">
        <v>9586</v>
      </c>
      <c r="H1303" s="5" t="s">
        <v>157</v>
      </c>
      <c r="I1303" s="5" t="str">
        <f>VLOOKUP(A1303,taxonomy!$A$1:$O$2871,10,0)</f>
        <v xml:space="preserve"> Rhizobiales</v>
      </c>
      <c r="J1303" s="5">
        <f>F1303-E1303+1</f>
        <v>236</v>
      </c>
      <c r="K1303" s="5">
        <f>IF(D1303=$S$2,1,0)</f>
        <v>0</v>
      </c>
      <c r="L1303" s="5">
        <f>IF(D1303=$S$3,1,0)</f>
        <v>0</v>
      </c>
      <c r="M1303" s="5">
        <f>IF(I1303=$S$5,1,0)</f>
        <v>1</v>
      </c>
      <c r="N1303" s="5">
        <f>IF(I1303=$S$4,1,0)</f>
        <v>0</v>
      </c>
      <c r="O1303" s="5">
        <f t="shared" si="20"/>
        <v>1</v>
      </c>
    </row>
    <row r="1304" spans="1:15" x14ac:dyDescent="0.35">
      <c r="A1304" s="5" t="s">
        <v>970</v>
      </c>
      <c r="B1304" s="5" t="s">
        <v>971</v>
      </c>
      <c r="C1304" s="5">
        <v>489</v>
      </c>
      <c r="D1304" s="5" t="s">
        <v>10</v>
      </c>
      <c r="E1304" s="5">
        <v>297</v>
      </c>
      <c r="F1304" s="5">
        <v>379</v>
      </c>
      <c r="G1304" s="5">
        <v>1627</v>
      </c>
      <c r="H1304" s="5" t="s">
        <v>11</v>
      </c>
      <c r="I1304" s="5" t="str">
        <f>VLOOKUP(A1304,taxonomy!$A$1:$O$2871,10,0)</f>
        <v xml:space="preserve"> Rhizobiales</v>
      </c>
      <c r="J1304" s="5">
        <f>F1304-E1304+1</f>
        <v>83</v>
      </c>
      <c r="K1304" s="5">
        <f>IF(D1304=$S$2,1,0)</f>
        <v>1</v>
      </c>
      <c r="L1304" s="5">
        <f>IF(D1304=$S$3,1,0)</f>
        <v>0</v>
      </c>
      <c r="M1304" s="5">
        <f>IF(I1304=$S$5,1,0)</f>
        <v>1</v>
      </c>
      <c r="N1304" s="5">
        <f>IF(I1304=$S$4,1,0)</f>
        <v>0</v>
      </c>
      <c r="O1304" s="5">
        <f t="shared" si="20"/>
        <v>2</v>
      </c>
    </row>
    <row r="1305" spans="1:15" x14ac:dyDescent="0.35">
      <c r="A1305" s="5" t="s">
        <v>970</v>
      </c>
      <c r="B1305" s="5" t="s">
        <v>971</v>
      </c>
      <c r="C1305" s="5">
        <v>489</v>
      </c>
      <c r="D1305" s="5" t="s">
        <v>12</v>
      </c>
      <c r="E1305" s="5">
        <v>191</v>
      </c>
      <c r="F1305" s="5">
        <v>278</v>
      </c>
      <c r="G1305" s="5">
        <v>23723</v>
      </c>
      <c r="H1305" s="5" t="s">
        <v>13</v>
      </c>
      <c r="I1305" s="5" t="str">
        <f>VLOOKUP(A1305,taxonomy!$A$1:$O$2871,10,0)</f>
        <v xml:space="preserve"> Rhizobiales</v>
      </c>
      <c r="J1305" s="5">
        <f>F1305-E1305+1</f>
        <v>88</v>
      </c>
      <c r="K1305" s="5">
        <f>IF(D1305=$S$2,1,0)</f>
        <v>0</v>
      </c>
      <c r="L1305" s="5">
        <f>IF(D1305=$S$3,1,0)</f>
        <v>0</v>
      </c>
      <c r="M1305" s="5">
        <f>IF(I1305=$S$5,1,0)</f>
        <v>1</v>
      </c>
      <c r="N1305" s="5">
        <f>IF(I1305=$S$4,1,0)</f>
        <v>0</v>
      </c>
      <c r="O1305" s="5">
        <f t="shared" si="20"/>
        <v>1</v>
      </c>
    </row>
    <row r="1306" spans="1:15" x14ac:dyDescent="0.35">
      <c r="A1306" s="5" t="s">
        <v>970</v>
      </c>
      <c r="B1306" s="5" t="s">
        <v>971</v>
      </c>
      <c r="C1306" s="5">
        <v>489</v>
      </c>
      <c r="D1306" s="5" t="s">
        <v>14</v>
      </c>
      <c r="E1306" s="5">
        <v>33</v>
      </c>
      <c r="F1306" s="5">
        <v>138</v>
      </c>
      <c r="G1306" s="5">
        <v>27168</v>
      </c>
      <c r="H1306" s="5" t="s">
        <v>15</v>
      </c>
      <c r="I1306" s="5" t="str">
        <f>VLOOKUP(A1306,taxonomy!$A$1:$O$2871,10,0)</f>
        <v xml:space="preserve"> Rhizobiales</v>
      </c>
      <c r="J1306" s="5">
        <f>F1306-E1306+1</f>
        <v>106</v>
      </c>
      <c r="K1306" s="5">
        <f>IF(D1306=$S$2,1,0)</f>
        <v>0</v>
      </c>
      <c r="L1306" s="5">
        <f>IF(D1306=$S$3,1,0)</f>
        <v>0</v>
      </c>
      <c r="M1306" s="5">
        <f>IF(I1306=$S$5,1,0)</f>
        <v>1</v>
      </c>
      <c r="N1306" s="5">
        <f>IF(I1306=$S$4,1,0)</f>
        <v>0</v>
      </c>
      <c r="O1306" s="5">
        <f t="shared" si="20"/>
        <v>1</v>
      </c>
    </row>
    <row r="1307" spans="1:15" x14ac:dyDescent="0.35">
      <c r="A1307" s="5" t="s">
        <v>972</v>
      </c>
      <c r="B1307" s="5" t="s">
        <v>973</v>
      </c>
      <c r="C1307" s="5">
        <v>924</v>
      </c>
      <c r="D1307" s="5" t="s">
        <v>24</v>
      </c>
      <c r="E1307" s="5">
        <v>29</v>
      </c>
      <c r="F1307" s="5">
        <v>160</v>
      </c>
      <c r="G1307" s="5">
        <v>16465</v>
      </c>
      <c r="H1307" s="5" t="s">
        <v>25</v>
      </c>
      <c r="I1307" s="5" t="str">
        <f>VLOOKUP(A1307,taxonomy!$A$1:$O$2871,10,0)</f>
        <v xml:space="preserve"> Rhizobiales</v>
      </c>
      <c r="J1307" s="5">
        <f>F1307-E1307+1</f>
        <v>132</v>
      </c>
      <c r="K1307" s="5">
        <f>IF(D1307=$S$2,1,0)</f>
        <v>0</v>
      </c>
      <c r="L1307" s="5">
        <f>IF(D1307=$S$3,1,0)</f>
        <v>0</v>
      </c>
      <c r="M1307" s="5">
        <f>IF(I1307=$S$5,1,0)</f>
        <v>1</v>
      </c>
      <c r="N1307" s="5">
        <f>IF(I1307=$S$4,1,0)</f>
        <v>0</v>
      </c>
      <c r="O1307" s="5">
        <f t="shared" si="20"/>
        <v>1</v>
      </c>
    </row>
    <row r="1308" spans="1:15" x14ac:dyDescent="0.35">
      <c r="A1308" s="5" t="s">
        <v>972</v>
      </c>
      <c r="B1308" s="5" t="s">
        <v>973</v>
      </c>
      <c r="C1308" s="5">
        <v>924</v>
      </c>
      <c r="D1308" s="5" t="s">
        <v>24</v>
      </c>
      <c r="E1308" s="5">
        <v>578</v>
      </c>
      <c r="F1308" s="5">
        <v>717</v>
      </c>
      <c r="G1308" s="5">
        <v>16465</v>
      </c>
      <c r="H1308" s="5" t="s">
        <v>25</v>
      </c>
      <c r="I1308" s="5" t="str">
        <f>VLOOKUP(A1308,taxonomy!$A$1:$O$2871,10,0)</f>
        <v xml:space="preserve"> Rhizobiales</v>
      </c>
      <c r="J1308" s="5">
        <f>F1308-E1308+1</f>
        <v>140</v>
      </c>
      <c r="K1308" s="5">
        <f>IF(D1308=$S$2,1,0)</f>
        <v>0</v>
      </c>
      <c r="L1308" s="5">
        <f>IF(D1308=$S$3,1,0)</f>
        <v>0</v>
      </c>
      <c r="M1308" s="5">
        <f>IF(I1308=$S$5,1,0)</f>
        <v>1</v>
      </c>
      <c r="N1308" s="5">
        <f>IF(I1308=$S$4,1,0)</f>
        <v>0</v>
      </c>
      <c r="O1308" s="5">
        <f t="shared" si="20"/>
        <v>1</v>
      </c>
    </row>
    <row r="1309" spans="1:15" x14ac:dyDescent="0.35">
      <c r="A1309" s="5" t="s">
        <v>972</v>
      </c>
      <c r="B1309" s="5" t="s">
        <v>973</v>
      </c>
      <c r="C1309" s="5">
        <v>924</v>
      </c>
      <c r="D1309" s="5" t="s">
        <v>10</v>
      </c>
      <c r="E1309" s="5">
        <v>732</v>
      </c>
      <c r="F1309" s="5">
        <v>813</v>
      </c>
      <c r="G1309" s="5">
        <v>1627</v>
      </c>
      <c r="H1309" s="5" t="s">
        <v>11</v>
      </c>
      <c r="I1309" s="5" t="str">
        <f>VLOOKUP(A1309,taxonomy!$A$1:$O$2871,10,0)</f>
        <v xml:space="preserve"> Rhizobiales</v>
      </c>
      <c r="J1309" s="5">
        <f>F1309-E1309+1</f>
        <v>82</v>
      </c>
      <c r="K1309" s="5">
        <f>IF(D1309=$S$2,1,0)</f>
        <v>1</v>
      </c>
      <c r="L1309" s="5">
        <f>IF(D1309=$S$3,1,0)</f>
        <v>0</v>
      </c>
      <c r="M1309" s="5">
        <f>IF(I1309=$S$5,1,0)</f>
        <v>1</v>
      </c>
      <c r="N1309" s="5">
        <f>IF(I1309=$S$4,1,0)</f>
        <v>0</v>
      </c>
      <c r="O1309" s="5">
        <f t="shared" si="20"/>
        <v>2</v>
      </c>
    </row>
    <row r="1310" spans="1:15" x14ac:dyDescent="0.35">
      <c r="A1310" s="5" t="s">
        <v>972</v>
      </c>
      <c r="B1310" s="5" t="s">
        <v>973</v>
      </c>
      <c r="C1310" s="5">
        <v>924</v>
      </c>
      <c r="D1310" s="5" t="s">
        <v>30</v>
      </c>
      <c r="E1310" s="5">
        <v>302</v>
      </c>
      <c r="F1310" s="5">
        <v>418</v>
      </c>
      <c r="G1310" s="5">
        <v>21613</v>
      </c>
      <c r="H1310" s="5" t="s">
        <v>31</v>
      </c>
      <c r="I1310" s="5" t="str">
        <f>VLOOKUP(A1310,taxonomy!$A$1:$O$2871,10,0)</f>
        <v xml:space="preserve"> Rhizobiales</v>
      </c>
      <c r="J1310" s="5">
        <f>F1310-E1310+1</f>
        <v>117</v>
      </c>
      <c r="K1310" s="5">
        <f>IF(D1310=$S$2,1,0)</f>
        <v>0</v>
      </c>
      <c r="L1310" s="5">
        <f>IF(D1310=$S$3,1,0)</f>
        <v>0</v>
      </c>
      <c r="M1310" s="5">
        <f>IF(I1310=$S$5,1,0)</f>
        <v>1</v>
      </c>
      <c r="N1310" s="5">
        <f>IF(I1310=$S$4,1,0)</f>
        <v>0</v>
      </c>
      <c r="O1310" s="5">
        <f t="shared" si="20"/>
        <v>1</v>
      </c>
    </row>
    <row r="1311" spans="1:15" x14ac:dyDescent="0.35">
      <c r="A1311" s="5" t="s">
        <v>972</v>
      </c>
      <c r="B1311" s="5" t="s">
        <v>973</v>
      </c>
      <c r="C1311" s="5">
        <v>924</v>
      </c>
      <c r="D1311" s="5" t="s">
        <v>12</v>
      </c>
      <c r="E1311" s="5">
        <v>456</v>
      </c>
      <c r="F1311" s="5">
        <v>550</v>
      </c>
      <c r="G1311" s="5">
        <v>23723</v>
      </c>
      <c r="H1311" s="5" t="s">
        <v>13</v>
      </c>
      <c r="I1311" s="5" t="str">
        <f>VLOOKUP(A1311,taxonomy!$A$1:$O$2871,10,0)</f>
        <v xml:space="preserve"> Rhizobiales</v>
      </c>
      <c r="J1311" s="5">
        <f>F1311-E1311+1</f>
        <v>95</v>
      </c>
      <c r="K1311" s="5">
        <f>IF(D1311=$S$2,1,0)</f>
        <v>0</v>
      </c>
      <c r="L1311" s="5">
        <f>IF(D1311=$S$3,1,0)</f>
        <v>0</v>
      </c>
      <c r="M1311" s="5">
        <f>IF(I1311=$S$5,1,0)</f>
        <v>1</v>
      </c>
      <c r="N1311" s="5">
        <f>IF(I1311=$S$4,1,0)</f>
        <v>0</v>
      </c>
      <c r="O1311" s="5">
        <f t="shared" si="20"/>
        <v>1</v>
      </c>
    </row>
    <row r="1312" spans="1:15" x14ac:dyDescent="0.35">
      <c r="A1312" s="5" t="s">
        <v>972</v>
      </c>
      <c r="B1312" s="5" t="s">
        <v>973</v>
      </c>
      <c r="C1312" s="5">
        <v>924</v>
      </c>
      <c r="D1312" s="5" t="s">
        <v>14</v>
      </c>
      <c r="E1312" s="5">
        <v>185</v>
      </c>
      <c r="F1312" s="5">
        <v>289</v>
      </c>
      <c r="G1312" s="5">
        <v>27168</v>
      </c>
      <c r="H1312" s="5" t="s">
        <v>15</v>
      </c>
      <c r="I1312" s="5" t="str">
        <f>VLOOKUP(A1312,taxonomy!$A$1:$O$2871,10,0)</f>
        <v xml:space="preserve"> Rhizobiales</v>
      </c>
      <c r="J1312" s="5">
        <f>F1312-E1312+1</f>
        <v>105</v>
      </c>
      <c r="K1312" s="5">
        <f>IF(D1312=$S$2,1,0)</f>
        <v>0</v>
      </c>
      <c r="L1312" s="5">
        <f>IF(D1312=$S$3,1,0)</f>
        <v>0</v>
      </c>
      <c r="M1312" s="5">
        <f>IF(I1312=$S$5,1,0)</f>
        <v>1</v>
      </c>
      <c r="N1312" s="5">
        <f>IF(I1312=$S$4,1,0)</f>
        <v>0</v>
      </c>
      <c r="O1312" s="5">
        <f t="shared" si="20"/>
        <v>1</v>
      </c>
    </row>
    <row r="1313" spans="1:15" x14ac:dyDescent="0.35">
      <c r="A1313" s="5" t="s">
        <v>974</v>
      </c>
      <c r="B1313" s="5" t="s">
        <v>975</v>
      </c>
      <c r="C1313" s="5">
        <v>229</v>
      </c>
      <c r="D1313" s="5" t="s">
        <v>10</v>
      </c>
      <c r="E1313" s="5">
        <v>19</v>
      </c>
      <c r="F1313" s="5">
        <v>101</v>
      </c>
      <c r="G1313" s="5">
        <v>1627</v>
      </c>
      <c r="H1313" s="5" t="s">
        <v>11</v>
      </c>
      <c r="I1313" s="5" t="str">
        <f>VLOOKUP(A1313,taxonomy!$A$1:$O$2871,10,0)</f>
        <v xml:space="preserve"> Rhizobiales</v>
      </c>
      <c r="J1313" s="5">
        <f>F1313-E1313+1</f>
        <v>83</v>
      </c>
      <c r="K1313" s="5">
        <f>IF(D1313=$S$2,1,0)</f>
        <v>1</v>
      </c>
      <c r="L1313" s="5">
        <f>IF(D1313=$S$3,1,0)</f>
        <v>0</v>
      </c>
      <c r="M1313" s="5">
        <f>IF(I1313=$S$5,1,0)</f>
        <v>1</v>
      </c>
      <c r="N1313" s="5">
        <f>IF(I1313=$S$4,1,0)</f>
        <v>0</v>
      </c>
      <c r="O1313" s="5">
        <f t="shared" si="20"/>
        <v>2</v>
      </c>
    </row>
    <row r="1314" spans="1:15" x14ac:dyDescent="0.35">
      <c r="A1314" s="5" t="s">
        <v>976</v>
      </c>
      <c r="B1314" s="5" t="s">
        <v>977</v>
      </c>
      <c r="C1314" s="5">
        <v>586</v>
      </c>
      <c r="D1314" s="5" t="s">
        <v>10</v>
      </c>
      <c r="E1314" s="5">
        <v>384</v>
      </c>
      <c r="F1314" s="5">
        <v>471</v>
      </c>
      <c r="G1314" s="5">
        <v>1627</v>
      </c>
      <c r="H1314" s="5" t="s">
        <v>11</v>
      </c>
      <c r="I1314" s="5" t="str">
        <f>VLOOKUP(A1314,taxonomy!$A$1:$O$2871,10,0)</f>
        <v xml:space="preserve"> Rhizobiales</v>
      </c>
      <c r="J1314" s="5">
        <f>F1314-E1314+1</f>
        <v>88</v>
      </c>
      <c r="K1314" s="5">
        <f>IF(D1314=$S$2,1,0)</f>
        <v>1</v>
      </c>
      <c r="L1314" s="5">
        <f>IF(D1314=$S$3,1,0)</f>
        <v>0</v>
      </c>
      <c r="M1314" s="5">
        <f>IF(I1314=$S$5,1,0)</f>
        <v>1</v>
      </c>
      <c r="N1314" s="5">
        <f>IF(I1314=$S$4,1,0)</f>
        <v>0</v>
      </c>
      <c r="O1314" s="5">
        <f t="shared" si="20"/>
        <v>2</v>
      </c>
    </row>
    <row r="1315" spans="1:15" x14ac:dyDescent="0.35">
      <c r="A1315" s="5" t="s">
        <v>976</v>
      </c>
      <c r="B1315" s="5" t="s">
        <v>977</v>
      </c>
      <c r="C1315" s="5">
        <v>586</v>
      </c>
      <c r="D1315" s="5" t="s">
        <v>12</v>
      </c>
      <c r="E1315" s="5">
        <v>274</v>
      </c>
      <c r="F1315" s="5">
        <v>365</v>
      </c>
      <c r="G1315" s="5">
        <v>23723</v>
      </c>
      <c r="H1315" s="5" t="s">
        <v>13</v>
      </c>
      <c r="I1315" s="5" t="str">
        <f>VLOOKUP(A1315,taxonomy!$A$1:$O$2871,10,0)</f>
        <v xml:space="preserve"> Rhizobiales</v>
      </c>
      <c r="J1315" s="5">
        <f>F1315-E1315+1</f>
        <v>92</v>
      </c>
      <c r="K1315" s="5">
        <f>IF(D1315=$S$2,1,0)</f>
        <v>0</v>
      </c>
      <c r="L1315" s="5">
        <f>IF(D1315=$S$3,1,0)</f>
        <v>0</v>
      </c>
      <c r="M1315" s="5">
        <f>IF(I1315=$S$5,1,0)</f>
        <v>1</v>
      </c>
      <c r="N1315" s="5">
        <f>IF(I1315=$S$4,1,0)</f>
        <v>0</v>
      </c>
      <c r="O1315" s="5">
        <f t="shared" si="20"/>
        <v>1</v>
      </c>
    </row>
    <row r="1316" spans="1:15" x14ac:dyDescent="0.35">
      <c r="A1316" s="5" t="s">
        <v>976</v>
      </c>
      <c r="B1316" s="5" t="s">
        <v>977</v>
      </c>
      <c r="C1316" s="5">
        <v>586</v>
      </c>
      <c r="D1316" s="5" t="s">
        <v>110</v>
      </c>
      <c r="E1316" s="5">
        <v>22</v>
      </c>
      <c r="F1316" s="5">
        <v>88</v>
      </c>
      <c r="G1316" s="5">
        <v>7301</v>
      </c>
      <c r="H1316" s="5" t="s">
        <v>111</v>
      </c>
      <c r="I1316" s="5" t="str">
        <f>VLOOKUP(A1316,taxonomy!$A$1:$O$2871,10,0)</f>
        <v xml:space="preserve"> Rhizobiales</v>
      </c>
      <c r="J1316" s="5">
        <f>F1316-E1316+1</f>
        <v>67</v>
      </c>
      <c r="K1316" s="5">
        <f>IF(D1316=$S$2,1,0)</f>
        <v>0</v>
      </c>
      <c r="L1316" s="5">
        <f>IF(D1316=$S$3,1,0)</f>
        <v>0</v>
      </c>
      <c r="M1316" s="5">
        <f>IF(I1316=$S$5,1,0)</f>
        <v>1</v>
      </c>
      <c r="N1316" s="5">
        <f>IF(I1316=$S$4,1,0)</f>
        <v>0</v>
      </c>
      <c r="O1316" s="5">
        <f t="shared" si="20"/>
        <v>1</v>
      </c>
    </row>
    <row r="1317" spans="1:15" x14ac:dyDescent="0.35">
      <c r="A1317" s="5" t="s">
        <v>978</v>
      </c>
      <c r="B1317" s="5" t="s">
        <v>979</v>
      </c>
      <c r="C1317" s="5">
        <v>598</v>
      </c>
      <c r="D1317" s="5" t="s">
        <v>10</v>
      </c>
      <c r="E1317" s="5">
        <v>405</v>
      </c>
      <c r="F1317" s="5">
        <v>487</v>
      </c>
      <c r="G1317" s="5">
        <v>1627</v>
      </c>
      <c r="H1317" s="5" t="s">
        <v>11</v>
      </c>
      <c r="I1317" s="5" t="str">
        <f>VLOOKUP(A1317,taxonomy!$A$1:$O$2871,10,0)</f>
        <v xml:space="preserve"> Rhizobiales</v>
      </c>
      <c r="J1317" s="5">
        <f>F1317-E1317+1</f>
        <v>83</v>
      </c>
      <c r="K1317" s="5">
        <f>IF(D1317=$S$2,1,0)</f>
        <v>1</v>
      </c>
      <c r="L1317" s="5">
        <f>IF(D1317=$S$3,1,0)</f>
        <v>0</v>
      </c>
      <c r="M1317" s="5">
        <f>IF(I1317=$S$5,1,0)</f>
        <v>1</v>
      </c>
      <c r="N1317" s="5">
        <f>IF(I1317=$S$4,1,0)</f>
        <v>0</v>
      </c>
      <c r="O1317" s="5">
        <f t="shared" si="20"/>
        <v>2</v>
      </c>
    </row>
    <row r="1318" spans="1:15" x14ac:dyDescent="0.35">
      <c r="A1318" s="5" t="s">
        <v>978</v>
      </c>
      <c r="B1318" s="5" t="s">
        <v>979</v>
      </c>
      <c r="C1318" s="5">
        <v>598</v>
      </c>
      <c r="D1318" s="5" t="s">
        <v>12</v>
      </c>
      <c r="E1318" s="5">
        <v>169</v>
      </c>
      <c r="F1318" s="5">
        <v>255</v>
      </c>
      <c r="G1318" s="5">
        <v>23723</v>
      </c>
      <c r="H1318" s="5" t="s">
        <v>13</v>
      </c>
      <c r="I1318" s="5" t="str">
        <f>VLOOKUP(A1318,taxonomy!$A$1:$O$2871,10,0)</f>
        <v xml:space="preserve"> Rhizobiales</v>
      </c>
      <c r="J1318" s="5">
        <f>F1318-E1318+1</f>
        <v>87</v>
      </c>
      <c r="K1318" s="5">
        <f>IF(D1318=$S$2,1,0)</f>
        <v>0</v>
      </c>
      <c r="L1318" s="5">
        <f>IF(D1318=$S$3,1,0)</f>
        <v>0</v>
      </c>
      <c r="M1318" s="5">
        <f>IF(I1318=$S$5,1,0)</f>
        <v>1</v>
      </c>
      <c r="N1318" s="5">
        <f>IF(I1318=$S$4,1,0)</f>
        <v>0</v>
      </c>
      <c r="O1318" s="5">
        <f t="shared" si="20"/>
        <v>1</v>
      </c>
    </row>
    <row r="1319" spans="1:15" x14ac:dyDescent="0.35">
      <c r="A1319" s="5" t="s">
        <v>978</v>
      </c>
      <c r="B1319" s="5" t="s">
        <v>979</v>
      </c>
      <c r="C1319" s="5">
        <v>598</v>
      </c>
      <c r="D1319" s="5" t="s">
        <v>12</v>
      </c>
      <c r="E1319" s="5">
        <v>296</v>
      </c>
      <c r="F1319" s="5">
        <v>386</v>
      </c>
      <c r="G1319" s="5">
        <v>23723</v>
      </c>
      <c r="H1319" s="5" t="s">
        <v>13</v>
      </c>
      <c r="I1319" s="5" t="str">
        <f>VLOOKUP(A1319,taxonomy!$A$1:$O$2871,10,0)</f>
        <v xml:space="preserve"> Rhizobiales</v>
      </c>
      <c r="J1319" s="5">
        <f>F1319-E1319+1</f>
        <v>91</v>
      </c>
      <c r="K1319" s="5">
        <f>IF(D1319=$S$2,1,0)</f>
        <v>0</v>
      </c>
      <c r="L1319" s="5">
        <f>IF(D1319=$S$3,1,0)</f>
        <v>0</v>
      </c>
      <c r="M1319" s="5">
        <f>IF(I1319=$S$5,1,0)</f>
        <v>1</v>
      </c>
      <c r="N1319" s="5">
        <f>IF(I1319=$S$4,1,0)</f>
        <v>0</v>
      </c>
      <c r="O1319" s="5">
        <f t="shared" si="20"/>
        <v>1</v>
      </c>
    </row>
    <row r="1320" spans="1:15" x14ac:dyDescent="0.35">
      <c r="A1320" s="5" t="s">
        <v>978</v>
      </c>
      <c r="B1320" s="5" t="s">
        <v>979</v>
      </c>
      <c r="C1320" s="5">
        <v>598</v>
      </c>
      <c r="D1320" s="5" t="s">
        <v>40</v>
      </c>
      <c r="E1320" s="5">
        <v>26</v>
      </c>
      <c r="F1320" s="5">
        <v>136</v>
      </c>
      <c r="G1320" s="5">
        <v>23651</v>
      </c>
      <c r="H1320" s="5" t="s">
        <v>41</v>
      </c>
      <c r="I1320" s="5" t="str">
        <f>VLOOKUP(A1320,taxonomy!$A$1:$O$2871,10,0)</f>
        <v xml:space="preserve"> Rhizobiales</v>
      </c>
      <c r="J1320" s="5">
        <f>F1320-E1320+1</f>
        <v>111</v>
      </c>
      <c r="K1320" s="5">
        <f>IF(D1320=$S$2,1,0)</f>
        <v>0</v>
      </c>
      <c r="L1320" s="5">
        <f>IF(D1320=$S$3,1,0)</f>
        <v>1</v>
      </c>
      <c r="M1320" s="5">
        <f>IF(I1320=$S$5,1,0)</f>
        <v>1</v>
      </c>
      <c r="N1320" s="5">
        <f>IF(I1320=$S$4,1,0)</f>
        <v>0</v>
      </c>
      <c r="O1320" s="5">
        <f t="shared" si="20"/>
        <v>2</v>
      </c>
    </row>
    <row r="1321" spans="1:15" x14ac:dyDescent="0.35">
      <c r="A1321" s="5" t="s">
        <v>980</v>
      </c>
      <c r="B1321" s="5" t="s">
        <v>981</v>
      </c>
      <c r="C1321" s="5">
        <v>331</v>
      </c>
      <c r="D1321" s="5" t="s">
        <v>10</v>
      </c>
      <c r="E1321" s="5">
        <v>138</v>
      </c>
      <c r="F1321" s="5">
        <v>225</v>
      </c>
      <c r="G1321" s="5">
        <v>1627</v>
      </c>
      <c r="H1321" s="5" t="s">
        <v>11</v>
      </c>
      <c r="I1321" s="5" t="str">
        <f>VLOOKUP(A1321,taxonomy!$A$1:$O$2871,10,0)</f>
        <v xml:space="preserve"> Rhizobiales</v>
      </c>
      <c r="J1321" s="5">
        <f>F1321-E1321+1</f>
        <v>88</v>
      </c>
      <c r="K1321" s="5">
        <f>IF(D1321=$S$2,1,0)</f>
        <v>1</v>
      </c>
      <c r="L1321" s="5">
        <f>IF(D1321=$S$3,1,0)</f>
        <v>0</v>
      </c>
      <c r="M1321" s="5">
        <f>IF(I1321=$S$5,1,0)</f>
        <v>1</v>
      </c>
      <c r="N1321" s="5">
        <f>IF(I1321=$S$4,1,0)</f>
        <v>0</v>
      </c>
      <c r="O1321" s="5">
        <f t="shared" si="20"/>
        <v>2</v>
      </c>
    </row>
    <row r="1322" spans="1:15" x14ac:dyDescent="0.35">
      <c r="A1322" s="5" t="s">
        <v>980</v>
      </c>
      <c r="B1322" s="5" t="s">
        <v>981</v>
      </c>
      <c r="C1322" s="5">
        <v>331</v>
      </c>
      <c r="D1322" s="5" t="s">
        <v>12</v>
      </c>
      <c r="E1322" s="5">
        <v>34</v>
      </c>
      <c r="F1322" s="5">
        <v>119</v>
      </c>
      <c r="G1322" s="5">
        <v>23723</v>
      </c>
      <c r="H1322" s="5" t="s">
        <v>13</v>
      </c>
      <c r="I1322" s="5" t="str">
        <f>VLOOKUP(A1322,taxonomy!$A$1:$O$2871,10,0)</f>
        <v xml:space="preserve"> Rhizobiales</v>
      </c>
      <c r="J1322" s="5">
        <f>F1322-E1322+1</f>
        <v>86</v>
      </c>
      <c r="K1322" s="5">
        <f>IF(D1322=$S$2,1,0)</f>
        <v>0</v>
      </c>
      <c r="L1322" s="5">
        <f>IF(D1322=$S$3,1,0)</f>
        <v>0</v>
      </c>
      <c r="M1322" s="5">
        <f>IF(I1322=$S$5,1,0)</f>
        <v>1</v>
      </c>
      <c r="N1322" s="5">
        <f>IF(I1322=$S$4,1,0)</f>
        <v>0</v>
      </c>
      <c r="O1322" s="5">
        <f t="shared" si="20"/>
        <v>1</v>
      </c>
    </row>
    <row r="1323" spans="1:15" x14ac:dyDescent="0.35">
      <c r="A1323" s="5" t="s">
        <v>982</v>
      </c>
      <c r="B1323" s="5" t="s">
        <v>983</v>
      </c>
      <c r="C1323" s="5">
        <v>493</v>
      </c>
      <c r="D1323" s="5" t="s">
        <v>10</v>
      </c>
      <c r="E1323" s="5">
        <v>301</v>
      </c>
      <c r="F1323" s="5">
        <v>383</v>
      </c>
      <c r="G1323" s="5">
        <v>1627</v>
      </c>
      <c r="H1323" s="5" t="s">
        <v>11</v>
      </c>
      <c r="I1323" s="5" t="str">
        <f>VLOOKUP(A1323,taxonomy!$A$1:$O$2871,10,0)</f>
        <v xml:space="preserve"> Rhizobiales</v>
      </c>
      <c r="J1323" s="5">
        <f>F1323-E1323+1</f>
        <v>83</v>
      </c>
      <c r="K1323" s="5">
        <f>IF(D1323=$S$2,1,0)</f>
        <v>1</v>
      </c>
      <c r="L1323" s="5">
        <f>IF(D1323=$S$3,1,0)</f>
        <v>0</v>
      </c>
      <c r="M1323" s="5">
        <f>IF(I1323=$S$5,1,0)</f>
        <v>1</v>
      </c>
      <c r="N1323" s="5">
        <f>IF(I1323=$S$4,1,0)</f>
        <v>0</v>
      </c>
      <c r="O1323" s="5">
        <f t="shared" si="20"/>
        <v>2</v>
      </c>
    </row>
    <row r="1324" spans="1:15" x14ac:dyDescent="0.35">
      <c r="A1324" s="5" t="s">
        <v>982</v>
      </c>
      <c r="B1324" s="5" t="s">
        <v>983</v>
      </c>
      <c r="C1324" s="5">
        <v>493</v>
      </c>
      <c r="D1324" s="5" t="s">
        <v>40</v>
      </c>
      <c r="E1324" s="5">
        <v>47</v>
      </c>
      <c r="F1324" s="5">
        <v>158</v>
      </c>
      <c r="G1324" s="5">
        <v>23651</v>
      </c>
      <c r="H1324" s="5" t="s">
        <v>41</v>
      </c>
      <c r="I1324" s="5" t="str">
        <f>VLOOKUP(A1324,taxonomy!$A$1:$O$2871,10,0)</f>
        <v xml:space="preserve"> Rhizobiales</v>
      </c>
      <c r="J1324" s="5">
        <f>F1324-E1324+1</f>
        <v>112</v>
      </c>
      <c r="K1324" s="5">
        <f>IF(D1324=$S$2,1,0)</f>
        <v>0</v>
      </c>
      <c r="L1324" s="5">
        <f>IF(D1324=$S$3,1,0)</f>
        <v>1</v>
      </c>
      <c r="M1324" s="5">
        <f>IF(I1324=$S$5,1,0)</f>
        <v>1</v>
      </c>
      <c r="N1324" s="5">
        <f>IF(I1324=$S$4,1,0)</f>
        <v>0</v>
      </c>
      <c r="O1324" s="5">
        <f t="shared" si="20"/>
        <v>2</v>
      </c>
    </row>
    <row r="1325" spans="1:15" x14ac:dyDescent="0.35">
      <c r="A1325" s="5" t="s">
        <v>982</v>
      </c>
      <c r="B1325" s="5" t="s">
        <v>983</v>
      </c>
      <c r="C1325" s="5">
        <v>493</v>
      </c>
      <c r="D1325" s="5" t="s">
        <v>40</v>
      </c>
      <c r="E1325" s="5">
        <v>174</v>
      </c>
      <c r="F1325" s="5">
        <v>290</v>
      </c>
      <c r="G1325" s="5">
        <v>23651</v>
      </c>
      <c r="H1325" s="5" t="s">
        <v>41</v>
      </c>
      <c r="I1325" s="5" t="str">
        <f>VLOOKUP(A1325,taxonomy!$A$1:$O$2871,10,0)</f>
        <v xml:space="preserve"> Rhizobiales</v>
      </c>
      <c r="J1325" s="5">
        <f>F1325-E1325+1</f>
        <v>117</v>
      </c>
      <c r="K1325" s="5">
        <f>IF(D1325=$S$2,1,0)</f>
        <v>0</v>
      </c>
      <c r="L1325" s="5">
        <f>IF(D1325=$S$3,1,0)</f>
        <v>1</v>
      </c>
      <c r="M1325" s="5">
        <f>IF(I1325=$S$5,1,0)</f>
        <v>1</v>
      </c>
      <c r="N1325" s="5">
        <f>IF(I1325=$S$4,1,0)</f>
        <v>0</v>
      </c>
      <c r="O1325" s="5">
        <f t="shared" si="20"/>
        <v>2</v>
      </c>
    </row>
    <row r="1326" spans="1:15" x14ac:dyDescent="0.35">
      <c r="A1326" s="5" t="s">
        <v>984</v>
      </c>
      <c r="B1326" s="5" t="s">
        <v>985</v>
      </c>
      <c r="C1326" s="5">
        <v>350</v>
      </c>
      <c r="D1326" s="5" t="s">
        <v>10</v>
      </c>
      <c r="E1326" s="5">
        <v>158</v>
      </c>
      <c r="F1326" s="5">
        <v>240</v>
      </c>
      <c r="G1326" s="5">
        <v>1627</v>
      </c>
      <c r="H1326" s="5" t="s">
        <v>11</v>
      </c>
      <c r="I1326" s="5" t="str">
        <f>VLOOKUP(A1326,taxonomy!$A$1:$O$2871,10,0)</f>
        <v xml:space="preserve"> Rhizobiales</v>
      </c>
      <c r="J1326" s="5">
        <f>F1326-E1326+1</f>
        <v>83</v>
      </c>
      <c r="K1326" s="5">
        <f>IF(D1326=$S$2,1,0)</f>
        <v>1</v>
      </c>
      <c r="L1326" s="5">
        <f>IF(D1326=$S$3,1,0)</f>
        <v>0</v>
      </c>
      <c r="M1326" s="5">
        <f>IF(I1326=$S$5,1,0)</f>
        <v>1</v>
      </c>
      <c r="N1326" s="5">
        <f>IF(I1326=$S$4,1,0)</f>
        <v>0</v>
      </c>
      <c r="O1326" s="5">
        <f t="shared" si="20"/>
        <v>2</v>
      </c>
    </row>
    <row r="1327" spans="1:15" x14ac:dyDescent="0.35">
      <c r="A1327" s="5" t="s">
        <v>984</v>
      </c>
      <c r="B1327" s="5" t="s">
        <v>985</v>
      </c>
      <c r="C1327" s="5">
        <v>350</v>
      </c>
      <c r="D1327" s="5" t="s">
        <v>50</v>
      </c>
      <c r="E1327" s="5">
        <v>22</v>
      </c>
      <c r="F1327" s="5">
        <v>133</v>
      </c>
      <c r="G1327" s="5">
        <v>176760</v>
      </c>
      <c r="H1327" s="5" t="s">
        <v>51</v>
      </c>
      <c r="I1327" s="5" t="str">
        <f>VLOOKUP(A1327,taxonomy!$A$1:$O$2871,10,0)</f>
        <v xml:space="preserve"> Rhizobiales</v>
      </c>
      <c r="J1327" s="5">
        <f>F1327-E1327+1</f>
        <v>112</v>
      </c>
      <c r="K1327" s="5">
        <f>IF(D1327=$S$2,1,0)</f>
        <v>0</v>
      </c>
      <c r="L1327" s="5">
        <f>IF(D1327=$S$3,1,0)</f>
        <v>0</v>
      </c>
      <c r="M1327" s="5">
        <f>IF(I1327=$S$5,1,0)</f>
        <v>1</v>
      </c>
      <c r="N1327" s="5">
        <f>IF(I1327=$S$4,1,0)</f>
        <v>0</v>
      </c>
      <c r="O1327" s="5">
        <f t="shared" si="20"/>
        <v>1</v>
      </c>
    </row>
    <row r="1328" spans="1:15" x14ac:dyDescent="0.35">
      <c r="A1328" s="5" t="s">
        <v>986</v>
      </c>
      <c r="B1328" s="5" t="s">
        <v>987</v>
      </c>
      <c r="C1328" s="5">
        <v>351</v>
      </c>
      <c r="D1328" s="5" t="s">
        <v>10</v>
      </c>
      <c r="E1328" s="5">
        <v>154</v>
      </c>
      <c r="F1328" s="5">
        <v>234</v>
      </c>
      <c r="G1328" s="5">
        <v>1627</v>
      </c>
      <c r="H1328" s="5" t="s">
        <v>11</v>
      </c>
      <c r="I1328" s="5" t="str">
        <f>VLOOKUP(A1328,taxonomy!$A$1:$O$2871,10,0)</f>
        <v xml:space="preserve"> Rhizobiales</v>
      </c>
      <c r="J1328" s="5">
        <f>F1328-E1328+1</f>
        <v>81</v>
      </c>
      <c r="K1328" s="5">
        <f>IF(D1328=$S$2,1,0)</f>
        <v>1</v>
      </c>
      <c r="L1328" s="5">
        <f>IF(D1328=$S$3,1,0)</f>
        <v>0</v>
      </c>
      <c r="M1328" s="5">
        <f>IF(I1328=$S$5,1,0)</f>
        <v>1</v>
      </c>
      <c r="N1328" s="5">
        <f>IF(I1328=$S$4,1,0)</f>
        <v>0</v>
      </c>
      <c r="O1328" s="5">
        <f t="shared" si="20"/>
        <v>2</v>
      </c>
    </row>
    <row r="1329" spans="1:15" x14ac:dyDescent="0.35">
      <c r="A1329" s="5" t="s">
        <v>986</v>
      </c>
      <c r="B1329" s="5" t="s">
        <v>987</v>
      </c>
      <c r="C1329" s="5">
        <v>351</v>
      </c>
      <c r="D1329" s="5" t="s">
        <v>40</v>
      </c>
      <c r="E1329" s="5">
        <v>35</v>
      </c>
      <c r="F1329" s="5">
        <v>141</v>
      </c>
      <c r="G1329" s="5">
        <v>23651</v>
      </c>
      <c r="H1329" s="5" t="s">
        <v>41</v>
      </c>
      <c r="I1329" s="5" t="str">
        <f>VLOOKUP(A1329,taxonomy!$A$1:$O$2871,10,0)</f>
        <v xml:space="preserve"> Rhizobiales</v>
      </c>
      <c r="J1329" s="5">
        <f>F1329-E1329+1</f>
        <v>107</v>
      </c>
      <c r="K1329" s="5">
        <f>IF(D1329=$S$2,1,0)</f>
        <v>0</v>
      </c>
      <c r="L1329" s="5">
        <f>IF(D1329=$S$3,1,0)</f>
        <v>1</v>
      </c>
      <c r="M1329" s="5">
        <f>IF(I1329=$S$5,1,0)</f>
        <v>1</v>
      </c>
      <c r="N1329" s="5">
        <f>IF(I1329=$S$4,1,0)</f>
        <v>0</v>
      </c>
      <c r="O1329" s="5">
        <f t="shared" si="20"/>
        <v>2</v>
      </c>
    </row>
    <row r="1330" spans="1:15" x14ac:dyDescent="0.35">
      <c r="A1330" s="5" t="s">
        <v>988</v>
      </c>
      <c r="B1330" s="5" t="s">
        <v>989</v>
      </c>
      <c r="C1330" s="5">
        <v>501</v>
      </c>
      <c r="D1330" s="5" t="s">
        <v>10</v>
      </c>
      <c r="E1330" s="5">
        <v>306</v>
      </c>
      <c r="F1330" s="5">
        <v>388</v>
      </c>
      <c r="G1330" s="5">
        <v>1627</v>
      </c>
      <c r="H1330" s="5" t="s">
        <v>11</v>
      </c>
      <c r="I1330" s="5" t="str">
        <f>VLOOKUP(A1330,taxonomy!$A$1:$O$2871,10,0)</f>
        <v xml:space="preserve"> Rhizobiales</v>
      </c>
      <c r="J1330" s="5">
        <f>F1330-E1330+1</f>
        <v>83</v>
      </c>
      <c r="K1330" s="5">
        <f>IF(D1330=$S$2,1,0)</f>
        <v>1</v>
      </c>
      <c r="L1330" s="5">
        <f>IF(D1330=$S$3,1,0)</f>
        <v>0</v>
      </c>
      <c r="M1330" s="5">
        <f>IF(I1330=$S$5,1,0)</f>
        <v>1</v>
      </c>
      <c r="N1330" s="5">
        <f>IF(I1330=$S$4,1,0)</f>
        <v>0</v>
      </c>
      <c r="O1330" s="5">
        <f t="shared" si="20"/>
        <v>2</v>
      </c>
    </row>
    <row r="1331" spans="1:15" x14ac:dyDescent="0.35">
      <c r="A1331" s="5" t="s">
        <v>988</v>
      </c>
      <c r="B1331" s="5" t="s">
        <v>989</v>
      </c>
      <c r="C1331" s="5">
        <v>501</v>
      </c>
      <c r="D1331" s="5" t="s">
        <v>40</v>
      </c>
      <c r="E1331" s="5">
        <v>52</v>
      </c>
      <c r="F1331" s="5">
        <v>164</v>
      </c>
      <c r="G1331" s="5">
        <v>23651</v>
      </c>
      <c r="H1331" s="5" t="s">
        <v>41</v>
      </c>
      <c r="I1331" s="5" t="str">
        <f>VLOOKUP(A1331,taxonomy!$A$1:$O$2871,10,0)</f>
        <v xml:space="preserve"> Rhizobiales</v>
      </c>
      <c r="J1331" s="5">
        <f>F1331-E1331+1</f>
        <v>113</v>
      </c>
      <c r="K1331" s="5">
        <f>IF(D1331=$S$2,1,0)</f>
        <v>0</v>
      </c>
      <c r="L1331" s="5">
        <f>IF(D1331=$S$3,1,0)</f>
        <v>1</v>
      </c>
      <c r="M1331" s="5">
        <f>IF(I1331=$S$5,1,0)</f>
        <v>1</v>
      </c>
      <c r="N1331" s="5">
        <f>IF(I1331=$S$4,1,0)</f>
        <v>0</v>
      </c>
      <c r="O1331" s="5">
        <f t="shared" si="20"/>
        <v>2</v>
      </c>
    </row>
    <row r="1332" spans="1:15" x14ac:dyDescent="0.35">
      <c r="A1332" s="5" t="s">
        <v>988</v>
      </c>
      <c r="B1332" s="5" t="s">
        <v>989</v>
      </c>
      <c r="C1332" s="5">
        <v>501</v>
      </c>
      <c r="D1332" s="5" t="s">
        <v>40</v>
      </c>
      <c r="E1332" s="5">
        <v>180</v>
      </c>
      <c r="F1332" s="5">
        <v>295</v>
      </c>
      <c r="G1332" s="5">
        <v>23651</v>
      </c>
      <c r="H1332" s="5" t="s">
        <v>41</v>
      </c>
      <c r="I1332" s="5" t="str">
        <f>VLOOKUP(A1332,taxonomy!$A$1:$O$2871,10,0)</f>
        <v xml:space="preserve"> Rhizobiales</v>
      </c>
      <c r="J1332" s="5">
        <f>F1332-E1332+1</f>
        <v>116</v>
      </c>
      <c r="K1332" s="5">
        <f>IF(D1332=$S$2,1,0)</f>
        <v>0</v>
      </c>
      <c r="L1332" s="5">
        <f>IF(D1332=$S$3,1,0)</f>
        <v>1</v>
      </c>
      <c r="M1332" s="5">
        <f>IF(I1332=$S$5,1,0)</f>
        <v>1</v>
      </c>
      <c r="N1332" s="5">
        <f>IF(I1332=$S$4,1,0)</f>
        <v>0</v>
      </c>
      <c r="O1332" s="5">
        <f t="shared" si="20"/>
        <v>2</v>
      </c>
    </row>
    <row r="1333" spans="1:15" x14ac:dyDescent="0.35">
      <c r="A1333" s="5" t="s">
        <v>990</v>
      </c>
      <c r="B1333" s="5" t="s">
        <v>991</v>
      </c>
      <c r="C1333" s="5">
        <v>334</v>
      </c>
      <c r="D1333" s="5" t="s">
        <v>10</v>
      </c>
      <c r="E1333" s="5">
        <v>138</v>
      </c>
      <c r="F1333" s="5">
        <v>220</v>
      </c>
      <c r="G1333" s="5">
        <v>1627</v>
      </c>
      <c r="H1333" s="5" t="s">
        <v>11</v>
      </c>
      <c r="I1333" s="5" t="str">
        <f>VLOOKUP(A1333,taxonomy!$A$1:$O$2871,10,0)</f>
        <v xml:space="preserve"> Rhizobiales</v>
      </c>
      <c r="J1333" s="5">
        <f>F1333-E1333+1</f>
        <v>83</v>
      </c>
      <c r="K1333" s="5">
        <f>IF(D1333=$S$2,1,0)</f>
        <v>1</v>
      </c>
      <c r="L1333" s="5">
        <f>IF(D1333=$S$3,1,0)</f>
        <v>0</v>
      </c>
      <c r="M1333" s="5">
        <f>IF(I1333=$S$5,1,0)</f>
        <v>1</v>
      </c>
      <c r="N1333" s="5">
        <f>IF(I1333=$S$4,1,0)</f>
        <v>0</v>
      </c>
      <c r="O1333" s="5">
        <f t="shared" si="20"/>
        <v>2</v>
      </c>
    </row>
    <row r="1334" spans="1:15" x14ac:dyDescent="0.35">
      <c r="A1334" s="5" t="s">
        <v>992</v>
      </c>
      <c r="B1334" s="5" t="s">
        <v>993</v>
      </c>
      <c r="C1334" s="5">
        <v>573</v>
      </c>
      <c r="D1334" s="5" t="s">
        <v>10</v>
      </c>
      <c r="E1334" s="5">
        <v>362</v>
      </c>
      <c r="F1334" s="5">
        <v>443</v>
      </c>
      <c r="G1334" s="5">
        <v>1627</v>
      </c>
      <c r="H1334" s="5" t="s">
        <v>11</v>
      </c>
      <c r="I1334" s="5" t="str">
        <f>VLOOKUP(A1334,taxonomy!$A$1:$O$2871,10,0)</f>
        <v xml:space="preserve"> Rhizobiales</v>
      </c>
      <c r="J1334" s="5">
        <f>F1334-E1334+1</f>
        <v>82</v>
      </c>
      <c r="K1334" s="5">
        <f>IF(D1334=$S$2,1,0)</f>
        <v>1</v>
      </c>
      <c r="L1334" s="5">
        <f>IF(D1334=$S$3,1,0)</f>
        <v>0</v>
      </c>
      <c r="M1334" s="5">
        <f>IF(I1334=$S$5,1,0)</f>
        <v>1</v>
      </c>
      <c r="N1334" s="5">
        <f>IF(I1334=$S$4,1,0)</f>
        <v>0</v>
      </c>
      <c r="O1334" s="5">
        <f t="shared" si="20"/>
        <v>2</v>
      </c>
    </row>
    <row r="1335" spans="1:15" x14ac:dyDescent="0.35">
      <c r="A1335" s="5" t="s">
        <v>994</v>
      </c>
      <c r="B1335" s="5" t="s">
        <v>995</v>
      </c>
      <c r="C1335" s="5">
        <v>336</v>
      </c>
      <c r="D1335" s="5" t="s">
        <v>10</v>
      </c>
      <c r="E1335" s="5">
        <v>144</v>
      </c>
      <c r="F1335" s="5">
        <v>226</v>
      </c>
      <c r="G1335" s="5">
        <v>1627</v>
      </c>
      <c r="H1335" s="5" t="s">
        <v>11</v>
      </c>
      <c r="I1335" s="5" t="str">
        <f>VLOOKUP(A1335,taxonomy!$A$1:$O$2871,10,0)</f>
        <v xml:space="preserve"> Rhizobiales</v>
      </c>
      <c r="J1335" s="5">
        <f>F1335-E1335+1</f>
        <v>83</v>
      </c>
      <c r="K1335" s="5">
        <f>IF(D1335=$S$2,1,0)</f>
        <v>1</v>
      </c>
      <c r="L1335" s="5">
        <f>IF(D1335=$S$3,1,0)</f>
        <v>0</v>
      </c>
      <c r="M1335" s="5">
        <f>IF(I1335=$S$5,1,0)</f>
        <v>1</v>
      </c>
      <c r="N1335" s="5">
        <f>IF(I1335=$S$4,1,0)</f>
        <v>0</v>
      </c>
      <c r="O1335" s="5">
        <f t="shared" si="20"/>
        <v>2</v>
      </c>
    </row>
    <row r="1336" spans="1:15" x14ac:dyDescent="0.35">
      <c r="A1336" s="5" t="s">
        <v>994</v>
      </c>
      <c r="B1336" s="5" t="s">
        <v>995</v>
      </c>
      <c r="C1336" s="5">
        <v>336</v>
      </c>
      <c r="D1336" s="5" t="s">
        <v>14</v>
      </c>
      <c r="E1336" s="5">
        <v>26</v>
      </c>
      <c r="F1336" s="5">
        <v>130</v>
      </c>
      <c r="G1336" s="5">
        <v>27168</v>
      </c>
      <c r="H1336" s="5" t="s">
        <v>15</v>
      </c>
      <c r="I1336" s="5" t="str">
        <f>VLOOKUP(A1336,taxonomy!$A$1:$O$2871,10,0)</f>
        <v xml:space="preserve"> Rhizobiales</v>
      </c>
      <c r="J1336" s="5">
        <f>F1336-E1336+1</f>
        <v>105</v>
      </c>
      <c r="K1336" s="5">
        <f>IF(D1336=$S$2,1,0)</f>
        <v>0</v>
      </c>
      <c r="L1336" s="5">
        <f>IF(D1336=$S$3,1,0)</f>
        <v>0</v>
      </c>
      <c r="M1336" s="5">
        <f>IF(I1336=$S$5,1,0)</f>
        <v>1</v>
      </c>
      <c r="N1336" s="5">
        <f>IF(I1336=$S$4,1,0)</f>
        <v>0</v>
      </c>
      <c r="O1336" s="5">
        <f t="shared" si="20"/>
        <v>1</v>
      </c>
    </row>
    <row r="1337" spans="1:15" x14ac:dyDescent="0.35">
      <c r="A1337" s="5" t="s">
        <v>996</v>
      </c>
      <c r="B1337" s="5" t="s">
        <v>997</v>
      </c>
      <c r="C1337" s="5">
        <v>327</v>
      </c>
      <c r="D1337" s="5" t="s">
        <v>274</v>
      </c>
      <c r="E1337" s="5">
        <v>1</v>
      </c>
      <c r="F1337" s="5">
        <v>104</v>
      </c>
      <c r="G1337" s="5">
        <v>2078</v>
      </c>
      <c r="H1337" s="5" t="s">
        <v>275</v>
      </c>
      <c r="I1337" s="5" t="str">
        <f>VLOOKUP(A1337,taxonomy!$A$1:$O$2871,10,0)</f>
        <v xml:space="preserve"> Rhizobiales</v>
      </c>
      <c r="J1337" s="5">
        <f>F1337-E1337+1</f>
        <v>104</v>
      </c>
      <c r="K1337" s="5">
        <f>IF(D1337=$S$2,1,0)</f>
        <v>0</v>
      </c>
      <c r="L1337" s="5">
        <f>IF(D1337=$S$3,1,0)</f>
        <v>0</v>
      </c>
      <c r="M1337" s="5">
        <f>IF(I1337=$S$5,1,0)</f>
        <v>1</v>
      </c>
      <c r="N1337" s="5">
        <f>IF(I1337=$S$4,1,0)</f>
        <v>0</v>
      </c>
      <c r="O1337" s="5">
        <f t="shared" si="20"/>
        <v>1</v>
      </c>
    </row>
    <row r="1338" spans="1:15" x14ac:dyDescent="0.35">
      <c r="A1338" s="5" t="s">
        <v>996</v>
      </c>
      <c r="B1338" s="5" t="s">
        <v>997</v>
      </c>
      <c r="C1338" s="5">
        <v>327</v>
      </c>
      <c r="D1338" s="5" t="s">
        <v>10</v>
      </c>
      <c r="E1338" s="5">
        <v>135</v>
      </c>
      <c r="F1338" s="5">
        <v>216</v>
      </c>
      <c r="G1338" s="5">
        <v>1627</v>
      </c>
      <c r="H1338" s="5" t="s">
        <v>11</v>
      </c>
      <c r="I1338" s="5" t="str">
        <f>VLOOKUP(A1338,taxonomy!$A$1:$O$2871,10,0)</f>
        <v xml:space="preserve"> Rhizobiales</v>
      </c>
      <c r="J1338" s="5">
        <f>F1338-E1338+1</f>
        <v>82</v>
      </c>
      <c r="K1338" s="5">
        <f>IF(D1338=$S$2,1,0)</f>
        <v>1</v>
      </c>
      <c r="L1338" s="5">
        <f>IF(D1338=$S$3,1,0)</f>
        <v>0</v>
      </c>
      <c r="M1338" s="5">
        <f>IF(I1338=$S$5,1,0)</f>
        <v>1</v>
      </c>
      <c r="N1338" s="5">
        <f>IF(I1338=$S$4,1,0)</f>
        <v>0</v>
      </c>
      <c r="O1338" s="5">
        <f t="shared" si="20"/>
        <v>2</v>
      </c>
    </row>
    <row r="1339" spans="1:15" x14ac:dyDescent="0.35">
      <c r="A1339" s="5" t="s">
        <v>998</v>
      </c>
      <c r="B1339" s="5" t="s">
        <v>999</v>
      </c>
      <c r="C1339" s="5">
        <v>847</v>
      </c>
      <c r="D1339" s="5" t="s">
        <v>24</v>
      </c>
      <c r="E1339" s="5">
        <v>141</v>
      </c>
      <c r="F1339" s="5">
        <v>306</v>
      </c>
      <c r="G1339" s="5">
        <v>16465</v>
      </c>
      <c r="H1339" s="5" t="s">
        <v>25</v>
      </c>
      <c r="I1339" s="5" t="str">
        <f>VLOOKUP(A1339,taxonomy!$A$1:$O$2871,10,0)</f>
        <v xml:space="preserve"> Rhizobiales</v>
      </c>
      <c r="J1339" s="5">
        <f>F1339-E1339+1</f>
        <v>166</v>
      </c>
      <c r="K1339" s="5">
        <f>IF(D1339=$S$2,1,0)</f>
        <v>0</v>
      </c>
      <c r="L1339" s="5">
        <f>IF(D1339=$S$3,1,0)</f>
        <v>0</v>
      </c>
      <c r="M1339" s="5">
        <f>IF(I1339=$S$5,1,0)</f>
        <v>1</v>
      </c>
      <c r="N1339" s="5">
        <f>IF(I1339=$S$4,1,0)</f>
        <v>0</v>
      </c>
      <c r="O1339" s="5">
        <f t="shared" si="20"/>
        <v>1</v>
      </c>
    </row>
    <row r="1340" spans="1:15" x14ac:dyDescent="0.35">
      <c r="A1340" s="5" t="s">
        <v>998</v>
      </c>
      <c r="B1340" s="5" t="s">
        <v>999</v>
      </c>
      <c r="C1340" s="5">
        <v>847</v>
      </c>
      <c r="D1340" s="5" t="s">
        <v>10</v>
      </c>
      <c r="E1340" s="5">
        <v>520</v>
      </c>
      <c r="F1340" s="5">
        <v>600</v>
      </c>
      <c r="G1340" s="5">
        <v>1627</v>
      </c>
      <c r="H1340" s="5" t="s">
        <v>11</v>
      </c>
      <c r="I1340" s="5" t="str">
        <f>VLOOKUP(A1340,taxonomy!$A$1:$O$2871,10,0)</f>
        <v xml:space="preserve"> Rhizobiales</v>
      </c>
      <c r="J1340" s="5">
        <f>F1340-E1340+1</f>
        <v>81</v>
      </c>
      <c r="K1340" s="5">
        <f>IF(D1340=$S$2,1,0)</f>
        <v>1</v>
      </c>
      <c r="L1340" s="5">
        <f>IF(D1340=$S$3,1,0)</f>
        <v>0</v>
      </c>
      <c r="M1340" s="5">
        <f>IF(I1340=$S$5,1,0)</f>
        <v>1</v>
      </c>
      <c r="N1340" s="5">
        <f>IF(I1340=$S$4,1,0)</f>
        <v>0</v>
      </c>
      <c r="O1340" s="5">
        <f t="shared" si="20"/>
        <v>2</v>
      </c>
    </row>
    <row r="1341" spans="1:15" x14ac:dyDescent="0.35">
      <c r="A1341" s="5" t="s">
        <v>998</v>
      </c>
      <c r="B1341" s="5" t="s">
        <v>999</v>
      </c>
      <c r="C1341" s="5">
        <v>847</v>
      </c>
      <c r="D1341" s="5" t="s">
        <v>46</v>
      </c>
      <c r="E1341" s="5">
        <v>12</v>
      </c>
      <c r="F1341" s="5">
        <v>118</v>
      </c>
      <c r="G1341" s="5">
        <v>1303</v>
      </c>
      <c r="H1341" s="5" t="s">
        <v>47</v>
      </c>
      <c r="I1341" s="5" t="str">
        <f>VLOOKUP(A1341,taxonomy!$A$1:$O$2871,10,0)</f>
        <v xml:space="preserve"> Rhizobiales</v>
      </c>
      <c r="J1341" s="5">
        <f>F1341-E1341+1</f>
        <v>107</v>
      </c>
      <c r="K1341" s="5">
        <f>IF(D1341=$S$2,1,0)</f>
        <v>0</v>
      </c>
      <c r="L1341" s="5">
        <f>IF(D1341=$S$3,1,0)</f>
        <v>0</v>
      </c>
      <c r="M1341" s="5">
        <f>IF(I1341=$S$5,1,0)</f>
        <v>1</v>
      </c>
      <c r="N1341" s="5">
        <f>IF(I1341=$S$4,1,0)</f>
        <v>0</v>
      </c>
      <c r="O1341" s="5">
        <f t="shared" si="20"/>
        <v>1</v>
      </c>
    </row>
    <row r="1342" spans="1:15" x14ac:dyDescent="0.35">
      <c r="A1342" s="5" t="s">
        <v>998</v>
      </c>
      <c r="B1342" s="5" t="s">
        <v>999</v>
      </c>
      <c r="C1342" s="5">
        <v>847</v>
      </c>
      <c r="D1342" s="5" t="s">
        <v>48</v>
      </c>
      <c r="E1342" s="5">
        <v>319</v>
      </c>
      <c r="F1342" s="5">
        <v>501</v>
      </c>
      <c r="G1342" s="5">
        <v>1430</v>
      </c>
      <c r="H1342" s="5" t="s">
        <v>49</v>
      </c>
      <c r="I1342" s="5" t="str">
        <f>VLOOKUP(A1342,taxonomy!$A$1:$O$2871,10,0)</f>
        <v xml:space="preserve"> Rhizobiales</v>
      </c>
      <c r="J1342" s="5">
        <f>F1342-E1342+1</f>
        <v>183</v>
      </c>
      <c r="K1342" s="5">
        <f>IF(D1342=$S$2,1,0)</f>
        <v>0</v>
      </c>
      <c r="L1342" s="5">
        <f>IF(D1342=$S$3,1,0)</f>
        <v>0</v>
      </c>
      <c r="M1342" s="5">
        <f>IF(I1342=$S$5,1,0)</f>
        <v>1</v>
      </c>
      <c r="N1342" s="5">
        <f>IF(I1342=$S$4,1,0)</f>
        <v>0</v>
      </c>
      <c r="O1342" s="5">
        <f t="shared" si="20"/>
        <v>1</v>
      </c>
    </row>
    <row r="1343" spans="1:15" x14ac:dyDescent="0.35">
      <c r="A1343" s="5" t="s">
        <v>998</v>
      </c>
      <c r="B1343" s="5" t="s">
        <v>999</v>
      </c>
      <c r="C1343" s="5">
        <v>847</v>
      </c>
      <c r="D1343" s="5" t="s">
        <v>50</v>
      </c>
      <c r="E1343" s="5">
        <v>736</v>
      </c>
      <c r="F1343" s="5">
        <v>842</v>
      </c>
      <c r="G1343" s="5">
        <v>176760</v>
      </c>
      <c r="H1343" s="5" t="s">
        <v>51</v>
      </c>
      <c r="I1343" s="5" t="str">
        <f>VLOOKUP(A1343,taxonomy!$A$1:$O$2871,10,0)</f>
        <v xml:space="preserve"> Rhizobiales</v>
      </c>
      <c r="J1343" s="5">
        <f>F1343-E1343+1</f>
        <v>107</v>
      </c>
      <c r="K1343" s="5">
        <f>IF(D1343=$S$2,1,0)</f>
        <v>0</v>
      </c>
      <c r="L1343" s="5">
        <f>IF(D1343=$S$3,1,0)</f>
        <v>0</v>
      </c>
      <c r="M1343" s="5">
        <f>IF(I1343=$S$5,1,0)</f>
        <v>1</v>
      </c>
      <c r="N1343" s="5">
        <f>IF(I1343=$S$4,1,0)</f>
        <v>0</v>
      </c>
      <c r="O1343" s="5">
        <f t="shared" si="20"/>
        <v>1</v>
      </c>
    </row>
    <row r="1344" spans="1:15" x14ac:dyDescent="0.35">
      <c r="A1344" s="5" t="s">
        <v>1000</v>
      </c>
      <c r="B1344" s="5" t="s">
        <v>1001</v>
      </c>
      <c r="C1344" s="5">
        <v>668</v>
      </c>
      <c r="D1344" s="5" t="s">
        <v>24</v>
      </c>
      <c r="E1344" s="5">
        <v>29</v>
      </c>
      <c r="F1344" s="5">
        <v>161</v>
      </c>
      <c r="G1344" s="5">
        <v>16465</v>
      </c>
      <c r="H1344" s="5" t="s">
        <v>25</v>
      </c>
      <c r="I1344" s="5" t="str">
        <f>VLOOKUP(A1344,taxonomy!$A$1:$O$2871,10,0)</f>
        <v xml:space="preserve"> Rhizobiales</v>
      </c>
      <c r="J1344" s="5">
        <f>F1344-E1344+1</f>
        <v>133</v>
      </c>
      <c r="K1344" s="5">
        <f>IF(D1344=$S$2,1,0)</f>
        <v>0</v>
      </c>
      <c r="L1344" s="5">
        <f>IF(D1344=$S$3,1,0)</f>
        <v>0</v>
      </c>
      <c r="M1344" s="5">
        <f>IF(I1344=$S$5,1,0)</f>
        <v>1</v>
      </c>
      <c r="N1344" s="5">
        <f>IF(I1344=$S$4,1,0)</f>
        <v>0</v>
      </c>
      <c r="O1344" s="5">
        <f t="shared" si="20"/>
        <v>1</v>
      </c>
    </row>
    <row r="1345" spans="1:15" x14ac:dyDescent="0.35">
      <c r="A1345" s="5" t="s">
        <v>1000</v>
      </c>
      <c r="B1345" s="5" t="s">
        <v>1001</v>
      </c>
      <c r="C1345" s="5">
        <v>668</v>
      </c>
      <c r="D1345" s="5" t="s">
        <v>24</v>
      </c>
      <c r="E1345" s="5">
        <v>305</v>
      </c>
      <c r="F1345" s="5">
        <v>464</v>
      </c>
      <c r="G1345" s="5">
        <v>16465</v>
      </c>
      <c r="H1345" s="5" t="s">
        <v>25</v>
      </c>
      <c r="I1345" s="5" t="str">
        <f>VLOOKUP(A1345,taxonomy!$A$1:$O$2871,10,0)</f>
        <v xml:space="preserve"> Rhizobiales</v>
      </c>
      <c r="J1345" s="5">
        <f>F1345-E1345+1</f>
        <v>160</v>
      </c>
      <c r="K1345" s="5">
        <f>IF(D1345=$S$2,1,0)</f>
        <v>0</v>
      </c>
      <c r="L1345" s="5">
        <f>IF(D1345=$S$3,1,0)</f>
        <v>0</v>
      </c>
      <c r="M1345" s="5">
        <f>IF(I1345=$S$5,1,0)</f>
        <v>1</v>
      </c>
      <c r="N1345" s="5">
        <f>IF(I1345=$S$4,1,0)</f>
        <v>0</v>
      </c>
      <c r="O1345" s="5">
        <f t="shared" si="20"/>
        <v>1</v>
      </c>
    </row>
    <row r="1346" spans="1:15" x14ac:dyDescent="0.35">
      <c r="A1346" s="5" t="s">
        <v>1000</v>
      </c>
      <c r="B1346" s="5" t="s">
        <v>1001</v>
      </c>
      <c r="C1346" s="5">
        <v>668</v>
      </c>
      <c r="D1346" s="5" t="s">
        <v>10</v>
      </c>
      <c r="E1346" s="5">
        <v>479</v>
      </c>
      <c r="F1346" s="5">
        <v>558</v>
      </c>
      <c r="G1346" s="5">
        <v>1627</v>
      </c>
      <c r="H1346" s="5" t="s">
        <v>11</v>
      </c>
      <c r="I1346" s="5" t="str">
        <f>VLOOKUP(A1346,taxonomy!$A$1:$O$2871,10,0)</f>
        <v xml:space="preserve"> Rhizobiales</v>
      </c>
      <c r="J1346" s="5">
        <f>F1346-E1346+1</f>
        <v>80</v>
      </c>
      <c r="K1346" s="5">
        <f>IF(D1346=$S$2,1,0)</f>
        <v>1</v>
      </c>
      <c r="L1346" s="5">
        <f>IF(D1346=$S$3,1,0)</f>
        <v>0</v>
      </c>
      <c r="M1346" s="5">
        <f>IF(I1346=$S$5,1,0)</f>
        <v>1</v>
      </c>
      <c r="N1346" s="5">
        <f>IF(I1346=$S$4,1,0)</f>
        <v>0</v>
      </c>
      <c r="O1346" s="5">
        <f t="shared" si="20"/>
        <v>2</v>
      </c>
    </row>
    <row r="1347" spans="1:15" x14ac:dyDescent="0.35">
      <c r="A1347" s="5" t="s">
        <v>1002</v>
      </c>
      <c r="B1347" s="5" t="s">
        <v>1003</v>
      </c>
      <c r="C1347" s="5">
        <v>859</v>
      </c>
      <c r="D1347" s="5" t="s">
        <v>24</v>
      </c>
      <c r="E1347" s="5">
        <v>143</v>
      </c>
      <c r="F1347" s="5">
        <v>310</v>
      </c>
      <c r="G1347" s="5">
        <v>16465</v>
      </c>
      <c r="H1347" s="5" t="s">
        <v>25</v>
      </c>
      <c r="I1347" s="5" t="str">
        <f>VLOOKUP(A1347,taxonomy!$A$1:$O$2871,10,0)</f>
        <v xml:space="preserve"> Rhizobiales</v>
      </c>
      <c r="J1347" s="5">
        <f>F1347-E1347+1</f>
        <v>168</v>
      </c>
      <c r="K1347" s="5">
        <f>IF(D1347=$S$2,1,0)</f>
        <v>0</v>
      </c>
      <c r="L1347" s="5">
        <f>IF(D1347=$S$3,1,0)</f>
        <v>0</v>
      </c>
      <c r="M1347" s="5">
        <f>IF(I1347=$S$5,1,0)</f>
        <v>1</v>
      </c>
      <c r="N1347" s="5">
        <f>IF(I1347=$S$4,1,0)</f>
        <v>0</v>
      </c>
      <c r="O1347" s="5">
        <f t="shared" ref="O1347:O1410" si="21">K1347+L1347+M1347+N1347</f>
        <v>1</v>
      </c>
    </row>
    <row r="1348" spans="1:15" x14ac:dyDescent="0.35">
      <c r="A1348" s="5" t="s">
        <v>1002</v>
      </c>
      <c r="B1348" s="5" t="s">
        <v>1003</v>
      </c>
      <c r="C1348" s="5">
        <v>859</v>
      </c>
      <c r="D1348" s="5" t="s">
        <v>10</v>
      </c>
      <c r="E1348" s="5">
        <v>522</v>
      </c>
      <c r="F1348" s="5">
        <v>603</v>
      </c>
      <c r="G1348" s="5">
        <v>1627</v>
      </c>
      <c r="H1348" s="5" t="s">
        <v>11</v>
      </c>
      <c r="I1348" s="5" t="str">
        <f>VLOOKUP(A1348,taxonomy!$A$1:$O$2871,10,0)</f>
        <v xml:space="preserve"> Rhizobiales</v>
      </c>
      <c r="J1348" s="5">
        <f>F1348-E1348+1</f>
        <v>82</v>
      </c>
      <c r="K1348" s="5">
        <f>IF(D1348=$S$2,1,0)</f>
        <v>1</v>
      </c>
      <c r="L1348" s="5">
        <f>IF(D1348=$S$3,1,0)</f>
        <v>0</v>
      </c>
      <c r="M1348" s="5">
        <f>IF(I1348=$S$5,1,0)</f>
        <v>1</v>
      </c>
      <c r="N1348" s="5">
        <f>IF(I1348=$S$4,1,0)</f>
        <v>0</v>
      </c>
      <c r="O1348" s="5">
        <f t="shared" si="21"/>
        <v>2</v>
      </c>
    </row>
    <row r="1349" spans="1:15" x14ac:dyDescent="0.35">
      <c r="A1349" s="5" t="s">
        <v>1002</v>
      </c>
      <c r="B1349" s="5" t="s">
        <v>1003</v>
      </c>
      <c r="C1349" s="5">
        <v>859</v>
      </c>
      <c r="D1349" s="5" t="s">
        <v>46</v>
      </c>
      <c r="E1349" s="5">
        <v>13</v>
      </c>
      <c r="F1349" s="5">
        <v>119</v>
      </c>
      <c r="G1349" s="5">
        <v>1303</v>
      </c>
      <c r="H1349" s="5" t="s">
        <v>47</v>
      </c>
      <c r="I1349" s="5" t="str">
        <f>VLOOKUP(A1349,taxonomy!$A$1:$O$2871,10,0)</f>
        <v xml:space="preserve"> Rhizobiales</v>
      </c>
      <c r="J1349" s="5">
        <f>F1349-E1349+1</f>
        <v>107</v>
      </c>
      <c r="K1349" s="5">
        <f>IF(D1349=$S$2,1,0)</f>
        <v>0</v>
      </c>
      <c r="L1349" s="5">
        <f>IF(D1349=$S$3,1,0)</f>
        <v>0</v>
      </c>
      <c r="M1349" s="5">
        <f>IF(I1349=$S$5,1,0)</f>
        <v>1</v>
      </c>
      <c r="N1349" s="5">
        <f>IF(I1349=$S$4,1,0)</f>
        <v>0</v>
      </c>
      <c r="O1349" s="5">
        <f t="shared" si="21"/>
        <v>1</v>
      </c>
    </row>
    <row r="1350" spans="1:15" x14ac:dyDescent="0.35">
      <c r="A1350" s="5" t="s">
        <v>1002</v>
      </c>
      <c r="B1350" s="5" t="s">
        <v>1003</v>
      </c>
      <c r="C1350" s="5">
        <v>859</v>
      </c>
      <c r="D1350" s="5" t="s">
        <v>48</v>
      </c>
      <c r="E1350" s="5">
        <v>321</v>
      </c>
      <c r="F1350" s="5">
        <v>503</v>
      </c>
      <c r="G1350" s="5">
        <v>1430</v>
      </c>
      <c r="H1350" s="5" t="s">
        <v>49</v>
      </c>
      <c r="I1350" s="5" t="str">
        <f>VLOOKUP(A1350,taxonomy!$A$1:$O$2871,10,0)</f>
        <v xml:space="preserve"> Rhizobiales</v>
      </c>
      <c r="J1350" s="5">
        <f>F1350-E1350+1</f>
        <v>183</v>
      </c>
      <c r="K1350" s="5">
        <f>IF(D1350=$S$2,1,0)</f>
        <v>0</v>
      </c>
      <c r="L1350" s="5">
        <f>IF(D1350=$S$3,1,0)</f>
        <v>0</v>
      </c>
      <c r="M1350" s="5">
        <f>IF(I1350=$S$5,1,0)</f>
        <v>1</v>
      </c>
      <c r="N1350" s="5">
        <f>IF(I1350=$S$4,1,0)</f>
        <v>0</v>
      </c>
      <c r="O1350" s="5">
        <f t="shared" si="21"/>
        <v>1</v>
      </c>
    </row>
    <row r="1351" spans="1:15" x14ac:dyDescent="0.35">
      <c r="A1351" s="5" t="s">
        <v>1002</v>
      </c>
      <c r="B1351" s="5" t="s">
        <v>1003</v>
      </c>
      <c r="C1351" s="5">
        <v>859</v>
      </c>
      <c r="D1351" s="5" t="s">
        <v>50</v>
      </c>
      <c r="E1351" s="5">
        <v>741</v>
      </c>
      <c r="F1351" s="5">
        <v>848</v>
      </c>
      <c r="G1351" s="5">
        <v>176760</v>
      </c>
      <c r="H1351" s="5" t="s">
        <v>51</v>
      </c>
      <c r="I1351" s="5" t="str">
        <f>VLOOKUP(A1351,taxonomy!$A$1:$O$2871,10,0)</f>
        <v xml:space="preserve"> Rhizobiales</v>
      </c>
      <c r="J1351" s="5">
        <f>F1351-E1351+1</f>
        <v>108</v>
      </c>
      <c r="K1351" s="5">
        <f>IF(D1351=$S$2,1,0)</f>
        <v>0</v>
      </c>
      <c r="L1351" s="5">
        <f>IF(D1351=$S$3,1,0)</f>
        <v>0</v>
      </c>
      <c r="M1351" s="5">
        <f>IF(I1351=$S$5,1,0)</f>
        <v>1</v>
      </c>
      <c r="N1351" s="5">
        <f>IF(I1351=$S$4,1,0)</f>
        <v>0</v>
      </c>
      <c r="O1351" s="5">
        <f t="shared" si="21"/>
        <v>1</v>
      </c>
    </row>
    <row r="1352" spans="1:15" x14ac:dyDescent="0.35">
      <c r="A1352" s="5" t="s">
        <v>1004</v>
      </c>
      <c r="B1352" s="5" t="s">
        <v>1005</v>
      </c>
      <c r="C1352" s="5">
        <v>350</v>
      </c>
      <c r="D1352" s="5" t="s">
        <v>10</v>
      </c>
      <c r="E1352" s="5">
        <v>170</v>
      </c>
      <c r="F1352" s="5">
        <v>249</v>
      </c>
      <c r="G1352" s="5">
        <v>1627</v>
      </c>
      <c r="H1352" s="5" t="s">
        <v>11</v>
      </c>
      <c r="I1352" s="5" t="str">
        <f>VLOOKUP(A1352,taxonomy!$A$1:$O$2871,10,0)</f>
        <v xml:space="preserve"> Rhizobiales</v>
      </c>
      <c r="J1352" s="5">
        <f>F1352-E1352+1</f>
        <v>80</v>
      </c>
      <c r="K1352" s="5">
        <f>IF(D1352=$S$2,1,0)</f>
        <v>1</v>
      </c>
      <c r="L1352" s="5">
        <f>IF(D1352=$S$3,1,0)</f>
        <v>0</v>
      </c>
      <c r="M1352" s="5">
        <f>IF(I1352=$S$5,1,0)</f>
        <v>1</v>
      </c>
      <c r="N1352" s="5">
        <f>IF(I1352=$S$4,1,0)</f>
        <v>0</v>
      </c>
      <c r="O1352" s="5">
        <f t="shared" si="21"/>
        <v>2</v>
      </c>
    </row>
    <row r="1353" spans="1:15" x14ac:dyDescent="0.35">
      <c r="A1353" s="5" t="s">
        <v>1006</v>
      </c>
      <c r="B1353" s="5" t="s">
        <v>1007</v>
      </c>
      <c r="C1353" s="5">
        <v>873</v>
      </c>
      <c r="D1353" s="5" t="s">
        <v>24</v>
      </c>
      <c r="E1353" s="5">
        <v>162</v>
      </c>
      <c r="F1353" s="5">
        <v>328</v>
      </c>
      <c r="G1353" s="5">
        <v>16465</v>
      </c>
      <c r="H1353" s="5" t="s">
        <v>25</v>
      </c>
      <c r="I1353" s="5" t="str">
        <f>VLOOKUP(A1353,taxonomy!$A$1:$O$2871,10,0)</f>
        <v xml:space="preserve"> Rhizobiales</v>
      </c>
      <c r="J1353" s="5">
        <f>F1353-E1353+1</f>
        <v>167</v>
      </c>
      <c r="K1353" s="5">
        <f>IF(D1353=$S$2,1,0)</f>
        <v>0</v>
      </c>
      <c r="L1353" s="5">
        <f>IF(D1353=$S$3,1,0)</f>
        <v>0</v>
      </c>
      <c r="M1353" s="5">
        <f>IF(I1353=$S$5,1,0)</f>
        <v>1</v>
      </c>
      <c r="N1353" s="5">
        <f>IF(I1353=$S$4,1,0)</f>
        <v>0</v>
      </c>
      <c r="O1353" s="5">
        <f t="shared" si="21"/>
        <v>1</v>
      </c>
    </row>
    <row r="1354" spans="1:15" x14ac:dyDescent="0.35">
      <c r="A1354" s="5" t="s">
        <v>1006</v>
      </c>
      <c r="B1354" s="5" t="s">
        <v>1007</v>
      </c>
      <c r="C1354" s="5">
        <v>873</v>
      </c>
      <c r="D1354" s="5" t="s">
        <v>10</v>
      </c>
      <c r="E1354" s="5">
        <v>541</v>
      </c>
      <c r="F1354" s="5">
        <v>623</v>
      </c>
      <c r="G1354" s="5">
        <v>1627</v>
      </c>
      <c r="H1354" s="5" t="s">
        <v>11</v>
      </c>
      <c r="I1354" s="5" t="str">
        <f>VLOOKUP(A1354,taxonomy!$A$1:$O$2871,10,0)</f>
        <v xml:space="preserve"> Rhizobiales</v>
      </c>
      <c r="J1354" s="5">
        <f>F1354-E1354+1</f>
        <v>83</v>
      </c>
      <c r="K1354" s="5">
        <f>IF(D1354=$S$2,1,0)</f>
        <v>1</v>
      </c>
      <c r="L1354" s="5">
        <f>IF(D1354=$S$3,1,0)</f>
        <v>0</v>
      </c>
      <c r="M1354" s="5">
        <f>IF(I1354=$S$5,1,0)</f>
        <v>1</v>
      </c>
      <c r="N1354" s="5">
        <f>IF(I1354=$S$4,1,0)</f>
        <v>0</v>
      </c>
      <c r="O1354" s="5">
        <f t="shared" si="21"/>
        <v>2</v>
      </c>
    </row>
    <row r="1355" spans="1:15" x14ac:dyDescent="0.35">
      <c r="A1355" s="5" t="s">
        <v>1006</v>
      </c>
      <c r="B1355" s="5" t="s">
        <v>1007</v>
      </c>
      <c r="C1355" s="5">
        <v>873</v>
      </c>
      <c r="D1355" s="5" t="s">
        <v>46</v>
      </c>
      <c r="E1355" s="5">
        <v>29</v>
      </c>
      <c r="F1355" s="5">
        <v>137</v>
      </c>
      <c r="G1355" s="5">
        <v>1303</v>
      </c>
      <c r="H1355" s="5" t="s">
        <v>47</v>
      </c>
      <c r="I1355" s="5" t="str">
        <f>VLOOKUP(A1355,taxonomy!$A$1:$O$2871,10,0)</f>
        <v xml:space="preserve"> Rhizobiales</v>
      </c>
      <c r="J1355" s="5">
        <f>F1355-E1355+1</f>
        <v>109</v>
      </c>
      <c r="K1355" s="5">
        <f>IF(D1355=$S$2,1,0)</f>
        <v>0</v>
      </c>
      <c r="L1355" s="5">
        <f>IF(D1355=$S$3,1,0)</f>
        <v>0</v>
      </c>
      <c r="M1355" s="5">
        <f>IF(I1355=$S$5,1,0)</f>
        <v>1</v>
      </c>
      <c r="N1355" s="5">
        <f>IF(I1355=$S$4,1,0)</f>
        <v>0</v>
      </c>
      <c r="O1355" s="5">
        <f t="shared" si="21"/>
        <v>1</v>
      </c>
    </row>
    <row r="1356" spans="1:15" x14ac:dyDescent="0.35">
      <c r="A1356" s="5" t="s">
        <v>1006</v>
      </c>
      <c r="B1356" s="5" t="s">
        <v>1007</v>
      </c>
      <c r="C1356" s="5">
        <v>873</v>
      </c>
      <c r="D1356" s="5" t="s">
        <v>48</v>
      </c>
      <c r="E1356" s="5">
        <v>340</v>
      </c>
      <c r="F1356" s="5">
        <v>522</v>
      </c>
      <c r="G1356" s="5">
        <v>1430</v>
      </c>
      <c r="H1356" s="5" t="s">
        <v>49</v>
      </c>
      <c r="I1356" s="5" t="str">
        <f>VLOOKUP(A1356,taxonomy!$A$1:$O$2871,10,0)</f>
        <v xml:space="preserve"> Rhizobiales</v>
      </c>
      <c r="J1356" s="5">
        <f>F1356-E1356+1</f>
        <v>183</v>
      </c>
      <c r="K1356" s="5">
        <f>IF(D1356=$S$2,1,0)</f>
        <v>0</v>
      </c>
      <c r="L1356" s="5">
        <f>IF(D1356=$S$3,1,0)</f>
        <v>0</v>
      </c>
      <c r="M1356" s="5">
        <f>IF(I1356=$S$5,1,0)</f>
        <v>1</v>
      </c>
      <c r="N1356" s="5">
        <f>IF(I1356=$S$4,1,0)</f>
        <v>0</v>
      </c>
      <c r="O1356" s="5">
        <f t="shared" si="21"/>
        <v>1</v>
      </c>
    </row>
    <row r="1357" spans="1:15" x14ac:dyDescent="0.35">
      <c r="A1357" s="5" t="s">
        <v>1006</v>
      </c>
      <c r="B1357" s="5" t="s">
        <v>1007</v>
      </c>
      <c r="C1357" s="5">
        <v>873</v>
      </c>
      <c r="D1357" s="5" t="s">
        <v>50</v>
      </c>
      <c r="E1357" s="5">
        <v>754</v>
      </c>
      <c r="F1357" s="5">
        <v>860</v>
      </c>
      <c r="G1357" s="5">
        <v>176760</v>
      </c>
      <c r="H1357" s="5" t="s">
        <v>51</v>
      </c>
      <c r="I1357" s="5" t="str">
        <f>VLOOKUP(A1357,taxonomy!$A$1:$O$2871,10,0)</f>
        <v xml:space="preserve"> Rhizobiales</v>
      </c>
      <c r="J1357" s="5">
        <f>F1357-E1357+1</f>
        <v>107</v>
      </c>
      <c r="K1357" s="5">
        <f>IF(D1357=$S$2,1,0)</f>
        <v>0</v>
      </c>
      <c r="L1357" s="5">
        <f>IF(D1357=$S$3,1,0)</f>
        <v>0</v>
      </c>
      <c r="M1357" s="5">
        <f>IF(I1357=$S$5,1,0)</f>
        <v>1</v>
      </c>
      <c r="N1357" s="5">
        <f>IF(I1357=$S$4,1,0)</f>
        <v>0</v>
      </c>
      <c r="O1357" s="5">
        <f t="shared" si="21"/>
        <v>1</v>
      </c>
    </row>
    <row r="1358" spans="1:15" x14ac:dyDescent="0.35">
      <c r="A1358" s="5" t="s">
        <v>1008</v>
      </c>
      <c r="B1358" s="5" t="s">
        <v>1009</v>
      </c>
      <c r="C1358" s="5">
        <v>575</v>
      </c>
      <c r="D1358" s="5" t="s">
        <v>10</v>
      </c>
      <c r="E1358" s="5">
        <v>379</v>
      </c>
      <c r="F1358" s="5">
        <v>456</v>
      </c>
      <c r="G1358" s="5">
        <v>1627</v>
      </c>
      <c r="H1358" s="5" t="s">
        <v>11</v>
      </c>
      <c r="I1358" s="5" t="str">
        <f>VLOOKUP(A1358,taxonomy!$A$1:$O$2871,10,0)</f>
        <v xml:space="preserve"> Rhizobiales</v>
      </c>
      <c r="J1358" s="5">
        <f>F1358-E1358+1</f>
        <v>78</v>
      </c>
      <c r="K1358" s="5">
        <f>IF(D1358=$S$2,1,0)</f>
        <v>1</v>
      </c>
      <c r="L1358" s="5">
        <f>IF(D1358=$S$3,1,0)</f>
        <v>0</v>
      </c>
      <c r="M1358" s="5">
        <f>IF(I1358=$S$5,1,0)</f>
        <v>1</v>
      </c>
      <c r="N1358" s="5">
        <f>IF(I1358=$S$4,1,0)</f>
        <v>0</v>
      </c>
      <c r="O1358" s="5">
        <f t="shared" si="21"/>
        <v>2</v>
      </c>
    </row>
    <row r="1359" spans="1:15" x14ac:dyDescent="0.35">
      <c r="A1359" s="5" t="s">
        <v>1010</v>
      </c>
      <c r="B1359" s="5" t="s">
        <v>1011</v>
      </c>
      <c r="C1359" s="5">
        <v>862</v>
      </c>
      <c r="D1359" s="5" t="s">
        <v>24</v>
      </c>
      <c r="E1359" s="5">
        <v>147</v>
      </c>
      <c r="F1359" s="5">
        <v>313</v>
      </c>
      <c r="G1359" s="5">
        <v>16465</v>
      </c>
      <c r="H1359" s="5" t="s">
        <v>25</v>
      </c>
      <c r="I1359" s="5" t="str">
        <f>VLOOKUP(A1359,taxonomy!$A$1:$O$2871,10,0)</f>
        <v xml:space="preserve"> Rhizobiales</v>
      </c>
      <c r="J1359" s="5">
        <f>F1359-E1359+1</f>
        <v>167</v>
      </c>
      <c r="K1359" s="5">
        <f>IF(D1359=$S$2,1,0)</f>
        <v>0</v>
      </c>
      <c r="L1359" s="5">
        <f>IF(D1359=$S$3,1,0)</f>
        <v>0</v>
      </c>
      <c r="M1359" s="5">
        <f>IF(I1359=$S$5,1,0)</f>
        <v>1</v>
      </c>
      <c r="N1359" s="5">
        <f>IF(I1359=$S$4,1,0)</f>
        <v>0</v>
      </c>
      <c r="O1359" s="5">
        <f t="shared" si="21"/>
        <v>1</v>
      </c>
    </row>
    <row r="1360" spans="1:15" x14ac:dyDescent="0.35">
      <c r="A1360" s="5" t="s">
        <v>1010</v>
      </c>
      <c r="B1360" s="5" t="s">
        <v>1011</v>
      </c>
      <c r="C1360" s="5">
        <v>862</v>
      </c>
      <c r="D1360" s="5" t="s">
        <v>10</v>
      </c>
      <c r="E1360" s="5">
        <v>527</v>
      </c>
      <c r="F1360" s="5">
        <v>609</v>
      </c>
      <c r="G1360" s="5">
        <v>1627</v>
      </c>
      <c r="H1360" s="5" t="s">
        <v>11</v>
      </c>
      <c r="I1360" s="5" t="str">
        <f>VLOOKUP(A1360,taxonomy!$A$1:$O$2871,10,0)</f>
        <v xml:space="preserve"> Rhizobiales</v>
      </c>
      <c r="J1360" s="5">
        <f>F1360-E1360+1</f>
        <v>83</v>
      </c>
      <c r="K1360" s="5">
        <f>IF(D1360=$S$2,1,0)</f>
        <v>1</v>
      </c>
      <c r="L1360" s="5">
        <f>IF(D1360=$S$3,1,0)</f>
        <v>0</v>
      </c>
      <c r="M1360" s="5">
        <f>IF(I1360=$S$5,1,0)</f>
        <v>1</v>
      </c>
      <c r="N1360" s="5">
        <f>IF(I1360=$S$4,1,0)</f>
        <v>0</v>
      </c>
      <c r="O1360" s="5">
        <f t="shared" si="21"/>
        <v>2</v>
      </c>
    </row>
    <row r="1361" spans="1:15" x14ac:dyDescent="0.35">
      <c r="A1361" s="5" t="s">
        <v>1010</v>
      </c>
      <c r="B1361" s="5" t="s">
        <v>1011</v>
      </c>
      <c r="C1361" s="5">
        <v>862</v>
      </c>
      <c r="D1361" s="5" t="s">
        <v>46</v>
      </c>
      <c r="E1361" s="5">
        <v>16</v>
      </c>
      <c r="F1361" s="5">
        <v>123</v>
      </c>
      <c r="G1361" s="5">
        <v>1303</v>
      </c>
      <c r="H1361" s="5" t="s">
        <v>47</v>
      </c>
      <c r="I1361" s="5" t="str">
        <f>VLOOKUP(A1361,taxonomy!$A$1:$O$2871,10,0)</f>
        <v xml:space="preserve"> Rhizobiales</v>
      </c>
      <c r="J1361" s="5">
        <f>F1361-E1361+1</f>
        <v>108</v>
      </c>
      <c r="K1361" s="5">
        <f>IF(D1361=$S$2,1,0)</f>
        <v>0</v>
      </c>
      <c r="L1361" s="5">
        <f>IF(D1361=$S$3,1,0)</f>
        <v>0</v>
      </c>
      <c r="M1361" s="5">
        <f>IF(I1361=$S$5,1,0)</f>
        <v>1</v>
      </c>
      <c r="N1361" s="5">
        <f>IF(I1361=$S$4,1,0)</f>
        <v>0</v>
      </c>
      <c r="O1361" s="5">
        <f t="shared" si="21"/>
        <v>1</v>
      </c>
    </row>
    <row r="1362" spans="1:15" x14ac:dyDescent="0.35">
      <c r="A1362" s="5" t="s">
        <v>1010</v>
      </c>
      <c r="B1362" s="5" t="s">
        <v>1011</v>
      </c>
      <c r="C1362" s="5">
        <v>862</v>
      </c>
      <c r="D1362" s="5" t="s">
        <v>48</v>
      </c>
      <c r="E1362" s="5">
        <v>325</v>
      </c>
      <c r="F1362" s="5">
        <v>508</v>
      </c>
      <c r="G1362" s="5">
        <v>1430</v>
      </c>
      <c r="H1362" s="5" t="s">
        <v>49</v>
      </c>
      <c r="I1362" s="5" t="str">
        <f>VLOOKUP(A1362,taxonomy!$A$1:$O$2871,10,0)</f>
        <v xml:space="preserve"> Rhizobiales</v>
      </c>
      <c r="J1362" s="5">
        <f>F1362-E1362+1</f>
        <v>184</v>
      </c>
      <c r="K1362" s="5">
        <f>IF(D1362=$S$2,1,0)</f>
        <v>0</v>
      </c>
      <c r="L1362" s="5">
        <f>IF(D1362=$S$3,1,0)</f>
        <v>0</v>
      </c>
      <c r="M1362" s="5">
        <f>IF(I1362=$S$5,1,0)</f>
        <v>1</v>
      </c>
      <c r="N1362" s="5">
        <f>IF(I1362=$S$4,1,0)</f>
        <v>0</v>
      </c>
      <c r="O1362" s="5">
        <f t="shared" si="21"/>
        <v>1</v>
      </c>
    </row>
    <row r="1363" spans="1:15" x14ac:dyDescent="0.35">
      <c r="A1363" s="5" t="s">
        <v>1010</v>
      </c>
      <c r="B1363" s="5" t="s">
        <v>1011</v>
      </c>
      <c r="C1363" s="5">
        <v>862</v>
      </c>
      <c r="D1363" s="5" t="s">
        <v>50</v>
      </c>
      <c r="E1363" s="5">
        <v>746</v>
      </c>
      <c r="F1363" s="5">
        <v>852</v>
      </c>
      <c r="G1363" s="5">
        <v>176760</v>
      </c>
      <c r="H1363" s="5" t="s">
        <v>51</v>
      </c>
      <c r="I1363" s="5" t="str">
        <f>VLOOKUP(A1363,taxonomy!$A$1:$O$2871,10,0)</f>
        <v xml:space="preserve"> Rhizobiales</v>
      </c>
      <c r="J1363" s="5">
        <f>F1363-E1363+1</f>
        <v>107</v>
      </c>
      <c r="K1363" s="5">
        <f>IF(D1363=$S$2,1,0)</f>
        <v>0</v>
      </c>
      <c r="L1363" s="5">
        <f>IF(D1363=$S$3,1,0)</f>
        <v>0</v>
      </c>
      <c r="M1363" s="5">
        <f>IF(I1363=$S$5,1,0)</f>
        <v>1</v>
      </c>
      <c r="N1363" s="5">
        <f>IF(I1363=$S$4,1,0)</f>
        <v>0</v>
      </c>
      <c r="O1363" s="5">
        <f t="shared" si="21"/>
        <v>1</v>
      </c>
    </row>
    <row r="1364" spans="1:15" x14ac:dyDescent="0.35">
      <c r="A1364" s="5" t="s">
        <v>1012</v>
      </c>
      <c r="B1364" s="5" t="s">
        <v>1013</v>
      </c>
      <c r="C1364" s="5">
        <v>321</v>
      </c>
      <c r="D1364" s="5" t="s">
        <v>10</v>
      </c>
      <c r="E1364" s="5">
        <v>127</v>
      </c>
      <c r="F1364" s="5">
        <v>209</v>
      </c>
      <c r="G1364" s="5">
        <v>1627</v>
      </c>
      <c r="H1364" s="5" t="s">
        <v>11</v>
      </c>
      <c r="I1364" s="5" t="str">
        <f>VLOOKUP(A1364,taxonomy!$A$1:$O$2871,10,0)</f>
        <v xml:space="preserve"> Rhizobiales</v>
      </c>
      <c r="J1364" s="5">
        <f>F1364-E1364+1</f>
        <v>83</v>
      </c>
      <c r="K1364" s="5">
        <f>IF(D1364=$S$2,1,0)</f>
        <v>1</v>
      </c>
      <c r="L1364" s="5">
        <f>IF(D1364=$S$3,1,0)</f>
        <v>0</v>
      </c>
      <c r="M1364" s="5">
        <f>IF(I1364=$S$5,1,0)</f>
        <v>1</v>
      </c>
      <c r="N1364" s="5">
        <f>IF(I1364=$S$4,1,0)</f>
        <v>0</v>
      </c>
      <c r="O1364" s="5">
        <f t="shared" si="21"/>
        <v>2</v>
      </c>
    </row>
    <row r="1365" spans="1:15" x14ac:dyDescent="0.35">
      <c r="A1365" s="5" t="s">
        <v>1012</v>
      </c>
      <c r="B1365" s="5" t="s">
        <v>1013</v>
      </c>
      <c r="C1365" s="5">
        <v>321</v>
      </c>
      <c r="D1365" s="5" t="s">
        <v>40</v>
      </c>
      <c r="E1365" s="5">
        <v>10</v>
      </c>
      <c r="F1365" s="5">
        <v>116</v>
      </c>
      <c r="G1365" s="5">
        <v>23651</v>
      </c>
      <c r="H1365" s="5" t="s">
        <v>41</v>
      </c>
      <c r="I1365" s="5" t="str">
        <f>VLOOKUP(A1365,taxonomy!$A$1:$O$2871,10,0)</f>
        <v xml:space="preserve"> Rhizobiales</v>
      </c>
      <c r="J1365" s="5">
        <f>F1365-E1365+1</f>
        <v>107</v>
      </c>
      <c r="K1365" s="5">
        <f>IF(D1365=$S$2,1,0)</f>
        <v>0</v>
      </c>
      <c r="L1365" s="5">
        <f>IF(D1365=$S$3,1,0)</f>
        <v>1</v>
      </c>
      <c r="M1365" s="5">
        <f>IF(I1365=$S$5,1,0)</f>
        <v>1</v>
      </c>
      <c r="N1365" s="5">
        <f>IF(I1365=$S$4,1,0)</f>
        <v>0</v>
      </c>
      <c r="O1365" s="5">
        <f t="shared" si="21"/>
        <v>2</v>
      </c>
    </row>
    <row r="1366" spans="1:15" x14ac:dyDescent="0.35">
      <c r="A1366" s="5" t="s">
        <v>1014</v>
      </c>
      <c r="B1366" s="5" t="s">
        <v>1015</v>
      </c>
      <c r="C1366" s="5">
        <v>343</v>
      </c>
      <c r="D1366" s="5" t="s">
        <v>274</v>
      </c>
      <c r="E1366" s="5">
        <v>17</v>
      </c>
      <c r="F1366" s="5">
        <v>126</v>
      </c>
      <c r="G1366" s="5">
        <v>2078</v>
      </c>
      <c r="H1366" s="5" t="s">
        <v>275</v>
      </c>
      <c r="I1366" s="5" t="str">
        <f>VLOOKUP(A1366,taxonomy!$A$1:$O$2871,10,0)</f>
        <v xml:space="preserve"> Rhizobiales</v>
      </c>
      <c r="J1366" s="5">
        <f>F1366-E1366+1</f>
        <v>110</v>
      </c>
      <c r="K1366" s="5">
        <f>IF(D1366=$S$2,1,0)</f>
        <v>0</v>
      </c>
      <c r="L1366" s="5">
        <f>IF(D1366=$S$3,1,0)</f>
        <v>0</v>
      </c>
      <c r="M1366" s="5">
        <f>IF(I1366=$S$5,1,0)</f>
        <v>1</v>
      </c>
      <c r="N1366" s="5">
        <f>IF(I1366=$S$4,1,0)</f>
        <v>0</v>
      </c>
      <c r="O1366" s="5">
        <f t="shared" si="21"/>
        <v>1</v>
      </c>
    </row>
    <row r="1367" spans="1:15" x14ac:dyDescent="0.35">
      <c r="A1367" s="5" t="s">
        <v>1014</v>
      </c>
      <c r="B1367" s="5" t="s">
        <v>1015</v>
      </c>
      <c r="C1367" s="5">
        <v>343</v>
      </c>
      <c r="D1367" s="5" t="s">
        <v>10</v>
      </c>
      <c r="E1367" s="5">
        <v>153</v>
      </c>
      <c r="F1367" s="5">
        <v>234</v>
      </c>
      <c r="G1367" s="5">
        <v>1627</v>
      </c>
      <c r="H1367" s="5" t="s">
        <v>11</v>
      </c>
      <c r="I1367" s="5" t="str">
        <f>VLOOKUP(A1367,taxonomy!$A$1:$O$2871,10,0)</f>
        <v xml:space="preserve"> Rhizobiales</v>
      </c>
      <c r="J1367" s="5">
        <f>F1367-E1367+1</f>
        <v>82</v>
      </c>
      <c r="K1367" s="5">
        <f>IF(D1367=$S$2,1,0)</f>
        <v>1</v>
      </c>
      <c r="L1367" s="5">
        <f>IF(D1367=$S$3,1,0)</f>
        <v>0</v>
      </c>
      <c r="M1367" s="5">
        <f>IF(I1367=$S$5,1,0)</f>
        <v>1</v>
      </c>
      <c r="N1367" s="5">
        <f>IF(I1367=$S$4,1,0)</f>
        <v>0</v>
      </c>
      <c r="O1367" s="5">
        <f t="shared" si="21"/>
        <v>2</v>
      </c>
    </row>
    <row r="1368" spans="1:15" x14ac:dyDescent="0.35">
      <c r="A1368" s="5" t="s">
        <v>1016</v>
      </c>
      <c r="B1368" s="5" t="s">
        <v>1017</v>
      </c>
      <c r="C1368" s="5">
        <v>631</v>
      </c>
      <c r="D1368" s="5" t="s">
        <v>24</v>
      </c>
      <c r="E1368" s="5">
        <v>35</v>
      </c>
      <c r="F1368" s="5">
        <v>171</v>
      </c>
      <c r="G1368" s="5">
        <v>16465</v>
      </c>
      <c r="H1368" s="5" t="s">
        <v>25</v>
      </c>
      <c r="I1368" s="5" t="str">
        <f>VLOOKUP(A1368,taxonomy!$A$1:$O$2871,10,0)</f>
        <v xml:space="preserve"> Rhizobiales</v>
      </c>
      <c r="J1368" s="5">
        <f>F1368-E1368+1</f>
        <v>137</v>
      </c>
      <c r="K1368" s="5">
        <f>IF(D1368=$S$2,1,0)</f>
        <v>0</v>
      </c>
      <c r="L1368" s="5">
        <f>IF(D1368=$S$3,1,0)</f>
        <v>0</v>
      </c>
      <c r="M1368" s="5">
        <f>IF(I1368=$S$5,1,0)</f>
        <v>1</v>
      </c>
      <c r="N1368" s="5">
        <f>IF(I1368=$S$4,1,0)</f>
        <v>0</v>
      </c>
      <c r="O1368" s="5">
        <f t="shared" si="21"/>
        <v>1</v>
      </c>
    </row>
    <row r="1369" spans="1:15" x14ac:dyDescent="0.35">
      <c r="A1369" s="5" t="s">
        <v>1016</v>
      </c>
      <c r="B1369" s="5" t="s">
        <v>1017</v>
      </c>
      <c r="C1369" s="5">
        <v>631</v>
      </c>
      <c r="D1369" s="5" t="s">
        <v>10</v>
      </c>
      <c r="E1369" s="5">
        <v>437</v>
      </c>
      <c r="F1369" s="5">
        <v>517</v>
      </c>
      <c r="G1369" s="5">
        <v>1627</v>
      </c>
      <c r="H1369" s="5" t="s">
        <v>11</v>
      </c>
      <c r="I1369" s="5" t="str">
        <f>VLOOKUP(A1369,taxonomy!$A$1:$O$2871,10,0)</f>
        <v xml:space="preserve"> Rhizobiales</v>
      </c>
      <c r="J1369" s="5">
        <f>F1369-E1369+1</f>
        <v>81</v>
      </c>
      <c r="K1369" s="5">
        <f>IF(D1369=$S$2,1,0)</f>
        <v>1</v>
      </c>
      <c r="L1369" s="5">
        <f>IF(D1369=$S$3,1,0)</f>
        <v>0</v>
      </c>
      <c r="M1369" s="5">
        <f>IF(I1369=$S$5,1,0)</f>
        <v>1</v>
      </c>
      <c r="N1369" s="5">
        <f>IF(I1369=$S$4,1,0)</f>
        <v>0</v>
      </c>
      <c r="O1369" s="5">
        <f t="shared" si="21"/>
        <v>2</v>
      </c>
    </row>
    <row r="1370" spans="1:15" x14ac:dyDescent="0.35">
      <c r="A1370" s="5" t="s">
        <v>1016</v>
      </c>
      <c r="B1370" s="5" t="s">
        <v>1017</v>
      </c>
      <c r="C1370" s="5">
        <v>631</v>
      </c>
      <c r="D1370" s="5" t="s">
        <v>40</v>
      </c>
      <c r="E1370" s="5">
        <v>310</v>
      </c>
      <c r="F1370" s="5">
        <v>426</v>
      </c>
      <c r="G1370" s="5">
        <v>23651</v>
      </c>
      <c r="H1370" s="5" t="s">
        <v>41</v>
      </c>
      <c r="I1370" s="5" t="str">
        <f>VLOOKUP(A1370,taxonomy!$A$1:$O$2871,10,0)</f>
        <v xml:space="preserve"> Rhizobiales</v>
      </c>
      <c r="J1370" s="5">
        <f>F1370-E1370+1</f>
        <v>117</v>
      </c>
      <c r="K1370" s="5">
        <f>IF(D1370=$S$2,1,0)</f>
        <v>0</v>
      </c>
      <c r="L1370" s="5">
        <f>IF(D1370=$S$3,1,0)</f>
        <v>1</v>
      </c>
      <c r="M1370" s="5">
        <f>IF(I1370=$S$5,1,0)</f>
        <v>1</v>
      </c>
      <c r="N1370" s="5">
        <f>IF(I1370=$S$4,1,0)</f>
        <v>0</v>
      </c>
      <c r="O1370" s="5">
        <f t="shared" si="21"/>
        <v>2</v>
      </c>
    </row>
    <row r="1371" spans="1:15" x14ac:dyDescent="0.35">
      <c r="A1371" s="5" t="s">
        <v>1016</v>
      </c>
      <c r="B1371" s="5" t="s">
        <v>1017</v>
      </c>
      <c r="C1371" s="5">
        <v>631</v>
      </c>
      <c r="D1371" s="5" t="s">
        <v>110</v>
      </c>
      <c r="E1371" s="5">
        <v>178</v>
      </c>
      <c r="F1371" s="5">
        <v>253</v>
      </c>
      <c r="G1371" s="5">
        <v>7301</v>
      </c>
      <c r="H1371" s="5" t="s">
        <v>111</v>
      </c>
      <c r="I1371" s="5" t="str">
        <f>VLOOKUP(A1371,taxonomy!$A$1:$O$2871,10,0)</f>
        <v xml:space="preserve"> Rhizobiales</v>
      </c>
      <c r="J1371" s="5">
        <f>F1371-E1371+1</f>
        <v>76</v>
      </c>
      <c r="K1371" s="5">
        <f>IF(D1371=$S$2,1,0)</f>
        <v>0</v>
      </c>
      <c r="L1371" s="5">
        <f>IF(D1371=$S$3,1,0)</f>
        <v>0</v>
      </c>
      <c r="M1371" s="5">
        <f>IF(I1371=$S$5,1,0)</f>
        <v>1</v>
      </c>
      <c r="N1371" s="5">
        <f>IF(I1371=$S$4,1,0)</f>
        <v>0</v>
      </c>
      <c r="O1371" s="5">
        <f t="shared" si="21"/>
        <v>1</v>
      </c>
    </row>
    <row r="1372" spans="1:15" x14ac:dyDescent="0.35">
      <c r="A1372" s="5" t="s">
        <v>1018</v>
      </c>
      <c r="B1372" s="5" t="s">
        <v>1019</v>
      </c>
      <c r="C1372" s="5">
        <v>1129</v>
      </c>
      <c r="D1372" s="5" t="s">
        <v>60</v>
      </c>
      <c r="E1372" s="5">
        <v>4</v>
      </c>
      <c r="F1372" s="5">
        <v>179</v>
      </c>
      <c r="G1372" s="5">
        <v>4158</v>
      </c>
      <c r="H1372" s="5" t="s">
        <v>61</v>
      </c>
      <c r="I1372" s="5" t="str">
        <f>VLOOKUP(A1372,taxonomy!$A$1:$O$2871,10,0)</f>
        <v xml:space="preserve"> Rhizobiales</v>
      </c>
      <c r="J1372" s="5">
        <f>F1372-E1372+1</f>
        <v>176</v>
      </c>
      <c r="K1372" s="5">
        <f>IF(D1372=$S$2,1,0)</f>
        <v>0</v>
      </c>
      <c r="L1372" s="5">
        <f>IF(D1372=$S$3,1,0)</f>
        <v>0</v>
      </c>
      <c r="M1372" s="5">
        <f>IF(I1372=$S$5,1,0)</f>
        <v>1</v>
      </c>
      <c r="N1372" s="5">
        <f>IF(I1372=$S$4,1,0)</f>
        <v>0</v>
      </c>
      <c r="O1372" s="5">
        <f t="shared" si="21"/>
        <v>1</v>
      </c>
    </row>
    <row r="1373" spans="1:15" x14ac:dyDescent="0.35">
      <c r="A1373" s="5" t="s">
        <v>1018</v>
      </c>
      <c r="B1373" s="5" t="s">
        <v>1019</v>
      </c>
      <c r="C1373" s="5">
        <v>1129</v>
      </c>
      <c r="D1373" s="5" t="s">
        <v>62</v>
      </c>
      <c r="E1373" s="5">
        <v>265</v>
      </c>
      <c r="F1373" s="5">
        <v>458</v>
      </c>
      <c r="G1373" s="5">
        <v>4371</v>
      </c>
      <c r="H1373" s="5" t="s">
        <v>63</v>
      </c>
      <c r="I1373" s="5" t="str">
        <f>VLOOKUP(A1373,taxonomy!$A$1:$O$2871,10,0)</f>
        <v xml:space="preserve"> Rhizobiales</v>
      </c>
      <c r="J1373" s="5">
        <f>F1373-E1373+1</f>
        <v>194</v>
      </c>
      <c r="K1373" s="5">
        <f>IF(D1373=$S$2,1,0)</f>
        <v>0</v>
      </c>
      <c r="L1373" s="5">
        <f>IF(D1373=$S$3,1,0)</f>
        <v>0</v>
      </c>
      <c r="M1373" s="5">
        <f>IF(I1373=$S$5,1,0)</f>
        <v>1</v>
      </c>
      <c r="N1373" s="5">
        <f>IF(I1373=$S$4,1,0)</f>
        <v>0</v>
      </c>
      <c r="O1373" s="5">
        <f t="shared" si="21"/>
        <v>1</v>
      </c>
    </row>
    <row r="1374" spans="1:15" x14ac:dyDescent="0.35">
      <c r="A1374" s="5" t="s">
        <v>1018</v>
      </c>
      <c r="B1374" s="5" t="s">
        <v>1019</v>
      </c>
      <c r="C1374" s="5">
        <v>1129</v>
      </c>
      <c r="D1374" s="5" t="s">
        <v>64</v>
      </c>
      <c r="E1374" s="5">
        <v>204</v>
      </c>
      <c r="F1374" s="5">
        <v>252</v>
      </c>
      <c r="G1374" s="5">
        <v>3657</v>
      </c>
      <c r="H1374" s="5" t="s">
        <v>65</v>
      </c>
      <c r="I1374" s="5" t="str">
        <f>VLOOKUP(A1374,taxonomy!$A$1:$O$2871,10,0)</f>
        <v xml:space="preserve"> Rhizobiales</v>
      </c>
      <c r="J1374" s="5">
        <f>F1374-E1374+1</f>
        <v>49</v>
      </c>
      <c r="K1374" s="5">
        <f>IF(D1374=$S$2,1,0)</f>
        <v>0</v>
      </c>
      <c r="L1374" s="5">
        <f>IF(D1374=$S$3,1,0)</f>
        <v>0</v>
      </c>
      <c r="M1374" s="5">
        <f>IF(I1374=$S$5,1,0)</f>
        <v>1</v>
      </c>
      <c r="N1374" s="5">
        <f>IF(I1374=$S$4,1,0)</f>
        <v>0</v>
      </c>
      <c r="O1374" s="5">
        <f t="shared" si="21"/>
        <v>1</v>
      </c>
    </row>
    <row r="1375" spans="1:15" x14ac:dyDescent="0.35">
      <c r="A1375" s="5" t="s">
        <v>1018</v>
      </c>
      <c r="B1375" s="5" t="s">
        <v>1019</v>
      </c>
      <c r="C1375" s="5">
        <v>1129</v>
      </c>
      <c r="D1375" s="5" t="s">
        <v>10</v>
      </c>
      <c r="E1375" s="5">
        <v>943</v>
      </c>
      <c r="F1375" s="5">
        <v>1024</v>
      </c>
      <c r="G1375" s="5">
        <v>1627</v>
      </c>
      <c r="H1375" s="5" t="s">
        <v>11</v>
      </c>
      <c r="I1375" s="5" t="str">
        <f>VLOOKUP(A1375,taxonomy!$A$1:$O$2871,10,0)</f>
        <v xml:space="preserve"> Rhizobiales</v>
      </c>
      <c r="J1375" s="5">
        <f>F1375-E1375+1</f>
        <v>82</v>
      </c>
      <c r="K1375" s="5">
        <f>IF(D1375=$S$2,1,0)</f>
        <v>1</v>
      </c>
      <c r="L1375" s="5">
        <f>IF(D1375=$S$3,1,0)</f>
        <v>0</v>
      </c>
      <c r="M1375" s="5">
        <f>IF(I1375=$S$5,1,0)</f>
        <v>1</v>
      </c>
      <c r="N1375" s="5">
        <f>IF(I1375=$S$4,1,0)</f>
        <v>0</v>
      </c>
      <c r="O1375" s="5">
        <f t="shared" si="21"/>
        <v>2</v>
      </c>
    </row>
    <row r="1376" spans="1:15" x14ac:dyDescent="0.35">
      <c r="A1376" s="5" t="s">
        <v>1018</v>
      </c>
      <c r="B1376" s="5" t="s">
        <v>1019</v>
      </c>
      <c r="C1376" s="5">
        <v>1129</v>
      </c>
      <c r="D1376" s="5" t="s">
        <v>68</v>
      </c>
      <c r="E1376" s="5">
        <v>697</v>
      </c>
      <c r="F1376" s="5">
        <v>803</v>
      </c>
      <c r="G1376" s="5">
        <v>1403</v>
      </c>
      <c r="H1376" s="5" t="s">
        <v>69</v>
      </c>
      <c r="I1376" s="5" t="str">
        <f>VLOOKUP(A1376,taxonomy!$A$1:$O$2871,10,0)</f>
        <v xml:space="preserve"> Rhizobiales</v>
      </c>
      <c r="J1376" s="5">
        <f>F1376-E1376+1</f>
        <v>107</v>
      </c>
      <c r="K1376" s="5">
        <f>IF(D1376=$S$2,1,0)</f>
        <v>0</v>
      </c>
      <c r="L1376" s="5">
        <f>IF(D1376=$S$3,1,0)</f>
        <v>0</v>
      </c>
      <c r="M1376" s="5">
        <f>IF(I1376=$S$5,1,0)</f>
        <v>1</v>
      </c>
      <c r="N1376" s="5">
        <f>IF(I1376=$S$4,1,0)</f>
        <v>0</v>
      </c>
      <c r="O1376" s="5">
        <f t="shared" si="21"/>
        <v>1</v>
      </c>
    </row>
    <row r="1377" spans="1:15" x14ac:dyDescent="0.35">
      <c r="A1377" s="5" t="s">
        <v>1018</v>
      </c>
      <c r="B1377" s="5" t="s">
        <v>1019</v>
      </c>
      <c r="C1377" s="5">
        <v>1129</v>
      </c>
      <c r="D1377" s="5" t="s">
        <v>12</v>
      </c>
      <c r="E1377" s="5">
        <v>839</v>
      </c>
      <c r="F1377" s="5">
        <v>924</v>
      </c>
      <c r="G1377" s="5">
        <v>23723</v>
      </c>
      <c r="H1377" s="5" t="s">
        <v>13</v>
      </c>
      <c r="I1377" s="5" t="str">
        <f>VLOOKUP(A1377,taxonomy!$A$1:$O$2871,10,0)</f>
        <v xml:space="preserve"> Rhizobiales</v>
      </c>
      <c r="J1377" s="5">
        <f>F1377-E1377+1</f>
        <v>86</v>
      </c>
      <c r="K1377" s="5">
        <f>IF(D1377=$S$2,1,0)</f>
        <v>0</v>
      </c>
      <c r="L1377" s="5">
        <f>IF(D1377=$S$3,1,0)</f>
        <v>0</v>
      </c>
      <c r="M1377" s="5">
        <f>IF(I1377=$S$5,1,0)</f>
        <v>1</v>
      </c>
      <c r="N1377" s="5">
        <f>IF(I1377=$S$4,1,0)</f>
        <v>0</v>
      </c>
      <c r="O1377" s="5">
        <f t="shared" si="21"/>
        <v>1</v>
      </c>
    </row>
    <row r="1378" spans="1:15" x14ac:dyDescent="0.35">
      <c r="A1378" s="5" t="s">
        <v>1020</v>
      </c>
      <c r="B1378" s="5" t="s">
        <v>1021</v>
      </c>
      <c r="C1378" s="5">
        <v>569</v>
      </c>
      <c r="D1378" s="5" t="s">
        <v>10</v>
      </c>
      <c r="E1378" s="5">
        <v>374</v>
      </c>
      <c r="F1378" s="5">
        <v>460</v>
      </c>
      <c r="G1378" s="5">
        <v>1627</v>
      </c>
      <c r="H1378" s="5" t="s">
        <v>11</v>
      </c>
      <c r="I1378" s="5" t="str">
        <f>VLOOKUP(A1378,taxonomy!$A$1:$O$2871,10,0)</f>
        <v xml:space="preserve"> Rhizobiales</v>
      </c>
      <c r="J1378" s="5">
        <f>F1378-E1378+1</f>
        <v>87</v>
      </c>
      <c r="K1378" s="5">
        <f>IF(D1378=$S$2,1,0)</f>
        <v>1</v>
      </c>
      <c r="L1378" s="5">
        <f>IF(D1378=$S$3,1,0)</f>
        <v>0</v>
      </c>
      <c r="M1378" s="5">
        <f>IF(I1378=$S$5,1,0)</f>
        <v>1</v>
      </c>
      <c r="N1378" s="5">
        <f>IF(I1378=$S$4,1,0)</f>
        <v>0</v>
      </c>
      <c r="O1378" s="5">
        <f t="shared" si="21"/>
        <v>2</v>
      </c>
    </row>
    <row r="1379" spans="1:15" x14ac:dyDescent="0.35">
      <c r="A1379" s="5" t="s">
        <v>1020</v>
      </c>
      <c r="B1379" s="5" t="s">
        <v>1021</v>
      </c>
      <c r="C1379" s="5">
        <v>569</v>
      </c>
      <c r="D1379" s="5" t="s">
        <v>12</v>
      </c>
      <c r="E1379" s="5">
        <v>270</v>
      </c>
      <c r="F1379" s="5">
        <v>355</v>
      </c>
      <c r="G1379" s="5">
        <v>23723</v>
      </c>
      <c r="H1379" s="5" t="s">
        <v>13</v>
      </c>
      <c r="I1379" s="5" t="str">
        <f>VLOOKUP(A1379,taxonomy!$A$1:$O$2871,10,0)</f>
        <v xml:space="preserve"> Rhizobiales</v>
      </c>
      <c r="J1379" s="5">
        <f>F1379-E1379+1</f>
        <v>86</v>
      </c>
      <c r="K1379" s="5">
        <f>IF(D1379=$S$2,1,0)</f>
        <v>0</v>
      </c>
      <c r="L1379" s="5">
        <f>IF(D1379=$S$3,1,0)</f>
        <v>0</v>
      </c>
      <c r="M1379" s="5">
        <f>IF(I1379=$S$5,1,0)</f>
        <v>1</v>
      </c>
      <c r="N1379" s="5">
        <f>IF(I1379=$S$4,1,0)</f>
        <v>0</v>
      </c>
      <c r="O1379" s="5">
        <f t="shared" si="21"/>
        <v>1</v>
      </c>
    </row>
    <row r="1380" spans="1:15" x14ac:dyDescent="0.35">
      <c r="A1380" s="5" t="s">
        <v>1020</v>
      </c>
      <c r="B1380" s="5" t="s">
        <v>1021</v>
      </c>
      <c r="C1380" s="5">
        <v>569</v>
      </c>
      <c r="D1380" s="5" t="s">
        <v>40</v>
      </c>
      <c r="E1380" s="5">
        <v>147</v>
      </c>
      <c r="F1380" s="5">
        <v>237</v>
      </c>
      <c r="G1380" s="5">
        <v>23651</v>
      </c>
      <c r="H1380" s="5" t="s">
        <v>41</v>
      </c>
      <c r="I1380" s="5" t="str">
        <f>VLOOKUP(A1380,taxonomy!$A$1:$O$2871,10,0)</f>
        <v xml:space="preserve"> Rhizobiales</v>
      </c>
      <c r="J1380" s="5">
        <f>F1380-E1380+1</f>
        <v>91</v>
      </c>
      <c r="K1380" s="5">
        <f>IF(D1380=$S$2,1,0)</f>
        <v>0</v>
      </c>
      <c r="L1380" s="5">
        <f>IF(D1380=$S$3,1,0)</f>
        <v>1</v>
      </c>
      <c r="M1380" s="5">
        <f>IF(I1380=$S$5,1,0)</f>
        <v>1</v>
      </c>
      <c r="N1380" s="5">
        <f>IF(I1380=$S$4,1,0)</f>
        <v>0</v>
      </c>
      <c r="O1380" s="5">
        <f t="shared" si="21"/>
        <v>2</v>
      </c>
    </row>
    <row r="1381" spans="1:15" x14ac:dyDescent="0.35">
      <c r="A1381" s="5" t="s">
        <v>1022</v>
      </c>
      <c r="B1381" s="5" t="s">
        <v>1023</v>
      </c>
      <c r="C1381" s="5">
        <v>412</v>
      </c>
      <c r="D1381" s="5" t="s">
        <v>66</v>
      </c>
      <c r="E1381" s="5">
        <v>39</v>
      </c>
      <c r="F1381" s="5">
        <v>188</v>
      </c>
      <c r="G1381" s="5">
        <v>17090</v>
      </c>
      <c r="H1381" s="5" t="s">
        <v>67</v>
      </c>
      <c r="I1381" s="5" t="str">
        <f>VLOOKUP(A1381,taxonomy!$A$1:$O$2871,10,0)</f>
        <v xml:space="preserve"> Rhizobiales</v>
      </c>
      <c r="J1381" s="5">
        <f>F1381-E1381+1</f>
        <v>150</v>
      </c>
      <c r="K1381" s="5">
        <f>IF(D1381=$S$2,1,0)</f>
        <v>0</v>
      </c>
      <c r="L1381" s="5">
        <f>IF(D1381=$S$3,1,0)</f>
        <v>0</v>
      </c>
      <c r="M1381" s="5">
        <f>IF(I1381=$S$5,1,0)</f>
        <v>1</v>
      </c>
      <c r="N1381" s="5">
        <f>IF(I1381=$S$4,1,0)</f>
        <v>0</v>
      </c>
      <c r="O1381" s="5">
        <f t="shared" si="21"/>
        <v>1</v>
      </c>
    </row>
    <row r="1382" spans="1:15" x14ac:dyDescent="0.35">
      <c r="A1382" s="5" t="s">
        <v>1022</v>
      </c>
      <c r="B1382" s="5" t="s">
        <v>1023</v>
      </c>
      <c r="C1382" s="5">
        <v>412</v>
      </c>
      <c r="D1382" s="5" t="s">
        <v>10</v>
      </c>
      <c r="E1382" s="5">
        <v>224</v>
      </c>
      <c r="F1382" s="5">
        <v>303</v>
      </c>
      <c r="G1382" s="5">
        <v>1627</v>
      </c>
      <c r="H1382" s="5" t="s">
        <v>11</v>
      </c>
      <c r="I1382" s="5" t="str">
        <f>VLOOKUP(A1382,taxonomy!$A$1:$O$2871,10,0)</f>
        <v xml:space="preserve"> Rhizobiales</v>
      </c>
      <c r="J1382" s="5">
        <f>F1382-E1382+1</f>
        <v>80</v>
      </c>
      <c r="K1382" s="5">
        <f>IF(D1382=$S$2,1,0)</f>
        <v>1</v>
      </c>
      <c r="L1382" s="5">
        <f>IF(D1382=$S$3,1,0)</f>
        <v>0</v>
      </c>
      <c r="M1382" s="5">
        <f>IF(I1382=$S$5,1,0)</f>
        <v>1</v>
      </c>
      <c r="N1382" s="5">
        <f>IF(I1382=$S$4,1,0)</f>
        <v>0</v>
      </c>
      <c r="O1382" s="5">
        <f t="shared" si="21"/>
        <v>2</v>
      </c>
    </row>
    <row r="1383" spans="1:15" x14ac:dyDescent="0.35">
      <c r="A1383" s="5" t="s">
        <v>1024</v>
      </c>
      <c r="B1383" s="5" t="s">
        <v>1025</v>
      </c>
      <c r="C1383" s="5">
        <v>798</v>
      </c>
      <c r="D1383" s="5" t="s">
        <v>10</v>
      </c>
      <c r="E1383" s="5">
        <v>597</v>
      </c>
      <c r="F1383" s="5">
        <v>678</v>
      </c>
      <c r="G1383" s="5">
        <v>1627</v>
      </c>
      <c r="H1383" s="5" t="s">
        <v>11</v>
      </c>
      <c r="I1383" s="5" t="str">
        <f>VLOOKUP(A1383,taxonomy!$A$1:$O$2871,10,0)</f>
        <v xml:space="preserve"> Rhizobiales</v>
      </c>
      <c r="J1383" s="5">
        <f>F1383-E1383+1</f>
        <v>82</v>
      </c>
      <c r="K1383" s="5">
        <f>IF(D1383=$S$2,1,0)</f>
        <v>1</v>
      </c>
      <c r="L1383" s="5">
        <f>IF(D1383=$S$3,1,0)</f>
        <v>0</v>
      </c>
      <c r="M1383" s="5">
        <f>IF(I1383=$S$5,1,0)</f>
        <v>1</v>
      </c>
      <c r="N1383" s="5">
        <f>IF(I1383=$S$4,1,0)</f>
        <v>0</v>
      </c>
      <c r="O1383" s="5">
        <f t="shared" si="21"/>
        <v>2</v>
      </c>
    </row>
    <row r="1384" spans="1:15" x14ac:dyDescent="0.35">
      <c r="A1384" s="5" t="s">
        <v>1024</v>
      </c>
      <c r="B1384" s="5" t="s">
        <v>1025</v>
      </c>
      <c r="C1384" s="5">
        <v>798</v>
      </c>
      <c r="D1384" s="5" t="s">
        <v>30</v>
      </c>
      <c r="E1384" s="5">
        <v>45</v>
      </c>
      <c r="F1384" s="5">
        <v>158</v>
      </c>
      <c r="G1384" s="5">
        <v>21613</v>
      </c>
      <c r="H1384" s="5" t="s">
        <v>31</v>
      </c>
      <c r="I1384" s="5" t="str">
        <f>VLOOKUP(A1384,taxonomy!$A$1:$O$2871,10,0)</f>
        <v xml:space="preserve"> Rhizobiales</v>
      </c>
      <c r="J1384" s="5">
        <f>F1384-E1384+1</f>
        <v>114</v>
      </c>
      <c r="K1384" s="5">
        <f>IF(D1384=$S$2,1,0)</f>
        <v>0</v>
      </c>
      <c r="L1384" s="5">
        <f>IF(D1384=$S$3,1,0)</f>
        <v>0</v>
      </c>
      <c r="M1384" s="5">
        <f>IF(I1384=$S$5,1,0)</f>
        <v>1</v>
      </c>
      <c r="N1384" s="5">
        <f>IF(I1384=$S$4,1,0)</f>
        <v>0</v>
      </c>
      <c r="O1384" s="5">
        <f t="shared" si="21"/>
        <v>1</v>
      </c>
    </row>
    <row r="1385" spans="1:15" x14ac:dyDescent="0.35">
      <c r="A1385" s="5" t="s">
        <v>1024</v>
      </c>
      <c r="B1385" s="5" t="s">
        <v>1025</v>
      </c>
      <c r="C1385" s="5">
        <v>798</v>
      </c>
      <c r="D1385" s="5" t="s">
        <v>12</v>
      </c>
      <c r="E1385" s="5">
        <v>196</v>
      </c>
      <c r="F1385" s="5">
        <v>286</v>
      </c>
      <c r="G1385" s="5">
        <v>23723</v>
      </c>
      <c r="H1385" s="5" t="s">
        <v>13</v>
      </c>
      <c r="I1385" s="5" t="str">
        <f>VLOOKUP(A1385,taxonomy!$A$1:$O$2871,10,0)</f>
        <v xml:space="preserve"> Rhizobiales</v>
      </c>
      <c r="J1385" s="5">
        <f>F1385-E1385+1</f>
        <v>91</v>
      </c>
      <c r="K1385" s="5">
        <f>IF(D1385=$S$2,1,0)</f>
        <v>0</v>
      </c>
      <c r="L1385" s="5">
        <f>IF(D1385=$S$3,1,0)</f>
        <v>0</v>
      </c>
      <c r="M1385" s="5">
        <f>IF(I1385=$S$5,1,0)</f>
        <v>1</v>
      </c>
      <c r="N1385" s="5">
        <f>IF(I1385=$S$4,1,0)</f>
        <v>0</v>
      </c>
      <c r="O1385" s="5">
        <f t="shared" si="21"/>
        <v>1</v>
      </c>
    </row>
    <row r="1386" spans="1:15" x14ac:dyDescent="0.35">
      <c r="A1386" s="5" t="s">
        <v>1024</v>
      </c>
      <c r="B1386" s="5" t="s">
        <v>1025</v>
      </c>
      <c r="C1386" s="5">
        <v>798</v>
      </c>
      <c r="D1386" s="5" t="s">
        <v>12</v>
      </c>
      <c r="E1386" s="5">
        <v>488</v>
      </c>
      <c r="F1386" s="5">
        <v>578</v>
      </c>
      <c r="G1386" s="5">
        <v>23723</v>
      </c>
      <c r="H1386" s="5" t="s">
        <v>13</v>
      </c>
      <c r="I1386" s="5" t="str">
        <f>VLOOKUP(A1386,taxonomy!$A$1:$O$2871,10,0)</f>
        <v xml:space="preserve"> Rhizobiales</v>
      </c>
      <c r="J1386" s="5">
        <f>F1386-E1386+1</f>
        <v>91</v>
      </c>
      <c r="K1386" s="5">
        <f>IF(D1386=$S$2,1,0)</f>
        <v>0</v>
      </c>
      <c r="L1386" s="5">
        <f>IF(D1386=$S$3,1,0)</f>
        <v>0</v>
      </c>
      <c r="M1386" s="5">
        <f>IF(I1386=$S$5,1,0)</f>
        <v>1</v>
      </c>
      <c r="N1386" s="5">
        <f>IF(I1386=$S$4,1,0)</f>
        <v>0</v>
      </c>
      <c r="O1386" s="5">
        <f t="shared" si="21"/>
        <v>1</v>
      </c>
    </row>
    <row r="1387" spans="1:15" x14ac:dyDescent="0.35">
      <c r="A1387" s="5" t="s">
        <v>1026</v>
      </c>
      <c r="B1387" s="5" t="s">
        <v>1027</v>
      </c>
      <c r="C1387" s="5">
        <v>571</v>
      </c>
      <c r="D1387" s="5" t="s">
        <v>10</v>
      </c>
      <c r="E1387" s="5">
        <v>368</v>
      </c>
      <c r="F1387" s="5">
        <v>447</v>
      </c>
      <c r="G1387" s="5">
        <v>1627</v>
      </c>
      <c r="H1387" s="5" t="s">
        <v>11</v>
      </c>
      <c r="I1387" s="5" t="str">
        <f>VLOOKUP(A1387,taxonomy!$A$1:$O$2871,10,0)</f>
        <v xml:space="preserve"> Rhizobiales</v>
      </c>
      <c r="J1387" s="5">
        <f>F1387-E1387+1</f>
        <v>80</v>
      </c>
      <c r="K1387" s="5">
        <f>IF(D1387=$S$2,1,0)</f>
        <v>1</v>
      </c>
      <c r="L1387" s="5">
        <f>IF(D1387=$S$3,1,0)</f>
        <v>0</v>
      </c>
      <c r="M1387" s="5">
        <f>IF(I1387=$S$5,1,0)</f>
        <v>1</v>
      </c>
      <c r="N1387" s="5">
        <f>IF(I1387=$S$4,1,0)</f>
        <v>0</v>
      </c>
      <c r="O1387" s="5">
        <f t="shared" si="21"/>
        <v>2</v>
      </c>
    </row>
    <row r="1388" spans="1:15" x14ac:dyDescent="0.35">
      <c r="A1388" s="5" t="s">
        <v>1026</v>
      </c>
      <c r="B1388" s="5" t="s">
        <v>1027</v>
      </c>
      <c r="C1388" s="5">
        <v>571</v>
      </c>
      <c r="D1388" s="5" t="s">
        <v>1028</v>
      </c>
      <c r="E1388" s="5">
        <v>52</v>
      </c>
      <c r="F1388" s="5">
        <v>110</v>
      </c>
      <c r="G1388" s="5">
        <v>3616</v>
      </c>
      <c r="H1388" s="5" t="s">
        <v>1029</v>
      </c>
      <c r="I1388" s="5" t="str">
        <f>VLOOKUP(A1388,taxonomy!$A$1:$O$2871,10,0)</f>
        <v xml:space="preserve"> Rhizobiales</v>
      </c>
      <c r="J1388" s="5">
        <f>F1388-E1388+1</f>
        <v>59</v>
      </c>
      <c r="K1388" s="5">
        <f>IF(D1388=$S$2,1,0)</f>
        <v>0</v>
      </c>
      <c r="L1388" s="5">
        <f>IF(D1388=$S$3,1,0)</f>
        <v>0</v>
      </c>
      <c r="M1388" s="5">
        <f>IF(I1388=$S$5,1,0)</f>
        <v>1</v>
      </c>
      <c r="N1388" s="5">
        <f>IF(I1388=$S$4,1,0)</f>
        <v>0</v>
      </c>
      <c r="O1388" s="5">
        <f t="shared" si="21"/>
        <v>1</v>
      </c>
    </row>
    <row r="1389" spans="1:15" x14ac:dyDescent="0.35">
      <c r="A1389" s="5" t="s">
        <v>1026</v>
      </c>
      <c r="B1389" s="5" t="s">
        <v>1027</v>
      </c>
      <c r="C1389" s="5">
        <v>571</v>
      </c>
      <c r="D1389" s="5" t="s">
        <v>1028</v>
      </c>
      <c r="E1389" s="5">
        <v>115</v>
      </c>
      <c r="F1389" s="5">
        <v>173</v>
      </c>
      <c r="G1389" s="5">
        <v>3616</v>
      </c>
      <c r="H1389" s="5" t="s">
        <v>1029</v>
      </c>
      <c r="I1389" s="5" t="str">
        <f>VLOOKUP(A1389,taxonomy!$A$1:$O$2871,10,0)</f>
        <v xml:space="preserve"> Rhizobiales</v>
      </c>
      <c r="J1389" s="5">
        <f>F1389-E1389+1</f>
        <v>59</v>
      </c>
      <c r="K1389" s="5">
        <f>IF(D1389=$S$2,1,0)</f>
        <v>0</v>
      </c>
      <c r="L1389" s="5">
        <f>IF(D1389=$S$3,1,0)</f>
        <v>0</v>
      </c>
      <c r="M1389" s="5">
        <f>IF(I1389=$S$5,1,0)</f>
        <v>1</v>
      </c>
      <c r="N1389" s="5">
        <f>IF(I1389=$S$4,1,0)</f>
        <v>0</v>
      </c>
      <c r="O1389" s="5">
        <f t="shared" si="21"/>
        <v>1</v>
      </c>
    </row>
    <row r="1390" spans="1:15" x14ac:dyDescent="0.35">
      <c r="A1390" s="5" t="s">
        <v>1026</v>
      </c>
      <c r="B1390" s="5" t="s">
        <v>1027</v>
      </c>
      <c r="C1390" s="5">
        <v>571</v>
      </c>
      <c r="D1390" s="5" t="s">
        <v>1028</v>
      </c>
      <c r="E1390" s="5">
        <v>177</v>
      </c>
      <c r="F1390" s="5">
        <v>241</v>
      </c>
      <c r="G1390" s="5">
        <v>3616</v>
      </c>
      <c r="H1390" s="5" t="s">
        <v>1029</v>
      </c>
      <c r="I1390" s="5" t="str">
        <f>VLOOKUP(A1390,taxonomy!$A$1:$O$2871,10,0)</f>
        <v xml:space="preserve"> Rhizobiales</v>
      </c>
      <c r="J1390" s="5">
        <f>F1390-E1390+1</f>
        <v>65</v>
      </c>
      <c r="K1390" s="5">
        <f>IF(D1390=$S$2,1,0)</f>
        <v>0</v>
      </c>
      <c r="L1390" s="5">
        <f>IF(D1390=$S$3,1,0)</f>
        <v>0</v>
      </c>
      <c r="M1390" s="5">
        <f>IF(I1390=$S$5,1,0)</f>
        <v>1</v>
      </c>
      <c r="N1390" s="5">
        <f>IF(I1390=$S$4,1,0)</f>
        <v>0</v>
      </c>
      <c r="O1390" s="5">
        <f t="shared" si="21"/>
        <v>1</v>
      </c>
    </row>
    <row r="1391" spans="1:15" x14ac:dyDescent="0.35">
      <c r="A1391" s="5" t="s">
        <v>1030</v>
      </c>
      <c r="B1391" s="5" t="s">
        <v>1031</v>
      </c>
      <c r="C1391" s="5">
        <v>606</v>
      </c>
      <c r="D1391" s="5" t="s">
        <v>24</v>
      </c>
      <c r="E1391" s="5">
        <v>266</v>
      </c>
      <c r="F1391" s="5">
        <v>405</v>
      </c>
      <c r="G1391" s="5">
        <v>16465</v>
      </c>
      <c r="H1391" s="5" t="s">
        <v>25</v>
      </c>
      <c r="I1391" s="5" t="str">
        <f>VLOOKUP(A1391,taxonomy!$A$1:$O$2871,10,0)</f>
        <v xml:space="preserve"> Rhizobiales</v>
      </c>
      <c r="J1391" s="5">
        <f>F1391-E1391+1</f>
        <v>140</v>
      </c>
      <c r="K1391" s="5">
        <f>IF(D1391=$S$2,1,0)</f>
        <v>0</v>
      </c>
      <c r="L1391" s="5">
        <f>IF(D1391=$S$3,1,0)</f>
        <v>0</v>
      </c>
      <c r="M1391" s="5">
        <f>IF(I1391=$S$5,1,0)</f>
        <v>1</v>
      </c>
      <c r="N1391" s="5">
        <f>IF(I1391=$S$4,1,0)</f>
        <v>0</v>
      </c>
      <c r="O1391" s="5">
        <f t="shared" si="21"/>
        <v>1</v>
      </c>
    </row>
    <row r="1392" spans="1:15" x14ac:dyDescent="0.35">
      <c r="A1392" s="5" t="s">
        <v>1030</v>
      </c>
      <c r="B1392" s="5" t="s">
        <v>1031</v>
      </c>
      <c r="C1392" s="5">
        <v>606</v>
      </c>
      <c r="D1392" s="5" t="s">
        <v>10</v>
      </c>
      <c r="E1392" s="5">
        <v>420</v>
      </c>
      <c r="F1392" s="5">
        <v>501</v>
      </c>
      <c r="G1392" s="5">
        <v>1627</v>
      </c>
      <c r="H1392" s="5" t="s">
        <v>11</v>
      </c>
      <c r="I1392" s="5" t="str">
        <f>VLOOKUP(A1392,taxonomy!$A$1:$O$2871,10,0)</f>
        <v xml:space="preserve"> Rhizobiales</v>
      </c>
      <c r="J1392" s="5">
        <f>F1392-E1392+1</f>
        <v>82</v>
      </c>
      <c r="K1392" s="5">
        <f>IF(D1392=$S$2,1,0)</f>
        <v>1</v>
      </c>
      <c r="L1392" s="5">
        <f>IF(D1392=$S$3,1,0)</f>
        <v>0</v>
      </c>
      <c r="M1392" s="5">
        <f>IF(I1392=$S$5,1,0)</f>
        <v>1</v>
      </c>
      <c r="N1392" s="5">
        <f>IF(I1392=$S$4,1,0)</f>
        <v>0</v>
      </c>
      <c r="O1392" s="5">
        <f t="shared" si="21"/>
        <v>2</v>
      </c>
    </row>
    <row r="1393" spans="1:15" x14ac:dyDescent="0.35">
      <c r="A1393" s="5" t="s">
        <v>1030</v>
      </c>
      <c r="B1393" s="5" t="s">
        <v>1031</v>
      </c>
      <c r="C1393" s="5">
        <v>606</v>
      </c>
      <c r="D1393" s="5" t="s">
        <v>40</v>
      </c>
      <c r="E1393" s="5">
        <v>2</v>
      </c>
      <c r="F1393" s="5">
        <v>113</v>
      </c>
      <c r="G1393" s="5">
        <v>23651</v>
      </c>
      <c r="H1393" s="5" t="s">
        <v>41</v>
      </c>
      <c r="I1393" s="5" t="str">
        <f>VLOOKUP(A1393,taxonomy!$A$1:$O$2871,10,0)</f>
        <v xml:space="preserve"> Rhizobiales</v>
      </c>
      <c r="J1393" s="5">
        <f>F1393-E1393+1</f>
        <v>112</v>
      </c>
      <c r="K1393" s="5">
        <f>IF(D1393=$S$2,1,0)</f>
        <v>0</v>
      </c>
      <c r="L1393" s="5">
        <f>IF(D1393=$S$3,1,0)</f>
        <v>1</v>
      </c>
      <c r="M1393" s="5">
        <f>IF(I1393=$S$5,1,0)</f>
        <v>1</v>
      </c>
      <c r="N1393" s="5">
        <f>IF(I1393=$S$4,1,0)</f>
        <v>0</v>
      </c>
      <c r="O1393" s="5">
        <f t="shared" si="21"/>
        <v>2</v>
      </c>
    </row>
    <row r="1394" spans="1:15" x14ac:dyDescent="0.35">
      <c r="A1394" s="5" t="s">
        <v>1030</v>
      </c>
      <c r="B1394" s="5" t="s">
        <v>1031</v>
      </c>
      <c r="C1394" s="5">
        <v>606</v>
      </c>
      <c r="D1394" s="5" t="s">
        <v>40</v>
      </c>
      <c r="E1394" s="5">
        <v>156</v>
      </c>
      <c r="F1394" s="5">
        <v>246</v>
      </c>
      <c r="G1394" s="5">
        <v>23651</v>
      </c>
      <c r="H1394" s="5" t="s">
        <v>41</v>
      </c>
      <c r="I1394" s="5" t="str">
        <f>VLOOKUP(A1394,taxonomy!$A$1:$O$2871,10,0)</f>
        <v xml:space="preserve"> Rhizobiales</v>
      </c>
      <c r="J1394" s="5">
        <f>F1394-E1394+1</f>
        <v>91</v>
      </c>
      <c r="K1394" s="5">
        <f>IF(D1394=$S$2,1,0)</f>
        <v>0</v>
      </c>
      <c r="L1394" s="5">
        <f>IF(D1394=$S$3,1,0)</f>
        <v>1</v>
      </c>
      <c r="M1394" s="5">
        <f>IF(I1394=$S$5,1,0)</f>
        <v>1</v>
      </c>
      <c r="N1394" s="5">
        <f>IF(I1394=$S$4,1,0)</f>
        <v>0</v>
      </c>
      <c r="O1394" s="5">
        <f t="shared" si="21"/>
        <v>2</v>
      </c>
    </row>
    <row r="1395" spans="1:15" x14ac:dyDescent="0.35">
      <c r="A1395" s="5" t="s">
        <v>1032</v>
      </c>
      <c r="B1395" s="5" t="s">
        <v>1033</v>
      </c>
      <c r="C1395" s="5">
        <v>489</v>
      </c>
      <c r="D1395" s="5" t="s">
        <v>10</v>
      </c>
      <c r="E1395" s="5">
        <v>298</v>
      </c>
      <c r="F1395" s="5">
        <v>377</v>
      </c>
      <c r="G1395" s="5">
        <v>1627</v>
      </c>
      <c r="H1395" s="5" t="s">
        <v>11</v>
      </c>
      <c r="I1395" s="5" t="str">
        <f>VLOOKUP(A1395,taxonomy!$A$1:$O$2871,10,0)</f>
        <v xml:space="preserve"> Rhizobiales</v>
      </c>
      <c r="J1395" s="5">
        <f>F1395-E1395+1</f>
        <v>80</v>
      </c>
      <c r="K1395" s="5">
        <f>IF(D1395=$S$2,1,0)</f>
        <v>1</v>
      </c>
      <c r="L1395" s="5">
        <f>IF(D1395=$S$3,1,0)</f>
        <v>0</v>
      </c>
      <c r="M1395" s="5">
        <f>IF(I1395=$S$5,1,0)</f>
        <v>1</v>
      </c>
      <c r="N1395" s="5">
        <f>IF(I1395=$S$4,1,0)</f>
        <v>0</v>
      </c>
      <c r="O1395" s="5">
        <f t="shared" si="21"/>
        <v>2</v>
      </c>
    </row>
    <row r="1396" spans="1:15" x14ac:dyDescent="0.35">
      <c r="A1396" s="5" t="s">
        <v>1032</v>
      </c>
      <c r="B1396" s="5" t="s">
        <v>1033</v>
      </c>
      <c r="C1396" s="5">
        <v>489</v>
      </c>
      <c r="D1396" s="5" t="s">
        <v>40</v>
      </c>
      <c r="E1396" s="5">
        <v>10</v>
      </c>
      <c r="F1396" s="5">
        <v>130</v>
      </c>
      <c r="G1396" s="5">
        <v>23651</v>
      </c>
      <c r="H1396" s="5" t="s">
        <v>41</v>
      </c>
      <c r="I1396" s="5" t="str">
        <f>VLOOKUP(A1396,taxonomy!$A$1:$O$2871,10,0)</f>
        <v xml:space="preserve"> Rhizobiales</v>
      </c>
      <c r="J1396" s="5">
        <f>F1396-E1396+1</f>
        <v>121</v>
      </c>
      <c r="K1396" s="5">
        <f>IF(D1396=$S$2,1,0)</f>
        <v>0</v>
      </c>
      <c r="L1396" s="5">
        <f>IF(D1396=$S$3,1,0)</f>
        <v>1</v>
      </c>
      <c r="M1396" s="5">
        <f>IF(I1396=$S$5,1,0)</f>
        <v>1</v>
      </c>
      <c r="N1396" s="5">
        <f>IF(I1396=$S$4,1,0)</f>
        <v>0</v>
      </c>
      <c r="O1396" s="5">
        <f t="shared" si="21"/>
        <v>2</v>
      </c>
    </row>
    <row r="1397" spans="1:15" x14ac:dyDescent="0.35">
      <c r="A1397" s="5" t="s">
        <v>1032</v>
      </c>
      <c r="B1397" s="5" t="s">
        <v>1033</v>
      </c>
      <c r="C1397" s="5">
        <v>489</v>
      </c>
      <c r="D1397" s="5" t="s">
        <v>40</v>
      </c>
      <c r="E1397" s="5">
        <v>173</v>
      </c>
      <c r="F1397" s="5">
        <v>287</v>
      </c>
      <c r="G1397" s="5">
        <v>23651</v>
      </c>
      <c r="H1397" s="5" t="s">
        <v>41</v>
      </c>
      <c r="I1397" s="5" t="str">
        <f>VLOOKUP(A1397,taxonomy!$A$1:$O$2871,10,0)</f>
        <v xml:space="preserve"> Rhizobiales</v>
      </c>
      <c r="J1397" s="5">
        <f>F1397-E1397+1</f>
        <v>115</v>
      </c>
      <c r="K1397" s="5">
        <f>IF(D1397=$S$2,1,0)</f>
        <v>0</v>
      </c>
      <c r="L1397" s="5">
        <f>IF(D1397=$S$3,1,0)</f>
        <v>1</v>
      </c>
      <c r="M1397" s="5">
        <f>IF(I1397=$S$5,1,0)</f>
        <v>1</v>
      </c>
      <c r="N1397" s="5">
        <f>IF(I1397=$S$4,1,0)</f>
        <v>0</v>
      </c>
      <c r="O1397" s="5">
        <f t="shared" si="21"/>
        <v>2</v>
      </c>
    </row>
    <row r="1398" spans="1:15" x14ac:dyDescent="0.35">
      <c r="A1398" s="5" t="s">
        <v>1034</v>
      </c>
      <c r="B1398" s="5" t="s">
        <v>1035</v>
      </c>
      <c r="C1398" s="5">
        <v>649</v>
      </c>
      <c r="D1398" s="5" t="s">
        <v>24</v>
      </c>
      <c r="E1398" s="5">
        <v>29</v>
      </c>
      <c r="F1398" s="5">
        <v>162</v>
      </c>
      <c r="G1398" s="5">
        <v>16465</v>
      </c>
      <c r="H1398" s="5" t="s">
        <v>25</v>
      </c>
      <c r="I1398" s="5" t="str">
        <f>VLOOKUP(A1398,taxonomy!$A$1:$O$2871,10,0)</f>
        <v xml:space="preserve"> Rhizobiales</v>
      </c>
      <c r="J1398" s="5">
        <f>F1398-E1398+1</f>
        <v>134</v>
      </c>
      <c r="K1398" s="5">
        <f>IF(D1398=$S$2,1,0)</f>
        <v>0</v>
      </c>
      <c r="L1398" s="5">
        <f>IF(D1398=$S$3,1,0)</f>
        <v>0</v>
      </c>
      <c r="M1398" s="5">
        <f>IF(I1398=$S$5,1,0)</f>
        <v>1</v>
      </c>
      <c r="N1398" s="5">
        <f>IF(I1398=$S$4,1,0)</f>
        <v>0</v>
      </c>
      <c r="O1398" s="5">
        <f t="shared" si="21"/>
        <v>1</v>
      </c>
    </row>
    <row r="1399" spans="1:15" x14ac:dyDescent="0.35">
      <c r="A1399" s="5" t="s">
        <v>1034</v>
      </c>
      <c r="B1399" s="5" t="s">
        <v>1035</v>
      </c>
      <c r="C1399" s="5">
        <v>649</v>
      </c>
      <c r="D1399" s="5" t="s">
        <v>24</v>
      </c>
      <c r="E1399" s="5">
        <v>262</v>
      </c>
      <c r="F1399" s="5">
        <v>444</v>
      </c>
      <c r="G1399" s="5">
        <v>16465</v>
      </c>
      <c r="H1399" s="5" t="s">
        <v>25</v>
      </c>
      <c r="I1399" s="5" t="str">
        <f>VLOOKUP(A1399,taxonomy!$A$1:$O$2871,10,0)</f>
        <v xml:space="preserve"> Rhizobiales</v>
      </c>
      <c r="J1399" s="5">
        <f>F1399-E1399+1</f>
        <v>183</v>
      </c>
      <c r="K1399" s="5">
        <f>IF(D1399=$S$2,1,0)</f>
        <v>0</v>
      </c>
      <c r="L1399" s="5">
        <f>IF(D1399=$S$3,1,0)</f>
        <v>0</v>
      </c>
      <c r="M1399" s="5">
        <f>IF(I1399=$S$5,1,0)</f>
        <v>1</v>
      </c>
      <c r="N1399" s="5">
        <f>IF(I1399=$S$4,1,0)</f>
        <v>0</v>
      </c>
      <c r="O1399" s="5">
        <f t="shared" si="21"/>
        <v>1</v>
      </c>
    </row>
    <row r="1400" spans="1:15" x14ac:dyDescent="0.35">
      <c r="A1400" s="5" t="s">
        <v>1034</v>
      </c>
      <c r="B1400" s="5" t="s">
        <v>1035</v>
      </c>
      <c r="C1400" s="5">
        <v>649</v>
      </c>
      <c r="D1400" s="5" t="s">
        <v>10</v>
      </c>
      <c r="E1400" s="5">
        <v>459</v>
      </c>
      <c r="F1400" s="5">
        <v>546</v>
      </c>
      <c r="G1400" s="5">
        <v>1627</v>
      </c>
      <c r="H1400" s="5" t="s">
        <v>11</v>
      </c>
      <c r="I1400" s="5" t="str">
        <f>VLOOKUP(A1400,taxonomy!$A$1:$O$2871,10,0)</f>
        <v xml:space="preserve"> Rhizobiales</v>
      </c>
      <c r="J1400" s="5">
        <f>F1400-E1400+1</f>
        <v>88</v>
      </c>
      <c r="K1400" s="5">
        <f>IF(D1400=$S$2,1,0)</f>
        <v>1</v>
      </c>
      <c r="L1400" s="5">
        <f>IF(D1400=$S$3,1,0)</f>
        <v>0</v>
      </c>
      <c r="M1400" s="5">
        <f>IF(I1400=$S$5,1,0)</f>
        <v>1</v>
      </c>
      <c r="N1400" s="5">
        <f>IF(I1400=$S$4,1,0)</f>
        <v>0</v>
      </c>
      <c r="O1400" s="5">
        <f t="shared" si="21"/>
        <v>2</v>
      </c>
    </row>
    <row r="1401" spans="1:15" x14ac:dyDescent="0.35">
      <c r="A1401" s="5" t="s">
        <v>1034</v>
      </c>
      <c r="B1401" s="5" t="s">
        <v>1035</v>
      </c>
      <c r="C1401" s="5">
        <v>649</v>
      </c>
      <c r="D1401" s="5" t="s">
        <v>110</v>
      </c>
      <c r="E1401" s="5">
        <v>169</v>
      </c>
      <c r="F1401" s="5">
        <v>245</v>
      </c>
      <c r="G1401" s="5">
        <v>7301</v>
      </c>
      <c r="H1401" s="5" t="s">
        <v>111</v>
      </c>
      <c r="I1401" s="5" t="str">
        <f>VLOOKUP(A1401,taxonomy!$A$1:$O$2871,10,0)</f>
        <v xml:space="preserve"> Rhizobiales</v>
      </c>
      <c r="J1401" s="5">
        <f>F1401-E1401+1</f>
        <v>77</v>
      </c>
      <c r="K1401" s="5">
        <f>IF(D1401=$S$2,1,0)</f>
        <v>0</v>
      </c>
      <c r="L1401" s="5">
        <f>IF(D1401=$S$3,1,0)</f>
        <v>0</v>
      </c>
      <c r="M1401" s="5">
        <f>IF(I1401=$S$5,1,0)</f>
        <v>1</v>
      </c>
      <c r="N1401" s="5">
        <f>IF(I1401=$S$4,1,0)</f>
        <v>0</v>
      </c>
      <c r="O1401" s="5">
        <f t="shared" si="21"/>
        <v>1</v>
      </c>
    </row>
    <row r="1402" spans="1:15" x14ac:dyDescent="0.35">
      <c r="A1402" s="5" t="s">
        <v>1036</v>
      </c>
      <c r="B1402" s="5" t="s">
        <v>1037</v>
      </c>
      <c r="C1402" s="5">
        <v>346</v>
      </c>
      <c r="D1402" s="5" t="s">
        <v>10</v>
      </c>
      <c r="E1402" s="5">
        <v>151</v>
      </c>
      <c r="F1402" s="5">
        <v>233</v>
      </c>
      <c r="G1402" s="5">
        <v>1627</v>
      </c>
      <c r="H1402" s="5" t="s">
        <v>11</v>
      </c>
      <c r="I1402" s="5" t="str">
        <f>VLOOKUP(A1402,taxonomy!$A$1:$O$2871,10,0)</f>
        <v xml:space="preserve"> Rhizobiales</v>
      </c>
      <c r="J1402" s="5">
        <f>F1402-E1402+1</f>
        <v>83</v>
      </c>
      <c r="K1402" s="5">
        <f>IF(D1402=$S$2,1,0)</f>
        <v>1</v>
      </c>
      <c r="L1402" s="5">
        <f>IF(D1402=$S$3,1,0)</f>
        <v>0</v>
      </c>
      <c r="M1402" s="5">
        <f>IF(I1402=$S$5,1,0)</f>
        <v>1</v>
      </c>
      <c r="N1402" s="5">
        <f>IF(I1402=$S$4,1,0)</f>
        <v>0</v>
      </c>
      <c r="O1402" s="5">
        <f t="shared" si="21"/>
        <v>2</v>
      </c>
    </row>
    <row r="1403" spans="1:15" x14ac:dyDescent="0.35">
      <c r="A1403" s="5" t="s">
        <v>1036</v>
      </c>
      <c r="B1403" s="5" t="s">
        <v>1037</v>
      </c>
      <c r="C1403" s="5">
        <v>346</v>
      </c>
      <c r="D1403" s="5" t="s">
        <v>14</v>
      </c>
      <c r="E1403" s="5">
        <v>32</v>
      </c>
      <c r="F1403" s="5">
        <v>137</v>
      </c>
      <c r="G1403" s="5">
        <v>27168</v>
      </c>
      <c r="H1403" s="5" t="s">
        <v>15</v>
      </c>
      <c r="I1403" s="5" t="str">
        <f>VLOOKUP(A1403,taxonomy!$A$1:$O$2871,10,0)</f>
        <v xml:space="preserve"> Rhizobiales</v>
      </c>
      <c r="J1403" s="5">
        <f>F1403-E1403+1</f>
        <v>106</v>
      </c>
      <c r="K1403" s="5">
        <f>IF(D1403=$S$2,1,0)</f>
        <v>0</v>
      </c>
      <c r="L1403" s="5">
        <f>IF(D1403=$S$3,1,0)</f>
        <v>0</v>
      </c>
      <c r="M1403" s="5">
        <f>IF(I1403=$S$5,1,0)</f>
        <v>1</v>
      </c>
      <c r="N1403" s="5">
        <f>IF(I1403=$S$4,1,0)</f>
        <v>0</v>
      </c>
      <c r="O1403" s="5">
        <f t="shared" si="21"/>
        <v>1</v>
      </c>
    </row>
    <row r="1404" spans="1:15" x14ac:dyDescent="0.35">
      <c r="A1404" s="5" t="s">
        <v>1038</v>
      </c>
      <c r="B1404" s="5" t="s">
        <v>1039</v>
      </c>
      <c r="C1404" s="5">
        <v>477</v>
      </c>
      <c r="D1404" s="5" t="s">
        <v>10</v>
      </c>
      <c r="E1404" s="5">
        <v>291</v>
      </c>
      <c r="F1404" s="5">
        <v>373</v>
      </c>
      <c r="G1404" s="5">
        <v>1627</v>
      </c>
      <c r="H1404" s="5" t="s">
        <v>11</v>
      </c>
      <c r="I1404" s="5" t="str">
        <f>VLOOKUP(A1404,taxonomy!$A$1:$O$2871,10,0)</f>
        <v xml:space="preserve"> Sphingomonadales</v>
      </c>
      <c r="J1404" s="5">
        <f>F1404-E1404+1</f>
        <v>83</v>
      </c>
      <c r="K1404" s="5">
        <f>IF(D1404=$S$2,1,0)</f>
        <v>1</v>
      </c>
      <c r="L1404" s="5">
        <f>IF(D1404=$S$3,1,0)</f>
        <v>0</v>
      </c>
      <c r="M1404" s="5">
        <f>IF(I1404=$S$5,1,0)</f>
        <v>0</v>
      </c>
      <c r="N1404" s="5">
        <f>IF(I1404=$S$4,1,0)</f>
        <v>0</v>
      </c>
      <c r="O1404" s="5">
        <f t="shared" si="21"/>
        <v>1</v>
      </c>
    </row>
    <row r="1405" spans="1:15" x14ac:dyDescent="0.35">
      <c r="A1405" s="5" t="s">
        <v>1038</v>
      </c>
      <c r="B1405" s="5" t="s">
        <v>1039</v>
      </c>
      <c r="C1405" s="5">
        <v>477</v>
      </c>
      <c r="D1405" s="5" t="s">
        <v>12</v>
      </c>
      <c r="E1405" s="5">
        <v>185</v>
      </c>
      <c r="F1405" s="5">
        <v>272</v>
      </c>
      <c r="G1405" s="5">
        <v>23723</v>
      </c>
      <c r="H1405" s="5" t="s">
        <v>13</v>
      </c>
      <c r="I1405" s="5" t="str">
        <f>VLOOKUP(A1405,taxonomy!$A$1:$O$2871,10,0)</f>
        <v xml:space="preserve"> Sphingomonadales</v>
      </c>
      <c r="J1405" s="5">
        <f>F1405-E1405+1</f>
        <v>88</v>
      </c>
      <c r="K1405" s="5">
        <f>IF(D1405=$S$2,1,0)</f>
        <v>0</v>
      </c>
      <c r="L1405" s="5">
        <f>IF(D1405=$S$3,1,0)</f>
        <v>0</v>
      </c>
      <c r="M1405" s="5">
        <f>IF(I1405=$S$5,1,0)</f>
        <v>0</v>
      </c>
      <c r="N1405" s="5">
        <f>IF(I1405=$S$4,1,0)</f>
        <v>0</v>
      </c>
      <c r="O1405" s="5">
        <f t="shared" si="21"/>
        <v>0</v>
      </c>
    </row>
    <row r="1406" spans="1:15" x14ac:dyDescent="0.35">
      <c r="A1406" s="5" t="s">
        <v>1038</v>
      </c>
      <c r="B1406" s="5" t="s">
        <v>1039</v>
      </c>
      <c r="C1406" s="5">
        <v>477</v>
      </c>
      <c r="D1406" s="5" t="s">
        <v>14</v>
      </c>
      <c r="E1406" s="5">
        <v>26</v>
      </c>
      <c r="F1406" s="5">
        <v>132</v>
      </c>
      <c r="G1406" s="5">
        <v>27168</v>
      </c>
      <c r="H1406" s="5" t="s">
        <v>15</v>
      </c>
      <c r="I1406" s="5" t="str">
        <f>VLOOKUP(A1406,taxonomy!$A$1:$O$2871,10,0)</f>
        <v xml:space="preserve"> Sphingomonadales</v>
      </c>
      <c r="J1406" s="5">
        <f>F1406-E1406+1</f>
        <v>107</v>
      </c>
      <c r="K1406" s="5">
        <f>IF(D1406=$S$2,1,0)</f>
        <v>0</v>
      </c>
      <c r="L1406" s="5">
        <f>IF(D1406=$S$3,1,0)</f>
        <v>0</v>
      </c>
      <c r="M1406" s="5">
        <f>IF(I1406=$S$5,1,0)</f>
        <v>0</v>
      </c>
      <c r="N1406" s="5">
        <f>IF(I1406=$S$4,1,0)</f>
        <v>0</v>
      </c>
      <c r="O1406" s="5">
        <f t="shared" si="21"/>
        <v>0</v>
      </c>
    </row>
    <row r="1407" spans="1:15" x14ac:dyDescent="0.35">
      <c r="A1407" s="5" t="s">
        <v>1040</v>
      </c>
      <c r="B1407" s="5" t="s">
        <v>1041</v>
      </c>
      <c r="C1407" s="5">
        <v>355</v>
      </c>
      <c r="D1407" s="5" t="s">
        <v>10</v>
      </c>
      <c r="E1407" s="5">
        <v>165</v>
      </c>
      <c r="F1407" s="5">
        <v>251</v>
      </c>
      <c r="G1407" s="5">
        <v>1627</v>
      </c>
      <c r="H1407" s="5" t="s">
        <v>11</v>
      </c>
      <c r="I1407" s="5" t="str">
        <f>VLOOKUP(A1407,taxonomy!$A$1:$O$2871,10,0)</f>
        <v xml:space="preserve"> Sphingomonadales</v>
      </c>
      <c r="J1407" s="5">
        <f>F1407-E1407+1</f>
        <v>87</v>
      </c>
      <c r="K1407" s="5">
        <f>IF(D1407=$S$2,1,0)</f>
        <v>1</v>
      </c>
      <c r="L1407" s="5">
        <f>IF(D1407=$S$3,1,0)</f>
        <v>0</v>
      </c>
      <c r="M1407" s="5">
        <f>IF(I1407=$S$5,1,0)</f>
        <v>0</v>
      </c>
      <c r="N1407" s="5">
        <f>IF(I1407=$S$4,1,0)</f>
        <v>0</v>
      </c>
      <c r="O1407" s="5">
        <f t="shared" si="21"/>
        <v>1</v>
      </c>
    </row>
    <row r="1408" spans="1:15" x14ac:dyDescent="0.35">
      <c r="A1408" s="5" t="s">
        <v>1040</v>
      </c>
      <c r="B1408" s="5" t="s">
        <v>1041</v>
      </c>
      <c r="C1408" s="5">
        <v>355</v>
      </c>
      <c r="D1408" s="5" t="s">
        <v>40</v>
      </c>
      <c r="E1408" s="5">
        <v>51</v>
      </c>
      <c r="F1408" s="5">
        <v>154</v>
      </c>
      <c r="G1408" s="5">
        <v>23651</v>
      </c>
      <c r="H1408" s="5" t="s">
        <v>41</v>
      </c>
      <c r="I1408" s="5" t="str">
        <f>VLOOKUP(A1408,taxonomy!$A$1:$O$2871,10,0)</f>
        <v xml:space="preserve"> Sphingomonadales</v>
      </c>
      <c r="J1408" s="5">
        <f>F1408-E1408+1</f>
        <v>104</v>
      </c>
      <c r="K1408" s="5">
        <f>IF(D1408=$S$2,1,0)</f>
        <v>0</v>
      </c>
      <c r="L1408" s="5">
        <f>IF(D1408=$S$3,1,0)</f>
        <v>1</v>
      </c>
      <c r="M1408" s="5">
        <f>IF(I1408=$S$5,1,0)</f>
        <v>0</v>
      </c>
      <c r="N1408" s="5">
        <f>IF(I1408=$S$4,1,0)</f>
        <v>0</v>
      </c>
      <c r="O1408" s="5">
        <f t="shared" si="21"/>
        <v>1</v>
      </c>
    </row>
    <row r="1409" spans="1:15" x14ac:dyDescent="0.35">
      <c r="A1409" s="5" t="s">
        <v>1042</v>
      </c>
      <c r="B1409" s="5" t="s">
        <v>1043</v>
      </c>
      <c r="C1409" s="5">
        <v>511</v>
      </c>
      <c r="D1409" s="5" t="s">
        <v>24</v>
      </c>
      <c r="E1409" s="5">
        <v>28</v>
      </c>
      <c r="F1409" s="5">
        <v>160</v>
      </c>
      <c r="G1409" s="5">
        <v>16465</v>
      </c>
      <c r="H1409" s="5" t="s">
        <v>25</v>
      </c>
      <c r="I1409" s="5" t="str">
        <f>VLOOKUP(A1409,taxonomy!$A$1:$O$2871,10,0)</f>
        <v xml:space="preserve"> Sphingomonadales</v>
      </c>
      <c r="J1409" s="5">
        <f>F1409-E1409+1</f>
        <v>133</v>
      </c>
      <c r="K1409" s="5">
        <f>IF(D1409=$S$2,1,0)</f>
        <v>0</v>
      </c>
      <c r="L1409" s="5">
        <f>IF(D1409=$S$3,1,0)</f>
        <v>0</v>
      </c>
      <c r="M1409" s="5">
        <f>IF(I1409=$S$5,1,0)</f>
        <v>0</v>
      </c>
      <c r="N1409" s="5">
        <f>IF(I1409=$S$4,1,0)</f>
        <v>0</v>
      </c>
      <c r="O1409" s="5">
        <f t="shared" si="21"/>
        <v>0</v>
      </c>
    </row>
    <row r="1410" spans="1:15" x14ac:dyDescent="0.35">
      <c r="A1410" s="5" t="s">
        <v>1042</v>
      </c>
      <c r="B1410" s="5" t="s">
        <v>1043</v>
      </c>
      <c r="C1410" s="5">
        <v>511</v>
      </c>
      <c r="D1410" s="5" t="s">
        <v>10</v>
      </c>
      <c r="E1410" s="5">
        <v>312</v>
      </c>
      <c r="F1410" s="5">
        <v>400</v>
      </c>
      <c r="G1410" s="5">
        <v>1627</v>
      </c>
      <c r="H1410" s="5" t="s">
        <v>11</v>
      </c>
      <c r="I1410" s="5" t="str">
        <f>VLOOKUP(A1410,taxonomy!$A$1:$O$2871,10,0)</f>
        <v xml:space="preserve"> Sphingomonadales</v>
      </c>
      <c r="J1410" s="5">
        <f>F1410-E1410+1</f>
        <v>89</v>
      </c>
      <c r="K1410" s="5">
        <f>IF(D1410=$S$2,1,0)</f>
        <v>1</v>
      </c>
      <c r="L1410" s="5">
        <f>IF(D1410=$S$3,1,0)</f>
        <v>0</v>
      </c>
      <c r="M1410" s="5">
        <f>IF(I1410=$S$5,1,0)</f>
        <v>0</v>
      </c>
      <c r="N1410" s="5">
        <f>IF(I1410=$S$4,1,0)</f>
        <v>0</v>
      </c>
      <c r="O1410" s="5">
        <f t="shared" si="21"/>
        <v>1</v>
      </c>
    </row>
    <row r="1411" spans="1:15" x14ac:dyDescent="0.35">
      <c r="A1411" s="5" t="s">
        <v>1042</v>
      </c>
      <c r="B1411" s="5" t="s">
        <v>1043</v>
      </c>
      <c r="C1411" s="5">
        <v>511</v>
      </c>
      <c r="D1411" s="5" t="s">
        <v>12</v>
      </c>
      <c r="E1411" s="5">
        <v>207</v>
      </c>
      <c r="F1411" s="5">
        <v>293</v>
      </c>
      <c r="G1411" s="5">
        <v>23723</v>
      </c>
      <c r="H1411" s="5" t="s">
        <v>13</v>
      </c>
      <c r="I1411" s="5" t="str">
        <f>VLOOKUP(A1411,taxonomy!$A$1:$O$2871,10,0)</f>
        <v xml:space="preserve"> Sphingomonadales</v>
      </c>
      <c r="J1411" s="5">
        <f>F1411-E1411+1</f>
        <v>87</v>
      </c>
      <c r="K1411" s="5">
        <f>IF(D1411=$S$2,1,0)</f>
        <v>0</v>
      </c>
      <c r="L1411" s="5">
        <f>IF(D1411=$S$3,1,0)</f>
        <v>0</v>
      </c>
      <c r="M1411" s="5">
        <f>IF(I1411=$S$5,1,0)</f>
        <v>0</v>
      </c>
      <c r="N1411" s="5">
        <f>IF(I1411=$S$4,1,0)</f>
        <v>0</v>
      </c>
      <c r="O1411" s="5">
        <f t="shared" ref="O1411:O1474" si="22">K1411+L1411+M1411+N1411</f>
        <v>0</v>
      </c>
    </row>
    <row r="1412" spans="1:15" x14ac:dyDescent="0.35">
      <c r="A1412" s="5" t="s">
        <v>1044</v>
      </c>
      <c r="B1412" s="5" t="s">
        <v>1045</v>
      </c>
      <c r="C1412" s="5">
        <v>856</v>
      </c>
      <c r="D1412" s="5" t="s">
        <v>24</v>
      </c>
      <c r="E1412" s="5">
        <v>142</v>
      </c>
      <c r="F1412" s="5">
        <v>308</v>
      </c>
      <c r="G1412" s="5">
        <v>16465</v>
      </c>
      <c r="H1412" s="5" t="s">
        <v>25</v>
      </c>
      <c r="I1412" s="5" t="str">
        <f>VLOOKUP(A1412,taxonomy!$A$1:$O$2871,10,0)</f>
        <v xml:space="preserve"> Sphingomonadales</v>
      </c>
      <c r="J1412" s="5">
        <f>F1412-E1412+1</f>
        <v>167</v>
      </c>
      <c r="K1412" s="5">
        <f>IF(D1412=$S$2,1,0)</f>
        <v>0</v>
      </c>
      <c r="L1412" s="5">
        <f>IF(D1412=$S$3,1,0)</f>
        <v>0</v>
      </c>
      <c r="M1412" s="5">
        <f>IF(I1412=$S$5,1,0)</f>
        <v>0</v>
      </c>
      <c r="N1412" s="5">
        <f>IF(I1412=$S$4,1,0)</f>
        <v>0</v>
      </c>
      <c r="O1412" s="5">
        <f t="shared" si="22"/>
        <v>0</v>
      </c>
    </row>
    <row r="1413" spans="1:15" x14ac:dyDescent="0.35">
      <c r="A1413" s="5" t="s">
        <v>1044</v>
      </c>
      <c r="B1413" s="5" t="s">
        <v>1045</v>
      </c>
      <c r="C1413" s="5">
        <v>856</v>
      </c>
      <c r="D1413" s="5" t="s">
        <v>10</v>
      </c>
      <c r="E1413" s="5">
        <v>521</v>
      </c>
      <c r="F1413" s="5">
        <v>602</v>
      </c>
      <c r="G1413" s="5">
        <v>1627</v>
      </c>
      <c r="H1413" s="5" t="s">
        <v>11</v>
      </c>
      <c r="I1413" s="5" t="str">
        <f>VLOOKUP(A1413,taxonomy!$A$1:$O$2871,10,0)</f>
        <v xml:space="preserve"> Sphingomonadales</v>
      </c>
      <c r="J1413" s="5">
        <f>F1413-E1413+1</f>
        <v>82</v>
      </c>
      <c r="K1413" s="5">
        <f>IF(D1413=$S$2,1,0)</f>
        <v>1</v>
      </c>
      <c r="L1413" s="5">
        <f>IF(D1413=$S$3,1,0)</f>
        <v>0</v>
      </c>
      <c r="M1413" s="5">
        <f>IF(I1413=$S$5,1,0)</f>
        <v>0</v>
      </c>
      <c r="N1413" s="5">
        <f>IF(I1413=$S$4,1,0)</f>
        <v>0</v>
      </c>
      <c r="O1413" s="5">
        <f t="shared" si="22"/>
        <v>1</v>
      </c>
    </row>
    <row r="1414" spans="1:15" x14ac:dyDescent="0.35">
      <c r="A1414" s="5" t="s">
        <v>1044</v>
      </c>
      <c r="B1414" s="5" t="s">
        <v>1045</v>
      </c>
      <c r="C1414" s="5">
        <v>856</v>
      </c>
      <c r="D1414" s="5" t="s">
        <v>46</v>
      </c>
      <c r="E1414" s="5">
        <v>12</v>
      </c>
      <c r="F1414" s="5">
        <v>119</v>
      </c>
      <c r="G1414" s="5">
        <v>1303</v>
      </c>
      <c r="H1414" s="5" t="s">
        <v>47</v>
      </c>
      <c r="I1414" s="5" t="str">
        <f>VLOOKUP(A1414,taxonomy!$A$1:$O$2871,10,0)</f>
        <v xml:space="preserve"> Sphingomonadales</v>
      </c>
      <c r="J1414" s="5">
        <f>F1414-E1414+1</f>
        <v>108</v>
      </c>
      <c r="K1414" s="5">
        <f>IF(D1414=$S$2,1,0)</f>
        <v>0</v>
      </c>
      <c r="L1414" s="5">
        <f>IF(D1414=$S$3,1,0)</f>
        <v>0</v>
      </c>
      <c r="M1414" s="5">
        <f>IF(I1414=$S$5,1,0)</f>
        <v>0</v>
      </c>
      <c r="N1414" s="5">
        <f>IF(I1414=$S$4,1,0)</f>
        <v>0</v>
      </c>
      <c r="O1414" s="5">
        <f t="shared" si="22"/>
        <v>0</v>
      </c>
    </row>
    <row r="1415" spans="1:15" x14ac:dyDescent="0.35">
      <c r="A1415" s="5" t="s">
        <v>1044</v>
      </c>
      <c r="B1415" s="5" t="s">
        <v>1045</v>
      </c>
      <c r="C1415" s="5">
        <v>856</v>
      </c>
      <c r="D1415" s="5" t="s">
        <v>48</v>
      </c>
      <c r="E1415" s="5">
        <v>320</v>
      </c>
      <c r="F1415" s="5">
        <v>502</v>
      </c>
      <c r="G1415" s="5">
        <v>1430</v>
      </c>
      <c r="H1415" s="5" t="s">
        <v>49</v>
      </c>
      <c r="I1415" s="5" t="str">
        <f>VLOOKUP(A1415,taxonomy!$A$1:$O$2871,10,0)</f>
        <v xml:space="preserve"> Sphingomonadales</v>
      </c>
      <c r="J1415" s="5">
        <f>F1415-E1415+1</f>
        <v>183</v>
      </c>
      <c r="K1415" s="5">
        <f>IF(D1415=$S$2,1,0)</f>
        <v>0</v>
      </c>
      <c r="L1415" s="5">
        <f>IF(D1415=$S$3,1,0)</f>
        <v>0</v>
      </c>
      <c r="M1415" s="5">
        <f>IF(I1415=$S$5,1,0)</f>
        <v>0</v>
      </c>
      <c r="N1415" s="5">
        <f>IF(I1415=$S$4,1,0)</f>
        <v>0</v>
      </c>
      <c r="O1415" s="5">
        <f t="shared" si="22"/>
        <v>0</v>
      </c>
    </row>
    <row r="1416" spans="1:15" x14ac:dyDescent="0.35">
      <c r="A1416" s="5" t="s">
        <v>1044</v>
      </c>
      <c r="B1416" s="5" t="s">
        <v>1045</v>
      </c>
      <c r="C1416" s="5">
        <v>856</v>
      </c>
      <c r="D1416" s="5" t="s">
        <v>50</v>
      </c>
      <c r="E1416" s="5">
        <v>740</v>
      </c>
      <c r="F1416" s="5">
        <v>847</v>
      </c>
      <c r="G1416" s="5">
        <v>176760</v>
      </c>
      <c r="H1416" s="5" t="s">
        <v>51</v>
      </c>
      <c r="I1416" s="5" t="str">
        <f>VLOOKUP(A1416,taxonomy!$A$1:$O$2871,10,0)</f>
        <v xml:space="preserve"> Sphingomonadales</v>
      </c>
      <c r="J1416" s="5">
        <f>F1416-E1416+1</f>
        <v>108</v>
      </c>
      <c r="K1416" s="5">
        <f>IF(D1416=$S$2,1,0)</f>
        <v>0</v>
      </c>
      <c r="L1416" s="5">
        <f>IF(D1416=$S$3,1,0)</f>
        <v>0</v>
      </c>
      <c r="M1416" s="5">
        <f>IF(I1416=$S$5,1,0)</f>
        <v>0</v>
      </c>
      <c r="N1416" s="5">
        <f>IF(I1416=$S$4,1,0)</f>
        <v>0</v>
      </c>
      <c r="O1416" s="5">
        <f t="shared" si="22"/>
        <v>0</v>
      </c>
    </row>
    <row r="1417" spans="1:15" x14ac:dyDescent="0.35">
      <c r="A1417" s="5" t="s">
        <v>1046</v>
      </c>
      <c r="B1417" s="5" t="s">
        <v>1047</v>
      </c>
      <c r="C1417" s="5">
        <v>333</v>
      </c>
      <c r="D1417" s="5" t="s">
        <v>10</v>
      </c>
      <c r="E1417" s="5">
        <v>140</v>
      </c>
      <c r="F1417" s="5">
        <v>227</v>
      </c>
      <c r="G1417" s="5">
        <v>1627</v>
      </c>
      <c r="H1417" s="5" t="s">
        <v>11</v>
      </c>
      <c r="I1417" s="5" t="str">
        <f>VLOOKUP(A1417,taxonomy!$A$1:$O$2871,10,0)</f>
        <v xml:space="preserve"> Sphingomonadales</v>
      </c>
      <c r="J1417" s="5">
        <f>F1417-E1417+1</f>
        <v>88</v>
      </c>
      <c r="K1417" s="5">
        <f>IF(D1417=$S$2,1,0)</f>
        <v>1</v>
      </c>
      <c r="L1417" s="5">
        <f>IF(D1417=$S$3,1,0)</f>
        <v>0</v>
      </c>
      <c r="M1417" s="5">
        <f>IF(I1417=$S$5,1,0)</f>
        <v>0</v>
      </c>
      <c r="N1417" s="5">
        <f>IF(I1417=$S$4,1,0)</f>
        <v>0</v>
      </c>
      <c r="O1417" s="5">
        <f t="shared" si="22"/>
        <v>1</v>
      </c>
    </row>
    <row r="1418" spans="1:15" x14ac:dyDescent="0.35">
      <c r="A1418" s="5" t="s">
        <v>1046</v>
      </c>
      <c r="B1418" s="5" t="s">
        <v>1047</v>
      </c>
      <c r="C1418" s="5">
        <v>333</v>
      </c>
      <c r="D1418" s="5" t="s">
        <v>12</v>
      </c>
      <c r="E1418" s="5">
        <v>36</v>
      </c>
      <c r="F1418" s="5">
        <v>110</v>
      </c>
      <c r="G1418" s="5">
        <v>23723</v>
      </c>
      <c r="H1418" s="5" t="s">
        <v>13</v>
      </c>
      <c r="I1418" s="5" t="str">
        <f>VLOOKUP(A1418,taxonomy!$A$1:$O$2871,10,0)</f>
        <v xml:space="preserve"> Sphingomonadales</v>
      </c>
      <c r="J1418" s="5">
        <f>F1418-E1418+1</f>
        <v>75</v>
      </c>
      <c r="K1418" s="5">
        <f>IF(D1418=$S$2,1,0)</f>
        <v>0</v>
      </c>
      <c r="L1418" s="5">
        <f>IF(D1418=$S$3,1,0)</f>
        <v>0</v>
      </c>
      <c r="M1418" s="5">
        <f>IF(I1418=$S$5,1,0)</f>
        <v>0</v>
      </c>
      <c r="N1418" s="5">
        <f>IF(I1418=$S$4,1,0)</f>
        <v>0</v>
      </c>
      <c r="O1418" s="5">
        <f t="shared" si="22"/>
        <v>0</v>
      </c>
    </row>
    <row r="1419" spans="1:15" x14ac:dyDescent="0.35">
      <c r="A1419" s="5" t="s">
        <v>1048</v>
      </c>
      <c r="B1419" s="5" t="s">
        <v>1049</v>
      </c>
      <c r="C1419" s="5">
        <v>490</v>
      </c>
      <c r="D1419" s="5" t="s">
        <v>24</v>
      </c>
      <c r="E1419" s="5">
        <v>13</v>
      </c>
      <c r="F1419" s="5">
        <v>143</v>
      </c>
      <c r="G1419" s="5">
        <v>16465</v>
      </c>
      <c r="H1419" s="5" t="s">
        <v>25</v>
      </c>
      <c r="I1419" s="5" t="str">
        <f>VLOOKUP(A1419,taxonomy!$A$1:$O$2871,10,0)</f>
        <v xml:space="preserve"> Sphingomonadales</v>
      </c>
      <c r="J1419" s="5">
        <f>F1419-E1419+1</f>
        <v>131</v>
      </c>
      <c r="K1419" s="5">
        <f>IF(D1419=$S$2,1,0)</f>
        <v>0</v>
      </c>
      <c r="L1419" s="5">
        <f>IF(D1419=$S$3,1,0)</f>
        <v>0</v>
      </c>
      <c r="M1419" s="5">
        <f>IF(I1419=$S$5,1,0)</f>
        <v>0</v>
      </c>
      <c r="N1419" s="5">
        <f>IF(I1419=$S$4,1,0)</f>
        <v>0</v>
      </c>
      <c r="O1419" s="5">
        <f t="shared" si="22"/>
        <v>0</v>
      </c>
    </row>
    <row r="1420" spans="1:15" x14ac:dyDescent="0.35">
      <c r="A1420" s="5" t="s">
        <v>1048</v>
      </c>
      <c r="B1420" s="5" t="s">
        <v>1049</v>
      </c>
      <c r="C1420" s="5">
        <v>490</v>
      </c>
      <c r="D1420" s="5" t="s">
        <v>10</v>
      </c>
      <c r="E1420" s="5">
        <v>295</v>
      </c>
      <c r="F1420" s="5">
        <v>383</v>
      </c>
      <c r="G1420" s="5">
        <v>1627</v>
      </c>
      <c r="H1420" s="5" t="s">
        <v>11</v>
      </c>
      <c r="I1420" s="5" t="str">
        <f>VLOOKUP(A1420,taxonomy!$A$1:$O$2871,10,0)</f>
        <v xml:space="preserve"> Sphingomonadales</v>
      </c>
      <c r="J1420" s="5">
        <f>F1420-E1420+1</f>
        <v>89</v>
      </c>
      <c r="K1420" s="5">
        <f>IF(D1420=$S$2,1,0)</f>
        <v>1</v>
      </c>
      <c r="L1420" s="5">
        <f>IF(D1420=$S$3,1,0)</f>
        <v>0</v>
      </c>
      <c r="M1420" s="5">
        <f>IF(I1420=$S$5,1,0)</f>
        <v>0</v>
      </c>
      <c r="N1420" s="5">
        <f>IF(I1420=$S$4,1,0)</f>
        <v>0</v>
      </c>
      <c r="O1420" s="5">
        <f t="shared" si="22"/>
        <v>1</v>
      </c>
    </row>
    <row r="1421" spans="1:15" x14ac:dyDescent="0.35">
      <c r="A1421" s="5" t="s">
        <v>1048</v>
      </c>
      <c r="B1421" s="5" t="s">
        <v>1049</v>
      </c>
      <c r="C1421" s="5">
        <v>490</v>
      </c>
      <c r="D1421" s="5" t="s">
        <v>12</v>
      </c>
      <c r="E1421" s="5">
        <v>190</v>
      </c>
      <c r="F1421" s="5">
        <v>276</v>
      </c>
      <c r="G1421" s="5">
        <v>23723</v>
      </c>
      <c r="H1421" s="5" t="s">
        <v>13</v>
      </c>
      <c r="I1421" s="5" t="str">
        <f>VLOOKUP(A1421,taxonomy!$A$1:$O$2871,10,0)</f>
        <v xml:space="preserve"> Sphingomonadales</v>
      </c>
      <c r="J1421" s="5">
        <f>F1421-E1421+1</f>
        <v>87</v>
      </c>
      <c r="K1421" s="5">
        <f>IF(D1421=$S$2,1,0)</f>
        <v>0</v>
      </c>
      <c r="L1421" s="5">
        <f>IF(D1421=$S$3,1,0)</f>
        <v>0</v>
      </c>
      <c r="M1421" s="5">
        <f>IF(I1421=$S$5,1,0)</f>
        <v>0</v>
      </c>
      <c r="N1421" s="5">
        <f>IF(I1421=$S$4,1,0)</f>
        <v>0</v>
      </c>
      <c r="O1421" s="5">
        <f t="shared" si="22"/>
        <v>0</v>
      </c>
    </row>
    <row r="1422" spans="1:15" x14ac:dyDescent="0.35">
      <c r="A1422" s="5" t="s">
        <v>1050</v>
      </c>
      <c r="B1422" s="5" t="s">
        <v>1051</v>
      </c>
      <c r="C1422" s="5">
        <v>509</v>
      </c>
      <c r="D1422" s="5" t="s">
        <v>10</v>
      </c>
      <c r="E1422" s="5">
        <v>317</v>
      </c>
      <c r="F1422" s="5">
        <v>396</v>
      </c>
      <c r="G1422" s="5">
        <v>1627</v>
      </c>
      <c r="H1422" s="5" t="s">
        <v>11</v>
      </c>
      <c r="I1422" s="5" t="str">
        <f>VLOOKUP(A1422,taxonomy!$A$1:$O$2871,10,0)</f>
        <v xml:space="preserve"> Caulobacterales</v>
      </c>
      <c r="J1422" s="5">
        <f>F1422-E1422+1</f>
        <v>80</v>
      </c>
      <c r="K1422" s="5">
        <f>IF(D1422=$S$2,1,0)</f>
        <v>1</v>
      </c>
      <c r="L1422" s="5">
        <f>IF(D1422=$S$3,1,0)</f>
        <v>0</v>
      </c>
      <c r="M1422" s="5">
        <f>IF(I1422=$S$5,1,0)</f>
        <v>0</v>
      </c>
      <c r="N1422" s="5">
        <f>IF(I1422=$S$4,1,0)</f>
        <v>0</v>
      </c>
      <c r="O1422" s="5">
        <f t="shared" si="22"/>
        <v>1</v>
      </c>
    </row>
    <row r="1423" spans="1:15" x14ac:dyDescent="0.35">
      <c r="A1423" s="5" t="s">
        <v>1050</v>
      </c>
      <c r="B1423" s="5" t="s">
        <v>1051</v>
      </c>
      <c r="C1423" s="5">
        <v>509</v>
      </c>
      <c r="D1423" s="5" t="s">
        <v>40</v>
      </c>
      <c r="E1423" s="5">
        <v>18</v>
      </c>
      <c r="F1423" s="5">
        <v>143</v>
      </c>
      <c r="G1423" s="5">
        <v>23651</v>
      </c>
      <c r="H1423" s="5" t="s">
        <v>41</v>
      </c>
      <c r="I1423" s="5" t="str">
        <f>VLOOKUP(A1423,taxonomy!$A$1:$O$2871,10,0)</f>
        <v xml:space="preserve"> Caulobacterales</v>
      </c>
      <c r="J1423" s="5">
        <f>F1423-E1423+1</f>
        <v>126</v>
      </c>
      <c r="K1423" s="5">
        <f>IF(D1423=$S$2,1,0)</f>
        <v>0</v>
      </c>
      <c r="L1423" s="5">
        <f>IF(D1423=$S$3,1,0)</f>
        <v>1</v>
      </c>
      <c r="M1423" s="5">
        <f>IF(I1423=$S$5,1,0)</f>
        <v>0</v>
      </c>
      <c r="N1423" s="5">
        <f>IF(I1423=$S$4,1,0)</f>
        <v>0</v>
      </c>
      <c r="O1423" s="5">
        <f t="shared" si="22"/>
        <v>1</v>
      </c>
    </row>
    <row r="1424" spans="1:15" x14ac:dyDescent="0.35">
      <c r="A1424" s="5" t="s">
        <v>1050</v>
      </c>
      <c r="B1424" s="5" t="s">
        <v>1051</v>
      </c>
      <c r="C1424" s="5">
        <v>509</v>
      </c>
      <c r="D1424" s="5" t="s">
        <v>40</v>
      </c>
      <c r="E1424" s="5">
        <v>191</v>
      </c>
      <c r="F1424" s="5">
        <v>305</v>
      </c>
      <c r="G1424" s="5">
        <v>23651</v>
      </c>
      <c r="H1424" s="5" t="s">
        <v>41</v>
      </c>
      <c r="I1424" s="5" t="str">
        <f>VLOOKUP(A1424,taxonomy!$A$1:$O$2871,10,0)</f>
        <v xml:space="preserve"> Caulobacterales</v>
      </c>
      <c r="J1424" s="5">
        <f>F1424-E1424+1</f>
        <v>115</v>
      </c>
      <c r="K1424" s="5">
        <f>IF(D1424=$S$2,1,0)</f>
        <v>0</v>
      </c>
      <c r="L1424" s="5">
        <f>IF(D1424=$S$3,1,0)</f>
        <v>1</v>
      </c>
      <c r="M1424" s="5">
        <f>IF(I1424=$S$5,1,0)</f>
        <v>0</v>
      </c>
      <c r="N1424" s="5">
        <f>IF(I1424=$S$4,1,0)</f>
        <v>0</v>
      </c>
      <c r="O1424" s="5">
        <f t="shared" si="22"/>
        <v>1</v>
      </c>
    </row>
    <row r="1425" spans="1:15" x14ac:dyDescent="0.35">
      <c r="A1425" s="5" t="s">
        <v>1052</v>
      </c>
      <c r="B1425" s="5" t="s">
        <v>1053</v>
      </c>
      <c r="C1425" s="5">
        <v>601</v>
      </c>
      <c r="D1425" s="5" t="s">
        <v>24</v>
      </c>
      <c r="E1425" s="5">
        <v>4</v>
      </c>
      <c r="F1425" s="5">
        <v>117</v>
      </c>
      <c r="G1425" s="5">
        <v>16465</v>
      </c>
      <c r="H1425" s="5" t="s">
        <v>25</v>
      </c>
      <c r="I1425" s="5" t="str">
        <f>VLOOKUP(A1425,taxonomy!$A$1:$O$2871,10,0)</f>
        <v xml:space="preserve"> Caulobacterales</v>
      </c>
      <c r="J1425" s="5">
        <f>F1425-E1425+1</f>
        <v>114</v>
      </c>
      <c r="K1425" s="5">
        <f>IF(D1425=$S$2,1,0)</f>
        <v>0</v>
      </c>
      <c r="L1425" s="5">
        <f>IF(D1425=$S$3,1,0)</f>
        <v>0</v>
      </c>
      <c r="M1425" s="5">
        <f>IF(I1425=$S$5,1,0)</f>
        <v>0</v>
      </c>
      <c r="N1425" s="5">
        <f>IF(I1425=$S$4,1,0)</f>
        <v>0</v>
      </c>
      <c r="O1425" s="5">
        <f t="shared" si="22"/>
        <v>0</v>
      </c>
    </row>
    <row r="1426" spans="1:15" x14ac:dyDescent="0.35">
      <c r="A1426" s="5" t="s">
        <v>1052</v>
      </c>
      <c r="B1426" s="5" t="s">
        <v>1053</v>
      </c>
      <c r="C1426" s="5">
        <v>601</v>
      </c>
      <c r="D1426" s="5" t="s">
        <v>10</v>
      </c>
      <c r="E1426" s="5">
        <v>393</v>
      </c>
      <c r="F1426" s="5">
        <v>482</v>
      </c>
      <c r="G1426" s="5">
        <v>1627</v>
      </c>
      <c r="H1426" s="5" t="s">
        <v>11</v>
      </c>
      <c r="I1426" s="5" t="str">
        <f>VLOOKUP(A1426,taxonomy!$A$1:$O$2871,10,0)</f>
        <v xml:space="preserve"> Caulobacterales</v>
      </c>
      <c r="J1426" s="5">
        <f>F1426-E1426+1</f>
        <v>90</v>
      </c>
      <c r="K1426" s="5">
        <f>IF(D1426=$S$2,1,0)</f>
        <v>1</v>
      </c>
      <c r="L1426" s="5">
        <f>IF(D1426=$S$3,1,0)</f>
        <v>0</v>
      </c>
      <c r="M1426" s="5">
        <f>IF(I1426=$S$5,1,0)</f>
        <v>0</v>
      </c>
      <c r="N1426" s="5">
        <f>IF(I1426=$S$4,1,0)</f>
        <v>0</v>
      </c>
      <c r="O1426" s="5">
        <f t="shared" si="22"/>
        <v>1</v>
      </c>
    </row>
    <row r="1427" spans="1:15" x14ac:dyDescent="0.35">
      <c r="A1427" s="5" t="s">
        <v>1052</v>
      </c>
      <c r="B1427" s="5" t="s">
        <v>1053</v>
      </c>
      <c r="C1427" s="5">
        <v>601</v>
      </c>
      <c r="D1427" s="5" t="s">
        <v>12</v>
      </c>
      <c r="E1427" s="5">
        <v>152</v>
      </c>
      <c r="F1427" s="5">
        <v>241</v>
      </c>
      <c r="G1427" s="5">
        <v>23723</v>
      </c>
      <c r="H1427" s="5" t="s">
        <v>13</v>
      </c>
      <c r="I1427" s="5" t="str">
        <f>VLOOKUP(A1427,taxonomy!$A$1:$O$2871,10,0)</f>
        <v xml:space="preserve"> Caulobacterales</v>
      </c>
      <c r="J1427" s="5">
        <f>F1427-E1427+1</f>
        <v>90</v>
      </c>
      <c r="K1427" s="5">
        <f>IF(D1427=$S$2,1,0)</f>
        <v>0</v>
      </c>
      <c r="L1427" s="5">
        <f>IF(D1427=$S$3,1,0)</f>
        <v>0</v>
      </c>
      <c r="M1427" s="5">
        <f>IF(I1427=$S$5,1,0)</f>
        <v>0</v>
      </c>
      <c r="N1427" s="5">
        <f>IF(I1427=$S$4,1,0)</f>
        <v>0</v>
      </c>
      <c r="O1427" s="5">
        <f t="shared" si="22"/>
        <v>0</v>
      </c>
    </row>
    <row r="1428" spans="1:15" x14ac:dyDescent="0.35">
      <c r="A1428" s="5" t="s">
        <v>1052</v>
      </c>
      <c r="B1428" s="5" t="s">
        <v>1053</v>
      </c>
      <c r="C1428" s="5">
        <v>601</v>
      </c>
      <c r="D1428" s="5" t="s">
        <v>12</v>
      </c>
      <c r="E1428" s="5">
        <v>288</v>
      </c>
      <c r="F1428" s="5">
        <v>374</v>
      </c>
      <c r="G1428" s="5">
        <v>23723</v>
      </c>
      <c r="H1428" s="5" t="s">
        <v>13</v>
      </c>
      <c r="I1428" s="5" t="str">
        <f>VLOOKUP(A1428,taxonomy!$A$1:$O$2871,10,0)</f>
        <v xml:space="preserve"> Caulobacterales</v>
      </c>
      <c r="J1428" s="5">
        <f>F1428-E1428+1</f>
        <v>87</v>
      </c>
      <c r="K1428" s="5">
        <f>IF(D1428=$S$2,1,0)</f>
        <v>0</v>
      </c>
      <c r="L1428" s="5">
        <f>IF(D1428=$S$3,1,0)</f>
        <v>0</v>
      </c>
      <c r="M1428" s="5">
        <f>IF(I1428=$S$5,1,0)</f>
        <v>0</v>
      </c>
      <c r="N1428" s="5">
        <f>IF(I1428=$S$4,1,0)</f>
        <v>0</v>
      </c>
      <c r="O1428" s="5">
        <f t="shared" si="22"/>
        <v>0</v>
      </c>
    </row>
    <row r="1429" spans="1:15" x14ac:dyDescent="0.35">
      <c r="A1429" s="5" t="s">
        <v>1054</v>
      </c>
      <c r="B1429" s="5" t="s">
        <v>1055</v>
      </c>
      <c r="C1429" s="5">
        <v>857</v>
      </c>
      <c r="D1429" s="5" t="s">
        <v>24</v>
      </c>
      <c r="E1429" s="5">
        <v>142</v>
      </c>
      <c r="F1429" s="5">
        <v>308</v>
      </c>
      <c r="G1429" s="5">
        <v>16465</v>
      </c>
      <c r="H1429" s="5" t="s">
        <v>25</v>
      </c>
      <c r="I1429" s="5" t="str">
        <f>VLOOKUP(A1429,taxonomy!$A$1:$O$2871,10,0)</f>
        <v xml:space="preserve"> Caulobacterales</v>
      </c>
      <c r="J1429" s="5">
        <f>F1429-E1429+1</f>
        <v>167</v>
      </c>
      <c r="K1429" s="5">
        <f>IF(D1429=$S$2,1,0)</f>
        <v>0</v>
      </c>
      <c r="L1429" s="5">
        <f>IF(D1429=$S$3,1,0)</f>
        <v>0</v>
      </c>
      <c r="M1429" s="5">
        <f>IF(I1429=$S$5,1,0)</f>
        <v>0</v>
      </c>
      <c r="N1429" s="5">
        <f>IF(I1429=$S$4,1,0)</f>
        <v>0</v>
      </c>
      <c r="O1429" s="5">
        <f t="shared" si="22"/>
        <v>0</v>
      </c>
    </row>
    <row r="1430" spans="1:15" x14ac:dyDescent="0.35">
      <c r="A1430" s="5" t="s">
        <v>1054</v>
      </c>
      <c r="B1430" s="5" t="s">
        <v>1055</v>
      </c>
      <c r="C1430" s="5">
        <v>857</v>
      </c>
      <c r="D1430" s="5" t="s">
        <v>10</v>
      </c>
      <c r="E1430" s="5">
        <v>521</v>
      </c>
      <c r="F1430" s="5">
        <v>602</v>
      </c>
      <c r="G1430" s="5">
        <v>1627</v>
      </c>
      <c r="H1430" s="5" t="s">
        <v>11</v>
      </c>
      <c r="I1430" s="5" t="str">
        <f>VLOOKUP(A1430,taxonomy!$A$1:$O$2871,10,0)</f>
        <v xml:space="preserve"> Caulobacterales</v>
      </c>
      <c r="J1430" s="5">
        <f>F1430-E1430+1</f>
        <v>82</v>
      </c>
      <c r="K1430" s="5">
        <f>IF(D1430=$S$2,1,0)</f>
        <v>1</v>
      </c>
      <c r="L1430" s="5">
        <f>IF(D1430=$S$3,1,0)</f>
        <v>0</v>
      </c>
      <c r="M1430" s="5">
        <f>IF(I1430=$S$5,1,0)</f>
        <v>0</v>
      </c>
      <c r="N1430" s="5">
        <f>IF(I1430=$S$4,1,0)</f>
        <v>0</v>
      </c>
      <c r="O1430" s="5">
        <f t="shared" si="22"/>
        <v>1</v>
      </c>
    </row>
    <row r="1431" spans="1:15" x14ac:dyDescent="0.35">
      <c r="A1431" s="5" t="s">
        <v>1054</v>
      </c>
      <c r="B1431" s="5" t="s">
        <v>1055</v>
      </c>
      <c r="C1431" s="5">
        <v>857</v>
      </c>
      <c r="D1431" s="5" t="s">
        <v>46</v>
      </c>
      <c r="E1431" s="5">
        <v>12</v>
      </c>
      <c r="F1431" s="5">
        <v>119</v>
      </c>
      <c r="G1431" s="5">
        <v>1303</v>
      </c>
      <c r="H1431" s="5" t="s">
        <v>47</v>
      </c>
      <c r="I1431" s="5" t="str">
        <f>VLOOKUP(A1431,taxonomy!$A$1:$O$2871,10,0)</f>
        <v xml:space="preserve"> Caulobacterales</v>
      </c>
      <c r="J1431" s="5">
        <f>F1431-E1431+1</f>
        <v>108</v>
      </c>
      <c r="K1431" s="5">
        <f>IF(D1431=$S$2,1,0)</f>
        <v>0</v>
      </c>
      <c r="L1431" s="5">
        <f>IF(D1431=$S$3,1,0)</f>
        <v>0</v>
      </c>
      <c r="M1431" s="5">
        <f>IF(I1431=$S$5,1,0)</f>
        <v>0</v>
      </c>
      <c r="N1431" s="5">
        <f>IF(I1431=$S$4,1,0)</f>
        <v>0</v>
      </c>
      <c r="O1431" s="5">
        <f t="shared" si="22"/>
        <v>0</v>
      </c>
    </row>
    <row r="1432" spans="1:15" x14ac:dyDescent="0.35">
      <c r="A1432" s="5" t="s">
        <v>1054</v>
      </c>
      <c r="B1432" s="5" t="s">
        <v>1055</v>
      </c>
      <c r="C1432" s="5">
        <v>857</v>
      </c>
      <c r="D1432" s="5" t="s">
        <v>48</v>
      </c>
      <c r="E1432" s="5">
        <v>320</v>
      </c>
      <c r="F1432" s="5">
        <v>502</v>
      </c>
      <c r="G1432" s="5">
        <v>1430</v>
      </c>
      <c r="H1432" s="5" t="s">
        <v>49</v>
      </c>
      <c r="I1432" s="5" t="str">
        <f>VLOOKUP(A1432,taxonomy!$A$1:$O$2871,10,0)</f>
        <v xml:space="preserve"> Caulobacterales</v>
      </c>
      <c r="J1432" s="5">
        <f>F1432-E1432+1</f>
        <v>183</v>
      </c>
      <c r="K1432" s="5">
        <f>IF(D1432=$S$2,1,0)</f>
        <v>0</v>
      </c>
      <c r="L1432" s="5">
        <f>IF(D1432=$S$3,1,0)</f>
        <v>0</v>
      </c>
      <c r="M1432" s="5">
        <f>IF(I1432=$S$5,1,0)</f>
        <v>0</v>
      </c>
      <c r="N1432" s="5">
        <f>IF(I1432=$S$4,1,0)</f>
        <v>0</v>
      </c>
      <c r="O1432" s="5">
        <f t="shared" si="22"/>
        <v>0</v>
      </c>
    </row>
    <row r="1433" spans="1:15" x14ac:dyDescent="0.35">
      <c r="A1433" s="5" t="s">
        <v>1054</v>
      </c>
      <c r="B1433" s="5" t="s">
        <v>1055</v>
      </c>
      <c r="C1433" s="5">
        <v>857</v>
      </c>
      <c r="D1433" s="5" t="s">
        <v>50</v>
      </c>
      <c r="E1433" s="5">
        <v>741</v>
      </c>
      <c r="F1433" s="5">
        <v>848</v>
      </c>
      <c r="G1433" s="5">
        <v>176760</v>
      </c>
      <c r="H1433" s="5" t="s">
        <v>51</v>
      </c>
      <c r="I1433" s="5" t="str">
        <f>VLOOKUP(A1433,taxonomy!$A$1:$O$2871,10,0)</f>
        <v xml:space="preserve"> Caulobacterales</v>
      </c>
      <c r="J1433" s="5">
        <f>F1433-E1433+1</f>
        <v>108</v>
      </c>
      <c r="K1433" s="5">
        <f>IF(D1433=$S$2,1,0)</f>
        <v>0</v>
      </c>
      <c r="L1433" s="5">
        <f>IF(D1433=$S$3,1,0)</f>
        <v>0</v>
      </c>
      <c r="M1433" s="5">
        <f>IF(I1433=$S$5,1,0)</f>
        <v>0</v>
      </c>
      <c r="N1433" s="5">
        <f>IF(I1433=$S$4,1,0)</f>
        <v>0</v>
      </c>
      <c r="O1433" s="5">
        <f t="shared" si="22"/>
        <v>0</v>
      </c>
    </row>
    <row r="1434" spans="1:15" x14ac:dyDescent="0.35">
      <c r="A1434" s="5" t="s">
        <v>1056</v>
      </c>
      <c r="B1434" s="5" t="s">
        <v>1057</v>
      </c>
      <c r="C1434" s="5">
        <v>608</v>
      </c>
      <c r="D1434" s="5" t="s">
        <v>10</v>
      </c>
      <c r="E1434" s="5">
        <v>417</v>
      </c>
      <c r="F1434" s="5">
        <v>497</v>
      </c>
      <c r="G1434" s="5">
        <v>1627</v>
      </c>
      <c r="H1434" s="5" t="s">
        <v>11</v>
      </c>
      <c r="I1434" s="5" t="str">
        <f>VLOOKUP(A1434,taxonomy!$A$1:$O$2871,10,0)</f>
        <v xml:space="preserve"> Rhizobiales</v>
      </c>
      <c r="J1434" s="5">
        <f>F1434-E1434+1</f>
        <v>81</v>
      </c>
      <c r="K1434" s="5">
        <f>IF(D1434=$S$2,1,0)</f>
        <v>1</v>
      </c>
      <c r="L1434" s="5">
        <f>IF(D1434=$S$3,1,0)</f>
        <v>0</v>
      </c>
      <c r="M1434" s="5">
        <f>IF(I1434=$S$5,1,0)</f>
        <v>1</v>
      </c>
      <c r="N1434" s="5">
        <f>IF(I1434=$S$4,1,0)</f>
        <v>0</v>
      </c>
      <c r="O1434" s="5">
        <f t="shared" si="22"/>
        <v>2</v>
      </c>
    </row>
    <row r="1435" spans="1:15" x14ac:dyDescent="0.35">
      <c r="A1435" s="5" t="s">
        <v>1056</v>
      </c>
      <c r="B1435" s="5" t="s">
        <v>1057</v>
      </c>
      <c r="C1435" s="5">
        <v>608</v>
      </c>
      <c r="D1435" s="5" t="s">
        <v>12</v>
      </c>
      <c r="E1435" s="5">
        <v>313</v>
      </c>
      <c r="F1435" s="5">
        <v>398</v>
      </c>
      <c r="G1435" s="5">
        <v>23723</v>
      </c>
      <c r="H1435" s="5" t="s">
        <v>13</v>
      </c>
      <c r="I1435" s="5" t="str">
        <f>VLOOKUP(A1435,taxonomy!$A$1:$O$2871,10,0)</f>
        <v xml:space="preserve"> Rhizobiales</v>
      </c>
      <c r="J1435" s="5">
        <f>F1435-E1435+1</f>
        <v>86</v>
      </c>
      <c r="K1435" s="5">
        <f>IF(D1435=$S$2,1,0)</f>
        <v>0</v>
      </c>
      <c r="L1435" s="5">
        <f>IF(D1435=$S$3,1,0)</f>
        <v>0</v>
      </c>
      <c r="M1435" s="5">
        <f>IF(I1435=$S$5,1,0)</f>
        <v>1</v>
      </c>
      <c r="N1435" s="5">
        <f>IF(I1435=$S$4,1,0)</f>
        <v>0</v>
      </c>
      <c r="O1435" s="5">
        <f t="shared" si="22"/>
        <v>1</v>
      </c>
    </row>
    <row r="1436" spans="1:15" x14ac:dyDescent="0.35">
      <c r="A1436" s="5" t="s">
        <v>1056</v>
      </c>
      <c r="B1436" s="5" t="s">
        <v>1057</v>
      </c>
      <c r="C1436" s="5">
        <v>608</v>
      </c>
      <c r="D1436" s="5" t="s">
        <v>40</v>
      </c>
      <c r="E1436" s="5">
        <v>23</v>
      </c>
      <c r="F1436" s="5">
        <v>133</v>
      </c>
      <c r="G1436" s="5">
        <v>23651</v>
      </c>
      <c r="H1436" s="5" t="s">
        <v>41</v>
      </c>
      <c r="I1436" s="5" t="str">
        <f>VLOOKUP(A1436,taxonomy!$A$1:$O$2871,10,0)</f>
        <v xml:space="preserve"> Rhizobiales</v>
      </c>
      <c r="J1436" s="5">
        <f>F1436-E1436+1</f>
        <v>111</v>
      </c>
      <c r="K1436" s="5">
        <f>IF(D1436=$S$2,1,0)</f>
        <v>0</v>
      </c>
      <c r="L1436" s="5">
        <f>IF(D1436=$S$3,1,0)</f>
        <v>1</v>
      </c>
      <c r="M1436" s="5">
        <f>IF(I1436=$S$5,1,0)</f>
        <v>1</v>
      </c>
      <c r="N1436" s="5">
        <f>IF(I1436=$S$4,1,0)</f>
        <v>0</v>
      </c>
      <c r="O1436" s="5">
        <f t="shared" si="22"/>
        <v>2</v>
      </c>
    </row>
    <row r="1437" spans="1:15" x14ac:dyDescent="0.35">
      <c r="A1437" s="5" t="s">
        <v>1056</v>
      </c>
      <c r="B1437" s="5" t="s">
        <v>1057</v>
      </c>
      <c r="C1437" s="5">
        <v>608</v>
      </c>
      <c r="D1437" s="5" t="s">
        <v>40</v>
      </c>
      <c r="E1437" s="5">
        <v>160</v>
      </c>
      <c r="F1437" s="5">
        <v>275</v>
      </c>
      <c r="G1437" s="5">
        <v>23651</v>
      </c>
      <c r="H1437" s="5" t="s">
        <v>41</v>
      </c>
      <c r="I1437" s="5" t="str">
        <f>VLOOKUP(A1437,taxonomy!$A$1:$O$2871,10,0)</f>
        <v xml:space="preserve"> Rhizobiales</v>
      </c>
      <c r="J1437" s="5">
        <f>F1437-E1437+1</f>
        <v>116</v>
      </c>
      <c r="K1437" s="5">
        <f>IF(D1437=$S$2,1,0)</f>
        <v>0</v>
      </c>
      <c r="L1437" s="5">
        <f>IF(D1437=$S$3,1,0)</f>
        <v>1</v>
      </c>
      <c r="M1437" s="5">
        <f>IF(I1437=$S$5,1,0)</f>
        <v>1</v>
      </c>
      <c r="N1437" s="5">
        <f>IF(I1437=$S$4,1,0)</f>
        <v>0</v>
      </c>
      <c r="O1437" s="5">
        <f t="shared" si="22"/>
        <v>2</v>
      </c>
    </row>
    <row r="1438" spans="1:15" x14ac:dyDescent="0.35">
      <c r="A1438" s="5" t="s">
        <v>1058</v>
      </c>
      <c r="B1438" s="5" t="s">
        <v>1059</v>
      </c>
      <c r="C1438" s="5">
        <v>560</v>
      </c>
      <c r="D1438" s="5" t="s">
        <v>10</v>
      </c>
      <c r="E1438" s="5">
        <v>365</v>
      </c>
      <c r="F1438" s="5">
        <v>444</v>
      </c>
      <c r="G1438" s="5">
        <v>1627</v>
      </c>
      <c r="H1438" s="5" t="s">
        <v>11</v>
      </c>
      <c r="I1438" s="5" t="str">
        <f>VLOOKUP(A1438,taxonomy!$A$1:$O$2871,10,0)</f>
        <v xml:space="preserve"> Caulobacterales</v>
      </c>
      <c r="J1438" s="5">
        <f>F1438-E1438+1</f>
        <v>80</v>
      </c>
      <c r="K1438" s="5">
        <f>IF(D1438=$S$2,1,0)</f>
        <v>1</v>
      </c>
      <c r="L1438" s="5">
        <f>IF(D1438=$S$3,1,0)</f>
        <v>0</v>
      </c>
      <c r="M1438" s="5">
        <f>IF(I1438=$S$5,1,0)</f>
        <v>0</v>
      </c>
      <c r="N1438" s="5">
        <f>IF(I1438=$S$4,1,0)</f>
        <v>0</v>
      </c>
      <c r="O1438" s="5">
        <f t="shared" si="22"/>
        <v>1</v>
      </c>
    </row>
    <row r="1439" spans="1:15" x14ac:dyDescent="0.35">
      <c r="A1439" s="5" t="s">
        <v>1058</v>
      </c>
      <c r="B1439" s="5" t="s">
        <v>1059</v>
      </c>
      <c r="C1439" s="5">
        <v>560</v>
      </c>
      <c r="D1439" s="5" t="s">
        <v>1028</v>
      </c>
      <c r="E1439" s="5">
        <v>51</v>
      </c>
      <c r="F1439" s="5">
        <v>109</v>
      </c>
      <c r="G1439" s="5">
        <v>3616</v>
      </c>
      <c r="H1439" s="5" t="s">
        <v>1029</v>
      </c>
      <c r="I1439" s="5" t="str">
        <f>VLOOKUP(A1439,taxonomy!$A$1:$O$2871,10,0)</f>
        <v xml:space="preserve"> Caulobacterales</v>
      </c>
      <c r="J1439" s="5">
        <f>F1439-E1439+1</f>
        <v>59</v>
      </c>
      <c r="K1439" s="5">
        <f>IF(D1439=$S$2,1,0)</f>
        <v>0</v>
      </c>
      <c r="L1439" s="5">
        <f>IF(D1439=$S$3,1,0)</f>
        <v>0</v>
      </c>
      <c r="M1439" s="5">
        <f>IF(I1439=$S$5,1,0)</f>
        <v>0</v>
      </c>
      <c r="N1439" s="5">
        <f>IF(I1439=$S$4,1,0)</f>
        <v>0</v>
      </c>
      <c r="O1439" s="5">
        <f t="shared" si="22"/>
        <v>0</v>
      </c>
    </row>
    <row r="1440" spans="1:15" x14ac:dyDescent="0.35">
      <c r="A1440" s="5" t="s">
        <v>1058</v>
      </c>
      <c r="B1440" s="5" t="s">
        <v>1059</v>
      </c>
      <c r="C1440" s="5">
        <v>560</v>
      </c>
      <c r="D1440" s="5" t="s">
        <v>1028</v>
      </c>
      <c r="E1440" s="5">
        <v>114</v>
      </c>
      <c r="F1440" s="5">
        <v>172</v>
      </c>
      <c r="G1440" s="5">
        <v>3616</v>
      </c>
      <c r="H1440" s="5" t="s">
        <v>1029</v>
      </c>
      <c r="I1440" s="5" t="str">
        <f>VLOOKUP(A1440,taxonomy!$A$1:$O$2871,10,0)</f>
        <v xml:space="preserve"> Caulobacterales</v>
      </c>
      <c r="J1440" s="5">
        <f>F1440-E1440+1</f>
        <v>59</v>
      </c>
      <c r="K1440" s="5">
        <f>IF(D1440=$S$2,1,0)</f>
        <v>0</v>
      </c>
      <c r="L1440" s="5">
        <f>IF(D1440=$S$3,1,0)</f>
        <v>0</v>
      </c>
      <c r="M1440" s="5">
        <f>IF(I1440=$S$5,1,0)</f>
        <v>0</v>
      </c>
      <c r="N1440" s="5">
        <f>IF(I1440=$S$4,1,0)</f>
        <v>0</v>
      </c>
      <c r="O1440" s="5">
        <f t="shared" si="22"/>
        <v>0</v>
      </c>
    </row>
    <row r="1441" spans="1:15" x14ac:dyDescent="0.35">
      <c r="A1441" s="5" t="s">
        <v>1058</v>
      </c>
      <c r="B1441" s="5" t="s">
        <v>1059</v>
      </c>
      <c r="C1441" s="5">
        <v>560</v>
      </c>
      <c r="D1441" s="5" t="s">
        <v>1028</v>
      </c>
      <c r="E1441" s="5">
        <v>176</v>
      </c>
      <c r="F1441" s="5">
        <v>239</v>
      </c>
      <c r="G1441" s="5">
        <v>3616</v>
      </c>
      <c r="H1441" s="5" t="s">
        <v>1029</v>
      </c>
      <c r="I1441" s="5" t="str">
        <f>VLOOKUP(A1441,taxonomy!$A$1:$O$2871,10,0)</f>
        <v xml:space="preserve"> Caulobacterales</v>
      </c>
      <c r="J1441" s="5">
        <f>F1441-E1441+1</f>
        <v>64</v>
      </c>
      <c r="K1441" s="5">
        <f>IF(D1441=$S$2,1,0)</f>
        <v>0</v>
      </c>
      <c r="L1441" s="5">
        <f>IF(D1441=$S$3,1,0)</f>
        <v>0</v>
      </c>
      <c r="M1441" s="5">
        <f>IF(I1441=$S$5,1,0)</f>
        <v>0</v>
      </c>
      <c r="N1441" s="5">
        <f>IF(I1441=$S$4,1,0)</f>
        <v>0</v>
      </c>
      <c r="O1441" s="5">
        <f t="shared" si="22"/>
        <v>0</v>
      </c>
    </row>
    <row r="1442" spans="1:15" x14ac:dyDescent="0.35">
      <c r="A1442" s="5" t="s">
        <v>1058</v>
      </c>
      <c r="B1442" s="5" t="s">
        <v>1059</v>
      </c>
      <c r="C1442" s="5">
        <v>560</v>
      </c>
      <c r="D1442" s="5" t="s">
        <v>40</v>
      </c>
      <c r="E1442" s="5">
        <v>254</v>
      </c>
      <c r="F1442" s="5">
        <v>347</v>
      </c>
      <c r="G1442" s="5">
        <v>23651</v>
      </c>
      <c r="H1442" s="5" t="s">
        <v>41</v>
      </c>
      <c r="I1442" s="5" t="str">
        <f>VLOOKUP(A1442,taxonomy!$A$1:$O$2871,10,0)</f>
        <v xml:space="preserve"> Caulobacterales</v>
      </c>
      <c r="J1442" s="5">
        <f>F1442-E1442+1</f>
        <v>94</v>
      </c>
      <c r="K1442" s="5">
        <f>IF(D1442=$S$2,1,0)</f>
        <v>0</v>
      </c>
      <c r="L1442" s="5">
        <f>IF(D1442=$S$3,1,0)</f>
        <v>1</v>
      </c>
      <c r="M1442" s="5">
        <f>IF(I1442=$S$5,1,0)</f>
        <v>0</v>
      </c>
      <c r="N1442" s="5">
        <f>IF(I1442=$S$4,1,0)</f>
        <v>0</v>
      </c>
      <c r="O1442" s="5">
        <f t="shared" si="22"/>
        <v>1</v>
      </c>
    </row>
    <row r="1443" spans="1:15" x14ac:dyDescent="0.35">
      <c r="A1443" s="5" t="s">
        <v>1060</v>
      </c>
      <c r="B1443" s="5" t="s">
        <v>1061</v>
      </c>
      <c r="C1443" s="5">
        <v>486</v>
      </c>
      <c r="D1443" s="5" t="s">
        <v>10</v>
      </c>
      <c r="E1443" s="5">
        <v>294</v>
      </c>
      <c r="F1443" s="5">
        <v>376</v>
      </c>
      <c r="G1443" s="5">
        <v>1627</v>
      </c>
      <c r="H1443" s="5" t="s">
        <v>11</v>
      </c>
      <c r="I1443" s="5" t="str">
        <f>VLOOKUP(A1443,taxonomy!$A$1:$O$2871,10,0)</f>
        <v xml:space="preserve"> Rhizobiales</v>
      </c>
      <c r="J1443" s="5">
        <f>F1443-E1443+1</f>
        <v>83</v>
      </c>
      <c r="K1443" s="5">
        <f>IF(D1443=$S$2,1,0)</f>
        <v>1</v>
      </c>
      <c r="L1443" s="5">
        <f>IF(D1443=$S$3,1,0)</f>
        <v>0</v>
      </c>
      <c r="M1443" s="5">
        <f>IF(I1443=$S$5,1,0)</f>
        <v>1</v>
      </c>
      <c r="N1443" s="5">
        <f>IF(I1443=$S$4,1,0)</f>
        <v>0</v>
      </c>
      <c r="O1443" s="5">
        <f t="shared" si="22"/>
        <v>2</v>
      </c>
    </row>
    <row r="1444" spans="1:15" x14ac:dyDescent="0.35">
      <c r="A1444" s="5" t="s">
        <v>1060</v>
      </c>
      <c r="B1444" s="5" t="s">
        <v>1061</v>
      </c>
      <c r="C1444" s="5">
        <v>486</v>
      </c>
      <c r="D1444" s="5" t="s">
        <v>40</v>
      </c>
      <c r="E1444" s="5">
        <v>40</v>
      </c>
      <c r="F1444" s="5">
        <v>150</v>
      </c>
      <c r="G1444" s="5">
        <v>23651</v>
      </c>
      <c r="H1444" s="5" t="s">
        <v>41</v>
      </c>
      <c r="I1444" s="5" t="str">
        <f>VLOOKUP(A1444,taxonomy!$A$1:$O$2871,10,0)</f>
        <v xml:space="preserve"> Rhizobiales</v>
      </c>
      <c r="J1444" s="5">
        <f>F1444-E1444+1</f>
        <v>111</v>
      </c>
      <c r="K1444" s="5">
        <f>IF(D1444=$S$2,1,0)</f>
        <v>0</v>
      </c>
      <c r="L1444" s="5">
        <f>IF(D1444=$S$3,1,0)</f>
        <v>1</v>
      </c>
      <c r="M1444" s="5">
        <f>IF(I1444=$S$5,1,0)</f>
        <v>1</v>
      </c>
      <c r="N1444" s="5">
        <f>IF(I1444=$S$4,1,0)</f>
        <v>0</v>
      </c>
      <c r="O1444" s="5">
        <f t="shared" si="22"/>
        <v>2</v>
      </c>
    </row>
    <row r="1445" spans="1:15" x14ac:dyDescent="0.35">
      <c r="A1445" s="5" t="s">
        <v>1060</v>
      </c>
      <c r="B1445" s="5" t="s">
        <v>1061</v>
      </c>
      <c r="C1445" s="5">
        <v>486</v>
      </c>
      <c r="D1445" s="5" t="s">
        <v>40</v>
      </c>
      <c r="E1445" s="5">
        <v>167</v>
      </c>
      <c r="F1445" s="5">
        <v>283</v>
      </c>
      <c r="G1445" s="5">
        <v>23651</v>
      </c>
      <c r="H1445" s="5" t="s">
        <v>41</v>
      </c>
      <c r="I1445" s="5" t="str">
        <f>VLOOKUP(A1445,taxonomy!$A$1:$O$2871,10,0)</f>
        <v xml:space="preserve"> Rhizobiales</v>
      </c>
      <c r="J1445" s="5">
        <f>F1445-E1445+1</f>
        <v>117</v>
      </c>
      <c r="K1445" s="5">
        <f>IF(D1445=$S$2,1,0)</f>
        <v>0</v>
      </c>
      <c r="L1445" s="5">
        <f>IF(D1445=$S$3,1,0)</f>
        <v>1</v>
      </c>
      <c r="M1445" s="5">
        <f>IF(I1445=$S$5,1,0)</f>
        <v>1</v>
      </c>
      <c r="N1445" s="5">
        <f>IF(I1445=$S$4,1,0)</f>
        <v>0</v>
      </c>
      <c r="O1445" s="5">
        <f t="shared" si="22"/>
        <v>2</v>
      </c>
    </row>
    <row r="1446" spans="1:15" x14ac:dyDescent="0.35">
      <c r="A1446" s="5" t="s">
        <v>1062</v>
      </c>
      <c r="B1446" s="5" t="s">
        <v>1063</v>
      </c>
      <c r="C1446" s="5">
        <v>501</v>
      </c>
      <c r="D1446" s="5" t="s">
        <v>10</v>
      </c>
      <c r="E1446" s="5">
        <v>305</v>
      </c>
      <c r="F1446" s="5">
        <v>387</v>
      </c>
      <c r="G1446" s="5">
        <v>1627</v>
      </c>
      <c r="H1446" s="5" t="s">
        <v>11</v>
      </c>
      <c r="I1446" s="5" t="str">
        <f>VLOOKUP(A1446,taxonomy!$A$1:$O$2871,10,0)</f>
        <v xml:space="preserve"> Rhizobiales</v>
      </c>
      <c r="J1446" s="5">
        <f>F1446-E1446+1</f>
        <v>83</v>
      </c>
      <c r="K1446" s="5">
        <f>IF(D1446=$S$2,1,0)</f>
        <v>1</v>
      </c>
      <c r="L1446" s="5">
        <f>IF(D1446=$S$3,1,0)</f>
        <v>0</v>
      </c>
      <c r="M1446" s="5">
        <f>IF(I1446=$S$5,1,0)</f>
        <v>1</v>
      </c>
      <c r="N1446" s="5">
        <f>IF(I1446=$S$4,1,0)</f>
        <v>0</v>
      </c>
      <c r="O1446" s="5">
        <f t="shared" si="22"/>
        <v>2</v>
      </c>
    </row>
    <row r="1447" spans="1:15" x14ac:dyDescent="0.35">
      <c r="A1447" s="5" t="s">
        <v>1062</v>
      </c>
      <c r="B1447" s="5" t="s">
        <v>1063</v>
      </c>
      <c r="C1447" s="5">
        <v>501</v>
      </c>
      <c r="D1447" s="5" t="s">
        <v>40</v>
      </c>
      <c r="E1447" s="5">
        <v>51</v>
      </c>
      <c r="F1447" s="5">
        <v>163</v>
      </c>
      <c r="G1447" s="5">
        <v>23651</v>
      </c>
      <c r="H1447" s="5" t="s">
        <v>41</v>
      </c>
      <c r="I1447" s="5" t="str">
        <f>VLOOKUP(A1447,taxonomy!$A$1:$O$2871,10,0)</f>
        <v xml:space="preserve"> Rhizobiales</v>
      </c>
      <c r="J1447" s="5">
        <f>F1447-E1447+1</f>
        <v>113</v>
      </c>
      <c r="K1447" s="5">
        <f>IF(D1447=$S$2,1,0)</f>
        <v>0</v>
      </c>
      <c r="L1447" s="5">
        <f>IF(D1447=$S$3,1,0)</f>
        <v>1</v>
      </c>
      <c r="M1447" s="5">
        <f>IF(I1447=$S$5,1,0)</f>
        <v>1</v>
      </c>
      <c r="N1447" s="5">
        <f>IF(I1447=$S$4,1,0)</f>
        <v>0</v>
      </c>
      <c r="O1447" s="5">
        <f t="shared" si="22"/>
        <v>2</v>
      </c>
    </row>
    <row r="1448" spans="1:15" x14ac:dyDescent="0.35">
      <c r="A1448" s="5" t="s">
        <v>1062</v>
      </c>
      <c r="B1448" s="5" t="s">
        <v>1063</v>
      </c>
      <c r="C1448" s="5">
        <v>501</v>
      </c>
      <c r="D1448" s="5" t="s">
        <v>40</v>
      </c>
      <c r="E1448" s="5">
        <v>179</v>
      </c>
      <c r="F1448" s="5">
        <v>294</v>
      </c>
      <c r="G1448" s="5">
        <v>23651</v>
      </c>
      <c r="H1448" s="5" t="s">
        <v>41</v>
      </c>
      <c r="I1448" s="5" t="str">
        <f>VLOOKUP(A1448,taxonomy!$A$1:$O$2871,10,0)</f>
        <v xml:space="preserve"> Rhizobiales</v>
      </c>
      <c r="J1448" s="5">
        <f>F1448-E1448+1</f>
        <v>116</v>
      </c>
      <c r="K1448" s="5">
        <f>IF(D1448=$S$2,1,0)</f>
        <v>0</v>
      </c>
      <c r="L1448" s="5">
        <f>IF(D1448=$S$3,1,0)</f>
        <v>1</v>
      </c>
      <c r="M1448" s="5">
        <f>IF(I1448=$S$5,1,0)</f>
        <v>1</v>
      </c>
      <c r="N1448" s="5">
        <f>IF(I1448=$S$4,1,0)</f>
        <v>0</v>
      </c>
      <c r="O1448" s="5">
        <f t="shared" si="22"/>
        <v>2</v>
      </c>
    </row>
    <row r="1449" spans="1:15" x14ac:dyDescent="0.35">
      <c r="A1449" s="5" t="s">
        <v>1064</v>
      </c>
      <c r="B1449" s="5" t="s">
        <v>1065</v>
      </c>
      <c r="C1449" s="5">
        <v>741</v>
      </c>
      <c r="D1449" s="5" t="s">
        <v>24</v>
      </c>
      <c r="E1449" s="5">
        <v>24</v>
      </c>
      <c r="F1449" s="5">
        <v>159</v>
      </c>
      <c r="G1449" s="5">
        <v>16465</v>
      </c>
      <c r="H1449" s="5" t="s">
        <v>25</v>
      </c>
      <c r="I1449" s="5" t="str">
        <f>VLOOKUP(A1449,taxonomy!$A$1:$O$2871,10,0)</f>
        <v xml:space="preserve"> Rhizobiales</v>
      </c>
      <c r="J1449" s="5">
        <f>F1449-E1449+1</f>
        <v>136</v>
      </c>
      <c r="K1449" s="5">
        <f>IF(D1449=$S$2,1,0)</f>
        <v>0</v>
      </c>
      <c r="L1449" s="5">
        <f>IF(D1449=$S$3,1,0)</f>
        <v>0</v>
      </c>
      <c r="M1449" s="5">
        <f>IF(I1449=$S$5,1,0)</f>
        <v>1</v>
      </c>
      <c r="N1449" s="5">
        <f>IF(I1449=$S$4,1,0)</f>
        <v>0</v>
      </c>
      <c r="O1449" s="5">
        <f t="shared" si="22"/>
        <v>1</v>
      </c>
    </row>
    <row r="1450" spans="1:15" x14ac:dyDescent="0.35">
      <c r="A1450" s="5" t="s">
        <v>1064</v>
      </c>
      <c r="B1450" s="5" t="s">
        <v>1065</v>
      </c>
      <c r="C1450" s="5">
        <v>741</v>
      </c>
      <c r="D1450" s="5" t="s">
        <v>10</v>
      </c>
      <c r="E1450" s="5">
        <v>553</v>
      </c>
      <c r="F1450" s="5">
        <v>632</v>
      </c>
      <c r="G1450" s="5">
        <v>1627</v>
      </c>
      <c r="H1450" s="5" t="s">
        <v>11</v>
      </c>
      <c r="I1450" s="5" t="str">
        <f>VLOOKUP(A1450,taxonomy!$A$1:$O$2871,10,0)</f>
        <v xml:space="preserve"> Rhizobiales</v>
      </c>
      <c r="J1450" s="5">
        <f>F1450-E1450+1</f>
        <v>80</v>
      </c>
      <c r="K1450" s="5">
        <f>IF(D1450=$S$2,1,0)</f>
        <v>1</v>
      </c>
      <c r="L1450" s="5">
        <f>IF(D1450=$S$3,1,0)</f>
        <v>0</v>
      </c>
      <c r="M1450" s="5">
        <f>IF(I1450=$S$5,1,0)</f>
        <v>1</v>
      </c>
      <c r="N1450" s="5">
        <f>IF(I1450=$S$4,1,0)</f>
        <v>0</v>
      </c>
      <c r="O1450" s="5">
        <f t="shared" si="22"/>
        <v>2</v>
      </c>
    </row>
    <row r="1451" spans="1:15" x14ac:dyDescent="0.35">
      <c r="A1451" s="5" t="s">
        <v>1064</v>
      </c>
      <c r="B1451" s="5" t="s">
        <v>1065</v>
      </c>
      <c r="C1451" s="5">
        <v>741</v>
      </c>
      <c r="D1451" s="5" t="s">
        <v>40</v>
      </c>
      <c r="E1451" s="5">
        <v>320</v>
      </c>
      <c r="F1451" s="5">
        <v>409</v>
      </c>
      <c r="G1451" s="5">
        <v>23651</v>
      </c>
      <c r="H1451" s="5" t="s">
        <v>41</v>
      </c>
      <c r="I1451" s="5" t="str">
        <f>VLOOKUP(A1451,taxonomy!$A$1:$O$2871,10,0)</f>
        <v xml:space="preserve"> Rhizobiales</v>
      </c>
      <c r="J1451" s="5">
        <f>F1451-E1451+1</f>
        <v>90</v>
      </c>
      <c r="K1451" s="5">
        <f>IF(D1451=$S$2,1,0)</f>
        <v>0</v>
      </c>
      <c r="L1451" s="5">
        <f>IF(D1451=$S$3,1,0)</f>
        <v>1</v>
      </c>
      <c r="M1451" s="5">
        <f>IF(I1451=$S$5,1,0)</f>
        <v>1</v>
      </c>
      <c r="N1451" s="5">
        <f>IF(I1451=$S$4,1,0)</f>
        <v>0</v>
      </c>
      <c r="O1451" s="5">
        <f t="shared" si="22"/>
        <v>2</v>
      </c>
    </row>
    <row r="1452" spans="1:15" x14ac:dyDescent="0.35">
      <c r="A1452" s="5" t="s">
        <v>1064</v>
      </c>
      <c r="B1452" s="5" t="s">
        <v>1065</v>
      </c>
      <c r="C1452" s="5">
        <v>741</v>
      </c>
      <c r="D1452" s="5" t="s">
        <v>110</v>
      </c>
      <c r="E1452" s="5">
        <v>166</v>
      </c>
      <c r="F1452" s="5">
        <v>244</v>
      </c>
      <c r="G1452" s="5">
        <v>7301</v>
      </c>
      <c r="H1452" s="5" t="s">
        <v>111</v>
      </c>
      <c r="I1452" s="5" t="str">
        <f>VLOOKUP(A1452,taxonomy!$A$1:$O$2871,10,0)</f>
        <v xml:space="preserve"> Rhizobiales</v>
      </c>
      <c r="J1452" s="5">
        <f>F1452-E1452+1</f>
        <v>79</v>
      </c>
      <c r="K1452" s="5">
        <f>IF(D1452=$S$2,1,0)</f>
        <v>0</v>
      </c>
      <c r="L1452" s="5">
        <f>IF(D1452=$S$3,1,0)</f>
        <v>0</v>
      </c>
      <c r="M1452" s="5">
        <f>IF(I1452=$S$5,1,0)</f>
        <v>1</v>
      </c>
      <c r="N1452" s="5">
        <f>IF(I1452=$S$4,1,0)</f>
        <v>0</v>
      </c>
      <c r="O1452" s="5">
        <f t="shared" si="22"/>
        <v>1</v>
      </c>
    </row>
    <row r="1453" spans="1:15" x14ac:dyDescent="0.35">
      <c r="A1453" s="5" t="s">
        <v>1064</v>
      </c>
      <c r="B1453" s="5" t="s">
        <v>1065</v>
      </c>
      <c r="C1453" s="5">
        <v>741</v>
      </c>
      <c r="D1453" s="5" t="s">
        <v>14</v>
      </c>
      <c r="E1453" s="5">
        <v>429</v>
      </c>
      <c r="F1453" s="5">
        <v>539</v>
      </c>
      <c r="G1453" s="5">
        <v>27168</v>
      </c>
      <c r="H1453" s="5" t="s">
        <v>15</v>
      </c>
      <c r="I1453" s="5" t="str">
        <f>VLOOKUP(A1453,taxonomy!$A$1:$O$2871,10,0)</f>
        <v xml:space="preserve"> Rhizobiales</v>
      </c>
      <c r="J1453" s="5">
        <f>F1453-E1453+1</f>
        <v>111</v>
      </c>
      <c r="K1453" s="5">
        <f>IF(D1453=$S$2,1,0)</f>
        <v>0</v>
      </c>
      <c r="L1453" s="5">
        <f>IF(D1453=$S$3,1,0)</f>
        <v>0</v>
      </c>
      <c r="M1453" s="5">
        <f>IF(I1453=$S$5,1,0)</f>
        <v>1</v>
      </c>
      <c r="N1453" s="5">
        <f>IF(I1453=$S$4,1,0)</f>
        <v>0</v>
      </c>
      <c r="O1453" s="5">
        <f t="shared" si="22"/>
        <v>1</v>
      </c>
    </row>
    <row r="1454" spans="1:15" x14ac:dyDescent="0.35">
      <c r="A1454" s="5" t="s">
        <v>1066</v>
      </c>
      <c r="B1454" s="5" t="s">
        <v>1067</v>
      </c>
      <c r="C1454" s="5">
        <v>337</v>
      </c>
      <c r="D1454" s="5" t="s">
        <v>10</v>
      </c>
      <c r="E1454" s="5">
        <v>145</v>
      </c>
      <c r="F1454" s="5">
        <v>232</v>
      </c>
      <c r="G1454" s="5">
        <v>1627</v>
      </c>
      <c r="H1454" s="5" t="s">
        <v>11</v>
      </c>
      <c r="I1454" s="5" t="str">
        <f>VLOOKUP(A1454,taxonomy!$A$1:$O$2871,10,0)</f>
        <v xml:space="preserve"> Rhizobiales</v>
      </c>
      <c r="J1454" s="5">
        <f>F1454-E1454+1</f>
        <v>88</v>
      </c>
      <c r="K1454" s="5">
        <f>IF(D1454=$S$2,1,0)</f>
        <v>1</v>
      </c>
      <c r="L1454" s="5">
        <f>IF(D1454=$S$3,1,0)</f>
        <v>0</v>
      </c>
      <c r="M1454" s="5">
        <f>IF(I1454=$S$5,1,0)</f>
        <v>1</v>
      </c>
      <c r="N1454" s="5">
        <f>IF(I1454=$S$4,1,0)</f>
        <v>0</v>
      </c>
      <c r="O1454" s="5">
        <f t="shared" si="22"/>
        <v>2</v>
      </c>
    </row>
    <row r="1455" spans="1:15" x14ac:dyDescent="0.35">
      <c r="A1455" s="5" t="s">
        <v>1066</v>
      </c>
      <c r="B1455" s="5" t="s">
        <v>1067</v>
      </c>
      <c r="C1455" s="5">
        <v>337</v>
      </c>
      <c r="D1455" s="5" t="s">
        <v>12</v>
      </c>
      <c r="E1455" s="5">
        <v>42</v>
      </c>
      <c r="F1455" s="5">
        <v>126</v>
      </c>
      <c r="G1455" s="5">
        <v>23723</v>
      </c>
      <c r="H1455" s="5" t="s">
        <v>13</v>
      </c>
      <c r="I1455" s="5" t="str">
        <f>VLOOKUP(A1455,taxonomy!$A$1:$O$2871,10,0)</f>
        <v xml:space="preserve"> Rhizobiales</v>
      </c>
      <c r="J1455" s="5">
        <f>F1455-E1455+1</f>
        <v>85</v>
      </c>
      <c r="K1455" s="5">
        <f>IF(D1455=$S$2,1,0)</f>
        <v>0</v>
      </c>
      <c r="L1455" s="5">
        <f>IF(D1455=$S$3,1,0)</f>
        <v>0</v>
      </c>
      <c r="M1455" s="5">
        <f>IF(I1455=$S$5,1,0)</f>
        <v>1</v>
      </c>
      <c r="N1455" s="5">
        <f>IF(I1455=$S$4,1,0)</f>
        <v>0</v>
      </c>
      <c r="O1455" s="5">
        <f t="shared" si="22"/>
        <v>1</v>
      </c>
    </row>
    <row r="1456" spans="1:15" x14ac:dyDescent="0.35">
      <c r="A1456" s="5" t="s">
        <v>1068</v>
      </c>
      <c r="B1456" s="5" t="s">
        <v>1069</v>
      </c>
      <c r="C1456" s="5">
        <v>846</v>
      </c>
      <c r="D1456" s="5" t="s">
        <v>24</v>
      </c>
      <c r="E1456" s="5">
        <v>138</v>
      </c>
      <c r="F1456" s="5">
        <v>301</v>
      </c>
      <c r="G1456" s="5">
        <v>16465</v>
      </c>
      <c r="H1456" s="5" t="s">
        <v>25</v>
      </c>
      <c r="I1456" s="5" t="str">
        <f>VLOOKUP(A1456,taxonomy!$A$1:$O$2871,10,0)</f>
        <v xml:space="preserve"> Rhizobiales</v>
      </c>
      <c r="J1456" s="5">
        <f>F1456-E1456+1</f>
        <v>164</v>
      </c>
      <c r="K1456" s="5">
        <f>IF(D1456=$S$2,1,0)</f>
        <v>0</v>
      </c>
      <c r="L1456" s="5">
        <f>IF(D1456=$S$3,1,0)</f>
        <v>0</v>
      </c>
      <c r="M1456" s="5">
        <f>IF(I1456=$S$5,1,0)</f>
        <v>1</v>
      </c>
      <c r="N1456" s="5">
        <f>IF(I1456=$S$4,1,0)</f>
        <v>0</v>
      </c>
      <c r="O1456" s="5">
        <f t="shared" si="22"/>
        <v>1</v>
      </c>
    </row>
    <row r="1457" spans="1:15" x14ac:dyDescent="0.35">
      <c r="A1457" s="5" t="s">
        <v>1068</v>
      </c>
      <c r="B1457" s="5" t="s">
        <v>1069</v>
      </c>
      <c r="C1457" s="5">
        <v>846</v>
      </c>
      <c r="D1457" s="5" t="s">
        <v>10</v>
      </c>
      <c r="E1457" s="5">
        <v>517</v>
      </c>
      <c r="F1457" s="5">
        <v>597</v>
      </c>
      <c r="G1457" s="5">
        <v>1627</v>
      </c>
      <c r="H1457" s="5" t="s">
        <v>11</v>
      </c>
      <c r="I1457" s="5" t="str">
        <f>VLOOKUP(A1457,taxonomy!$A$1:$O$2871,10,0)</f>
        <v xml:space="preserve"> Rhizobiales</v>
      </c>
      <c r="J1457" s="5">
        <f>F1457-E1457+1</f>
        <v>81</v>
      </c>
      <c r="K1457" s="5">
        <f>IF(D1457=$S$2,1,0)</f>
        <v>1</v>
      </c>
      <c r="L1457" s="5">
        <f>IF(D1457=$S$3,1,0)</f>
        <v>0</v>
      </c>
      <c r="M1457" s="5">
        <f>IF(I1457=$S$5,1,0)</f>
        <v>1</v>
      </c>
      <c r="N1457" s="5">
        <f>IF(I1457=$S$4,1,0)</f>
        <v>0</v>
      </c>
      <c r="O1457" s="5">
        <f t="shared" si="22"/>
        <v>2</v>
      </c>
    </row>
    <row r="1458" spans="1:15" x14ac:dyDescent="0.35">
      <c r="A1458" s="5" t="s">
        <v>1068</v>
      </c>
      <c r="B1458" s="5" t="s">
        <v>1069</v>
      </c>
      <c r="C1458" s="5">
        <v>846</v>
      </c>
      <c r="D1458" s="5" t="s">
        <v>46</v>
      </c>
      <c r="E1458" s="5">
        <v>12</v>
      </c>
      <c r="F1458" s="5">
        <v>117</v>
      </c>
      <c r="G1458" s="5">
        <v>1303</v>
      </c>
      <c r="H1458" s="5" t="s">
        <v>47</v>
      </c>
      <c r="I1458" s="5" t="str">
        <f>VLOOKUP(A1458,taxonomy!$A$1:$O$2871,10,0)</f>
        <v xml:space="preserve"> Rhizobiales</v>
      </c>
      <c r="J1458" s="5">
        <f>F1458-E1458+1</f>
        <v>106</v>
      </c>
      <c r="K1458" s="5">
        <f>IF(D1458=$S$2,1,0)</f>
        <v>0</v>
      </c>
      <c r="L1458" s="5">
        <f>IF(D1458=$S$3,1,0)</f>
        <v>0</v>
      </c>
      <c r="M1458" s="5">
        <f>IF(I1458=$S$5,1,0)</f>
        <v>1</v>
      </c>
      <c r="N1458" s="5">
        <f>IF(I1458=$S$4,1,0)</f>
        <v>0</v>
      </c>
      <c r="O1458" s="5">
        <f t="shared" si="22"/>
        <v>1</v>
      </c>
    </row>
    <row r="1459" spans="1:15" x14ac:dyDescent="0.35">
      <c r="A1459" s="5" t="s">
        <v>1068</v>
      </c>
      <c r="B1459" s="5" t="s">
        <v>1069</v>
      </c>
      <c r="C1459" s="5">
        <v>846</v>
      </c>
      <c r="D1459" s="5" t="s">
        <v>48</v>
      </c>
      <c r="E1459" s="5">
        <v>316</v>
      </c>
      <c r="F1459" s="5">
        <v>498</v>
      </c>
      <c r="G1459" s="5">
        <v>1430</v>
      </c>
      <c r="H1459" s="5" t="s">
        <v>49</v>
      </c>
      <c r="I1459" s="5" t="str">
        <f>VLOOKUP(A1459,taxonomy!$A$1:$O$2871,10,0)</f>
        <v xml:space="preserve"> Rhizobiales</v>
      </c>
      <c r="J1459" s="5">
        <f>F1459-E1459+1</f>
        <v>183</v>
      </c>
      <c r="K1459" s="5">
        <f>IF(D1459=$S$2,1,0)</f>
        <v>0</v>
      </c>
      <c r="L1459" s="5">
        <f>IF(D1459=$S$3,1,0)</f>
        <v>0</v>
      </c>
      <c r="M1459" s="5">
        <f>IF(I1459=$S$5,1,0)</f>
        <v>1</v>
      </c>
      <c r="N1459" s="5">
        <f>IF(I1459=$S$4,1,0)</f>
        <v>0</v>
      </c>
      <c r="O1459" s="5">
        <f t="shared" si="22"/>
        <v>1</v>
      </c>
    </row>
    <row r="1460" spans="1:15" x14ac:dyDescent="0.35">
      <c r="A1460" s="5" t="s">
        <v>1068</v>
      </c>
      <c r="B1460" s="5" t="s">
        <v>1069</v>
      </c>
      <c r="C1460" s="5">
        <v>846</v>
      </c>
      <c r="D1460" s="5" t="s">
        <v>50</v>
      </c>
      <c r="E1460" s="5">
        <v>731</v>
      </c>
      <c r="F1460" s="5">
        <v>837</v>
      </c>
      <c r="G1460" s="5">
        <v>176760</v>
      </c>
      <c r="H1460" s="5" t="s">
        <v>51</v>
      </c>
      <c r="I1460" s="5" t="str">
        <f>VLOOKUP(A1460,taxonomy!$A$1:$O$2871,10,0)</f>
        <v xml:space="preserve"> Rhizobiales</v>
      </c>
      <c r="J1460" s="5">
        <f>F1460-E1460+1</f>
        <v>107</v>
      </c>
      <c r="K1460" s="5">
        <f>IF(D1460=$S$2,1,0)</f>
        <v>0</v>
      </c>
      <c r="L1460" s="5">
        <f>IF(D1460=$S$3,1,0)</f>
        <v>0</v>
      </c>
      <c r="M1460" s="5">
        <f>IF(I1460=$S$5,1,0)</f>
        <v>1</v>
      </c>
      <c r="N1460" s="5">
        <f>IF(I1460=$S$4,1,0)</f>
        <v>0</v>
      </c>
      <c r="O1460" s="5">
        <f t="shared" si="22"/>
        <v>1</v>
      </c>
    </row>
    <row r="1461" spans="1:15" x14ac:dyDescent="0.35">
      <c r="A1461" s="5" t="s">
        <v>1070</v>
      </c>
      <c r="B1461" s="5" t="s">
        <v>1071</v>
      </c>
      <c r="C1461" s="5">
        <v>351</v>
      </c>
      <c r="D1461" s="5" t="s">
        <v>274</v>
      </c>
      <c r="E1461" s="5">
        <v>23</v>
      </c>
      <c r="F1461" s="5">
        <v>134</v>
      </c>
      <c r="G1461" s="5">
        <v>2078</v>
      </c>
      <c r="H1461" s="5" t="s">
        <v>275</v>
      </c>
      <c r="I1461" s="5" t="str">
        <f>VLOOKUP(A1461,taxonomy!$A$1:$O$2871,10,0)</f>
        <v xml:space="preserve"> Rhizobiales</v>
      </c>
      <c r="J1461" s="5">
        <f>F1461-E1461+1</f>
        <v>112</v>
      </c>
      <c r="K1461" s="5">
        <f>IF(D1461=$S$2,1,0)</f>
        <v>0</v>
      </c>
      <c r="L1461" s="5">
        <f>IF(D1461=$S$3,1,0)</f>
        <v>0</v>
      </c>
      <c r="M1461" s="5">
        <f>IF(I1461=$S$5,1,0)</f>
        <v>1</v>
      </c>
      <c r="N1461" s="5">
        <f>IF(I1461=$S$4,1,0)</f>
        <v>0</v>
      </c>
      <c r="O1461" s="5">
        <f t="shared" si="22"/>
        <v>1</v>
      </c>
    </row>
    <row r="1462" spans="1:15" x14ac:dyDescent="0.35">
      <c r="A1462" s="5" t="s">
        <v>1070</v>
      </c>
      <c r="B1462" s="5" t="s">
        <v>1071</v>
      </c>
      <c r="C1462" s="5">
        <v>351</v>
      </c>
      <c r="D1462" s="5" t="s">
        <v>10</v>
      </c>
      <c r="E1462" s="5">
        <v>159</v>
      </c>
      <c r="F1462" s="5">
        <v>240</v>
      </c>
      <c r="G1462" s="5">
        <v>1627</v>
      </c>
      <c r="H1462" s="5" t="s">
        <v>11</v>
      </c>
      <c r="I1462" s="5" t="str">
        <f>VLOOKUP(A1462,taxonomy!$A$1:$O$2871,10,0)</f>
        <v xml:space="preserve"> Rhizobiales</v>
      </c>
      <c r="J1462" s="5">
        <f>F1462-E1462+1</f>
        <v>82</v>
      </c>
      <c r="K1462" s="5">
        <f>IF(D1462=$S$2,1,0)</f>
        <v>1</v>
      </c>
      <c r="L1462" s="5">
        <f>IF(D1462=$S$3,1,0)</f>
        <v>0</v>
      </c>
      <c r="M1462" s="5">
        <f>IF(I1462=$S$5,1,0)</f>
        <v>1</v>
      </c>
      <c r="N1462" s="5">
        <f>IF(I1462=$S$4,1,0)</f>
        <v>0</v>
      </c>
      <c r="O1462" s="5">
        <f t="shared" si="22"/>
        <v>2</v>
      </c>
    </row>
    <row r="1463" spans="1:15" x14ac:dyDescent="0.35">
      <c r="A1463" s="5" t="s">
        <v>1072</v>
      </c>
      <c r="B1463" s="5" t="s">
        <v>1073</v>
      </c>
      <c r="C1463" s="5">
        <v>1146</v>
      </c>
      <c r="D1463" s="5" t="s">
        <v>132</v>
      </c>
      <c r="E1463" s="5">
        <v>401</v>
      </c>
      <c r="F1463" s="5">
        <v>514</v>
      </c>
      <c r="G1463" s="5">
        <v>133923</v>
      </c>
      <c r="H1463" s="5" t="s">
        <v>133</v>
      </c>
      <c r="I1463" s="5" t="str">
        <f>VLOOKUP(A1463,taxonomy!$A$1:$O$2871,10,0)</f>
        <v xml:space="preserve"> Rhizobiales</v>
      </c>
      <c r="J1463" s="5">
        <f>F1463-E1463+1</f>
        <v>114</v>
      </c>
      <c r="K1463" s="5">
        <f>IF(D1463=$S$2,1,0)</f>
        <v>0</v>
      </c>
      <c r="L1463" s="5">
        <f>IF(D1463=$S$3,1,0)</f>
        <v>0</v>
      </c>
      <c r="M1463" s="5">
        <f>IF(I1463=$S$5,1,0)</f>
        <v>1</v>
      </c>
      <c r="N1463" s="5">
        <f>IF(I1463=$S$4,1,0)</f>
        <v>0</v>
      </c>
      <c r="O1463" s="5">
        <f t="shared" si="22"/>
        <v>1</v>
      </c>
    </row>
    <row r="1464" spans="1:15" x14ac:dyDescent="0.35">
      <c r="A1464" s="5" t="s">
        <v>1072</v>
      </c>
      <c r="B1464" s="5" t="s">
        <v>1073</v>
      </c>
      <c r="C1464" s="5">
        <v>1146</v>
      </c>
      <c r="D1464" s="5" t="s">
        <v>10</v>
      </c>
      <c r="E1464" s="5">
        <v>957</v>
      </c>
      <c r="F1464" s="5">
        <v>1037</v>
      </c>
      <c r="G1464" s="5">
        <v>1627</v>
      </c>
      <c r="H1464" s="5" t="s">
        <v>11</v>
      </c>
      <c r="I1464" s="5" t="str">
        <f>VLOOKUP(A1464,taxonomy!$A$1:$O$2871,10,0)</f>
        <v xml:space="preserve"> Rhizobiales</v>
      </c>
      <c r="J1464" s="5">
        <f>F1464-E1464+1</f>
        <v>81</v>
      </c>
      <c r="K1464" s="5">
        <f>IF(D1464=$S$2,1,0)</f>
        <v>1</v>
      </c>
      <c r="L1464" s="5">
        <f>IF(D1464=$S$3,1,0)</f>
        <v>0</v>
      </c>
      <c r="M1464" s="5">
        <f>IF(I1464=$S$5,1,0)</f>
        <v>1</v>
      </c>
      <c r="N1464" s="5">
        <f>IF(I1464=$S$4,1,0)</f>
        <v>0</v>
      </c>
      <c r="O1464" s="5">
        <f t="shared" si="22"/>
        <v>2</v>
      </c>
    </row>
    <row r="1465" spans="1:15" x14ac:dyDescent="0.35">
      <c r="A1465" s="5" t="s">
        <v>1072</v>
      </c>
      <c r="B1465" s="5" t="s">
        <v>1073</v>
      </c>
      <c r="C1465" s="5">
        <v>1146</v>
      </c>
      <c r="D1465" s="5" t="s">
        <v>444</v>
      </c>
      <c r="E1465" s="5">
        <v>288</v>
      </c>
      <c r="F1465" s="5">
        <v>355</v>
      </c>
      <c r="G1465" s="5">
        <v>85578</v>
      </c>
      <c r="H1465" s="5" t="s">
        <v>445</v>
      </c>
      <c r="I1465" s="5" t="str">
        <f>VLOOKUP(A1465,taxonomy!$A$1:$O$2871,10,0)</f>
        <v xml:space="preserve"> Rhizobiales</v>
      </c>
      <c r="J1465" s="5">
        <f>F1465-E1465+1</f>
        <v>68</v>
      </c>
      <c r="K1465" s="5">
        <f>IF(D1465=$S$2,1,0)</f>
        <v>0</v>
      </c>
      <c r="L1465" s="5">
        <f>IF(D1465=$S$3,1,0)</f>
        <v>0</v>
      </c>
      <c r="M1465" s="5">
        <f>IF(I1465=$S$5,1,0)</f>
        <v>1</v>
      </c>
      <c r="N1465" s="5">
        <f>IF(I1465=$S$4,1,0)</f>
        <v>0</v>
      </c>
      <c r="O1465" s="5">
        <f t="shared" si="22"/>
        <v>1</v>
      </c>
    </row>
    <row r="1466" spans="1:15" x14ac:dyDescent="0.35">
      <c r="A1466" s="5" t="s">
        <v>1072</v>
      </c>
      <c r="B1466" s="5" t="s">
        <v>1073</v>
      </c>
      <c r="C1466" s="5">
        <v>1146</v>
      </c>
      <c r="D1466" s="5" t="s">
        <v>40</v>
      </c>
      <c r="E1466" s="5">
        <v>718</v>
      </c>
      <c r="F1466" s="5">
        <v>827</v>
      </c>
      <c r="G1466" s="5">
        <v>23651</v>
      </c>
      <c r="H1466" s="5" t="s">
        <v>41</v>
      </c>
      <c r="I1466" s="5" t="str">
        <f>VLOOKUP(A1466,taxonomy!$A$1:$O$2871,10,0)</f>
        <v xml:space="preserve"> Rhizobiales</v>
      </c>
      <c r="J1466" s="5">
        <f>F1466-E1466+1</f>
        <v>110</v>
      </c>
      <c r="K1466" s="5">
        <f>IF(D1466=$S$2,1,0)</f>
        <v>0</v>
      </c>
      <c r="L1466" s="5">
        <f>IF(D1466=$S$3,1,0)</f>
        <v>1</v>
      </c>
      <c r="M1466" s="5">
        <f>IF(I1466=$S$5,1,0)</f>
        <v>1</v>
      </c>
      <c r="N1466" s="5">
        <f>IF(I1466=$S$4,1,0)</f>
        <v>0</v>
      </c>
      <c r="O1466" s="5">
        <f t="shared" si="22"/>
        <v>2</v>
      </c>
    </row>
    <row r="1467" spans="1:15" x14ac:dyDescent="0.35">
      <c r="A1467" s="5" t="s">
        <v>1072</v>
      </c>
      <c r="B1467" s="5" t="s">
        <v>1073</v>
      </c>
      <c r="C1467" s="5">
        <v>1146</v>
      </c>
      <c r="D1467" s="5" t="s">
        <v>40</v>
      </c>
      <c r="E1467" s="5">
        <v>843</v>
      </c>
      <c r="F1467" s="5">
        <v>946</v>
      </c>
      <c r="G1467" s="5">
        <v>23651</v>
      </c>
      <c r="H1467" s="5" t="s">
        <v>41</v>
      </c>
      <c r="I1467" s="5" t="str">
        <f>VLOOKUP(A1467,taxonomy!$A$1:$O$2871,10,0)</f>
        <v xml:space="preserve"> Rhizobiales</v>
      </c>
      <c r="J1467" s="5">
        <f>F1467-E1467+1</f>
        <v>104</v>
      </c>
      <c r="K1467" s="5">
        <f>IF(D1467=$S$2,1,0)</f>
        <v>0</v>
      </c>
      <c r="L1467" s="5">
        <f>IF(D1467=$S$3,1,0)</f>
        <v>1</v>
      </c>
      <c r="M1467" s="5">
        <f>IF(I1467=$S$5,1,0)</f>
        <v>1</v>
      </c>
      <c r="N1467" s="5">
        <f>IF(I1467=$S$4,1,0)</f>
        <v>0</v>
      </c>
      <c r="O1467" s="5">
        <f t="shared" si="22"/>
        <v>2</v>
      </c>
    </row>
    <row r="1468" spans="1:15" x14ac:dyDescent="0.35">
      <c r="A1468" s="5" t="s">
        <v>1072</v>
      </c>
      <c r="B1468" s="5" t="s">
        <v>1073</v>
      </c>
      <c r="C1468" s="5">
        <v>1146</v>
      </c>
      <c r="D1468" s="5" t="s">
        <v>50</v>
      </c>
      <c r="E1468" s="5">
        <v>564</v>
      </c>
      <c r="F1468" s="5">
        <v>675</v>
      </c>
      <c r="G1468" s="5">
        <v>176760</v>
      </c>
      <c r="H1468" s="5" t="s">
        <v>51</v>
      </c>
      <c r="I1468" s="5" t="str">
        <f>VLOOKUP(A1468,taxonomy!$A$1:$O$2871,10,0)</f>
        <v xml:space="preserve"> Rhizobiales</v>
      </c>
      <c r="J1468" s="5">
        <f>F1468-E1468+1</f>
        <v>112</v>
      </c>
      <c r="K1468" s="5">
        <f>IF(D1468=$S$2,1,0)</f>
        <v>0</v>
      </c>
      <c r="L1468" s="5">
        <f>IF(D1468=$S$3,1,0)</f>
        <v>0</v>
      </c>
      <c r="M1468" s="5">
        <f>IF(I1468=$S$5,1,0)</f>
        <v>1</v>
      </c>
      <c r="N1468" s="5">
        <f>IF(I1468=$S$4,1,0)</f>
        <v>0</v>
      </c>
      <c r="O1468" s="5">
        <f t="shared" si="22"/>
        <v>1</v>
      </c>
    </row>
    <row r="1469" spans="1:15" x14ac:dyDescent="0.35">
      <c r="A1469" s="5" t="s">
        <v>1074</v>
      </c>
      <c r="B1469" s="5" t="s">
        <v>1075</v>
      </c>
      <c r="C1469" s="5">
        <v>498</v>
      </c>
      <c r="D1469" s="5" t="s">
        <v>10</v>
      </c>
      <c r="E1469" s="5">
        <v>312</v>
      </c>
      <c r="F1469" s="5">
        <v>394</v>
      </c>
      <c r="G1469" s="5">
        <v>1627</v>
      </c>
      <c r="H1469" s="5" t="s">
        <v>11</v>
      </c>
      <c r="I1469" s="5" t="str">
        <f>VLOOKUP(A1469,taxonomy!$A$1:$O$2871,10,0)</f>
        <v xml:space="preserve"> Rhizobiales</v>
      </c>
      <c r="J1469" s="5">
        <f>F1469-E1469+1</f>
        <v>83</v>
      </c>
      <c r="K1469" s="5">
        <f>IF(D1469=$S$2,1,0)</f>
        <v>1</v>
      </c>
      <c r="L1469" s="5">
        <f>IF(D1469=$S$3,1,0)</f>
        <v>0</v>
      </c>
      <c r="M1469" s="5">
        <f>IF(I1469=$S$5,1,0)</f>
        <v>1</v>
      </c>
      <c r="N1469" s="5">
        <f>IF(I1469=$S$4,1,0)</f>
        <v>0</v>
      </c>
      <c r="O1469" s="5">
        <f t="shared" si="22"/>
        <v>2</v>
      </c>
    </row>
    <row r="1470" spans="1:15" x14ac:dyDescent="0.35">
      <c r="A1470" s="5" t="s">
        <v>1074</v>
      </c>
      <c r="B1470" s="5" t="s">
        <v>1075</v>
      </c>
      <c r="C1470" s="5">
        <v>498</v>
      </c>
      <c r="D1470" s="5" t="s">
        <v>12</v>
      </c>
      <c r="E1470" s="5">
        <v>209</v>
      </c>
      <c r="F1470" s="5">
        <v>293</v>
      </c>
      <c r="G1470" s="5">
        <v>23723</v>
      </c>
      <c r="H1470" s="5" t="s">
        <v>13</v>
      </c>
      <c r="I1470" s="5" t="str">
        <f>VLOOKUP(A1470,taxonomy!$A$1:$O$2871,10,0)</f>
        <v xml:space="preserve"> Rhizobiales</v>
      </c>
      <c r="J1470" s="5">
        <f>F1470-E1470+1</f>
        <v>85</v>
      </c>
      <c r="K1470" s="5">
        <f>IF(D1470=$S$2,1,0)</f>
        <v>0</v>
      </c>
      <c r="L1470" s="5">
        <f>IF(D1470=$S$3,1,0)</f>
        <v>0</v>
      </c>
      <c r="M1470" s="5">
        <f>IF(I1470=$S$5,1,0)</f>
        <v>1</v>
      </c>
      <c r="N1470" s="5">
        <f>IF(I1470=$S$4,1,0)</f>
        <v>0</v>
      </c>
      <c r="O1470" s="5">
        <f t="shared" si="22"/>
        <v>1</v>
      </c>
    </row>
    <row r="1471" spans="1:15" x14ac:dyDescent="0.35">
      <c r="A1471" s="5" t="s">
        <v>1076</v>
      </c>
      <c r="B1471" s="5" t="s">
        <v>1077</v>
      </c>
      <c r="C1471" s="5">
        <v>496</v>
      </c>
      <c r="D1471" s="5" t="s">
        <v>10</v>
      </c>
      <c r="E1471" s="5">
        <v>297</v>
      </c>
      <c r="F1471" s="5">
        <v>379</v>
      </c>
      <c r="G1471" s="5">
        <v>1627</v>
      </c>
      <c r="H1471" s="5" t="s">
        <v>11</v>
      </c>
      <c r="I1471" s="5" t="str">
        <f>VLOOKUP(A1471,taxonomy!$A$1:$O$2871,10,0)</f>
        <v xml:space="preserve"> Rhizobiales</v>
      </c>
      <c r="J1471" s="5">
        <f>F1471-E1471+1</f>
        <v>83</v>
      </c>
      <c r="K1471" s="5">
        <f>IF(D1471=$S$2,1,0)</f>
        <v>1</v>
      </c>
      <c r="L1471" s="5">
        <f>IF(D1471=$S$3,1,0)</f>
        <v>0</v>
      </c>
      <c r="M1471" s="5">
        <f>IF(I1471=$S$5,1,0)</f>
        <v>1</v>
      </c>
      <c r="N1471" s="5">
        <f>IF(I1471=$S$4,1,0)</f>
        <v>0</v>
      </c>
      <c r="O1471" s="5">
        <f t="shared" si="22"/>
        <v>2</v>
      </c>
    </row>
    <row r="1472" spans="1:15" x14ac:dyDescent="0.35">
      <c r="A1472" s="5" t="s">
        <v>1076</v>
      </c>
      <c r="B1472" s="5" t="s">
        <v>1077</v>
      </c>
      <c r="C1472" s="5">
        <v>496</v>
      </c>
      <c r="D1472" s="5" t="s">
        <v>12</v>
      </c>
      <c r="E1472" s="5">
        <v>191</v>
      </c>
      <c r="F1472" s="5">
        <v>278</v>
      </c>
      <c r="G1472" s="5">
        <v>23723</v>
      </c>
      <c r="H1472" s="5" t="s">
        <v>13</v>
      </c>
      <c r="I1472" s="5" t="str">
        <f>VLOOKUP(A1472,taxonomy!$A$1:$O$2871,10,0)</f>
        <v xml:space="preserve"> Rhizobiales</v>
      </c>
      <c r="J1472" s="5">
        <f>F1472-E1472+1</f>
        <v>88</v>
      </c>
      <c r="K1472" s="5">
        <f>IF(D1472=$S$2,1,0)</f>
        <v>0</v>
      </c>
      <c r="L1472" s="5">
        <f>IF(D1472=$S$3,1,0)</f>
        <v>0</v>
      </c>
      <c r="M1472" s="5">
        <f>IF(I1472=$S$5,1,0)</f>
        <v>1</v>
      </c>
      <c r="N1472" s="5">
        <f>IF(I1472=$S$4,1,0)</f>
        <v>0</v>
      </c>
      <c r="O1472" s="5">
        <f t="shared" si="22"/>
        <v>1</v>
      </c>
    </row>
    <row r="1473" spans="1:15" x14ac:dyDescent="0.35">
      <c r="A1473" s="5" t="s">
        <v>1076</v>
      </c>
      <c r="B1473" s="5" t="s">
        <v>1077</v>
      </c>
      <c r="C1473" s="5">
        <v>496</v>
      </c>
      <c r="D1473" s="5" t="s">
        <v>14</v>
      </c>
      <c r="E1473" s="5">
        <v>32</v>
      </c>
      <c r="F1473" s="5">
        <v>138</v>
      </c>
      <c r="G1473" s="5">
        <v>27168</v>
      </c>
      <c r="H1473" s="5" t="s">
        <v>15</v>
      </c>
      <c r="I1473" s="5" t="str">
        <f>VLOOKUP(A1473,taxonomy!$A$1:$O$2871,10,0)</f>
        <v xml:space="preserve"> Rhizobiales</v>
      </c>
      <c r="J1473" s="5">
        <f>F1473-E1473+1</f>
        <v>107</v>
      </c>
      <c r="K1473" s="5">
        <f>IF(D1473=$S$2,1,0)</f>
        <v>0</v>
      </c>
      <c r="L1473" s="5">
        <f>IF(D1473=$S$3,1,0)</f>
        <v>0</v>
      </c>
      <c r="M1473" s="5">
        <f>IF(I1473=$S$5,1,0)</f>
        <v>1</v>
      </c>
      <c r="N1473" s="5">
        <f>IF(I1473=$S$4,1,0)</f>
        <v>0</v>
      </c>
      <c r="O1473" s="5">
        <f t="shared" si="22"/>
        <v>1</v>
      </c>
    </row>
    <row r="1474" spans="1:15" x14ac:dyDescent="0.35">
      <c r="A1474" s="5" t="s">
        <v>1078</v>
      </c>
      <c r="B1474" s="5" t="s">
        <v>1079</v>
      </c>
      <c r="C1474" s="5">
        <v>396</v>
      </c>
      <c r="D1474" s="5" t="s">
        <v>10</v>
      </c>
      <c r="E1474" s="5">
        <v>201</v>
      </c>
      <c r="F1474" s="5">
        <v>282</v>
      </c>
      <c r="G1474" s="5">
        <v>1627</v>
      </c>
      <c r="H1474" s="5" t="s">
        <v>11</v>
      </c>
      <c r="I1474" s="5" t="str">
        <f>VLOOKUP(A1474,taxonomy!$A$1:$O$2871,10,0)</f>
        <v xml:space="preserve"> Rhizobiales</v>
      </c>
      <c r="J1474" s="5">
        <f>F1474-E1474+1</f>
        <v>82</v>
      </c>
      <c r="K1474" s="5">
        <f>IF(D1474=$S$2,1,0)</f>
        <v>1</v>
      </c>
      <c r="L1474" s="5">
        <f>IF(D1474=$S$3,1,0)</f>
        <v>0</v>
      </c>
      <c r="M1474" s="5">
        <f>IF(I1474=$S$5,1,0)</f>
        <v>1</v>
      </c>
      <c r="N1474" s="5">
        <f>IF(I1474=$S$4,1,0)</f>
        <v>0</v>
      </c>
      <c r="O1474" s="5">
        <f t="shared" si="22"/>
        <v>2</v>
      </c>
    </row>
    <row r="1475" spans="1:15" x14ac:dyDescent="0.35">
      <c r="A1475" s="5" t="s">
        <v>1078</v>
      </c>
      <c r="B1475" s="5" t="s">
        <v>1079</v>
      </c>
      <c r="C1475" s="5">
        <v>396</v>
      </c>
      <c r="D1475" s="5" t="s">
        <v>40</v>
      </c>
      <c r="E1475" s="5">
        <v>58</v>
      </c>
      <c r="F1475" s="5">
        <v>169</v>
      </c>
      <c r="G1475" s="5">
        <v>23651</v>
      </c>
      <c r="H1475" s="5" t="s">
        <v>41</v>
      </c>
      <c r="I1475" s="5" t="str">
        <f>VLOOKUP(A1475,taxonomy!$A$1:$O$2871,10,0)</f>
        <v xml:space="preserve"> Rhizobiales</v>
      </c>
      <c r="J1475" s="5">
        <f>F1475-E1475+1</f>
        <v>112</v>
      </c>
      <c r="K1475" s="5">
        <f>IF(D1475=$S$2,1,0)</f>
        <v>0</v>
      </c>
      <c r="L1475" s="5">
        <f>IF(D1475=$S$3,1,0)</f>
        <v>1</v>
      </c>
      <c r="M1475" s="5">
        <f>IF(I1475=$S$5,1,0)</f>
        <v>1</v>
      </c>
      <c r="N1475" s="5">
        <f>IF(I1475=$S$4,1,0)</f>
        <v>0</v>
      </c>
      <c r="O1475" s="5">
        <f t="shared" ref="O1475:O1538" si="23">K1475+L1475+M1475+N1475</f>
        <v>2</v>
      </c>
    </row>
    <row r="1476" spans="1:15" x14ac:dyDescent="0.35">
      <c r="A1476" s="5" t="s">
        <v>1080</v>
      </c>
      <c r="B1476" s="5" t="s">
        <v>1081</v>
      </c>
      <c r="C1476" s="5">
        <v>319</v>
      </c>
      <c r="D1476" s="5" t="s">
        <v>10</v>
      </c>
      <c r="E1476" s="5">
        <v>120</v>
      </c>
      <c r="F1476" s="5">
        <v>202</v>
      </c>
      <c r="G1476" s="5">
        <v>1627</v>
      </c>
      <c r="H1476" s="5" t="s">
        <v>11</v>
      </c>
      <c r="I1476" s="5" t="str">
        <f>VLOOKUP(A1476,taxonomy!$A$1:$O$2871,10,0)</f>
        <v xml:space="preserve"> Rhizobiales</v>
      </c>
      <c r="J1476" s="5">
        <f>F1476-E1476+1</f>
        <v>83</v>
      </c>
      <c r="K1476" s="5">
        <f>IF(D1476=$S$2,1,0)</f>
        <v>1</v>
      </c>
      <c r="L1476" s="5">
        <f>IF(D1476=$S$3,1,0)</f>
        <v>0</v>
      </c>
      <c r="M1476" s="5">
        <f>IF(I1476=$S$5,1,0)</f>
        <v>1</v>
      </c>
      <c r="N1476" s="5">
        <f>IF(I1476=$S$4,1,0)</f>
        <v>0</v>
      </c>
      <c r="O1476" s="5">
        <f t="shared" si="23"/>
        <v>2</v>
      </c>
    </row>
    <row r="1477" spans="1:15" x14ac:dyDescent="0.35">
      <c r="A1477" s="5" t="s">
        <v>1082</v>
      </c>
      <c r="B1477" s="5" t="s">
        <v>1083</v>
      </c>
      <c r="C1477" s="5">
        <v>459</v>
      </c>
      <c r="D1477" s="5" t="s">
        <v>10</v>
      </c>
      <c r="E1477" s="5">
        <v>270</v>
      </c>
      <c r="F1477" s="5">
        <v>352</v>
      </c>
      <c r="G1477" s="5">
        <v>1627</v>
      </c>
      <c r="H1477" s="5" t="s">
        <v>11</v>
      </c>
      <c r="I1477" s="5" t="str">
        <f>VLOOKUP(A1477,taxonomy!$A$1:$O$2871,10,0)</f>
        <v xml:space="preserve"> Rhizobiales</v>
      </c>
      <c r="J1477" s="5">
        <f>F1477-E1477+1</f>
        <v>83</v>
      </c>
      <c r="K1477" s="5">
        <f>IF(D1477=$S$2,1,0)</f>
        <v>1</v>
      </c>
      <c r="L1477" s="5">
        <f>IF(D1477=$S$3,1,0)</f>
        <v>0</v>
      </c>
      <c r="M1477" s="5">
        <f>IF(I1477=$S$5,1,0)</f>
        <v>1</v>
      </c>
      <c r="N1477" s="5">
        <f>IF(I1477=$S$4,1,0)</f>
        <v>0</v>
      </c>
      <c r="O1477" s="5">
        <f t="shared" si="23"/>
        <v>2</v>
      </c>
    </row>
    <row r="1478" spans="1:15" x14ac:dyDescent="0.35">
      <c r="A1478" s="5" t="s">
        <v>1082</v>
      </c>
      <c r="B1478" s="5" t="s">
        <v>1083</v>
      </c>
      <c r="C1478" s="5">
        <v>459</v>
      </c>
      <c r="D1478" s="5" t="s">
        <v>12</v>
      </c>
      <c r="E1478" s="5">
        <v>164</v>
      </c>
      <c r="F1478" s="5">
        <v>251</v>
      </c>
      <c r="G1478" s="5">
        <v>23723</v>
      </c>
      <c r="H1478" s="5" t="s">
        <v>13</v>
      </c>
      <c r="I1478" s="5" t="str">
        <f>VLOOKUP(A1478,taxonomy!$A$1:$O$2871,10,0)</f>
        <v xml:space="preserve"> Rhizobiales</v>
      </c>
      <c r="J1478" s="5">
        <f>F1478-E1478+1</f>
        <v>88</v>
      </c>
      <c r="K1478" s="5">
        <f>IF(D1478=$S$2,1,0)</f>
        <v>0</v>
      </c>
      <c r="L1478" s="5">
        <f>IF(D1478=$S$3,1,0)</f>
        <v>0</v>
      </c>
      <c r="M1478" s="5">
        <f>IF(I1478=$S$5,1,0)</f>
        <v>1</v>
      </c>
      <c r="N1478" s="5">
        <f>IF(I1478=$S$4,1,0)</f>
        <v>0</v>
      </c>
      <c r="O1478" s="5">
        <f t="shared" si="23"/>
        <v>1</v>
      </c>
    </row>
    <row r="1479" spans="1:15" x14ac:dyDescent="0.35">
      <c r="A1479" s="5" t="s">
        <v>1082</v>
      </c>
      <c r="B1479" s="5" t="s">
        <v>1083</v>
      </c>
      <c r="C1479" s="5">
        <v>459</v>
      </c>
      <c r="D1479" s="5" t="s">
        <v>14</v>
      </c>
      <c r="E1479" s="5">
        <v>29</v>
      </c>
      <c r="F1479" s="5">
        <v>129</v>
      </c>
      <c r="G1479" s="5">
        <v>27168</v>
      </c>
      <c r="H1479" s="5" t="s">
        <v>15</v>
      </c>
      <c r="I1479" s="5" t="str">
        <f>VLOOKUP(A1479,taxonomy!$A$1:$O$2871,10,0)</f>
        <v xml:space="preserve"> Rhizobiales</v>
      </c>
      <c r="J1479" s="5">
        <f>F1479-E1479+1</f>
        <v>101</v>
      </c>
      <c r="K1479" s="5">
        <f>IF(D1479=$S$2,1,0)</f>
        <v>0</v>
      </c>
      <c r="L1479" s="5">
        <f>IF(D1479=$S$3,1,0)</f>
        <v>0</v>
      </c>
      <c r="M1479" s="5">
        <f>IF(I1479=$S$5,1,0)</f>
        <v>1</v>
      </c>
      <c r="N1479" s="5">
        <f>IF(I1479=$S$4,1,0)</f>
        <v>0</v>
      </c>
      <c r="O1479" s="5">
        <f t="shared" si="23"/>
        <v>1</v>
      </c>
    </row>
    <row r="1480" spans="1:15" x14ac:dyDescent="0.35">
      <c r="A1480" s="5" t="s">
        <v>1084</v>
      </c>
      <c r="B1480" s="5" t="s">
        <v>1085</v>
      </c>
      <c r="C1480" s="5">
        <v>651</v>
      </c>
      <c r="D1480" s="5" t="s">
        <v>10</v>
      </c>
      <c r="E1480" s="5">
        <v>448</v>
      </c>
      <c r="F1480" s="5">
        <v>537</v>
      </c>
      <c r="G1480" s="5">
        <v>1627</v>
      </c>
      <c r="H1480" s="5" t="s">
        <v>11</v>
      </c>
      <c r="I1480" s="5" t="str">
        <f>VLOOKUP(A1480,taxonomy!$A$1:$O$2871,10,0)</f>
        <v xml:space="preserve"> Rhizobiales</v>
      </c>
      <c r="J1480" s="5">
        <f>F1480-E1480+1</f>
        <v>90</v>
      </c>
      <c r="K1480" s="5">
        <f>IF(D1480=$S$2,1,0)</f>
        <v>1</v>
      </c>
      <c r="L1480" s="5">
        <f>IF(D1480=$S$3,1,0)</f>
        <v>0</v>
      </c>
      <c r="M1480" s="5">
        <f>IF(I1480=$S$5,1,0)</f>
        <v>1</v>
      </c>
      <c r="N1480" s="5">
        <f>IF(I1480=$S$4,1,0)</f>
        <v>0</v>
      </c>
      <c r="O1480" s="5">
        <f t="shared" si="23"/>
        <v>2</v>
      </c>
    </row>
    <row r="1481" spans="1:15" x14ac:dyDescent="0.35">
      <c r="A1481" s="5" t="s">
        <v>1084</v>
      </c>
      <c r="B1481" s="5" t="s">
        <v>1085</v>
      </c>
      <c r="C1481" s="5">
        <v>651</v>
      </c>
      <c r="D1481" s="5" t="s">
        <v>12</v>
      </c>
      <c r="E1481" s="5">
        <v>213</v>
      </c>
      <c r="F1481" s="5">
        <v>303</v>
      </c>
      <c r="G1481" s="5">
        <v>23723</v>
      </c>
      <c r="H1481" s="5" t="s">
        <v>13</v>
      </c>
      <c r="I1481" s="5" t="str">
        <f>VLOOKUP(A1481,taxonomy!$A$1:$O$2871,10,0)</f>
        <v xml:space="preserve"> Rhizobiales</v>
      </c>
      <c r="J1481" s="5">
        <f>F1481-E1481+1</f>
        <v>91</v>
      </c>
      <c r="K1481" s="5">
        <f>IF(D1481=$S$2,1,0)</f>
        <v>0</v>
      </c>
      <c r="L1481" s="5">
        <f>IF(D1481=$S$3,1,0)</f>
        <v>0</v>
      </c>
      <c r="M1481" s="5">
        <f>IF(I1481=$S$5,1,0)</f>
        <v>1</v>
      </c>
      <c r="N1481" s="5">
        <f>IF(I1481=$S$4,1,0)</f>
        <v>0</v>
      </c>
      <c r="O1481" s="5">
        <f t="shared" si="23"/>
        <v>1</v>
      </c>
    </row>
    <row r="1482" spans="1:15" x14ac:dyDescent="0.35">
      <c r="A1482" s="5" t="s">
        <v>1084</v>
      </c>
      <c r="B1482" s="5" t="s">
        <v>1085</v>
      </c>
      <c r="C1482" s="5">
        <v>651</v>
      </c>
      <c r="D1482" s="5" t="s">
        <v>12</v>
      </c>
      <c r="E1482" s="5">
        <v>343</v>
      </c>
      <c r="F1482" s="5">
        <v>429</v>
      </c>
      <c r="G1482" s="5">
        <v>23723</v>
      </c>
      <c r="H1482" s="5" t="s">
        <v>13</v>
      </c>
      <c r="I1482" s="5" t="str">
        <f>VLOOKUP(A1482,taxonomy!$A$1:$O$2871,10,0)</f>
        <v xml:space="preserve"> Rhizobiales</v>
      </c>
      <c r="J1482" s="5">
        <f>F1482-E1482+1</f>
        <v>87</v>
      </c>
      <c r="K1482" s="5">
        <f>IF(D1482=$S$2,1,0)</f>
        <v>0</v>
      </c>
      <c r="L1482" s="5">
        <f>IF(D1482=$S$3,1,0)</f>
        <v>0</v>
      </c>
      <c r="M1482" s="5">
        <f>IF(I1482=$S$5,1,0)</f>
        <v>1</v>
      </c>
      <c r="N1482" s="5">
        <f>IF(I1482=$S$4,1,0)</f>
        <v>0</v>
      </c>
      <c r="O1482" s="5">
        <f t="shared" si="23"/>
        <v>1</v>
      </c>
    </row>
    <row r="1483" spans="1:15" x14ac:dyDescent="0.35">
      <c r="A1483" s="5" t="s">
        <v>1084</v>
      </c>
      <c r="B1483" s="5" t="s">
        <v>1085</v>
      </c>
      <c r="C1483" s="5">
        <v>651</v>
      </c>
      <c r="D1483" s="5" t="s">
        <v>40</v>
      </c>
      <c r="E1483" s="5">
        <v>69</v>
      </c>
      <c r="F1483" s="5">
        <v>180</v>
      </c>
      <c r="G1483" s="5">
        <v>23651</v>
      </c>
      <c r="H1483" s="5" t="s">
        <v>41</v>
      </c>
      <c r="I1483" s="5" t="str">
        <f>VLOOKUP(A1483,taxonomy!$A$1:$O$2871,10,0)</f>
        <v xml:space="preserve"> Rhizobiales</v>
      </c>
      <c r="J1483" s="5">
        <f>F1483-E1483+1</f>
        <v>112</v>
      </c>
      <c r="K1483" s="5">
        <f>IF(D1483=$S$2,1,0)</f>
        <v>0</v>
      </c>
      <c r="L1483" s="5">
        <f>IF(D1483=$S$3,1,0)</f>
        <v>1</v>
      </c>
      <c r="M1483" s="5">
        <f>IF(I1483=$S$5,1,0)</f>
        <v>1</v>
      </c>
      <c r="N1483" s="5">
        <f>IF(I1483=$S$4,1,0)</f>
        <v>0</v>
      </c>
      <c r="O1483" s="5">
        <f t="shared" si="23"/>
        <v>2</v>
      </c>
    </row>
    <row r="1484" spans="1:15" x14ac:dyDescent="0.35">
      <c r="A1484" s="5" t="s">
        <v>1086</v>
      </c>
      <c r="B1484" s="5" t="s">
        <v>1087</v>
      </c>
      <c r="C1484" s="5">
        <v>502</v>
      </c>
      <c r="D1484" s="5" t="s">
        <v>10</v>
      </c>
      <c r="E1484" s="5">
        <v>297</v>
      </c>
      <c r="F1484" s="5">
        <v>379</v>
      </c>
      <c r="G1484" s="5">
        <v>1627</v>
      </c>
      <c r="H1484" s="5" t="s">
        <v>11</v>
      </c>
      <c r="I1484" s="5" t="str">
        <f>VLOOKUP(A1484,taxonomy!$A$1:$O$2871,10,0)</f>
        <v xml:space="preserve"> Rhizobiales</v>
      </c>
      <c r="J1484" s="5">
        <f>F1484-E1484+1</f>
        <v>83</v>
      </c>
      <c r="K1484" s="5">
        <f>IF(D1484=$S$2,1,0)</f>
        <v>1</v>
      </c>
      <c r="L1484" s="5">
        <f>IF(D1484=$S$3,1,0)</f>
        <v>0</v>
      </c>
      <c r="M1484" s="5">
        <f>IF(I1484=$S$5,1,0)</f>
        <v>1</v>
      </c>
      <c r="N1484" s="5">
        <f>IF(I1484=$S$4,1,0)</f>
        <v>0</v>
      </c>
      <c r="O1484" s="5">
        <f t="shared" si="23"/>
        <v>2</v>
      </c>
    </row>
    <row r="1485" spans="1:15" x14ac:dyDescent="0.35">
      <c r="A1485" s="5" t="s">
        <v>1086</v>
      </c>
      <c r="B1485" s="5" t="s">
        <v>1087</v>
      </c>
      <c r="C1485" s="5">
        <v>502</v>
      </c>
      <c r="D1485" s="5" t="s">
        <v>12</v>
      </c>
      <c r="E1485" s="5">
        <v>191</v>
      </c>
      <c r="F1485" s="5">
        <v>278</v>
      </c>
      <c r="G1485" s="5">
        <v>23723</v>
      </c>
      <c r="H1485" s="5" t="s">
        <v>13</v>
      </c>
      <c r="I1485" s="5" t="str">
        <f>VLOOKUP(A1485,taxonomy!$A$1:$O$2871,10,0)</f>
        <v xml:space="preserve"> Rhizobiales</v>
      </c>
      <c r="J1485" s="5">
        <f>F1485-E1485+1</f>
        <v>88</v>
      </c>
      <c r="K1485" s="5">
        <f>IF(D1485=$S$2,1,0)</f>
        <v>0</v>
      </c>
      <c r="L1485" s="5">
        <f>IF(D1485=$S$3,1,0)</f>
        <v>0</v>
      </c>
      <c r="M1485" s="5">
        <f>IF(I1485=$S$5,1,0)</f>
        <v>1</v>
      </c>
      <c r="N1485" s="5">
        <f>IF(I1485=$S$4,1,0)</f>
        <v>0</v>
      </c>
      <c r="O1485" s="5">
        <f t="shared" si="23"/>
        <v>1</v>
      </c>
    </row>
    <row r="1486" spans="1:15" x14ac:dyDescent="0.35">
      <c r="A1486" s="5" t="s">
        <v>1086</v>
      </c>
      <c r="B1486" s="5" t="s">
        <v>1087</v>
      </c>
      <c r="C1486" s="5">
        <v>502</v>
      </c>
      <c r="D1486" s="5" t="s">
        <v>14</v>
      </c>
      <c r="E1486" s="5">
        <v>33</v>
      </c>
      <c r="F1486" s="5">
        <v>137</v>
      </c>
      <c r="G1486" s="5">
        <v>27168</v>
      </c>
      <c r="H1486" s="5" t="s">
        <v>15</v>
      </c>
      <c r="I1486" s="5" t="str">
        <f>VLOOKUP(A1486,taxonomy!$A$1:$O$2871,10,0)</f>
        <v xml:space="preserve"> Rhizobiales</v>
      </c>
      <c r="J1486" s="5">
        <f>F1486-E1486+1</f>
        <v>105</v>
      </c>
      <c r="K1486" s="5">
        <f>IF(D1486=$S$2,1,0)</f>
        <v>0</v>
      </c>
      <c r="L1486" s="5">
        <f>IF(D1486=$S$3,1,0)</f>
        <v>0</v>
      </c>
      <c r="M1486" s="5">
        <f>IF(I1486=$S$5,1,0)</f>
        <v>1</v>
      </c>
      <c r="N1486" s="5">
        <f>IF(I1486=$S$4,1,0)</f>
        <v>0</v>
      </c>
      <c r="O1486" s="5">
        <f t="shared" si="23"/>
        <v>1</v>
      </c>
    </row>
    <row r="1487" spans="1:15" x14ac:dyDescent="0.35">
      <c r="A1487" s="5" t="s">
        <v>1088</v>
      </c>
      <c r="B1487" s="5" t="s">
        <v>1089</v>
      </c>
      <c r="C1487" s="5">
        <v>600</v>
      </c>
      <c r="D1487" s="5" t="s">
        <v>10</v>
      </c>
      <c r="E1487" s="5">
        <v>409</v>
      </c>
      <c r="F1487" s="5">
        <v>493</v>
      </c>
      <c r="G1487" s="5">
        <v>1627</v>
      </c>
      <c r="H1487" s="5" t="s">
        <v>11</v>
      </c>
      <c r="I1487" s="5" t="str">
        <f>VLOOKUP(A1487,taxonomy!$A$1:$O$2871,10,0)</f>
        <v xml:space="preserve"> Rhizobiales</v>
      </c>
      <c r="J1487" s="5">
        <f>F1487-E1487+1</f>
        <v>85</v>
      </c>
      <c r="K1487" s="5">
        <f>IF(D1487=$S$2,1,0)</f>
        <v>1</v>
      </c>
      <c r="L1487" s="5">
        <f>IF(D1487=$S$3,1,0)</f>
        <v>0</v>
      </c>
      <c r="M1487" s="5">
        <f>IF(I1487=$S$5,1,0)</f>
        <v>1</v>
      </c>
      <c r="N1487" s="5">
        <f>IF(I1487=$S$4,1,0)</f>
        <v>0</v>
      </c>
      <c r="O1487" s="5">
        <f t="shared" si="23"/>
        <v>2</v>
      </c>
    </row>
    <row r="1488" spans="1:15" x14ac:dyDescent="0.35">
      <c r="A1488" s="5" t="s">
        <v>1088</v>
      </c>
      <c r="B1488" s="5" t="s">
        <v>1089</v>
      </c>
      <c r="C1488" s="5">
        <v>600</v>
      </c>
      <c r="D1488" s="5" t="s">
        <v>156</v>
      </c>
      <c r="E1488" s="5">
        <v>66</v>
      </c>
      <c r="F1488" s="5">
        <v>312</v>
      </c>
      <c r="G1488" s="5">
        <v>9586</v>
      </c>
      <c r="H1488" s="5" t="s">
        <v>157</v>
      </c>
      <c r="I1488" s="5" t="str">
        <f>VLOOKUP(A1488,taxonomy!$A$1:$O$2871,10,0)</f>
        <v xml:space="preserve"> Rhizobiales</v>
      </c>
      <c r="J1488" s="5">
        <f>F1488-E1488+1</f>
        <v>247</v>
      </c>
      <c r="K1488" s="5">
        <f>IF(D1488=$S$2,1,0)</f>
        <v>0</v>
      </c>
      <c r="L1488" s="5">
        <f>IF(D1488=$S$3,1,0)</f>
        <v>0</v>
      </c>
      <c r="M1488" s="5">
        <f>IF(I1488=$S$5,1,0)</f>
        <v>1</v>
      </c>
      <c r="N1488" s="5">
        <f>IF(I1488=$S$4,1,0)</f>
        <v>0</v>
      </c>
      <c r="O1488" s="5">
        <f t="shared" si="23"/>
        <v>1</v>
      </c>
    </row>
    <row r="1489" spans="1:15" x14ac:dyDescent="0.35">
      <c r="A1489" s="5" t="s">
        <v>1090</v>
      </c>
      <c r="B1489" s="5" t="s">
        <v>1091</v>
      </c>
      <c r="C1489" s="5">
        <v>689</v>
      </c>
      <c r="D1489" s="5" t="s">
        <v>24</v>
      </c>
      <c r="E1489" s="5">
        <v>46</v>
      </c>
      <c r="F1489" s="5">
        <v>178</v>
      </c>
      <c r="G1489" s="5">
        <v>16465</v>
      </c>
      <c r="H1489" s="5" t="s">
        <v>25</v>
      </c>
      <c r="I1489" s="5" t="str">
        <f>VLOOKUP(A1489,taxonomy!$A$1:$O$2871,10,0)</f>
        <v xml:space="preserve"> Rhizobiales</v>
      </c>
      <c r="J1489" s="5">
        <f>F1489-E1489+1</f>
        <v>133</v>
      </c>
      <c r="K1489" s="5">
        <f>IF(D1489=$S$2,1,0)</f>
        <v>0</v>
      </c>
      <c r="L1489" s="5">
        <f>IF(D1489=$S$3,1,0)</f>
        <v>0</v>
      </c>
      <c r="M1489" s="5">
        <f>IF(I1489=$S$5,1,0)</f>
        <v>1</v>
      </c>
      <c r="N1489" s="5">
        <f>IF(I1489=$S$4,1,0)</f>
        <v>0</v>
      </c>
      <c r="O1489" s="5">
        <f t="shared" si="23"/>
        <v>1</v>
      </c>
    </row>
    <row r="1490" spans="1:15" x14ac:dyDescent="0.35">
      <c r="A1490" s="5" t="s">
        <v>1090</v>
      </c>
      <c r="B1490" s="5" t="s">
        <v>1091</v>
      </c>
      <c r="C1490" s="5">
        <v>689</v>
      </c>
      <c r="D1490" s="5" t="s">
        <v>24</v>
      </c>
      <c r="E1490" s="5">
        <v>337</v>
      </c>
      <c r="F1490" s="5">
        <v>482</v>
      </c>
      <c r="G1490" s="5">
        <v>16465</v>
      </c>
      <c r="H1490" s="5" t="s">
        <v>25</v>
      </c>
      <c r="I1490" s="5" t="str">
        <f>VLOOKUP(A1490,taxonomy!$A$1:$O$2871,10,0)</f>
        <v xml:space="preserve"> Rhizobiales</v>
      </c>
      <c r="J1490" s="5">
        <f>F1490-E1490+1</f>
        <v>146</v>
      </c>
      <c r="K1490" s="5">
        <f>IF(D1490=$S$2,1,0)</f>
        <v>0</v>
      </c>
      <c r="L1490" s="5">
        <f>IF(D1490=$S$3,1,0)</f>
        <v>0</v>
      </c>
      <c r="M1490" s="5">
        <f>IF(I1490=$S$5,1,0)</f>
        <v>1</v>
      </c>
      <c r="N1490" s="5">
        <f>IF(I1490=$S$4,1,0)</f>
        <v>0</v>
      </c>
      <c r="O1490" s="5">
        <f t="shared" si="23"/>
        <v>1</v>
      </c>
    </row>
    <row r="1491" spans="1:15" x14ac:dyDescent="0.35">
      <c r="A1491" s="5" t="s">
        <v>1090</v>
      </c>
      <c r="B1491" s="5" t="s">
        <v>1091</v>
      </c>
      <c r="C1491" s="5">
        <v>689</v>
      </c>
      <c r="D1491" s="5" t="s">
        <v>10</v>
      </c>
      <c r="E1491" s="5">
        <v>497</v>
      </c>
      <c r="F1491" s="5">
        <v>578</v>
      </c>
      <c r="G1491" s="5">
        <v>1627</v>
      </c>
      <c r="H1491" s="5" t="s">
        <v>11</v>
      </c>
      <c r="I1491" s="5" t="str">
        <f>VLOOKUP(A1491,taxonomy!$A$1:$O$2871,10,0)</f>
        <v xml:space="preserve"> Rhizobiales</v>
      </c>
      <c r="J1491" s="5">
        <f>F1491-E1491+1</f>
        <v>82</v>
      </c>
      <c r="K1491" s="5">
        <f>IF(D1491=$S$2,1,0)</f>
        <v>1</v>
      </c>
      <c r="L1491" s="5">
        <f>IF(D1491=$S$3,1,0)</f>
        <v>0</v>
      </c>
      <c r="M1491" s="5">
        <f>IF(I1491=$S$5,1,0)</f>
        <v>1</v>
      </c>
      <c r="N1491" s="5">
        <f>IF(I1491=$S$4,1,0)</f>
        <v>0</v>
      </c>
      <c r="O1491" s="5">
        <f t="shared" si="23"/>
        <v>2</v>
      </c>
    </row>
    <row r="1492" spans="1:15" x14ac:dyDescent="0.35">
      <c r="A1492" s="5" t="s">
        <v>1090</v>
      </c>
      <c r="B1492" s="5" t="s">
        <v>1091</v>
      </c>
      <c r="C1492" s="5">
        <v>689</v>
      </c>
      <c r="D1492" s="5" t="s">
        <v>40</v>
      </c>
      <c r="E1492" s="5">
        <v>213</v>
      </c>
      <c r="F1492" s="5">
        <v>323</v>
      </c>
      <c r="G1492" s="5">
        <v>23651</v>
      </c>
      <c r="H1492" s="5" t="s">
        <v>41</v>
      </c>
      <c r="I1492" s="5" t="str">
        <f>VLOOKUP(A1492,taxonomy!$A$1:$O$2871,10,0)</f>
        <v xml:space="preserve"> Rhizobiales</v>
      </c>
      <c r="J1492" s="5">
        <f>F1492-E1492+1</f>
        <v>111</v>
      </c>
      <c r="K1492" s="5">
        <f>IF(D1492=$S$2,1,0)</f>
        <v>0</v>
      </c>
      <c r="L1492" s="5">
        <f>IF(D1492=$S$3,1,0)</f>
        <v>1</v>
      </c>
      <c r="M1492" s="5">
        <f>IF(I1492=$S$5,1,0)</f>
        <v>1</v>
      </c>
      <c r="N1492" s="5">
        <f>IF(I1492=$S$4,1,0)</f>
        <v>0</v>
      </c>
      <c r="O1492" s="5">
        <f t="shared" si="23"/>
        <v>2</v>
      </c>
    </row>
    <row r="1493" spans="1:15" x14ac:dyDescent="0.35">
      <c r="A1493" s="5" t="s">
        <v>1092</v>
      </c>
      <c r="B1493" s="5" t="s">
        <v>1093</v>
      </c>
      <c r="C1493" s="5">
        <v>336</v>
      </c>
      <c r="D1493" s="5" t="s">
        <v>10</v>
      </c>
      <c r="E1493" s="5">
        <v>140</v>
      </c>
      <c r="F1493" s="5">
        <v>220</v>
      </c>
      <c r="G1493" s="5">
        <v>1627</v>
      </c>
      <c r="H1493" s="5" t="s">
        <v>11</v>
      </c>
      <c r="I1493" s="5" t="str">
        <f>VLOOKUP(A1493,taxonomy!$A$1:$O$2871,10,0)</f>
        <v xml:space="preserve"> Rhizobiales</v>
      </c>
      <c r="J1493" s="5">
        <f>F1493-E1493+1</f>
        <v>81</v>
      </c>
      <c r="K1493" s="5">
        <f>IF(D1493=$S$2,1,0)</f>
        <v>1</v>
      </c>
      <c r="L1493" s="5">
        <f>IF(D1493=$S$3,1,0)</f>
        <v>0</v>
      </c>
      <c r="M1493" s="5">
        <f>IF(I1493=$S$5,1,0)</f>
        <v>1</v>
      </c>
      <c r="N1493" s="5">
        <f>IF(I1493=$S$4,1,0)</f>
        <v>0</v>
      </c>
      <c r="O1493" s="5">
        <f t="shared" si="23"/>
        <v>2</v>
      </c>
    </row>
    <row r="1494" spans="1:15" x14ac:dyDescent="0.35">
      <c r="A1494" s="5" t="s">
        <v>1092</v>
      </c>
      <c r="B1494" s="5" t="s">
        <v>1093</v>
      </c>
      <c r="C1494" s="5">
        <v>336</v>
      </c>
      <c r="D1494" s="5" t="s">
        <v>30</v>
      </c>
      <c r="E1494" s="5">
        <v>15</v>
      </c>
      <c r="F1494" s="5">
        <v>124</v>
      </c>
      <c r="G1494" s="5">
        <v>21613</v>
      </c>
      <c r="H1494" s="5" t="s">
        <v>31</v>
      </c>
      <c r="I1494" s="5" t="str">
        <f>VLOOKUP(A1494,taxonomy!$A$1:$O$2871,10,0)</f>
        <v xml:space="preserve"> Rhizobiales</v>
      </c>
      <c r="J1494" s="5">
        <f>F1494-E1494+1</f>
        <v>110</v>
      </c>
      <c r="K1494" s="5">
        <f>IF(D1494=$S$2,1,0)</f>
        <v>0</v>
      </c>
      <c r="L1494" s="5">
        <f>IF(D1494=$S$3,1,0)</f>
        <v>0</v>
      </c>
      <c r="M1494" s="5">
        <f>IF(I1494=$S$5,1,0)</f>
        <v>1</v>
      </c>
      <c r="N1494" s="5">
        <f>IF(I1494=$S$4,1,0)</f>
        <v>0</v>
      </c>
      <c r="O1494" s="5">
        <f t="shared" si="23"/>
        <v>1</v>
      </c>
    </row>
    <row r="1495" spans="1:15" x14ac:dyDescent="0.35">
      <c r="A1495" s="5" t="s">
        <v>1094</v>
      </c>
      <c r="B1495" s="5" t="s">
        <v>1095</v>
      </c>
      <c r="C1495" s="5">
        <v>727</v>
      </c>
      <c r="D1495" s="5" t="s">
        <v>10</v>
      </c>
      <c r="E1495" s="5">
        <v>536</v>
      </c>
      <c r="F1495" s="5">
        <v>615</v>
      </c>
      <c r="G1495" s="5">
        <v>1627</v>
      </c>
      <c r="H1495" s="5" t="s">
        <v>11</v>
      </c>
      <c r="I1495" s="5" t="str">
        <f>VLOOKUP(A1495,taxonomy!$A$1:$O$2871,10,0)</f>
        <v xml:space="preserve"> Rhizobiales</v>
      </c>
      <c r="J1495" s="5">
        <f>F1495-E1495+1</f>
        <v>80</v>
      </c>
      <c r="K1495" s="5">
        <f>IF(D1495=$S$2,1,0)</f>
        <v>1</v>
      </c>
      <c r="L1495" s="5">
        <f>IF(D1495=$S$3,1,0)</f>
        <v>0</v>
      </c>
      <c r="M1495" s="5">
        <f>IF(I1495=$S$5,1,0)</f>
        <v>1</v>
      </c>
      <c r="N1495" s="5">
        <f>IF(I1495=$S$4,1,0)</f>
        <v>0</v>
      </c>
      <c r="O1495" s="5">
        <f t="shared" si="23"/>
        <v>2</v>
      </c>
    </row>
    <row r="1496" spans="1:15" x14ac:dyDescent="0.35">
      <c r="A1496" s="5" t="s">
        <v>1094</v>
      </c>
      <c r="B1496" s="5" t="s">
        <v>1095</v>
      </c>
      <c r="C1496" s="5">
        <v>727</v>
      </c>
      <c r="D1496" s="5" t="s">
        <v>30</v>
      </c>
      <c r="E1496" s="5">
        <v>278</v>
      </c>
      <c r="F1496" s="5">
        <v>390</v>
      </c>
      <c r="G1496" s="5">
        <v>21613</v>
      </c>
      <c r="H1496" s="5" t="s">
        <v>31</v>
      </c>
      <c r="I1496" s="5" t="str">
        <f>VLOOKUP(A1496,taxonomy!$A$1:$O$2871,10,0)</f>
        <v xml:space="preserve"> Rhizobiales</v>
      </c>
      <c r="J1496" s="5">
        <f>F1496-E1496+1</f>
        <v>113</v>
      </c>
      <c r="K1496" s="5">
        <f>IF(D1496=$S$2,1,0)</f>
        <v>0</v>
      </c>
      <c r="L1496" s="5">
        <f>IF(D1496=$S$3,1,0)</f>
        <v>0</v>
      </c>
      <c r="M1496" s="5">
        <f>IF(I1496=$S$5,1,0)</f>
        <v>1</v>
      </c>
      <c r="N1496" s="5">
        <f>IF(I1496=$S$4,1,0)</f>
        <v>0</v>
      </c>
      <c r="O1496" s="5">
        <f t="shared" si="23"/>
        <v>1</v>
      </c>
    </row>
    <row r="1497" spans="1:15" x14ac:dyDescent="0.35">
      <c r="A1497" s="5" t="s">
        <v>1094</v>
      </c>
      <c r="B1497" s="5" t="s">
        <v>1095</v>
      </c>
      <c r="C1497" s="5">
        <v>727</v>
      </c>
      <c r="D1497" s="5" t="s">
        <v>40</v>
      </c>
      <c r="E1497" s="5">
        <v>29</v>
      </c>
      <c r="F1497" s="5">
        <v>145</v>
      </c>
      <c r="G1497" s="5">
        <v>23651</v>
      </c>
      <c r="H1497" s="5" t="s">
        <v>41</v>
      </c>
      <c r="I1497" s="5" t="str">
        <f>VLOOKUP(A1497,taxonomy!$A$1:$O$2871,10,0)</f>
        <v xml:space="preserve"> Rhizobiales</v>
      </c>
      <c r="J1497" s="5">
        <f>F1497-E1497+1</f>
        <v>117</v>
      </c>
      <c r="K1497" s="5">
        <f>IF(D1497=$S$2,1,0)</f>
        <v>0</v>
      </c>
      <c r="L1497" s="5">
        <f>IF(D1497=$S$3,1,0)</f>
        <v>1</v>
      </c>
      <c r="M1497" s="5">
        <f>IF(I1497=$S$5,1,0)</f>
        <v>1</v>
      </c>
      <c r="N1497" s="5">
        <f>IF(I1497=$S$4,1,0)</f>
        <v>0</v>
      </c>
      <c r="O1497" s="5">
        <f t="shared" si="23"/>
        <v>2</v>
      </c>
    </row>
    <row r="1498" spans="1:15" x14ac:dyDescent="0.35">
      <c r="A1498" s="5" t="s">
        <v>1094</v>
      </c>
      <c r="B1498" s="5" t="s">
        <v>1095</v>
      </c>
      <c r="C1498" s="5">
        <v>727</v>
      </c>
      <c r="D1498" s="5" t="s">
        <v>40</v>
      </c>
      <c r="E1498" s="5">
        <v>161</v>
      </c>
      <c r="F1498" s="5">
        <v>268</v>
      </c>
      <c r="G1498" s="5">
        <v>23651</v>
      </c>
      <c r="H1498" s="5" t="s">
        <v>41</v>
      </c>
      <c r="I1498" s="5" t="str">
        <f>VLOOKUP(A1498,taxonomy!$A$1:$O$2871,10,0)</f>
        <v xml:space="preserve"> Rhizobiales</v>
      </c>
      <c r="J1498" s="5">
        <f>F1498-E1498+1</f>
        <v>108</v>
      </c>
      <c r="K1498" s="5">
        <f>IF(D1498=$S$2,1,0)</f>
        <v>0</v>
      </c>
      <c r="L1498" s="5">
        <f>IF(D1498=$S$3,1,0)</f>
        <v>1</v>
      </c>
      <c r="M1498" s="5">
        <f>IF(I1498=$S$5,1,0)</f>
        <v>1</v>
      </c>
      <c r="N1498" s="5">
        <f>IF(I1498=$S$4,1,0)</f>
        <v>0</v>
      </c>
      <c r="O1498" s="5">
        <f t="shared" si="23"/>
        <v>2</v>
      </c>
    </row>
    <row r="1499" spans="1:15" x14ac:dyDescent="0.35">
      <c r="A1499" s="5" t="s">
        <v>1094</v>
      </c>
      <c r="B1499" s="5" t="s">
        <v>1095</v>
      </c>
      <c r="C1499" s="5">
        <v>727</v>
      </c>
      <c r="D1499" s="5" t="s">
        <v>40</v>
      </c>
      <c r="E1499" s="5">
        <v>411</v>
      </c>
      <c r="F1499" s="5">
        <v>525</v>
      </c>
      <c r="G1499" s="5">
        <v>23651</v>
      </c>
      <c r="H1499" s="5" t="s">
        <v>41</v>
      </c>
      <c r="I1499" s="5" t="str">
        <f>VLOOKUP(A1499,taxonomy!$A$1:$O$2871,10,0)</f>
        <v xml:space="preserve"> Rhizobiales</v>
      </c>
      <c r="J1499" s="5">
        <f>F1499-E1499+1</f>
        <v>115</v>
      </c>
      <c r="K1499" s="5">
        <f>IF(D1499=$S$2,1,0)</f>
        <v>0</v>
      </c>
      <c r="L1499" s="5">
        <f>IF(D1499=$S$3,1,0)</f>
        <v>1</v>
      </c>
      <c r="M1499" s="5">
        <f>IF(I1499=$S$5,1,0)</f>
        <v>1</v>
      </c>
      <c r="N1499" s="5">
        <f>IF(I1499=$S$4,1,0)</f>
        <v>0</v>
      </c>
      <c r="O1499" s="5">
        <f t="shared" si="23"/>
        <v>2</v>
      </c>
    </row>
    <row r="1500" spans="1:15" x14ac:dyDescent="0.35">
      <c r="A1500" s="5" t="s">
        <v>1096</v>
      </c>
      <c r="B1500" s="5" t="s">
        <v>1097</v>
      </c>
      <c r="C1500" s="5">
        <v>321</v>
      </c>
      <c r="D1500" s="5" t="s">
        <v>10</v>
      </c>
      <c r="E1500" s="5">
        <v>142</v>
      </c>
      <c r="F1500" s="5">
        <v>218</v>
      </c>
      <c r="G1500" s="5">
        <v>1627</v>
      </c>
      <c r="H1500" s="5" t="s">
        <v>11</v>
      </c>
      <c r="I1500" s="5" t="str">
        <f>VLOOKUP(A1500,taxonomy!$A$1:$O$2871,10,0)</f>
        <v xml:space="preserve"> Rhizobiales</v>
      </c>
      <c r="J1500" s="5">
        <f>F1500-E1500+1</f>
        <v>77</v>
      </c>
      <c r="K1500" s="5">
        <f>IF(D1500=$S$2,1,0)</f>
        <v>1</v>
      </c>
      <c r="L1500" s="5">
        <f>IF(D1500=$S$3,1,0)</f>
        <v>0</v>
      </c>
      <c r="M1500" s="5">
        <f>IF(I1500=$S$5,1,0)</f>
        <v>1</v>
      </c>
      <c r="N1500" s="5">
        <f>IF(I1500=$S$4,1,0)</f>
        <v>0</v>
      </c>
      <c r="O1500" s="5">
        <f t="shared" si="23"/>
        <v>2</v>
      </c>
    </row>
    <row r="1501" spans="1:15" x14ac:dyDescent="0.35">
      <c r="A1501" s="5" t="s">
        <v>1098</v>
      </c>
      <c r="B1501" s="5" t="s">
        <v>1099</v>
      </c>
      <c r="C1501" s="5">
        <v>187</v>
      </c>
      <c r="D1501" s="5" t="s">
        <v>10</v>
      </c>
      <c r="E1501" s="5">
        <v>1</v>
      </c>
      <c r="F1501" s="5">
        <v>83</v>
      </c>
      <c r="G1501" s="5">
        <v>1627</v>
      </c>
      <c r="H1501" s="5" t="s">
        <v>11</v>
      </c>
      <c r="I1501" s="5" t="str">
        <f>VLOOKUP(A1501,taxonomy!$A$1:$O$2871,10,0)</f>
        <v xml:space="preserve"> Rhizobiales</v>
      </c>
      <c r="J1501" s="5">
        <f>F1501-E1501+1</f>
        <v>83</v>
      </c>
      <c r="K1501" s="5">
        <f>IF(D1501=$S$2,1,0)</f>
        <v>1</v>
      </c>
      <c r="L1501" s="5">
        <f>IF(D1501=$S$3,1,0)</f>
        <v>0</v>
      </c>
      <c r="M1501" s="5">
        <f>IF(I1501=$S$5,1,0)</f>
        <v>1</v>
      </c>
      <c r="N1501" s="5">
        <f>IF(I1501=$S$4,1,0)</f>
        <v>0</v>
      </c>
      <c r="O1501" s="5">
        <f t="shared" si="23"/>
        <v>2</v>
      </c>
    </row>
    <row r="1502" spans="1:15" x14ac:dyDescent="0.35">
      <c r="A1502" s="5" t="s">
        <v>1100</v>
      </c>
      <c r="B1502" s="5" t="s">
        <v>1101</v>
      </c>
      <c r="C1502" s="5">
        <v>492</v>
      </c>
      <c r="D1502" s="5" t="s">
        <v>10</v>
      </c>
      <c r="E1502" s="5">
        <v>302</v>
      </c>
      <c r="F1502" s="5">
        <v>384</v>
      </c>
      <c r="G1502" s="5">
        <v>1627</v>
      </c>
      <c r="H1502" s="5" t="s">
        <v>11</v>
      </c>
      <c r="I1502" s="5" t="str">
        <f>VLOOKUP(A1502,taxonomy!$A$1:$O$2871,10,0)</f>
        <v xml:space="preserve"> Rhizobiales</v>
      </c>
      <c r="J1502" s="5">
        <f>F1502-E1502+1</f>
        <v>83</v>
      </c>
      <c r="K1502" s="5">
        <f>IF(D1502=$S$2,1,0)</f>
        <v>1</v>
      </c>
      <c r="L1502" s="5">
        <f>IF(D1502=$S$3,1,0)</f>
        <v>0</v>
      </c>
      <c r="M1502" s="5">
        <f>IF(I1502=$S$5,1,0)</f>
        <v>1</v>
      </c>
      <c r="N1502" s="5">
        <f>IF(I1502=$S$4,1,0)</f>
        <v>0</v>
      </c>
      <c r="O1502" s="5">
        <f t="shared" si="23"/>
        <v>2</v>
      </c>
    </row>
    <row r="1503" spans="1:15" x14ac:dyDescent="0.35">
      <c r="A1503" s="5" t="s">
        <v>1100</v>
      </c>
      <c r="B1503" s="5" t="s">
        <v>1101</v>
      </c>
      <c r="C1503" s="5">
        <v>492</v>
      </c>
      <c r="D1503" s="5" t="s">
        <v>40</v>
      </c>
      <c r="E1503" s="5">
        <v>59</v>
      </c>
      <c r="F1503" s="5">
        <v>164</v>
      </c>
      <c r="G1503" s="5">
        <v>23651</v>
      </c>
      <c r="H1503" s="5" t="s">
        <v>41</v>
      </c>
      <c r="I1503" s="5" t="str">
        <f>VLOOKUP(A1503,taxonomy!$A$1:$O$2871,10,0)</f>
        <v xml:space="preserve"> Rhizobiales</v>
      </c>
      <c r="J1503" s="5">
        <f>F1503-E1503+1</f>
        <v>106</v>
      </c>
      <c r="K1503" s="5">
        <f>IF(D1503=$S$2,1,0)</f>
        <v>0</v>
      </c>
      <c r="L1503" s="5">
        <f>IF(D1503=$S$3,1,0)</f>
        <v>1</v>
      </c>
      <c r="M1503" s="5">
        <f>IF(I1503=$S$5,1,0)</f>
        <v>1</v>
      </c>
      <c r="N1503" s="5">
        <f>IF(I1503=$S$4,1,0)</f>
        <v>0</v>
      </c>
      <c r="O1503" s="5">
        <f t="shared" si="23"/>
        <v>2</v>
      </c>
    </row>
    <row r="1504" spans="1:15" x14ac:dyDescent="0.35">
      <c r="A1504" s="5" t="s">
        <v>1100</v>
      </c>
      <c r="B1504" s="5" t="s">
        <v>1101</v>
      </c>
      <c r="C1504" s="5">
        <v>492</v>
      </c>
      <c r="D1504" s="5" t="s">
        <v>110</v>
      </c>
      <c r="E1504" s="5">
        <v>173</v>
      </c>
      <c r="F1504" s="5">
        <v>233</v>
      </c>
      <c r="G1504" s="5">
        <v>7301</v>
      </c>
      <c r="H1504" s="5" t="s">
        <v>111</v>
      </c>
      <c r="I1504" s="5" t="str">
        <f>VLOOKUP(A1504,taxonomy!$A$1:$O$2871,10,0)</f>
        <v xml:space="preserve"> Rhizobiales</v>
      </c>
      <c r="J1504" s="5">
        <f>F1504-E1504+1</f>
        <v>61</v>
      </c>
      <c r="K1504" s="5">
        <f>IF(D1504=$S$2,1,0)</f>
        <v>0</v>
      </c>
      <c r="L1504" s="5">
        <f>IF(D1504=$S$3,1,0)</f>
        <v>0</v>
      </c>
      <c r="M1504" s="5">
        <f>IF(I1504=$S$5,1,0)</f>
        <v>1</v>
      </c>
      <c r="N1504" s="5">
        <f>IF(I1504=$S$4,1,0)</f>
        <v>0</v>
      </c>
      <c r="O1504" s="5">
        <f t="shared" si="23"/>
        <v>1</v>
      </c>
    </row>
    <row r="1505" spans="1:15" x14ac:dyDescent="0.35">
      <c r="A1505" s="5" t="s">
        <v>1102</v>
      </c>
      <c r="B1505" s="5" t="s">
        <v>1103</v>
      </c>
      <c r="C1505" s="5">
        <v>632</v>
      </c>
      <c r="D1505" s="5" t="s">
        <v>24</v>
      </c>
      <c r="E1505" s="5">
        <v>33</v>
      </c>
      <c r="F1505" s="5">
        <v>166</v>
      </c>
      <c r="G1505" s="5">
        <v>16465</v>
      </c>
      <c r="H1505" s="5" t="s">
        <v>25</v>
      </c>
      <c r="I1505" s="5" t="str">
        <f>VLOOKUP(A1505,taxonomy!$A$1:$O$2871,10,0)</f>
        <v xml:space="preserve"> Rhizobiales</v>
      </c>
      <c r="J1505" s="5">
        <f>F1505-E1505+1</f>
        <v>134</v>
      </c>
      <c r="K1505" s="5">
        <f>IF(D1505=$S$2,1,0)</f>
        <v>0</v>
      </c>
      <c r="L1505" s="5">
        <f>IF(D1505=$S$3,1,0)</f>
        <v>0</v>
      </c>
      <c r="M1505" s="5">
        <f>IF(I1505=$S$5,1,0)</f>
        <v>1</v>
      </c>
      <c r="N1505" s="5">
        <f>IF(I1505=$S$4,1,0)</f>
        <v>0</v>
      </c>
      <c r="O1505" s="5">
        <f t="shared" si="23"/>
        <v>1</v>
      </c>
    </row>
    <row r="1506" spans="1:15" x14ac:dyDescent="0.35">
      <c r="A1506" s="5" t="s">
        <v>1102</v>
      </c>
      <c r="B1506" s="5" t="s">
        <v>1103</v>
      </c>
      <c r="C1506" s="5">
        <v>632</v>
      </c>
      <c r="D1506" s="5" t="s">
        <v>10</v>
      </c>
      <c r="E1506" s="5">
        <v>438</v>
      </c>
      <c r="F1506" s="5">
        <v>526</v>
      </c>
      <c r="G1506" s="5">
        <v>1627</v>
      </c>
      <c r="H1506" s="5" t="s">
        <v>11</v>
      </c>
      <c r="I1506" s="5" t="str">
        <f>VLOOKUP(A1506,taxonomy!$A$1:$O$2871,10,0)</f>
        <v xml:space="preserve"> Rhizobiales</v>
      </c>
      <c r="J1506" s="5">
        <f>F1506-E1506+1</f>
        <v>89</v>
      </c>
      <c r="K1506" s="5">
        <f>IF(D1506=$S$2,1,0)</f>
        <v>1</v>
      </c>
      <c r="L1506" s="5">
        <f>IF(D1506=$S$3,1,0)</f>
        <v>0</v>
      </c>
      <c r="M1506" s="5">
        <f>IF(I1506=$S$5,1,0)</f>
        <v>1</v>
      </c>
      <c r="N1506" s="5">
        <f>IF(I1506=$S$4,1,0)</f>
        <v>0</v>
      </c>
      <c r="O1506" s="5">
        <f t="shared" si="23"/>
        <v>2</v>
      </c>
    </row>
    <row r="1507" spans="1:15" x14ac:dyDescent="0.35">
      <c r="A1507" s="5" t="s">
        <v>1102</v>
      </c>
      <c r="B1507" s="5" t="s">
        <v>1103</v>
      </c>
      <c r="C1507" s="5">
        <v>632</v>
      </c>
      <c r="D1507" s="5" t="s">
        <v>12</v>
      </c>
      <c r="E1507" s="5">
        <v>209</v>
      </c>
      <c r="F1507" s="5">
        <v>295</v>
      </c>
      <c r="G1507" s="5">
        <v>23723</v>
      </c>
      <c r="H1507" s="5" t="s">
        <v>13</v>
      </c>
      <c r="I1507" s="5" t="str">
        <f>VLOOKUP(A1507,taxonomy!$A$1:$O$2871,10,0)</f>
        <v xml:space="preserve"> Rhizobiales</v>
      </c>
      <c r="J1507" s="5">
        <f>F1507-E1507+1</f>
        <v>87</v>
      </c>
      <c r="K1507" s="5">
        <f>IF(D1507=$S$2,1,0)</f>
        <v>0</v>
      </c>
      <c r="L1507" s="5">
        <f>IF(D1507=$S$3,1,0)</f>
        <v>0</v>
      </c>
      <c r="M1507" s="5">
        <f>IF(I1507=$S$5,1,0)</f>
        <v>1</v>
      </c>
      <c r="N1507" s="5">
        <f>IF(I1507=$S$4,1,0)</f>
        <v>0</v>
      </c>
      <c r="O1507" s="5">
        <f t="shared" si="23"/>
        <v>1</v>
      </c>
    </row>
    <row r="1508" spans="1:15" x14ac:dyDescent="0.35">
      <c r="A1508" s="5" t="s">
        <v>1102</v>
      </c>
      <c r="B1508" s="5" t="s">
        <v>1103</v>
      </c>
      <c r="C1508" s="5">
        <v>632</v>
      </c>
      <c r="D1508" s="5" t="s">
        <v>40</v>
      </c>
      <c r="E1508" s="5">
        <v>315</v>
      </c>
      <c r="F1508" s="5">
        <v>427</v>
      </c>
      <c r="G1508" s="5">
        <v>23651</v>
      </c>
      <c r="H1508" s="5" t="s">
        <v>41</v>
      </c>
      <c r="I1508" s="5" t="str">
        <f>VLOOKUP(A1508,taxonomy!$A$1:$O$2871,10,0)</f>
        <v xml:space="preserve"> Rhizobiales</v>
      </c>
      <c r="J1508" s="5">
        <f>F1508-E1508+1</f>
        <v>113</v>
      </c>
      <c r="K1508" s="5">
        <f>IF(D1508=$S$2,1,0)</f>
        <v>0</v>
      </c>
      <c r="L1508" s="5">
        <f>IF(D1508=$S$3,1,0)</f>
        <v>1</v>
      </c>
      <c r="M1508" s="5">
        <f>IF(I1508=$S$5,1,0)</f>
        <v>1</v>
      </c>
      <c r="N1508" s="5">
        <f>IF(I1508=$S$4,1,0)</f>
        <v>0</v>
      </c>
      <c r="O1508" s="5">
        <f t="shared" si="23"/>
        <v>2</v>
      </c>
    </row>
    <row r="1509" spans="1:15" x14ac:dyDescent="0.35">
      <c r="A1509" s="5" t="s">
        <v>1104</v>
      </c>
      <c r="B1509" s="5" t="s">
        <v>1105</v>
      </c>
      <c r="C1509" s="5">
        <v>728</v>
      </c>
      <c r="D1509" s="5" t="s">
        <v>10</v>
      </c>
      <c r="E1509" s="5">
        <v>514</v>
      </c>
      <c r="F1509" s="5">
        <v>600</v>
      </c>
      <c r="G1509" s="5">
        <v>1627</v>
      </c>
      <c r="H1509" s="5" t="s">
        <v>11</v>
      </c>
      <c r="I1509" s="5" t="str">
        <f>VLOOKUP(A1509,taxonomy!$A$1:$O$2871,10,0)</f>
        <v xml:space="preserve"> Rhizobiales</v>
      </c>
      <c r="J1509" s="5">
        <f>F1509-E1509+1</f>
        <v>87</v>
      </c>
      <c r="K1509" s="5">
        <f>IF(D1509=$S$2,1,0)</f>
        <v>1</v>
      </c>
      <c r="L1509" s="5">
        <f>IF(D1509=$S$3,1,0)</f>
        <v>0</v>
      </c>
      <c r="M1509" s="5">
        <f>IF(I1509=$S$5,1,0)</f>
        <v>1</v>
      </c>
      <c r="N1509" s="5">
        <f>IF(I1509=$S$4,1,0)</f>
        <v>0</v>
      </c>
      <c r="O1509" s="5">
        <f t="shared" si="23"/>
        <v>2</v>
      </c>
    </row>
    <row r="1510" spans="1:15" x14ac:dyDescent="0.35">
      <c r="A1510" s="5" t="s">
        <v>1104</v>
      </c>
      <c r="B1510" s="5" t="s">
        <v>1105</v>
      </c>
      <c r="C1510" s="5">
        <v>728</v>
      </c>
      <c r="D1510" s="5" t="s">
        <v>12</v>
      </c>
      <c r="E1510" s="5">
        <v>409</v>
      </c>
      <c r="F1510" s="5">
        <v>495</v>
      </c>
      <c r="G1510" s="5">
        <v>23723</v>
      </c>
      <c r="H1510" s="5" t="s">
        <v>13</v>
      </c>
      <c r="I1510" s="5" t="str">
        <f>VLOOKUP(A1510,taxonomy!$A$1:$O$2871,10,0)</f>
        <v xml:space="preserve"> Rhizobiales</v>
      </c>
      <c r="J1510" s="5">
        <f>F1510-E1510+1</f>
        <v>87</v>
      </c>
      <c r="K1510" s="5">
        <f>IF(D1510=$S$2,1,0)</f>
        <v>0</v>
      </c>
      <c r="L1510" s="5">
        <f>IF(D1510=$S$3,1,0)</f>
        <v>0</v>
      </c>
      <c r="M1510" s="5">
        <f>IF(I1510=$S$5,1,0)</f>
        <v>1</v>
      </c>
      <c r="N1510" s="5">
        <f>IF(I1510=$S$4,1,0)</f>
        <v>0</v>
      </c>
      <c r="O1510" s="5">
        <f t="shared" si="23"/>
        <v>1</v>
      </c>
    </row>
    <row r="1511" spans="1:15" x14ac:dyDescent="0.35">
      <c r="A1511" s="5" t="s">
        <v>1106</v>
      </c>
      <c r="B1511" s="5" t="s">
        <v>1107</v>
      </c>
      <c r="C1511" s="5">
        <v>553</v>
      </c>
      <c r="D1511" s="5" t="s">
        <v>20</v>
      </c>
      <c r="E1511" s="5">
        <v>89</v>
      </c>
      <c r="F1511" s="5">
        <v>250</v>
      </c>
      <c r="G1511" s="5">
        <v>1724</v>
      </c>
      <c r="H1511" s="5" t="s">
        <v>21</v>
      </c>
      <c r="I1511" s="5" t="str">
        <f>VLOOKUP(A1511,taxonomy!$A$1:$O$2871,10,0)</f>
        <v xml:space="preserve"> Rhizobiales</v>
      </c>
      <c r="J1511" s="5">
        <f>F1511-E1511+1</f>
        <v>162</v>
      </c>
      <c r="K1511" s="5">
        <f>IF(D1511=$S$2,1,0)</f>
        <v>0</v>
      </c>
      <c r="L1511" s="5">
        <f>IF(D1511=$S$3,1,0)</f>
        <v>0</v>
      </c>
      <c r="M1511" s="5">
        <f>IF(I1511=$S$5,1,0)</f>
        <v>1</v>
      </c>
      <c r="N1511" s="5">
        <f>IF(I1511=$S$4,1,0)</f>
        <v>0</v>
      </c>
      <c r="O1511" s="5">
        <f t="shared" si="23"/>
        <v>1</v>
      </c>
    </row>
    <row r="1512" spans="1:15" x14ac:dyDescent="0.35">
      <c r="A1512" s="5" t="s">
        <v>1106</v>
      </c>
      <c r="B1512" s="5" t="s">
        <v>1107</v>
      </c>
      <c r="C1512" s="5">
        <v>553</v>
      </c>
      <c r="D1512" s="5" t="s">
        <v>10</v>
      </c>
      <c r="E1512" s="5">
        <v>347</v>
      </c>
      <c r="F1512" s="5">
        <v>425</v>
      </c>
      <c r="G1512" s="5">
        <v>1627</v>
      </c>
      <c r="H1512" s="5" t="s">
        <v>11</v>
      </c>
      <c r="I1512" s="5" t="str">
        <f>VLOOKUP(A1512,taxonomy!$A$1:$O$2871,10,0)</f>
        <v xml:space="preserve"> Rhizobiales</v>
      </c>
      <c r="J1512" s="5">
        <f>F1512-E1512+1</f>
        <v>79</v>
      </c>
      <c r="K1512" s="5">
        <f>IF(D1512=$S$2,1,0)</f>
        <v>1</v>
      </c>
      <c r="L1512" s="5">
        <f>IF(D1512=$S$3,1,0)</f>
        <v>0</v>
      </c>
      <c r="M1512" s="5">
        <f>IF(I1512=$S$5,1,0)</f>
        <v>1</v>
      </c>
      <c r="N1512" s="5">
        <f>IF(I1512=$S$4,1,0)</f>
        <v>0</v>
      </c>
      <c r="O1512" s="5">
        <f t="shared" si="23"/>
        <v>2</v>
      </c>
    </row>
    <row r="1513" spans="1:15" x14ac:dyDescent="0.35">
      <c r="A1513" s="5" t="s">
        <v>1108</v>
      </c>
      <c r="B1513" s="5" t="s">
        <v>1109</v>
      </c>
      <c r="C1513" s="5">
        <v>1012</v>
      </c>
      <c r="D1513" s="5" t="s">
        <v>24</v>
      </c>
      <c r="E1513" s="5">
        <v>36</v>
      </c>
      <c r="F1513" s="5">
        <v>168</v>
      </c>
      <c r="G1513" s="5">
        <v>16465</v>
      </c>
      <c r="H1513" s="5" t="s">
        <v>25</v>
      </c>
      <c r="I1513" s="5" t="str">
        <f>VLOOKUP(A1513,taxonomy!$A$1:$O$2871,10,0)</f>
        <v xml:space="preserve"> Rhizobiales</v>
      </c>
      <c r="J1513" s="5">
        <f>F1513-E1513+1</f>
        <v>133</v>
      </c>
      <c r="K1513" s="5">
        <f>IF(D1513=$S$2,1,0)</f>
        <v>0</v>
      </c>
      <c r="L1513" s="5">
        <f>IF(D1513=$S$3,1,0)</f>
        <v>0</v>
      </c>
      <c r="M1513" s="5">
        <f>IF(I1513=$S$5,1,0)</f>
        <v>1</v>
      </c>
      <c r="N1513" s="5">
        <f>IF(I1513=$S$4,1,0)</f>
        <v>0</v>
      </c>
      <c r="O1513" s="5">
        <f t="shared" si="23"/>
        <v>1</v>
      </c>
    </row>
    <row r="1514" spans="1:15" x14ac:dyDescent="0.35">
      <c r="A1514" s="5" t="s">
        <v>1108</v>
      </c>
      <c r="B1514" s="5" t="s">
        <v>1109</v>
      </c>
      <c r="C1514" s="5">
        <v>1012</v>
      </c>
      <c r="D1514" s="5" t="s">
        <v>10</v>
      </c>
      <c r="E1514" s="5">
        <v>814</v>
      </c>
      <c r="F1514" s="5">
        <v>896</v>
      </c>
      <c r="G1514" s="5">
        <v>1627</v>
      </c>
      <c r="H1514" s="5" t="s">
        <v>11</v>
      </c>
      <c r="I1514" s="5" t="str">
        <f>VLOOKUP(A1514,taxonomy!$A$1:$O$2871,10,0)</f>
        <v xml:space="preserve"> Rhizobiales</v>
      </c>
      <c r="J1514" s="5">
        <f>F1514-E1514+1</f>
        <v>83</v>
      </c>
      <c r="K1514" s="5">
        <f>IF(D1514=$S$2,1,0)</f>
        <v>1</v>
      </c>
      <c r="L1514" s="5">
        <f>IF(D1514=$S$3,1,0)</f>
        <v>0</v>
      </c>
      <c r="M1514" s="5">
        <f>IF(I1514=$S$5,1,0)</f>
        <v>1</v>
      </c>
      <c r="N1514" s="5">
        <f>IF(I1514=$S$4,1,0)</f>
        <v>0</v>
      </c>
      <c r="O1514" s="5">
        <f t="shared" si="23"/>
        <v>2</v>
      </c>
    </row>
    <row r="1515" spans="1:15" x14ac:dyDescent="0.35">
      <c r="A1515" s="5" t="s">
        <v>1108</v>
      </c>
      <c r="B1515" s="5" t="s">
        <v>1109</v>
      </c>
      <c r="C1515" s="5">
        <v>1012</v>
      </c>
      <c r="D1515" s="5" t="s">
        <v>30</v>
      </c>
      <c r="E1515" s="5">
        <v>183</v>
      </c>
      <c r="F1515" s="5">
        <v>295</v>
      </c>
      <c r="G1515" s="5">
        <v>21613</v>
      </c>
      <c r="H1515" s="5" t="s">
        <v>31</v>
      </c>
      <c r="I1515" s="5" t="str">
        <f>VLOOKUP(A1515,taxonomy!$A$1:$O$2871,10,0)</f>
        <v xml:space="preserve"> Rhizobiales</v>
      </c>
      <c r="J1515" s="5">
        <f>F1515-E1515+1</f>
        <v>113</v>
      </c>
      <c r="K1515" s="5">
        <f>IF(D1515=$S$2,1,0)</f>
        <v>0</v>
      </c>
      <c r="L1515" s="5">
        <f>IF(D1515=$S$3,1,0)</f>
        <v>0</v>
      </c>
      <c r="M1515" s="5">
        <f>IF(I1515=$S$5,1,0)</f>
        <v>1</v>
      </c>
      <c r="N1515" s="5">
        <f>IF(I1515=$S$4,1,0)</f>
        <v>0</v>
      </c>
      <c r="O1515" s="5">
        <f t="shared" si="23"/>
        <v>1</v>
      </c>
    </row>
    <row r="1516" spans="1:15" x14ac:dyDescent="0.35">
      <c r="A1516" s="5" t="s">
        <v>1108</v>
      </c>
      <c r="B1516" s="5" t="s">
        <v>1109</v>
      </c>
      <c r="C1516" s="5">
        <v>1012</v>
      </c>
      <c r="D1516" s="5" t="s">
        <v>12</v>
      </c>
      <c r="E1516" s="5">
        <v>332</v>
      </c>
      <c r="F1516" s="5">
        <v>418</v>
      </c>
      <c r="G1516" s="5">
        <v>23723</v>
      </c>
      <c r="H1516" s="5" t="s">
        <v>13</v>
      </c>
      <c r="I1516" s="5" t="str">
        <f>VLOOKUP(A1516,taxonomy!$A$1:$O$2871,10,0)</f>
        <v xml:space="preserve"> Rhizobiales</v>
      </c>
      <c r="J1516" s="5">
        <f>F1516-E1516+1</f>
        <v>87</v>
      </c>
      <c r="K1516" s="5">
        <f>IF(D1516=$S$2,1,0)</f>
        <v>0</v>
      </c>
      <c r="L1516" s="5">
        <f>IF(D1516=$S$3,1,0)</f>
        <v>0</v>
      </c>
      <c r="M1516" s="5">
        <f>IF(I1516=$S$5,1,0)</f>
        <v>1</v>
      </c>
      <c r="N1516" s="5">
        <f>IF(I1516=$S$4,1,0)</f>
        <v>0</v>
      </c>
      <c r="O1516" s="5">
        <f t="shared" si="23"/>
        <v>1</v>
      </c>
    </row>
    <row r="1517" spans="1:15" x14ac:dyDescent="0.35">
      <c r="A1517" s="5" t="s">
        <v>1108</v>
      </c>
      <c r="B1517" s="5" t="s">
        <v>1109</v>
      </c>
      <c r="C1517" s="5">
        <v>1012</v>
      </c>
      <c r="D1517" s="5" t="s">
        <v>12</v>
      </c>
      <c r="E1517" s="5">
        <v>451</v>
      </c>
      <c r="F1517" s="5">
        <v>537</v>
      </c>
      <c r="G1517" s="5">
        <v>23723</v>
      </c>
      <c r="H1517" s="5" t="s">
        <v>13</v>
      </c>
      <c r="I1517" s="5" t="str">
        <f>VLOOKUP(A1517,taxonomy!$A$1:$O$2871,10,0)</f>
        <v xml:space="preserve"> Rhizobiales</v>
      </c>
      <c r="J1517" s="5">
        <f>F1517-E1517+1</f>
        <v>87</v>
      </c>
      <c r="K1517" s="5">
        <f>IF(D1517=$S$2,1,0)</f>
        <v>0</v>
      </c>
      <c r="L1517" s="5">
        <f>IF(D1517=$S$3,1,0)</f>
        <v>0</v>
      </c>
      <c r="M1517" s="5">
        <f>IF(I1517=$S$5,1,0)</f>
        <v>1</v>
      </c>
      <c r="N1517" s="5">
        <f>IF(I1517=$S$4,1,0)</f>
        <v>0</v>
      </c>
      <c r="O1517" s="5">
        <f t="shared" si="23"/>
        <v>1</v>
      </c>
    </row>
    <row r="1518" spans="1:15" x14ac:dyDescent="0.35">
      <c r="A1518" s="5" t="s">
        <v>1108</v>
      </c>
      <c r="B1518" s="5" t="s">
        <v>1109</v>
      </c>
      <c r="C1518" s="5">
        <v>1012</v>
      </c>
      <c r="D1518" s="5" t="s">
        <v>12</v>
      </c>
      <c r="E1518" s="5">
        <v>577</v>
      </c>
      <c r="F1518" s="5">
        <v>666</v>
      </c>
      <c r="G1518" s="5">
        <v>23723</v>
      </c>
      <c r="H1518" s="5" t="s">
        <v>13</v>
      </c>
      <c r="I1518" s="5" t="str">
        <f>VLOOKUP(A1518,taxonomy!$A$1:$O$2871,10,0)</f>
        <v xml:space="preserve"> Rhizobiales</v>
      </c>
      <c r="J1518" s="5">
        <f>F1518-E1518+1</f>
        <v>90</v>
      </c>
      <c r="K1518" s="5">
        <f>IF(D1518=$S$2,1,0)</f>
        <v>0</v>
      </c>
      <c r="L1518" s="5">
        <f>IF(D1518=$S$3,1,0)</f>
        <v>0</v>
      </c>
      <c r="M1518" s="5">
        <f>IF(I1518=$S$5,1,0)</f>
        <v>1</v>
      </c>
      <c r="N1518" s="5">
        <f>IF(I1518=$S$4,1,0)</f>
        <v>0</v>
      </c>
      <c r="O1518" s="5">
        <f t="shared" si="23"/>
        <v>1</v>
      </c>
    </row>
    <row r="1519" spans="1:15" x14ac:dyDescent="0.35">
      <c r="A1519" s="5" t="s">
        <v>1108</v>
      </c>
      <c r="B1519" s="5" t="s">
        <v>1109</v>
      </c>
      <c r="C1519" s="5">
        <v>1012</v>
      </c>
      <c r="D1519" s="5" t="s">
        <v>12</v>
      </c>
      <c r="E1519" s="5">
        <v>706</v>
      </c>
      <c r="F1519" s="5">
        <v>795</v>
      </c>
      <c r="G1519" s="5">
        <v>23723</v>
      </c>
      <c r="H1519" s="5" t="s">
        <v>13</v>
      </c>
      <c r="I1519" s="5" t="str">
        <f>VLOOKUP(A1519,taxonomy!$A$1:$O$2871,10,0)</f>
        <v xml:space="preserve"> Rhizobiales</v>
      </c>
      <c r="J1519" s="5">
        <f>F1519-E1519+1</f>
        <v>90</v>
      </c>
      <c r="K1519" s="5">
        <f>IF(D1519=$S$2,1,0)</f>
        <v>0</v>
      </c>
      <c r="L1519" s="5">
        <f>IF(D1519=$S$3,1,0)</f>
        <v>0</v>
      </c>
      <c r="M1519" s="5">
        <f>IF(I1519=$S$5,1,0)</f>
        <v>1</v>
      </c>
      <c r="N1519" s="5">
        <f>IF(I1519=$S$4,1,0)</f>
        <v>0</v>
      </c>
      <c r="O1519" s="5">
        <f t="shared" si="23"/>
        <v>1</v>
      </c>
    </row>
    <row r="1520" spans="1:15" x14ac:dyDescent="0.35">
      <c r="A1520" s="5" t="s">
        <v>1110</v>
      </c>
      <c r="B1520" s="5" t="s">
        <v>1111</v>
      </c>
      <c r="C1520" s="5">
        <v>583</v>
      </c>
      <c r="D1520" s="5" t="s">
        <v>968</v>
      </c>
      <c r="E1520" s="5">
        <v>299</v>
      </c>
      <c r="F1520" s="5">
        <v>349</v>
      </c>
      <c r="G1520" s="5">
        <v>30975</v>
      </c>
      <c r="H1520" s="5" t="s">
        <v>969</v>
      </c>
      <c r="I1520" s="5" t="str">
        <f>VLOOKUP(A1520,taxonomy!$A$1:$O$2871,10,0)</f>
        <v xml:space="preserve"> Rhizobiales</v>
      </c>
      <c r="J1520" s="5">
        <f>F1520-E1520+1</f>
        <v>51</v>
      </c>
      <c r="K1520" s="5">
        <f>IF(D1520=$S$2,1,0)</f>
        <v>0</v>
      </c>
      <c r="L1520" s="5">
        <f>IF(D1520=$S$3,1,0)</f>
        <v>0</v>
      </c>
      <c r="M1520" s="5">
        <f>IF(I1520=$S$5,1,0)</f>
        <v>1</v>
      </c>
      <c r="N1520" s="5">
        <f>IF(I1520=$S$4,1,0)</f>
        <v>0</v>
      </c>
      <c r="O1520" s="5">
        <f t="shared" si="23"/>
        <v>1</v>
      </c>
    </row>
    <row r="1521" spans="1:15" x14ac:dyDescent="0.35">
      <c r="A1521" s="5" t="s">
        <v>1110</v>
      </c>
      <c r="B1521" s="5" t="s">
        <v>1111</v>
      </c>
      <c r="C1521" s="5">
        <v>583</v>
      </c>
      <c r="D1521" s="5" t="s">
        <v>10</v>
      </c>
      <c r="E1521" s="5">
        <v>374</v>
      </c>
      <c r="F1521" s="5">
        <v>452</v>
      </c>
      <c r="G1521" s="5">
        <v>1627</v>
      </c>
      <c r="H1521" s="5" t="s">
        <v>11</v>
      </c>
      <c r="I1521" s="5" t="str">
        <f>VLOOKUP(A1521,taxonomy!$A$1:$O$2871,10,0)</f>
        <v xml:space="preserve"> Rhizobiales</v>
      </c>
      <c r="J1521" s="5">
        <f>F1521-E1521+1</f>
        <v>79</v>
      </c>
      <c r="K1521" s="5">
        <f>IF(D1521=$S$2,1,0)</f>
        <v>1</v>
      </c>
      <c r="L1521" s="5">
        <f>IF(D1521=$S$3,1,0)</f>
        <v>0</v>
      </c>
      <c r="M1521" s="5">
        <f>IF(I1521=$S$5,1,0)</f>
        <v>1</v>
      </c>
      <c r="N1521" s="5">
        <f>IF(I1521=$S$4,1,0)</f>
        <v>0</v>
      </c>
      <c r="O1521" s="5">
        <f t="shared" si="23"/>
        <v>2</v>
      </c>
    </row>
    <row r="1522" spans="1:15" x14ac:dyDescent="0.35">
      <c r="A1522" s="5" t="s">
        <v>1112</v>
      </c>
      <c r="B1522" s="5" t="s">
        <v>1113</v>
      </c>
      <c r="C1522" s="5">
        <v>333</v>
      </c>
      <c r="D1522" s="5" t="s">
        <v>10</v>
      </c>
      <c r="E1522" s="5">
        <v>140</v>
      </c>
      <c r="F1522" s="5">
        <v>227</v>
      </c>
      <c r="G1522" s="5">
        <v>1627</v>
      </c>
      <c r="H1522" s="5" t="s">
        <v>11</v>
      </c>
      <c r="I1522" s="5" t="str">
        <f>VLOOKUP(A1522,taxonomy!$A$1:$O$2871,10,0)</f>
        <v xml:space="preserve"> Rhizobiales</v>
      </c>
      <c r="J1522" s="5">
        <f>F1522-E1522+1</f>
        <v>88</v>
      </c>
      <c r="K1522" s="5">
        <f>IF(D1522=$S$2,1,0)</f>
        <v>1</v>
      </c>
      <c r="L1522" s="5">
        <f>IF(D1522=$S$3,1,0)</f>
        <v>0</v>
      </c>
      <c r="M1522" s="5">
        <f>IF(I1522=$S$5,1,0)</f>
        <v>1</v>
      </c>
      <c r="N1522" s="5">
        <f>IF(I1522=$S$4,1,0)</f>
        <v>0</v>
      </c>
      <c r="O1522" s="5">
        <f t="shared" si="23"/>
        <v>2</v>
      </c>
    </row>
    <row r="1523" spans="1:15" x14ac:dyDescent="0.35">
      <c r="A1523" s="5" t="s">
        <v>1114</v>
      </c>
      <c r="B1523" s="5" t="s">
        <v>1115</v>
      </c>
      <c r="C1523" s="5">
        <v>398</v>
      </c>
      <c r="D1523" s="5" t="s">
        <v>10</v>
      </c>
      <c r="E1523" s="5">
        <v>205</v>
      </c>
      <c r="F1523" s="5">
        <v>286</v>
      </c>
      <c r="G1523" s="5">
        <v>1627</v>
      </c>
      <c r="H1523" s="5" t="s">
        <v>11</v>
      </c>
      <c r="I1523" s="5" t="str">
        <f>VLOOKUP(A1523,taxonomy!$A$1:$O$2871,10,0)</f>
        <v xml:space="preserve"> Rhizobiales</v>
      </c>
      <c r="J1523" s="5">
        <f>F1523-E1523+1</f>
        <v>82</v>
      </c>
      <c r="K1523" s="5">
        <f>IF(D1523=$S$2,1,0)</f>
        <v>1</v>
      </c>
      <c r="L1523" s="5">
        <f>IF(D1523=$S$3,1,0)</f>
        <v>0</v>
      </c>
      <c r="M1523" s="5">
        <f>IF(I1523=$S$5,1,0)</f>
        <v>1</v>
      </c>
      <c r="N1523" s="5">
        <f>IF(I1523=$S$4,1,0)</f>
        <v>0</v>
      </c>
      <c r="O1523" s="5">
        <f t="shared" si="23"/>
        <v>2</v>
      </c>
    </row>
    <row r="1524" spans="1:15" x14ac:dyDescent="0.35">
      <c r="A1524" s="5" t="s">
        <v>1114</v>
      </c>
      <c r="B1524" s="5" t="s">
        <v>1115</v>
      </c>
      <c r="C1524" s="5">
        <v>398</v>
      </c>
      <c r="D1524" s="5" t="s">
        <v>14</v>
      </c>
      <c r="E1524" s="5">
        <v>87</v>
      </c>
      <c r="F1524" s="5">
        <v>191</v>
      </c>
      <c r="G1524" s="5">
        <v>27168</v>
      </c>
      <c r="H1524" s="5" t="s">
        <v>15</v>
      </c>
      <c r="I1524" s="5" t="str">
        <f>VLOOKUP(A1524,taxonomy!$A$1:$O$2871,10,0)</f>
        <v xml:space="preserve"> Rhizobiales</v>
      </c>
      <c r="J1524" s="5">
        <f>F1524-E1524+1</f>
        <v>105</v>
      </c>
      <c r="K1524" s="5">
        <f>IF(D1524=$S$2,1,0)</f>
        <v>0</v>
      </c>
      <c r="L1524" s="5">
        <f>IF(D1524=$S$3,1,0)</f>
        <v>0</v>
      </c>
      <c r="M1524" s="5">
        <f>IF(I1524=$S$5,1,0)</f>
        <v>1</v>
      </c>
      <c r="N1524" s="5">
        <f>IF(I1524=$S$4,1,0)</f>
        <v>0</v>
      </c>
      <c r="O1524" s="5">
        <f t="shared" si="23"/>
        <v>1</v>
      </c>
    </row>
    <row r="1525" spans="1:15" x14ac:dyDescent="0.35">
      <c r="A1525" s="5" t="s">
        <v>1116</v>
      </c>
      <c r="B1525" s="5" t="s">
        <v>1117</v>
      </c>
      <c r="C1525" s="5">
        <v>1056</v>
      </c>
      <c r="D1525" s="5" t="s">
        <v>60</v>
      </c>
      <c r="E1525" s="5">
        <v>21</v>
      </c>
      <c r="F1525" s="5">
        <v>198</v>
      </c>
      <c r="G1525" s="5">
        <v>4158</v>
      </c>
      <c r="H1525" s="5" t="s">
        <v>61</v>
      </c>
      <c r="I1525" s="5" t="str">
        <f>VLOOKUP(A1525,taxonomy!$A$1:$O$2871,10,0)</f>
        <v xml:space="preserve"> Rhizobiales</v>
      </c>
      <c r="J1525" s="5">
        <f>F1525-E1525+1</f>
        <v>178</v>
      </c>
      <c r="K1525" s="5">
        <f>IF(D1525=$S$2,1,0)</f>
        <v>0</v>
      </c>
      <c r="L1525" s="5">
        <f>IF(D1525=$S$3,1,0)</f>
        <v>0</v>
      </c>
      <c r="M1525" s="5">
        <f>IF(I1525=$S$5,1,0)</f>
        <v>1</v>
      </c>
      <c r="N1525" s="5">
        <f>IF(I1525=$S$4,1,0)</f>
        <v>0</v>
      </c>
      <c r="O1525" s="5">
        <f t="shared" si="23"/>
        <v>1</v>
      </c>
    </row>
    <row r="1526" spans="1:15" x14ac:dyDescent="0.35">
      <c r="A1526" s="5" t="s">
        <v>1116</v>
      </c>
      <c r="B1526" s="5" t="s">
        <v>1117</v>
      </c>
      <c r="C1526" s="5">
        <v>1056</v>
      </c>
      <c r="D1526" s="5" t="s">
        <v>62</v>
      </c>
      <c r="E1526" s="5">
        <v>288</v>
      </c>
      <c r="F1526" s="5">
        <v>481</v>
      </c>
      <c r="G1526" s="5">
        <v>4371</v>
      </c>
      <c r="H1526" s="5" t="s">
        <v>63</v>
      </c>
      <c r="I1526" s="5" t="str">
        <f>VLOOKUP(A1526,taxonomy!$A$1:$O$2871,10,0)</f>
        <v xml:space="preserve"> Rhizobiales</v>
      </c>
      <c r="J1526" s="5">
        <f>F1526-E1526+1</f>
        <v>194</v>
      </c>
      <c r="K1526" s="5">
        <f>IF(D1526=$S$2,1,0)</f>
        <v>0</v>
      </c>
      <c r="L1526" s="5">
        <f>IF(D1526=$S$3,1,0)</f>
        <v>0</v>
      </c>
      <c r="M1526" s="5">
        <f>IF(I1526=$S$5,1,0)</f>
        <v>1</v>
      </c>
      <c r="N1526" s="5">
        <f>IF(I1526=$S$4,1,0)</f>
        <v>0</v>
      </c>
      <c r="O1526" s="5">
        <f t="shared" si="23"/>
        <v>1</v>
      </c>
    </row>
    <row r="1527" spans="1:15" x14ac:dyDescent="0.35">
      <c r="A1527" s="5" t="s">
        <v>1116</v>
      </c>
      <c r="B1527" s="5" t="s">
        <v>1117</v>
      </c>
      <c r="C1527" s="5">
        <v>1056</v>
      </c>
      <c r="D1527" s="5" t="s">
        <v>64</v>
      </c>
      <c r="E1527" s="5">
        <v>225</v>
      </c>
      <c r="F1527" s="5">
        <v>275</v>
      </c>
      <c r="G1527" s="5">
        <v>3657</v>
      </c>
      <c r="H1527" s="5" t="s">
        <v>65</v>
      </c>
      <c r="I1527" s="5" t="str">
        <f>VLOOKUP(A1527,taxonomy!$A$1:$O$2871,10,0)</f>
        <v xml:space="preserve"> Rhizobiales</v>
      </c>
      <c r="J1527" s="5">
        <f>F1527-E1527+1</f>
        <v>51</v>
      </c>
      <c r="K1527" s="5">
        <f>IF(D1527=$S$2,1,0)</f>
        <v>0</v>
      </c>
      <c r="L1527" s="5">
        <f>IF(D1527=$S$3,1,0)</f>
        <v>0</v>
      </c>
      <c r="M1527" s="5">
        <f>IF(I1527=$S$5,1,0)</f>
        <v>1</v>
      </c>
      <c r="N1527" s="5">
        <f>IF(I1527=$S$4,1,0)</f>
        <v>0</v>
      </c>
      <c r="O1527" s="5">
        <f t="shared" si="23"/>
        <v>1</v>
      </c>
    </row>
    <row r="1528" spans="1:15" x14ac:dyDescent="0.35">
      <c r="A1528" s="5" t="s">
        <v>1116</v>
      </c>
      <c r="B1528" s="5" t="s">
        <v>1117</v>
      </c>
      <c r="C1528" s="5">
        <v>1056</v>
      </c>
      <c r="D1528" s="5" t="s">
        <v>10</v>
      </c>
      <c r="E1528" s="5">
        <v>858</v>
      </c>
      <c r="F1528" s="5">
        <v>940</v>
      </c>
      <c r="G1528" s="5">
        <v>1627</v>
      </c>
      <c r="H1528" s="5" t="s">
        <v>11</v>
      </c>
      <c r="I1528" s="5" t="str">
        <f>VLOOKUP(A1528,taxonomy!$A$1:$O$2871,10,0)</f>
        <v xml:space="preserve"> Rhizobiales</v>
      </c>
      <c r="J1528" s="5">
        <f>F1528-E1528+1</f>
        <v>83</v>
      </c>
      <c r="K1528" s="5">
        <f>IF(D1528=$S$2,1,0)</f>
        <v>1</v>
      </c>
      <c r="L1528" s="5">
        <f>IF(D1528=$S$3,1,0)</f>
        <v>0</v>
      </c>
      <c r="M1528" s="5">
        <f>IF(I1528=$S$5,1,0)</f>
        <v>1</v>
      </c>
      <c r="N1528" s="5">
        <f>IF(I1528=$S$4,1,0)</f>
        <v>0</v>
      </c>
      <c r="O1528" s="5">
        <f t="shared" si="23"/>
        <v>2</v>
      </c>
    </row>
    <row r="1529" spans="1:15" x14ac:dyDescent="0.35">
      <c r="A1529" s="5" t="s">
        <v>1116</v>
      </c>
      <c r="B1529" s="5" t="s">
        <v>1117</v>
      </c>
      <c r="C1529" s="5">
        <v>1056</v>
      </c>
      <c r="D1529" s="5" t="s">
        <v>68</v>
      </c>
      <c r="E1529" s="5">
        <v>737</v>
      </c>
      <c r="F1529" s="5">
        <v>843</v>
      </c>
      <c r="G1529" s="5">
        <v>1403</v>
      </c>
      <c r="H1529" s="5" t="s">
        <v>69</v>
      </c>
      <c r="I1529" s="5" t="str">
        <f>VLOOKUP(A1529,taxonomy!$A$1:$O$2871,10,0)</f>
        <v xml:space="preserve"> Rhizobiales</v>
      </c>
      <c r="J1529" s="5">
        <f>F1529-E1529+1</f>
        <v>107</v>
      </c>
      <c r="K1529" s="5">
        <f>IF(D1529=$S$2,1,0)</f>
        <v>0</v>
      </c>
      <c r="L1529" s="5">
        <f>IF(D1529=$S$3,1,0)</f>
        <v>0</v>
      </c>
      <c r="M1529" s="5">
        <f>IF(I1529=$S$5,1,0)</f>
        <v>1</v>
      </c>
      <c r="N1529" s="5">
        <f>IF(I1529=$S$4,1,0)</f>
        <v>0</v>
      </c>
      <c r="O1529" s="5">
        <f t="shared" si="23"/>
        <v>1</v>
      </c>
    </row>
    <row r="1530" spans="1:15" x14ac:dyDescent="0.35">
      <c r="A1530" s="5" t="s">
        <v>1118</v>
      </c>
      <c r="B1530" s="5" t="s">
        <v>1119</v>
      </c>
      <c r="C1530" s="5">
        <v>561</v>
      </c>
      <c r="D1530" s="5" t="s">
        <v>10</v>
      </c>
      <c r="E1530" s="5">
        <v>360</v>
      </c>
      <c r="F1530" s="5">
        <v>447</v>
      </c>
      <c r="G1530" s="5">
        <v>1627</v>
      </c>
      <c r="H1530" s="5" t="s">
        <v>11</v>
      </c>
      <c r="I1530" s="5" t="str">
        <f>VLOOKUP(A1530,taxonomy!$A$1:$O$2871,10,0)</f>
        <v xml:space="preserve"> Rhizobiales</v>
      </c>
      <c r="J1530" s="5">
        <f>F1530-E1530+1</f>
        <v>88</v>
      </c>
      <c r="K1530" s="5">
        <f>IF(D1530=$S$2,1,0)</f>
        <v>1</v>
      </c>
      <c r="L1530" s="5">
        <f>IF(D1530=$S$3,1,0)</f>
        <v>0</v>
      </c>
      <c r="M1530" s="5">
        <f>IF(I1530=$S$5,1,0)</f>
        <v>1</v>
      </c>
      <c r="N1530" s="5">
        <f>IF(I1530=$S$4,1,0)</f>
        <v>0</v>
      </c>
      <c r="O1530" s="5">
        <f t="shared" si="23"/>
        <v>2</v>
      </c>
    </row>
    <row r="1531" spans="1:15" x14ac:dyDescent="0.35">
      <c r="A1531" s="5" t="s">
        <v>1118</v>
      </c>
      <c r="B1531" s="5" t="s">
        <v>1119</v>
      </c>
      <c r="C1531" s="5">
        <v>561</v>
      </c>
      <c r="D1531" s="5" t="s">
        <v>12</v>
      </c>
      <c r="E1531" s="5">
        <v>250</v>
      </c>
      <c r="F1531" s="5">
        <v>341</v>
      </c>
      <c r="G1531" s="5">
        <v>23723</v>
      </c>
      <c r="H1531" s="5" t="s">
        <v>13</v>
      </c>
      <c r="I1531" s="5" t="str">
        <f>VLOOKUP(A1531,taxonomy!$A$1:$O$2871,10,0)</f>
        <v xml:space="preserve"> Rhizobiales</v>
      </c>
      <c r="J1531" s="5">
        <f>F1531-E1531+1</f>
        <v>92</v>
      </c>
      <c r="K1531" s="5">
        <f>IF(D1531=$S$2,1,0)</f>
        <v>0</v>
      </c>
      <c r="L1531" s="5">
        <f>IF(D1531=$S$3,1,0)</f>
        <v>0</v>
      </c>
      <c r="M1531" s="5">
        <f>IF(I1531=$S$5,1,0)</f>
        <v>1</v>
      </c>
      <c r="N1531" s="5">
        <f>IF(I1531=$S$4,1,0)</f>
        <v>0</v>
      </c>
      <c r="O1531" s="5">
        <f t="shared" si="23"/>
        <v>1</v>
      </c>
    </row>
    <row r="1532" spans="1:15" x14ac:dyDescent="0.35">
      <c r="A1532" s="5" t="s">
        <v>1120</v>
      </c>
      <c r="B1532" s="5" t="s">
        <v>1121</v>
      </c>
      <c r="C1532" s="5">
        <v>322</v>
      </c>
      <c r="D1532" s="5" t="s">
        <v>10</v>
      </c>
      <c r="E1532" s="5">
        <v>134</v>
      </c>
      <c r="F1532" s="5">
        <v>214</v>
      </c>
      <c r="G1532" s="5">
        <v>1627</v>
      </c>
      <c r="H1532" s="5" t="s">
        <v>11</v>
      </c>
      <c r="I1532" s="5" t="str">
        <f>VLOOKUP(A1532,taxonomy!$A$1:$O$2871,10,0)</f>
        <v xml:space="preserve"> Rhizobiales</v>
      </c>
      <c r="J1532" s="5">
        <f>F1532-E1532+1</f>
        <v>81</v>
      </c>
      <c r="K1532" s="5">
        <f>IF(D1532=$S$2,1,0)</f>
        <v>1</v>
      </c>
      <c r="L1532" s="5">
        <f>IF(D1532=$S$3,1,0)</f>
        <v>0</v>
      </c>
      <c r="M1532" s="5">
        <f>IF(I1532=$S$5,1,0)</f>
        <v>1</v>
      </c>
      <c r="N1532" s="5">
        <f>IF(I1532=$S$4,1,0)</f>
        <v>0</v>
      </c>
      <c r="O1532" s="5">
        <f t="shared" si="23"/>
        <v>2</v>
      </c>
    </row>
    <row r="1533" spans="1:15" x14ac:dyDescent="0.35">
      <c r="A1533" s="5" t="s">
        <v>1120</v>
      </c>
      <c r="B1533" s="5" t="s">
        <v>1121</v>
      </c>
      <c r="C1533" s="5">
        <v>322</v>
      </c>
      <c r="D1533" s="5" t="s">
        <v>40</v>
      </c>
      <c r="E1533" s="5">
        <v>13</v>
      </c>
      <c r="F1533" s="5">
        <v>123</v>
      </c>
      <c r="G1533" s="5">
        <v>23651</v>
      </c>
      <c r="H1533" s="5" t="s">
        <v>41</v>
      </c>
      <c r="I1533" s="5" t="str">
        <f>VLOOKUP(A1533,taxonomy!$A$1:$O$2871,10,0)</f>
        <v xml:space="preserve"> Rhizobiales</v>
      </c>
      <c r="J1533" s="5">
        <f>F1533-E1533+1</f>
        <v>111</v>
      </c>
      <c r="K1533" s="5">
        <f>IF(D1533=$S$2,1,0)</f>
        <v>0</v>
      </c>
      <c r="L1533" s="5">
        <f>IF(D1533=$S$3,1,0)</f>
        <v>1</v>
      </c>
      <c r="M1533" s="5">
        <f>IF(I1533=$S$5,1,0)</f>
        <v>1</v>
      </c>
      <c r="N1533" s="5">
        <f>IF(I1533=$S$4,1,0)</f>
        <v>0</v>
      </c>
      <c r="O1533" s="5">
        <f t="shared" si="23"/>
        <v>2</v>
      </c>
    </row>
    <row r="1534" spans="1:15" x14ac:dyDescent="0.35">
      <c r="A1534" s="5" t="s">
        <v>1122</v>
      </c>
      <c r="B1534" s="5" t="s">
        <v>1123</v>
      </c>
      <c r="C1534" s="5">
        <v>333</v>
      </c>
      <c r="D1534" s="5" t="s">
        <v>10</v>
      </c>
      <c r="E1534" s="5">
        <v>141</v>
      </c>
      <c r="F1534" s="5">
        <v>227</v>
      </c>
      <c r="G1534" s="5">
        <v>1627</v>
      </c>
      <c r="H1534" s="5" t="s">
        <v>11</v>
      </c>
      <c r="I1534" s="5" t="str">
        <f>VLOOKUP(A1534,taxonomy!$A$1:$O$2871,10,0)</f>
        <v xml:space="preserve"> Rhizobiales</v>
      </c>
      <c r="J1534" s="5">
        <f>F1534-E1534+1</f>
        <v>87</v>
      </c>
      <c r="K1534" s="5">
        <f>IF(D1534=$S$2,1,0)</f>
        <v>1</v>
      </c>
      <c r="L1534" s="5">
        <f>IF(D1534=$S$3,1,0)</f>
        <v>0</v>
      </c>
      <c r="M1534" s="5">
        <f>IF(I1534=$S$5,1,0)</f>
        <v>1</v>
      </c>
      <c r="N1534" s="5">
        <f>IF(I1534=$S$4,1,0)</f>
        <v>0</v>
      </c>
      <c r="O1534" s="5">
        <f t="shared" si="23"/>
        <v>2</v>
      </c>
    </row>
    <row r="1535" spans="1:15" x14ac:dyDescent="0.35">
      <c r="A1535" s="5" t="s">
        <v>1122</v>
      </c>
      <c r="B1535" s="5" t="s">
        <v>1123</v>
      </c>
      <c r="C1535" s="5">
        <v>333</v>
      </c>
      <c r="D1535" s="5" t="s">
        <v>12</v>
      </c>
      <c r="E1535" s="5">
        <v>36</v>
      </c>
      <c r="F1535" s="5">
        <v>120</v>
      </c>
      <c r="G1535" s="5">
        <v>23723</v>
      </c>
      <c r="H1535" s="5" t="s">
        <v>13</v>
      </c>
      <c r="I1535" s="5" t="str">
        <f>VLOOKUP(A1535,taxonomy!$A$1:$O$2871,10,0)</f>
        <v xml:space="preserve"> Rhizobiales</v>
      </c>
      <c r="J1535" s="5">
        <f>F1535-E1535+1</f>
        <v>85</v>
      </c>
      <c r="K1535" s="5">
        <f>IF(D1535=$S$2,1,0)</f>
        <v>0</v>
      </c>
      <c r="L1535" s="5">
        <f>IF(D1535=$S$3,1,0)</f>
        <v>0</v>
      </c>
      <c r="M1535" s="5">
        <f>IF(I1535=$S$5,1,0)</f>
        <v>1</v>
      </c>
      <c r="N1535" s="5">
        <f>IF(I1535=$S$4,1,0)</f>
        <v>0</v>
      </c>
      <c r="O1535" s="5">
        <f t="shared" si="23"/>
        <v>1</v>
      </c>
    </row>
    <row r="1536" spans="1:15" x14ac:dyDescent="0.35">
      <c r="A1536" s="5" t="s">
        <v>1124</v>
      </c>
      <c r="B1536" s="5" t="s">
        <v>1125</v>
      </c>
      <c r="C1536" s="5">
        <v>346</v>
      </c>
      <c r="D1536" s="5" t="s">
        <v>10</v>
      </c>
      <c r="E1536" s="5">
        <v>151</v>
      </c>
      <c r="F1536" s="5">
        <v>233</v>
      </c>
      <c r="G1536" s="5">
        <v>1627</v>
      </c>
      <c r="H1536" s="5" t="s">
        <v>11</v>
      </c>
      <c r="I1536" s="5" t="str">
        <f>VLOOKUP(A1536,taxonomy!$A$1:$O$2871,10,0)</f>
        <v xml:space="preserve"> Rhizobiales</v>
      </c>
      <c r="J1536" s="5">
        <f>F1536-E1536+1</f>
        <v>83</v>
      </c>
      <c r="K1536" s="5">
        <f>IF(D1536=$S$2,1,0)</f>
        <v>1</v>
      </c>
      <c r="L1536" s="5">
        <f>IF(D1536=$S$3,1,0)</f>
        <v>0</v>
      </c>
      <c r="M1536" s="5">
        <f>IF(I1536=$S$5,1,0)</f>
        <v>1</v>
      </c>
      <c r="N1536" s="5">
        <f>IF(I1536=$S$4,1,0)</f>
        <v>0</v>
      </c>
      <c r="O1536" s="5">
        <f t="shared" si="23"/>
        <v>2</v>
      </c>
    </row>
    <row r="1537" spans="1:15" x14ac:dyDescent="0.35">
      <c r="A1537" s="5" t="s">
        <v>1126</v>
      </c>
      <c r="B1537" s="5" t="s">
        <v>1127</v>
      </c>
      <c r="C1537" s="5">
        <v>496</v>
      </c>
      <c r="D1537" s="5" t="s">
        <v>10</v>
      </c>
      <c r="E1537" s="5">
        <v>292</v>
      </c>
      <c r="F1537" s="5">
        <v>370</v>
      </c>
      <c r="G1537" s="5">
        <v>1627</v>
      </c>
      <c r="H1537" s="5" t="s">
        <v>11</v>
      </c>
      <c r="I1537" s="5" t="str">
        <f>VLOOKUP(A1537,taxonomy!$A$1:$O$2871,10,0)</f>
        <v xml:space="preserve"> Rhizobiales</v>
      </c>
      <c r="J1537" s="5">
        <f>F1537-E1537+1</f>
        <v>79</v>
      </c>
      <c r="K1537" s="5">
        <f>IF(D1537=$S$2,1,0)</f>
        <v>1</v>
      </c>
      <c r="L1537" s="5">
        <f>IF(D1537=$S$3,1,0)</f>
        <v>0</v>
      </c>
      <c r="M1537" s="5">
        <f>IF(I1537=$S$5,1,0)</f>
        <v>1</v>
      </c>
      <c r="N1537" s="5">
        <f>IF(I1537=$S$4,1,0)</f>
        <v>0</v>
      </c>
      <c r="O1537" s="5">
        <f t="shared" si="23"/>
        <v>2</v>
      </c>
    </row>
    <row r="1538" spans="1:15" x14ac:dyDescent="0.35">
      <c r="A1538" s="5" t="s">
        <v>1126</v>
      </c>
      <c r="B1538" s="5" t="s">
        <v>1127</v>
      </c>
      <c r="C1538" s="5">
        <v>496</v>
      </c>
      <c r="D1538" s="5" t="s">
        <v>12</v>
      </c>
      <c r="E1538" s="5">
        <v>185</v>
      </c>
      <c r="F1538" s="5">
        <v>273</v>
      </c>
      <c r="G1538" s="5">
        <v>23723</v>
      </c>
      <c r="H1538" s="5" t="s">
        <v>13</v>
      </c>
      <c r="I1538" s="5" t="str">
        <f>VLOOKUP(A1538,taxonomy!$A$1:$O$2871,10,0)</f>
        <v xml:space="preserve"> Rhizobiales</v>
      </c>
      <c r="J1538" s="5">
        <f>F1538-E1538+1</f>
        <v>89</v>
      </c>
      <c r="K1538" s="5">
        <f>IF(D1538=$S$2,1,0)</f>
        <v>0</v>
      </c>
      <c r="L1538" s="5">
        <f>IF(D1538=$S$3,1,0)</f>
        <v>0</v>
      </c>
      <c r="M1538" s="5">
        <f>IF(I1538=$S$5,1,0)</f>
        <v>1</v>
      </c>
      <c r="N1538" s="5">
        <f>IF(I1538=$S$4,1,0)</f>
        <v>0</v>
      </c>
      <c r="O1538" s="5">
        <f t="shared" si="23"/>
        <v>1</v>
      </c>
    </row>
    <row r="1539" spans="1:15" x14ac:dyDescent="0.35">
      <c r="A1539" s="5" t="s">
        <v>1126</v>
      </c>
      <c r="B1539" s="5" t="s">
        <v>1127</v>
      </c>
      <c r="C1539" s="5">
        <v>496</v>
      </c>
      <c r="D1539" s="5" t="s">
        <v>50</v>
      </c>
      <c r="E1539" s="5">
        <v>8</v>
      </c>
      <c r="F1539" s="5">
        <v>121</v>
      </c>
      <c r="G1539" s="5">
        <v>176760</v>
      </c>
      <c r="H1539" s="5" t="s">
        <v>51</v>
      </c>
      <c r="I1539" s="5" t="str">
        <f>VLOOKUP(A1539,taxonomy!$A$1:$O$2871,10,0)</f>
        <v xml:space="preserve"> Rhizobiales</v>
      </c>
      <c r="J1539" s="5">
        <f>F1539-E1539+1</f>
        <v>114</v>
      </c>
      <c r="K1539" s="5">
        <f>IF(D1539=$S$2,1,0)</f>
        <v>0</v>
      </c>
      <c r="L1539" s="5">
        <f>IF(D1539=$S$3,1,0)</f>
        <v>0</v>
      </c>
      <c r="M1539" s="5">
        <f>IF(I1539=$S$5,1,0)</f>
        <v>1</v>
      </c>
      <c r="N1539" s="5">
        <f>IF(I1539=$S$4,1,0)</f>
        <v>0</v>
      </c>
      <c r="O1539" s="5">
        <f t="shared" ref="O1539:O1602" si="24">K1539+L1539+M1539+N1539</f>
        <v>1</v>
      </c>
    </row>
    <row r="1540" spans="1:15" x14ac:dyDescent="0.35">
      <c r="A1540" s="5" t="s">
        <v>1128</v>
      </c>
      <c r="B1540" s="5" t="s">
        <v>1129</v>
      </c>
      <c r="C1540" s="5">
        <v>485</v>
      </c>
      <c r="D1540" s="5" t="s">
        <v>10</v>
      </c>
      <c r="E1540" s="5">
        <v>297</v>
      </c>
      <c r="F1540" s="5">
        <v>377</v>
      </c>
      <c r="G1540" s="5">
        <v>1627</v>
      </c>
      <c r="H1540" s="5" t="s">
        <v>11</v>
      </c>
      <c r="I1540" s="5" t="str">
        <f>VLOOKUP(A1540,taxonomy!$A$1:$O$2871,10,0)</f>
        <v xml:space="preserve"> Rhizobiales</v>
      </c>
      <c r="J1540" s="5">
        <f>F1540-E1540+1</f>
        <v>81</v>
      </c>
      <c r="K1540" s="5">
        <f>IF(D1540=$S$2,1,0)</f>
        <v>1</v>
      </c>
      <c r="L1540" s="5">
        <f>IF(D1540=$S$3,1,0)</f>
        <v>0</v>
      </c>
      <c r="M1540" s="5">
        <f>IF(I1540=$S$5,1,0)</f>
        <v>1</v>
      </c>
      <c r="N1540" s="5">
        <f>IF(I1540=$S$4,1,0)</f>
        <v>0</v>
      </c>
      <c r="O1540" s="5">
        <f t="shared" si="24"/>
        <v>2</v>
      </c>
    </row>
    <row r="1541" spans="1:15" x14ac:dyDescent="0.35">
      <c r="A1541" s="5" t="s">
        <v>1130</v>
      </c>
      <c r="B1541" s="5" t="s">
        <v>1131</v>
      </c>
      <c r="C1541" s="5">
        <v>848</v>
      </c>
      <c r="D1541" s="5" t="s">
        <v>24</v>
      </c>
      <c r="E1541" s="5">
        <v>141</v>
      </c>
      <c r="F1541" s="5">
        <v>304</v>
      </c>
      <c r="G1541" s="5">
        <v>16465</v>
      </c>
      <c r="H1541" s="5" t="s">
        <v>25</v>
      </c>
      <c r="I1541" s="5" t="str">
        <f>VLOOKUP(A1541,taxonomy!$A$1:$O$2871,10,0)</f>
        <v xml:space="preserve"> Rhizobiales</v>
      </c>
      <c r="J1541" s="5">
        <f>F1541-E1541+1</f>
        <v>164</v>
      </c>
      <c r="K1541" s="5">
        <f>IF(D1541=$S$2,1,0)</f>
        <v>0</v>
      </c>
      <c r="L1541" s="5">
        <f>IF(D1541=$S$3,1,0)</f>
        <v>0</v>
      </c>
      <c r="M1541" s="5">
        <f>IF(I1541=$S$5,1,0)</f>
        <v>1</v>
      </c>
      <c r="N1541" s="5">
        <f>IF(I1541=$S$4,1,0)</f>
        <v>0</v>
      </c>
      <c r="O1541" s="5">
        <f t="shared" si="24"/>
        <v>1</v>
      </c>
    </row>
    <row r="1542" spans="1:15" x14ac:dyDescent="0.35">
      <c r="A1542" s="5" t="s">
        <v>1130</v>
      </c>
      <c r="B1542" s="5" t="s">
        <v>1131</v>
      </c>
      <c r="C1542" s="5">
        <v>848</v>
      </c>
      <c r="D1542" s="5" t="s">
        <v>10</v>
      </c>
      <c r="E1542" s="5">
        <v>520</v>
      </c>
      <c r="F1542" s="5">
        <v>602</v>
      </c>
      <c r="G1542" s="5">
        <v>1627</v>
      </c>
      <c r="H1542" s="5" t="s">
        <v>11</v>
      </c>
      <c r="I1542" s="5" t="str">
        <f>VLOOKUP(A1542,taxonomy!$A$1:$O$2871,10,0)</f>
        <v xml:space="preserve"> Rhizobiales</v>
      </c>
      <c r="J1542" s="5">
        <f>F1542-E1542+1</f>
        <v>83</v>
      </c>
      <c r="K1542" s="5">
        <f>IF(D1542=$S$2,1,0)</f>
        <v>1</v>
      </c>
      <c r="L1542" s="5">
        <f>IF(D1542=$S$3,1,0)</f>
        <v>0</v>
      </c>
      <c r="M1542" s="5">
        <f>IF(I1542=$S$5,1,0)</f>
        <v>1</v>
      </c>
      <c r="N1542" s="5">
        <f>IF(I1542=$S$4,1,0)</f>
        <v>0</v>
      </c>
      <c r="O1542" s="5">
        <f t="shared" si="24"/>
        <v>2</v>
      </c>
    </row>
    <row r="1543" spans="1:15" x14ac:dyDescent="0.35">
      <c r="A1543" s="5" t="s">
        <v>1130</v>
      </c>
      <c r="B1543" s="5" t="s">
        <v>1131</v>
      </c>
      <c r="C1543" s="5">
        <v>848</v>
      </c>
      <c r="D1543" s="5" t="s">
        <v>46</v>
      </c>
      <c r="E1543" s="5">
        <v>10</v>
      </c>
      <c r="F1543" s="5">
        <v>117</v>
      </c>
      <c r="G1543" s="5">
        <v>1303</v>
      </c>
      <c r="H1543" s="5" t="s">
        <v>47</v>
      </c>
      <c r="I1543" s="5" t="str">
        <f>VLOOKUP(A1543,taxonomy!$A$1:$O$2871,10,0)</f>
        <v xml:space="preserve"> Rhizobiales</v>
      </c>
      <c r="J1543" s="5">
        <f>F1543-E1543+1</f>
        <v>108</v>
      </c>
      <c r="K1543" s="5">
        <f>IF(D1543=$S$2,1,0)</f>
        <v>0</v>
      </c>
      <c r="L1543" s="5">
        <f>IF(D1543=$S$3,1,0)</f>
        <v>0</v>
      </c>
      <c r="M1543" s="5">
        <f>IF(I1543=$S$5,1,0)</f>
        <v>1</v>
      </c>
      <c r="N1543" s="5">
        <f>IF(I1543=$S$4,1,0)</f>
        <v>0</v>
      </c>
      <c r="O1543" s="5">
        <f t="shared" si="24"/>
        <v>1</v>
      </c>
    </row>
    <row r="1544" spans="1:15" x14ac:dyDescent="0.35">
      <c r="A1544" s="5" t="s">
        <v>1130</v>
      </c>
      <c r="B1544" s="5" t="s">
        <v>1131</v>
      </c>
      <c r="C1544" s="5">
        <v>848</v>
      </c>
      <c r="D1544" s="5" t="s">
        <v>48</v>
      </c>
      <c r="E1544" s="5">
        <v>319</v>
      </c>
      <c r="F1544" s="5">
        <v>501</v>
      </c>
      <c r="G1544" s="5">
        <v>1430</v>
      </c>
      <c r="H1544" s="5" t="s">
        <v>49</v>
      </c>
      <c r="I1544" s="5" t="str">
        <f>VLOOKUP(A1544,taxonomy!$A$1:$O$2871,10,0)</f>
        <v xml:space="preserve"> Rhizobiales</v>
      </c>
      <c r="J1544" s="5">
        <f>F1544-E1544+1</f>
        <v>183</v>
      </c>
      <c r="K1544" s="5">
        <f>IF(D1544=$S$2,1,0)</f>
        <v>0</v>
      </c>
      <c r="L1544" s="5">
        <f>IF(D1544=$S$3,1,0)</f>
        <v>0</v>
      </c>
      <c r="M1544" s="5">
        <f>IF(I1544=$S$5,1,0)</f>
        <v>1</v>
      </c>
      <c r="N1544" s="5">
        <f>IF(I1544=$S$4,1,0)</f>
        <v>0</v>
      </c>
      <c r="O1544" s="5">
        <f t="shared" si="24"/>
        <v>1</v>
      </c>
    </row>
    <row r="1545" spans="1:15" x14ac:dyDescent="0.35">
      <c r="A1545" s="5" t="s">
        <v>1130</v>
      </c>
      <c r="B1545" s="5" t="s">
        <v>1131</v>
      </c>
      <c r="C1545" s="5">
        <v>848</v>
      </c>
      <c r="D1545" s="5" t="s">
        <v>50</v>
      </c>
      <c r="E1545" s="5">
        <v>733</v>
      </c>
      <c r="F1545" s="5">
        <v>839</v>
      </c>
      <c r="G1545" s="5">
        <v>176760</v>
      </c>
      <c r="H1545" s="5" t="s">
        <v>51</v>
      </c>
      <c r="I1545" s="5" t="str">
        <f>VLOOKUP(A1545,taxonomy!$A$1:$O$2871,10,0)</f>
        <v xml:space="preserve"> Rhizobiales</v>
      </c>
      <c r="J1545" s="5">
        <f>F1545-E1545+1</f>
        <v>107</v>
      </c>
      <c r="K1545" s="5">
        <f>IF(D1545=$S$2,1,0)</f>
        <v>0</v>
      </c>
      <c r="L1545" s="5">
        <f>IF(D1545=$S$3,1,0)</f>
        <v>0</v>
      </c>
      <c r="M1545" s="5">
        <f>IF(I1545=$S$5,1,0)</f>
        <v>1</v>
      </c>
      <c r="N1545" s="5">
        <f>IF(I1545=$S$4,1,0)</f>
        <v>0</v>
      </c>
      <c r="O1545" s="5">
        <f t="shared" si="24"/>
        <v>1</v>
      </c>
    </row>
    <row r="1546" spans="1:15" x14ac:dyDescent="0.35">
      <c r="A1546" s="5" t="s">
        <v>1132</v>
      </c>
      <c r="B1546" s="5" t="s">
        <v>1133</v>
      </c>
      <c r="C1546" s="5">
        <v>347</v>
      </c>
      <c r="D1546" s="5" t="s">
        <v>10</v>
      </c>
      <c r="E1546" s="5">
        <v>152</v>
      </c>
      <c r="F1546" s="5">
        <v>234</v>
      </c>
      <c r="G1546" s="5">
        <v>1627</v>
      </c>
      <c r="H1546" s="5" t="s">
        <v>11</v>
      </c>
      <c r="I1546" s="5" t="str">
        <f>VLOOKUP(A1546,taxonomy!$A$1:$O$2871,10,0)</f>
        <v xml:space="preserve"> Rhizobiales</v>
      </c>
      <c r="J1546" s="5">
        <f>F1546-E1546+1</f>
        <v>83</v>
      </c>
      <c r="K1546" s="5">
        <f>IF(D1546=$S$2,1,0)</f>
        <v>1</v>
      </c>
      <c r="L1546" s="5">
        <f>IF(D1546=$S$3,1,0)</f>
        <v>0</v>
      </c>
      <c r="M1546" s="5">
        <f>IF(I1546=$S$5,1,0)</f>
        <v>1</v>
      </c>
      <c r="N1546" s="5">
        <f>IF(I1546=$S$4,1,0)</f>
        <v>0</v>
      </c>
      <c r="O1546" s="5">
        <f t="shared" si="24"/>
        <v>2</v>
      </c>
    </row>
    <row r="1547" spans="1:15" x14ac:dyDescent="0.35">
      <c r="A1547" s="5" t="s">
        <v>1132</v>
      </c>
      <c r="B1547" s="5" t="s">
        <v>1133</v>
      </c>
      <c r="C1547" s="5">
        <v>347</v>
      </c>
      <c r="D1547" s="5" t="s">
        <v>14</v>
      </c>
      <c r="E1547" s="5">
        <v>33</v>
      </c>
      <c r="F1547" s="5">
        <v>138</v>
      </c>
      <c r="G1547" s="5">
        <v>27168</v>
      </c>
      <c r="H1547" s="5" t="s">
        <v>15</v>
      </c>
      <c r="I1547" s="5" t="str">
        <f>VLOOKUP(A1547,taxonomy!$A$1:$O$2871,10,0)</f>
        <v xml:space="preserve"> Rhizobiales</v>
      </c>
      <c r="J1547" s="5">
        <f>F1547-E1547+1</f>
        <v>106</v>
      </c>
      <c r="K1547" s="5">
        <f>IF(D1547=$S$2,1,0)</f>
        <v>0</v>
      </c>
      <c r="L1547" s="5">
        <f>IF(D1547=$S$3,1,0)</f>
        <v>0</v>
      </c>
      <c r="M1547" s="5">
        <f>IF(I1547=$S$5,1,0)</f>
        <v>1</v>
      </c>
      <c r="N1547" s="5">
        <f>IF(I1547=$S$4,1,0)</f>
        <v>0</v>
      </c>
      <c r="O1547" s="5">
        <f t="shared" si="24"/>
        <v>1</v>
      </c>
    </row>
    <row r="1548" spans="1:15" x14ac:dyDescent="0.35">
      <c r="A1548" s="5" t="s">
        <v>1134</v>
      </c>
      <c r="B1548" s="5" t="s">
        <v>1135</v>
      </c>
      <c r="C1548" s="5">
        <v>560</v>
      </c>
      <c r="D1548" s="5" t="s">
        <v>10</v>
      </c>
      <c r="E1548" s="5">
        <v>373</v>
      </c>
      <c r="F1548" s="5">
        <v>455</v>
      </c>
      <c r="G1548" s="5">
        <v>1627</v>
      </c>
      <c r="H1548" s="5" t="s">
        <v>11</v>
      </c>
      <c r="I1548" s="5" t="str">
        <f>VLOOKUP(A1548,taxonomy!$A$1:$O$2871,10,0)</f>
        <v xml:space="preserve"> Rhizobiales</v>
      </c>
      <c r="J1548" s="5">
        <f>F1548-E1548+1</f>
        <v>83</v>
      </c>
      <c r="K1548" s="5">
        <f>IF(D1548=$S$2,1,0)</f>
        <v>1</v>
      </c>
      <c r="L1548" s="5">
        <f>IF(D1548=$S$3,1,0)</f>
        <v>0</v>
      </c>
      <c r="M1548" s="5">
        <f>IF(I1548=$S$5,1,0)</f>
        <v>1</v>
      </c>
      <c r="N1548" s="5">
        <f>IF(I1548=$S$4,1,0)</f>
        <v>0</v>
      </c>
      <c r="O1548" s="5">
        <f t="shared" si="24"/>
        <v>2</v>
      </c>
    </row>
    <row r="1549" spans="1:15" x14ac:dyDescent="0.35">
      <c r="A1549" s="5" t="s">
        <v>1136</v>
      </c>
      <c r="B1549" s="5" t="s">
        <v>1137</v>
      </c>
      <c r="C1549" s="5">
        <v>793</v>
      </c>
      <c r="D1549" s="5" t="s">
        <v>10</v>
      </c>
      <c r="E1549" s="5">
        <v>596</v>
      </c>
      <c r="F1549" s="5">
        <v>678</v>
      </c>
      <c r="G1549" s="5">
        <v>1627</v>
      </c>
      <c r="H1549" s="5" t="s">
        <v>11</v>
      </c>
      <c r="I1549" s="5" t="str">
        <f>VLOOKUP(A1549,taxonomy!$A$1:$O$2871,10,0)</f>
        <v xml:space="preserve"> Rhizobiales</v>
      </c>
      <c r="J1549" s="5">
        <f>F1549-E1549+1</f>
        <v>83</v>
      </c>
      <c r="K1549" s="5">
        <f>IF(D1549=$S$2,1,0)</f>
        <v>1</v>
      </c>
      <c r="L1549" s="5">
        <f>IF(D1549=$S$3,1,0)</f>
        <v>0</v>
      </c>
      <c r="M1549" s="5">
        <f>IF(I1549=$S$5,1,0)</f>
        <v>1</v>
      </c>
      <c r="N1549" s="5">
        <f>IF(I1549=$S$4,1,0)</f>
        <v>0</v>
      </c>
      <c r="O1549" s="5">
        <f t="shared" si="24"/>
        <v>2</v>
      </c>
    </row>
    <row r="1550" spans="1:15" x14ac:dyDescent="0.35">
      <c r="A1550" s="5" t="s">
        <v>1136</v>
      </c>
      <c r="B1550" s="5" t="s">
        <v>1137</v>
      </c>
      <c r="C1550" s="5">
        <v>793</v>
      </c>
      <c r="D1550" s="5" t="s">
        <v>30</v>
      </c>
      <c r="E1550" s="5">
        <v>43</v>
      </c>
      <c r="F1550" s="5">
        <v>156</v>
      </c>
      <c r="G1550" s="5">
        <v>21613</v>
      </c>
      <c r="H1550" s="5" t="s">
        <v>31</v>
      </c>
      <c r="I1550" s="5" t="str">
        <f>VLOOKUP(A1550,taxonomy!$A$1:$O$2871,10,0)</f>
        <v xml:space="preserve"> Rhizobiales</v>
      </c>
      <c r="J1550" s="5">
        <f>F1550-E1550+1</f>
        <v>114</v>
      </c>
      <c r="K1550" s="5">
        <f>IF(D1550=$S$2,1,0)</f>
        <v>0</v>
      </c>
      <c r="L1550" s="5">
        <f>IF(D1550=$S$3,1,0)</f>
        <v>0</v>
      </c>
      <c r="M1550" s="5">
        <f>IF(I1550=$S$5,1,0)</f>
        <v>1</v>
      </c>
      <c r="N1550" s="5">
        <f>IF(I1550=$S$4,1,0)</f>
        <v>0</v>
      </c>
      <c r="O1550" s="5">
        <f t="shared" si="24"/>
        <v>1</v>
      </c>
    </row>
    <row r="1551" spans="1:15" x14ac:dyDescent="0.35">
      <c r="A1551" s="5" t="s">
        <v>1136</v>
      </c>
      <c r="B1551" s="5" t="s">
        <v>1137</v>
      </c>
      <c r="C1551" s="5">
        <v>793</v>
      </c>
      <c r="D1551" s="5" t="s">
        <v>12</v>
      </c>
      <c r="E1551" s="5">
        <v>194</v>
      </c>
      <c r="F1551" s="5">
        <v>284</v>
      </c>
      <c r="G1551" s="5">
        <v>23723</v>
      </c>
      <c r="H1551" s="5" t="s">
        <v>13</v>
      </c>
      <c r="I1551" s="5" t="str">
        <f>VLOOKUP(A1551,taxonomy!$A$1:$O$2871,10,0)</f>
        <v xml:space="preserve"> Rhizobiales</v>
      </c>
      <c r="J1551" s="5">
        <f>F1551-E1551+1</f>
        <v>91</v>
      </c>
      <c r="K1551" s="5">
        <f>IF(D1551=$S$2,1,0)</f>
        <v>0</v>
      </c>
      <c r="L1551" s="5">
        <f>IF(D1551=$S$3,1,0)</f>
        <v>0</v>
      </c>
      <c r="M1551" s="5">
        <f>IF(I1551=$S$5,1,0)</f>
        <v>1</v>
      </c>
      <c r="N1551" s="5">
        <f>IF(I1551=$S$4,1,0)</f>
        <v>0</v>
      </c>
      <c r="O1551" s="5">
        <f t="shared" si="24"/>
        <v>1</v>
      </c>
    </row>
    <row r="1552" spans="1:15" x14ac:dyDescent="0.35">
      <c r="A1552" s="5" t="s">
        <v>1136</v>
      </c>
      <c r="B1552" s="5" t="s">
        <v>1137</v>
      </c>
      <c r="C1552" s="5">
        <v>793</v>
      </c>
      <c r="D1552" s="5" t="s">
        <v>12</v>
      </c>
      <c r="E1552" s="5">
        <v>487</v>
      </c>
      <c r="F1552" s="5">
        <v>577</v>
      </c>
      <c r="G1552" s="5">
        <v>23723</v>
      </c>
      <c r="H1552" s="5" t="s">
        <v>13</v>
      </c>
      <c r="I1552" s="5" t="str">
        <f>VLOOKUP(A1552,taxonomy!$A$1:$O$2871,10,0)</f>
        <v xml:space="preserve"> Rhizobiales</v>
      </c>
      <c r="J1552" s="5">
        <f>F1552-E1552+1</f>
        <v>91</v>
      </c>
      <c r="K1552" s="5">
        <f>IF(D1552=$S$2,1,0)</f>
        <v>0</v>
      </c>
      <c r="L1552" s="5">
        <f>IF(D1552=$S$3,1,0)</f>
        <v>0</v>
      </c>
      <c r="M1552" s="5">
        <f>IF(I1552=$S$5,1,0)</f>
        <v>1</v>
      </c>
      <c r="N1552" s="5">
        <f>IF(I1552=$S$4,1,0)</f>
        <v>0</v>
      </c>
      <c r="O1552" s="5">
        <f t="shared" si="24"/>
        <v>1</v>
      </c>
    </row>
    <row r="1553" spans="1:15" x14ac:dyDescent="0.35">
      <c r="A1553" s="5" t="s">
        <v>1138</v>
      </c>
      <c r="B1553" s="5" t="s">
        <v>1139</v>
      </c>
      <c r="C1553" s="5">
        <v>323</v>
      </c>
      <c r="D1553" s="5" t="s">
        <v>10</v>
      </c>
      <c r="E1553" s="5">
        <v>127</v>
      </c>
      <c r="F1553" s="5">
        <v>209</v>
      </c>
      <c r="G1553" s="5">
        <v>1627</v>
      </c>
      <c r="H1553" s="5" t="s">
        <v>11</v>
      </c>
      <c r="I1553" s="5" t="str">
        <f>VLOOKUP(A1553,taxonomy!$A$1:$O$2871,10,0)</f>
        <v xml:space="preserve"> Rhizobiales</v>
      </c>
      <c r="J1553" s="5">
        <f>F1553-E1553+1</f>
        <v>83</v>
      </c>
      <c r="K1553" s="5">
        <f>IF(D1553=$S$2,1,0)</f>
        <v>1</v>
      </c>
      <c r="L1553" s="5">
        <f>IF(D1553=$S$3,1,0)</f>
        <v>0</v>
      </c>
      <c r="M1553" s="5">
        <f>IF(I1553=$S$5,1,0)</f>
        <v>1</v>
      </c>
      <c r="N1553" s="5">
        <f>IF(I1553=$S$4,1,0)</f>
        <v>0</v>
      </c>
      <c r="O1553" s="5">
        <f t="shared" si="24"/>
        <v>2</v>
      </c>
    </row>
    <row r="1554" spans="1:15" x14ac:dyDescent="0.35">
      <c r="A1554" s="5" t="s">
        <v>1138</v>
      </c>
      <c r="B1554" s="5" t="s">
        <v>1139</v>
      </c>
      <c r="C1554" s="5">
        <v>323</v>
      </c>
      <c r="D1554" s="5" t="s">
        <v>40</v>
      </c>
      <c r="E1554" s="5">
        <v>10</v>
      </c>
      <c r="F1554" s="5">
        <v>116</v>
      </c>
      <c r="G1554" s="5">
        <v>23651</v>
      </c>
      <c r="H1554" s="5" t="s">
        <v>41</v>
      </c>
      <c r="I1554" s="5" t="str">
        <f>VLOOKUP(A1554,taxonomy!$A$1:$O$2871,10,0)</f>
        <v xml:space="preserve"> Rhizobiales</v>
      </c>
      <c r="J1554" s="5">
        <f>F1554-E1554+1</f>
        <v>107</v>
      </c>
      <c r="K1554" s="5">
        <f>IF(D1554=$S$2,1,0)</f>
        <v>0</v>
      </c>
      <c r="L1554" s="5">
        <f>IF(D1554=$S$3,1,0)</f>
        <v>1</v>
      </c>
      <c r="M1554" s="5">
        <f>IF(I1554=$S$5,1,0)</f>
        <v>1</v>
      </c>
      <c r="N1554" s="5">
        <f>IF(I1554=$S$4,1,0)</f>
        <v>0</v>
      </c>
      <c r="O1554" s="5">
        <f t="shared" si="24"/>
        <v>2</v>
      </c>
    </row>
    <row r="1555" spans="1:15" x14ac:dyDescent="0.35">
      <c r="A1555" s="5" t="s">
        <v>1140</v>
      </c>
      <c r="B1555" s="5" t="s">
        <v>1141</v>
      </c>
      <c r="C1555" s="5">
        <v>556</v>
      </c>
      <c r="D1555" s="5" t="s">
        <v>24</v>
      </c>
      <c r="E1555" s="5">
        <v>195</v>
      </c>
      <c r="F1555" s="5">
        <v>334</v>
      </c>
      <c r="G1555" s="5">
        <v>16465</v>
      </c>
      <c r="H1555" s="5" t="s">
        <v>25</v>
      </c>
      <c r="I1555" s="5" t="str">
        <f>VLOOKUP(A1555,taxonomy!$A$1:$O$2871,10,0)</f>
        <v xml:space="preserve"> Rhizobiales</v>
      </c>
      <c r="J1555" s="5">
        <f>F1555-E1555+1</f>
        <v>140</v>
      </c>
      <c r="K1555" s="5">
        <f>IF(D1555=$S$2,1,0)</f>
        <v>0</v>
      </c>
      <c r="L1555" s="5">
        <f>IF(D1555=$S$3,1,0)</f>
        <v>0</v>
      </c>
      <c r="M1555" s="5">
        <f>IF(I1555=$S$5,1,0)</f>
        <v>1</v>
      </c>
      <c r="N1555" s="5">
        <f>IF(I1555=$S$4,1,0)</f>
        <v>0</v>
      </c>
      <c r="O1555" s="5">
        <f t="shared" si="24"/>
        <v>1</v>
      </c>
    </row>
    <row r="1556" spans="1:15" x14ac:dyDescent="0.35">
      <c r="A1556" s="5" t="s">
        <v>1140</v>
      </c>
      <c r="B1556" s="5" t="s">
        <v>1141</v>
      </c>
      <c r="C1556" s="5">
        <v>556</v>
      </c>
      <c r="D1556" s="5" t="s">
        <v>10</v>
      </c>
      <c r="E1556" s="5">
        <v>349</v>
      </c>
      <c r="F1556" s="5">
        <v>430</v>
      </c>
      <c r="G1556" s="5">
        <v>1627</v>
      </c>
      <c r="H1556" s="5" t="s">
        <v>11</v>
      </c>
      <c r="I1556" s="5" t="str">
        <f>VLOOKUP(A1556,taxonomy!$A$1:$O$2871,10,0)</f>
        <v xml:space="preserve"> Rhizobiales</v>
      </c>
      <c r="J1556" s="5">
        <f>F1556-E1556+1</f>
        <v>82</v>
      </c>
      <c r="K1556" s="5">
        <f>IF(D1556=$S$2,1,0)</f>
        <v>1</v>
      </c>
      <c r="L1556" s="5">
        <f>IF(D1556=$S$3,1,0)</f>
        <v>0</v>
      </c>
      <c r="M1556" s="5">
        <f>IF(I1556=$S$5,1,0)</f>
        <v>1</v>
      </c>
      <c r="N1556" s="5">
        <f>IF(I1556=$S$4,1,0)</f>
        <v>0</v>
      </c>
      <c r="O1556" s="5">
        <f t="shared" si="24"/>
        <v>2</v>
      </c>
    </row>
    <row r="1557" spans="1:15" x14ac:dyDescent="0.35">
      <c r="A1557" s="5" t="s">
        <v>1140</v>
      </c>
      <c r="B1557" s="5" t="s">
        <v>1141</v>
      </c>
      <c r="C1557" s="5">
        <v>556</v>
      </c>
      <c r="D1557" s="5" t="s">
        <v>12</v>
      </c>
      <c r="E1557" s="5">
        <v>77</v>
      </c>
      <c r="F1557" s="5">
        <v>167</v>
      </c>
      <c r="G1557" s="5">
        <v>23723</v>
      </c>
      <c r="H1557" s="5" t="s">
        <v>13</v>
      </c>
      <c r="I1557" s="5" t="str">
        <f>VLOOKUP(A1557,taxonomy!$A$1:$O$2871,10,0)</f>
        <v xml:space="preserve"> Rhizobiales</v>
      </c>
      <c r="J1557" s="5">
        <f>F1557-E1557+1</f>
        <v>91</v>
      </c>
      <c r="K1557" s="5">
        <f>IF(D1557=$S$2,1,0)</f>
        <v>0</v>
      </c>
      <c r="L1557" s="5">
        <f>IF(D1557=$S$3,1,0)</f>
        <v>0</v>
      </c>
      <c r="M1557" s="5">
        <f>IF(I1557=$S$5,1,0)</f>
        <v>1</v>
      </c>
      <c r="N1557" s="5">
        <f>IF(I1557=$S$4,1,0)</f>
        <v>0</v>
      </c>
      <c r="O1557" s="5">
        <f t="shared" si="24"/>
        <v>1</v>
      </c>
    </row>
    <row r="1558" spans="1:15" x14ac:dyDescent="0.35">
      <c r="A1558" s="5" t="s">
        <v>1142</v>
      </c>
      <c r="B1558" s="5" t="s">
        <v>1143</v>
      </c>
      <c r="C1558" s="5">
        <v>397</v>
      </c>
      <c r="D1558" s="5" t="s">
        <v>24</v>
      </c>
      <c r="E1558" s="5">
        <v>47</v>
      </c>
      <c r="F1558" s="5">
        <v>183</v>
      </c>
      <c r="G1558" s="5">
        <v>16465</v>
      </c>
      <c r="H1558" s="5" t="s">
        <v>25</v>
      </c>
      <c r="I1558" s="5" t="str">
        <f>VLOOKUP(A1558,taxonomy!$A$1:$O$2871,10,0)</f>
        <v xml:space="preserve"> Rhizobiales</v>
      </c>
      <c r="J1558" s="5">
        <f>F1558-E1558+1</f>
        <v>137</v>
      </c>
      <c r="K1558" s="5">
        <f>IF(D1558=$S$2,1,0)</f>
        <v>0</v>
      </c>
      <c r="L1558" s="5">
        <f>IF(D1558=$S$3,1,0)</f>
        <v>0</v>
      </c>
      <c r="M1558" s="5">
        <f>IF(I1558=$S$5,1,0)</f>
        <v>1</v>
      </c>
      <c r="N1558" s="5">
        <f>IF(I1558=$S$4,1,0)</f>
        <v>0</v>
      </c>
      <c r="O1558" s="5">
        <f t="shared" si="24"/>
        <v>1</v>
      </c>
    </row>
    <row r="1559" spans="1:15" x14ac:dyDescent="0.35">
      <c r="A1559" s="5" t="s">
        <v>1142</v>
      </c>
      <c r="B1559" s="5" t="s">
        <v>1143</v>
      </c>
      <c r="C1559" s="5">
        <v>397</v>
      </c>
      <c r="D1559" s="5" t="s">
        <v>10</v>
      </c>
      <c r="E1559" s="5">
        <v>205</v>
      </c>
      <c r="F1559" s="5">
        <v>292</v>
      </c>
      <c r="G1559" s="5">
        <v>1627</v>
      </c>
      <c r="H1559" s="5" t="s">
        <v>11</v>
      </c>
      <c r="I1559" s="5" t="str">
        <f>VLOOKUP(A1559,taxonomy!$A$1:$O$2871,10,0)</f>
        <v xml:space="preserve"> Rhizobiales</v>
      </c>
      <c r="J1559" s="5">
        <f>F1559-E1559+1</f>
        <v>88</v>
      </c>
      <c r="K1559" s="5">
        <f>IF(D1559=$S$2,1,0)</f>
        <v>1</v>
      </c>
      <c r="L1559" s="5">
        <f>IF(D1559=$S$3,1,0)</f>
        <v>0</v>
      </c>
      <c r="M1559" s="5">
        <f>IF(I1559=$S$5,1,0)</f>
        <v>1</v>
      </c>
      <c r="N1559" s="5">
        <f>IF(I1559=$S$4,1,0)</f>
        <v>0</v>
      </c>
      <c r="O1559" s="5">
        <f t="shared" si="24"/>
        <v>2</v>
      </c>
    </row>
    <row r="1560" spans="1:15" x14ac:dyDescent="0.35">
      <c r="A1560" s="5" t="s">
        <v>1144</v>
      </c>
      <c r="B1560" s="5" t="s">
        <v>1145</v>
      </c>
      <c r="C1560" s="5">
        <v>230</v>
      </c>
      <c r="D1560" s="5" t="s">
        <v>10</v>
      </c>
      <c r="E1560" s="5">
        <v>32</v>
      </c>
      <c r="F1560" s="5">
        <v>114</v>
      </c>
      <c r="G1560" s="5">
        <v>1627</v>
      </c>
      <c r="H1560" s="5" t="s">
        <v>11</v>
      </c>
      <c r="I1560" s="5" t="str">
        <f>VLOOKUP(A1560,taxonomy!$A$1:$O$2871,10,0)</f>
        <v xml:space="preserve"> Rhizobiales</v>
      </c>
      <c r="J1560" s="5">
        <f>F1560-E1560+1</f>
        <v>83</v>
      </c>
      <c r="K1560" s="5">
        <f>IF(D1560=$S$2,1,0)</f>
        <v>1</v>
      </c>
      <c r="L1560" s="5">
        <f>IF(D1560=$S$3,1,0)</f>
        <v>0</v>
      </c>
      <c r="M1560" s="5">
        <f>IF(I1560=$S$5,1,0)</f>
        <v>1</v>
      </c>
      <c r="N1560" s="5">
        <f>IF(I1560=$S$4,1,0)</f>
        <v>0</v>
      </c>
      <c r="O1560" s="5">
        <f t="shared" si="24"/>
        <v>2</v>
      </c>
    </row>
    <row r="1561" spans="1:15" x14ac:dyDescent="0.35">
      <c r="A1561" s="5" t="s">
        <v>1146</v>
      </c>
      <c r="B1561" s="5" t="s">
        <v>1147</v>
      </c>
      <c r="C1561" s="5">
        <v>567</v>
      </c>
      <c r="D1561" s="5" t="s">
        <v>10</v>
      </c>
      <c r="E1561" s="5">
        <v>377</v>
      </c>
      <c r="F1561" s="5">
        <v>459</v>
      </c>
      <c r="G1561" s="5">
        <v>1627</v>
      </c>
      <c r="H1561" s="5" t="s">
        <v>11</v>
      </c>
      <c r="I1561" s="5" t="str">
        <f>VLOOKUP(A1561,taxonomy!$A$1:$O$2871,10,0)</f>
        <v xml:space="preserve"> Rhizobiales</v>
      </c>
      <c r="J1561" s="5">
        <f>F1561-E1561+1</f>
        <v>83</v>
      </c>
      <c r="K1561" s="5">
        <f>IF(D1561=$S$2,1,0)</f>
        <v>1</v>
      </c>
      <c r="L1561" s="5">
        <f>IF(D1561=$S$3,1,0)</f>
        <v>0</v>
      </c>
      <c r="M1561" s="5">
        <f>IF(I1561=$S$5,1,0)</f>
        <v>1</v>
      </c>
      <c r="N1561" s="5">
        <f>IF(I1561=$S$4,1,0)</f>
        <v>0</v>
      </c>
      <c r="O1561" s="5">
        <f t="shared" si="24"/>
        <v>2</v>
      </c>
    </row>
    <row r="1562" spans="1:15" x14ac:dyDescent="0.35">
      <c r="A1562" s="5" t="s">
        <v>1146</v>
      </c>
      <c r="B1562" s="5" t="s">
        <v>1147</v>
      </c>
      <c r="C1562" s="5">
        <v>567</v>
      </c>
      <c r="D1562" s="5" t="s">
        <v>12</v>
      </c>
      <c r="E1562" s="5">
        <v>150</v>
      </c>
      <c r="F1562" s="5">
        <v>235</v>
      </c>
      <c r="G1562" s="5">
        <v>23723</v>
      </c>
      <c r="H1562" s="5" t="s">
        <v>13</v>
      </c>
      <c r="I1562" s="5" t="str">
        <f>VLOOKUP(A1562,taxonomy!$A$1:$O$2871,10,0)</f>
        <v xml:space="preserve"> Rhizobiales</v>
      </c>
      <c r="J1562" s="5">
        <f>F1562-E1562+1</f>
        <v>86</v>
      </c>
      <c r="K1562" s="5">
        <f>IF(D1562=$S$2,1,0)</f>
        <v>0</v>
      </c>
      <c r="L1562" s="5">
        <f>IF(D1562=$S$3,1,0)</f>
        <v>0</v>
      </c>
      <c r="M1562" s="5">
        <f>IF(I1562=$S$5,1,0)</f>
        <v>1</v>
      </c>
      <c r="N1562" s="5">
        <f>IF(I1562=$S$4,1,0)</f>
        <v>0</v>
      </c>
      <c r="O1562" s="5">
        <f t="shared" si="24"/>
        <v>1</v>
      </c>
    </row>
    <row r="1563" spans="1:15" x14ac:dyDescent="0.35">
      <c r="A1563" s="5" t="s">
        <v>1146</v>
      </c>
      <c r="B1563" s="5" t="s">
        <v>1147</v>
      </c>
      <c r="C1563" s="5">
        <v>567</v>
      </c>
      <c r="D1563" s="5" t="s">
        <v>12</v>
      </c>
      <c r="E1563" s="5">
        <v>276</v>
      </c>
      <c r="F1563" s="5">
        <v>358</v>
      </c>
      <c r="G1563" s="5">
        <v>23723</v>
      </c>
      <c r="H1563" s="5" t="s">
        <v>13</v>
      </c>
      <c r="I1563" s="5" t="str">
        <f>VLOOKUP(A1563,taxonomy!$A$1:$O$2871,10,0)</f>
        <v xml:space="preserve"> Rhizobiales</v>
      </c>
      <c r="J1563" s="5">
        <f>F1563-E1563+1</f>
        <v>83</v>
      </c>
      <c r="K1563" s="5">
        <f>IF(D1563=$S$2,1,0)</f>
        <v>0</v>
      </c>
      <c r="L1563" s="5">
        <f>IF(D1563=$S$3,1,0)</f>
        <v>0</v>
      </c>
      <c r="M1563" s="5">
        <f>IF(I1563=$S$5,1,0)</f>
        <v>1</v>
      </c>
      <c r="N1563" s="5">
        <f>IF(I1563=$S$4,1,0)</f>
        <v>0</v>
      </c>
      <c r="O1563" s="5">
        <f t="shared" si="24"/>
        <v>1</v>
      </c>
    </row>
    <row r="1564" spans="1:15" x14ac:dyDescent="0.35">
      <c r="A1564" s="5" t="s">
        <v>1146</v>
      </c>
      <c r="B1564" s="5" t="s">
        <v>1147</v>
      </c>
      <c r="C1564" s="5">
        <v>567</v>
      </c>
      <c r="D1564" s="5" t="s">
        <v>40</v>
      </c>
      <c r="E1564" s="5">
        <v>6</v>
      </c>
      <c r="F1564" s="5">
        <v>117</v>
      </c>
      <c r="G1564" s="5">
        <v>23651</v>
      </c>
      <c r="H1564" s="5" t="s">
        <v>41</v>
      </c>
      <c r="I1564" s="5" t="str">
        <f>VLOOKUP(A1564,taxonomy!$A$1:$O$2871,10,0)</f>
        <v xml:space="preserve"> Rhizobiales</v>
      </c>
      <c r="J1564" s="5">
        <f>F1564-E1564+1</f>
        <v>112</v>
      </c>
      <c r="K1564" s="5">
        <f>IF(D1564=$S$2,1,0)</f>
        <v>0</v>
      </c>
      <c r="L1564" s="5">
        <f>IF(D1564=$S$3,1,0)</f>
        <v>1</v>
      </c>
      <c r="M1564" s="5">
        <f>IF(I1564=$S$5,1,0)</f>
        <v>1</v>
      </c>
      <c r="N1564" s="5">
        <f>IF(I1564=$S$4,1,0)</f>
        <v>0</v>
      </c>
      <c r="O1564" s="5">
        <f t="shared" si="24"/>
        <v>2</v>
      </c>
    </row>
    <row r="1565" spans="1:15" x14ac:dyDescent="0.35">
      <c r="A1565" s="5" t="s">
        <v>1148</v>
      </c>
      <c r="B1565" s="5" t="s">
        <v>1149</v>
      </c>
      <c r="C1565" s="5">
        <v>382</v>
      </c>
      <c r="D1565" s="5" t="s">
        <v>10</v>
      </c>
      <c r="E1565" s="5">
        <v>189</v>
      </c>
      <c r="F1565" s="5">
        <v>271</v>
      </c>
      <c r="G1565" s="5">
        <v>1627</v>
      </c>
      <c r="H1565" s="5" t="s">
        <v>11</v>
      </c>
      <c r="I1565" s="5" t="str">
        <f>VLOOKUP(A1565,taxonomy!$A$1:$O$2871,10,0)</f>
        <v xml:space="preserve"> Rhizobiales</v>
      </c>
      <c r="J1565" s="5">
        <f>F1565-E1565+1</f>
        <v>83</v>
      </c>
      <c r="K1565" s="5">
        <f>IF(D1565=$S$2,1,0)</f>
        <v>1</v>
      </c>
      <c r="L1565" s="5">
        <f>IF(D1565=$S$3,1,0)</f>
        <v>0</v>
      </c>
      <c r="M1565" s="5">
        <f>IF(I1565=$S$5,1,0)</f>
        <v>1</v>
      </c>
      <c r="N1565" s="5">
        <f>IF(I1565=$S$4,1,0)</f>
        <v>0</v>
      </c>
      <c r="O1565" s="5">
        <f t="shared" si="24"/>
        <v>2</v>
      </c>
    </row>
    <row r="1566" spans="1:15" x14ac:dyDescent="0.35">
      <c r="A1566" s="5" t="s">
        <v>1148</v>
      </c>
      <c r="B1566" s="5" t="s">
        <v>1149</v>
      </c>
      <c r="C1566" s="5">
        <v>382</v>
      </c>
      <c r="D1566" s="5" t="s">
        <v>12</v>
      </c>
      <c r="E1566" s="5">
        <v>83</v>
      </c>
      <c r="F1566" s="5">
        <v>170</v>
      </c>
      <c r="G1566" s="5">
        <v>23723</v>
      </c>
      <c r="H1566" s="5" t="s">
        <v>13</v>
      </c>
      <c r="I1566" s="5" t="str">
        <f>VLOOKUP(A1566,taxonomy!$A$1:$O$2871,10,0)</f>
        <v xml:space="preserve"> Rhizobiales</v>
      </c>
      <c r="J1566" s="5">
        <f>F1566-E1566+1</f>
        <v>88</v>
      </c>
      <c r="K1566" s="5">
        <f>IF(D1566=$S$2,1,0)</f>
        <v>0</v>
      </c>
      <c r="L1566" s="5">
        <f>IF(D1566=$S$3,1,0)</f>
        <v>0</v>
      </c>
      <c r="M1566" s="5">
        <f>IF(I1566=$S$5,1,0)</f>
        <v>1</v>
      </c>
      <c r="N1566" s="5">
        <f>IF(I1566=$S$4,1,0)</f>
        <v>0</v>
      </c>
      <c r="O1566" s="5">
        <f t="shared" si="24"/>
        <v>1</v>
      </c>
    </row>
    <row r="1567" spans="1:15" x14ac:dyDescent="0.35">
      <c r="A1567" s="5" t="s">
        <v>1150</v>
      </c>
      <c r="B1567" s="5" t="s">
        <v>1151</v>
      </c>
      <c r="C1567" s="5">
        <v>493</v>
      </c>
      <c r="D1567" s="5" t="s">
        <v>10</v>
      </c>
      <c r="E1567" s="5">
        <v>299</v>
      </c>
      <c r="F1567" s="5">
        <v>377</v>
      </c>
      <c r="G1567" s="5">
        <v>1627</v>
      </c>
      <c r="H1567" s="5" t="s">
        <v>11</v>
      </c>
      <c r="I1567" s="5" t="str">
        <f>VLOOKUP(A1567,taxonomy!$A$1:$O$2871,10,0)</f>
        <v xml:space="preserve"> Rhizobiales</v>
      </c>
      <c r="J1567" s="5">
        <f>F1567-E1567+1</f>
        <v>79</v>
      </c>
      <c r="K1567" s="5">
        <f>IF(D1567=$S$2,1,0)</f>
        <v>1</v>
      </c>
      <c r="L1567" s="5">
        <f>IF(D1567=$S$3,1,0)</f>
        <v>0</v>
      </c>
      <c r="M1567" s="5">
        <f>IF(I1567=$S$5,1,0)</f>
        <v>1</v>
      </c>
      <c r="N1567" s="5">
        <f>IF(I1567=$S$4,1,0)</f>
        <v>0</v>
      </c>
      <c r="O1567" s="5">
        <f t="shared" si="24"/>
        <v>2</v>
      </c>
    </row>
    <row r="1568" spans="1:15" x14ac:dyDescent="0.35">
      <c r="A1568" s="5" t="s">
        <v>1150</v>
      </c>
      <c r="B1568" s="5" t="s">
        <v>1151</v>
      </c>
      <c r="C1568" s="5">
        <v>493</v>
      </c>
      <c r="D1568" s="5" t="s">
        <v>40</v>
      </c>
      <c r="E1568" s="5">
        <v>10</v>
      </c>
      <c r="F1568" s="5">
        <v>130</v>
      </c>
      <c r="G1568" s="5">
        <v>23651</v>
      </c>
      <c r="H1568" s="5" t="s">
        <v>41</v>
      </c>
      <c r="I1568" s="5" t="str">
        <f>VLOOKUP(A1568,taxonomy!$A$1:$O$2871,10,0)</f>
        <v xml:space="preserve"> Rhizobiales</v>
      </c>
      <c r="J1568" s="5">
        <f>F1568-E1568+1</f>
        <v>121</v>
      </c>
      <c r="K1568" s="5">
        <f>IF(D1568=$S$2,1,0)</f>
        <v>0</v>
      </c>
      <c r="L1568" s="5">
        <f>IF(D1568=$S$3,1,0)</f>
        <v>1</v>
      </c>
      <c r="M1568" s="5">
        <f>IF(I1568=$S$5,1,0)</f>
        <v>1</v>
      </c>
      <c r="N1568" s="5">
        <f>IF(I1568=$S$4,1,0)</f>
        <v>0</v>
      </c>
      <c r="O1568" s="5">
        <f t="shared" si="24"/>
        <v>2</v>
      </c>
    </row>
    <row r="1569" spans="1:15" x14ac:dyDescent="0.35">
      <c r="A1569" s="5" t="s">
        <v>1150</v>
      </c>
      <c r="B1569" s="5" t="s">
        <v>1151</v>
      </c>
      <c r="C1569" s="5">
        <v>493</v>
      </c>
      <c r="D1569" s="5" t="s">
        <v>40</v>
      </c>
      <c r="E1569" s="5">
        <v>173</v>
      </c>
      <c r="F1569" s="5">
        <v>286</v>
      </c>
      <c r="G1569" s="5">
        <v>23651</v>
      </c>
      <c r="H1569" s="5" t="s">
        <v>41</v>
      </c>
      <c r="I1569" s="5" t="str">
        <f>VLOOKUP(A1569,taxonomy!$A$1:$O$2871,10,0)</f>
        <v xml:space="preserve"> Rhizobiales</v>
      </c>
      <c r="J1569" s="5">
        <f>F1569-E1569+1</f>
        <v>114</v>
      </c>
      <c r="K1569" s="5">
        <f>IF(D1569=$S$2,1,0)</f>
        <v>0</v>
      </c>
      <c r="L1569" s="5">
        <f>IF(D1569=$S$3,1,0)</f>
        <v>1</v>
      </c>
      <c r="M1569" s="5">
        <f>IF(I1569=$S$5,1,0)</f>
        <v>1</v>
      </c>
      <c r="N1569" s="5">
        <f>IF(I1569=$S$4,1,0)</f>
        <v>0</v>
      </c>
      <c r="O1569" s="5">
        <f t="shared" si="24"/>
        <v>2</v>
      </c>
    </row>
    <row r="1570" spans="1:15" x14ac:dyDescent="0.35">
      <c r="A1570" s="5" t="s">
        <v>1152</v>
      </c>
      <c r="B1570" s="5" t="s">
        <v>1153</v>
      </c>
      <c r="C1570" s="5">
        <v>597</v>
      </c>
      <c r="D1570" s="5" t="s">
        <v>10</v>
      </c>
      <c r="E1570" s="5">
        <v>407</v>
      </c>
      <c r="F1570" s="5">
        <v>489</v>
      </c>
      <c r="G1570" s="5">
        <v>1627</v>
      </c>
      <c r="H1570" s="5" t="s">
        <v>11</v>
      </c>
      <c r="I1570" s="5" t="str">
        <f>VLOOKUP(A1570,taxonomy!$A$1:$O$2871,10,0)</f>
        <v xml:space="preserve"> Rhizobiales</v>
      </c>
      <c r="J1570" s="5">
        <f>F1570-E1570+1</f>
        <v>83</v>
      </c>
      <c r="K1570" s="5">
        <f>IF(D1570=$S$2,1,0)</f>
        <v>1</v>
      </c>
      <c r="L1570" s="5">
        <f>IF(D1570=$S$3,1,0)</f>
        <v>0</v>
      </c>
      <c r="M1570" s="5">
        <f>IF(I1570=$S$5,1,0)</f>
        <v>1</v>
      </c>
      <c r="N1570" s="5">
        <f>IF(I1570=$S$4,1,0)</f>
        <v>0</v>
      </c>
      <c r="O1570" s="5">
        <f t="shared" si="24"/>
        <v>2</v>
      </c>
    </row>
    <row r="1571" spans="1:15" x14ac:dyDescent="0.35">
      <c r="A1571" s="5" t="s">
        <v>1154</v>
      </c>
      <c r="B1571" s="5" t="s">
        <v>1155</v>
      </c>
      <c r="C1571" s="5">
        <v>713</v>
      </c>
      <c r="D1571" s="5" t="s">
        <v>10</v>
      </c>
      <c r="E1571" s="5">
        <v>500</v>
      </c>
      <c r="F1571" s="5">
        <v>586</v>
      </c>
      <c r="G1571" s="5">
        <v>1627</v>
      </c>
      <c r="H1571" s="5" t="s">
        <v>11</v>
      </c>
      <c r="I1571" s="5" t="str">
        <f>VLOOKUP(A1571,taxonomy!$A$1:$O$2871,10,0)</f>
        <v xml:space="preserve"> Rhizobiales</v>
      </c>
      <c r="J1571" s="5">
        <f>F1571-E1571+1</f>
        <v>87</v>
      </c>
      <c r="K1571" s="5">
        <f>IF(D1571=$S$2,1,0)</f>
        <v>1</v>
      </c>
      <c r="L1571" s="5">
        <f>IF(D1571=$S$3,1,0)</f>
        <v>0</v>
      </c>
      <c r="M1571" s="5">
        <f>IF(I1571=$S$5,1,0)</f>
        <v>1</v>
      </c>
      <c r="N1571" s="5">
        <f>IF(I1571=$S$4,1,0)</f>
        <v>0</v>
      </c>
      <c r="O1571" s="5">
        <f t="shared" si="24"/>
        <v>2</v>
      </c>
    </row>
    <row r="1572" spans="1:15" x14ac:dyDescent="0.35">
      <c r="A1572" s="5" t="s">
        <v>1154</v>
      </c>
      <c r="B1572" s="5" t="s">
        <v>1155</v>
      </c>
      <c r="C1572" s="5">
        <v>713</v>
      </c>
      <c r="D1572" s="5" t="s">
        <v>12</v>
      </c>
      <c r="E1572" s="5">
        <v>395</v>
      </c>
      <c r="F1572" s="5">
        <v>481</v>
      </c>
      <c r="G1572" s="5">
        <v>23723</v>
      </c>
      <c r="H1572" s="5" t="s">
        <v>13</v>
      </c>
      <c r="I1572" s="5" t="str">
        <f>VLOOKUP(A1572,taxonomy!$A$1:$O$2871,10,0)</f>
        <v xml:space="preserve"> Rhizobiales</v>
      </c>
      <c r="J1572" s="5">
        <f>F1572-E1572+1</f>
        <v>87</v>
      </c>
      <c r="K1572" s="5">
        <f>IF(D1572=$S$2,1,0)</f>
        <v>0</v>
      </c>
      <c r="L1572" s="5">
        <f>IF(D1572=$S$3,1,0)</f>
        <v>0</v>
      </c>
      <c r="M1572" s="5">
        <f>IF(I1572=$S$5,1,0)</f>
        <v>1</v>
      </c>
      <c r="N1572" s="5">
        <f>IF(I1572=$S$4,1,0)</f>
        <v>0</v>
      </c>
      <c r="O1572" s="5">
        <f t="shared" si="24"/>
        <v>1</v>
      </c>
    </row>
    <row r="1573" spans="1:15" x14ac:dyDescent="0.35">
      <c r="A1573" s="5" t="s">
        <v>1156</v>
      </c>
      <c r="B1573" s="5" t="s">
        <v>1157</v>
      </c>
      <c r="C1573" s="5">
        <v>320</v>
      </c>
      <c r="D1573" s="5" t="s">
        <v>274</v>
      </c>
      <c r="E1573" s="5">
        <v>1</v>
      </c>
      <c r="F1573" s="5">
        <v>105</v>
      </c>
      <c r="G1573" s="5">
        <v>2078</v>
      </c>
      <c r="H1573" s="5" t="s">
        <v>275</v>
      </c>
      <c r="I1573" s="5" t="str">
        <f>VLOOKUP(A1573,taxonomy!$A$1:$O$2871,10,0)</f>
        <v xml:space="preserve"> Rhizobiales</v>
      </c>
      <c r="J1573" s="5">
        <f>F1573-E1573+1</f>
        <v>105</v>
      </c>
      <c r="K1573" s="5">
        <f>IF(D1573=$S$2,1,0)</f>
        <v>0</v>
      </c>
      <c r="L1573" s="5">
        <f>IF(D1573=$S$3,1,0)</f>
        <v>0</v>
      </c>
      <c r="M1573" s="5">
        <f>IF(I1573=$S$5,1,0)</f>
        <v>1</v>
      </c>
      <c r="N1573" s="5">
        <f>IF(I1573=$S$4,1,0)</f>
        <v>0</v>
      </c>
      <c r="O1573" s="5">
        <f t="shared" si="24"/>
        <v>1</v>
      </c>
    </row>
    <row r="1574" spans="1:15" x14ac:dyDescent="0.35">
      <c r="A1574" s="5" t="s">
        <v>1156</v>
      </c>
      <c r="B1574" s="5" t="s">
        <v>1157</v>
      </c>
      <c r="C1574" s="5">
        <v>320</v>
      </c>
      <c r="D1574" s="5" t="s">
        <v>10</v>
      </c>
      <c r="E1574" s="5">
        <v>135</v>
      </c>
      <c r="F1574" s="5">
        <v>216</v>
      </c>
      <c r="G1574" s="5">
        <v>1627</v>
      </c>
      <c r="H1574" s="5" t="s">
        <v>11</v>
      </c>
      <c r="I1574" s="5" t="str">
        <f>VLOOKUP(A1574,taxonomy!$A$1:$O$2871,10,0)</f>
        <v xml:space="preserve"> Rhizobiales</v>
      </c>
      <c r="J1574" s="5">
        <f>F1574-E1574+1</f>
        <v>82</v>
      </c>
      <c r="K1574" s="5">
        <f>IF(D1574=$S$2,1,0)</f>
        <v>1</v>
      </c>
      <c r="L1574" s="5">
        <f>IF(D1574=$S$3,1,0)</f>
        <v>0</v>
      </c>
      <c r="M1574" s="5">
        <f>IF(I1574=$S$5,1,0)</f>
        <v>1</v>
      </c>
      <c r="N1574" s="5">
        <f>IF(I1574=$S$4,1,0)</f>
        <v>0</v>
      </c>
      <c r="O1574" s="5">
        <f t="shared" si="24"/>
        <v>2</v>
      </c>
    </row>
    <row r="1575" spans="1:15" x14ac:dyDescent="0.35">
      <c r="A1575" s="5" t="s">
        <v>1158</v>
      </c>
      <c r="B1575" s="5" t="s">
        <v>1159</v>
      </c>
      <c r="C1575" s="5">
        <v>862</v>
      </c>
      <c r="D1575" s="5" t="s">
        <v>24</v>
      </c>
      <c r="E1575" s="5">
        <v>150</v>
      </c>
      <c r="F1575" s="5">
        <v>315</v>
      </c>
      <c r="G1575" s="5">
        <v>16465</v>
      </c>
      <c r="H1575" s="5" t="s">
        <v>25</v>
      </c>
      <c r="I1575" s="5" t="str">
        <f>VLOOKUP(A1575,taxonomy!$A$1:$O$2871,10,0)</f>
        <v xml:space="preserve"> Rhizobiales</v>
      </c>
      <c r="J1575" s="5">
        <f>F1575-E1575+1</f>
        <v>166</v>
      </c>
      <c r="K1575" s="5">
        <f>IF(D1575=$S$2,1,0)</f>
        <v>0</v>
      </c>
      <c r="L1575" s="5">
        <f>IF(D1575=$S$3,1,0)</f>
        <v>0</v>
      </c>
      <c r="M1575" s="5">
        <f>IF(I1575=$S$5,1,0)</f>
        <v>1</v>
      </c>
      <c r="N1575" s="5">
        <f>IF(I1575=$S$4,1,0)</f>
        <v>0</v>
      </c>
      <c r="O1575" s="5">
        <f t="shared" si="24"/>
        <v>1</v>
      </c>
    </row>
    <row r="1576" spans="1:15" x14ac:dyDescent="0.35">
      <c r="A1576" s="5" t="s">
        <v>1158</v>
      </c>
      <c r="B1576" s="5" t="s">
        <v>1159</v>
      </c>
      <c r="C1576" s="5">
        <v>862</v>
      </c>
      <c r="D1576" s="5" t="s">
        <v>10</v>
      </c>
      <c r="E1576" s="5">
        <v>528</v>
      </c>
      <c r="F1576" s="5">
        <v>610</v>
      </c>
      <c r="G1576" s="5">
        <v>1627</v>
      </c>
      <c r="H1576" s="5" t="s">
        <v>11</v>
      </c>
      <c r="I1576" s="5" t="str">
        <f>VLOOKUP(A1576,taxonomy!$A$1:$O$2871,10,0)</f>
        <v xml:space="preserve"> Rhizobiales</v>
      </c>
      <c r="J1576" s="5">
        <f>F1576-E1576+1</f>
        <v>83</v>
      </c>
      <c r="K1576" s="5">
        <f>IF(D1576=$S$2,1,0)</f>
        <v>1</v>
      </c>
      <c r="L1576" s="5">
        <f>IF(D1576=$S$3,1,0)</f>
        <v>0</v>
      </c>
      <c r="M1576" s="5">
        <f>IF(I1576=$S$5,1,0)</f>
        <v>1</v>
      </c>
      <c r="N1576" s="5">
        <f>IF(I1576=$S$4,1,0)</f>
        <v>0</v>
      </c>
      <c r="O1576" s="5">
        <f t="shared" si="24"/>
        <v>2</v>
      </c>
    </row>
    <row r="1577" spans="1:15" x14ac:dyDescent="0.35">
      <c r="A1577" s="5" t="s">
        <v>1158</v>
      </c>
      <c r="B1577" s="5" t="s">
        <v>1159</v>
      </c>
      <c r="C1577" s="5">
        <v>862</v>
      </c>
      <c r="D1577" s="5" t="s">
        <v>46</v>
      </c>
      <c r="E1577" s="5">
        <v>17</v>
      </c>
      <c r="F1577" s="5">
        <v>124</v>
      </c>
      <c r="G1577" s="5">
        <v>1303</v>
      </c>
      <c r="H1577" s="5" t="s">
        <v>47</v>
      </c>
      <c r="I1577" s="5" t="str">
        <f>VLOOKUP(A1577,taxonomy!$A$1:$O$2871,10,0)</f>
        <v xml:space="preserve"> Rhizobiales</v>
      </c>
      <c r="J1577" s="5">
        <f>F1577-E1577+1</f>
        <v>108</v>
      </c>
      <c r="K1577" s="5">
        <f>IF(D1577=$S$2,1,0)</f>
        <v>0</v>
      </c>
      <c r="L1577" s="5">
        <f>IF(D1577=$S$3,1,0)</f>
        <v>0</v>
      </c>
      <c r="M1577" s="5">
        <f>IF(I1577=$S$5,1,0)</f>
        <v>1</v>
      </c>
      <c r="N1577" s="5">
        <f>IF(I1577=$S$4,1,0)</f>
        <v>0</v>
      </c>
      <c r="O1577" s="5">
        <f t="shared" si="24"/>
        <v>1</v>
      </c>
    </row>
    <row r="1578" spans="1:15" x14ac:dyDescent="0.35">
      <c r="A1578" s="5" t="s">
        <v>1158</v>
      </c>
      <c r="B1578" s="5" t="s">
        <v>1159</v>
      </c>
      <c r="C1578" s="5">
        <v>862</v>
      </c>
      <c r="D1578" s="5" t="s">
        <v>48</v>
      </c>
      <c r="E1578" s="5">
        <v>326</v>
      </c>
      <c r="F1578" s="5">
        <v>509</v>
      </c>
      <c r="G1578" s="5">
        <v>1430</v>
      </c>
      <c r="H1578" s="5" t="s">
        <v>49</v>
      </c>
      <c r="I1578" s="5" t="str">
        <f>VLOOKUP(A1578,taxonomy!$A$1:$O$2871,10,0)</f>
        <v xml:space="preserve"> Rhizobiales</v>
      </c>
      <c r="J1578" s="5">
        <f>F1578-E1578+1</f>
        <v>184</v>
      </c>
      <c r="K1578" s="5">
        <f>IF(D1578=$S$2,1,0)</f>
        <v>0</v>
      </c>
      <c r="L1578" s="5">
        <f>IF(D1578=$S$3,1,0)</f>
        <v>0</v>
      </c>
      <c r="M1578" s="5">
        <f>IF(I1578=$S$5,1,0)</f>
        <v>1</v>
      </c>
      <c r="N1578" s="5">
        <f>IF(I1578=$S$4,1,0)</f>
        <v>0</v>
      </c>
      <c r="O1578" s="5">
        <f t="shared" si="24"/>
        <v>1</v>
      </c>
    </row>
    <row r="1579" spans="1:15" x14ac:dyDescent="0.35">
      <c r="A1579" s="5" t="s">
        <v>1158</v>
      </c>
      <c r="B1579" s="5" t="s">
        <v>1159</v>
      </c>
      <c r="C1579" s="5">
        <v>862</v>
      </c>
      <c r="D1579" s="5" t="s">
        <v>50</v>
      </c>
      <c r="E1579" s="5">
        <v>749</v>
      </c>
      <c r="F1579" s="5">
        <v>855</v>
      </c>
      <c r="G1579" s="5">
        <v>176760</v>
      </c>
      <c r="H1579" s="5" t="s">
        <v>51</v>
      </c>
      <c r="I1579" s="5" t="str">
        <f>VLOOKUP(A1579,taxonomy!$A$1:$O$2871,10,0)</f>
        <v xml:space="preserve"> Rhizobiales</v>
      </c>
      <c r="J1579" s="5">
        <f>F1579-E1579+1</f>
        <v>107</v>
      </c>
      <c r="K1579" s="5">
        <f>IF(D1579=$S$2,1,0)</f>
        <v>0</v>
      </c>
      <c r="L1579" s="5">
        <f>IF(D1579=$S$3,1,0)</f>
        <v>0</v>
      </c>
      <c r="M1579" s="5">
        <f>IF(I1579=$S$5,1,0)</f>
        <v>1</v>
      </c>
      <c r="N1579" s="5">
        <f>IF(I1579=$S$4,1,0)</f>
        <v>0</v>
      </c>
      <c r="O1579" s="5">
        <f t="shared" si="24"/>
        <v>1</v>
      </c>
    </row>
    <row r="1580" spans="1:15" x14ac:dyDescent="0.35">
      <c r="A1580" s="5" t="s">
        <v>1160</v>
      </c>
      <c r="B1580" s="5" t="s">
        <v>1161</v>
      </c>
      <c r="C1580" s="5">
        <v>577</v>
      </c>
      <c r="D1580" s="5" t="s">
        <v>10</v>
      </c>
      <c r="E1580" s="5">
        <v>379</v>
      </c>
      <c r="F1580" s="5">
        <v>466</v>
      </c>
      <c r="G1580" s="5">
        <v>1627</v>
      </c>
      <c r="H1580" s="5" t="s">
        <v>11</v>
      </c>
      <c r="I1580" s="5" t="str">
        <f>VLOOKUP(A1580,taxonomy!$A$1:$O$2871,10,0)</f>
        <v xml:space="preserve"> Rhizobiales</v>
      </c>
      <c r="J1580" s="5">
        <f>F1580-E1580+1</f>
        <v>88</v>
      </c>
      <c r="K1580" s="5">
        <f>IF(D1580=$S$2,1,0)</f>
        <v>1</v>
      </c>
      <c r="L1580" s="5">
        <f>IF(D1580=$S$3,1,0)</f>
        <v>0</v>
      </c>
      <c r="M1580" s="5">
        <f>IF(I1580=$S$5,1,0)</f>
        <v>1</v>
      </c>
      <c r="N1580" s="5">
        <f>IF(I1580=$S$4,1,0)</f>
        <v>0</v>
      </c>
      <c r="O1580" s="5">
        <f t="shared" si="24"/>
        <v>2</v>
      </c>
    </row>
    <row r="1581" spans="1:15" x14ac:dyDescent="0.35">
      <c r="A1581" s="5" t="s">
        <v>1160</v>
      </c>
      <c r="B1581" s="5" t="s">
        <v>1161</v>
      </c>
      <c r="C1581" s="5">
        <v>577</v>
      </c>
      <c r="D1581" s="5" t="s">
        <v>12</v>
      </c>
      <c r="E1581" s="5">
        <v>140</v>
      </c>
      <c r="F1581" s="5">
        <v>228</v>
      </c>
      <c r="G1581" s="5">
        <v>23723</v>
      </c>
      <c r="H1581" s="5" t="s">
        <v>13</v>
      </c>
      <c r="I1581" s="5" t="str">
        <f>VLOOKUP(A1581,taxonomy!$A$1:$O$2871,10,0)</f>
        <v xml:space="preserve"> Rhizobiales</v>
      </c>
      <c r="J1581" s="5">
        <f>F1581-E1581+1</f>
        <v>89</v>
      </c>
      <c r="K1581" s="5">
        <f>IF(D1581=$S$2,1,0)</f>
        <v>0</v>
      </c>
      <c r="L1581" s="5">
        <f>IF(D1581=$S$3,1,0)</f>
        <v>0</v>
      </c>
      <c r="M1581" s="5">
        <f>IF(I1581=$S$5,1,0)</f>
        <v>1</v>
      </c>
      <c r="N1581" s="5">
        <f>IF(I1581=$S$4,1,0)</f>
        <v>0</v>
      </c>
      <c r="O1581" s="5">
        <f t="shared" si="24"/>
        <v>1</v>
      </c>
    </row>
    <row r="1582" spans="1:15" x14ac:dyDescent="0.35">
      <c r="A1582" s="5" t="s">
        <v>1160</v>
      </c>
      <c r="B1582" s="5" t="s">
        <v>1161</v>
      </c>
      <c r="C1582" s="5">
        <v>577</v>
      </c>
      <c r="D1582" s="5" t="s">
        <v>12</v>
      </c>
      <c r="E1582" s="5">
        <v>269</v>
      </c>
      <c r="F1582" s="5">
        <v>360</v>
      </c>
      <c r="G1582" s="5">
        <v>23723</v>
      </c>
      <c r="H1582" s="5" t="s">
        <v>13</v>
      </c>
      <c r="I1582" s="5" t="str">
        <f>VLOOKUP(A1582,taxonomy!$A$1:$O$2871,10,0)</f>
        <v xml:space="preserve"> Rhizobiales</v>
      </c>
      <c r="J1582" s="5">
        <f>F1582-E1582+1</f>
        <v>92</v>
      </c>
      <c r="K1582" s="5">
        <f>IF(D1582=$S$2,1,0)</f>
        <v>0</v>
      </c>
      <c r="L1582" s="5">
        <f>IF(D1582=$S$3,1,0)</f>
        <v>0</v>
      </c>
      <c r="M1582" s="5">
        <f>IF(I1582=$S$5,1,0)</f>
        <v>1</v>
      </c>
      <c r="N1582" s="5">
        <f>IF(I1582=$S$4,1,0)</f>
        <v>0</v>
      </c>
      <c r="O1582" s="5">
        <f t="shared" si="24"/>
        <v>1</v>
      </c>
    </row>
    <row r="1583" spans="1:15" x14ac:dyDescent="0.35">
      <c r="A1583" s="5" t="s">
        <v>1160</v>
      </c>
      <c r="B1583" s="5" t="s">
        <v>1161</v>
      </c>
      <c r="C1583" s="5">
        <v>577</v>
      </c>
      <c r="D1583" s="5" t="s">
        <v>110</v>
      </c>
      <c r="E1583" s="5">
        <v>18</v>
      </c>
      <c r="F1583" s="5">
        <v>85</v>
      </c>
      <c r="G1583" s="5">
        <v>7301</v>
      </c>
      <c r="H1583" s="5" t="s">
        <v>111</v>
      </c>
      <c r="I1583" s="5" t="str">
        <f>VLOOKUP(A1583,taxonomy!$A$1:$O$2871,10,0)</f>
        <v xml:space="preserve"> Rhizobiales</v>
      </c>
      <c r="J1583" s="5">
        <f>F1583-E1583+1</f>
        <v>68</v>
      </c>
      <c r="K1583" s="5">
        <f>IF(D1583=$S$2,1,0)</f>
        <v>0</v>
      </c>
      <c r="L1583" s="5">
        <f>IF(D1583=$S$3,1,0)</f>
        <v>0</v>
      </c>
      <c r="M1583" s="5">
        <f>IF(I1583=$S$5,1,0)</f>
        <v>1</v>
      </c>
      <c r="N1583" s="5">
        <f>IF(I1583=$S$4,1,0)</f>
        <v>0</v>
      </c>
      <c r="O1583" s="5">
        <f t="shared" si="24"/>
        <v>1</v>
      </c>
    </row>
    <row r="1584" spans="1:15" x14ac:dyDescent="0.35">
      <c r="A1584" s="5" t="s">
        <v>1162</v>
      </c>
      <c r="B1584" s="5" t="s">
        <v>1163</v>
      </c>
      <c r="C1584" s="5">
        <v>375</v>
      </c>
      <c r="D1584" s="5" t="s">
        <v>10</v>
      </c>
      <c r="E1584" s="5">
        <v>182</v>
      </c>
      <c r="F1584" s="5">
        <v>264</v>
      </c>
      <c r="G1584" s="5">
        <v>1627</v>
      </c>
      <c r="H1584" s="5" t="s">
        <v>11</v>
      </c>
      <c r="I1584" s="5" t="str">
        <f>VLOOKUP(A1584,taxonomy!$A$1:$O$2871,10,0)</f>
        <v xml:space="preserve"> Rhizobiales</v>
      </c>
      <c r="J1584" s="5">
        <f>F1584-E1584+1</f>
        <v>83</v>
      </c>
      <c r="K1584" s="5">
        <f>IF(D1584=$S$2,1,0)</f>
        <v>1</v>
      </c>
      <c r="L1584" s="5">
        <f>IF(D1584=$S$3,1,0)</f>
        <v>0</v>
      </c>
      <c r="M1584" s="5">
        <f>IF(I1584=$S$5,1,0)</f>
        <v>1</v>
      </c>
      <c r="N1584" s="5">
        <f>IF(I1584=$S$4,1,0)</f>
        <v>0</v>
      </c>
      <c r="O1584" s="5">
        <f t="shared" si="24"/>
        <v>2</v>
      </c>
    </row>
    <row r="1585" spans="1:15" x14ac:dyDescent="0.35">
      <c r="A1585" s="5" t="s">
        <v>1164</v>
      </c>
      <c r="B1585" s="5" t="s">
        <v>1165</v>
      </c>
      <c r="C1585" s="5">
        <v>441</v>
      </c>
      <c r="D1585" s="5" t="s">
        <v>10</v>
      </c>
      <c r="E1585" s="5">
        <v>251</v>
      </c>
      <c r="F1585" s="5">
        <v>333</v>
      </c>
      <c r="G1585" s="5">
        <v>1627</v>
      </c>
      <c r="H1585" s="5" t="s">
        <v>11</v>
      </c>
      <c r="I1585" s="5" t="str">
        <f>VLOOKUP(A1585,taxonomy!$A$1:$O$2871,10,0)</f>
        <v xml:space="preserve"> Rhizobiales</v>
      </c>
      <c r="J1585" s="5">
        <f>F1585-E1585+1</f>
        <v>83</v>
      </c>
      <c r="K1585" s="5">
        <f>IF(D1585=$S$2,1,0)</f>
        <v>1</v>
      </c>
      <c r="L1585" s="5">
        <f>IF(D1585=$S$3,1,0)</f>
        <v>0</v>
      </c>
      <c r="M1585" s="5">
        <f>IF(I1585=$S$5,1,0)</f>
        <v>1</v>
      </c>
      <c r="N1585" s="5">
        <f>IF(I1585=$S$4,1,0)</f>
        <v>0</v>
      </c>
      <c r="O1585" s="5">
        <f t="shared" si="24"/>
        <v>2</v>
      </c>
    </row>
    <row r="1586" spans="1:15" x14ac:dyDescent="0.35">
      <c r="A1586" s="5" t="s">
        <v>1164</v>
      </c>
      <c r="B1586" s="5" t="s">
        <v>1165</v>
      </c>
      <c r="C1586" s="5">
        <v>441</v>
      </c>
      <c r="D1586" s="5" t="s">
        <v>40</v>
      </c>
      <c r="E1586" s="5">
        <v>11</v>
      </c>
      <c r="F1586" s="5">
        <v>106</v>
      </c>
      <c r="G1586" s="5">
        <v>23651</v>
      </c>
      <c r="H1586" s="5" t="s">
        <v>41</v>
      </c>
      <c r="I1586" s="5" t="str">
        <f>VLOOKUP(A1586,taxonomy!$A$1:$O$2871,10,0)</f>
        <v xml:space="preserve"> Rhizobiales</v>
      </c>
      <c r="J1586" s="5">
        <f>F1586-E1586+1</f>
        <v>96</v>
      </c>
      <c r="K1586" s="5">
        <f>IF(D1586=$S$2,1,0)</f>
        <v>0</v>
      </c>
      <c r="L1586" s="5">
        <f>IF(D1586=$S$3,1,0)</f>
        <v>1</v>
      </c>
      <c r="M1586" s="5">
        <f>IF(I1586=$S$5,1,0)</f>
        <v>1</v>
      </c>
      <c r="N1586" s="5">
        <f>IF(I1586=$S$4,1,0)</f>
        <v>0</v>
      </c>
      <c r="O1586" s="5">
        <f t="shared" si="24"/>
        <v>2</v>
      </c>
    </row>
    <row r="1587" spans="1:15" x14ac:dyDescent="0.35">
      <c r="A1587" s="5" t="s">
        <v>1164</v>
      </c>
      <c r="B1587" s="5" t="s">
        <v>1165</v>
      </c>
      <c r="C1587" s="5">
        <v>441</v>
      </c>
      <c r="D1587" s="5" t="s">
        <v>40</v>
      </c>
      <c r="E1587" s="5">
        <v>122</v>
      </c>
      <c r="F1587" s="5">
        <v>233</v>
      </c>
      <c r="G1587" s="5">
        <v>23651</v>
      </c>
      <c r="H1587" s="5" t="s">
        <v>41</v>
      </c>
      <c r="I1587" s="5" t="str">
        <f>VLOOKUP(A1587,taxonomy!$A$1:$O$2871,10,0)</f>
        <v xml:space="preserve"> Rhizobiales</v>
      </c>
      <c r="J1587" s="5">
        <f>F1587-E1587+1</f>
        <v>112</v>
      </c>
      <c r="K1587" s="5">
        <f>IF(D1587=$S$2,1,0)</f>
        <v>0</v>
      </c>
      <c r="L1587" s="5">
        <f>IF(D1587=$S$3,1,0)</f>
        <v>1</v>
      </c>
      <c r="M1587" s="5">
        <f>IF(I1587=$S$5,1,0)</f>
        <v>1</v>
      </c>
      <c r="N1587" s="5">
        <f>IF(I1587=$S$4,1,0)</f>
        <v>0</v>
      </c>
      <c r="O1587" s="5">
        <f t="shared" si="24"/>
        <v>2</v>
      </c>
    </row>
    <row r="1588" spans="1:15" x14ac:dyDescent="0.35">
      <c r="A1588" s="5" t="s">
        <v>1166</v>
      </c>
      <c r="B1588" s="5" t="s">
        <v>1167</v>
      </c>
      <c r="C1588" s="5">
        <v>560</v>
      </c>
      <c r="D1588" s="5" t="s">
        <v>10</v>
      </c>
      <c r="E1588" s="5">
        <v>368</v>
      </c>
      <c r="F1588" s="5">
        <v>447</v>
      </c>
      <c r="G1588" s="5">
        <v>1627</v>
      </c>
      <c r="H1588" s="5" t="s">
        <v>11</v>
      </c>
      <c r="I1588" s="5" t="str">
        <f>VLOOKUP(A1588,taxonomy!$A$1:$O$2871,10,0)</f>
        <v xml:space="preserve"> Rhizobiales</v>
      </c>
      <c r="J1588" s="5">
        <f>F1588-E1588+1</f>
        <v>80</v>
      </c>
      <c r="K1588" s="5">
        <f>IF(D1588=$S$2,1,0)</f>
        <v>1</v>
      </c>
      <c r="L1588" s="5">
        <f>IF(D1588=$S$3,1,0)</f>
        <v>0</v>
      </c>
      <c r="M1588" s="5">
        <f>IF(I1588=$S$5,1,0)</f>
        <v>1</v>
      </c>
      <c r="N1588" s="5">
        <f>IF(I1588=$S$4,1,0)</f>
        <v>0</v>
      </c>
      <c r="O1588" s="5">
        <f t="shared" si="24"/>
        <v>2</v>
      </c>
    </row>
    <row r="1589" spans="1:15" x14ac:dyDescent="0.35">
      <c r="A1589" s="5" t="s">
        <v>1166</v>
      </c>
      <c r="B1589" s="5" t="s">
        <v>1167</v>
      </c>
      <c r="C1589" s="5">
        <v>560</v>
      </c>
      <c r="D1589" s="5" t="s">
        <v>1028</v>
      </c>
      <c r="E1589" s="5">
        <v>52</v>
      </c>
      <c r="F1589" s="5">
        <v>110</v>
      </c>
      <c r="G1589" s="5">
        <v>3616</v>
      </c>
      <c r="H1589" s="5" t="s">
        <v>1029</v>
      </c>
      <c r="I1589" s="5" t="str">
        <f>VLOOKUP(A1589,taxonomy!$A$1:$O$2871,10,0)</f>
        <v xml:space="preserve"> Rhizobiales</v>
      </c>
      <c r="J1589" s="5">
        <f>F1589-E1589+1</f>
        <v>59</v>
      </c>
      <c r="K1589" s="5">
        <f>IF(D1589=$S$2,1,0)</f>
        <v>0</v>
      </c>
      <c r="L1589" s="5">
        <f>IF(D1589=$S$3,1,0)</f>
        <v>0</v>
      </c>
      <c r="M1589" s="5">
        <f>IF(I1589=$S$5,1,0)</f>
        <v>1</v>
      </c>
      <c r="N1589" s="5">
        <f>IF(I1589=$S$4,1,0)</f>
        <v>0</v>
      </c>
      <c r="O1589" s="5">
        <f t="shared" si="24"/>
        <v>1</v>
      </c>
    </row>
    <row r="1590" spans="1:15" x14ac:dyDescent="0.35">
      <c r="A1590" s="5" t="s">
        <v>1166</v>
      </c>
      <c r="B1590" s="5" t="s">
        <v>1167</v>
      </c>
      <c r="C1590" s="5">
        <v>560</v>
      </c>
      <c r="D1590" s="5" t="s">
        <v>1028</v>
      </c>
      <c r="E1590" s="5">
        <v>115</v>
      </c>
      <c r="F1590" s="5">
        <v>173</v>
      </c>
      <c r="G1590" s="5">
        <v>3616</v>
      </c>
      <c r="H1590" s="5" t="s">
        <v>1029</v>
      </c>
      <c r="I1590" s="5" t="str">
        <f>VLOOKUP(A1590,taxonomy!$A$1:$O$2871,10,0)</f>
        <v xml:space="preserve"> Rhizobiales</v>
      </c>
      <c r="J1590" s="5">
        <f>F1590-E1590+1</f>
        <v>59</v>
      </c>
      <c r="K1590" s="5">
        <f>IF(D1590=$S$2,1,0)</f>
        <v>0</v>
      </c>
      <c r="L1590" s="5">
        <f>IF(D1590=$S$3,1,0)</f>
        <v>0</v>
      </c>
      <c r="M1590" s="5">
        <f>IF(I1590=$S$5,1,0)</f>
        <v>1</v>
      </c>
      <c r="N1590" s="5">
        <f>IF(I1590=$S$4,1,0)</f>
        <v>0</v>
      </c>
      <c r="O1590" s="5">
        <f t="shared" si="24"/>
        <v>1</v>
      </c>
    </row>
    <row r="1591" spans="1:15" x14ac:dyDescent="0.35">
      <c r="A1591" s="5" t="s">
        <v>1166</v>
      </c>
      <c r="B1591" s="5" t="s">
        <v>1167</v>
      </c>
      <c r="C1591" s="5">
        <v>560</v>
      </c>
      <c r="D1591" s="5" t="s">
        <v>1028</v>
      </c>
      <c r="E1591" s="5">
        <v>177</v>
      </c>
      <c r="F1591" s="5">
        <v>241</v>
      </c>
      <c r="G1591" s="5">
        <v>3616</v>
      </c>
      <c r="H1591" s="5" t="s">
        <v>1029</v>
      </c>
      <c r="I1591" s="5" t="str">
        <f>VLOOKUP(A1591,taxonomy!$A$1:$O$2871,10,0)</f>
        <v xml:space="preserve"> Rhizobiales</v>
      </c>
      <c r="J1591" s="5">
        <f>F1591-E1591+1</f>
        <v>65</v>
      </c>
      <c r="K1591" s="5">
        <f>IF(D1591=$S$2,1,0)</f>
        <v>0</v>
      </c>
      <c r="L1591" s="5">
        <f>IF(D1591=$S$3,1,0)</f>
        <v>0</v>
      </c>
      <c r="M1591" s="5">
        <f>IF(I1591=$S$5,1,0)</f>
        <v>1</v>
      </c>
      <c r="N1591" s="5">
        <f>IF(I1591=$S$4,1,0)</f>
        <v>0</v>
      </c>
      <c r="O1591" s="5">
        <f t="shared" si="24"/>
        <v>1</v>
      </c>
    </row>
    <row r="1592" spans="1:15" x14ac:dyDescent="0.35">
      <c r="A1592" s="5" t="s">
        <v>1166</v>
      </c>
      <c r="B1592" s="5" t="s">
        <v>1167</v>
      </c>
      <c r="C1592" s="5">
        <v>560</v>
      </c>
      <c r="D1592" s="5" t="s">
        <v>12</v>
      </c>
      <c r="E1592" s="5">
        <v>258</v>
      </c>
      <c r="F1592" s="5">
        <v>342</v>
      </c>
      <c r="G1592" s="5">
        <v>23723</v>
      </c>
      <c r="H1592" s="5" t="s">
        <v>13</v>
      </c>
      <c r="I1592" s="5" t="str">
        <f>VLOOKUP(A1592,taxonomy!$A$1:$O$2871,10,0)</f>
        <v xml:space="preserve"> Rhizobiales</v>
      </c>
      <c r="J1592" s="5">
        <f>F1592-E1592+1</f>
        <v>85</v>
      </c>
      <c r="K1592" s="5">
        <f>IF(D1592=$S$2,1,0)</f>
        <v>0</v>
      </c>
      <c r="L1592" s="5">
        <f>IF(D1592=$S$3,1,0)</f>
        <v>0</v>
      </c>
      <c r="M1592" s="5">
        <f>IF(I1592=$S$5,1,0)</f>
        <v>1</v>
      </c>
      <c r="N1592" s="5">
        <f>IF(I1592=$S$4,1,0)</f>
        <v>0</v>
      </c>
      <c r="O1592" s="5">
        <f t="shared" si="24"/>
        <v>1</v>
      </c>
    </row>
    <row r="1593" spans="1:15" x14ac:dyDescent="0.35">
      <c r="A1593" s="5" t="s">
        <v>1168</v>
      </c>
      <c r="B1593" s="5" t="s">
        <v>1169</v>
      </c>
      <c r="C1593" s="5">
        <v>560</v>
      </c>
      <c r="D1593" s="5" t="s">
        <v>10</v>
      </c>
      <c r="E1593" s="5">
        <v>368</v>
      </c>
      <c r="F1593" s="5">
        <v>447</v>
      </c>
      <c r="G1593" s="5">
        <v>1627</v>
      </c>
      <c r="H1593" s="5" t="s">
        <v>11</v>
      </c>
      <c r="I1593" s="5" t="str">
        <f>VLOOKUP(A1593,taxonomy!$A$1:$O$2871,10,0)</f>
        <v xml:space="preserve"> Rhizobiales</v>
      </c>
      <c r="J1593" s="5">
        <f>F1593-E1593+1</f>
        <v>80</v>
      </c>
      <c r="K1593" s="5">
        <f>IF(D1593=$S$2,1,0)</f>
        <v>1</v>
      </c>
      <c r="L1593" s="5">
        <f>IF(D1593=$S$3,1,0)</f>
        <v>0</v>
      </c>
      <c r="M1593" s="5">
        <f>IF(I1593=$S$5,1,0)</f>
        <v>1</v>
      </c>
      <c r="N1593" s="5">
        <f>IF(I1593=$S$4,1,0)</f>
        <v>0</v>
      </c>
      <c r="O1593" s="5">
        <f t="shared" si="24"/>
        <v>2</v>
      </c>
    </row>
    <row r="1594" spans="1:15" x14ac:dyDescent="0.35">
      <c r="A1594" s="5" t="s">
        <v>1168</v>
      </c>
      <c r="B1594" s="5" t="s">
        <v>1169</v>
      </c>
      <c r="C1594" s="5">
        <v>560</v>
      </c>
      <c r="D1594" s="5" t="s">
        <v>1028</v>
      </c>
      <c r="E1594" s="5">
        <v>52</v>
      </c>
      <c r="F1594" s="5">
        <v>110</v>
      </c>
      <c r="G1594" s="5">
        <v>3616</v>
      </c>
      <c r="H1594" s="5" t="s">
        <v>1029</v>
      </c>
      <c r="I1594" s="5" t="str">
        <f>VLOOKUP(A1594,taxonomy!$A$1:$O$2871,10,0)</f>
        <v xml:space="preserve"> Rhizobiales</v>
      </c>
      <c r="J1594" s="5">
        <f>F1594-E1594+1</f>
        <v>59</v>
      </c>
      <c r="K1594" s="5">
        <f>IF(D1594=$S$2,1,0)</f>
        <v>0</v>
      </c>
      <c r="L1594" s="5">
        <f>IF(D1594=$S$3,1,0)</f>
        <v>0</v>
      </c>
      <c r="M1594" s="5">
        <f>IF(I1594=$S$5,1,0)</f>
        <v>1</v>
      </c>
      <c r="N1594" s="5">
        <f>IF(I1594=$S$4,1,0)</f>
        <v>0</v>
      </c>
      <c r="O1594" s="5">
        <f t="shared" si="24"/>
        <v>1</v>
      </c>
    </row>
    <row r="1595" spans="1:15" x14ac:dyDescent="0.35">
      <c r="A1595" s="5" t="s">
        <v>1168</v>
      </c>
      <c r="B1595" s="5" t="s">
        <v>1169</v>
      </c>
      <c r="C1595" s="5">
        <v>560</v>
      </c>
      <c r="D1595" s="5" t="s">
        <v>1028</v>
      </c>
      <c r="E1595" s="5">
        <v>115</v>
      </c>
      <c r="F1595" s="5">
        <v>173</v>
      </c>
      <c r="G1595" s="5">
        <v>3616</v>
      </c>
      <c r="H1595" s="5" t="s">
        <v>1029</v>
      </c>
      <c r="I1595" s="5" t="str">
        <f>VLOOKUP(A1595,taxonomy!$A$1:$O$2871,10,0)</f>
        <v xml:space="preserve"> Rhizobiales</v>
      </c>
      <c r="J1595" s="5">
        <f>F1595-E1595+1</f>
        <v>59</v>
      </c>
      <c r="K1595" s="5">
        <f>IF(D1595=$S$2,1,0)</f>
        <v>0</v>
      </c>
      <c r="L1595" s="5">
        <f>IF(D1595=$S$3,1,0)</f>
        <v>0</v>
      </c>
      <c r="M1595" s="5">
        <f>IF(I1595=$S$5,1,0)</f>
        <v>1</v>
      </c>
      <c r="N1595" s="5">
        <f>IF(I1595=$S$4,1,0)</f>
        <v>0</v>
      </c>
      <c r="O1595" s="5">
        <f t="shared" si="24"/>
        <v>1</v>
      </c>
    </row>
    <row r="1596" spans="1:15" x14ac:dyDescent="0.35">
      <c r="A1596" s="5" t="s">
        <v>1168</v>
      </c>
      <c r="B1596" s="5" t="s">
        <v>1169</v>
      </c>
      <c r="C1596" s="5">
        <v>560</v>
      </c>
      <c r="D1596" s="5" t="s">
        <v>1028</v>
      </c>
      <c r="E1596" s="5">
        <v>177</v>
      </c>
      <c r="F1596" s="5">
        <v>241</v>
      </c>
      <c r="G1596" s="5">
        <v>3616</v>
      </c>
      <c r="H1596" s="5" t="s">
        <v>1029</v>
      </c>
      <c r="I1596" s="5" t="str">
        <f>VLOOKUP(A1596,taxonomy!$A$1:$O$2871,10,0)</f>
        <v xml:space="preserve"> Rhizobiales</v>
      </c>
      <c r="J1596" s="5">
        <f>F1596-E1596+1</f>
        <v>65</v>
      </c>
      <c r="K1596" s="5">
        <f>IF(D1596=$S$2,1,0)</f>
        <v>0</v>
      </c>
      <c r="L1596" s="5">
        <f>IF(D1596=$S$3,1,0)</f>
        <v>0</v>
      </c>
      <c r="M1596" s="5">
        <f>IF(I1596=$S$5,1,0)</f>
        <v>1</v>
      </c>
      <c r="N1596" s="5">
        <f>IF(I1596=$S$4,1,0)</f>
        <v>0</v>
      </c>
      <c r="O1596" s="5">
        <f t="shared" si="24"/>
        <v>1</v>
      </c>
    </row>
    <row r="1597" spans="1:15" x14ac:dyDescent="0.35">
      <c r="A1597" s="5" t="s">
        <v>1168</v>
      </c>
      <c r="B1597" s="5" t="s">
        <v>1169</v>
      </c>
      <c r="C1597" s="5">
        <v>560</v>
      </c>
      <c r="D1597" s="5" t="s">
        <v>12</v>
      </c>
      <c r="E1597" s="5">
        <v>258</v>
      </c>
      <c r="F1597" s="5">
        <v>342</v>
      </c>
      <c r="G1597" s="5">
        <v>23723</v>
      </c>
      <c r="H1597" s="5" t="s">
        <v>13</v>
      </c>
      <c r="I1597" s="5" t="str">
        <f>VLOOKUP(A1597,taxonomy!$A$1:$O$2871,10,0)</f>
        <v xml:space="preserve"> Rhizobiales</v>
      </c>
      <c r="J1597" s="5">
        <f>F1597-E1597+1</f>
        <v>85</v>
      </c>
      <c r="K1597" s="5">
        <f>IF(D1597=$S$2,1,0)</f>
        <v>0</v>
      </c>
      <c r="L1597" s="5">
        <f>IF(D1597=$S$3,1,0)</f>
        <v>0</v>
      </c>
      <c r="M1597" s="5">
        <f>IF(I1597=$S$5,1,0)</f>
        <v>1</v>
      </c>
      <c r="N1597" s="5">
        <f>IF(I1597=$S$4,1,0)</f>
        <v>0</v>
      </c>
      <c r="O1597" s="5">
        <f t="shared" si="24"/>
        <v>1</v>
      </c>
    </row>
    <row r="1598" spans="1:15" x14ac:dyDescent="0.35">
      <c r="A1598" s="5" t="s">
        <v>1170</v>
      </c>
      <c r="B1598" s="5" t="s">
        <v>1171</v>
      </c>
      <c r="C1598" s="5">
        <v>908</v>
      </c>
      <c r="D1598" s="5" t="s">
        <v>66</v>
      </c>
      <c r="E1598" s="5">
        <v>23</v>
      </c>
      <c r="F1598" s="5">
        <v>157</v>
      </c>
      <c r="G1598" s="5">
        <v>17090</v>
      </c>
      <c r="H1598" s="5" t="s">
        <v>67</v>
      </c>
      <c r="I1598" s="5" t="str">
        <f>VLOOKUP(A1598,taxonomy!$A$1:$O$2871,10,0)</f>
        <v xml:space="preserve"> Rhizobiales</v>
      </c>
      <c r="J1598" s="5">
        <f>F1598-E1598+1</f>
        <v>135</v>
      </c>
      <c r="K1598" s="5">
        <f>IF(D1598=$S$2,1,0)</f>
        <v>0</v>
      </c>
      <c r="L1598" s="5">
        <f>IF(D1598=$S$3,1,0)</f>
        <v>0</v>
      </c>
      <c r="M1598" s="5">
        <f>IF(I1598=$S$5,1,0)</f>
        <v>1</v>
      </c>
      <c r="N1598" s="5">
        <f>IF(I1598=$S$4,1,0)</f>
        <v>0</v>
      </c>
      <c r="O1598" s="5">
        <f t="shared" si="24"/>
        <v>1</v>
      </c>
    </row>
    <row r="1599" spans="1:15" x14ac:dyDescent="0.35">
      <c r="A1599" s="5" t="s">
        <v>1170</v>
      </c>
      <c r="B1599" s="5" t="s">
        <v>1171</v>
      </c>
      <c r="C1599" s="5">
        <v>908</v>
      </c>
      <c r="D1599" s="5" t="s">
        <v>66</v>
      </c>
      <c r="E1599" s="5">
        <v>557</v>
      </c>
      <c r="F1599" s="5">
        <v>699</v>
      </c>
      <c r="G1599" s="5">
        <v>17090</v>
      </c>
      <c r="H1599" s="5" t="s">
        <v>67</v>
      </c>
      <c r="I1599" s="5" t="str">
        <f>VLOOKUP(A1599,taxonomy!$A$1:$O$2871,10,0)</f>
        <v xml:space="preserve"> Rhizobiales</v>
      </c>
      <c r="J1599" s="5">
        <f>F1599-E1599+1</f>
        <v>143</v>
      </c>
      <c r="K1599" s="5">
        <f>IF(D1599=$S$2,1,0)</f>
        <v>0</v>
      </c>
      <c r="L1599" s="5">
        <f>IF(D1599=$S$3,1,0)</f>
        <v>0</v>
      </c>
      <c r="M1599" s="5">
        <f>IF(I1599=$S$5,1,0)</f>
        <v>1</v>
      </c>
      <c r="N1599" s="5">
        <f>IF(I1599=$S$4,1,0)</f>
        <v>0</v>
      </c>
      <c r="O1599" s="5">
        <f t="shared" si="24"/>
        <v>1</v>
      </c>
    </row>
    <row r="1600" spans="1:15" x14ac:dyDescent="0.35">
      <c r="A1600" s="5" t="s">
        <v>1170</v>
      </c>
      <c r="B1600" s="5" t="s">
        <v>1171</v>
      </c>
      <c r="C1600" s="5">
        <v>908</v>
      </c>
      <c r="D1600" s="5" t="s">
        <v>10</v>
      </c>
      <c r="E1600" s="5">
        <v>713</v>
      </c>
      <c r="F1600" s="5">
        <v>794</v>
      </c>
      <c r="G1600" s="5">
        <v>1627</v>
      </c>
      <c r="H1600" s="5" t="s">
        <v>11</v>
      </c>
      <c r="I1600" s="5" t="str">
        <f>VLOOKUP(A1600,taxonomy!$A$1:$O$2871,10,0)</f>
        <v xml:space="preserve"> Rhizobiales</v>
      </c>
      <c r="J1600" s="5">
        <f>F1600-E1600+1</f>
        <v>82</v>
      </c>
      <c r="K1600" s="5">
        <f>IF(D1600=$S$2,1,0)</f>
        <v>1</v>
      </c>
      <c r="L1600" s="5">
        <f>IF(D1600=$S$3,1,0)</f>
        <v>0</v>
      </c>
      <c r="M1600" s="5">
        <f>IF(I1600=$S$5,1,0)</f>
        <v>1</v>
      </c>
      <c r="N1600" s="5">
        <f>IF(I1600=$S$4,1,0)</f>
        <v>0</v>
      </c>
      <c r="O1600" s="5">
        <f t="shared" si="24"/>
        <v>2</v>
      </c>
    </row>
    <row r="1601" spans="1:15" x14ac:dyDescent="0.35">
      <c r="A1601" s="5" t="s">
        <v>1170</v>
      </c>
      <c r="B1601" s="5" t="s">
        <v>1171</v>
      </c>
      <c r="C1601" s="5">
        <v>908</v>
      </c>
      <c r="D1601" s="5" t="s">
        <v>30</v>
      </c>
      <c r="E1601" s="5">
        <v>170</v>
      </c>
      <c r="F1601" s="5">
        <v>283</v>
      </c>
      <c r="G1601" s="5">
        <v>21613</v>
      </c>
      <c r="H1601" s="5" t="s">
        <v>31</v>
      </c>
      <c r="I1601" s="5" t="str">
        <f>VLOOKUP(A1601,taxonomy!$A$1:$O$2871,10,0)</f>
        <v xml:space="preserve"> Rhizobiales</v>
      </c>
      <c r="J1601" s="5">
        <f>F1601-E1601+1</f>
        <v>114</v>
      </c>
      <c r="K1601" s="5">
        <f>IF(D1601=$S$2,1,0)</f>
        <v>0</v>
      </c>
      <c r="L1601" s="5">
        <f>IF(D1601=$S$3,1,0)</f>
        <v>0</v>
      </c>
      <c r="M1601" s="5">
        <f>IF(I1601=$S$5,1,0)</f>
        <v>1</v>
      </c>
      <c r="N1601" s="5">
        <f>IF(I1601=$S$4,1,0)</f>
        <v>0</v>
      </c>
      <c r="O1601" s="5">
        <f t="shared" si="24"/>
        <v>1</v>
      </c>
    </row>
    <row r="1602" spans="1:15" x14ac:dyDescent="0.35">
      <c r="A1602" s="5" t="s">
        <v>1170</v>
      </c>
      <c r="B1602" s="5" t="s">
        <v>1171</v>
      </c>
      <c r="C1602" s="5">
        <v>908</v>
      </c>
      <c r="D1602" s="5" t="s">
        <v>40</v>
      </c>
      <c r="E1602" s="5">
        <v>304</v>
      </c>
      <c r="F1602" s="5">
        <v>414</v>
      </c>
      <c r="G1602" s="5">
        <v>23651</v>
      </c>
      <c r="H1602" s="5" t="s">
        <v>41</v>
      </c>
      <c r="I1602" s="5" t="str">
        <f>VLOOKUP(A1602,taxonomy!$A$1:$O$2871,10,0)</f>
        <v xml:space="preserve"> Rhizobiales</v>
      </c>
      <c r="J1602" s="5">
        <f>F1602-E1602+1</f>
        <v>111</v>
      </c>
      <c r="K1602" s="5">
        <f>IF(D1602=$S$2,1,0)</f>
        <v>0</v>
      </c>
      <c r="L1602" s="5">
        <f>IF(D1602=$S$3,1,0)</f>
        <v>1</v>
      </c>
      <c r="M1602" s="5">
        <f>IF(I1602=$S$5,1,0)</f>
        <v>1</v>
      </c>
      <c r="N1602" s="5">
        <f>IF(I1602=$S$4,1,0)</f>
        <v>0</v>
      </c>
      <c r="O1602" s="5">
        <f t="shared" si="24"/>
        <v>2</v>
      </c>
    </row>
    <row r="1603" spans="1:15" x14ac:dyDescent="0.35">
      <c r="A1603" s="5" t="s">
        <v>1170</v>
      </c>
      <c r="B1603" s="5" t="s">
        <v>1171</v>
      </c>
      <c r="C1603" s="5">
        <v>908</v>
      </c>
      <c r="D1603" s="5" t="s">
        <v>40</v>
      </c>
      <c r="E1603" s="5">
        <v>447</v>
      </c>
      <c r="F1603" s="5">
        <v>539</v>
      </c>
      <c r="G1603" s="5">
        <v>23651</v>
      </c>
      <c r="H1603" s="5" t="s">
        <v>41</v>
      </c>
      <c r="I1603" s="5" t="str">
        <f>VLOOKUP(A1603,taxonomy!$A$1:$O$2871,10,0)</f>
        <v xml:space="preserve"> Rhizobiales</v>
      </c>
      <c r="J1603" s="5">
        <f>F1603-E1603+1</f>
        <v>93</v>
      </c>
      <c r="K1603" s="5">
        <f>IF(D1603=$S$2,1,0)</f>
        <v>0</v>
      </c>
      <c r="L1603" s="5">
        <f>IF(D1603=$S$3,1,0)</f>
        <v>1</v>
      </c>
      <c r="M1603" s="5">
        <f>IF(I1603=$S$5,1,0)</f>
        <v>1</v>
      </c>
      <c r="N1603" s="5">
        <f>IF(I1603=$S$4,1,0)</f>
        <v>0</v>
      </c>
      <c r="O1603" s="5">
        <f t="shared" ref="O1603:O1666" si="25">K1603+L1603+M1603+N1603</f>
        <v>2</v>
      </c>
    </row>
    <row r="1604" spans="1:15" x14ac:dyDescent="0.35">
      <c r="A1604" s="5" t="s">
        <v>1172</v>
      </c>
      <c r="B1604" s="5" t="s">
        <v>1173</v>
      </c>
      <c r="C1604" s="5">
        <v>365</v>
      </c>
      <c r="D1604" s="5" t="s">
        <v>24</v>
      </c>
      <c r="E1604" s="5">
        <v>16</v>
      </c>
      <c r="F1604" s="5">
        <v>152</v>
      </c>
      <c r="G1604" s="5">
        <v>16465</v>
      </c>
      <c r="H1604" s="5" t="s">
        <v>25</v>
      </c>
      <c r="I1604" s="5" t="str">
        <f>VLOOKUP(A1604,taxonomy!$A$1:$O$2871,10,0)</f>
        <v xml:space="preserve"> Rhizobiales</v>
      </c>
      <c r="J1604" s="5">
        <f>F1604-E1604+1</f>
        <v>137</v>
      </c>
      <c r="K1604" s="5">
        <f>IF(D1604=$S$2,1,0)</f>
        <v>0</v>
      </c>
      <c r="L1604" s="5">
        <f>IF(D1604=$S$3,1,0)</f>
        <v>0</v>
      </c>
      <c r="M1604" s="5">
        <f>IF(I1604=$S$5,1,0)</f>
        <v>1</v>
      </c>
      <c r="N1604" s="5">
        <f>IF(I1604=$S$4,1,0)</f>
        <v>0</v>
      </c>
      <c r="O1604" s="5">
        <f t="shared" si="25"/>
        <v>1</v>
      </c>
    </row>
    <row r="1605" spans="1:15" x14ac:dyDescent="0.35">
      <c r="A1605" s="5" t="s">
        <v>1172</v>
      </c>
      <c r="B1605" s="5" t="s">
        <v>1173</v>
      </c>
      <c r="C1605" s="5">
        <v>365</v>
      </c>
      <c r="D1605" s="5" t="s">
        <v>10</v>
      </c>
      <c r="E1605" s="5">
        <v>181</v>
      </c>
      <c r="F1605" s="5">
        <v>262</v>
      </c>
      <c r="G1605" s="5">
        <v>1627</v>
      </c>
      <c r="H1605" s="5" t="s">
        <v>11</v>
      </c>
      <c r="I1605" s="5" t="str">
        <f>VLOOKUP(A1605,taxonomy!$A$1:$O$2871,10,0)</f>
        <v xml:space="preserve"> Rhizobiales</v>
      </c>
      <c r="J1605" s="5">
        <f>F1605-E1605+1</f>
        <v>82</v>
      </c>
      <c r="K1605" s="5">
        <f>IF(D1605=$S$2,1,0)</f>
        <v>1</v>
      </c>
      <c r="L1605" s="5">
        <f>IF(D1605=$S$3,1,0)</f>
        <v>0</v>
      </c>
      <c r="M1605" s="5">
        <f>IF(I1605=$S$5,1,0)</f>
        <v>1</v>
      </c>
      <c r="N1605" s="5">
        <f>IF(I1605=$S$4,1,0)</f>
        <v>0</v>
      </c>
      <c r="O1605" s="5">
        <f t="shared" si="25"/>
        <v>2</v>
      </c>
    </row>
    <row r="1606" spans="1:15" x14ac:dyDescent="0.35">
      <c r="A1606" s="5" t="s">
        <v>1174</v>
      </c>
      <c r="B1606" s="5" t="s">
        <v>1175</v>
      </c>
      <c r="C1606" s="5">
        <v>552</v>
      </c>
      <c r="D1606" s="5" t="s">
        <v>10</v>
      </c>
      <c r="E1606" s="5">
        <v>357</v>
      </c>
      <c r="F1606" s="5">
        <v>431</v>
      </c>
      <c r="G1606" s="5">
        <v>1627</v>
      </c>
      <c r="H1606" s="5" t="s">
        <v>11</v>
      </c>
      <c r="I1606" s="5" t="str">
        <f>VLOOKUP(A1606,taxonomy!$A$1:$O$2871,10,0)</f>
        <v xml:space="preserve"> Rhizobiales</v>
      </c>
      <c r="J1606" s="5">
        <f>F1606-E1606+1</f>
        <v>75</v>
      </c>
      <c r="K1606" s="5">
        <f>IF(D1606=$S$2,1,0)</f>
        <v>1</v>
      </c>
      <c r="L1606" s="5">
        <f>IF(D1606=$S$3,1,0)</f>
        <v>0</v>
      </c>
      <c r="M1606" s="5">
        <f>IF(I1606=$S$5,1,0)</f>
        <v>1</v>
      </c>
      <c r="N1606" s="5">
        <f>IF(I1606=$S$4,1,0)</f>
        <v>0</v>
      </c>
      <c r="O1606" s="5">
        <f t="shared" si="25"/>
        <v>2</v>
      </c>
    </row>
    <row r="1607" spans="1:15" x14ac:dyDescent="0.35">
      <c r="A1607" s="5" t="s">
        <v>1176</v>
      </c>
      <c r="B1607" s="5" t="s">
        <v>1177</v>
      </c>
      <c r="C1607" s="5">
        <v>325</v>
      </c>
      <c r="D1607" s="5" t="s">
        <v>10</v>
      </c>
      <c r="E1607" s="5">
        <v>140</v>
      </c>
      <c r="F1607" s="5">
        <v>224</v>
      </c>
      <c r="G1607" s="5">
        <v>1627</v>
      </c>
      <c r="H1607" s="5" t="s">
        <v>11</v>
      </c>
      <c r="I1607" s="5" t="str">
        <f>VLOOKUP(A1607,taxonomy!$A$1:$O$2871,10,0)</f>
        <v xml:space="preserve"> Rhizobiales</v>
      </c>
      <c r="J1607" s="5">
        <f>F1607-E1607+1</f>
        <v>85</v>
      </c>
      <c r="K1607" s="5">
        <f>IF(D1607=$S$2,1,0)</f>
        <v>1</v>
      </c>
      <c r="L1607" s="5">
        <f>IF(D1607=$S$3,1,0)</f>
        <v>0</v>
      </c>
      <c r="M1607" s="5">
        <f>IF(I1607=$S$5,1,0)</f>
        <v>1</v>
      </c>
      <c r="N1607" s="5">
        <f>IF(I1607=$S$4,1,0)</f>
        <v>0</v>
      </c>
      <c r="O1607" s="5">
        <f t="shared" si="25"/>
        <v>2</v>
      </c>
    </row>
    <row r="1608" spans="1:15" x14ac:dyDescent="0.35">
      <c r="A1608" s="5" t="s">
        <v>1178</v>
      </c>
      <c r="B1608" s="5" t="s">
        <v>1179</v>
      </c>
      <c r="C1608" s="5">
        <v>811</v>
      </c>
      <c r="D1608" s="5" t="s">
        <v>24</v>
      </c>
      <c r="E1608" s="5">
        <v>28</v>
      </c>
      <c r="F1608" s="5">
        <v>162</v>
      </c>
      <c r="G1608" s="5">
        <v>16465</v>
      </c>
      <c r="H1608" s="5" t="s">
        <v>25</v>
      </c>
      <c r="I1608" s="5" t="str">
        <f>VLOOKUP(A1608,taxonomy!$A$1:$O$2871,10,0)</f>
        <v xml:space="preserve"> Rhizobiales</v>
      </c>
      <c r="J1608" s="5">
        <f>F1608-E1608+1</f>
        <v>135</v>
      </c>
      <c r="K1608" s="5">
        <f>IF(D1608=$S$2,1,0)</f>
        <v>0</v>
      </c>
      <c r="L1608" s="5">
        <f>IF(D1608=$S$3,1,0)</f>
        <v>0</v>
      </c>
      <c r="M1608" s="5">
        <f>IF(I1608=$S$5,1,0)</f>
        <v>1</v>
      </c>
      <c r="N1608" s="5">
        <f>IF(I1608=$S$4,1,0)</f>
        <v>0</v>
      </c>
      <c r="O1608" s="5">
        <f t="shared" si="25"/>
        <v>1</v>
      </c>
    </row>
    <row r="1609" spans="1:15" x14ac:dyDescent="0.35">
      <c r="A1609" s="5" t="s">
        <v>1178</v>
      </c>
      <c r="B1609" s="5" t="s">
        <v>1179</v>
      </c>
      <c r="C1609" s="5">
        <v>811</v>
      </c>
      <c r="D1609" s="5" t="s">
        <v>24</v>
      </c>
      <c r="E1609" s="5">
        <v>473</v>
      </c>
      <c r="F1609" s="5">
        <v>610</v>
      </c>
      <c r="G1609" s="5">
        <v>16465</v>
      </c>
      <c r="H1609" s="5" t="s">
        <v>25</v>
      </c>
      <c r="I1609" s="5" t="str">
        <f>VLOOKUP(A1609,taxonomy!$A$1:$O$2871,10,0)</f>
        <v xml:space="preserve"> Rhizobiales</v>
      </c>
      <c r="J1609" s="5">
        <f>F1609-E1609+1</f>
        <v>138</v>
      </c>
      <c r="K1609" s="5">
        <f>IF(D1609=$S$2,1,0)</f>
        <v>0</v>
      </c>
      <c r="L1609" s="5">
        <f>IF(D1609=$S$3,1,0)</f>
        <v>0</v>
      </c>
      <c r="M1609" s="5">
        <f>IF(I1609=$S$5,1,0)</f>
        <v>1</v>
      </c>
      <c r="N1609" s="5">
        <f>IF(I1609=$S$4,1,0)</f>
        <v>0</v>
      </c>
      <c r="O1609" s="5">
        <f t="shared" si="25"/>
        <v>1</v>
      </c>
    </row>
    <row r="1610" spans="1:15" x14ac:dyDescent="0.35">
      <c r="A1610" s="5" t="s">
        <v>1178</v>
      </c>
      <c r="B1610" s="5" t="s">
        <v>1179</v>
      </c>
      <c r="C1610" s="5">
        <v>811</v>
      </c>
      <c r="D1610" s="5" t="s">
        <v>10</v>
      </c>
      <c r="E1610" s="5">
        <v>625</v>
      </c>
      <c r="F1610" s="5">
        <v>704</v>
      </c>
      <c r="G1610" s="5">
        <v>1627</v>
      </c>
      <c r="H1610" s="5" t="s">
        <v>11</v>
      </c>
      <c r="I1610" s="5" t="str">
        <f>VLOOKUP(A1610,taxonomy!$A$1:$O$2871,10,0)</f>
        <v xml:space="preserve"> Rhizobiales</v>
      </c>
      <c r="J1610" s="5">
        <f>F1610-E1610+1</f>
        <v>80</v>
      </c>
      <c r="K1610" s="5">
        <f>IF(D1610=$S$2,1,0)</f>
        <v>1</v>
      </c>
      <c r="L1610" s="5">
        <f>IF(D1610=$S$3,1,0)</f>
        <v>0</v>
      </c>
      <c r="M1610" s="5">
        <f>IF(I1610=$S$5,1,0)</f>
        <v>1</v>
      </c>
      <c r="N1610" s="5">
        <f>IF(I1610=$S$4,1,0)</f>
        <v>0</v>
      </c>
      <c r="O1610" s="5">
        <f t="shared" si="25"/>
        <v>2</v>
      </c>
    </row>
    <row r="1611" spans="1:15" x14ac:dyDescent="0.35">
      <c r="A1611" s="5" t="s">
        <v>1178</v>
      </c>
      <c r="B1611" s="5" t="s">
        <v>1179</v>
      </c>
      <c r="C1611" s="5">
        <v>811</v>
      </c>
      <c r="D1611" s="5" t="s">
        <v>12</v>
      </c>
      <c r="E1611" s="5">
        <v>227</v>
      </c>
      <c r="F1611" s="5">
        <v>317</v>
      </c>
      <c r="G1611" s="5">
        <v>23723</v>
      </c>
      <c r="H1611" s="5" t="s">
        <v>13</v>
      </c>
      <c r="I1611" s="5" t="str">
        <f>VLOOKUP(A1611,taxonomy!$A$1:$O$2871,10,0)</f>
        <v xml:space="preserve"> Rhizobiales</v>
      </c>
      <c r="J1611" s="5">
        <f>F1611-E1611+1</f>
        <v>91</v>
      </c>
      <c r="K1611" s="5">
        <f>IF(D1611=$S$2,1,0)</f>
        <v>0</v>
      </c>
      <c r="L1611" s="5">
        <f>IF(D1611=$S$3,1,0)</f>
        <v>0</v>
      </c>
      <c r="M1611" s="5">
        <f>IF(I1611=$S$5,1,0)</f>
        <v>1</v>
      </c>
      <c r="N1611" s="5">
        <f>IF(I1611=$S$4,1,0)</f>
        <v>0</v>
      </c>
      <c r="O1611" s="5">
        <f t="shared" si="25"/>
        <v>1</v>
      </c>
    </row>
    <row r="1612" spans="1:15" x14ac:dyDescent="0.35">
      <c r="A1612" s="5" t="s">
        <v>1178</v>
      </c>
      <c r="B1612" s="5" t="s">
        <v>1179</v>
      </c>
      <c r="C1612" s="5">
        <v>811</v>
      </c>
      <c r="D1612" s="5" t="s">
        <v>40</v>
      </c>
      <c r="E1612" s="5">
        <v>362</v>
      </c>
      <c r="F1612" s="5">
        <v>451</v>
      </c>
      <c r="G1612" s="5">
        <v>23651</v>
      </c>
      <c r="H1612" s="5" t="s">
        <v>41</v>
      </c>
      <c r="I1612" s="5" t="str">
        <f>VLOOKUP(A1612,taxonomy!$A$1:$O$2871,10,0)</f>
        <v xml:space="preserve"> Rhizobiales</v>
      </c>
      <c r="J1612" s="5">
        <f>F1612-E1612+1</f>
        <v>90</v>
      </c>
      <c r="K1612" s="5">
        <f>IF(D1612=$S$2,1,0)</f>
        <v>0</v>
      </c>
      <c r="L1612" s="5">
        <f>IF(D1612=$S$3,1,0)</f>
        <v>1</v>
      </c>
      <c r="M1612" s="5">
        <f>IF(I1612=$S$5,1,0)</f>
        <v>1</v>
      </c>
      <c r="N1612" s="5">
        <f>IF(I1612=$S$4,1,0)</f>
        <v>0</v>
      </c>
      <c r="O1612" s="5">
        <f t="shared" si="25"/>
        <v>2</v>
      </c>
    </row>
    <row r="1613" spans="1:15" x14ac:dyDescent="0.35">
      <c r="A1613" s="5" t="s">
        <v>1180</v>
      </c>
      <c r="B1613" s="5" t="s">
        <v>1181</v>
      </c>
      <c r="C1613" s="5">
        <v>923</v>
      </c>
      <c r="D1613" s="5" t="s">
        <v>24</v>
      </c>
      <c r="E1613" s="5">
        <v>32</v>
      </c>
      <c r="F1613" s="5">
        <v>165</v>
      </c>
      <c r="G1613" s="5">
        <v>16465</v>
      </c>
      <c r="H1613" s="5" t="s">
        <v>25</v>
      </c>
      <c r="I1613" s="5" t="str">
        <f>VLOOKUP(A1613,taxonomy!$A$1:$O$2871,10,0)</f>
        <v xml:space="preserve"> Rhizobiales</v>
      </c>
      <c r="J1613" s="5">
        <f>F1613-E1613+1</f>
        <v>134</v>
      </c>
      <c r="K1613" s="5">
        <f>IF(D1613=$S$2,1,0)</f>
        <v>0</v>
      </c>
      <c r="L1613" s="5">
        <f>IF(D1613=$S$3,1,0)</f>
        <v>0</v>
      </c>
      <c r="M1613" s="5">
        <f>IF(I1613=$S$5,1,0)</f>
        <v>1</v>
      </c>
      <c r="N1613" s="5">
        <f>IF(I1613=$S$4,1,0)</f>
        <v>0</v>
      </c>
      <c r="O1613" s="5">
        <f t="shared" si="25"/>
        <v>1</v>
      </c>
    </row>
    <row r="1614" spans="1:15" x14ac:dyDescent="0.35">
      <c r="A1614" s="5" t="s">
        <v>1180</v>
      </c>
      <c r="B1614" s="5" t="s">
        <v>1181</v>
      </c>
      <c r="C1614" s="5">
        <v>923</v>
      </c>
      <c r="D1614" s="5" t="s">
        <v>24</v>
      </c>
      <c r="E1614" s="5">
        <v>575</v>
      </c>
      <c r="F1614" s="5">
        <v>714</v>
      </c>
      <c r="G1614" s="5">
        <v>16465</v>
      </c>
      <c r="H1614" s="5" t="s">
        <v>25</v>
      </c>
      <c r="I1614" s="5" t="str">
        <f>VLOOKUP(A1614,taxonomy!$A$1:$O$2871,10,0)</f>
        <v xml:space="preserve"> Rhizobiales</v>
      </c>
      <c r="J1614" s="5">
        <f>F1614-E1614+1</f>
        <v>140</v>
      </c>
      <c r="K1614" s="5">
        <f>IF(D1614=$S$2,1,0)</f>
        <v>0</v>
      </c>
      <c r="L1614" s="5">
        <f>IF(D1614=$S$3,1,0)</f>
        <v>0</v>
      </c>
      <c r="M1614" s="5">
        <f>IF(I1614=$S$5,1,0)</f>
        <v>1</v>
      </c>
      <c r="N1614" s="5">
        <f>IF(I1614=$S$4,1,0)</f>
        <v>0</v>
      </c>
      <c r="O1614" s="5">
        <f t="shared" si="25"/>
        <v>1</v>
      </c>
    </row>
    <row r="1615" spans="1:15" x14ac:dyDescent="0.35">
      <c r="A1615" s="5" t="s">
        <v>1180</v>
      </c>
      <c r="B1615" s="5" t="s">
        <v>1181</v>
      </c>
      <c r="C1615" s="5">
        <v>923</v>
      </c>
      <c r="D1615" s="5" t="s">
        <v>10</v>
      </c>
      <c r="E1615" s="5">
        <v>729</v>
      </c>
      <c r="F1615" s="5">
        <v>812</v>
      </c>
      <c r="G1615" s="5">
        <v>1627</v>
      </c>
      <c r="H1615" s="5" t="s">
        <v>11</v>
      </c>
      <c r="I1615" s="5" t="str">
        <f>VLOOKUP(A1615,taxonomy!$A$1:$O$2871,10,0)</f>
        <v xml:space="preserve"> Rhizobiales</v>
      </c>
      <c r="J1615" s="5">
        <f>F1615-E1615+1</f>
        <v>84</v>
      </c>
      <c r="K1615" s="5">
        <f>IF(D1615=$S$2,1,0)</f>
        <v>1</v>
      </c>
      <c r="L1615" s="5">
        <f>IF(D1615=$S$3,1,0)</f>
        <v>0</v>
      </c>
      <c r="M1615" s="5">
        <f>IF(I1615=$S$5,1,0)</f>
        <v>1</v>
      </c>
      <c r="N1615" s="5">
        <f>IF(I1615=$S$4,1,0)</f>
        <v>0</v>
      </c>
      <c r="O1615" s="5">
        <f t="shared" si="25"/>
        <v>2</v>
      </c>
    </row>
    <row r="1616" spans="1:15" x14ac:dyDescent="0.35">
      <c r="A1616" s="5" t="s">
        <v>1180</v>
      </c>
      <c r="B1616" s="5" t="s">
        <v>1181</v>
      </c>
      <c r="C1616" s="5">
        <v>923</v>
      </c>
      <c r="D1616" s="5" t="s">
        <v>30</v>
      </c>
      <c r="E1616" s="5">
        <v>439</v>
      </c>
      <c r="F1616" s="5">
        <v>541</v>
      </c>
      <c r="G1616" s="5">
        <v>21613</v>
      </c>
      <c r="H1616" s="5" t="s">
        <v>31</v>
      </c>
      <c r="I1616" s="5" t="str">
        <f>VLOOKUP(A1616,taxonomy!$A$1:$O$2871,10,0)</f>
        <v xml:space="preserve"> Rhizobiales</v>
      </c>
      <c r="J1616" s="5">
        <f>F1616-E1616+1</f>
        <v>103</v>
      </c>
      <c r="K1616" s="5">
        <f>IF(D1616=$S$2,1,0)</f>
        <v>0</v>
      </c>
      <c r="L1616" s="5">
        <f>IF(D1616=$S$3,1,0)</f>
        <v>0</v>
      </c>
      <c r="M1616" s="5">
        <f>IF(I1616=$S$5,1,0)</f>
        <v>1</v>
      </c>
      <c r="N1616" s="5">
        <f>IF(I1616=$S$4,1,0)</f>
        <v>0</v>
      </c>
      <c r="O1616" s="5">
        <f t="shared" si="25"/>
        <v>1</v>
      </c>
    </row>
    <row r="1617" spans="1:15" x14ac:dyDescent="0.35">
      <c r="A1617" s="5" t="s">
        <v>1180</v>
      </c>
      <c r="B1617" s="5" t="s">
        <v>1181</v>
      </c>
      <c r="C1617" s="5">
        <v>923</v>
      </c>
      <c r="D1617" s="5" t="s">
        <v>12</v>
      </c>
      <c r="E1617" s="5">
        <v>209</v>
      </c>
      <c r="F1617" s="5">
        <v>299</v>
      </c>
      <c r="G1617" s="5">
        <v>23723</v>
      </c>
      <c r="H1617" s="5" t="s">
        <v>13</v>
      </c>
      <c r="I1617" s="5" t="str">
        <f>VLOOKUP(A1617,taxonomy!$A$1:$O$2871,10,0)</f>
        <v xml:space="preserve"> Rhizobiales</v>
      </c>
      <c r="J1617" s="5">
        <f>F1617-E1617+1</f>
        <v>91</v>
      </c>
      <c r="K1617" s="5">
        <f>IF(D1617=$S$2,1,0)</f>
        <v>0</v>
      </c>
      <c r="L1617" s="5">
        <f>IF(D1617=$S$3,1,0)</f>
        <v>0</v>
      </c>
      <c r="M1617" s="5">
        <f>IF(I1617=$S$5,1,0)</f>
        <v>1</v>
      </c>
      <c r="N1617" s="5">
        <f>IF(I1617=$S$4,1,0)</f>
        <v>0</v>
      </c>
      <c r="O1617" s="5">
        <f t="shared" si="25"/>
        <v>1</v>
      </c>
    </row>
    <row r="1618" spans="1:15" x14ac:dyDescent="0.35">
      <c r="A1618" s="5" t="s">
        <v>1180</v>
      </c>
      <c r="B1618" s="5" t="s">
        <v>1181</v>
      </c>
      <c r="C1618" s="5">
        <v>923</v>
      </c>
      <c r="D1618" s="5" t="s">
        <v>12</v>
      </c>
      <c r="E1618" s="5">
        <v>339</v>
      </c>
      <c r="F1618" s="5">
        <v>428</v>
      </c>
      <c r="G1618" s="5">
        <v>23723</v>
      </c>
      <c r="H1618" s="5" t="s">
        <v>13</v>
      </c>
      <c r="I1618" s="5" t="str">
        <f>VLOOKUP(A1618,taxonomy!$A$1:$O$2871,10,0)</f>
        <v xml:space="preserve"> Rhizobiales</v>
      </c>
      <c r="J1618" s="5">
        <f>F1618-E1618+1</f>
        <v>90</v>
      </c>
      <c r="K1618" s="5">
        <f>IF(D1618=$S$2,1,0)</f>
        <v>0</v>
      </c>
      <c r="L1618" s="5">
        <f>IF(D1618=$S$3,1,0)</f>
        <v>0</v>
      </c>
      <c r="M1618" s="5">
        <f>IF(I1618=$S$5,1,0)</f>
        <v>1</v>
      </c>
      <c r="N1618" s="5">
        <f>IF(I1618=$S$4,1,0)</f>
        <v>0</v>
      </c>
      <c r="O1618" s="5">
        <f t="shared" si="25"/>
        <v>1</v>
      </c>
    </row>
    <row r="1619" spans="1:15" x14ac:dyDescent="0.35">
      <c r="A1619" s="5" t="s">
        <v>1182</v>
      </c>
      <c r="B1619" s="5" t="s">
        <v>1183</v>
      </c>
      <c r="C1619" s="5">
        <v>500</v>
      </c>
      <c r="D1619" s="5" t="s">
        <v>10</v>
      </c>
      <c r="E1619" s="5">
        <v>297</v>
      </c>
      <c r="F1619" s="5">
        <v>379</v>
      </c>
      <c r="G1619" s="5">
        <v>1627</v>
      </c>
      <c r="H1619" s="5" t="s">
        <v>11</v>
      </c>
      <c r="I1619" s="5" t="str">
        <f>VLOOKUP(A1619,taxonomy!$A$1:$O$2871,10,0)</f>
        <v xml:space="preserve"> Rhizobiales</v>
      </c>
      <c r="J1619" s="5">
        <f>F1619-E1619+1</f>
        <v>83</v>
      </c>
      <c r="K1619" s="5">
        <f>IF(D1619=$S$2,1,0)</f>
        <v>1</v>
      </c>
      <c r="L1619" s="5">
        <f>IF(D1619=$S$3,1,0)</f>
        <v>0</v>
      </c>
      <c r="M1619" s="5">
        <f>IF(I1619=$S$5,1,0)</f>
        <v>1</v>
      </c>
      <c r="N1619" s="5">
        <f>IF(I1619=$S$4,1,0)</f>
        <v>0</v>
      </c>
      <c r="O1619" s="5">
        <f t="shared" si="25"/>
        <v>2</v>
      </c>
    </row>
    <row r="1620" spans="1:15" x14ac:dyDescent="0.35">
      <c r="A1620" s="5" t="s">
        <v>1182</v>
      </c>
      <c r="B1620" s="5" t="s">
        <v>1183</v>
      </c>
      <c r="C1620" s="5">
        <v>500</v>
      </c>
      <c r="D1620" s="5" t="s">
        <v>12</v>
      </c>
      <c r="E1620" s="5">
        <v>191</v>
      </c>
      <c r="F1620" s="5">
        <v>278</v>
      </c>
      <c r="G1620" s="5">
        <v>23723</v>
      </c>
      <c r="H1620" s="5" t="s">
        <v>13</v>
      </c>
      <c r="I1620" s="5" t="str">
        <f>VLOOKUP(A1620,taxonomy!$A$1:$O$2871,10,0)</f>
        <v xml:space="preserve"> Rhizobiales</v>
      </c>
      <c r="J1620" s="5">
        <f>F1620-E1620+1</f>
        <v>88</v>
      </c>
      <c r="K1620" s="5">
        <f>IF(D1620=$S$2,1,0)</f>
        <v>0</v>
      </c>
      <c r="L1620" s="5">
        <f>IF(D1620=$S$3,1,0)</f>
        <v>0</v>
      </c>
      <c r="M1620" s="5">
        <f>IF(I1620=$S$5,1,0)</f>
        <v>1</v>
      </c>
      <c r="N1620" s="5">
        <f>IF(I1620=$S$4,1,0)</f>
        <v>0</v>
      </c>
      <c r="O1620" s="5">
        <f t="shared" si="25"/>
        <v>1</v>
      </c>
    </row>
    <row r="1621" spans="1:15" x14ac:dyDescent="0.35">
      <c r="A1621" s="5" t="s">
        <v>1182</v>
      </c>
      <c r="B1621" s="5" t="s">
        <v>1183</v>
      </c>
      <c r="C1621" s="5">
        <v>500</v>
      </c>
      <c r="D1621" s="5" t="s">
        <v>14</v>
      </c>
      <c r="E1621" s="5">
        <v>32</v>
      </c>
      <c r="F1621" s="5">
        <v>138</v>
      </c>
      <c r="G1621" s="5">
        <v>27168</v>
      </c>
      <c r="H1621" s="5" t="s">
        <v>15</v>
      </c>
      <c r="I1621" s="5" t="str">
        <f>VLOOKUP(A1621,taxonomy!$A$1:$O$2871,10,0)</f>
        <v xml:space="preserve"> Rhizobiales</v>
      </c>
      <c r="J1621" s="5">
        <f>F1621-E1621+1</f>
        <v>107</v>
      </c>
      <c r="K1621" s="5">
        <f>IF(D1621=$S$2,1,0)</f>
        <v>0</v>
      </c>
      <c r="L1621" s="5">
        <f>IF(D1621=$S$3,1,0)</f>
        <v>0</v>
      </c>
      <c r="M1621" s="5">
        <f>IF(I1621=$S$5,1,0)</f>
        <v>1</v>
      </c>
      <c r="N1621" s="5">
        <f>IF(I1621=$S$4,1,0)</f>
        <v>0</v>
      </c>
      <c r="O1621" s="5">
        <f t="shared" si="25"/>
        <v>1</v>
      </c>
    </row>
    <row r="1622" spans="1:15" x14ac:dyDescent="0.35">
      <c r="A1622" s="5" t="s">
        <v>1184</v>
      </c>
      <c r="B1622" s="5" t="s">
        <v>1185</v>
      </c>
      <c r="C1622" s="5">
        <v>576</v>
      </c>
      <c r="D1622" s="5" t="s">
        <v>968</v>
      </c>
      <c r="E1622" s="5">
        <v>300</v>
      </c>
      <c r="F1622" s="5">
        <v>350</v>
      </c>
      <c r="G1622" s="5">
        <v>30975</v>
      </c>
      <c r="H1622" s="5" t="s">
        <v>969</v>
      </c>
      <c r="I1622" s="5" t="str">
        <f>VLOOKUP(A1622,taxonomy!$A$1:$O$2871,10,0)</f>
        <v xml:space="preserve"> Rhizobiales</v>
      </c>
      <c r="J1622" s="5">
        <f>F1622-E1622+1</f>
        <v>51</v>
      </c>
      <c r="K1622" s="5">
        <f>IF(D1622=$S$2,1,0)</f>
        <v>0</v>
      </c>
      <c r="L1622" s="5">
        <f>IF(D1622=$S$3,1,0)</f>
        <v>0</v>
      </c>
      <c r="M1622" s="5">
        <f>IF(I1622=$S$5,1,0)</f>
        <v>1</v>
      </c>
      <c r="N1622" s="5">
        <f>IF(I1622=$S$4,1,0)</f>
        <v>0</v>
      </c>
      <c r="O1622" s="5">
        <f t="shared" si="25"/>
        <v>1</v>
      </c>
    </row>
    <row r="1623" spans="1:15" x14ac:dyDescent="0.35">
      <c r="A1623" s="5" t="s">
        <v>1184</v>
      </c>
      <c r="B1623" s="5" t="s">
        <v>1185</v>
      </c>
      <c r="C1623" s="5">
        <v>576</v>
      </c>
      <c r="D1623" s="5" t="s">
        <v>10</v>
      </c>
      <c r="E1623" s="5">
        <v>375</v>
      </c>
      <c r="F1623" s="5">
        <v>452</v>
      </c>
      <c r="G1623" s="5">
        <v>1627</v>
      </c>
      <c r="H1623" s="5" t="s">
        <v>11</v>
      </c>
      <c r="I1623" s="5" t="str">
        <f>VLOOKUP(A1623,taxonomy!$A$1:$O$2871,10,0)</f>
        <v xml:space="preserve"> Rhizobiales</v>
      </c>
      <c r="J1623" s="5">
        <f>F1623-E1623+1</f>
        <v>78</v>
      </c>
      <c r="K1623" s="5">
        <f>IF(D1623=$S$2,1,0)</f>
        <v>1</v>
      </c>
      <c r="L1623" s="5">
        <f>IF(D1623=$S$3,1,0)</f>
        <v>0</v>
      </c>
      <c r="M1623" s="5">
        <f>IF(I1623=$S$5,1,0)</f>
        <v>1</v>
      </c>
      <c r="N1623" s="5">
        <f>IF(I1623=$S$4,1,0)</f>
        <v>0</v>
      </c>
      <c r="O1623" s="5">
        <f t="shared" si="25"/>
        <v>2</v>
      </c>
    </row>
    <row r="1624" spans="1:15" x14ac:dyDescent="0.35">
      <c r="A1624" s="5" t="s">
        <v>1184</v>
      </c>
      <c r="B1624" s="5" t="s">
        <v>1185</v>
      </c>
      <c r="C1624" s="5">
        <v>576</v>
      </c>
      <c r="D1624" s="5" t="s">
        <v>156</v>
      </c>
      <c r="E1624" s="5">
        <v>32</v>
      </c>
      <c r="F1624" s="5">
        <v>248</v>
      </c>
      <c r="G1624" s="5">
        <v>9586</v>
      </c>
      <c r="H1624" s="5" t="s">
        <v>157</v>
      </c>
      <c r="I1624" s="5" t="str">
        <f>VLOOKUP(A1624,taxonomy!$A$1:$O$2871,10,0)</f>
        <v xml:space="preserve"> Rhizobiales</v>
      </c>
      <c r="J1624" s="5">
        <f>F1624-E1624+1</f>
        <v>217</v>
      </c>
      <c r="K1624" s="5">
        <f>IF(D1624=$S$2,1,0)</f>
        <v>0</v>
      </c>
      <c r="L1624" s="5">
        <f>IF(D1624=$S$3,1,0)</f>
        <v>0</v>
      </c>
      <c r="M1624" s="5">
        <f>IF(I1624=$S$5,1,0)</f>
        <v>1</v>
      </c>
      <c r="N1624" s="5">
        <f>IF(I1624=$S$4,1,0)</f>
        <v>0</v>
      </c>
      <c r="O1624" s="5">
        <f t="shared" si="25"/>
        <v>1</v>
      </c>
    </row>
    <row r="1625" spans="1:15" x14ac:dyDescent="0.35">
      <c r="A1625" s="5" t="s">
        <v>1186</v>
      </c>
      <c r="B1625" s="5" t="s">
        <v>1187</v>
      </c>
      <c r="C1625" s="5">
        <v>846</v>
      </c>
      <c r="D1625" s="5" t="s">
        <v>24</v>
      </c>
      <c r="E1625" s="5">
        <v>148</v>
      </c>
      <c r="F1625" s="5">
        <v>315</v>
      </c>
      <c r="G1625" s="5">
        <v>16465</v>
      </c>
      <c r="H1625" s="5" t="s">
        <v>25</v>
      </c>
      <c r="I1625" s="5" t="str">
        <f>VLOOKUP(A1625,taxonomy!$A$1:$O$2871,10,0)</f>
        <v xml:space="preserve"> Rhizobiales</v>
      </c>
      <c r="J1625" s="5">
        <f>F1625-E1625+1</f>
        <v>168</v>
      </c>
      <c r="K1625" s="5">
        <f>IF(D1625=$S$2,1,0)</f>
        <v>0</v>
      </c>
      <c r="L1625" s="5">
        <f>IF(D1625=$S$3,1,0)</f>
        <v>0</v>
      </c>
      <c r="M1625" s="5">
        <f>IF(I1625=$S$5,1,0)</f>
        <v>1</v>
      </c>
      <c r="N1625" s="5">
        <f>IF(I1625=$S$4,1,0)</f>
        <v>0</v>
      </c>
      <c r="O1625" s="5">
        <f t="shared" si="25"/>
        <v>1</v>
      </c>
    </row>
    <row r="1626" spans="1:15" x14ac:dyDescent="0.35">
      <c r="A1626" s="5" t="s">
        <v>1186</v>
      </c>
      <c r="B1626" s="5" t="s">
        <v>1187</v>
      </c>
      <c r="C1626" s="5">
        <v>846</v>
      </c>
      <c r="D1626" s="5" t="s">
        <v>10</v>
      </c>
      <c r="E1626" s="5">
        <v>527</v>
      </c>
      <c r="F1626" s="5">
        <v>609</v>
      </c>
      <c r="G1626" s="5">
        <v>1627</v>
      </c>
      <c r="H1626" s="5" t="s">
        <v>11</v>
      </c>
      <c r="I1626" s="5" t="str">
        <f>VLOOKUP(A1626,taxonomy!$A$1:$O$2871,10,0)</f>
        <v xml:space="preserve"> Rhizobiales</v>
      </c>
      <c r="J1626" s="5">
        <f>F1626-E1626+1</f>
        <v>83</v>
      </c>
      <c r="K1626" s="5">
        <f>IF(D1626=$S$2,1,0)</f>
        <v>1</v>
      </c>
      <c r="L1626" s="5">
        <f>IF(D1626=$S$3,1,0)</f>
        <v>0</v>
      </c>
      <c r="M1626" s="5">
        <f>IF(I1626=$S$5,1,0)</f>
        <v>1</v>
      </c>
      <c r="N1626" s="5">
        <f>IF(I1626=$S$4,1,0)</f>
        <v>0</v>
      </c>
      <c r="O1626" s="5">
        <f t="shared" si="25"/>
        <v>2</v>
      </c>
    </row>
    <row r="1627" spans="1:15" x14ac:dyDescent="0.35">
      <c r="A1627" s="5" t="s">
        <v>1186</v>
      </c>
      <c r="B1627" s="5" t="s">
        <v>1187</v>
      </c>
      <c r="C1627" s="5">
        <v>846</v>
      </c>
      <c r="D1627" s="5" t="s">
        <v>46</v>
      </c>
      <c r="E1627" s="5">
        <v>18</v>
      </c>
      <c r="F1627" s="5">
        <v>125</v>
      </c>
      <c r="G1627" s="5">
        <v>1303</v>
      </c>
      <c r="H1627" s="5" t="s">
        <v>47</v>
      </c>
      <c r="I1627" s="5" t="str">
        <f>VLOOKUP(A1627,taxonomy!$A$1:$O$2871,10,0)</f>
        <v xml:space="preserve"> Rhizobiales</v>
      </c>
      <c r="J1627" s="5">
        <f>F1627-E1627+1</f>
        <v>108</v>
      </c>
      <c r="K1627" s="5">
        <f>IF(D1627=$S$2,1,0)</f>
        <v>0</v>
      </c>
      <c r="L1627" s="5">
        <f>IF(D1627=$S$3,1,0)</f>
        <v>0</v>
      </c>
      <c r="M1627" s="5">
        <f>IF(I1627=$S$5,1,0)</f>
        <v>1</v>
      </c>
      <c r="N1627" s="5">
        <f>IF(I1627=$S$4,1,0)</f>
        <v>0</v>
      </c>
      <c r="O1627" s="5">
        <f t="shared" si="25"/>
        <v>1</v>
      </c>
    </row>
    <row r="1628" spans="1:15" x14ac:dyDescent="0.35">
      <c r="A1628" s="5" t="s">
        <v>1186</v>
      </c>
      <c r="B1628" s="5" t="s">
        <v>1187</v>
      </c>
      <c r="C1628" s="5">
        <v>846</v>
      </c>
      <c r="D1628" s="5" t="s">
        <v>48</v>
      </c>
      <c r="E1628" s="5">
        <v>326</v>
      </c>
      <c r="F1628" s="5">
        <v>508</v>
      </c>
      <c r="G1628" s="5">
        <v>1430</v>
      </c>
      <c r="H1628" s="5" t="s">
        <v>49</v>
      </c>
      <c r="I1628" s="5" t="str">
        <f>VLOOKUP(A1628,taxonomy!$A$1:$O$2871,10,0)</f>
        <v xml:space="preserve"> Rhizobiales</v>
      </c>
      <c r="J1628" s="5">
        <f>F1628-E1628+1</f>
        <v>183</v>
      </c>
      <c r="K1628" s="5">
        <f>IF(D1628=$S$2,1,0)</f>
        <v>0</v>
      </c>
      <c r="L1628" s="5">
        <f>IF(D1628=$S$3,1,0)</f>
        <v>0</v>
      </c>
      <c r="M1628" s="5">
        <f>IF(I1628=$S$5,1,0)</f>
        <v>1</v>
      </c>
      <c r="N1628" s="5">
        <f>IF(I1628=$S$4,1,0)</f>
        <v>0</v>
      </c>
      <c r="O1628" s="5">
        <f t="shared" si="25"/>
        <v>1</v>
      </c>
    </row>
    <row r="1629" spans="1:15" x14ac:dyDescent="0.35">
      <c r="A1629" s="5" t="s">
        <v>1186</v>
      </c>
      <c r="B1629" s="5" t="s">
        <v>1187</v>
      </c>
      <c r="C1629" s="5">
        <v>846</v>
      </c>
      <c r="D1629" s="5" t="s">
        <v>50</v>
      </c>
      <c r="E1629" s="5">
        <v>739</v>
      </c>
      <c r="F1629" s="5">
        <v>846</v>
      </c>
      <c r="G1629" s="5">
        <v>176760</v>
      </c>
      <c r="H1629" s="5" t="s">
        <v>51</v>
      </c>
      <c r="I1629" s="5" t="str">
        <f>VLOOKUP(A1629,taxonomy!$A$1:$O$2871,10,0)</f>
        <v xml:space="preserve"> Rhizobiales</v>
      </c>
      <c r="J1629" s="5">
        <f>F1629-E1629+1</f>
        <v>108</v>
      </c>
      <c r="K1629" s="5">
        <f>IF(D1629=$S$2,1,0)</f>
        <v>0</v>
      </c>
      <c r="L1629" s="5">
        <f>IF(D1629=$S$3,1,0)</f>
        <v>0</v>
      </c>
      <c r="M1629" s="5">
        <f>IF(I1629=$S$5,1,0)</f>
        <v>1</v>
      </c>
      <c r="N1629" s="5">
        <f>IF(I1629=$S$4,1,0)</f>
        <v>0</v>
      </c>
      <c r="O1629" s="5">
        <f t="shared" si="25"/>
        <v>1</v>
      </c>
    </row>
    <row r="1630" spans="1:15" x14ac:dyDescent="0.35">
      <c r="A1630" s="5" t="s">
        <v>1188</v>
      </c>
      <c r="B1630" s="5" t="s">
        <v>1189</v>
      </c>
      <c r="C1630" s="5">
        <v>787</v>
      </c>
      <c r="D1630" s="5" t="s">
        <v>10</v>
      </c>
      <c r="E1630" s="5">
        <v>592</v>
      </c>
      <c r="F1630" s="5">
        <v>674</v>
      </c>
      <c r="G1630" s="5">
        <v>1627</v>
      </c>
      <c r="H1630" s="5" t="s">
        <v>11</v>
      </c>
      <c r="I1630" s="5" t="str">
        <f>VLOOKUP(A1630,taxonomy!$A$1:$O$2871,10,0)</f>
        <v xml:space="preserve"> Rhizobiales</v>
      </c>
      <c r="J1630" s="5">
        <f>F1630-E1630+1</f>
        <v>83</v>
      </c>
      <c r="K1630" s="5">
        <f>IF(D1630=$S$2,1,0)</f>
        <v>1</v>
      </c>
      <c r="L1630" s="5">
        <f>IF(D1630=$S$3,1,0)</f>
        <v>0</v>
      </c>
      <c r="M1630" s="5">
        <f>IF(I1630=$S$5,1,0)</f>
        <v>1</v>
      </c>
      <c r="N1630" s="5">
        <f>IF(I1630=$S$4,1,0)</f>
        <v>0</v>
      </c>
      <c r="O1630" s="5">
        <f t="shared" si="25"/>
        <v>2</v>
      </c>
    </row>
    <row r="1631" spans="1:15" x14ac:dyDescent="0.35">
      <c r="A1631" s="5" t="s">
        <v>1188</v>
      </c>
      <c r="B1631" s="5" t="s">
        <v>1189</v>
      </c>
      <c r="C1631" s="5">
        <v>787</v>
      </c>
      <c r="D1631" s="5" t="s">
        <v>30</v>
      </c>
      <c r="E1631" s="5">
        <v>40</v>
      </c>
      <c r="F1631" s="5">
        <v>152</v>
      </c>
      <c r="G1631" s="5">
        <v>21613</v>
      </c>
      <c r="H1631" s="5" t="s">
        <v>31</v>
      </c>
      <c r="I1631" s="5" t="str">
        <f>VLOOKUP(A1631,taxonomy!$A$1:$O$2871,10,0)</f>
        <v xml:space="preserve"> Rhizobiales</v>
      </c>
      <c r="J1631" s="5">
        <f>F1631-E1631+1</f>
        <v>113</v>
      </c>
      <c r="K1631" s="5">
        <f>IF(D1631=$S$2,1,0)</f>
        <v>0</v>
      </c>
      <c r="L1631" s="5">
        <f>IF(D1631=$S$3,1,0)</f>
        <v>0</v>
      </c>
      <c r="M1631" s="5">
        <f>IF(I1631=$S$5,1,0)</f>
        <v>1</v>
      </c>
      <c r="N1631" s="5">
        <f>IF(I1631=$S$4,1,0)</f>
        <v>0</v>
      </c>
      <c r="O1631" s="5">
        <f t="shared" si="25"/>
        <v>1</v>
      </c>
    </row>
    <row r="1632" spans="1:15" x14ac:dyDescent="0.35">
      <c r="A1632" s="5" t="s">
        <v>1188</v>
      </c>
      <c r="B1632" s="5" t="s">
        <v>1189</v>
      </c>
      <c r="C1632" s="5">
        <v>787</v>
      </c>
      <c r="D1632" s="5" t="s">
        <v>12</v>
      </c>
      <c r="E1632" s="5">
        <v>190</v>
      </c>
      <c r="F1632" s="5">
        <v>280</v>
      </c>
      <c r="G1632" s="5">
        <v>23723</v>
      </c>
      <c r="H1632" s="5" t="s">
        <v>13</v>
      </c>
      <c r="I1632" s="5" t="str">
        <f>VLOOKUP(A1632,taxonomy!$A$1:$O$2871,10,0)</f>
        <v xml:space="preserve"> Rhizobiales</v>
      </c>
      <c r="J1632" s="5">
        <f>F1632-E1632+1</f>
        <v>91</v>
      </c>
      <c r="K1632" s="5">
        <f>IF(D1632=$S$2,1,0)</f>
        <v>0</v>
      </c>
      <c r="L1632" s="5">
        <f>IF(D1632=$S$3,1,0)</f>
        <v>0</v>
      </c>
      <c r="M1632" s="5">
        <f>IF(I1632=$S$5,1,0)</f>
        <v>1</v>
      </c>
      <c r="N1632" s="5">
        <f>IF(I1632=$S$4,1,0)</f>
        <v>0</v>
      </c>
      <c r="O1632" s="5">
        <f t="shared" si="25"/>
        <v>1</v>
      </c>
    </row>
    <row r="1633" spans="1:15" x14ac:dyDescent="0.35">
      <c r="A1633" s="5" t="s">
        <v>1188</v>
      </c>
      <c r="B1633" s="5" t="s">
        <v>1189</v>
      </c>
      <c r="C1633" s="5">
        <v>787</v>
      </c>
      <c r="D1633" s="5" t="s">
        <v>12</v>
      </c>
      <c r="E1633" s="5">
        <v>483</v>
      </c>
      <c r="F1633" s="5">
        <v>573</v>
      </c>
      <c r="G1633" s="5">
        <v>23723</v>
      </c>
      <c r="H1633" s="5" t="s">
        <v>13</v>
      </c>
      <c r="I1633" s="5" t="str">
        <f>VLOOKUP(A1633,taxonomy!$A$1:$O$2871,10,0)</f>
        <v xml:space="preserve"> Rhizobiales</v>
      </c>
      <c r="J1633" s="5">
        <f>F1633-E1633+1</f>
        <v>91</v>
      </c>
      <c r="K1633" s="5">
        <f>IF(D1633=$S$2,1,0)</f>
        <v>0</v>
      </c>
      <c r="L1633" s="5">
        <f>IF(D1633=$S$3,1,0)</f>
        <v>0</v>
      </c>
      <c r="M1633" s="5">
        <f>IF(I1633=$S$5,1,0)</f>
        <v>1</v>
      </c>
      <c r="N1633" s="5">
        <f>IF(I1633=$S$4,1,0)</f>
        <v>0</v>
      </c>
      <c r="O1633" s="5">
        <f t="shared" si="25"/>
        <v>1</v>
      </c>
    </row>
    <row r="1634" spans="1:15" x14ac:dyDescent="0.35">
      <c r="A1634" s="5" t="s">
        <v>1190</v>
      </c>
      <c r="B1634" s="5" t="s">
        <v>1191</v>
      </c>
      <c r="C1634" s="5">
        <v>546</v>
      </c>
      <c r="D1634" s="5" t="s">
        <v>24</v>
      </c>
      <c r="E1634" s="5">
        <v>199</v>
      </c>
      <c r="F1634" s="5">
        <v>338</v>
      </c>
      <c r="G1634" s="5">
        <v>16465</v>
      </c>
      <c r="H1634" s="5" t="s">
        <v>25</v>
      </c>
      <c r="I1634" s="5" t="str">
        <f>VLOOKUP(A1634,taxonomy!$A$1:$O$2871,10,0)</f>
        <v xml:space="preserve"> Rhizobiales</v>
      </c>
      <c r="J1634" s="5">
        <f>F1634-E1634+1</f>
        <v>140</v>
      </c>
      <c r="K1634" s="5">
        <f>IF(D1634=$S$2,1,0)</f>
        <v>0</v>
      </c>
      <c r="L1634" s="5">
        <f>IF(D1634=$S$3,1,0)</f>
        <v>0</v>
      </c>
      <c r="M1634" s="5">
        <f>IF(I1634=$S$5,1,0)</f>
        <v>1</v>
      </c>
      <c r="N1634" s="5">
        <f>IF(I1634=$S$4,1,0)</f>
        <v>0</v>
      </c>
      <c r="O1634" s="5">
        <f t="shared" si="25"/>
        <v>1</v>
      </c>
    </row>
    <row r="1635" spans="1:15" x14ac:dyDescent="0.35">
      <c r="A1635" s="5" t="s">
        <v>1190</v>
      </c>
      <c r="B1635" s="5" t="s">
        <v>1191</v>
      </c>
      <c r="C1635" s="5">
        <v>546</v>
      </c>
      <c r="D1635" s="5" t="s">
        <v>10</v>
      </c>
      <c r="E1635" s="5">
        <v>353</v>
      </c>
      <c r="F1635" s="5">
        <v>434</v>
      </c>
      <c r="G1635" s="5">
        <v>1627</v>
      </c>
      <c r="H1635" s="5" t="s">
        <v>11</v>
      </c>
      <c r="I1635" s="5" t="str">
        <f>VLOOKUP(A1635,taxonomy!$A$1:$O$2871,10,0)</f>
        <v xml:space="preserve"> Rhizobiales</v>
      </c>
      <c r="J1635" s="5">
        <f>F1635-E1635+1</f>
        <v>82</v>
      </c>
      <c r="K1635" s="5">
        <f>IF(D1635=$S$2,1,0)</f>
        <v>1</v>
      </c>
      <c r="L1635" s="5">
        <f>IF(D1635=$S$3,1,0)</f>
        <v>0</v>
      </c>
      <c r="M1635" s="5">
        <f>IF(I1635=$S$5,1,0)</f>
        <v>1</v>
      </c>
      <c r="N1635" s="5">
        <f>IF(I1635=$S$4,1,0)</f>
        <v>0</v>
      </c>
      <c r="O1635" s="5">
        <f t="shared" si="25"/>
        <v>2</v>
      </c>
    </row>
    <row r="1636" spans="1:15" x14ac:dyDescent="0.35">
      <c r="A1636" s="5" t="s">
        <v>1190</v>
      </c>
      <c r="B1636" s="5" t="s">
        <v>1191</v>
      </c>
      <c r="C1636" s="5">
        <v>546</v>
      </c>
      <c r="D1636" s="5" t="s">
        <v>12</v>
      </c>
      <c r="E1636" s="5">
        <v>82</v>
      </c>
      <c r="F1636" s="5">
        <v>171</v>
      </c>
      <c r="G1636" s="5">
        <v>23723</v>
      </c>
      <c r="H1636" s="5" t="s">
        <v>13</v>
      </c>
      <c r="I1636" s="5" t="str">
        <f>VLOOKUP(A1636,taxonomy!$A$1:$O$2871,10,0)</f>
        <v xml:space="preserve"> Rhizobiales</v>
      </c>
      <c r="J1636" s="5">
        <f>F1636-E1636+1</f>
        <v>90</v>
      </c>
      <c r="K1636" s="5">
        <f>IF(D1636=$S$2,1,0)</f>
        <v>0</v>
      </c>
      <c r="L1636" s="5">
        <f>IF(D1636=$S$3,1,0)</f>
        <v>0</v>
      </c>
      <c r="M1636" s="5">
        <f>IF(I1636=$S$5,1,0)</f>
        <v>1</v>
      </c>
      <c r="N1636" s="5">
        <f>IF(I1636=$S$4,1,0)</f>
        <v>0</v>
      </c>
      <c r="O1636" s="5">
        <f t="shared" si="25"/>
        <v>1</v>
      </c>
    </row>
    <row r="1637" spans="1:15" x14ac:dyDescent="0.35">
      <c r="A1637" s="5" t="s">
        <v>1192</v>
      </c>
      <c r="B1637" s="5" t="s">
        <v>1193</v>
      </c>
      <c r="C1637" s="5">
        <v>870</v>
      </c>
      <c r="D1637" s="5" t="s">
        <v>24</v>
      </c>
      <c r="E1637" s="5">
        <v>148</v>
      </c>
      <c r="F1637" s="5">
        <v>315</v>
      </c>
      <c r="G1637" s="5">
        <v>16465</v>
      </c>
      <c r="H1637" s="5" t="s">
        <v>25</v>
      </c>
      <c r="I1637" s="5" t="str">
        <f>VLOOKUP(A1637,taxonomy!$A$1:$O$2871,10,0)</f>
        <v xml:space="preserve"> Rhizobiales</v>
      </c>
      <c r="J1637" s="5">
        <f>F1637-E1637+1</f>
        <v>168</v>
      </c>
      <c r="K1637" s="5">
        <f>IF(D1637=$S$2,1,0)</f>
        <v>0</v>
      </c>
      <c r="L1637" s="5">
        <f>IF(D1637=$S$3,1,0)</f>
        <v>0</v>
      </c>
      <c r="M1637" s="5">
        <f>IF(I1637=$S$5,1,0)</f>
        <v>1</v>
      </c>
      <c r="N1637" s="5">
        <f>IF(I1637=$S$4,1,0)</f>
        <v>0</v>
      </c>
      <c r="O1637" s="5">
        <f t="shared" si="25"/>
        <v>1</v>
      </c>
    </row>
    <row r="1638" spans="1:15" x14ac:dyDescent="0.35">
      <c r="A1638" s="5" t="s">
        <v>1192</v>
      </c>
      <c r="B1638" s="5" t="s">
        <v>1193</v>
      </c>
      <c r="C1638" s="5">
        <v>870</v>
      </c>
      <c r="D1638" s="5" t="s">
        <v>10</v>
      </c>
      <c r="E1638" s="5">
        <v>528</v>
      </c>
      <c r="F1638" s="5">
        <v>610</v>
      </c>
      <c r="G1638" s="5">
        <v>1627</v>
      </c>
      <c r="H1638" s="5" t="s">
        <v>11</v>
      </c>
      <c r="I1638" s="5" t="str">
        <f>VLOOKUP(A1638,taxonomy!$A$1:$O$2871,10,0)</f>
        <v xml:space="preserve"> Rhizobiales</v>
      </c>
      <c r="J1638" s="5">
        <f>F1638-E1638+1</f>
        <v>83</v>
      </c>
      <c r="K1638" s="5">
        <f>IF(D1638=$S$2,1,0)</f>
        <v>1</v>
      </c>
      <c r="L1638" s="5">
        <f>IF(D1638=$S$3,1,0)</f>
        <v>0</v>
      </c>
      <c r="M1638" s="5">
        <f>IF(I1638=$S$5,1,0)</f>
        <v>1</v>
      </c>
      <c r="N1638" s="5">
        <f>IF(I1638=$S$4,1,0)</f>
        <v>0</v>
      </c>
      <c r="O1638" s="5">
        <f t="shared" si="25"/>
        <v>2</v>
      </c>
    </row>
    <row r="1639" spans="1:15" x14ac:dyDescent="0.35">
      <c r="A1639" s="5" t="s">
        <v>1192</v>
      </c>
      <c r="B1639" s="5" t="s">
        <v>1193</v>
      </c>
      <c r="C1639" s="5">
        <v>870</v>
      </c>
      <c r="D1639" s="5" t="s">
        <v>46</v>
      </c>
      <c r="E1639" s="5">
        <v>17</v>
      </c>
      <c r="F1639" s="5">
        <v>124</v>
      </c>
      <c r="G1639" s="5">
        <v>1303</v>
      </c>
      <c r="H1639" s="5" t="s">
        <v>47</v>
      </c>
      <c r="I1639" s="5" t="str">
        <f>VLOOKUP(A1639,taxonomy!$A$1:$O$2871,10,0)</f>
        <v xml:space="preserve"> Rhizobiales</v>
      </c>
      <c r="J1639" s="5">
        <f>F1639-E1639+1</f>
        <v>108</v>
      </c>
      <c r="K1639" s="5">
        <f>IF(D1639=$S$2,1,0)</f>
        <v>0</v>
      </c>
      <c r="L1639" s="5">
        <f>IF(D1639=$S$3,1,0)</f>
        <v>0</v>
      </c>
      <c r="M1639" s="5">
        <f>IF(I1639=$S$5,1,0)</f>
        <v>1</v>
      </c>
      <c r="N1639" s="5">
        <f>IF(I1639=$S$4,1,0)</f>
        <v>0</v>
      </c>
      <c r="O1639" s="5">
        <f t="shared" si="25"/>
        <v>1</v>
      </c>
    </row>
    <row r="1640" spans="1:15" x14ac:dyDescent="0.35">
      <c r="A1640" s="5" t="s">
        <v>1192</v>
      </c>
      <c r="B1640" s="5" t="s">
        <v>1193</v>
      </c>
      <c r="C1640" s="5">
        <v>870</v>
      </c>
      <c r="D1640" s="5" t="s">
        <v>48</v>
      </c>
      <c r="E1640" s="5">
        <v>326</v>
      </c>
      <c r="F1640" s="5">
        <v>509</v>
      </c>
      <c r="G1640" s="5">
        <v>1430</v>
      </c>
      <c r="H1640" s="5" t="s">
        <v>49</v>
      </c>
      <c r="I1640" s="5" t="str">
        <f>VLOOKUP(A1640,taxonomy!$A$1:$O$2871,10,0)</f>
        <v xml:space="preserve"> Rhizobiales</v>
      </c>
      <c r="J1640" s="5">
        <f>F1640-E1640+1</f>
        <v>184</v>
      </c>
      <c r="K1640" s="5">
        <f>IF(D1640=$S$2,1,0)</f>
        <v>0</v>
      </c>
      <c r="L1640" s="5">
        <f>IF(D1640=$S$3,1,0)</f>
        <v>0</v>
      </c>
      <c r="M1640" s="5">
        <f>IF(I1640=$S$5,1,0)</f>
        <v>1</v>
      </c>
      <c r="N1640" s="5">
        <f>IF(I1640=$S$4,1,0)</f>
        <v>0</v>
      </c>
      <c r="O1640" s="5">
        <f t="shared" si="25"/>
        <v>1</v>
      </c>
    </row>
    <row r="1641" spans="1:15" x14ac:dyDescent="0.35">
      <c r="A1641" s="5" t="s">
        <v>1192</v>
      </c>
      <c r="B1641" s="5" t="s">
        <v>1193</v>
      </c>
      <c r="C1641" s="5">
        <v>870</v>
      </c>
      <c r="D1641" s="5" t="s">
        <v>50</v>
      </c>
      <c r="E1641" s="5">
        <v>749</v>
      </c>
      <c r="F1641" s="5">
        <v>855</v>
      </c>
      <c r="G1641" s="5">
        <v>176760</v>
      </c>
      <c r="H1641" s="5" t="s">
        <v>51</v>
      </c>
      <c r="I1641" s="5" t="str">
        <f>VLOOKUP(A1641,taxonomy!$A$1:$O$2871,10,0)</f>
        <v xml:space="preserve"> Rhizobiales</v>
      </c>
      <c r="J1641" s="5">
        <f>F1641-E1641+1</f>
        <v>107</v>
      </c>
      <c r="K1641" s="5">
        <f>IF(D1641=$S$2,1,0)</f>
        <v>0</v>
      </c>
      <c r="L1641" s="5">
        <f>IF(D1641=$S$3,1,0)</f>
        <v>0</v>
      </c>
      <c r="M1641" s="5">
        <f>IF(I1641=$S$5,1,0)</f>
        <v>1</v>
      </c>
      <c r="N1641" s="5">
        <f>IF(I1641=$S$4,1,0)</f>
        <v>0</v>
      </c>
      <c r="O1641" s="5">
        <f t="shared" si="25"/>
        <v>1</v>
      </c>
    </row>
    <row r="1642" spans="1:15" x14ac:dyDescent="0.35">
      <c r="A1642" s="5" t="s">
        <v>1194</v>
      </c>
      <c r="B1642" s="5" t="s">
        <v>1195</v>
      </c>
      <c r="C1642" s="5">
        <v>564</v>
      </c>
      <c r="D1642" s="5" t="s">
        <v>10</v>
      </c>
      <c r="E1642" s="5">
        <v>377</v>
      </c>
      <c r="F1642" s="5">
        <v>459</v>
      </c>
      <c r="G1642" s="5">
        <v>1627</v>
      </c>
      <c r="H1642" s="5" t="s">
        <v>11</v>
      </c>
      <c r="I1642" s="5" t="str">
        <f>VLOOKUP(A1642,taxonomy!$A$1:$O$2871,10,0)</f>
        <v xml:space="preserve"> Rhizobiales</v>
      </c>
      <c r="J1642" s="5">
        <f>F1642-E1642+1</f>
        <v>83</v>
      </c>
      <c r="K1642" s="5">
        <f>IF(D1642=$S$2,1,0)</f>
        <v>1</v>
      </c>
      <c r="L1642" s="5">
        <f>IF(D1642=$S$3,1,0)</f>
        <v>0</v>
      </c>
      <c r="M1642" s="5">
        <f>IF(I1642=$S$5,1,0)</f>
        <v>1</v>
      </c>
      <c r="N1642" s="5">
        <f>IF(I1642=$S$4,1,0)</f>
        <v>0</v>
      </c>
      <c r="O1642" s="5">
        <f t="shared" si="25"/>
        <v>2</v>
      </c>
    </row>
    <row r="1643" spans="1:15" x14ac:dyDescent="0.35">
      <c r="A1643" s="5" t="s">
        <v>1196</v>
      </c>
      <c r="B1643" s="5" t="s">
        <v>1197</v>
      </c>
      <c r="C1643" s="5">
        <v>365</v>
      </c>
      <c r="D1643" s="5" t="s">
        <v>24</v>
      </c>
      <c r="E1643" s="5">
        <v>19</v>
      </c>
      <c r="F1643" s="5">
        <v>154</v>
      </c>
      <c r="G1643" s="5">
        <v>16465</v>
      </c>
      <c r="H1643" s="5" t="s">
        <v>25</v>
      </c>
      <c r="I1643" s="5" t="str">
        <f>VLOOKUP(A1643,taxonomy!$A$1:$O$2871,10,0)</f>
        <v xml:space="preserve"> Rhizobiales</v>
      </c>
      <c r="J1643" s="5">
        <f>F1643-E1643+1</f>
        <v>136</v>
      </c>
      <c r="K1643" s="5">
        <f>IF(D1643=$S$2,1,0)</f>
        <v>0</v>
      </c>
      <c r="L1643" s="5">
        <f>IF(D1643=$S$3,1,0)</f>
        <v>0</v>
      </c>
      <c r="M1643" s="5">
        <f>IF(I1643=$S$5,1,0)</f>
        <v>1</v>
      </c>
      <c r="N1643" s="5">
        <f>IF(I1643=$S$4,1,0)</f>
        <v>0</v>
      </c>
      <c r="O1643" s="5">
        <f t="shared" si="25"/>
        <v>1</v>
      </c>
    </row>
    <row r="1644" spans="1:15" x14ac:dyDescent="0.35">
      <c r="A1644" s="5" t="s">
        <v>1196</v>
      </c>
      <c r="B1644" s="5" t="s">
        <v>1197</v>
      </c>
      <c r="C1644" s="5">
        <v>365</v>
      </c>
      <c r="D1644" s="5" t="s">
        <v>10</v>
      </c>
      <c r="E1644" s="5">
        <v>183</v>
      </c>
      <c r="F1644" s="5">
        <v>264</v>
      </c>
      <c r="G1644" s="5">
        <v>1627</v>
      </c>
      <c r="H1644" s="5" t="s">
        <v>11</v>
      </c>
      <c r="I1644" s="5" t="str">
        <f>VLOOKUP(A1644,taxonomy!$A$1:$O$2871,10,0)</f>
        <v xml:space="preserve"> Rhizobiales</v>
      </c>
      <c r="J1644" s="5">
        <f>F1644-E1644+1</f>
        <v>82</v>
      </c>
      <c r="K1644" s="5">
        <f>IF(D1644=$S$2,1,0)</f>
        <v>1</v>
      </c>
      <c r="L1644" s="5">
        <f>IF(D1644=$S$3,1,0)</f>
        <v>0</v>
      </c>
      <c r="M1644" s="5">
        <f>IF(I1644=$S$5,1,0)</f>
        <v>1</v>
      </c>
      <c r="N1644" s="5">
        <f>IF(I1644=$S$4,1,0)</f>
        <v>0</v>
      </c>
      <c r="O1644" s="5">
        <f t="shared" si="25"/>
        <v>2</v>
      </c>
    </row>
    <row r="1645" spans="1:15" x14ac:dyDescent="0.35">
      <c r="A1645" s="5" t="s">
        <v>1198</v>
      </c>
      <c r="B1645" s="5" t="s">
        <v>1199</v>
      </c>
      <c r="C1645" s="5">
        <v>611</v>
      </c>
      <c r="D1645" s="5" t="s">
        <v>10</v>
      </c>
      <c r="E1645" s="5">
        <v>417</v>
      </c>
      <c r="F1645" s="5">
        <v>499</v>
      </c>
      <c r="G1645" s="5">
        <v>1627</v>
      </c>
      <c r="H1645" s="5" t="s">
        <v>11</v>
      </c>
      <c r="I1645" s="5" t="str">
        <f>VLOOKUP(A1645,taxonomy!$A$1:$O$2871,10,0)</f>
        <v xml:space="preserve"> Rhizobiales</v>
      </c>
      <c r="J1645" s="5">
        <f>F1645-E1645+1</f>
        <v>83</v>
      </c>
      <c r="K1645" s="5">
        <f>IF(D1645=$S$2,1,0)</f>
        <v>1</v>
      </c>
      <c r="L1645" s="5">
        <f>IF(D1645=$S$3,1,0)</f>
        <v>0</v>
      </c>
      <c r="M1645" s="5">
        <f>IF(I1645=$S$5,1,0)</f>
        <v>1</v>
      </c>
      <c r="N1645" s="5">
        <f>IF(I1645=$S$4,1,0)</f>
        <v>0</v>
      </c>
      <c r="O1645" s="5">
        <f t="shared" si="25"/>
        <v>2</v>
      </c>
    </row>
    <row r="1646" spans="1:15" x14ac:dyDescent="0.35">
      <c r="A1646" s="5" t="s">
        <v>1198</v>
      </c>
      <c r="B1646" s="5" t="s">
        <v>1199</v>
      </c>
      <c r="C1646" s="5">
        <v>611</v>
      </c>
      <c r="D1646" s="5" t="s">
        <v>12</v>
      </c>
      <c r="E1646" s="5">
        <v>190</v>
      </c>
      <c r="F1646" s="5">
        <v>275</v>
      </c>
      <c r="G1646" s="5">
        <v>23723</v>
      </c>
      <c r="H1646" s="5" t="s">
        <v>13</v>
      </c>
      <c r="I1646" s="5" t="str">
        <f>VLOOKUP(A1646,taxonomy!$A$1:$O$2871,10,0)</f>
        <v xml:space="preserve"> Rhizobiales</v>
      </c>
      <c r="J1646" s="5">
        <f>F1646-E1646+1</f>
        <v>86</v>
      </c>
      <c r="K1646" s="5">
        <f>IF(D1646=$S$2,1,0)</f>
        <v>0</v>
      </c>
      <c r="L1646" s="5">
        <f>IF(D1646=$S$3,1,0)</f>
        <v>0</v>
      </c>
      <c r="M1646" s="5">
        <f>IF(I1646=$S$5,1,0)</f>
        <v>1</v>
      </c>
      <c r="N1646" s="5">
        <f>IF(I1646=$S$4,1,0)</f>
        <v>0</v>
      </c>
      <c r="O1646" s="5">
        <f t="shared" si="25"/>
        <v>1</v>
      </c>
    </row>
    <row r="1647" spans="1:15" x14ac:dyDescent="0.35">
      <c r="A1647" s="5" t="s">
        <v>1198</v>
      </c>
      <c r="B1647" s="5" t="s">
        <v>1199</v>
      </c>
      <c r="C1647" s="5">
        <v>611</v>
      </c>
      <c r="D1647" s="5" t="s">
        <v>12</v>
      </c>
      <c r="E1647" s="5">
        <v>317</v>
      </c>
      <c r="F1647" s="5">
        <v>398</v>
      </c>
      <c r="G1647" s="5">
        <v>23723</v>
      </c>
      <c r="H1647" s="5" t="s">
        <v>13</v>
      </c>
      <c r="I1647" s="5" t="str">
        <f>VLOOKUP(A1647,taxonomy!$A$1:$O$2871,10,0)</f>
        <v xml:space="preserve"> Rhizobiales</v>
      </c>
      <c r="J1647" s="5">
        <f>F1647-E1647+1</f>
        <v>82</v>
      </c>
      <c r="K1647" s="5">
        <f>IF(D1647=$S$2,1,0)</f>
        <v>0</v>
      </c>
      <c r="L1647" s="5">
        <f>IF(D1647=$S$3,1,0)</f>
        <v>0</v>
      </c>
      <c r="M1647" s="5">
        <f>IF(I1647=$S$5,1,0)</f>
        <v>1</v>
      </c>
      <c r="N1647" s="5">
        <f>IF(I1647=$S$4,1,0)</f>
        <v>0</v>
      </c>
      <c r="O1647" s="5">
        <f t="shared" si="25"/>
        <v>1</v>
      </c>
    </row>
    <row r="1648" spans="1:15" x14ac:dyDescent="0.35">
      <c r="A1648" s="5" t="s">
        <v>1198</v>
      </c>
      <c r="B1648" s="5" t="s">
        <v>1199</v>
      </c>
      <c r="C1648" s="5">
        <v>611</v>
      </c>
      <c r="D1648" s="5" t="s">
        <v>40</v>
      </c>
      <c r="E1648" s="5">
        <v>52</v>
      </c>
      <c r="F1648" s="5">
        <v>157</v>
      </c>
      <c r="G1648" s="5">
        <v>23651</v>
      </c>
      <c r="H1648" s="5" t="s">
        <v>41</v>
      </c>
      <c r="I1648" s="5" t="str">
        <f>VLOOKUP(A1648,taxonomy!$A$1:$O$2871,10,0)</f>
        <v xml:space="preserve"> Rhizobiales</v>
      </c>
      <c r="J1648" s="5">
        <f>F1648-E1648+1</f>
        <v>106</v>
      </c>
      <c r="K1648" s="5">
        <f>IF(D1648=$S$2,1,0)</f>
        <v>0</v>
      </c>
      <c r="L1648" s="5">
        <f>IF(D1648=$S$3,1,0)</f>
        <v>1</v>
      </c>
      <c r="M1648" s="5">
        <f>IF(I1648=$S$5,1,0)</f>
        <v>1</v>
      </c>
      <c r="N1648" s="5">
        <f>IF(I1648=$S$4,1,0)</f>
        <v>0</v>
      </c>
      <c r="O1648" s="5">
        <f t="shared" si="25"/>
        <v>2</v>
      </c>
    </row>
    <row r="1649" spans="1:15" x14ac:dyDescent="0.35">
      <c r="A1649" s="5" t="s">
        <v>1200</v>
      </c>
      <c r="B1649" s="5" t="s">
        <v>1201</v>
      </c>
      <c r="C1649" s="5">
        <v>324</v>
      </c>
      <c r="D1649" s="5" t="s">
        <v>10</v>
      </c>
      <c r="E1649" s="5">
        <v>127</v>
      </c>
      <c r="F1649" s="5">
        <v>209</v>
      </c>
      <c r="G1649" s="5">
        <v>1627</v>
      </c>
      <c r="H1649" s="5" t="s">
        <v>11</v>
      </c>
      <c r="I1649" s="5" t="str">
        <f>VLOOKUP(A1649,taxonomy!$A$1:$O$2871,10,0)</f>
        <v xml:space="preserve"> Rhizobiales</v>
      </c>
      <c r="J1649" s="5">
        <f>F1649-E1649+1</f>
        <v>83</v>
      </c>
      <c r="K1649" s="5">
        <f>IF(D1649=$S$2,1,0)</f>
        <v>1</v>
      </c>
      <c r="L1649" s="5">
        <f>IF(D1649=$S$3,1,0)</f>
        <v>0</v>
      </c>
      <c r="M1649" s="5">
        <f>IF(I1649=$S$5,1,0)</f>
        <v>1</v>
      </c>
      <c r="N1649" s="5">
        <f>IF(I1649=$S$4,1,0)</f>
        <v>0</v>
      </c>
      <c r="O1649" s="5">
        <f t="shared" si="25"/>
        <v>2</v>
      </c>
    </row>
    <row r="1650" spans="1:15" x14ac:dyDescent="0.35">
      <c r="A1650" s="5" t="s">
        <v>1200</v>
      </c>
      <c r="B1650" s="5" t="s">
        <v>1201</v>
      </c>
      <c r="C1650" s="5">
        <v>324</v>
      </c>
      <c r="D1650" s="5" t="s">
        <v>40</v>
      </c>
      <c r="E1650" s="5">
        <v>10</v>
      </c>
      <c r="F1650" s="5">
        <v>116</v>
      </c>
      <c r="G1650" s="5">
        <v>23651</v>
      </c>
      <c r="H1650" s="5" t="s">
        <v>41</v>
      </c>
      <c r="I1650" s="5" t="str">
        <f>VLOOKUP(A1650,taxonomy!$A$1:$O$2871,10,0)</f>
        <v xml:space="preserve"> Rhizobiales</v>
      </c>
      <c r="J1650" s="5">
        <f>F1650-E1650+1</f>
        <v>107</v>
      </c>
      <c r="K1650" s="5">
        <f>IF(D1650=$S$2,1,0)</f>
        <v>0</v>
      </c>
      <c r="L1650" s="5">
        <f>IF(D1650=$S$3,1,0)</f>
        <v>1</v>
      </c>
      <c r="M1650" s="5">
        <f>IF(I1650=$S$5,1,0)</f>
        <v>1</v>
      </c>
      <c r="N1650" s="5">
        <f>IF(I1650=$S$4,1,0)</f>
        <v>0</v>
      </c>
      <c r="O1650" s="5">
        <f t="shared" si="25"/>
        <v>2</v>
      </c>
    </row>
    <row r="1651" spans="1:15" x14ac:dyDescent="0.35">
      <c r="A1651" s="5" t="s">
        <v>1202</v>
      </c>
      <c r="B1651" s="5" t="s">
        <v>1203</v>
      </c>
      <c r="C1651" s="5">
        <v>384</v>
      </c>
      <c r="D1651" s="5" t="s">
        <v>24</v>
      </c>
      <c r="E1651" s="5">
        <v>33</v>
      </c>
      <c r="F1651" s="5">
        <v>169</v>
      </c>
      <c r="G1651" s="5">
        <v>16465</v>
      </c>
      <c r="H1651" s="5" t="s">
        <v>25</v>
      </c>
      <c r="I1651" s="5" t="str">
        <f>VLOOKUP(A1651,taxonomy!$A$1:$O$2871,10,0)</f>
        <v xml:space="preserve"> Rhizobiales</v>
      </c>
      <c r="J1651" s="5">
        <f>F1651-E1651+1</f>
        <v>137</v>
      </c>
      <c r="K1651" s="5">
        <f>IF(D1651=$S$2,1,0)</f>
        <v>0</v>
      </c>
      <c r="L1651" s="5">
        <f>IF(D1651=$S$3,1,0)</f>
        <v>0</v>
      </c>
      <c r="M1651" s="5">
        <f>IF(I1651=$S$5,1,0)</f>
        <v>1</v>
      </c>
      <c r="N1651" s="5">
        <f>IF(I1651=$S$4,1,0)</f>
        <v>0</v>
      </c>
      <c r="O1651" s="5">
        <f t="shared" si="25"/>
        <v>1</v>
      </c>
    </row>
    <row r="1652" spans="1:15" x14ac:dyDescent="0.35">
      <c r="A1652" s="5" t="s">
        <v>1202</v>
      </c>
      <c r="B1652" s="5" t="s">
        <v>1203</v>
      </c>
      <c r="C1652" s="5">
        <v>384</v>
      </c>
      <c r="D1652" s="5" t="s">
        <v>10</v>
      </c>
      <c r="E1652" s="5">
        <v>191</v>
      </c>
      <c r="F1652" s="5">
        <v>275</v>
      </c>
      <c r="G1652" s="5">
        <v>1627</v>
      </c>
      <c r="H1652" s="5" t="s">
        <v>11</v>
      </c>
      <c r="I1652" s="5" t="str">
        <f>VLOOKUP(A1652,taxonomy!$A$1:$O$2871,10,0)</f>
        <v xml:space="preserve"> Rhizobiales</v>
      </c>
      <c r="J1652" s="5">
        <f>F1652-E1652+1</f>
        <v>85</v>
      </c>
      <c r="K1652" s="5">
        <f>IF(D1652=$S$2,1,0)</f>
        <v>1</v>
      </c>
      <c r="L1652" s="5">
        <f>IF(D1652=$S$3,1,0)</f>
        <v>0</v>
      </c>
      <c r="M1652" s="5">
        <f>IF(I1652=$S$5,1,0)</f>
        <v>1</v>
      </c>
      <c r="N1652" s="5">
        <f>IF(I1652=$S$4,1,0)</f>
        <v>0</v>
      </c>
      <c r="O1652" s="5">
        <f t="shared" si="25"/>
        <v>2</v>
      </c>
    </row>
    <row r="1653" spans="1:15" x14ac:dyDescent="0.35">
      <c r="A1653" s="5" t="s">
        <v>1204</v>
      </c>
      <c r="B1653" s="5" t="s">
        <v>1205</v>
      </c>
      <c r="C1653" s="5">
        <v>600</v>
      </c>
      <c r="D1653" s="5" t="s">
        <v>10</v>
      </c>
      <c r="E1653" s="5">
        <v>414</v>
      </c>
      <c r="F1653" s="5">
        <v>495</v>
      </c>
      <c r="G1653" s="5">
        <v>1627</v>
      </c>
      <c r="H1653" s="5" t="s">
        <v>11</v>
      </c>
      <c r="I1653" s="5" t="str">
        <f>VLOOKUP(A1653,taxonomy!$A$1:$O$2871,10,0)</f>
        <v xml:space="preserve"> Rhizobiales</v>
      </c>
      <c r="J1653" s="5">
        <f>F1653-E1653+1</f>
        <v>82</v>
      </c>
      <c r="K1653" s="5">
        <f>IF(D1653=$S$2,1,0)</f>
        <v>1</v>
      </c>
      <c r="L1653" s="5">
        <f>IF(D1653=$S$3,1,0)</f>
        <v>0</v>
      </c>
      <c r="M1653" s="5">
        <f>IF(I1653=$S$5,1,0)</f>
        <v>1</v>
      </c>
      <c r="N1653" s="5">
        <f>IF(I1653=$S$4,1,0)</f>
        <v>0</v>
      </c>
      <c r="O1653" s="5">
        <f t="shared" si="25"/>
        <v>2</v>
      </c>
    </row>
    <row r="1654" spans="1:15" x14ac:dyDescent="0.35">
      <c r="A1654" s="5" t="s">
        <v>1204</v>
      </c>
      <c r="B1654" s="5" t="s">
        <v>1205</v>
      </c>
      <c r="C1654" s="5">
        <v>600</v>
      </c>
      <c r="D1654" s="5" t="s">
        <v>30</v>
      </c>
      <c r="E1654" s="5">
        <v>28</v>
      </c>
      <c r="F1654" s="5">
        <v>141</v>
      </c>
      <c r="G1654" s="5">
        <v>21613</v>
      </c>
      <c r="H1654" s="5" t="s">
        <v>31</v>
      </c>
      <c r="I1654" s="5" t="str">
        <f>VLOOKUP(A1654,taxonomy!$A$1:$O$2871,10,0)</f>
        <v xml:space="preserve"> Rhizobiales</v>
      </c>
      <c r="J1654" s="5">
        <f>F1654-E1654+1</f>
        <v>114</v>
      </c>
      <c r="K1654" s="5">
        <f>IF(D1654=$S$2,1,0)</f>
        <v>0</v>
      </c>
      <c r="L1654" s="5">
        <f>IF(D1654=$S$3,1,0)</f>
        <v>0</v>
      </c>
      <c r="M1654" s="5">
        <f>IF(I1654=$S$5,1,0)</f>
        <v>1</v>
      </c>
      <c r="N1654" s="5">
        <f>IF(I1654=$S$4,1,0)</f>
        <v>0</v>
      </c>
      <c r="O1654" s="5">
        <f t="shared" si="25"/>
        <v>1</v>
      </c>
    </row>
    <row r="1655" spans="1:15" x14ac:dyDescent="0.35">
      <c r="A1655" s="5" t="s">
        <v>1204</v>
      </c>
      <c r="B1655" s="5" t="s">
        <v>1205</v>
      </c>
      <c r="C1655" s="5">
        <v>600</v>
      </c>
      <c r="D1655" s="5" t="s">
        <v>12</v>
      </c>
      <c r="E1655" s="5">
        <v>305</v>
      </c>
      <c r="F1655" s="5">
        <v>395</v>
      </c>
      <c r="G1655" s="5">
        <v>23723</v>
      </c>
      <c r="H1655" s="5" t="s">
        <v>13</v>
      </c>
      <c r="I1655" s="5" t="str">
        <f>VLOOKUP(A1655,taxonomy!$A$1:$O$2871,10,0)</f>
        <v xml:space="preserve"> Rhizobiales</v>
      </c>
      <c r="J1655" s="5">
        <f>F1655-E1655+1</f>
        <v>91</v>
      </c>
      <c r="K1655" s="5">
        <f>IF(D1655=$S$2,1,0)</f>
        <v>0</v>
      </c>
      <c r="L1655" s="5">
        <f>IF(D1655=$S$3,1,0)</f>
        <v>0</v>
      </c>
      <c r="M1655" s="5">
        <f>IF(I1655=$S$5,1,0)</f>
        <v>1</v>
      </c>
      <c r="N1655" s="5">
        <f>IF(I1655=$S$4,1,0)</f>
        <v>0</v>
      </c>
      <c r="O1655" s="5">
        <f t="shared" si="25"/>
        <v>1</v>
      </c>
    </row>
    <row r="1656" spans="1:15" x14ac:dyDescent="0.35">
      <c r="A1656" s="5" t="s">
        <v>1204</v>
      </c>
      <c r="B1656" s="5" t="s">
        <v>1205</v>
      </c>
      <c r="C1656" s="5">
        <v>600</v>
      </c>
      <c r="D1656" s="5" t="s">
        <v>40</v>
      </c>
      <c r="E1656" s="5">
        <v>162</v>
      </c>
      <c r="F1656" s="5">
        <v>272</v>
      </c>
      <c r="G1656" s="5">
        <v>23651</v>
      </c>
      <c r="H1656" s="5" t="s">
        <v>41</v>
      </c>
      <c r="I1656" s="5" t="str">
        <f>VLOOKUP(A1656,taxonomy!$A$1:$O$2871,10,0)</f>
        <v xml:space="preserve"> Rhizobiales</v>
      </c>
      <c r="J1656" s="5">
        <f>F1656-E1656+1</f>
        <v>111</v>
      </c>
      <c r="K1656" s="5">
        <f>IF(D1656=$S$2,1,0)</f>
        <v>0</v>
      </c>
      <c r="L1656" s="5">
        <f>IF(D1656=$S$3,1,0)</f>
        <v>1</v>
      </c>
      <c r="M1656" s="5">
        <f>IF(I1656=$S$5,1,0)</f>
        <v>1</v>
      </c>
      <c r="N1656" s="5">
        <f>IF(I1656=$S$4,1,0)</f>
        <v>0</v>
      </c>
      <c r="O1656" s="5">
        <f t="shared" si="25"/>
        <v>2</v>
      </c>
    </row>
    <row r="1657" spans="1:15" x14ac:dyDescent="0.35">
      <c r="A1657" s="5" t="s">
        <v>1206</v>
      </c>
      <c r="B1657" s="5" t="s">
        <v>1207</v>
      </c>
      <c r="C1657" s="5">
        <v>323</v>
      </c>
      <c r="D1657" s="5" t="s">
        <v>10</v>
      </c>
      <c r="E1657" s="5">
        <v>127</v>
      </c>
      <c r="F1657" s="5">
        <v>209</v>
      </c>
      <c r="G1657" s="5">
        <v>1627</v>
      </c>
      <c r="H1657" s="5" t="s">
        <v>11</v>
      </c>
      <c r="I1657" s="5" t="str">
        <f>VLOOKUP(A1657,taxonomy!$A$1:$O$2871,10,0)</f>
        <v xml:space="preserve"> Rhizobiales</v>
      </c>
      <c r="J1657" s="5">
        <f>F1657-E1657+1</f>
        <v>83</v>
      </c>
      <c r="K1657" s="5">
        <f>IF(D1657=$S$2,1,0)</f>
        <v>1</v>
      </c>
      <c r="L1657" s="5">
        <f>IF(D1657=$S$3,1,0)</f>
        <v>0</v>
      </c>
      <c r="M1657" s="5">
        <f>IF(I1657=$S$5,1,0)</f>
        <v>1</v>
      </c>
      <c r="N1657" s="5">
        <f>IF(I1657=$S$4,1,0)</f>
        <v>0</v>
      </c>
      <c r="O1657" s="5">
        <f t="shared" si="25"/>
        <v>2</v>
      </c>
    </row>
    <row r="1658" spans="1:15" x14ac:dyDescent="0.35">
      <c r="A1658" s="5" t="s">
        <v>1206</v>
      </c>
      <c r="B1658" s="5" t="s">
        <v>1207</v>
      </c>
      <c r="C1658" s="5">
        <v>323</v>
      </c>
      <c r="D1658" s="5" t="s">
        <v>40</v>
      </c>
      <c r="E1658" s="5">
        <v>10</v>
      </c>
      <c r="F1658" s="5">
        <v>116</v>
      </c>
      <c r="G1658" s="5">
        <v>23651</v>
      </c>
      <c r="H1658" s="5" t="s">
        <v>41</v>
      </c>
      <c r="I1658" s="5" t="str">
        <f>VLOOKUP(A1658,taxonomy!$A$1:$O$2871,10,0)</f>
        <v xml:space="preserve"> Rhizobiales</v>
      </c>
      <c r="J1658" s="5">
        <f>F1658-E1658+1</f>
        <v>107</v>
      </c>
      <c r="K1658" s="5">
        <f>IF(D1658=$S$2,1,0)</f>
        <v>0</v>
      </c>
      <c r="L1658" s="5">
        <f>IF(D1658=$S$3,1,0)</f>
        <v>1</v>
      </c>
      <c r="M1658" s="5">
        <f>IF(I1658=$S$5,1,0)</f>
        <v>1</v>
      </c>
      <c r="N1658" s="5">
        <f>IF(I1658=$S$4,1,0)</f>
        <v>0</v>
      </c>
      <c r="O1658" s="5">
        <f t="shared" si="25"/>
        <v>2</v>
      </c>
    </row>
    <row r="1659" spans="1:15" x14ac:dyDescent="0.35">
      <c r="A1659" s="5" t="s">
        <v>1208</v>
      </c>
      <c r="B1659" s="5" t="s">
        <v>1209</v>
      </c>
      <c r="C1659" s="5">
        <v>559</v>
      </c>
      <c r="D1659" s="5" t="s">
        <v>10</v>
      </c>
      <c r="E1659" s="5">
        <v>364</v>
      </c>
      <c r="F1659" s="5">
        <v>443</v>
      </c>
      <c r="G1659" s="5">
        <v>1627</v>
      </c>
      <c r="H1659" s="5" t="s">
        <v>11</v>
      </c>
      <c r="I1659" s="5" t="str">
        <f>VLOOKUP(A1659,taxonomy!$A$1:$O$2871,10,0)</f>
        <v xml:space="preserve"> Rhizobiales</v>
      </c>
      <c r="J1659" s="5">
        <f>F1659-E1659+1</f>
        <v>80</v>
      </c>
      <c r="K1659" s="5">
        <f>IF(D1659=$S$2,1,0)</f>
        <v>1</v>
      </c>
      <c r="L1659" s="5">
        <f>IF(D1659=$S$3,1,0)</f>
        <v>0</v>
      </c>
      <c r="M1659" s="5">
        <f>IF(I1659=$S$5,1,0)</f>
        <v>1</v>
      </c>
      <c r="N1659" s="5">
        <f>IF(I1659=$S$4,1,0)</f>
        <v>0</v>
      </c>
      <c r="O1659" s="5">
        <f t="shared" si="25"/>
        <v>2</v>
      </c>
    </row>
    <row r="1660" spans="1:15" x14ac:dyDescent="0.35">
      <c r="A1660" s="5" t="s">
        <v>1208</v>
      </c>
      <c r="B1660" s="5" t="s">
        <v>1209</v>
      </c>
      <c r="C1660" s="5">
        <v>559</v>
      </c>
      <c r="D1660" s="5" t="s">
        <v>1028</v>
      </c>
      <c r="E1660" s="5">
        <v>49</v>
      </c>
      <c r="F1660" s="5">
        <v>107</v>
      </c>
      <c r="G1660" s="5">
        <v>3616</v>
      </c>
      <c r="H1660" s="5" t="s">
        <v>1029</v>
      </c>
      <c r="I1660" s="5" t="str">
        <f>VLOOKUP(A1660,taxonomy!$A$1:$O$2871,10,0)</f>
        <v xml:space="preserve"> Rhizobiales</v>
      </c>
      <c r="J1660" s="5">
        <f>F1660-E1660+1</f>
        <v>59</v>
      </c>
      <c r="K1660" s="5">
        <f>IF(D1660=$S$2,1,0)</f>
        <v>0</v>
      </c>
      <c r="L1660" s="5">
        <f>IF(D1660=$S$3,1,0)</f>
        <v>0</v>
      </c>
      <c r="M1660" s="5">
        <f>IF(I1660=$S$5,1,0)</f>
        <v>1</v>
      </c>
      <c r="N1660" s="5">
        <f>IF(I1660=$S$4,1,0)</f>
        <v>0</v>
      </c>
      <c r="O1660" s="5">
        <f t="shared" si="25"/>
        <v>1</v>
      </c>
    </row>
    <row r="1661" spans="1:15" x14ac:dyDescent="0.35">
      <c r="A1661" s="5" t="s">
        <v>1208</v>
      </c>
      <c r="B1661" s="5" t="s">
        <v>1209</v>
      </c>
      <c r="C1661" s="5">
        <v>559</v>
      </c>
      <c r="D1661" s="5" t="s">
        <v>1028</v>
      </c>
      <c r="E1661" s="5">
        <v>112</v>
      </c>
      <c r="F1661" s="5">
        <v>170</v>
      </c>
      <c r="G1661" s="5">
        <v>3616</v>
      </c>
      <c r="H1661" s="5" t="s">
        <v>1029</v>
      </c>
      <c r="I1661" s="5" t="str">
        <f>VLOOKUP(A1661,taxonomy!$A$1:$O$2871,10,0)</f>
        <v xml:space="preserve"> Rhizobiales</v>
      </c>
      <c r="J1661" s="5">
        <f>F1661-E1661+1</f>
        <v>59</v>
      </c>
      <c r="K1661" s="5">
        <f>IF(D1661=$S$2,1,0)</f>
        <v>0</v>
      </c>
      <c r="L1661" s="5">
        <f>IF(D1661=$S$3,1,0)</f>
        <v>0</v>
      </c>
      <c r="M1661" s="5">
        <f>IF(I1661=$S$5,1,0)</f>
        <v>1</v>
      </c>
      <c r="N1661" s="5">
        <f>IF(I1661=$S$4,1,0)</f>
        <v>0</v>
      </c>
      <c r="O1661" s="5">
        <f t="shared" si="25"/>
        <v>1</v>
      </c>
    </row>
    <row r="1662" spans="1:15" x14ac:dyDescent="0.35">
      <c r="A1662" s="5" t="s">
        <v>1208</v>
      </c>
      <c r="B1662" s="5" t="s">
        <v>1209</v>
      </c>
      <c r="C1662" s="5">
        <v>559</v>
      </c>
      <c r="D1662" s="5" t="s">
        <v>1028</v>
      </c>
      <c r="E1662" s="5">
        <v>174</v>
      </c>
      <c r="F1662" s="5">
        <v>239</v>
      </c>
      <c r="G1662" s="5">
        <v>3616</v>
      </c>
      <c r="H1662" s="5" t="s">
        <v>1029</v>
      </c>
      <c r="I1662" s="5" t="str">
        <f>VLOOKUP(A1662,taxonomy!$A$1:$O$2871,10,0)</f>
        <v xml:space="preserve"> Rhizobiales</v>
      </c>
      <c r="J1662" s="5">
        <f>F1662-E1662+1</f>
        <v>66</v>
      </c>
      <c r="K1662" s="5">
        <f>IF(D1662=$S$2,1,0)</f>
        <v>0</v>
      </c>
      <c r="L1662" s="5">
        <f>IF(D1662=$S$3,1,0)</f>
        <v>0</v>
      </c>
      <c r="M1662" s="5">
        <f>IF(I1662=$S$5,1,0)</f>
        <v>1</v>
      </c>
      <c r="N1662" s="5">
        <f>IF(I1662=$S$4,1,0)</f>
        <v>0</v>
      </c>
      <c r="O1662" s="5">
        <f t="shared" si="25"/>
        <v>1</v>
      </c>
    </row>
    <row r="1663" spans="1:15" x14ac:dyDescent="0.35">
      <c r="A1663" s="5" t="s">
        <v>1208</v>
      </c>
      <c r="B1663" s="5" t="s">
        <v>1209</v>
      </c>
      <c r="C1663" s="5">
        <v>559</v>
      </c>
      <c r="D1663" s="5" t="s">
        <v>12</v>
      </c>
      <c r="E1663" s="5">
        <v>254</v>
      </c>
      <c r="F1663" s="5">
        <v>338</v>
      </c>
      <c r="G1663" s="5">
        <v>23723</v>
      </c>
      <c r="H1663" s="5" t="s">
        <v>13</v>
      </c>
      <c r="I1663" s="5" t="str">
        <f>VLOOKUP(A1663,taxonomy!$A$1:$O$2871,10,0)</f>
        <v xml:space="preserve"> Rhizobiales</v>
      </c>
      <c r="J1663" s="5">
        <f>F1663-E1663+1</f>
        <v>85</v>
      </c>
      <c r="K1663" s="5">
        <f>IF(D1663=$S$2,1,0)</f>
        <v>0</v>
      </c>
      <c r="L1663" s="5">
        <f>IF(D1663=$S$3,1,0)</f>
        <v>0</v>
      </c>
      <c r="M1663" s="5">
        <f>IF(I1663=$S$5,1,0)</f>
        <v>1</v>
      </c>
      <c r="N1663" s="5">
        <f>IF(I1663=$S$4,1,0)</f>
        <v>0</v>
      </c>
      <c r="O1663" s="5">
        <f t="shared" si="25"/>
        <v>1</v>
      </c>
    </row>
    <row r="1664" spans="1:15" x14ac:dyDescent="0.35">
      <c r="A1664" s="5" t="s">
        <v>1210</v>
      </c>
      <c r="B1664" s="5" t="s">
        <v>1211</v>
      </c>
      <c r="C1664" s="5">
        <v>493</v>
      </c>
      <c r="D1664" s="5" t="s">
        <v>10</v>
      </c>
      <c r="E1664" s="5">
        <v>299</v>
      </c>
      <c r="F1664" s="5">
        <v>377</v>
      </c>
      <c r="G1664" s="5">
        <v>1627</v>
      </c>
      <c r="H1664" s="5" t="s">
        <v>11</v>
      </c>
      <c r="I1664" s="5" t="str">
        <f>VLOOKUP(A1664,taxonomy!$A$1:$O$2871,10,0)</f>
        <v xml:space="preserve"> Rhizobiales</v>
      </c>
      <c r="J1664" s="5">
        <f>F1664-E1664+1</f>
        <v>79</v>
      </c>
      <c r="K1664" s="5">
        <f>IF(D1664=$S$2,1,0)</f>
        <v>1</v>
      </c>
      <c r="L1664" s="5">
        <f>IF(D1664=$S$3,1,0)</f>
        <v>0</v>
      </c>
      <c r="M1664" s="5">
        <f>IF(I1664=$S$5,1,0)</f>
        <v>1</v>
      </c>
      <c r="N1664" s="5">
        <f>IF(I1664=$S$4,1,0)</f>
        <v>0</v>
      </c>
      <c r="O1664" s="5">
        <f t="shared" si="25"/>
        <v>2</v>
      </c>
    </row>
    <row r="1665" spans="1:15" x14ac:dyDescent="0.35">
      <c r="A1665" s="5" t="s">
        <v>1210</v>
      </c>
      <c r="B1665" s="5" t="s">
        <v>1211</v>
      </c>
      <c r="C1665" s="5">
        <v>493</v>
      </c>
      <c r="D1665" s="5" t="s">
        <v>40</v>
      </c>
      <c r="E1665" s="5">
        <v>10</v>
      </c>
      <c r="F1665" s="5">
        <v>130</v>
      </c>
      <c r="G1665" s="5">
        <v>23651</v>
      </c>
      <c r="H1665" s="5" t="s">
        <v>41</v>
      </c>
      <c r="I1665" s="5" t="str">
        <f>VLOOKUP(A1665,taxonomy!$A$1:$O$2871,10,0)</f>
        <v xml:space="preserve"> Rhizobiales</v>
      </c>
      <c r="J1665" s="5">
        <f>F1665-E1665+1</f>
        <v>121</v>
      </c>
      <c r="K1665" s="5">
        <f>IF(D1665=$S$2,1,0)</f>
        <v>0</v>
      </c>
      <c r="L1665" s="5">
        <f>IF(D1665=$S$3,1,0)</f>
        <v>1</v>
      </c>
      <c r="M1665" s="5">
        <f>IF(I1665=$S$5,1,0)</f>
        <v>1</v>
      </c>
      <c r="N1665" s="5">
        <f>IF(I1665=$S$4,1,0)</f>
        <v>0</v>
      </c>
      <c r="O1665" s="5">
        <f t="shared" si="25"/>
        <v>2</v>
      </c>
    </row>
    <row r="1666" spans="1:15" x14ac:dyDescent="0.35">
      <c r="A1666" s="5" t="s">
        <v>1210</v>
      </c>
      <c r="B1666" s="5" t="s">
        <v>1211</v>
      </c>
      <c r="C1666" s="5">
        <v>493</v>
      </c>
      <c r="D1666" s="5" t="s">
        <v>40</v>
      </c>
      <c r="E1666" s="5">
        <v>173</v>
      </c>
      <c r="F1666" s="5">
        <v>288</v>
      </c>
      <c r="G1666" s="5">
        <v>23651</v>
      </c>
      <c r="H1666" s="5" t="s">
        <v>41</v>
      </c>
      <c r="I1666" s="5" t="str">
        <f>VLOOKUP(A1666,taxonomy!$A$1:$O$2871,10,0)</f>
        <v xml:space="preserve"> Rhizobiales</v>
      </c>
      <c r="J1666" s="5">
        <f>F1666-E1666+1</f>
        <v>116</v>
      </c>
      <c r="K1666" s="5">
        <f>IF(D1666=$S$2,1,0)</f>
        <v>0</v>
      </c>
      <c r="L1666" s="5">
        <f>IF(D1666=$S$3,1,0)</f>
        <v>1</v>
      </c>
      <c r="M1666" s="5">
        <f>IF(I1666=$S$5,1,0)</f>
        <v>1</v>
      </c>
      <c r="N1666" s="5">
        <f>IF(I1666=$S$4,1,0)</f>
        <v>0</v>
      </c>
      <c r="O1666" s="5">
        <f t="shared" si="25"/>
        <v>2</v>
      </c>
    </row>
    <row r="1667" spans="1:15" x14ac:dyDescent="0.35">
      <c r="A1667" s="5" t="s">
        <v>1212</v>
      </c>
      <c r="B1667" s="5" t="s">
        <v>1213</v>
      </c>
      <c r="C1667" s="5">
        <v>559</v>
      </c>
      <c r="D1667" s="5" t="s">
        <v>10</v>
      </c>
      <c r="E1667" s="5">
        <v>373</v>
      </c>
      <c r="F1667" s="5">
        <v>454</v>
      </c>
      <c r="G1667" s="5">
        <v>1627</v>
      </c>
      <c r="H1667" s="5" t="s">
        <v>11</v>
      </c>
      <c r="I1667" s="5" t="str">
        <f>VLOOKUP(A1667,taxonomy!$A$1:$O$2871,10,0)</f>
        <v xml:space="preserve"> Rhizobiales</v>
      </c>
      <c r="J1667" s="5">
        <f>F1667-E1667+1</f>
        <v>82</v>
      </c>
      <c r="K1667" s="5">
        <f>IF(D1667=$S$2,1,0)</f>
        <v>1</v>
      </c>
      <c r="L1667" s="5">
        <f>IF(D1667=$S$3,1,0)</f>
        <v>0</v>
      </c>
      <c r="M1667" s="5">
        <f>IF(I1667=$S$5,1,0)</f>
        <v>1</v>
      </c>
      <c r="N1667" s="5">
        <f>IF(I1667=$S$4,1,0)</f>
        <v>0</v>
      </c>
      <c r="O1667" s="5">
        <f t="shared" ref="O1667:O1730" si="26">K1667+L1667+M1667+N1667</f>
        <v>2</v>
      </c>
    </row>
    <row r="1668" spans="1:15" x14ac:dyDescent="0.35">
      <c r="A1668" s="5" t="s">
        <v>1214</v>
      </c>
      <c r="B1668" s="5" t="s">
        <v>1215</v>
      </c>
      <c r="C1668" s="5">
        <v>396</v>
      </c>
      <c r="D1668" s="5" t="s">
        <v>24</v>
      </c>
      <c r="E1668" s="5">
        <v>38</v>
      </c>
      <c r="F1668" s="5">
        <v>172</v>
      </c>
      <c r="G1668" s="5">
        <v>16465</v>
      </c>
      <c r="H1668" s="5" t="s">
        <v>25</v>
      </c>
      <c r="I1668" s="5" t="str">
        <f>VLOOKUP(A1668,taxonomy!$A$1:$O$2871,10,0)</f>
        <v xml:space="preserve"> Rhizobiales</v>
      </c>
      <c r="J1668" s="5">
        <f>F1668-E1668+1</f>
        <v>135</v>
      </c>
      <c r="K1668" s="5">
        <f>IF(D1668=$S$2,1,0)</f>
        <v>0</v>
      </c>
      <c r="L1668" s="5">
        <f>IF(D1668=$S$3,1,0)</f>
        <v>0</v>
      </c>
      <c r="M1668" s="5">
        <f>IF(I1668=$S$5,1,0)</f>
        <v>1</v>
      </c>
      <c r="N1668" s="5">
        <f>IF(I1668=$S$4,1,0)</f>
        <v>0</v>
      </c>
      <c r="O1668" s="5">
        <f t="shared" si="26"/>
        <v>1</v>
      </c>
    </row>
    <row r="1669" spans="1:15" x14ac:dyDescent="0.35">
      <c r="A1669" s="5" t="s">
        <v>1214</v>
      </c>
      <c r="B1669" s="5" t="s">
        <v>1215</v>
      </c>
      <c r="C1669" s="5">
        <v>396</v>
      </c>
      <c r="D1669" s="5" t="s">
        <v>10</v>
      </c>
      <c r="E1669" s="5">
        <v>208</v>
      </c>
      <c r="F1669" s="5">
        <v>289</v>
      </c>
      <c r="G1669" s="5">
        <v>1627</v>
      </c>
      <c r="H1669" s="5" t="s">
        <v>11</v>
      </c>
      <c r="I1669" s="5" t="str">
        <f>VLOOKUP(A1669,taxonomy!$A$1:$O$2871,10,0)</f>
        <v xml:space="preserve"> Rhizobiales</v>
      </c>
      <c r="J1669" s="5">
        <f>F1669-E1669+1</f>
        <v>82</v>
      </c>
      <c r="K1669" s="5">
        <f>IF(D1669=$S$2,1,0)</f>
        <v>1</v>
      </c>
      <c r="L1669" s="5">
        <f>IF(D1669=$S$3,1,0)</f>
        <v>0</v>
      </c>
      <c r="M1669" s="5">
        <f>IF(I1669=$S$5,1,0)</f>
        <v>1</v>
      </c>
      <c r="N1669" s="5">
        <f>IF(I1669=$S$4,1,0)</f>
        <v>0</v>
      </c>
      <c r="O1669" s="5">
        <f t="shared" si="26"/>
        <v>2</v>
      </c>
    </row>
    <row r="1670" spans="1:15" x14ac:dyDescent="0.35">
      <c r="A1670" s="5" t="s">
        <v>1216</v>
      </c>
      <c r="B1670" s="5" t="s">
        <v>1217</v>
      </c>
      <c r="C1670" s="5">
        <v>869</v>
      </c>
      <c r="D1670" s="5" t="s">
        <v>24</v>
      </c>
      <c r="E1670" s="5">
        <v>148</v>
      </c>
      <c r="F1670" s="5">
        <v>315</v>
      </c>
      <c r="G1670" s="5">
        <v>16465</v>
      </c>
      <c r="H1670" s="5" t="s">
        <v>25</v>
      </c>
      <c r="I1670" s="5" t="str">
        <f>VLOOKUP(A1670,taxonomy!$A$1:$O$2871,10,0)</f>
        <v xml:space="preserve"> Rhizobiales</v>
      </c>
      <c r="J1670" s="5">
        <f>F1670-E1670+1</f>
        <v>168</v>
      </c>
      <c r="K1670" s="5">
        <f>IF(D1670=$S$2,1,0)</f>
        <v>0</v>
      </c>
      <c r="L1670" s="5">
        <f>IF(D1670=$S$3,1,0)</f>
        <v>0</v>
      </c>
      <c r="M1670" s="5">
        <f>IF(I1670=$S$5,1,0)</f>
        <v>1</v>
      </c>
      <c r="N1670" s="5">
        <f>IF(I1670=$S$4,1,0)</f>
        <v>0</v>
      </c>
      <c r="O1670" s="5">
        <f t="shared" si="26"/>
        <v>1</v>
      </c>
    </row>
    <row r="1671" spans="1:15" x14ac:dyDescent="0.35">
      <c r="A1671" s="5" t="s">
        <v>1216</v>
      </c>
      <c r="B1671" s="5" t="s">
        <v>1217</v>
      </c>
      <c r="C1671" s="5">
        <v>869</v>
      </c>
      <c r="D1671" s="5" t="s">
        <v>10</v>
      </c>
      <c r="E1671" s="5">
        <v>529</v>
      </c>
      <c r="F1671" s="5">
        <v>611</v>
      </c>
      <c r="G1671" s="5">
        <v>1627</v>
      </c>
      <c r="H1671" s="5" t="s">
        <v>11</v>
      </c>
      <c r="I1671" s="5" t="str">
        <f>VLOOKUP(A1671,taxonomy!$A$1:$O$2871,10,0)</f>
        <v xml:space="preserve"> Rhizobiales</v>
      </c>
      <c r="J1671" s="5">
        <f>F1671-E1671+1</f>
        <v>83</v>
      </c>
      <c r="K1671" s="5">
        <f>IF(D1671=$S$2,1,0)</f>
        <v>1</v>
      </c>
      <c r="L1671" s="5">
        <f>IF(D1671=$S$3,1,0)</f>
        <v>0</v>
      </c>
      <c r="M1671" s="5">
        <f>IF(I1671=$S$5,1,0)</f>
        <v>1</v>
      </c>
      <c r="N1671" s="5">
        <f>IF(I1671=$S$4,1,0)</f>
        <v>0</v>
      </c>
      <c r="O1671" s="5">
        <f t="shared" si="26"/>
        <v>2</v>
      </c>
    </row>
    <row r="1672" spans="1:15" x14ac:dyDescent="0.35">
      <c r="A1672" s="5" t="s">
        <v>1216</v>
      </c>
      <c r="B1672" s="5" t="s">
        <v>1217</v>
      </c>
      <c r="C1672" s="5">
        <v>869</v>
      </c>
      <c r="D1672" s="5" t="s">
        <v>46</v>
      </c>
      <c r="E1672" s="5">
        <v>17</v>
      </c>
      <c r="F1672" s="5">
        <v>124</v>
      </c>
      <c r="G1672" s="5">
        <v>1303</v>
      </c>
      <c r="H1672" s="5" t="s">
        <v>47</v>
      </c>
      <c r="I1672" s="5" t="str">
        <f>VLOOKUP(A1672,taxonomy!$A$1:$O$2871,10,0)</f>
        <v xml:space="preserve"> Rhizobiales</v>
      </c>
      <c r="J1672" s="5">
        <f>F1672-E1672+1</f>
        <v>108</v>
      </c>
      <c r="K1672" s="5">
        <f>IF(D1672=$S$2,1,0)</f>
        <v>0</v>
      </c>
      <c r="L1672" s="5">
        <f>IF(D1672=$S$3,1,0)</f>
        <v>0</v>
      </c>
      <c r="M1672" s="5">
        <f>IF(I1672=$S$5,1,0)</f>
        <v>1</v>
      </c>
      <c r="N1672" s="5">
        <f>IF(I1672=$S$4,1,0)</f>
        <v>0</v>
      </c>
      <c r="O1672" s="5">
        <f t="shared" si="26"/>
        <v>1</v>
      </c>
    </row>
    <row r="1673" spans="1:15" x14ac:dyDescent="0.35">
      <c r="A1673" s="5" t="s">
        <v>1216</v>
      </c>
      <c r="B1673" s="5" t="s">
        <v>1217</v>
      </c>
      <c r="C1673" s="5">
        <v>869</v>
      </c>
      <c r="D1673" s="5" t="s">
        <v>48</v>
      </c>
      <c r="E1673" s="5">
        <v>326</v>
      </c>
      <c r="F1673" s="5">
        <v>510</v>
      </c>
      <c r="G1673" s="5">
        <v>1430</v>
      </c>
      <c r="H1673" s="5" t="s">
        <v>49</v>
      </c>
      <c r="I1673" s="5" t="str">
        <f>VLOOKUP(A1673,taxonomy!$A$1:$O$2871,10,0)</f>
        <v xml:space="preserve"> Rhizobiales</v>
      </c>
      <c r="J1673" s="5">
        <f>F1673-E1673+1</f>
        <v>185</v>
      </c>
      <c r="K1673" s="5">
        <f>IF(D1673=$S$2,1,0)</f>
        <v>0</v>
      </c>
      <c r="L1673" s="5">
        <f>IF(D1673=$S$3,1,0)</f>
        <v>0</v>
      </c>
      <c r="M1673" s="5">
        <f>IF(I1673=$S$5,1,0)</f>
        <v>1</v>
      </c>
      <c r="N1673" s="5">
        <f>IF(I1673=$S$4,1,0)</f>
        <v>0</v>
      </c>
      <c r="O1673" s="5">
        <f t="shared" si="26"/>
        <v>1</v>
      </c>
    </row>
    <row r="1674" spans="1:15" x14ac:dyDescent="0.35">
      <c r="A1674" s="5" t="s">
        <v>1216</v>
      </c>
      <c r="B1674" s="5" t="s">
        <v>1217</v>
      </c>
      <c r="C1674" s="5">
        <v>869</v>
      </c>
      <c r="D1674" s="5" t="s">
        <v>50</v>
      </c>
      <c r="E1674" s="5">
        <v>749</v>
      </c>
      <c r="F1674" s="5">
        <v>856</v>
      </c>
      <c r="G1674" s="5">
        <v>176760</v>
      </c>
      <c r="H1674" s="5" t="s">
        <v>51</v>
      </c>
      <c r="I1674" s="5" t="str">
        <f>VLOOKUP(A1674,taxonomy!$A$1:$O$2871,10,0)</f>
        <v xml:space="preserve"> Rhizobiales</v>
      </c>
      <c r="J1674" s="5">
        <f>F1674-E1674+1</f>
        <v>108</v>
      </c>
      <c r="K1674" s="5">
        <f>IF(D1674=$S$2,1,0)</f>
        <v>0</v>
      </c>
      <c r="L1674" s="5">
        <f>IF(D1674=$S$3,1,0)</f>
        <v>0</v>
      </c>
      <c r="M1674" s="5">
        <f>IF(I1674=$S$5,1,0)</f>
        <v>1</v>
      </c>
      <c r="N1674" s="5">
        <f>IF(I1674=$S$4,1,0)</f>
        <v>0</v>
      </c>
      <c r="O1674" s="5">
        <f t="shared" si="26"/>
        <v>1</v>
      </c>
    </row>
    <row r="1675" spans="1:15" x14ac:dyDescent="0.35">
      <c r="A1675" s="5" t="s">
        <v>1218</v>
      </c>
      <c r="B1675" s="5" t="s">
        <v>1219</v>
      </c>
      <c r="C1675" s="5">
        <v>348</v>
      </c>
      <c r="D1675" s="5" t="s">
        <v>10</v>
      </c>
      <c r="E1675" s="5">
        <v>153</v>
      </c>
      <c r="F1675" s="5">
        <v>235</v>
      </c>
      <c r="G1675" s="5">
        <v>1627</v>
      </c>
      <c r="H1675" s="5" t="s">
        <v>11</v>
      </c>
      <c r="I1675" s="5" t="str">
        <f>VLOOKUP(A1675,taxonomy!$A$1:$O$2871,10,0)</f>
        <v xml:space="preserve"> Rhizobiales</v>
      </c>
      <c r="J1675" s="5">
        <f>F1675-E1675+1</f>
        <v>83</v>
      </c>
      <c r="K1675" s="5">
        <f>IF(D1675=$S$2,1,0)</f>
        <v>1</v>
      </c>
      <c r="L1675" s="5">
        <f>IF(D1675=$S$3,1,0)</f>
        <v>0</v>
      </c>
      <c r="M1675" s="5">
        <f>IF(I1675=$S$5,1,0)</f>
        <v>1</v>
      </c>
      <c r="N1675" s="5">
        <f>IF(I1675=$S$4,1,0)</f>
        <v>0</v>
      </c>
      <c r="O1675" s="5">
        <f t="shared" si="26"/>
        <v>2</v>
      </c>
    </row>
    <row r="1676" spans="1:15" x14ac:dyDescent="0.35">
      <c r="A1676" s="5" t="s">
        <v>1218</v>
      </c>
      <c r="B1676" s="5" t="s">
        <v>1219</v>
      </c>
      <c r="C1676" s="5">
        <v>348</v>
      </c>
      <c r="D1676" s="5" t="s">
        <v>14</v>
      </c>
      <c r="E1676" s="5">
        <v>34</v>
      </c>
      <c r="F1676" s="5">
        <v>139</v>
      </c>
      <c r="G1676" s="5">
        <v>27168</v>
      </c>
      <c r="H1676" s="5" t="s">
        <v>15</v>
      </c>
      <c r="I1676" s="5" t="str">
        <f>VLOOKUP(A1676,taxonomy!$A$1:$O$2871,10,0)</f>
        <v xml:space="preserve"> Rhizobiales</v>
      </c>
      <c r="J1676" s="5">
        <f>F1676-E1676+1</f>
        <v>106</v>
      </c>
      <c r="K1676" s="5">
        <f>IF(D1676=$S$2,1,0)</f>
        <v>0</v>
      </c>
      <c r="L1676" s="5">
        <f>IF(D1676=$S$3,1,0)</f>
        <v>0</v>
      </c>
      <c r="M1676" s="5">
        <f>IF(I1676=$S$5,1,0)</f>
        <v>1</v>
      </c>
      <c r="N1676" s="5">
        <f>IF(I1676=$S$4,1,0)</f>
        <v>0</v>
      </c>
      <c r="O1676" s="5">
        <f t="shared" si="26"/>
        <v>1</v>
      </c>
    </row>
    <row r="1677" spans="1:15" x14ac:dyDescent="0.35">
      <c r="A1677" s="5" t="s">
        <v>1220</v>
      </c>
      <c r="B1677" s="5" t="s">
        <v>1221</v>
      </c>
      <c r="C1677" s="5">
        <v>499</v>
      </c>
      <c r="D1677" s="5" t="s">
        <v>10</v>
      </c>
      <c r="E1677" s="5">
        <v>302</v>
      </c>
      <c r="F1677" s="5">
        <v>381</v>
      </c>
      <c r="G1677" s="5">
        <v>1627</v>
      </c>
      <c r="H1677" s="5" t="s">
        <v>11</v>
      </c>
      <c r="I1677" s="5" t="str">
        <f>VLOOKUP(A1677,taxonomy!$A$1:$O$2871,10,0)</f>
        <v xml:space="preserve"> Rhizobiales</v>
      </c>
      <c r="J1677" s="5">
        <f>F1677-E1677+1</f>
        <v>80</v>
      </c>
      <c r="K1677" s="5">
        <f>IF(D1677=$S$2,1,0)</f>
        <v>1</v>
      </c>
      <c r="L1677" s="5">
        <f>IF(D1677=$S$3,1,0)</f>
        <v>0</v>
      </c>
      <c r="M1677" s="5">
        <f>IF(I1677=$S$5,1,0)</f>
        <v>1</v>
      </c>
      <c r="N1677" s="5">
        <f>IF(I1677=$S$4,1,0)</f>
        <v>0</v>
      </c>
      <c r="O1677" s="5">
        <f t="shared" si="26"/>
        <v>2</v>
      </c>
    </row>
    <row r="1678" spans="1:15" x14ac:dyDescent="0.35">
      <c r="A1678" s="5" t="s">
        <v>1220</v>
      </c>
      <c r="B1678" s="5" t="s">
        <v>1221</v>
      </c>
      <c r="C1678" s="5">
        <v>499</v>
      </c>
      <c r="D1678" s="5" t="s">
        <v>40</v>
      </c>
      <c r="E1678" s="5">
        <v>13</v>
      </c>
      <c r="F1678" s="5">
        <v>133</v>
      </c>
      <c r="G1678" s="5">
        <v>23651</v>
      </c>
      <c r="H1678" s="5" t="s">
        <v>41</v>
      </c>
      <c r="I1678" s="5" t="str">
        <f>VLOOKUP(A1678,taxonomy!$A$1:$O$2871,10,0)</f>
        <v xml:space="preserve"> Rhizobiales</v>
      </c>
      <c r="J1678" s="5">
        <f>F1678-E1678+1</f>
        <v>121</v>
      </c>
      <c r="K1678" s="5">
        <f>IF(D1678=$S$2,1,0)</f>
        <v>0</v>
      </c>
      <c r="L1678" s="5">
        <f>IF(D1678=$S$3,1,0)</f>
        <v>1</v>
      </c>
      <c r="M1678" s="5">
        <f>IF(I1678=$S$5,1,0)</f>
        <v>1</v>
      </c>
      <c r="N1678" s="5">
        <f>IF(I1678=$S$4,1,0)</f>
        <v>0</v>
      </c>
      <c r="O1678" s="5">
        <f t="shared" si="26"/>
        <v>2</v>
      </c>
    </row>
    <row r="1679" spans="1:15" x14ac:dyDescent="0.35">
      <c r="A1679" s="5" t="s">
        <v>1220</v>
      </c>
      <c r="B1679" s="5" t="s">
        <v>1221</v>
      </c>
      <c r="C1679" s="5">
        <v>499</v>
      </c>
      <c r="D1679" s="5" t="s">
        <v>40</v>
      </c>
      <c r="E1679" s="5">
        <v>176</v>
      </c>
      <c r="F1679" s="5">
        <v>291</v>
      </c>
      <c r="G1679" s="5">
        <v>23651</v>
      </c>
      <c r="H1679" s="5" t="s">
        <v>41</v>
      </c>
      <c r="I1679" s="5" t="str">
        <f>VLOOKUP(A1679,taxonomy!$A$1:$O$2871,10,0)</f>
        <v xml:space="preserve"> Rhizobiales</v>
      </c>
      <c r="J1679" s="5">
        <f>F1679-E1679+1</f>
        <v>116</v>
      </c>
      <c r="K1679" s="5">
        <f>IF(D1679=$S$2,1,0)</f>
        <v>0</v>
      </c>
      <c r="L1679" s="5">
        <f>IF(D1679=$S$3,1,0)</f>
        <v>1</v>
      </c>
      <c r="M1679" s="5">
        <f>IF(I1679=$S$5,1,0)</f>
        <v>1</v>
      </c>
      <c r="N1679" s="5">
        <f>IF(I1679=$S$4,1,0)</f>
        <v>0</v>
      </c>
      <c r="O1679" s="5">
        <f t="shared" si="26"/>
        <v>2</v>
      </c>
    </row>
    <row r="1680" spans="1:15" x14ac:dyDescent="0.35">
      <c r="A1680" s="5" t="s">
        <v>1222</v>
      </c>
      <c r="B1680" s="5" t="s">
        <v>1223</v>
      </c>
      <c r="C1680" s="5">
        <v>319</v>
      </c>
      <c r="D1680" s="5" t="s">
        <v>10</v>
      </c>
      <c r="E1680" s="5">
        <v>120</v>
      </c>
      <c r="F1680" s="5">
        <v>202</v>
      </c>
      <c r="G1680" s="5">
        <v>1627</v>
      </c>
      <c r="H1680" s="5" t="s">
        <v>11</v>
      </c>
      <c r="I1680" s="5" t="str">
        <f>VLOOKUP(A1680,taxonomy!$A$1:$O$2871,10,0)</f>
        <v xml:space="preserve"> Rhizobiales</v>
      </c>
      <c r="J1680" s="5">
        <f>F1680-E1680+1</f>
        <v>83</v>
      </c>
      <c r="K1680" s="5">
        <f>IF(D1680=$S$2,1,0)</f>
        <v>1</v>
      </c>
      <c r="L1680" s="5">
        <f>IF(D1680=$S$3,1,0)</f>
        <v>0</v>
      </c>
      <c r="M1680" s="5">
        <f>IF(I1680=$S$5,1,0)</f>
        <v>1</v>
      </c>
      <c r="N1680" s="5">
        <f>IF(I1680=$S$4,1,0)</f>
        <v>0</v>
      </c>
      <c r="O1680" s="5">
        <f t="shared" si="26"/>
        <v>2</v>
      </c>
    </row>
    <row r="1681" spans="1:15" x14ac:dyDescent="0.35">
      <c r="A1681" s="5" t="s">
        <v>1224</v>
      </c>
      <c r="B1681" s="5" t="s">
        <v>1225</v>
      </c>
      <c r="C1681" s="5">
        <v>499</v>
      </c>
      <c r="D1681" s="5" t="s">
        <v>66</v>
      </c>
      <c r="E1681" s="5">
        <v>37</v>
      </c>
      <c r="F1681" s="5">
        <v>167</v>
      </c>
      <c r="G1681" s="5">
        <v>17090</v>
      </c>
      <c r="H1681" s="5" t="s">
        <v>67</v>
      </c>
      <c r="I1681" s="5" t="str">
        <f>VLOOKUP(A1681,taxonomy!$A$1:$O$2871,10,0)</f>
        <v xml:space="preserve"> Rhizobiales</v>
      </c>
      <c r="J1681" s="5">
        <f>F1681-E1681+1</f>
        <v>131</v>
      </c>
      <c r="K1681" s="5">
        <f>IF(D1681=$S$2,1,0)</f>
        <v>0</v>
      </c>
      <c r="L1681" s="5">
        <f>IF(D1681=$S$3,1,0)</f>
        <v>0</v>
      </c>
      <c r="M1681" s="5">
        <f>IF(I1681=$S$5,1,0)</f>
        <v>1</v>
      </c>
      <c r="N1681" s="5">
        <f>IF(I1681=$S$4,1,0)</f>
        <v>0</v>
      </c>
      <c r="O1681" s="5">
        <f t="shared" si="26"/>
        <v>1</v>
      </c>
    </row>
    <row r="1682" spans="1:15" x14ac:dyDescent="0.35">
      <c r="A1682" s="5" t="s">
        <v>1224</v>
      </c>
      <c r="B1682" s="5" t="s">
        <v>1225</v>
      </c>
      <c r="C1682" s="5">
        <v>499</v>
      </c>
      <c r="D1682" s="5" t="s">
        <v>10</v>
      </c>
      <c r="E1682" s="5">
        <v>313</v>
      </c>
      <c r="F1682" s="5">
        <v>395</v>
      </c>
      <c r="G1682" s="5">
        <v>1627</v>
      </c>
      <c r="H1682" s="5" t="s">
        <v>11</v>
      </c>
      <c r="I1682" s="5" t="str">
        <f>VLOOKUP(A1682,taxonomy!$A$1:$O$2871,10,0)</f>
        <v xml:space="preserve"> Rhizobiales</v>
      </c>
      <c r="J1682" s="5">
        <f>F1682-E1682+1</f>
        <v>83</v>
      </c>
      <c r="K1682" s="5">
        <f>IF(D1682=$S$2,1,0)</f>
        <v>1</v>
      </c>
      <c r="L1682" s="5">
        <f>IF(D1682=$S$3,1,0)</f>
        <v>0</v>
      </c>
      <c r="M1682" s="5">
        <f>IF(I1682=$S$5,1,0)</f>
        <v>1</v>
      </c>
      <c r="N1682" s="5">
        <f>IF(I1682=$S$4,1,0)</f>
        <v>0</v>
      </c>
      <c r="O1682" s="5">
        <f t="shared" si="26"/>
        <v>2</v>
      </c>
    </row>
    <row r="1683" spans="1:15" x14ac:dyDescent="0.35">
      <c r="A1683" s="5" t="s">
        <v>1224</v>
      </c>
      <c r="B1683" s="5" t="s">
        <v>1225</v>
      </c>
      <c r="C1683" s="5">
        <v>499</v>
      </c>
      <c r="D1683" s="5" t="s">
        <v>12</v>
      </c>
      <c r="E1683" s="5">
        <v>209</v>
      </c>
      <c r="F1683" s="5">
        <v>294</v>
      </c>
      <c r="G1683" s="5">
        <v>23723</v>
      </c>
      <c r="H1683" s="5" t="s">
        <v>13</v>
      </c>
      <c r="I1683" s="5" t="str">
        <f>VLOOKUP(A1683,taxonomy!$A$1:$O$2871,10,0)</f>
        <v xml:space="preserve"> Rhizobiales</v>
      </c>
      <c r="J1683" s="5">
        <f>F1683-E1683+1</f>
        <v>86</v>
      </c>
      <c r="K1683" s="5">
        <f>IF(D1683=$S$2,1,0)</f>
        <v>0</v>
      </c>
      <c r="L1683" s="5">
        <f>IF(D1683=$S$3,1,0)</f>
        <v>0</v>
      </c>
      <c r="M1683" s="5">
        <f>IF(I1683=$S$5,1,0)</f>
        <v>1</v>
      </c>
      <c r="N1683" s="5">
        <f>IF(I1683=$S$4,1,0)</f>
        <v>0</v>
      </c>
      <c r="O1683" s="5">
        <f t="shared" si="26"/>
        <v>1</v>
      </c>
    </row>
    <row r="1684" spans="1:15" x14ac:dyDescent="0.35">
      <c r="A1684" s="5" t="s">
        <v>1226</v>
      </c>
      <c r="B1684" s="5" t="s">
        <v>1227</v>
      </c>
      <c r="C1684" s="5">
        <v>547</v>
      </c>
      <c r="D1684" s="5" t="s">
        <v>10</v>
      </c>
      <c r="E1684" s="5">
        <v>357</v>
      </c>
      <c r="F1684" s="5">
        <v>438</v>
      </c>
      <c r="G1684" s="5">
        <v>1627</v>
      </c>
      <c r="H1684" s="5" t="s">
        <v>11</v>
      </c>
      <c r="I1684" s="5" t="str">
        <f>VLOOKUP(A1684,taxonomy!$A$1:$O$2871,10,0)</f>
        <v xml:space="preserve"> Rhizobiales</v>
      </c>
      <c r="J1684" s="5">
        <f>F1684-E1684+1</f>
        <v>82</v>
      </c>
      <c r="K1684" s="5">
        <f>IF(D1684=$S$2,1,0)</f>
        <v>1</v>
      </c>
      <c r="L1684" s="5">
        <f>IF(D1684=$S$3,1,0)</f>
        <v>0</v>
      </c>
      <c r="M1684" s="5">
        <f>IF(I1684=$S$5,1,0)</f>
        <v>1</v>
      </c>
      <c r="N1684" s="5">
        <f>IF(I1684=$S$4,1,0)</f>
        <v>0</v>
      </c>
      <c r="O1684" s="5">
        <f t="shared" si="26"/>
        <v>2</v>
      </c>
    </row>
    <row r="1685" spans="1:15" x14ac:dyDescent="0.35">
      <c r="A1685" s="5" t="s">
        <v>1228</v>
      </c>
      <c r="B1685" s="5" t="s">
        <v>1229</v>
      </c>
      <c r="C1685" s="5">
        <v>368</v>
      </c>
      <c r="D1685" s="5" t="s">
        <v>10</v>
      </c>
      <c r="E1685" s="5">
        <v>173</v>
      </c>
      <c r="F1685" s="5">
        <v>253</v>
      </c>
      <c r="G1685" s="5">
        <v>1627</v>
      </c>
      <c r="H1685" s="5" t="s">
        <v>11</v>
      </c>
      <c r="I1685" s="5" t="str">
        <f>VLOOKUP(A1685,taxonomy!$A$1:$O$2871,10,0)</f>
        <v xml:space="preserve"> Rhizobiales</v>
      </c>
      <c r="J1685" s="5">
        <f>F1685-E1685+1</f>
        <v>81</v>
      </c>
      <c r="K1685" s="5">
        <f>IF(D1685=$S$2,1,0)</f>
        <v>1</v>
      </c>
      <c r="L1685" s="5">
        <f>IF(D1685=$S$3,1,0)</f>
        <v>0</v>
      </c>
      <c r="M1685" s="5">
        <f>IF(I1685=$S$5,1,0)</f>
        <v>1</v>
      </c>
      <c r="N1685" s="5">
        <f>IF(I1685=$S$4,1,0)</f>
        <v>0</v>
      </c>
      <c r="O1685" s="5">
        <f t="shared" si="26"/>
        <v>2</v>
      </c>
    </row>
    <row r="1686" spans="1:15" x14ac:dyDescent="0.35">
      <c r="A1686" s="5" t="s">
        <v>1230</v>
      </c>
      <c r="B1686" s="5" t="s">
        <v>1231</v>
      </c>
      <c r="C1686" s="5">
        <v>603</v>
      </c>
      <c r="D1686" s="5" t="s">
        <v>10</v>
      </c>
      <c r="E1686" s="5">
        <v>418</v>
      </c>
      <c r="F1686" s="5">
        <v>497</v>
      </c>
      <c r="G1686" s="5">
        <v>1627</v>
      </c>
      <c r="H1686" s="5" t="s">
        <v>11</v>
      </c>
      <c r="I1686" s="5" t="str">
        <f>VLOOKUP(A1686,taxonomy!$A$1:$O$2871,10,0)</f>
        <v xml:space="preserve"> Rhizobiales</v>
      </c>
      <c r="J1686" s="5">
        <f>F1686-E1686+1</f>
        <v>80</v>
      </c>
      <c r="K1686" s="5">
        <f>IF(D1686=$S$2,1,0)</f>
        <v>1</v>
      </c>
      <c r="L1686" s="5">
        <f>IF(D1686=$S$3,1,0)</f>
        <v>0</v>
      </c>
      <c r="M1686" s="5">
        <f>IF(I1686=$S$5,1,0)</f>
        <v>1</v>
      </c>
      <c r="N1686" s="5">
        <f>IF(I1686=$S$4,1,0)</f>
        <v>0</v>
      </c>
      <c r="O1686" s="5">
        <f t="shared" si="26"/>
        <v>2</v>
      </c>
    </row>
    <row r="1687" spans="1:15" x14ac:dyDescent="0.35">
      <c r="A1687" s="5" t="s">
        <v>1230</v>
      </c>
      <c r="B1687" s="5" t="s">
        <v>1231</v>
      </c>
      <c r="C1687" s="5">
        <v>603</v>
      </c>
      <c r="D1687" s="5" t="s">
        <v>30</v>
      </c>
      <c r="E1687" s="5">
        <v>291</v>
      </c>
      <c r="F1687" s="5">
        <v>402</v>
      </c>
      <c r="G1687" s="5">
        <v>21613</v>
      </c>
      <c r="H1687" s="5" t="s">
        <v>31</v>
      </c>
      <c r="I1687" s="5" t="str">
        <f>VLOOKUP(A1687,taxonomy!$A$1:$O$2871,10,0)</f>
        <v xml:space="preserve"> Rhizobiales</v>
      </c>
      <c r="J1687" s="5">
        <f>F1687-E1687+1</f>
        <v>112</v>
      </c>
      <c r="K1687" s="5">
        <f>IF(D1687=$S$2,1,0)</f>
        <v>0</v>
      </c>
      <c r="L1687" s="5">
        <f>IF(D1687=$S$3,1,0)</f>
        <v>0</v>
      </c>
      <c r="M1687" s="5">
        <f>IF(I1687=$S$5,1,0)</f>
        <v>1</v>
      </c>
      <c r="N1687" s="5">
        <f>IF(I1687=$S$4,1,0)</f>
        <v>0</v>
      </c>
      <c r="O1687" s="5">
        <f t="shared" si="26"/>
        <v>1</v>
      </c>
    </row>
    <row r="1688" spans="1:15" x14ac:dyDescent="0.35">
      <c r="A1688" s="5" t="s">
        <v>1230</v>
      </c>
      <c r="B1688" s="5" t="s">
        <v>1231</v>
      </c>
      <c r="C1688" s="5">
        <v>603</v>
      </c>
      <c r="D1688" s="5" t="s">
        <v>12</v>
      </c>
      <c r="E1688" s="5">
        <v>191</v>
      </c>
      <c r="F1688" s="5">
        <v>277</v>
      </c>
      <c r="G1688" s="5">
        <v>23723</v>
      </c>
      <c r="H1688" s="5" t="s">
        <v>13</v>
      </c>
      <c r="I1688" s="5" t="str">
        <f>VLOOKUP(A1688,taxonomy!$A$1:$O$2871,10,0)</f>
        <v xml:space="preserve"> Rhizobiales</v>
      </c>
      <c r="J1688" s="5">
        <f>F1688-E1688+1</f>
        <v>87</v>
      </c>
      <c r="K1688" s="5">
        <f>IF(D1688=$S$2,1,0)</f>
        <v>0</v>
      </c>
      <c r="L1688" s="5">
        <f>IF(D1688=$S$3,1,0)</f>
        <v>0</v>
      </c>
      <c r="M1688" s="5">
        <f>IF(I1688=$S$5,1,0)</f>
        <v>1</v>
      </c>
      <c r="N1688" s="5">
        <f>IF(I1688=$S$4,1,0)</f>
        <v>0</v>
      </c>
      <c r="O1688" s="5">
        <f t="shared" si="26"/>
        <v>1</v>
      </c>
    </row>
    <row r="1689" spans="1:15" x14ac:dyDescent="0.35">
      <c r="A1689" s="5" t="s">
        <v>1230</v>
      </c>
      <c r="B1689" s="5" t="s">
        <v>1231</v>
      </c>
      <c r="C1689" s="5">
        <v>603</v>
      </c>
      <c r="D1689" s="5" t="s">
        <v>40</v>
      </c>
      <c r="E1689" s="5">
        <v>47</v>
      </c>
      <c r="F1689" s="5">
        <v>159</v>
      </c>
      <c r="G1689" s="5">
        <v>23651</v>
      </c>
      <c r="H1689" s="5" t="s">
        <v>41</v>
      </c>
      <c r="I1689" s="5" t="str">
        <f>VLOOKUP(A1689,taxonomy!$A$1:$O$2871,10,0)</f>
        <v xml:space="preserve"> Rhizobiales</v>
      </c>
      <c r="J1689" s="5">
        <f>F1689-E1689+1</f>
        <v>113</v>
      </c>
      <c r="K1689" s="5">
        <f>IF(D1689=$S$2,1,0)</f>
        <v>0</v>
      </c>
      <c r="L1689" s="5">
        <f>IF(D1689=$S$3,1,0)</f>
        <v>1</v>
      </c>
      <c r="M1689" s="5">
        <f>IF(I1689=$S$5,1,0)</f>
        <v>1</v>
      </c>
      <c r="N1689" s="5">
        <f>IF(I1689=$S$4,1,0)</f>
        <v>0</v>
      </c>
      <c r="O1689" s="5">
        <f t="shared" si="26"/>
        <v>2</v>
      </c>
    </row>
    <row r="1690" spans="1:15" x14ac:dyDescent="0.35">
      <c r="A1690" s="5" t="s">
        <v>1232</v>
      </c>
      <c r="B1690" s="5" t="s">
        <v>1233</v>
      </c>
      <c r="C1690" s="5">
        <v>668</v>
      </c>
      <c r="D1690" s="5" t="s">
        <v>24</v>
      </c>
      <c r="E1690" s="5">
        <v>29</v>
      </c>
      <c r="F1690" s="5">
        <v>162</v>
      </c>
      <c r="G1690" s="5">
        <v>16465</v>
      </c>
      <c r="H1690" s="5" t="s">
        <v>25</v>
      </c>
      <c r="I1690" s="5" t="str">
        <f>VLOOKUP(A1690,taxonomy!$A$1:$O$2871,10,0)</f>
        <v xml:space="preserve"> Rhizobiales</v>
      </c>
      <c r="J1690" s="5">
        <f>F1690-E1690+1</f>
        <v>134</v>
      </c>
      <c r="K1690" s="5">
        <f>IF(D1690=$S$2,1,0)</f>
        <v>0</v>
      </c>
      <c r="L1690" s="5">
        <f>IF(D1690=$S$3,1,0)</f>
        <v>0</v>
      </c>
      <c r="M1690" s="5">
        <f>IF(I1690=$S$5,1,0)</f>
        <v>1</v>
      </c>
      <c r="N1690" s="5">
        <f>IF(I1690=$S$4,1,0)</f>
        <v>0</v>
      </c>
      <c r="O1690" s="5">
        <f t="shared" si="26"/>
        <v>1</v>
      </c>
    </row>
    <row r="1691" spans="1:15" x14ac:dyDescent="0.35">
      <c r="A1691" s="5" t="s">
        <v>1232</v>
      </c>
      <c r="B1691" s="5" t="s">
        <v>1233</v>
      </c>
      <c r="C1691" s="5">
        <v>668</v>
      </c>
      <c r="D1691" s="5" t="s">
        <v>24</v>
      </c>
      <c r="E1691" s="5">
        <v>326</v>
      </c>
      <c r="F1691" s="5">
        <v>465</v>
      </c>
      <c r="G1691" s="5">
        <v>16465</v>
      </c>
      <c r="H1691" s="5" t="s">
        <v>25</v>
      </c>
      <c r="I1691" s="5" t="str">
        <f>VLOOKUP(A1691,taxonomy!$A$1:$O$2871,10,0)</f>
        <v xml:space="preserve"> Rhizobiales</v>
      </c>
      <c r="J1691" s="5">
        <f>F1691-E1691+1</f>
        <v>140</v>
      </c>
      <c r="K1691" s="5">
        <f>IF(D1691=$S$2,1,0)</f>
        <v>0</v>
      </c>
      <c r="L1691" s="5">
        <f>IF(D1691=$S$3,1,0)</f>
        <v>0</v>
      </c>
      <c r="M1691" s="5">
        <f>IF(I1691=$S$5,1,0)</f>
        <v>1</v>
      </c>
      <c r="N1691" s="5">
        <f>IF(I1691=$S$4,1,0)</f>
        <v>0</v>
      </c>
      <c r="O1691" s="5">
        <f t="shared" si="26"/>
        <v>1</v>
      </c>
    </row>
    <row r="1692" spans="1:15" x14ac:dyDescent="0.35">
      <c r="A1692" s="5" t="s">
        <v>1232</v>
      </c>
      <c r="B1692" s="5" t="s">
        <v>1233</v>
      </c>
      <c r="C1692" s="5">
        <v>668</v>
      </c>
      <c r="D1692" s="5" t="s">
        <v>10</v>
      </c>
      <c r="E1692" s="5">
        <v>480</v>
      </c>
      <c r="F1692" s="5">
        <v>559</v>
      </c>
      <c r="G1692" s="5">
        <v>1627</v>
      </c>
      <c r="H1692" s="5" t="s">
        <v>11</v>
      </c>
      <c r="I1692" s="5" t="str">
        <f>VLOOKUP(A1692,taxonomy!$A$1:$O$2871,10,0)</f>
        <v xml:space="preserve"> Rhizobiales</v>
      </c>
      <c r="J1692" s="5">
        <f>F1692-E1692+1</f>
        <v>80</v>
      </c>
      <c r="K1692" s="5">
        <f>IF(D1692=$S$2,1,0)</f>
        <v>1</v>
      </c>
      <c r="L1692" s="5">
        <f>IF(D1692=$S$3,1,0)</f>
        <v>0</v>
      </c>
      <c r="M1692" s="5">
        <f>IF(I1692=$S$5,1,0)</f>
        <v>1</v>
      </c>
      <c r="N1692" s="5">
        <f>IF(I1692=$S$4,1,0)</f>
        <v>0</v>
      </c>
      <c r="O1692" s="5">
        <f t="shared" si="26"/>
        <v>2</v>
      </c>
    </row>
    <row r="1693" spans="1:15" x14ac:dyDescent="0.35">
      <c r="A1693" s="5" t="s">
        <v>1232</v>
      </c>
      <c r="B1693" s="5" t="s">
        <v>1233</v>
      </c>
      <c r="C1693" s="5">
        <v>668</v>
      </c>
      <c r="D1693" s="5" t="s">
        <v>12</v>
      </c>
      <c r="E1693" s="5">
        <v>212</v>
      </c>
      <c r="F1693" s="5">
        <v>298</v>
      </c>
      <c r="G1693" s="5">
        <v>23723</v>
      </c>
      <c r="H1693" s="5" t="s">
        <v>13</v>
      </c>
      <c r="I1693" s="5" t="str">
        <f>VLOOKUP(A1693,taxonomy!$A$1:$O$2871,10,0)</f>
        <v xml:space="preserve"> Rhizobiales</v>
      </c>
      <c r="J1693" s="5">
        <f>F1693-E1693+1</f>
        <v>87</v>
      </c>
      <c r="K1693" s="5">
        <f>IF(D1693=$S$2,1,0)</f>
        <v>0</v>
      </c>
      <c r="L1693" s="5">
        <f>IF(D1693=$S$3,1,0)</f>
        <v>0</v>
      </c>
      <c r="M1693" s="5">
        <f>IF(I1693=$S$5,1,0)</f>
        <v>1</v>
      </c>
      <c r="N1693" s="5">
        <f>IF(I1693=$S$4,1,0)</f>
        <v>0</v>
      </c>
      <c r="O1693" s="5">
        <f t="shared" si="26"/>
        <v>1</v>
      </c>
    </row>
    <row r="1694" spans="1:15" x14ac:dyDescent="0.35">
      <c r="A1694" s="5" t="s">
        <v>1234</v>
      </c>
      <c r="B1694" s="5" t="s">
        <v>1235</v>
      </c>
      <c r="C1694" s="5">
        <v>566</v>
      </c>
      <c r="D1694" s="5" t="s">
        <v>10</v>
      </c>
      <c r="E1694" s="5">
        <v>373</v>
      </c>
      <c r="F1694" s="5">
        <v>455</v>
      </c>
      <c r="G1694" s="5">
        <v>1627</v>
      </c>
      <c r="H1694" s="5" t="s">
        <v>11</v>
      </c>
      <c r="I1694" s="5" t="str">
        <f>VLOOKUP(A1694,taxonomy!$A$1:$O$2871,10,0)</f>
        <v xml:space="preserve"> Rhizobiales</v>
      </c>
      <c r="J1694" s="5">
        <f>F1694-E1694+1</f>
        <v>83</v>
      </c>
      <c r="K1694" s="5">
        <f>IF(D1694=$S$2,1,0)</f>
        <v>1</v>
      </c>
      <c r="L1694" s="5">
        <f>IF(D1694=$S$3,1,0)</f>
        <v>0</v>
      </c>
      <c r="M1694" s="5">
        <f>IF(I1694=$S$5,1,0)</f>
        <v>1</v>
      </c>
      <c r="N1694" s="5">
        <f>IF(I1694=$S$4,1,0)</f>
        <v>0</v>
      </c>
      <c r="O1694" s="5">
        <f t="shared" si="26"/>
        <v>2</v>
      </c>
    </row>
    <row r="1695" spans="1:15" x14ac:dyDescent="0.35">
      <c r="A1695" s="5" t="s">
        <v>1236</v>
      </c>
      <c r="B1695" s="5" t="s">
        <v>1237</v>
      </c>
      <c r="C1695" s="5">
        <v>853</v>
      </c>
      <c r="D1695" s="5" t="s">
        <v>24</v>
      </c>
      <c r="E1695" s="5">
        <v>143</v>
      </c>
      <c r="F1695" s="5">
        <v>306</v>
      </c>
      <c r="G1695" s="5">
        <v>16465</v>
      </c>
      <c r="H1695" s="5" t="s">
        <v>25</v>
      </c>
      <c r="I1695" s="5" t="str">
        <f>VLOOKUP(A1695,taxonomy!$A$1:$O$2871,10,0)</f>
        <v xml:space="preserve"> Rhizobiales</v>
      </c>
      <c r="J1695" s="5">
        <f>F1695-E1695+1</f>
        <v>164</v>
      </c>
      <c r="K1695" s="5">
        <f>IF(D1695=$S$2,1,0)</f>
        <v>0</v>
      </c>
      <c r="L1695" s="5">
        <f>IF(D1695=$S$3,1,0)</f>
        <v>0</v>
      </c>
      <c r="M1695" s="5">
        <f>IF(I1695=$S$5,1,0)</f>
        <v>1</v>
      </c>
      <c r="N1695" s="5">
        <f>IF(I1695=$S$4,1,0)</f>
        <v>0</v>
      </c>
      <c r="O1695" s="5">
        <f t="shared" si="26"/>
        <v>1</v>
      </c>
    </row>
    <row r="1696" spans="1:15" x14ac:dyDescent="0.35">
      <c r="A1696" s="5" t="s">
        <v>1236</v>
      </c>
      <c r="B1696" s="5" t="s">
        <v>1237</v>
      </c>
      <c r="C1696" s="5">
        <v>853</v>
      </c>
      <c r="D1696" s="5" t="s">
        <v>10</v>
      </c>
      <c r="E1696" s="5">
        <v>522</v>
      </c>
      <c r="F1696" s="5">
        <v>602</v>
      </c>
      <c r="G1696" s="5">
        <v>1627</v>
      </c>
      <c r="H1696" s="5" t="s">
        <v>11</v>
      </c>
      <c r="I1696" s="5" t="str">
        <f>VLOOKUP(A1696,taxonomy!$A$1:$O$2871,10,0)</f>
        <v xml:space="preserve"> Rhizobiales</v>
      </c>
      <c r="J1696" s="5">
        <f>F1696-E1696+1</f>
        <v>81</v>
      </c>
      <c r="K1696" s="5">
        <f>IF(D1696=$S$2,1,0)</f>
        <v>1</v>
      </c>
      <c r="L1696" s="5">
        <f>IF(D1696=$S$3,1,0)</f>
        <v>0</v>
      </c>
      <c r="M1696" s="5">
        <f>IF(I1696=$S$5,1,0)</f>
        <v>1</v>
      </c>
      <c r="N1696" s="5">
        <f>IF(I1696=$S$4,1,0)</f>
        <v>0</v>
      </c>
      <c r="O1696" s="5">
        <f t="shared" si="26"/>
        <v>2</v>
      </c>
    </row>
    <row r="1697" spans="1:15" x14ac:dyDescent="0.35">
      <c r="A1697" s="5" t="s">
        <v>1236</v>
      </c>
      <c r="B1697" s="5" t="s">
        <v>1237</v>
      </c>
      <c r="C1697" s="5">
        <v>853</v>
      </c>
      <c r="D1697" s="5" t="s">
        <v>46</v>
      </c>
      <c r="E1697" s="5">
        <v>17</v>
      </c>
      <c r="F1697" s="5">
        <v>122</v>
      </c>
      <c r="G1697" s="5">
        <v>1303</v>
      </c>
      <c r="H1697" s="5" t="s">
        <v>47</v>
      </c>
      <c r="I1697" s="5" t="str">
        <f>VLOOKUP(A1697,taxonomy!$A$1:$O$2871,10,0)</f>
        <v xml:space="preserve"> Rhizobiales</v>
      </c>
      <c r="J1697" s="5">
        <f>F1697-E1697+1</f>
        <v>106</v>
      </c>
      <c r="K1697" s="5">
        <f>IF(D1697=$S$2,1,0)</f>
        <v>0</v>
      </c>
      <c r="L1697" s="5">
        <f>IF(D1697=$S$3,1,0)</f>
        <v>0</v>
      </c>
      <c r="M1697" s="5">
        <f>IF(I1697=$S$5,1,0)</f>
        <v>1</v>
      </c>
      <c r="N1697" s="5">
        <f>IF(I1697=$S$4,1,0)</f>
        <v>0</v>
      </c>
      <c r="O1697" s="5">
        <f t="shared" si="26"/>
        <v>1</v>
      </c>
    </row>
    <row r="1698" spans="1:15" x14ac:dyDescent="0.35">
      <c r="A1698" s="5" t="s">
        <v>1236</v>
      </c>
      <c r="B1698" s="5" t="s">
        <v>1237</v>
      </c>
      <c r="C1698" s="5">
        <v>853</v>
      </c>
      <c r="D1698" s="5" t="s">
        <v>48</v>
      </c>
      <c r="E1698" s="5">
        <v>321</v>
      </c>
      <c r="F1698" s="5">
        <v>503</v>
      </c>
      <c r="G1698" s="5">
        <v>1430</v>
      </c>
      <c r="H1698" s="5" t="s">
        <v>49</v>
      </c>
      <c r="I1698" s="5" t="str">
        <f>VLOOKUP(A1698,taxonomy!$A$1:$O$2871,10,0)</f>
        <v xml:space="preserve"> Rhizobiales</v>
      </c>
      <c r="J1698" s="5">
        <f>F1698-E1698+1</f>
        <v>183</v>
      </c>
      <c r="K1698" s="5">
        <f>IF(D1698=$S$2,1,0)</f>
        <v>0</v>
      </c>
      <c r="L1698" s="5">
        <f>IF(D1698=$S$3,1,0)</f>
        <v>0</v>
      </c>
      <c r="M1698" s="5">
        <f>IF(I1698=$S$5,1,0)</f>
        <v>1</v>
      </c>
      <c r="N1698" s="5">
        <f>IF(I1698=$S$4,1,0)</f>
        <v>0</v>
      </c>
      <c r="O1698" s="5">
        <f t="shared" si="26"/>
        <v>1</v>
      </c>
    </row>
    <row r="1699" spans="1:15" x14ac:dyDescent="0.35">
      <c r="A1699" s="5" t="s">
        <v>1236</v>
      </c>
      <c r="B1699" s="5" t="s">
        <v>1237</v>
      </c>
      <c r="C1699" s="5">
        <v>853</v>
      </c>
      <c r="D1699" s="5" t="s">
        <v>50</v>
      </c>
      <c r="E1699" s="5">
        <v>736</v>
      </c>
      <c r="F1699" s="5">
        <v>843</v>
      </c>
      <c r="G1699" s="5">
        <v>176760</v>
      </c>
      <c r="H1699" s="5" t="s">
        <v>51</v>
      </c>
      <c r="I1699" s="5" t="str">
        <f>VLOOKUP(A1699,taxonomy!$A$1:$O$2871,10,0)</f>
        <v xml:space="preserve"> Rhizobiales</v>
      </c>
      <c r="J1699" s="5">
        <f>F1699-E1699+1</f>
        <v>108</v>
      </c>
      <c r="K1699" s="5">
        <f>IF(D1699=$S$2,1,0)</f>
        <v>0</v>
      </c>
      <c r="L1699" s="5">
        <f>IF(D1699=$S$3,1,0)</f>
        <v>0</v>
      </c>
      <c r="M1699" s="5">
        <f>IF(I1699=$S$5,1,0)</f>
        <v>1</v>
      </c>
      <c r="N1699" s="5">
        <f>IF(I1699=$S$4,1,0)</f>
        <v>0</v>
      </c>
      <c r="O1699" s="5">
        <f t="shared" si="26"/>
        <v>1</v>
      </c>
    </row>
    <row r="1700" spans="1:15" x14ac:dyDescent="0.35">
      <c r="A1700" s="5" t="s">
        <v>1238</v>
      </c>
      <c r="B1700" s="5" t="s">
        <v>1239</v>
      </c>
      <c r="C1700" s="5">
        <v>344</v>
      </c>
      <c r="D1700" s="5" t="s">
        <v>10</v>
      </c>
      <c r="E1700" s="5">
        <v>155</v>
      </c>
      <c r="F1700" s="5">
        <v>237</v>
      </c>
      <c r="G1700" s="5">
        <v>1627</v>
      </c>
      <c r="H1700" s="5" t="s">
        <v>11</v>
      </c>
      <c r="I1700" s="5" t="str">
        <f>VLOOKUP(A1700,taxonomy!$A$1:$O$2871,10,0)</f>
        <v xml:space="preserve"> Rhizobiales</v>
      </c>
      <c r="J1700" s="5">
        <f>F1700-E1700+1</f>
        <v>83</v>
      </c>
      <c r="K1700" s="5">
        <f>IF(D1700=$S$2,1,0)</f>
        <v>1</v>
      </c>
      <c r="L1700" s="5">
        <f>IF(D1700=$S$3,1,0)</f>
        <v>0</v>
      </c>
      <c r="M1700" s="5">
        <f>IF(I1700=$S$5,1,0)</f>
        <v>1</v>
      </c>
      <c r="N1700" s="5">
        <f>IF(I1700=$S$4,1,0)</f>
        <v>0</v>
      </c>
      <c r="O1700" s="5">
        <f t="shared" si="26"/>
        <v>2</v>
      </c>
    </row>
    <row r="1701" spans="1:15" x14ac:dyDescent="0.35">
      <c r="A1701" s="5" t="s">
        <v>1240</v>
      </c>
      <c r="B1701" s="5" t="s">
        <v>1241</v>
      </c>
      <c r="C1701" s="5">
        <v>505</v>
      </c>
      <c r="D1701" s="5" t="s">
        <v>10</v>
      </c>
      <c r="E1701" s="5">
        <v>308</v>
      </c>
      <c r="F1701" s="5">
        <v>390</v>
      </c>
      <c r="G1701" s="5">
        <v>1627</v>
      </c>
      <c r="H1701" s="5" t="s">
        <v>11</v>
      </c>
      <c r="I1701" s="5" t="str">
        <f>VLOOKUP(A1701,taxonomy!$A$1:$O$2871,10,0)</f>
        <v xml:space="preserve"> Rhizobiales</v>
      </c>
      <c r="J1701" s="5">
        <f>F1701-E1701+1</f>
        <v>83</v>
      </c>
      <c r="K1701" s="5">
        <f>IF(D1701=$S$2,1,0)</f>
        <v>1</v>
      </c>
      <c r="L1701" s="5">
        <f>IF(D1701=$S$3,1,0)</f>
        <v>0</v>
      </c>
      <c r="M1701" s="5">
        <f>IF(I1701=$S$5,1,0)</f>
        <v>1</v>
      </c>
      <c r="N1701" s="5">
        <f>IF(I1701=$S$4,1,0)</f>
        <v>0</v>
      </c>
      <c r="O1701" s="5">
        <f t="shared" si="26"/>
        <v>2</v>
      </c>
    </row>
    <row r="1702" spans="1:15" x14ac:dyDescent="0.35">
      <c r="A1702" s="5" t="s">
        <v>1240</v>
      </c>
      <c r="B1702" s="5" t="s">
        <v>1241</v>
      </c>
      <c r="C1702" s="5">
        <v>505</v>
      </c>
      <c r="D1702" s="5" t="s">
        <v>40</v>
      </c>
      <c r="E1702" s="5">
        <v>55</v>
      </c>
      <c r="F1702" s="5">
        <v>167</v>
      </c>
      <c r="G1702" s="5">
        <v>23651</v>
      </c>
      <c r="H1702" s="5" t="s">
        <v>41</v>
      </c>
      <c r="I1702" s="5" t="str">
        <f>VLOOKUP(A1702,taxonomy!$A$1:$O$2871,10,0)</f>
        <v xml:space="preserve"> Rhizobiales</v>
      </c>
      <c r="J1702" s="5">
        <f>F1702-E1702+1</f>
        <v>113</v>
      </c>
      <c r="K1702" s="5">
        <f>IF(D1702=$S$2,1,0)</f>
        <v>0</v>
      </c>
      <c r="L1702" s="5">
        <f>IF(D1702=$S$3,1,0)</f>
        <v>1</v>
      </c>
      <c r="M1702" s="5">
        <f>IF(I1702=$S$5,1,0)</f>
        <v>1</v>
      </c>
      <c r="N1702" s="5">
        <f>IF(I1702=$S$4,1,0)</f>
        <v>0</v>
      </c>
      <c r="O1702" s="5">
        <f t="shared" si="26"/>
        <v>2</v>
      </c>
    </row>
    <row r="1703" spans="1:15" x14ac:dyDescent="0.35">
      <c r="A1703" s="5" t="s">
        <v>1240</v>
      </c>
      <c r="B1703" s="5" t="s">
        <v>1241</v>
      </c>
      <c r="C1703" s="5">
        <v>505</v>
      </c>
      <c r="D1703" s="5" t="s">
        <v>40</v>
      </c>
      <c r="E1703" s="5">
        <v>183</v>
      </c>
      <c r="F1703" s="5">
        <v>297</v>
      </c>
      <c r="G1703" s="5">
        <v>23651</v>
      </c>
      <c r="H1703" s="5" t="s">
        <v>41</v>
      </c>
      <c r="I1703" s="5" t="str">
        <f>VLOOKUP(A1703,taxonomy!$A$1:$O$2871,10,0)</f>
        <v xml:space="preserve"> Rhizobiales</v>
      </c>
      <c r="J1703" s="5">
        <f>F1703-E1703+1</f>
        <v>115</v>
      </c>
      <c r="K1703" s="5">
        <f>IF(D1703=$S$2,1,0)</f>
        <v>0</v>
      </c>
      <c r="L1703" s="5">
        <f>IF(D1703=$S$3,1,0)</f>
        <v>1</v>
      </c>
      <c r="M1703" s="5">
        <f>IF(I1703=$S$5,1,0)</f>
        <v>1</v>
      </c>
      <c r="N1703" s="5">
        <f>IF(I1703=$S$4,1,0)</f>
        <v>0</v>
      </c>
      <c r="O1703" s="5">
        <f t="shared" si="26"/>
        <v>2</v>
      </c>
    </row>
    <row r="1704" spans="1:15" x14ac:dyDescent="0.35">
      <c r="A1704" s="5" t="s">
        <v>1242</v>
      </c>
      <c r="B1704" s="5" t="s">
        <v>1243</v>
      </c>
      <c r="C1704" s="5">
        <v>334</v>
      </c>
      <c r="D1704" s="5" t="s">
        <v>10</v>
      </c>
      <c r="E1704" s="5">
        <v>141</v>
      </c>
      <c r="F1704" s="5">
        <v>228</v>
      </c>
      <c r="G1704" s="5">
        <v>1627</v>
      </c>
      <c r="H1704" s="5" t="s">
        <v>11</v>
      </c>
      <c r="I1704" s="5" t="str">
        <f>VLOOKUP(A1704,taxonomy!$A$1:$O$2871,10,0)</f>
        <v xml:space="preserve"> Rhizobiales</v>
      </c>
      <c r="J1704" s="5">
        <f>F1704-E1704+1</f>
        <v>88</v>
      </c>
      <c r="K1704" s="5">
        <f>IF(D1704=$S$2,1,0)</f>
        <v>1</v>
      </c>
      <c r="L1704" s="5">
        <f>IF(D1704=$S$3,1,0)</f>
        <v>0</v>
      </c>
      <c r="M1704" s="5">
        <f>IF(I1704=$S$5,1,0)</f>
        <v>1</v>
      </c>
      <c r="N1704" s="5">
        <f>IF(I1704=$S$4,1,0)</f>
        <v>0</v>
      </c>
      <c r="O1704" s="5">
        <f t="shared" si="26"/>
        <v>2</v>
      </c>
    </row>
    <row r="1705" spans="1:15" x14ac:dyDescent="0.35">
      <c r="A1705" s="5" t="s">
        <v>1244</v>
      </c>
      <c r="B1705" s="5" t="s">
        <v>1245</v>
      </c>
      <c r="C1705" s="5">
        <v>342</v>
      </c>
      <c r="D1705" s="5" t="s">
        <v>10</v>
      </c>
      <c r="E1705" s="5">
        <v>162</v>
      </c>
      <c r="F1705" s="5">
        <v>239</v>
      </c>
      <c r="G1705" s="5">
        <v>1627</v>
      </c>
      <c r="H1705" s="5" t="s">
        <v>11</v>
      </c>
      <c r="I1705" s="5" t="str">
        <f>VLOOKUP(A1705,taxonomy!$A$1:$O$2871,10,0)</f>
        <v xml:space="preserve"> Rhizobiales</v>
      </c>
      <c r="J1705" s="5">
        <f>F1705-E1705+1</f>
        <v>78</v>
      </c>
      <c r="K1705" s="5">
        <f>IF(D1705=$S$2,1,0)</f>
        <v>1</v>
      </c>
      <c r="L1705" s="5">
        <f>IF(D1705=$S$3,1,0)</f>
        <v>0</v>
      </c>
      <c r="M1705" s="5">
        <f>IF(I1705=$S$5,1,0)</f>
        <v>1</v>
      </c>
      <c r="N1705" s="5">
        <f>IF(I1705=$S$4,1,0)</f>
        <v>0</v>
      </c>
      <c r="O1705" s="5">
        <f t="shared" si="26"/>
        <v>2</v>
      </c>
    </row>
    <row r="1706" spans="1:15" x14ac:dyDescent="0.35">
      <c r="A1706" s="5" t="s">
        <v>1244</v>
      </c>
      <c r="B1706" s="5" t="s">
        <v>1245</v>
      </c>
      <c r="C1706" s="5">
        <v>342</v>
      </c>
      <c r="D1706" s="5" t="s">
        <v>14</v>
      </c>
      <c r="E1706" s="5">
        <v>40</v>
      </c>
      <c r="F1706" s="5">
        <v>145</v>
      </c>
      <c r="G1706" s="5">
        <v>27168</v>
      </c>
      <c r="H1706" s="5" t="s">
        <v>15</v>
      </c>
      <c r="I1706" s="5" t="str">
        <f>VLOOKUP(A1706,taxonomy!$A$1:$O$2871,10,0)</f>
        <v xml:space="preserve"> Rhizobiales</v>
      </c>
      <c r="J1706" s="5">
        <f>F1706-E1706+1</f>
        <v>106</v>
      </c>
      <c r="K1706" s="5">
        <f>IF(D1706=$S$2,1,0)</f>
        <v>0</v>
      </c>
      <c r="L1706" s="5">
        <f>IF(D1706=$S$3,1,0)</f>
        <v>0</v>
      </c>
      <c r="M1706" s="5">
        <f>IF(I1706=$S$5,1,0)</f>
        <v>1</v>
      </c>
      <c r="N1706" s="5">
        <f>IF(I1706=$S$4,1,0)</f>
        <v>0</v>
      </c>
      <c r="O1706" s="5">
        <f t="shared" si="26"/>
        <v>1</v>
      </c>
    </row>
    <row r="1707" spans="1:15" x14ac:dyDescent="0.35">
      <c r="A1707" s="5" t="s">
        <v>1246</v>
      </c>
      <c r="B1707" s="5" t="s">
        <v>1247</v>
      </c>
      <c r="C1707" s="5">
        <v>542</v>
      </c>
      <c r="D1707" s="5" t="s">
        <v>10</v>
      </c>
      <c r="E1707" s="5">
        <v>353</v>
      </c>
      <c r="F1707" s="5">
        <v>432</v>
      </c>
      <c r="G1707" s="5">
        <v>1627</v>
      </c>
      <c r="H1707" s="5" t="s">
        <v>11</v>
      </c>
      <c r="I1707" s="5" t="str">
        <f>VLOOKUP(A1707,taxonomy!$A$1:$O$2871,10,0)</f>
        <v xml:space="preserve"> Rhizobiales</v>
      </c>
      <c r="J1707" s="5">
        <f>F1707-E1707+1</f>
        <v>80</v>
      </c>
      <c r="K1707" s="5">
        <f>IF(D1707=$S$2,1,0)</f>
        <v>1</v>
      </c>
      <c r="L1707" s="5">
        <f>IF(D1707=$S$3,1,0)</f>
        <v>0</v>
      </c>
      <c r="M1707" s="5">
        <f>IF(I1707=$S$5,1,0)</f>
        <v>1</v>
      </c>
      <c r="N1707" s="5">
        <f>IF(I1707=$S$4,1,0)</f>
        <v>0</v>
      </c>
      <c r="O1707" s="5">
        <f t="shared" si="26"/>
        <v>2</v>
      </c>
    </row>
    <row r="1708" spans="1:15" x14ac:dyDescent="0.35">
      <c r="A1708" s="5" t="s">
        <v>1246</v>
      </c>
      <c r="B1708" s="5" t="s">
        <v>1247</v>
      </c>
      <c r="C1708" s="5">
        <v>542</v>
      </c>
      <c r="D1708" s="5" t="s">
        <v>156</v>
      </c>
      <c r="E1708" s="5">
        <v>23</v>
      </c>
      <c r="F1708" s="5">
        <v>246</v>
      </c>
      <c r="G1708" s="5">
        <v>9586</v>
      </c>
      <c r="H1708" s="5" t="s">
        <v>157</v>
      </c>
      <c r="I1708" s="5" t="str">
        <f>VLOOKUP(A1708,taxonomy!$A$1:$O$2871,10,0)</f>
        <v xml:space="preserve"> Rhizobiales</v>
      </c>
      <c r="J1708" s="5">
        <f>F1708-E1708+1</f>
        <v>224</v>
      </c>
      <c r="K1708" s="5">
        <f>IF(D1708=$S$2,1,0)</f>
        <v>0</v>
      </c>
      <c r="L1708" s="5">
        <f>IF(D1708=$S$3,1,0)</f>
        <v>0</v>
      </c>
      <c r="M1708" s="5">
        <f>IF(I1708=$S$5,1,0)</f>
        <v>1</v>
      </c>
      <c r="N1708" s="5">
        <f>IF(I1708=$S$4,1,0)</f>
        <v>0</v>
      </c>
      <c r="O1708" s="5">
        <f t="shared" si="26"/>
        <v>1</v>
      </c>
    </row>
    <row r="1709" spans="1:15" x14ac:dyDescent="0.35">
      <c r="A1709" s="5" t="s">
        <v>1248</v>
      </c>
      <c r="B1709" s="5" t="s">
        <v>1249</v>
      </c>
      <c r="C1709" s="5">
        <v>613</v>
      </c>
      <c r="D1709" s="5" t="s">
        <v>10</v>
      </c>
      <c r="E1709" s="5">
        <v>427</v>
      </c>
      <c r="F1709" s="5">
        <v>507</v>
      </c>
      <c r="G1709" s="5">
        <v>1627</v>
      </c>
      <c r="H1709" s="5" t="s">
        <v>11</v>
      </c>
      <c r="I1709" s="5" t="str">
        <f>VLOOKUP(A1709,taxonomy!$A$1:$O$2871,10,0)</f>
        <v xml:space="preserve"> Rhizobiales</v>
      </c>
      <c r="J1709" s="5">
        <f>F1709-E1709+1</f>
        <v>81</v>
      </c>
      <c r="K1709" s="5">
        <f>IF(D1709=$S$2,1,0)</f>
        <v>1</v>
      </c>
      <c r="L1709" s="5">
        <f>IF(D1709=$S$3,1,0)</f>
        <v>0</v>
      </c>
      <c r="M1709" s="5">
        <f>IF(I1709=$S$5,1,0)</f>
        <v>1</v>
      </c>
      <c r="N1709" s="5">
        <f>IF(I1709=$S$4,1,0)</f>
        <v>0</v>
      </c>
      <c r="O1709" s="5">
        <f t="shared" si="26"/>
        <v>2</v>
      </c>
    </row>
    <row r="1710" spans="1:15" x14ac:dyDescent="0.35">
      <c r="A1710" s="5" t="s">
        <v>1248</v>
      </c>
      <c r="B1710" s="5" t="s">
        <v>1249</v>
      </c>
      <c r="C1710" s="5">
        <v>613</v>
      </c>
      <c r="D1710" s="5" t="s">
        <v>40</v>
      </c>
      <c r="E1710" s="5">
        <v>33</v>
      </c>
      <c r="F1710" s="5">
        <v>143</v>
      </c>
      <c r="G1710" s="5">
        <v>23651</v>
      </c>
      <c r="H1710" s="5" t="s">
        <v>41</v>
      </c>
      <c r="I1710" s="5" t="str">
        <f>VLOOKUP(A1710,taxonomy!$A$1:$O$2871,10,0)</f>
        <v xml:space="preserve"> Rhizobiales</v>
      </c>
      <c r="J1710" s="5">
        <f>F1710-E1710+1</f>
        <v>111</v>
      </c>
      <c r="K1710" s="5">
        <f>IF(D1710=$S$2,1,0)</f>
        <v>0</v>
      </c>
      <c r="L1710" s="5">
        <f>IF(D1710=$S$3,1,0)</f>
        <v>1</v>
      </c>
      <c r="M1710" s="5">
        <f>IF(I1710=$S$5,1,0)</f>
        <v>1</v>
      </c>
      <c r="N1710" s="5">
        <f>IF(I1710=$S$4,1,0)</f>
        <v>0</v>
      </c>
      <c r="O1710" s="5">
        <f t="shared" si="26"/>
        <v>2</v>
      </c>
    </row>
    <row r="1711" spans="1:15" x14ac:dyDescent="0.35">
      <c r="A1711" s="5" t="s">
        <v>1248</v>
      </c>
      <c r="B1711" s="5" t="s">
        <v>1249</v>
      </c>
      <c r="C1711" s="5">
        <v>613</v>
      </c>
      <c r="D1711" s="5" t="s">
        <v>40</v>
      </c>
      <c r="E1711" s="5">
        <v>171</v>
      </c>
      <c r="F1711" s="5">
        <v>285</v>
      </c>
      <c r="G1711" s="5">
        <v>23651</v>
      </c>
      <c r="H1711" s="5" t="s">
        <v>41</v>
      </c>
      <c r="I1711" s="5" t="str">
        <f>VLOOKUP(A1711,taxonomy!$A$1:$O$2871,10,0)</f>
        <v xml:space="preserve"> Rhizobiales</v>
      </c>
      <c r="J1711" s="5">
        <f>F1711-E1711+1</f>
        <v>115</v>
      </c>
      <c r="K1711" s="5">
        <f>IF(D1711=$S$2,1,0)</f>
        <v>0</v>
      </c>
      <c r="L1711" s="5">
        <f>IF(D1711=$S$3,1,0)</f>
        <v>1</v>
      </c>
      <c r="M1711" s="5">
        <f>IF(I1711=$S$5,1,0)</f>
        <v>1</v>
      </c>
      <c r="N1711" s="5">
        <f>IF(I1711=$S$4,1,0)</f>
        <v>0</v>
      </c>
      <c r="O1711" s="5">
        <f t="shared" si="26"/>
        <v>2</v>
      </c>
    </row>
    <row r="1712" spans="1:15" x14ac:dyDescent="0.35">
      <c r="A1712" s="5" t="s">
        <v>1250</v>
      </c>
      <c r="B1712" s="5" t="s">
        <v>1251</v>
      </c>
      <c r="C1712" s="5">
        <v>346</v>
      </c>
      <c r="D1712" s="5" t="s">
        <v>10</v>
      </c>
      <c r="E1712" s="5">
        <v>147</v>
      </c>
      <c r="F1712" s="5">
        <v>235</v>
      </c>
      <c r="G1712" s="5">
        <v>1627</v>
      </c>
      <c r="H1712" s="5" t="s">
        <v>11</v>
      </c>
      <c r="I1712" s="5" t="str">
        <f>VLOOKUP(A1712,taxonomy!$A$1:$O$2871,10,0)</f>
        <v xml:space="preserve"> Rhizobiales</v>
      </c>
      <c r="J1712" s="5">
        <f>F1712-E1712+1</f>
        <v>89</v>
      </c>
      <c r="K1712" s="5">
        <f>IF(D1712=$S$2,1,0)</f>
        <v>1</v>
      </c>
      <c r="L1712" s="5">
        <f>IF(D1712=$S$3,1,0)</f>
        <v>0</v>
      </c>
      <c r="M1712" s="5">
        <f>IF(I1712=$S$5,1,0)</f>
        <v>1</v>
      </c>
      <c r="N1712" s="5">
        <f>IF(I1712=$S$4,1,0)</f>
        <v>0</v>
      </c>
      <c r="O1712" s="5">
        <f t="shared" si="26"/>
        <v>2</v>
      </c>
    </row>
    <row r="1713" spans="1:15" x14ac:dyDescent="0.35">
      <c r="A1713" s="5" t="s">
        <v>1250</v>
      </c>
      <c r="B1713" s="5" t="s">
        <v>1251</v>
      </c>
      <c r="C1713" s="5">
        <v>346</v>
      </c>
      <c r="D1713" s="5" t="s">
        <v>12</v>
      </c>
      <c r="E1713" s="5">
        <v>42</v>
      </c>
      <c r="F1713" s="5">
        <v>128</v>
      </c>
      <c r="G1713" s="5">
        <v>23723</v>
      </c>
      <c r="H1713" s="5" t="s">
        <v>13</v>
      </c>
      <c r="I1713" s="5" t="str">
        <f>VLOOKUP(A1713,taxonomy!$A$1:$O$2871,10,0)</f>
        <v xml:space="preserve"> Rhizobiales</v>
      </c>
      <c r="J1713" s="5">
        <f>F1713-E1713+1</f>
        <v>87</v>
      </c>
      <c r="K1713" s="5">
        <f>IF(D1713=$S$2,1,0)</f>
        <v>0</v>
      </c>
      <c r="L1713" s="5">
        <f>IF(D1713=$S$3,1,0)</f>
        <v>0</v>
      </c>
      <c r="M1713" s="5">
        <f>IF(I1713=$S$5,1,0)</f>
        <v>1</v>
      </c>
      <c r="N1713" s="5">
        <f>IF(I1713=$S$4,1,0)</f>
        <v>0</v>
      </c>
      <c r="O1713" s="5">
        <f t="shared" si="26"/>
        <v>1</v>
      </c>
    </row>
    <row r="1714" spans="1:15" x14ac:dyDescent="0.35">
      <c r="A1714" s="5" t="s">
        <v>1252</v>
      </c>
      <c r="B1714" s="5" t="s">
        <v>1253</v>
      </c>
      <c r="C1714" s="5">
        <v>877</v>
      </c>
      <c r="D1714" s="5" t="s">
        <v>10</v>
      </c>
      <c r="E1714" s="5">
        <v>686</v>
      </c>
      <c r="F1714" s="5">
        <v>771</v>
      </c>
      <c r="G1714" s="5">
        <v>1627</v>
      </c>
      <c r="H1714" s="5" t="s">
        <v>11</v>
      </c>
      <c r="I1714" s="5" t="str">
        <f>VLOOKUP(A1714,taxonomy!$A$1:$O$2871,10,0)</f>
        <v xml:space="preserve"> Rhizobiales</v>
      </c>
      <c r="J1714" s="5">
        <f>F1714-E1714+1</f>
        <v>86</v>
      </c>
      <c r="K1714" s="5">
        <f>IF(D1714=$S$2,1,0)</f>
        <v>1</v>
      </c>
      <c r="L1714" s="5">
        <f>IF(D1714=$S$3,1,0)</f>
        <v>0</v>
      </c>
      <c r="M1714" s="5">
        <f>IF(I1714=$S$5,1,0)</f>
        <v>1</v>
      </c>
      <c r="N1714" s="5">
        <f>IF(I1714=$S$4,1,0)</f>
        <v>0</v>
      </c>
      <c r="O1714" s="5">
        <f t="shared" si="26"/>
        <v>2</v>
      </c>
    </row>
    <row r="1715" spans="1:15" x14ac:dyDescent="0.35">
      <c r="A1715" s="5" t="s">
        <v>1252</v>
      </c>
      <c r="B1715" s="5" t="s">
        <v>1253</v>
      </c>
      <c r="C1715" s="5">
        <v>877</v>
      </c>
      <c r="D1715" s="5" t="s">
        <v>12</v>
      </c>
      <c r="E1715" s="5">
        <v>322</v>
      </c>
      <c r="F1715" s="5">
        <v>411</v>
      </c>
      <c r="G1715" s="5">
        <v>23723</v>
      </c>
      <c r="H1715" s="5" t="s">
        <v>13</v>
      </c>
      <c r="I1715" s="5" t="str">
        <f>VLOOKUP(A1715,taxonomy!$A$1:$O$2871,10,0)</f>
        <v xml:space="preserve"> Rhizobiales</v>
      </c>
      <c r="J1715" s="5">
        <f>F1715-E1715+1</f>
        <v>90</v>
      </c>
      <c r="K1715" s="5">
        <f>IF(D1715=$S$2,1,0)</f>
        <v>0</v>
      </c>
      <c r="L1715" s="5">
        <f>IF(D1715=$S$3,1,0)</f>
        <v>0</v>
      </c>
      <c r="M1715" s="5">
        <f>IF(I1715=$S$5,1,0)</f>
        <v>1</v>
      </c>
      <c r="N1715" s="5">
        <f>IF(I1715=$S$4,1,0)</f>
        <v>0</v>
      </c>
      <c r="O1715" s="5">
        <f t="shared" si="26"/>
        <v>1</v>
      </c>
    </row>
    <row r="1716" spans="1:15" x14ac:dyDescent="0.35">
      <c r="A1716" s="5" t="s">
        <v>1252</v>
      </c>
      <c r="B1716" s="5" t="s">
        <v>1253</v>
      </c>
      <c r="C1716" s="5">
        <v>877</v>
      </c>
      <c r="D1716" s="5" t="s">
        <v>12</v>
      </c>
      <c r="E1716" s="5">
        <v>451</v>
      </c>
      <c r="F1716" s="5">
        <v>537</v>
      </c>
      <c r="G1716" s="5">
        <v>23723</v>
      </c>
      <c r="H1716" s="5" t="s">
        <v>13</v>
      </c>
      <c r="I1716" s="5" t="str">
        <f>VLOOKUP(A1716,taxonomy!$A$1:$O$2871,10,0)</f>
        <v xml:space="preserve"> Rhizobiales</v>
      </c>
      <c r="J1716" s="5">
        <f>F1716-E1716+1</f>
        <v>87</v>
      </c>
      <c r="K1716" s="5">
        <f>IF(D1716=$S$2,1,0)</f>
        <v>0</v>
      </c>
      <c r="L1716" s="5">
        <f>IF(D1716=$S$3,1,0)</f>
        <v>0</v>
      </c>
      <c r="M1716" s="5">
        <f>IF(I1716=$S$5,1,0)</f>
        <v>1</v>
      </c>
      <c r="N1716" s="5">
        <f>IF(I1716=$S$4,1,0)</f>
        <v>0</v>
      </c>
      <c r="O1716" s="5">
        <f t="shared" si="26"/>
        <v>1</v>
      </c>
    </row>
    <row r="1717" spans="1:15" x14ac:dyDescent="0.35">
      <c r="A1717" s="5" t="s">
        <v>1252</v>
      </c>
      <c r="B1717" s="5" t="s">
        <v>1253</v>
      </c>
      <c r="C1717" s="5">
        <v>877</v>
      </c>
      <c r="D1717" s="5" t="s">
        <v>12</v>
      </c>
      <c r="E1717" s="5">
        <v>577</v>
      </c>
      <c r="F1717" s="5">
        <v>667</v>
      </c>
      <c r="G1717" s="5">
        <v>23723</v>
      </c>
      <c r="H1717" s="5" t="s">
        <v>13</v>
      </c>
      <c r="I1717" s="5" t="str">
        <f>VLOOKUP(A1717,taxonomy!$A$1:$O$2871,10,0)</f>
        <v xml:space="preserve"> Rhizobiales</v>
      </c>
      <c r="J1717" s="5">
        <f>F1717-E1717+1</f>
        <v>91</v>
      </c>
      <c r="K1717" s="5">
        <f>IF(D1717=$S$2,1,0)</f>
        <v>0</v>
      </c>
      <c r="L1717" s="5">
        <f>IF(D1717=$S$3,1,0)</f>
        <v>0</v>
      </c>
      <c r="M1717" s="5">
        <f>IF(I1717=$S$5,1,0)</f>
        <v>1</v>
      </c>
      <c r="N1717" s="5">
        <f>IF(I1717=$S$4,1,0)</f>
        <v>0</v>
      </c>
      <c r="O1717" s="5">
        <f t="shared" si="26"/>
        <v>1</v>
      </c>
    </row>
    <row r="1718" spans="1:15" x14ac:dyDescent="0.35">
      <c r="A1718" s="5" t="s">
        <v>1254</v>
      </c>
      <c r="B1718" s="5" t="s">
        <v>1255</v>
      </c>
      <c r="C1718" s="5">
        <v>510</v>
      </c>
      <c r="D1718" s="5" t="s">
        <v>24</v>
      </c>
      <c r="E1718" s="5">
        <v>31</v>
      </c>
      <c r="F1718" s="5">
        <v>162</v>
      </c>
      <c r="G1718" s="5">
        <v>16465</v>
      </c>
      <c r="H1718" s="5" t="s">
        <v>25</v>
      </c>
      <c r="I1718" s="5" t="str">
        <f>VLOOKUP(A1718,taxonomy!$A$1:$O$2871,10,0)</f>
        <v xml:space="preserve"> Sphingomonadales</v>
      </c>
      <c r="J1718" s="5">
        <f>F1718-E1718+1</f>
        <v>132</v>
      </c>
      <c r="K1718" s="5">
        <f>IF(D1718=$S$2,1,0)</f>
        <v>0</v>
      </c>
      <c r="L1718" s="5">
        <f>IF(D1718=$S$3,1,0)</f>
        <v>0</v>
      </c>
      <c r="M1718" s="5">
        <f>IF(I1718=$S$5,1,0)</f>
        <v>0</v>
      </c>
      <c r="N1718" s="5">
        <f>IF(I1718=$S$4,1,0)</f>
        <v>0</v>
      </c>
      <c r="O1718" s="5">
        <f t="shared" si="26"/>
        <v>0</v>
      </c>
    </row>
    <row r="1719" spans="1:15" x14ac:dyDescent="0.35">
      <c r="A1719" s="5" t="s">
        <v>1254</v>
      </c>
      <c r="B1719" s="5" t="s">
        <v>1255</v>
      </c>
      <c r="C1719" s="5">
        <v>510</v>
      </c>
      <c r="D1719" s="5" t="s">
        <v>10</v>
      </c>
      <c r="E1719" s="5">
        <v>314</v>
      </c>
      <c r="F1719" s="5">
        <v>402</v>
      </c>
      <c r="G1719" s="5">
        <v>1627</v>
      </c>
      <c r="H1719" s="5" t="s">
        <v>11</v>
      </c>
      <c r="I1719" s="5" t="str">
        <f>VLOOKUP(A1719,taxonomy!$A$1:$O$2871,10,0)</f>
        <v xml:space="preserve"> Sphingomonadales</v>
      </c>
      <c r="J1719" s="5">
        <f>F1719-E1719+1</f>
        <v>89</v>
      </c>
      <c r="K1719" s="5">
        <f>IF(D1719=$S$2,1,0)</f>
        <v>1</v>
      </c>
      <c r="L1719" s="5">
        <f>IF(D1719=$S$3,1,0)</f>
        <v>0</v>
      </c>
      <c r="M1719" s="5">
        <f>IF(I1719=$S$5,1,0)</f>
        <v>0</v>
      </c>
      <c r="N1719" s="5">
        <f>IF(I1719=$S$4,1,0)</f>
        <v>0</v>
      </c>
      <c r="O1719" s="5">
        <f t="shared" si="26"/>
        <v>1</v>
      </c>
    </row>
    <row r="1720" spans="1:15" x14ac:dyDescent="0.35">
      <c r="A1720" s="5" t="s">
        <v>1254</v>
      </c>
      <c r="B1720" s="5" t="s">
        <v>1255</v>
      </c>
      <c r="C1720" s="5">
        <v>510</v>
      </c>
      <c r="D1720" s="5" t="s">
        <v>12</v>
      </c>
      <c r="E1720" s="5">
        <v>209</v>
      </c>
      <c r="F1720" s="5">
        <v>295</v>
      </c>
      <c r="G1720" s="5">
        <v>23723</v>
      </c>
      <c r="H1720" s="5" t="s">
        <v>13</v>
      </c>
      <c r="I1720" s="5" t="str">
        <f>VLOOKUP(A1720,taxonomy!$A$1:$O$2871,10,0)</f>
        <v xml:space="preserve"> Sphingomonadales</v>
      </c>
      <c r="J1720" s="5">
        <f>F1720-E1720+1</f>
        <v>87</v>
      </c>
      <c r="K1720" s="5">
        <f>IF(D1720=$S$2,1,0)</f>
        <v>0</v>
      </c>
      <c r="L1720" s="5">
        <f>IF(D1720=$S$3,1,0)</f>
        <v>0</v>
      </c>
      <c r="M1720" s="5">
        <f>IF(I1720=$S$5,1,0)</f>
        <v>0</v>
      </c>
      <c r="N1720" s="5">
        <f>IF(I1720=$S$4,1,0)</f>
        <v>0</v>
      </c>
      <c r="O1720" s="5">
        <f t="shared" si="26"/>
        <v>0</v>
      </c>
    </row>
    <row r="1721" spans="1:15" x14ac:dyDescent="0.35">
      <c r="A1721" s="5" t="s">
        <v>1256</v>
      </c>
      <c r="B1721" s="5" t="s">
        <v>1257</v>
      </c>
      <c r="C1721" s="5">
        <v>863</v>
      </c>
      <c r="D1721" s="5" t="s">
        <v>24</v>
      </c>
      <c r="E1721" s="5">
        <v>148</v>
      </c>
      <c r="F1721" s="5">
        <v>314</v>
      </c>
      <c r="G1721" s="5">
        <v>16465</v>
      </c>
      <c r="H1721" s="5" t="s">
        <v>25</v>
      </c>
      <c r="I1721" s="5" t="str">
        <f>VLOOKUP(A1721,taxonomy!$A$1:$O$2871,10,0)</f>
        <v xml:space="preserve"> Rhizobiales</v>
      </c>
      <c r="J1721" s="5">
        <f>F1721-E1721+1</f>
        <v>167</v>
      </c>
      <c r="K1721" s="5">
        <f>IF(D1721=$S$2,1,0)</f>
        <v>0</v>
      </c>
      <c r="L1721" s="5">
        <f>IF(D1721=$S$3,1,0)</f>
        <v>0</v>
      </c>
      <c r="M1721" s="5">
        <f>IF(I1721=$S$5,1,0)</f>
        <v>1</v>
      </c>
      <c r="N1721" s="5">
        <f>IF(I1721=$S$4,1,0)</f>
        <v>0</v>
      </c>
      <c r="O1721" s="5">
        <f t="shared" si="26"/>
        <v>1</v>
      </c>
    </row>
    <row r="1722" spans="1:15" x14ac:dyDescent="0.35">
      <c r="A1722" s="5" t="s">
        <v>1256</v>
      </c>
      <c r="B1722" s="5" t="s">
        <v>1257</v>
      </c>
      <c r="C1722" s="5">
        <v>863</v>
      </c>
      <c r="D1722" s="5" t="s">
        <v>10</v>
      </c>
      <c r="E1722" s="5">
        <v>527</v>
      </c>
      <c r="F1722" s="5">
        <v>607</v>
      </c>
      <c r="G1722" s="5">
        <v>1627</v>
      </c>
      <c r="H1722" s="5" t="s">
        <v>11</v>
      </c>
      <c r="I1722" s="5" t="str">
        <f>VLOOKUP(A1722,taxonomy!$A$1:$O$2871,10,0)</f>
        <v xml:space="preserve"> Rhizobiales</v>
      </c>
      <c r="J1722" s="5">
        <f>F1722-E1722+1</f>
        <v>81</v>
      </c>
      <c r="K1722" s="5">
        <f>IF(D1722=$S$2,1,0)</f>
        <v>1</v>
      </c>
      <c r="L1722" s="5">
        <f>IF(D1722=$S$3,1,0)</f>
        <v>0</v>
      </c>
      <c r="M1722" s="5">
        <f>IF(I1722=$S$5,1,0)</f>
        <v>1</v>
      </c>
      <c r="N1722" s="5">
        <f>IF(I1722=$S$4,1,0)</f>
        <v>0</v>
      </c>
      <c r="O1722" s="5">
        <f t="shared" si="26"/>
        <v>2</v>
      </c>
    </row>
    <row r="1723" spans="1:15" x14ac:dyDescent="0.35">
      <c r="A1723" s="5" t="s">
        <v>1256</v>
      </c>
      <c r="B1723" s="5" t="s">
        <v>1257</v>
      </c>
      <c r="C1723" s="5">
        <v>863</v>
      </c>
      <c r="D1723" s="5" t="s">
        <v>46</v>
      </c>
      <c r="E1723" s="5">
        <v>16</v>
      </c>
      <c r="F1723" s="5">
        <v>124</v>
      </c>
      <c r="G1723" s="5">
        <v>1303</v>
      </c>
      <c r="H1723" s="5" t="s">
        <v>47</v>
      </c>
      <c r="I1723" s="5" t="str">
        <f>VLOOKUP(A1723,taxonomy!$A$1:$O$2871,10,0)</f>
        <v xml:space="preserve"> Rhizobiales</v>
      </c>
      <c r="J1723" s="5">
        <f>F1723-E1723+1</f>
        <v>109</v>
      </c>
      <c r="K1723" s="5">
        <f>IF(D1723=$S$2,1,0)</f>
        <v>0</v>
      </c>
      <c r="L1723" s="5">
        <f>IF(D1723=$S$3,1,0)</f>
        <v>0</v>
      </c>
      <c r="M1723" s="5">
        <f>IF(I1723=$S$5,1,0)</f>
        <v>1</v>
      </c>
      <c r="N1723" s="5">
        <f>IF(I1723=$S$4,1,0)</f>
        <v>0</v>
      </c>
      <c r="O1723" s="5">
        <f t="shared" si="26"/>
        <v>1</v>
      </c>
    </row>
    <row r="1724" spans="1:15" x14ac:dyDescent="0.35">
      <c r="A1724" s="5" t="s">
        <v>1256</v>
      </c>
      <c r="B1724" s="5" t="s">
        <v>1257</v>
      </c>
      <c r="C1724" s="5">
        <v>863</v>
      </c>
      <c r="D1724" s="5" t="s">
        <v>48</v>
      </c>
      <c r="E1724" s="5">
        <v>326</v>
      </c>
      <c r="F1724" s="5">
        <v>508</v>
      </c>
      <c r="G1724" s="5">
        <v>1430</v>
      </c>
      <c r="H1724" s="5" t="s">
        <v>49</v>
      </c>
      <c r="I1724" s="5" t="str">
        <f>VLOOKUP(A1724,taxonomy!$A$1:$O$2871,10,0)</f>
        <v xml:space="preserve"> Rhizobiales</v>
      </c>
      <c r="J1724" s="5">
        <f>F1724-E1724+1</f>
        <v>183</v>
      </c>
      <c r="K1724" s="5">
        <f>IF(D1724=$S$2,1,0)</f>
        <v>0</v>
      </c>
      <c r="L1724" s="5">
        <f>IF(D1724=$S$3,1,0)</f>
        <v>0</v>
      </c>
      <c r="M1724" s="5">
        <f>IF(I1724=$S$5,1,0)</f>
        <v>1</v>
      </c>
      <c r="N1724" s="5">
        <f>IF(I1724=$S$4,1,0)</f>
        <v>0</v>
      </c>
      <c r="O1724" s="5">
        <f t="shared" si="26"/>
        <v>1</v>
      </c>
    </row>
    <row r="1725" spans="1:15" x14ac:dyDescent="0.35">
      <c r="A1725" s="5" t="s">
        <v>1256</v>
      </c>
      <c r="B1725" s="5" t="s">
        <v>1257</v>
      </c>
      <c r="C1725" s="5">
        <v>863</v>
      </c>
      <c r="D1725" s="5" t="s">
        <v>50</v>
      </c>
      <c r="E1725" s="5">
        <v>741</v>
      </c>
      <c r="F1725" s="5">
        <v>848</v>
      </c>
      <c r="G1725" s="5">
        <v>176760</v>
      </c>
      <c r="H1725" s="5" t="s">
        <v>51</v>
      </c>
      <c r="I1725" s="5" t="str">
        <f>VLOOKUP(A1725,taxonomy!$A$1:$O$2871,10,0)</f>
        <v xml:space="preserve"> Rhizobiales</v>
      </c>
      <c r="J1725" s="5">
        <f>F1725-E1725+1</f>
        <v>108</v>
      </c>
      <c r="K1725" s="5">
        <f>IF(D1725=$S$2,1,0)</f>
        <v>0</v>
      </c>
      <c r="L1725" s="5">
        <f>IF(D1725=$S$3,1,0)</f>
        <v>0</v>
      </c>
      <c r="M1725" s="5">
        <f>IF(I1725=$S$5,1,0)</f>
        <v>1</v>
      </c>
      <c r="N1725" s="5">
        <f>IF(I1725=$S$4,1,0)</f>
        <v>0</v>
      </c>
      <c r="O1725" s="5">
        <f t="shared" si="26"/>
        <v>1</v>
      </c>
    </row>
    <row r="1726" spans="1:15" x14ac:dyDescent="0.35">
      <c r="A1726" s="5" t="s">
        <v>1258</v>
      </c>
      <c r="B1726" s="5" t="s">
        <v>1259</v>
      </c>
      <c r="C1726" s="5">
        <v>556</v>
      </c>
      <c r="D1726" s="5" t="s">
        <v>10</v>
      </c>
      <c r="E1726" s="5">
        <v>364</v>
      </c>
      <c r="F1726" s="5">
        <v>444</v>
      </c>
      <c r="G1726" s="5">
        <v>1627</v>
      </c>
      <c r="H1726" s="5" t="s">
        <v>11</v>
      </c>
      <c r="I1726" s="5" t="str">
        <f>VLOOKUP(A1726,taxonomy!$A$1:$O$2871,10,0)</f>
        <v xml:space="preserve"> Rhizobiales</v>
      </c>
      <c r="J1726" s="5">
        <f>F1726-E1726+1</f>
        <v>81</v>
      </c>
      <c r="K1726" s="5">
        <f>IF(D1726=$S$2,1,0)</f>
        <v>1</v>
      </c>
      <c r="L1726" s="5">
        <f>IF(D1726=$S$3,1,0)</f>
        <v>0</v>
      </c>
      <c r="M1726" s="5">
        <f>IF(I1726=$S$5,1,0)</f>
        <v>1</v>
      </c>
      <c r="N1726" s="5">
        <f>IF(I1726=$S$4,1,0)</f>
        <v>0</v>
      </c>
      <c r="O1726" s="5">
        <f t="shared" si="26"/>
        <v>2</v>
      </c>
    </row>
    <row r="1727" spans="1:15" x14ac:dyDescent="0.35">
      <c r="A1727" s="5" t="s">
        <v>1258</v>
      </c>
      <c r="B1727" s="5" t="s">
        <v>1259</v>
      </c>
      <c r="C1727" s="5">
        <v>556</v>
      </c>
      <c r="D1727" s="5" t="s">
        <v>156</v>
      </c>
      <c r="E1727" s="5">
        <v>30</v>
      </c>
      <c r="F1727" s="5">
        <v>257</v>
      </c>
      <c r="G1727" s="5">
        <v>9586</v>
      </c>
      <c r="H1727" s="5" t="s">
        <v>157</v>
      </c>
      <c r="I1727" s="5" t="str">
        <f>VLOOKUP(A1727,taxonomy!$A$1:$O$2871,10,0)</f>
        <v xml:space="preserve"> Rhizobiales</v>
      </c>
      <c r="J1727" s="5">
        <f>F1727-E1727+1</f>
        <v>228</v>
      </c>
      <c r="K1727" s="5">
        <f>IF(D1727=$S$2,1,0)</f>
        <v>0</v>
      </c>
      <c r="L1727" s="5">
        <f>IF(D1727=$S$3,1,0)</f>
        <v>0</v>
      </c>
      <c r="M1727" s="5">
        <f>IF(I1727=$S$5,1,0)</f>
        <v>1</v>
      </c>
      <c r="N1727" s="5">
        <f>IF(I1727=$S$4,1,0)</f>
        <v>0</v>
      </c>
      <c r="O1727" s="5">
        <f t="shared" si="26"/>
        <v>1</v>
      </c>
    </row>
    <row r="1728" spans="1:15" x14ac:dyDescent="0.35">
      <c r="A1728" s="5" t="s">
        <v>1260</v>
      </c>
      <c r="B1728" s="5" t="s">
        <v>1261</v>
      </c>
      <c r="C1728" s="5">
        <v>341</v>
      </c>
      <c r="D1728" s="5" t="s">
        <v>274</v>
      </c>
      <c r="E1728" s="5">
        <v>31</v>
      </c>
      <c r="F1728" s="5">
        <v>141</v>
      </c>
      <c r="G1728" s="5">
        <v>2078</v>
      </c>
      <c r="H1728" s="5" t="s">
        <v>275</v>
      </c>
      <c r="I1728" s="5" t="str">
        <f>VLOOKUP(A1728,taxonomy!$A$1:$O$2871,10,0)</f>
        <v xml:space="preserve"> Rhizobiales</v>
      </c>
      <c r="J1728" s="5">
        <f>F1728-E1728+1</f>
        <v>111</v>
      </c>
      <c r="K1728" s="5">
        <f>IF(D1728=$S$2,1,0)</f>
        <v>0</v>
      </c>
      <c r="L1728" s="5">
        <f>IF(D1728=$S$3,1,0)</f>
        <v>0</v>
      </c>
      <c r="M1728" s="5">
        <f>IF(I1728=$S$5,1,0)</f>
        <v>1</v>
      </c>
      <c r="N1728" s="5">
        <f>IF(I1728=$S$4,1,0)</f>
        <v>0</v>
      </c>
      <c r="O1728" s="5">
        <f t="shared" si="26"/>
        <v>1</v>
      </c>
    </row>
    <row r="1729" spans="1:15" x14ac:dyDescent="0.35">
      <c r="A1729" s="5" t="s">
        <v>1260</v>
      </c>
      <c r="B1729" s="5" t="s">
        <v>1261</v>
      </c>
      <c r="C1729" s="5">
        <v>341</v>
      </c>
      <c r="D1729" s="5" t="s">
        <v>10</v>
      </c>
      <c r="E1729" s="5">
        <v>146</v>
      </c>
      <c r="F1729" s="5">
        <v>225</v>
      </c>
      <c r="G1729" s="5">
        <v>1627</v>
      </c>
      <c r="H1729" s="5" t="s">
        <v>11</v>
      </c>
      <c r="I1729" s="5" t="str">
        <f>VLOOKUP(A1729,taxonomy!$A$1:$O$2871,10,0)</f>
        <v xml:space="preserve"> Rhizobiales</v>
      </c>
      <c r="J1729" s="5">
        <f>F1729-E1729+1</f>
        <v>80</v>
      </c>
      <c r="K1729" s="5">
        <f>IF(D1729=$S$2,1,0)</f>
        <v>1</v>
      </c>
      <c r="L1729" s="5">
        <f>IF(D1729=$S$3,1,0)</f>
        <v>0</v>
      </c>
      <c r="M1729" s="5">
        <f>IF(I1729=$S$5,1,0)</f>
        <v>1</v>
      </c>
      <c r="N1729" s="5">
        <f>IF(I1729=$S$4,1,0)</f>
        <v>0</v>
      </c>
      <c r="O1729" s="5">
        <f t="shared" si="26"/>
        <v>2</v>
      </c>
    </row>
    <row r="1730" spans="1:15" x14ac:dyDescent="0.35">
      <c r="A1730" s="5" t="s">
        <v>1262</v>
      </c>
      <c r="B1730" s="5" t="s">
        <v>1263</v>
      </c>
      <c r="C1730" s="5">
        <v>331</v>
      </c>
      <c r="D1730" s="5" t="s">
        <v>10</v>
      </c>
      <c r="E1730" s="5">
        <v>138</v>
      </c>
      <c r="F1730" s="5">
        <v>225</v>
      </c>
      <c r="G1730" s="5">
        <v>1627</v>
      </c>
      <c r="H1730" s="5" t="s">
        <v>11</v>
      </c>
      <c r="I1730" s="5" t="str">
        <f>VLOOKUP(A1730,taxonomy!$A$1:$O$2871,10,0)</f>
        <v xml:space="preserve"> Rhizobiales</v>
      </c>
      <c r="J1730" s="5">
        <f>F1730-E1730+1</f>
        <v>88</v>
      </c>
      <c r="K1730" s="5">
        <f>IF(D1730=$S$2,1,0)</f>
        <v>1</v>
      </c>
      <c r="L1730" s="5">
        <f>IF(D1730=$S$3,1,0)</f>
        <v>0</v>
      </c>
      <c r="M1730" s="5">
        <f>IF(I1730=$S$5,1,0)</f>
        <v>1</v>
      </c>
      <c r="N1730" s="5">
        <f>IF(I1730=$S$4,1,0)</f>
        <v>0</v>
      </c>
      <c r="O1730" s="5">
        <f t="shared" si="26"/>
        <v>2</v>
      </c>
    </row>
    <row r="1731" spans="1:15" x14ac:dyDescent="0.35">
      <c r="A1731" s="5" t="s">
        <v>1264</v>
      </c>
      <c r="B1731" s="5" t="s">
        <v>1265</v>
      </c>
      <c r="C1731" s="5">
        <v>463</v>
      </c>
      <c r="D1731" s="5" t="s">
        <v>10</v>
      </c>
      <c r="E1731" s="5">
        <v>277</v>
      </c>
      <c r="F1731" s="5">
        <v>359</v>
      </c>
      <c r="G1731" s="5">
        <v>1627</v>
      </c>
      <c r="H1731" s="5" t="s">
        <v>11</v>
      </c>
      <c r="I1731" s="5" t="str">
        <f>VLOOKUP(A1731,taxonomy!$A$1:$O$2871,10,0)</f>
        <v xml:space="preserve"> Sphingomonadales</v>
      </c>
      <c r="J1731" s="5">
        <f>F1731-E1731+1</f>
        <v>83</v>
      </c>
      <c r="K1731" s="5">
        <f>IF(D1731=$S$2,1,0)</f>
        <v>1</v>
      </c>
      <c r="L1731" s="5">
        <f>IF(D1731=$S$3,1,0)</f>
        <v>0</v>
      </c>
      <c r="M1731" s="5">
        <f>IF(I1731=$S$5,1,0)</f>
        <v>0</v>
      </c>
      <c r="N1731" s="5">
        <f>IF(I1731=$S$4,1,0)</f>
        <v>0</v>
      </c>
      <c r="O1731" s="5">
        <f t="shared" ref="O1731:O1794" si="27">K1731+L1731+M1731+N1731</f>
        <v>1</v>
      </c>
    </row>
    <row r="1732" spans="1:15" x14ac:dyDescent="0.35">
      <c r="A1732" s="5" t="s">
        <v>1264</v>
      </c>
      <c r="B1732" s="5" t="s">
        <v>1265</v>
      </c>
      <c r="C1732" s="5">
        <v>463</v>
      </c>
      <c r="D1732" s="5" t="s">
        <v>12</v>
      </c>
      <c r="E1732" s="5">
        <v>171</v>
      </c>
      <c r="F1732" s="5">
        <v>258</v>
      </c>
      <c r="G1732" s="5">
        <v>23723</v>
      </c>
      <c r="H1732" s="5" t="s">
        <v>13</v>
      </c>
      <c r="I1732" s="5" t="str">
        <f>VLOOKUP(A1732,taxonomy!$A$1:$O$2871,10,0)</f>
        <v xml:space="preserve"> Sphingomonadales</v>
      </c>
      <c r="J1732" s="5">
        <f>F1732-E1732+1</f>
        <v>88</v>
      </c>
      <c r="K1732" s="5">
        <f>IF(D1732=$S$2,1,0)</f>
        <v>0</v>
      </c>
      <c r="L1732" s="5">
        <f>IF(D1732=$S$3,1,0)</f>
        <v>0</v>
      </c>
      <c r="M1732" s="5">
        <f>IF(I1732=$S$5,1,0)</f>
        <v>0</v>
      </c>
      <c r="N1732" s="5">
        <f>IF(I1732=$S$4,1,0)</f>
        <v>0</v>
      </c>
      <c r="O1732" s="5">
        <f t="shared" si="27"/>
        <v>0</v>
      </c>
    </row>
    <row r="1733" spans="1:15" x14ac:dyDescent="0.35">
      <c r="A1733" s="5" t="s">
        <v>1264</v>
      </c>
      <c r="B1733" s="5" t="s">
        <v>1265</v>
      </c>
      <c r="C1733" s="5">
        <v>463</v>
      </c>
      <c r="D1733" s="5" t="s">
        <v>14</v>
      </c>
      <c r="E1733" s="5">
        <v>32</v>
      </c>
      <c r="F1733" s="5">
        <v>136</v>
      </c>
      <c r="G1733" s="5">
        <v>27168</v>
      </c>
      <c r="H1733" s="5" t="s">
        <v>15</v>
      </c>
      <c r="I1733" s="5" t="str">
        <f>VLOOKUP(A1733,taxonomy!$A$1:$O$2871,10,0)</f>
        <v xml:space="preserve"> Sphingomonadales</v>
      </c>
      <c r="J1733" s="5">
        <f>F1733-E1733+1</f>
        <v>105</v>
      </c>
      <c r="K1733" s="5">
        <f>IF(D1733=$S$2,1,0)</f>
        <v>0</v>
      </c>
      <c r="L1733" s="5">
        <f>IF(D1733=$S$3,1,0)</f>
        <v>0</v>
      </c>
      <c r="M1733" s="5">
        <f>IF(I1733=$S$5,1,0)</f>
        <v>0</v>
      </c>
      <c r="N1733" s="5">
        <f>IF(I1733=$S$4,1,0)</f>
        <v>0</v>
      </c>
      <c r="O1733" s="5">
        <f t="shared" si="27"/>
        <v>0</v>
      </c>
    </row>
    <row r="1734" spans="1:15" x14ac:dyDescent="0.35">
      <c r="A1734" s="5" t="s">
        <v>1266</v>
      </c>
      <c r="B1734" s="5" t="s">
        <v>1267</v>
      </c>
      <c r="C1734" s="5">
        <v>548</v>
      </c>
      <c r="D1734" s="5" t="s">
        <v>24</v>
      </c>
      <c r="E1734" s="5">
        <v>17</v>
      </c>
      <c r="F1734" s="5">
        <v>172</v>
      </c>
      <c r="G1734" s="5">
        <v>16465</v>
      </c>
      <c r="H1734" s="5" t="s">
        <v>25</v>
      </c>
      <c r="I1734" s="5" t="str">
        <f>VLOOKUP(A1734,taxonomy!$A$1:$O$2871,10,0)</f>
        <v xml:space="preserve"> Sphingomonadales</v>
      </c>
      <c r="J1734" s="5">
        <f>F1734-E1734+1</f>
        <v>156</v>
      </c>
      <c r="K1734" s="5">
        <f>IF(D1734=$S$2,1,0)</f>
        <v>0</v>
      </c>
      <c r="L1734" s="5">
        <f>IF(D1734=$S$3,1,0)</f>
        <v>0</v>
      </c>
      <c r="M1734" s="5">
        <f>IF(I1734=$S$5,1,0)</f>
        <v>0</v>
      </c>
      <c r="N1734" s="5">
        <f>IF(I1734=$S$4,1,0)</f>
        <v>0</v>
      </c>
      <c r="O1734" s="5">
        <f t="shared" si="27"/>
        <v>0</v>
      </c>
    </row>
    <row r="1735" spans="1:15" x14ac:dyDescent="0.35">
      <c r="A1735" s="5" t="s">
        <v>1266</v>
      </c>
      <c r="B1735" s="5" t="s">
        <v>1267</v>
      </c>
      <c r="C1735" s="5">
        <v>548</v>
      </c>
      <c r="D1735" s="5" t="s">
        <v>24</v>
      </c>
      <c r="E1735" s="5">
        <v>203</v>
      </c>
      <c r="F1735" s="5">
        <v>342</v>
      </c>
      <c r="G1735" s="5">
        <v>16465</v>
      </c>
      <c r="H1735" s="5" t="s">
        <v>25</v>
      </c>
      <c r="I1735" s="5" t="str">
        <f>VLOOKUP(A1735,taxonomy!$A$1:$O$2871,10,0)</f>
        <v xml:space="preserve"> Sphingomonadales</v>
      </c>
      <c r="J1735" s="5">
        <f>F1735-E1735+1</f>
        <v>140</v>
      </c>
      <c r="K1735" s="5">
        <f>IF(D1735=$S$2,1,0)</f>
        <v>0</v>
      </c>
      <c r="L1735" s="5">
        <f>IF(D1735=$S$3,1,0)</f>
        <v>0</v>
      </c>
      <c r="M1735" s="5">
        <f>IF(I1735=$S$5,1,0)</f>
        <v>0</v>
      </c>
      <c r="N1735" s="5">
        <f>IF(I1735=$S$4,1,0)</f>
        <v>0</v>
      </c>
      <c r="O1735" s="5">
        <f t="shared" si="27"/>
        <v>0</v>
      </c>
    </row>
    <row r="1736" spans="1:15" x14ac:dyDescent="0.35">
      <c r="A1736" s="5" t="s">
        <v>1266</v>
      </c>
      <c r="B1736" s="5" t="s">
        <v>1267</v>
      </c>
      <c r="C1736" s="5">
        <v>548</v>
      </c>
      <c r="D1736" s="5" t="s">
        <v>10</v>
      </c>
      <c r="E1736" s="5">
        <v>357</v>
      </c>
      <c r="F1736" s="5">
        <v>436</v>
      </c>
      <c r="G1736" s="5">
        <v>1627</v>
      </c>
      <c r="H1736" s="5" t="s">
        <v>11</v>
      </c>
      <c r="I1736" s="5" t="str">
        <f>VLOOKUP(A1736,taxonomy!$A$1:$O$2871,10,0)</f>
        <v xml:space="preserve"> Sphingomonadales</v>
      </c>
      <c r="J1736" s="5">
        <f>F1736-E1736+1</f>
        <v>80</v>
      </c>
      <c r="K1736" s="5">
        <f>IF(D1736=$S$2,1,0)</f>
        <v>1</v>
      </c>
      <c r="L1736" s="5">
        <f>IF(D1736=$S$3,1,0)</f>
        <v>0</v>
      </c>
      <c r="M1736" s="5">
        <f>IF(I1736=$S$5,1,0)</f>
        <v>0</v>
      </c>
      <c r="N1736" s="5">
        <f>IF(I1736=$S$4,1,0)</f>
        <v>0</v>
      </c>
      <c r="O1736" s="5">
        <f t="shared" si="27"/>
        <v>1</v>
      </c>
    </row>
    <row r="1737" spans="1:15" x14ac:dyDescent="0.35">
      <c r="A1737" s="5" t="s">
        <v>1268</v>
      </c>
      <c r="B1737" s="5" t="s">
        <v>1269</v>
      </c>
      <c r="C1737" s="5">
        <v>335</v>
      </c>
      <c r="D1737" s="5" t="s">
        <v>10</v>
      </c>
      <c r="E1737" s="5">
        <v>146</v>
      </c>
      <c r="F1737" s="5">
        <v>227</v>
      </c>
      <c r="G1737" s="5">
        <v>1627</v>
      </c>
      <c r="H1737" s="5" t="s">
        <v>11</v>
      </c>
      <c r="I1737" s="5" t="str">
        <f>VLOOKUP(A1737,taxonomy!$A$1:$O$2871,10,0)</f>
        <v xml:space="preserve"> Rhizobiales</v>
      </c>
      <c r="J1737" s="5">
        <f>F1737-E1737+1</f>
        <v>82</v>
      </c>
      <c r="K1737" s="5">
        <f>IF(D1737=$S$2,1,0)</f>
        <v>1</v>
      </c>
      <c r="L1737" s="5">
        <f>IF(D1737=$S$3,1,0)</f>
        <v>0</v>
      </c>
      <c r="M1737" s="5">
        <f>IF(I1737=$S$5,1,0)</f>
        <v>1</v>
      </c>
      <c r="N1737" s="5">
        <f>IF(I1737=$S$4,1,0)</f>
        <v>0</v>
      </c>
      <c r="O1737" s="5">
        <f t="shared" si="27"/>
        <v>2</v>
      </c>
    </row>
    <row r="1738" spans="1:15" x14ac:dyDescent="0.35">
      <c r="A1738" s="5" t="s">
        <v>1268</v>
      </c>
      <c r="B1738" s="5" t="s">
        <v>1269</v>
      </c>
      <c r="C1738" s="5">
        <v>335</v>
      </c>
      <c r="D1738" s="5" t="s">
        <v>40</v>
      </c>
      <c r="E1738" s="5">
        <v>3</v>
      </c>
      <c r="F1738" s="5">
        <v>114</v>
      </c>
      <c r="G1738" s="5">
        <v>23651</v>
      </c>
      <c r="H1738" s="5" t="s">
        <v>41</v>
      </c>
      <c r="I1738" s="5" t="str">
        <f>VLOOKUP(A1738,taxonomy!$A$1:$O$2871,10,0)</f>
        <v xml:space="preserve"> Rhizobiales</v>
      </c>
      <c r="J1738" s="5">
        <f>F1738-E1738+1</f>
        <v>112</v>
      </c>
      <c r="K1738" s="5">
        <f>IF(D1738=$S$2,1,0)</f>
        <v>0</v>
      </c>
      <c r="L1738" s="5">
        <f>IF(D1738=$S$3,1,0)</f>
        <v>1</v>
      </c>
      <c r="M1738" s="5">
        <f>IF(I1738=$S$5,1,0)</f>
        <v>1</v>
      </c>
      <c r="N1738" s="5">
        <f>IF(I1738=$S$4,1,0)</f>
        <v>0</v>
      </c>
      <c r="O1738" s="5">
        <f t="shared" si="27"/>
        <v>2</v>
      </c>
    </row>
    <row r="1739" spans="1:15" x14ac:dyDescent="0.35">
      <c r="A1739" s="5" t="s">
        <v>1270</v>
      </c>
      <c r="B1739" s="5" t="s">
        <v>1271</v>
      </c>
      <c r="C1739" s="5">
        <v>331</v>
      </c>
      <c r="D1739" s="5" t="s">
        <v>10</v>
      </c>
      <c r="E1739" s="5">
        <v>138</v>
      </c>
      <c r="F1739" s="5">
        <v>225</v>
      </c>
      <c r="G1739" s="5">
        <v>1627</v>
      </c>
      <c r="H1739" s="5" t="s">
        <v>11</v>
      </c>
      <c r="I1739" s="5" t="str">
        <f>VLOOKUP(A1739,taxonomy!$A$1:$O$2871,10,0)</f>
        <v xml:space="preserve"> Rhizobiales</v>
      </c>
      <c r="J1739" s="5">
        <f>F1739-E1739+1</f>
        <v>88</v>
      </c>
      <c r="K1739" s="5">
        <f>IF(D1739=$S$2,1,0)</f>
        <v>1</v>
      </c>
      <c r="L1739" s="5">
        <f>IF(D1739=$S$3,1,0)</f>
        <v>0</v>
      </c>
      <c r="M1739" s="5">
        <f>IF(I1739=$S$5,1,0)</f>
        <v>1</v>
      </c>
      <c r="N1739" s="5">
        <f>IF(I1739=$S$4,1,0)</f>
        <v>0</v>
      </c>
      <c r="O1739" s="5">
        <f t="shared" si="27"/>
        <v>2</v>
      </c>
    </row>
    <row r="1740" spans="1:15" x14ac:dyDescent="0.35">
      <c r="A1740" s="5" t="s">
        <v>1270</v>
      </c>
      <c r="B1740" s="5" t="s">
        <v>1271</v>
      </c>
      <c r="C1740" s="5">
        <v>331</v>
      </c>
      <c r="D1740" s="5" t="s">
        <v>12</v>
      </c>
      <c r="E1740" s="5">
        <v>34</v>
      </c>
      <c r="F1740" s="5">
        <v>108</v>
      </c>
      <c r="G1740" s="5">
        <v>23723</v>
      </c>
      <c r="H1740" s="5" t="s">
        <v>13</v>
      </c>
      <c r="I1740" s="5" t="str">
        <f>VLOOKUP(A1740,taxonomy!$A$1:$O$2871,10,0)</f>
        <v xml:space="preserve"> Rhizobiales</v>
      </c>
      <c r="J1740" s="5">
        <f>F1740-E1740+1</f>
        <v>75</v>
      </c>
      <c r="K1740" s="5">
        <f>IF(D1740=$S$2,1,0)</f>
        <v>0</v>
      </c>
      <c r="L1740" s="5">
        <f>IF(D1740=$S$3,1,0)</f>
        <v>0</v>
      </c>
      <c r="M1740" s="5">
        <f>IF(I1740=$S$5,1,0)</f>
        <v>1</v>
      </c>
      <c r="N1740" s="5">
        <f>IF(I1740=$S$4,1,0)</f>
        <v>0</v>
      </c>
      <c r="O1740" s="5">
        <f t="shared" si="27"/>
        <v>1</v>
      </c>
    </row>
    <row r="1741" spans="1:15" x14ac:dyDescent="0.35">
      <c r="A1741" s="5" t="s">
        <v>1272</v>
      </c>
      <c r="B1741" s="5" t="s">
        <v>1273</v>
      </c>
      <c r="C1741" s="5">
        <v>494</v>
      </c>
      <c r="D1741" s="5" t="s">
        <v>10</v>
      </c>
      <c r="E1741" s="5">
        <v>297</v>
      </c>
      <c r="F1741" s="5">
        <v>379</v>
      </c>
      <c r="G1741" s="5">
        <v>1627</v>
      </c>
      <c r="H1741" s="5" t="s">
        <v>11</v>
      </c>
      <c r="I1741" s="5" t="str">
        <f>VLOOKUP(A1741,taxonomy!$A$1:$O$2871,10,0)</f>
        <v xml:space="preserve"> Sphingomonadales</v>
      </c>
      <c r="J1741" s="5">
        <f>F1741-E1741+1</f>
        <v>83</v>
      </c>
      <c r="K1741" s="5">
        <f>IF(D1741=$S$2,1,0)</f>
        <v>1</v>
      </c>
      <c r="L1741" s="5">
        <f>IF(D1741=$S$3,1,0)</f>
        <v>0</v>
      </c>
      <c r="M1741" s="5">
        <f>IF(I1741=$S$5,1,0)</f>
        <v>0</v>
      </c>
      <c r="N1741" s="5">
        <f>IF(I1741=$S$4,1,0)</f>
        <v>0</v>
      </c>
      <c r="O1741" s="5">
        <f t="shared" si="27"/>
        <v>1</v>
      </c>
    </row>
    <row r="1742" spans="1:15" x14ac:dyDescent="0.35">
      <c r="A1742" s="5" t="s">
        <v>1272</v>
      </c>
      <c r="B1742" s="5" t="s">
        <v>1273</v>
      </c>
      <c r="C1742" s="5">
        <v>494</v>
      </c>
      <c r="D1742" s="5" t="s">
        <v>12</v>
      </c>
      <c r="E1742" s="5">
        <v>191</v>
      </c>
      <c r="F1742" s="5">
        <v>278</v>
      </c>
      <c r="G1742" s="5">
        <v>23723</v>
      </c>
      <c r="H1742" s="5" t="s">
        <v>13</v>
      </c>
      <c r="I1742" s="5" t="str">
        <f>VLOOKUP(A1742,taxonomy!$A$1:$O$2871,10,0)</f>
        <v xml:space="preserve"> Sphingomonadales</v>
      </c>
      <c r="J1742" s="5">
        <f>F1742-E1742+1</f>
        <v>88</v>
      </c>
      <c r="K1742" s="5">
        <f>IF(D1742=$S$2,1,0)</f>
        <v>0</v>
      </c>
      <c r="L1742" s="5">
        <f>IF(D1742=$S$3,1,0)</f>
        <v>0</v>
      </c>
      <c r="M1742" s="5">
        <f>IF(I1742=$S$5,1,0)</f>
        <v>0</v>
      </c>
      <c r="N1742" s="5">
        <f>IF(I1742=$S$4,1,0)</f>
        <v>0</v>
      </c>
      <c r="O1742" s="5">
        <f t="shared" si="27"/>
        <v>0</v>
      </c>
    </row>
    <row r="1743" spans="1:15" x14ac:dyDescent="0.35">
      <c r="A1743" s="5" t="s">
        <v>1272</v>
      </c>
      <c r="B1743" s="5" t="s">
        <v>1273</v>
      </c>
      <c r="C1743" s="5">
        <v>494</v>
      </c>
      <c r="D1743" s="5" t="s">
        <v>14</v>
      </c>
      <c r="E1743" s="5">
        <v>32</v>
      </c>
      <c r="F1743" s="5">
        <v>137</v>
      </c>
      <c r="G1743" s="5">
        <v>27168</v>
      </c>
      <c r="H1743" s="5" t="s">
        <v>15</v>
      </c>
      <c r="I1743" s="5" t="str">
        <f>VLOOKUP(A1743,taxonomy!$A$1:$O$2871,10,0)</f>
        <v xml:space="preserve"> Sphingomonadales</v>
      </c>
      <c r="J1743" s="5">
        <f>F1743-E1743+1</f>
        <v>106</v>
      </c>
      <c r="K1743" s="5">
        <f>IF(D1743=$S$2,1,0)</f>
        <v>0</v>
      </c>
      <c r="L1743" s="5">
        <f>IF(D1743=$S$3,1,0)</f>
        <v>0</v>
      </c>
      <c r="M1743" s="5">
        <f>IF(I1743=$S$5,1,0)</f>
        <v>0</v>
      </c>
      <c r="N1743" s="5">
        <f>IF(I1743=$S$4,1,0)</f>
        <v>0</v>
      </c>
      <c r="O1743" s="5">
        <f t="shared" si="27"/>
        <v>0</v>
      </c>
    </row>
    <row r="1744" spans="1:15" x14ac:dyDescent="0.35">
      <c r="A1744" s="5" t="s">
        <v>1274</v>
      </c>
      <c r="B1744" s="5" t="s">
        <v>1275</v>
      </c>
      <c r="C1744" s="5">
        <v>632</v>
      </c>
      <c r="D1744" s="5" t="s">
        <v>10</v>
      </c>
      <c r="E1744" s="5">
        <v>432</v>
      </c>
      <c r="F1744" s="5">
        <v>520</v>
      </c>
      <c r="G1744" s="5">
        <v>1627</v>
      </c>
      <c r="H1744" s="5" t="s">
        <v>11</v>
      </c>
      <c r="I1744" s="5" t="str">
        <f>VLOOKUP(A1744,taxonomy!$A$1:$O$2871,10,0)</f>
        <v xml:space="preserve"> Rhizobiales</v>
      </c>
      <c r="J1744" s="5">
        <f>F1744-E1744+1</f>
        <v>89</v>
      </c>
      <c r="K1744" s="5">
        <f>IF(D1744=$S$2,1,0)</f>
        <v>1</v>
      </c>
      <c r="L1744" s="5">
        <f>IF(D1744=$S$3,1,0)</f>
        <v>0</v>
      </c>
      <c r="M1744" s="5">
        <f>IF(I1744=$S$5,1,0)</f>
        <v>1</v>
      </c>
      <c r="N1744" s="5">
        <f>IF(I1744=$S$4,1,0)</f>
        <v>0</v>
      </c>
      <c r="O1744" s="5">
        <f t="shared" si="27"/>
        <v>2</v>
      </c>
    </row>
    <row r="1745" spans="1:15" x14ac:dyDescent="0.35">
      <c r="A1745" s="5" t="s">
        <v>1274</v>
      </c>
      <c r="B1745" s="5" t="s">
        <v>1275</v>
      </c>
      <c r="C1745" s="5">
        <v>632</v>
      </c>
      <c r="D1745" s="5" t="s">
        <v>12</v>
      </c>
      <c r="E1745" s="5">
        <v>199</v>
      </c>
      <c r="F1745" s="5">
        <v>287</v>
      </c>
      <c r="G1745" s="5">
        <v>23723</v>
      </c>
      <c r="H1745" s="5" t="s">
        <v>13</v>
      </c>
      <c r="I1745" s="5" t="str">
        <f>VLOOKUP(A1745,taxonomy!$A$1:$O$2871,10,0)</f>
        <v xml:space="preserve"> Rhizobiales</v>
      </c>
      <c r="J1745" s="5">
        <f>F1745-E1745+1</f>
        <v>89</v>
      </c>
      <c r="K1745" s="5">
        <f>IF(D1745=$S$2,1,0)</f>
        <v>0</v>
      </c>
      <c r="L1745" s="5">
        <f>IF(D1745=$S$3,1,0)</f>
        <v>0</v>
      </c>
      <c r="M1745" s="5">
        <f>IF(I1745=$S$5,1,0)</f>
        <v>1</v>
      </c>
      <c r="N1745" s="5">
        <f>IF(I1745=$S$4,1,0)</f>
        <v>0</v>
      </c>
      <c r="O1745" s="5">
        <f t="shared" si="27"/>
        <v>1</v>
      </c>
    </row>
    <row r="1746" spans="1:15" x14ac:dyDescent="0.35">
      <c r="A1746" s="5" t="s">
        <v>1274</v>
      </c>
      <c r="B1746" s="5" t="s">
        <v>1275</v>
      </c>
      <c r="C1746" s="5">
        <v>632</v>
      </c>
      <c r="D1746" s="5" t="s">
        <v>12</v>
      </c>
      <c r="E1746" s="5">
        <v>327</v>
      </c>
      <c r="F1746" s="5">
        <v>413</v>
      </c>
      <c r="G1746" s="5">
        <v>23723</v>
      </c>
      <c r="H1746" s="5" t="s">
        <v>13</v>
      </c>
      <c r="I1746" s="5" t="str">
        <f>VLOOKUP(A1746,taxonomy!$A$1:$O$2871,10,0)</f>
        <v xml:space="preserve"> Rhizobiales</v>
      </c>
      <c r="J1746" s="5">
        <f>F1746-E1746+1</f>
        <v>87</v>
      </c>
      <c r="K1746" s="5">
        <f>IF(D1746=$S$2,1,0)</f>
        <v>0</v>
      </c>
      <c r="L1746" s="5">
        <f>IF(D1746=$S$3,1,0)</f>
        <v>0</v>
      </c>
      <c r="M1746" s="5">
        <f>IF(I1746=$S$5,1,0)</f>
        <v>1</v>
      </c>
      <c r="N1746" s="5">
        <f>IF(I1746=$S$4,1,0)</f>
        <v>0</v>
      </c>
      <c r="O1746" s="5">
        <f t="shared" si="27"/>
        <v>1</v>
      </c>
    </row>
    <row r="1747" spans="1:15" x14ac:dyDescent="0.35">
      <c r="A1747" s="5" t="s">
        <v>1274</v>
      </c>
      <c r="B1747" s="5" t="s">
        <v>1275</v>
      </c>
      <c r="C1747" s="5">
        <v>632</v>
      </c>
      <c r="D1747" s="5" t="s">
        <v>40</v>
      </c>
      <c r="E1747" s="5">
        <v>54</v>
      </c>
      <c r="F1747" s="5">
        <v>165</v>
      </c>
      <c r="G1747" s="5">
        <v>23651</v>
      </c>
      <c r="H1747" s="5" t="s">
        <v>41</v>
      </c>
      <c r="I1747" s="5" t="str">
        <f>VLOOKUP(A1747,taxonomy!$A$1:$O$2871,10,0)</f>
        <v xml:space="preserve"> Rhizobiales</v>
      </c>
      <c r="J1747" s="5">
        <f>F1747-E1747+1</f>
        <v>112</v>
      </c>
      <c r="K1747" s="5">
        <f>IF(D1747=$S$2,1,0)</f>
        <v>0</v>
      </c>
      <c r="L1747" s="5">
        <f>IF(D1747=$S$3,1,0)</f>
        <v>1</v>
      </c>
      <c r="M1747" s="5">
        <f>IF(I1747=$S$5,1,0)</f>
        <v>1</v>
      </c>
      <c r="N1747" s="5">
        <f>IF(I1747=$S$4,1,0)</f>
        <v>0</v>
      </c>
      <c r="O1747" s="5">
        <f t="shared" si="27"/>
        <v>2</v>
      </c>
    </row>
    <row r="1748" spans="1:15" x14ac:dyDescent="0.35">
      <c r="A1748" s="5" t="s">
        <v>1276</v>
      </c>
      <c r="B1748" s="5" t="s">
        <v>1277</v>
      </c>
      <c r="C1748" s="5">
        <v>443</v>
      </c>
      <c r="D1748" s="5" t="s">
        <v>10</v>
      </c>
      <c r="E1748" s="5">
        <v>256</v>
      </c>
      <c r="F1748" s="5">
        <v>336</v>
      </c>
      <c r="G1748" s="5">
        <v>1627</v>
      </c>
      <c r="H1748" s="5" t="s">
        <v>11</v>
      </c>
      <c r="I1748" s="5" t="str">
        <f>VLOOKUP(A1748,taxonomy!$A$1:$O$2871,10,0)</f>
        <v xml:space="preserve"> Rhizobiales</v>
      </c>
      <c r="J1748" s="5">
        <f>F1748-E1748+1</f>
        <v>81</v>
      </c>
      <c r="K1748" s="5">
        <f>IF(D1748=$S$2,1,0)</f>
        <v>1</v>
      </c>
      <c r="L1748" s="5">
        <f>IF(D1748=$S$3,1,0)</f>
        <v>0</v>
      </c>
      <c r="M1748" s="5">
        <f>IF(I1748=$S$5,1,0)</f>
        <v>1</v>
      </c>
      <c r="N1748" s="5">
        <f>IF(I1748=$S$4,1,0)</f>
        <v>0</v>
      </c>
      <c r="O1748" s="5">
        <f t="shared" si="27"/>
        <v>2</v>
      </c>
    </row>
    <row r="1749" spans="1:15" x14ac:dyDescent="0.35">
      <c r="A1749" s="5" t="s">
        <v>1276</v>
      </c>
      <c r="B1749" s="5" t="s">
        <v>1277</v>
      </c>
      <c r="C1749" s="5">
        <v>443</v>
      </c>
      <c r="D1749" s="5" t="s">
        <v>30</v>
      </c>
      <c r="E1749" s="5">
        <v>130</v>
      </c>
      <c r="F1749" s="5">
        <v>240</v>
      </c>
      <c r="G1749" s="5">
        <v>21613</v>
      </c>
      <c r="H1749" s="5" t="s">
        <v>31</v>
      </c>
      <c r="I1749" s="5" t="str">
        <f>VLOOKUP(A1749,taxonomy!$A$1:$O$2871,10,0)</f>
        <v xml:space="preserve"> Rhizobiales</v>
      </c>
      <c r="J1749" s="5">
        <f>F1749-E1749+1</f>
        <v>111</v>
      </c>
      <c r="K1749" s="5">
        <f>IF(D1749=$S$2,1,0)</f>
        <v>0</v>
      </c>
      <c r="L1749" s="5">
        <f>IF(D1749=$S$3,1,0)</f>
        <v>0</v>
      </c>
      <c r="M1749" s="5">
        <f>IF(I1749=$S$5,1,0)</f>
        <v>1</v>
      </c>
      <c r="N1749" s="5">
        <f>IF(I1749=$S$4,1,0)</f>
        <v>0</v>
      </c>
      <c r="O1749" s="5">
        <f t="shared" si="27"/>
        <v>1</v>
      </c>
    </row>
    <row r="1750" spans="1:15" x14ac:dyDescent="0.35">
      <c r="A1750" s="5" t="s">
        <v>1276</v>
      </c>
      <c r="B1750" s="5" t="s">
        <v>1277</v>
      </c>
      <c r="C1750" s="5">
        <v>443</v>
      </c>
      <c r="D1750" s="5" t="s">
        <v>14</v>
      </c>
      <c r="E1750" s="5">
        <v>12</v>
      </c>
      <c r="F1750" s="5">
        <v>120</v>
      </c>
      <c r="G1750" s="5">
        <v>27168</v>
      </c>
      <c r="H1750" s="5" t="s">
        <v>15</v>
      </c>
      <c r="I1750" s="5" t="str">
        <f>VLOOKUP(A1750,taxonomy!$A$1:$O$2871,10,0)</f>
        <v xml:space="preserve"> Rhizobiales</v>
      </c>
      <c r="J1750" s="5">
        <f>F1750-E1750+1</f>
        <v>109</v>
      </c>
      <c r="K1750" s="5">
        <f>IF(D1750=$S$2,1,0)</f>
        <v>0</v>
      </c>
      <c r="L1750" s="5">
        <f>IF(D1750=$S$3,1,0)</f>
        <v>0</v>
      </c>
      <c r="M1750" s="5">
        <f>IF(I1750=$S$5,1,0)</f>
        <v>1</v>
      </c>
      <c r="N1750" s="5">
        <f>IF(I1750=$S$4,1,0)</f>
        <v>0</v>
      </c>
      <c r="O1750" s="5">
        <f t="shared" si="27"/>
        <v>1</v>
      </c>
    </row>
    <row r="1751" spans="1:15" x14ac:dyDescent="0.35">
      <c r="A1751" s="5" t="s">
        <v>1278</v>
      </c>
      <c r="B1751" s="5" t="s">
        <v>1279</v>
      </c>
      <c r="C1751" s="5">
        <v>334</v>
      </c>
      <c r="D1751" s="5" t="s">
        <v>10</v>
      </c>
      <c r="E1751" s="5">
        <v>140</v>
      </c>
      <c r="F1751" s="5">
        <v>222</v>
      </c>
      <c r="G1751" s="5">
        <v>1627</v>
      </c>
      <c r="H1751" s="5" t="s">
        <v>11</v>
      </c>
      <c r="I1751" s="5" t="str">
        <f>VLOOKUP(A1751,taxonomy!$A$1:$O$2871,10,0)</f>
        <v xml:space="preserve"> Rhizobiales</v>
      </c>
      <c r="J1751" s="5">
        <f>F1751-E1751+1</f>
        <v>83</v>
      </c>
      <c r="K1751" s="5">
        <f>IF(D1751=$S$2,1,0)</f>
        <v>1</v>
      </c>
      <c r="L1751" s="5">
        <f>IF(D1751=$S$3,1,0)</f>
        <v>0</v>
      </c>
      <c r="M1751" s="5">
        <f>IF(I1751=$S$5,1,0)</f>
        <v>1</v>
      </c>
      <c r="N1751" s="5">
        <f>IF(I1751=$S$4,1,0)</f>
        <v>0</v>
      </c>
      <c r="O1751" s="5">
        <f t="shared" si="27"/>
        <v>2</v>
      </c>
    </row>
    <row r="1752" spans="1:15" x14ac:dyDescent="0.35">
      <c r="A1752" s="5" t="s">
        <v>1280</v>
      </c>
      <c r="B1752" s="5" t="s">
        <v>1281</v>
      </c>
      <c r="C1752" s="5">
        <v>534</v>
      </c>
      <c r="D1752" s="5" t="s">
        <v>20</v>
      </c>
      <c r="E1752" s="5">
        <v>70</v>
      </c>
      <c r="F1752" s="5">
        <v>252</v>
      </c>
      <c r="G1752" s="5">
        <v>1724</v>
      </c>
      <c r="H1752" s="5" t="s">
        <v>21</v>
      </c>
      <c r="I1752" s="5" t="str">
        <f>VLOOKUP(A1752,taxonomy!$A$1:$O$2871,10,0)</f>
        <v xml:space="preserve"> Rhizobiales</v>
      </c>
      <c r="J1752" s="5">
        <f>F1752-E1752+1</f>
        <v>183</v>
      </c>
      <c r="K1752" s="5">
        <f>IF(D1752=$S$2,1,0)</f>
        <v>0</v>
      </c>
      <c r="L1752" s="5">
        <f>IF(D1752=$S$3,1,0)</f>
        <v>0</v>
      </c>
      <c r="M1752" s="5">
        <f>IF(I1752=$S$5,1,0)</f>
        <v>1</v>
      </c>
      <c r="N1752" s="5">
        <f>IF(I1752=$S$4,1,0)</f>
        <v>0</v>
      </c>
      <c r="O1752" s="5">
        <f t="shared" si="27"/>
        <v>1</v>
      </c>
    </row>
    <row r="1753" spans="1:15" x14ac:dyDescent="0.35">
      <c r="A1753" s="5" t="s">
        <v>1280</v>
      </c>
      <c r="B1753" s="5" t="s">
        <v>1281</v>
      </c>
      <c r="C1753" s="5">
        <v>534</v>
      </c>
      <c r="D1753" s="5" t="s">
        <v>10</v>
      </c>
      <c r="E1753" s="5">
        <v>346</v>
      </c>
      <c r="F1753" s="5">
        <v>428</v>
      </c>
      <c r="G1753" s="5">
        <v>1627</v>
      </c>
      <c r="H1753" s="5" t="s">
        <v>11</v>
      </c>
      <c r="I1753" s="5" t="str">
        <f>VLOOKUP(A1753,taxonomy!$A$1:$O$2871,10,0)</f>
        <v xml:space="preserve"> Rhizobiales</v>
      </c>
      <c r="J1753" s="5">
        <f>F1753-E1753+1</f>
        <v>83</v>
      </c>
      <c r="K1753" s="5">
        <f>IF(D1753=$S$2,1,0)</f>
        <v>1</v>
      </c>
      <c r="L1753" s="5">
        <f>IF(D1753=$S$3,1,0)</f>
        <v>0</v>
      </c>
      <c r="M1753" s="5">
        <f>IF(I1753=$S$5,1,0)</f>
        <v>1</v>
      </c>
      <c r="N1753" s="5">
        <f>IF(I1753=$S$4,1,0)</f>
        <v>0</v>
      </c>
      <c r="O1753" s="5">
        <f t="shared" si="27"/>
        <v>2</v>
      </c>
    </row>
    <row r="1754" spans="1:15" x14ac:dyDescent="0.35">
      <c r="A1754" s="5" t="s">
        <v>1282</v>
      </c>
      <c r="B1754" s="5" t="s">
        <v>1283</v>
      </c>
      <c r="C1754" s="5">
        <v>471</v>
      </c>
      <c r="D1754" s="5" t="s">
        <v>10</v>
      </c>
      <c r="E1754" s="5">
        <v>277</v>
      </c>
      <c r="F1754" s="5">
        <v>359</v>
      </c>
      <c r="G1754" s="5">
        <v>1627</v>
      </c>
      <c r="H1754" s="5" t="s">
        <v>11</v>
      </c>
      <c r="I1754" s="5" t="str">
        <f>VLOOKUP(A1754,taxonomy!$A$1:$O$2871,10,0)</f>
        <v xml:space="preserve"> Rhizobiales</v>
      </c>
      <c r="J1754" s="5">
        <f>F1754-E1754+1</f>
        <v>83</v>
      </c>
      <c r="K1754" s="5">
        <f>IF(D1754=$S$2,1,0)</f>
        <v>1</v>
      </c>
      <c r="L1754" s="5">
        <f>IF(D1754=$S$3,1,0)</f>
        <v>0</v>
      </c>
      <c r="M1754" s="5">
        <f>IF(I1754=$S$5,1,0)</f>
        <v>1</v>
      </c>
      <c r="N1754" s="5">
        <f>IF(I1754=$S$4,1,0)</f>
        <v>0</v>
      </c>
      <c r="O1754" s="5">
        <f t="shared" si="27"/>
        <v>2</v>
      </c>
    </row>
    <row r="1755" spans="1:15" x14ac:dyDescent="0.35">
      <c r="A1755" s="5" t="s">
        <v>1282</v>
      </c>
      <c r="B1755" s="5" t="s">
        <v>1283</v>
      </c>
      <c r="C1755" s="5">
        <v>471</v>
      </c>
      <c r="D1755" s="5" t="s">
        <v>12</v>
      </c>
      <c r="E1755" s="5">
        <v>179</v>
      </c>
      <c r="F1755" s="5">
        <v>258</v>
      </c>
      <c r="G1755" s="5">
        <v>23723</v>
      </c>
      <c r="H1755" s="5" t="s">
        <v>13</v>
      </c>
      <c r="I1755" s="5" t="str">
        <f>VLOOKUP(A1755,taxonomy!$A$1:$O$2871,10,0)</f>
        <v xml:space="preserve"> Rhizobiales</v>
      </c>
      <c r="J1755" s="5">
        <f>F1755-E1755+1</f>
        <v>80</v>
      </c>
      <c r="K1755" s="5">
        <f>IF(D1755=$S$2,1,0)</f>
        <v>0</v>
      </c>
      <c r="L1755" s="5">
        <f>IF(D1755=$S$3,1,0)</f>
        <v>0</v>
      </c>
      <c r="M1755" s="5">
        <f>IF(I1755=$S$5,1,0)</f>
        <v>1</v>
      </c>
      <c r="N1755" s="5">
        <f>IF(I1755=$S$4,1,0)</f>
        <v>0</v>
      </c>
      <c r="O1755" s="5">
        <f t="shared" si="27"/>
        <v>1</v>
      </c>
    </row>
    <row r="1756" spans="1:15" x14ac:dyDescent="0.35">
      <c r="A1756" s="5" t="s">
        <v>1284</v>
      </c>
      <c r="B1756" s="5" t="s">
        <v>1285</v>
      </c>
      <c r="C1756" s="5">
        <v>1150</v>
      </c>
      <c r="D1756" s="5" t="s">
        <v>60</v>
      </c>
      <c r="E1756" s="5">
        <v>1</v>
      </c>
      <c r="F1756" s="5">
        <v>162</v>
      </c>
      <c r="G1756" s="5">
        <v>4158</v>
      </c>
      <c r="H1756" s="5" t="s">
        <v>61</v>
      </c>
      <c r="I1756" s="5" t="str">
        <f>VLOOKUP(A1756,taxonomy!$A$1:$O$2871,10,0)</f>
        <v xml:space="preserve"> Rhizobiales</v>
      </c>
      <c r="J1756" s="5">
        <f>F1756-E1756+1</f>
        <v>162</v>
      </c>
      <c r="K1756" s="5">
        <f>IF(D1756=$S$2,1,0)</f>
        <v>0</v>
      </c>
      <c r="L1756" s="5">
        <f>IF(D1756=$S$3,1,0)</f>
        <v>0</v>
      </c>
      <c r="M1756" s="5">
        <f>IF(I1756=$S$5,1,0)</f>
        <v>1</v>
      </c>
      <c r="N1756" s="5">
        <f>IF(I1756=$S$4,1,0)</f>
        <v>0</v>
      </c>
      <c r="O1756" s="5">
        <f t="shared" si="27"/>
        <v>1</v>
      </c>
    </row>
    <row r="1757" spans="1:15" x14ac:dyDescent="0.35">
      <c r="A1757" s="5" t="s">
        <v>1284</v>
      </c>
      <c r="B1757" s="5" t="s">
        <v>1285</v>
      </c>
      <c r="C1757" s="5">
        <v>1150</v>
      </c>
      <c r="D1757" s="5" t="s">
        <v>62</v>
      </c>
      <c r="E1757" s="5">
        <v>252</v>
      </c>
      <c r="F1757" s="5">
        <v>445</v>
      </c>
      <c r="G1757" s="5">
        <v>4371</v>
      </c>
      <c r="H1757" s="5" t="s">
        <v>63</v>
      </c>
      <c r="I1757" s="5" t="str">
        <f>VLOOKUP(A1757,taxonomy!$A$1:$O$2871,10,0)</f>
        <v xml:space="preserve"> Rhizobiales</v>
      </c>
      <c r="J1757" s="5">
        <f>F1757-E1757+1</f>
        <v>194</v>
      </c>
      <c r="K1757" s="5">
        <f>IF(D1757=$S$2,1,0)</f>
        <v>0</v>
      </c>
      <c r="L1757" s="5">
        <f>IF(D1757=$S$3,1,0)</f>
        <v>0</v>
      </c>
      <c r="M1757" s="5">
        <f>IF(I1757=$S$5,1,0)</f>
        <v>1</v>
      </c>
      <c r="N1757" s="5">
        <f>IF(I1757=$S$4,1,0)</f>
        <v>0</v>
      </c>
      <c r="O1757" s="5">
        <f t="shared" si="27"/>
        <v>1</v>
      </c>
    </row>
    <row r="1758" spans="1:15" x14ac:dyDescent="0.35">
      <c r="A1758" s="5" t="s">
        <v>1284</v>
      </c>
      <c r="B1758" s="5" t="s">
        <v>1285</v>
      </c>
      <c r="C1758" s="5">
        <v>1150</v>
      </c>
      <c r="D1758" s="5" t="s">
        <v>64</v>
      </c>
      <c r="E1758" s="5">
        <v>187</v>
      </c>
      <c r="F1758" s="5">
        <v>239</v>
      </c>
      <c r="G1758" s="5">
        <v>3657</v>
      </c>
      <c r="H1758" s="5" t="s">
        <v>65</v>
      </c>
      <c r="I1758" s="5" t="str">
        <f>VLOOKUP(A1758,taxonomy!$A$1:$O$2871,10,0)</f>
        <v xml:space="preserve"> Rhizobiales</v>
      </c>
      <c r="J1758" s="5">
        <f>F1758-E1758+1</f>
        <v>53</v>
      </c>
      <c r="K1758" s="5">
        <f>IF(D1758=$S$2,1,0)</f>
        <v>0</v>
      </c>
      <c r="L1758" s="5">
        <f>IF(D1758=$S$3,1,0)</f>
        <v>0</v>
      </c>
      <c r="M1758" s="5">
        <f>IF(I1758=$S$5,1,0)</f>
        <v>1</v>
      </c>
      <c r="N1758" s="5">
        <f>IF(I1758=$S$4,1,0)</f>
        <v>0</v>
      </c>
      <c r="O1758" s="5">
        <f t="shared" si="27"/>
        <v>1</v>
      </c>
    </row>
    <row r="1759" spans="1:15" x14ac:dyDescent="0.35">
      <c r="A1759" s="5" t="s">
        <v>1284</v>
      </c>
      <c r="B1759" s="5" t="s">
        <v>1285</v>
      </c>
      <c r="C1759" s="5">
        <v>1150</v>
      </c>
      <c r="D1759" s="5" t="s">
        <v>10</v>
      </c>
      <c r="E1759" s="5">
        <v>962</v>
      </c>
      <c r="F1759" s="5">
        <v>1044</v>
      </c>
      <c r="G1759" s="5">
        <v>1627</v>
      </c>
      <c r="H1759" s="5" t="s">
        <v>11</v>
      </c>
      <c r="I1759" s="5" t="str">
        <f>VLOOKUP(A1759,taxonomy!$A$1:$O$2871,10,0)</f>
        <v xml:space="preserve"> Rhizobiales</v>
      </c>
      <c r="J1759" s="5">
        <f>F1759-E1759+1</f>
        <v>83</v>
      </c>
      <c r="K1759" s="5">
        <f>IF(D1759=$S$2,1,0)</f>
        <v>1</v>
      </c>
      <c r="L1759" s="5">
        <f>IF(D1759=$S$3,1,0)</f>
        <v>0</v>
      </c>
      <c r="M1759" s="5">
        <f>IF(I1759=$S$5,1,0)</f>
        <v>1</v>
      </c>
      <c r="N1759" s="5">
        <f>IF(I1759=$S$4,1,0)</f>
        <v>0</v>
      </c>
      <c r="O1759" s="5">
        <f t="shared" si="27"/>
        <v>2</v>
      </c>
    </row>
    <row r="1760" spans="1:15" x14ac:dyDescent="0.35">
      <c r="A1760" s="5" t="s">
        <v>1284</v>
      </c>
      <c r="B1760" s="5" t="s">
        <v>1285</v>
      </c>
      <c r="C1760" s="5">
        <v>1150</v>
      </c>
      <c r="D1760" s="5" t="s">
        <v>68</v>
      </c>
      <c r="E1760" s="5">
        <v>702</v>
      </c>
      <c r="F1760" s="5">
        <v>808</v>
      </c>
      <c r="G1760" s="5">
        <v>1403</v>
      </c>
      <c r="H1760" s="5" t="s">
        <v>69</v>
      </c>
      <c r="I1760" s="5" t="str">
        <f>VLOOKUP(A1760,taxonomy!$A$1:$O$2871,10,0)</f>
        <v xml:space="preserve"> Rhizobiales</v>
      </c>
      <c r="J1760" s="5">
        <f>F1760-E1760+1</f>
        <v>107</v>
      </c>
      <c r="K1760" s="5">
        <f>IF(D1760=$S$2,1,0)</f>
        <v>0</v>
      </c>
      <c r="L1760" s="5">
        <f>IF(D1760=$S$3,1,0)</f>
        <v>0</v>
      </c>
      <c r="M1760" s="5">
        <f>IF(I1760=$S$5,1,0)</f>
        <v>1</v>
      </c>
      <c r="N1760" s="5">
        <f>IF(I1760=$S$4,1,0)</f>
        <v>0</v>
      </c>
      <c r="O1760" s="5">
        <f t="shared" si="27"/>
        <v>1</v>
      </c>
    </row>
    <row r="1761" spans="1:15" x14ac:dyDescent="0.35">
      <c r="A1761" s="5" t="s">
        <v>1284</v>
      </c>
      <c r="B1761" s="5" t="s">
        <v>1285</v>
      </c>
      <c r="C1761" s="5">
        <v>1150</v>
      </c>
      <c r="D1761" s="5" t="s">
        <v>14</v>
      </c>
      <c r="E1761" s="5">
        <v>839</v>
      </c>
      <c r="F1761" s="5">
        <v>948</v>
      </c>
      <c r="G1761" s="5">
        <v>27168</v>
      </c>
      <c r="H1761" s="5" t="s">
        <v>15</v>
      </c>
      <c r="I1761" s="5" t="str">
        <f>VLOOKUP(A1761,taxonomy!$A$1:$O$2871,10,0)</f>
        <v xml:space="preserve"> Rhizobiales</v>
      </c>
      <c r="J1761" s="5">
        <f>F1761-E1761+1</f>
        <v>110</v>
      </c>
      <c r="K1761" s="5">
        <f>IF(D1761=$S$2,1,0)</f>
        <v>0</v>
      </c>
      <c r="L1761" s="5">
        <f>IF(D1761=$S$3,1,0)</f>
        <v>0</v>
      </c>
      <c r="M1761" s="5">
        <f>IF(I1761=$S$5,1,0)</f>
        <v>1</v>
      </c>
      <c r="N1761" s="5">
        <f>IF(I1761=$S$4,1,0)</f>
        <v>0</v>
      </c>
      <c r="O1761" s="5">
        <f t="shared" si="27"/>
        <v>1</v>
      </c>
    </row>
    <row r="1762" spans="1:15" x14ac:dyDescent="0.35">
      <c r="A1762" s="5" t="s">
        <v>1286</v>
      </c>
      <c r="B1762" s="5" t="s">
        <v>1287</v>
      </c>
      <c r="C1762" s="5">
        <v>347</v>
      </c>
      <c r="D1762" s="5" t="s">
        <v>10</v>
      </c>
      <c r="E1762" s="5">
        <v>144</v>
      </c>
      <c r="F1762" s="5">
        <v>226</v>
      </c>
      <c r="G1762" s="5">
        <v>1627</v>
      </c>
      <c r="H1762" s="5" t="s">
        <v>11</v>
      </c>
      <c r="I1762" s="5" t="str">
        <f>VLOOKUP(A1762,taxonomy!$A$1:$O$2871,10,0)</f>
        <v xml:space="preserve"> Rhizobiales</v>
      </c>
      <c r="J1762" s="5">
        <f>F1762-E1762+1</f>
        <v>83</v>
      </c>
      <c r="K1762" s="5">
        <f>IF(D1762=$S$2,1,0)</f>
        <v>1</v>
      </c>
      <c r="L1762" s="5">
        <f>IF(D1762=$S$3,1,0)</f>
        <v>0</v>
      </c>
      <c r="M1762" s="5">
        <f>IF(I1762=$S$5,1,0)</f>
        <v>1</v>
      </c>
      <c r="N1762" s="5">
        <f>IF(I1762=$S$4,1,0)</f>
        <v>0</v>
      </c>
      <c r="O1762" s="5">
        <f t="shared" si="27"/>
        <v>2</v>
      </c>
    </row>
    <row r="1763" spans="1:15" x14ac:dyDescent="0.35">
      <c r="A1763" s="5" t="s">
        <v>1286</v>
      </c>
      <c r="B1763" s="5" t="s">
        <v>1287</v>
      </c>
      <c r="C1763" s="5">
        <v>347</v>
      </c>
      <c r="D1763" s="5" t="s">
        <v>30</v>
      </c>
      <c r="E1763" s="5">
        <v>15</v>
      </c>
      <c r="F1763" s="5">
        <v>128</v>
      </c>
      <c r="G1763" s="5">
        <v>21613</v>
      </c>
      <c r="H1763" s="5" t="s">
        <v>31</v>
      </c>
      <c r="I1763" s="5" t="str">
        <f>VLOOKUP(A1763,taxonomy!$A$1:$O$2871,10,0)</f>
        <v xml:space="preserve"> Rhizobiales</v>
      </c>
      <c r="J1763" s="5">
        <f>F1763-E1763+1</f>
        <v>114</v>
      </c>
      <c r="K1763" s="5">
        <f>IF(D1763=$S$2,1,0)</f>
        <v>0</v>
      </c>
      <c r="L1763" s="5">
        <f>IF(D1763=$S$3,1,0)</f>
        <v>0</v>
      </c>
      <c r="M1763" s="5">
        <f>IF(I1763=$S$5,1,0)</f>
        <v>1</v>
      </c>
      <c r="N1763" s="5">
        <f>IF(I1763=$S$4,1,0)</f>
        <v>0</v>
      </c>
      <c r="O1763" s="5">
        <f t="shared" si="27"/>
        <v>1</v>
      </c>
    </row>
    <row r="1764" spans="1:15" x14ac:dyDescent="0.35">
      <c r="A1764" s="5" t="s">
        <v>1288</v>
      </c>
      <c r="B1764" s="5" t="s">
        <v>1289</v>
      </c>
      <c r="C1764" s="5">
        <v>501</v>
      </c>
      <c r="D1764" s="5" t="s">
        <v>24</v>
      </c>
      <c r="E1764" s="5">
        <v>38</v>
      </c>
      <c r="F1764" s="5">
        <v>167</v>
      </c>
      <c r="G1764" s="5">
        <v>16465</v>
      </c>
      <c r="H1764" s="5" t="s">
        <v>25</v>
      </c>
      <c r="I1764" s="5" t="str">
        <f>VLOOKUP(A1764,taxonomy!$A$1:$O$2871,10,0)</f>
        <v xml:space="preserve"> Rhizobiales</v>
      </c>
      <c r="J1764" s="5">
        <f>F1764-E1764+1</f>
        <v>130</v>
      </c>
      <c r="K1764" s="5">
        <f>IF(D1764=$S$2,1,0)</f>
        <v>0</v>
      </c>
      <c r="L1764" s="5">
        <f>IF(D1764=$S$3,1,0)</f>
        <v>0</v>
      </c>
      <c r="M1764" s="5">
        <f>IF(I1764=$S$5,1,0)</f>
        <v>1</v>
      </c>
      <c r="N1764" s="5">
        <f>IF(I1764=$S$4,1,0)</f>
        <v>0</v>
      </c>
      <c r="O1764" s="5">
        <f t="shared" si="27"/>
        <v>1</v>
      </c>
    </row>
    <row r="1765" spans="1:15" x14ac:dyDescent="0.35">
      <c r="A1765" s="5" t="s">
        <v>1288</v>
      </c>
      <c r="B1765" s="5" t="s">
        <v>1289</v>
      </c>
      <c r="C1765" s="5">
        <v>501</v>
      </c>
      <c r="D1765" s="5" t="s">
        <v>10</v>
      </c>
      <c r="E1765" s="5">
        <v>315</v>
      </c>
      <c r="F1765" s="5">
        <v>397</v>
      </c>
      <c r="G1765" s="5">
        <v>1627</v>
      </c>
      <c r="H1765" s="5" t="s">
        <v>11</v>
      </c>
      <c r="I1765" s="5" t="str">
        <f>VLOOKUP(A1765,taxonomy!$A$1:$O$2871,10,0)</f>
        <v xml:space="preserve"> Rhizobiales</v>
      </c>
      <c r="J1765" s="5">
        <f>F1765-E1765+1</f>
        <v>83</v>
      </c>
      <c r="K1765" s="5">
        <f>IF(D1765=$S$2,1,0)</f>
        <v>1</v>
      </c>
      <c r="L1765" s="5">
        <f>IF(D1765=$S$3,1,0)</f>
        <v>0</v>
      </c>
      <c r="M1765" s="5">
        <f>IF(I1765=$S$5,1,0)</f>
        <v>1</v>
      </c>
      <c r="N1765" s="5">
        <f>IF(I1765=$S$4,1,0)</f>
        <v>0</v>
      </c>
      <c r="O1765" s="5">
        <f t="shared" si="27"/>
        <v>2</v>
      </c>
    </row>
    <row r="1766" spans="1:15" x14ac:dyDescent="0.35">
      <c r="A1766" s="5" t="s">
        <v>1288</v>
      </c>
      <c r="B1766" s="5" t="s">
        <v>1289</v>
      </c>
      <c r="C1766" s="5">
        <v>501</v>
      </c>
      <c r="D1766" s="5" t="s">
        <v>12</v>
      </c>
      <c r="E1766" s="5">
        <v>211</v>
      </c>
      <c r="F1766" s="5">
        <v>296</v>
      </c>
      <c r="G1766" s="5">
        <v>23723</v>
      </c>
      <c r="H1766" s="5" t="s">
        <v>13</v>
      </c>
      <c r="I1766" s="5" t="str">
        <f>VLOOKUP(A1766,taxonomy!$A$1:$O$2871,10,0)</f>
        <v xml:space="preserve"> Rhizobiales</v>
      </c>
      <c r="J1766" s="5">
        <f>F1766-E1766+1</f>
        <v>86</v>
      </c>
      <c r="K1766" s="5">
        <f>IF(D1766=$S$2,1,0)</f>
        <v>0</v>
      </c>
      <c r="L1766" s="5">
        <f>IF(D1766=$S$3,1,0)</f>
        <v>0</v>
      </c>
      <c r="M1766" s="5">
        <f>IF(I1766=$S$5,1,0)</f>
        <v>1</v>
      </c>
      <c r="N1766" s="5">
        <f>IF(I1766=$S$4,1,0)</f>
        <v>0</v>
      </c>
      <c r="O1766" s="5">
        <f t="shared" si="27"/>
        <v>1</v>
      </c>
    </row>
    <row r="1767" spans="1:15" x14ac:dyDescent="0.35">
      <c r="A1767" s="5" t="s">
        <v>1290</v>
      </c>
      <c r="B1767" s="5" t="s">
        <v>1291</v>
      </c>
      <c r="C1767" s="5">
        <v>353</v>
      </c>
      <c r="D1767" s="5" t="s">
        <v>10</v>
      </c>
      <c r="E1767" s="5">
        <v>156</v>
      </c>
      <c r="F1767" s="5">
        <v>237</v>
      </c>
      <c r="G1767" s="5">
        <v>1627</v>
      </c>
      <c r="H1767" s="5" t="s">
        <v>11</v>
      </c>
      <c r="I1767" s="5" t="str">
        <f>VLOOKUP(A1767,taxonomy!$A$1:$O$2871,10,0)</f>
        <v xml:space="preserve"> Rhizobiales</v>
      </c>
      <c r="J1767" s="5">
        <f>F1767-E1767+1</f>
        <v>82</v>
      </c>
      <c r="K1767" s="5">
        <f>IF(D1767=$S$2,1,0)</f>
        <v>1</v>
      </c>
      <c r="L1767" s="5">
        <f>IF(D1767=$S$3,1,0)</f>
        <v>0</v>
      </c>
      <c r="M1767" s="5">
        <f>IF(I1767=$S$5,1,0)</f>
        <v>1</v>
      </c>
      <c r="N1767" s="5">
        <f>IF(I1767=$S$4,1,0)</f>
        <v>0</v>
      </c>
      <c r="O1767" s="5">
        <f t="shared" si="27"/>
        <v>2</v>
      </c>
    </row>
    <row r="1768" spans="1:15" x14ac:dyDescent="0.35">
      <c r="A1768" s="5" t="s">
        <v>1290</v>
      </c>
      <c r="B1768" s="5" t="s">
        <v>1291</v>
      </c>
      <c r="C1768" s="5">
        <v>353</v>
      </c>
      <c r="D1768" s="5" t="s">
        <v>14</v>
      </c>
      <c r="E1768" s="5">
        <v>30</v>
      </c>
      <c r="F1768" s="5">
        <v>142</v>
      </c>
      <c r="G1768" s="5">
        <v>27168</v>
      </c>
      <c r="H1768" s="5" t="s">
        <v>15</v>
      </c>
      <c r="I1768" s="5" t="str">
        <f>VLOOKUP(A1768,taxonomy!$A$1:$O$2871,10,0)</f>
        <v xml:space="preserve"> Rhizobiales</v>
      </c>
      <c r="J1768" s="5">
        <f>F1768-E1768+1</f>
        <v>113</v>
      </c>
      <c r="K1768" s="5">
        <f>IF(D1768=$S$2,1,0)</f>
        <v>0</v>
      </c>
      <c r="L1768" s="5">
        <f>IF(D1768=$S$3,1,0)</f>
        <v>0</v>
      </c>
      <c r="M1768" s="5">
        <f>IF(I1768=$S$5,1,0)</f>
        <v>1</v>
      </c>
      <c r="N1768" s="5">
        <f>IF(I1768=$S$4,1,0)</f>
        <v>0</v>
      </c>
      <c r="O1768" s="5">
        <f t="shared" si="27"/>
        <v>1</v>
      </c>
    </row>
    <row r="1769" spans="1:15" x14ac:dyDescent="0.35">
      <c r="A1769" s="5" t="s">
        <v>1292</v>
      </c>
      <c r="B1769" s="5" t="s">
        <v>1293</v>
      </c>
      <c r="C1769" s="5">
        <v>351</v>
      </c>
      <c r="D1769" s="5" t="s">
        <v>10</v>
      </c>
      <c r="E1769" s="5">
        <v>158</v>
      </c>
      <c r="F1769" s="5">
        <v>246</v>
      </c>
      <c r="G1769" s="5">
        <v>1627</v>
      </c>
      <c r="H1769" s="5" t="s">
        <v>11</v>
      </c>
      <c r="I1769" s="5" t="str">
        <f>VLOOKUP(A1769,taxonomy!$A$1:$O$2871,10,0)</f>
        <v xml:space="preserve"> Rhizobiales</v>
      </c>
      <c r="J1769" s="5">
        <f>F1769-E1769+1</f>
        <v>89</v>
      </c>
      <c r="K1769" s="5">
        <f>IF(D1769=$S$2,1,0)</f>
        <v>1</v>
      </c>
      <c r="L1769" s="5">
        <f>IF(D1769=$S$3,1,0)</f>
        <v>0</v>
      </c>
      <c r="M1769" s="5">
        <f>IF(I1769=$S$5,1,0)</f>
        <v>1</v>
      </c>
      <c r="N1769" s="5">
        <f>IF(I1769=$S$4,1,0)</f>
        <v>0</v>
      </c>
      <c r="O1769" s="5">
        <f t="shared" si="27"/>
        <v>2</v>
      </c>
    </row>
    <row r="1770" spans="1:15" x14ac:dyDescent="0.35">
      <c r="A1770" s="5" t="s">
        <v>1292</v>
      </c>
      <c r="B1770" s="5" t="s">
        <v>1293</v>
      </c>
      <c r="C1770" s="5">
        <v>351</v>
      </c>
      <c r="D1770" s="5" t="s">
        <v>50</v>
      </c>
      <c r="E1770" s="5">
        <v>6</v>
      </c>
      <c r="F1770" s="5">
        <v>119</v>
      </c>
      <c r="G1770" s="5">
        <v>176760</v>
      </c>
      <c r="H1770" s="5" t="s">
        <v>51</v>
      </c>
      <c r="I1770" s="5" t="str">
        <f>VLOOKUP(A1770,taxonomy!$A$1:$O$2871,10,0)</f>
        <v xml:space="preserve"> Rhizobiales</v>
      </c>
      <c r="J1770" s="5">
        <f>F1770-E1770+1</f>
        <v>114</v>
      </c>
      <c r="K1770" s="5">
        <f>IF(D1770=$S$2,1,0)</f>
        <v>0</v>
      </c>
      <c r="L1770" s="5">
        <f>IF(D1770=$S$3,1,0)</f>
        <v>0</v>
      </c>
      <c r="M1770" s="5">
        <f>IF(I1770=$S$5,1,0)</f>
        <v>1</v>
      </c>
      <c r="N1770" s="5">
        <f>IF(I1770=$S$4,1,0)</f>
        <v>0</v>
      </c>
      <c r="O1770" s="5">
        <f t="shared" si="27"/>
        <v>1</v>
      </c>
    </row>
    <row r="1771" spans="1:15" x14ac:dyDescent="0.35">
      <c r="A1771" s="5" t="s">
        <v>1294</v>
      </c>
      <c r="B1771" s="5" t="s">
        <v>1295</v>
      </c>
      <c r="C1771" s="5">
        <v>570</v>
      </c>
      <c r="D1771" s="5" t="s">
        <v>10</v>
      </c>
      <c r="E1771" s="5">
        <v>376</v>
      </c>
      <c r="F1771" s="5">
        <v>458</v>
      </c>
      <c r="G1771" s="5">
        <v>1627</v>
      </c>
      <c r="H1771" s="5" t="s">
        <v>11</v>
      </c>
      <c r="I1771" s="5" t="str">
        <f>VLOOKUP(A1771,taxonomy!$A$1:$O$2871,10,0)</f>
        <v xml:space="preserve"> Rhizobiales</v>
      </c>
      <c r="J1771" s="5">
        <f>F1771-E1771+1</f>
        <v>83</v>
      </c>
      <c r="K1771" s="5">
        <f>IF(D1771=$S$2,1,0)</f>
        <v>1</v>
      </c>
      <c r="L1771" s="5">
        <f>IF(D1771=$S$3,1,0)</f>
        <v>0</v>
      </c>
      <c r="M1771" s="5">
        <f>IF(I1771=$S$5,1,0)</f>
        <v>1</v>
      </c>
      <c r="N1771" s="5">
        <f>IF(I1771=$S$4,1,0)</f>
        <v>0</v>
      </c>
      <c r="O1771" s="5">
        <f t="shared" si="27"/>
        <v>2</v>
      </c>
    </row>
    <row r="1772" spans="1:15" x14ac:dyDescent="0.35">
      <c r="A1772" s="5" t="s">
        <v>1296</v>
      </c>
      <c r="B1772" s="5" t="s">
        <v>1297</v>
      </c>
      <c r="C1772" s="5">
        <v>555</v>
      </c>
      <c r="D1772" s="5" t="s">
        <v>10</v>
      </c>
      <c r="E1772" s="5">
        <v>364</v>
      </c>
      <c r="F1772" s="5">
        <v>445</v>
      </c>
      <c r="G1772" s="5">
        <v>1627</v>
      </c>
      <c r="H1772" s="5" t="s">
        <v>11</v>
      </c>
      <c r="I1772" s="5" t="str">
        <f>VLOOKUP(A1772,taxonomy!$A$1:$O$2871,10,0)</f>
        <v xml:space="preserve"> Rhizobiales</v>
      </c>
      <c r="J1772" s="5">
        <f>F1772-E1772+1</f>
        <v>82</v>
      </c>
      <c r="K1772" s="5">
        <f>IF(D1772=$S$2,1,0)</f>
        <v>1</v>
      </c>
      <c r="L1772" s="5">
        <f>IF(D1772=$S$3,1,0)</f>
        <v>0</v>
      </c>
      <c r="M1772" s="5">
        <f>IF(I1772=$S$5,1,0)</f>
        <v>1</v>
      </c>
      <c r="N1772" s="5">
        <f>IF(I1772=$S$4,1,0)</f>
        <v>0</v>
      </c>
      <c r="O1772" s="5">
        <f t="shared" si="27"/>
        <v>2</v>
      </c>
    </row>
    <row r="1773" spans="1:15" x14ac:dyDescent="0.35">
      <c r="A1773" s="5" t="s">
        <v>1296</v>
      </c>
      <c r="B1773" s="5" t="s">
        <v>1297</v>
      </c>
      <c r="C1773" s="5">
        <v>555</v>
      </c>
      <c r="D1773" s="5" t="s">
        <v>156</v>
      </c>
      <c r="E1773" s="5">
        <v>34</v>
      </c>
      <c r="F1773" s="5">
        <v>257</v>
      </c>
      <c r="G1773" s="5">
        <v>9586</v>
      </c>
      <c r="H1773" s="5" t="s">
        <v>157</v>
      </c>
      <c r="I1773" s="5" t="str">
        <f>VLOOKUP(A1773,taxonomy!$A$1:$O$2871,10,0)</f>
        <v xml:space="preserve"> Rhizobiales</v>
      </c>
      <c r="J1773" s="5">
        <f>F1773-E1773+1</f>
        <v>224</v>
      </c>
      <c r="K1773" s="5">
        <f>IF(D1773=$S$2,1,0)</f>
        <v>0</v>
      </c>
      <c r="L1773" s="5">
        <f>IF(D1773=$S$3,1,0)</f>
        <v>0</v>
      </c>
      <c r="M1773" s="5">
        <f>IF(I1773=$S$5,1,0)</f>
        <v>1</v>
      </c>
      <c r="N1773" s="5">
        <f>IF(I1773=$S$4,1,0)</f>
        <v>0</v>
      </c>
      <c r="O1773" s="5">
        <f t="shared" si="27"/>
        <v>1</v>
      </c>
    </row>
    <row r="1774" spans="1:15" x14ac:dyDescent="0.35">
      <c r="A1774" s="5" t="s">
        <v>1298</v>
      </c>
      <c r="B1774" s="5" t="s">
        <v>1299</v>
      </c>
      <c r="C1774" s="5">
        <v>550</v>
      </c>
      <c r="D1774" s="5" t="s">
        <v>20</v>
      </c>
      <c r="E1774" s="5">
        <v>84</v>
      </c>
      <c r="F1774" s="5">
        <v>249</v>
      </c>
      <c r="G1774" s="5">
        <v>1724</v>
      </c>
      <c r="H1774" s="5" t="s">
        <v>21</v>
      </c>
      <c r="I1774" s="5" t="str">
        <f>VLOOKUP(A1774,taxonomy!$A$1:$O$2871,10,0)</f>
        <v xml:space="preserve"> Rhizobiales</v>
      </c>
      <c r="J1774" s="5">
        <f>F1774-E1774+1</f>
        <v>166</v>
      </c>
      <c r="K1774" s="5">
        <f>IF(D1774=$S$2,1,0)</f>
        <v>0</v>
      </c>
      <c r="L1774" s="5">
        <f>IF(D1774=$S$3,1,0)</f>
        <v>0</v>
      </c>
      <c r="M1774" s="5">
        <f>IF(I1774=$S$5,1,0)</f>
        <v>1</v>
      </c>
      <c r="N1774" s="5">
        <f>IF(I1774=$S$4,1,0)</f>
        <v>0</v>
      </c>
      <c r="O1774" s="5">
        <f t="shared" si="27"/>
        <v>1</v>
      </c>
    </row>
    <row r="1775" spans="1:15" x14ac:dyDescent="0.35">
      <c r="A1775" s="5" t="s">
        <v>1298</v>
      </c>
      <c r="B1775" s="5" t="s">
        <v>1299</v>
      </c>
      <c r="C1775" s="5">
        <v>550</v>
      </c>
      <c r="D1775" s="5" t="s">
        <v>10</v>
      </c>
      <c r="E1775" s="5">
        <v>346</v>
      </c>
      <c r="F1775" s="5">
        <v>424</v>
      </c>
      <c r="G1775" s="5">
        <v>1627</v>
      </c>
      <c r="H1775" s="5" t="s">
        <v>11</v>
      </c>
      <c r="I1775" s="5" t="str">
        <f>VLOOKUP(A1775,taxonomy!$A$1:$O$2871,10,0)</f>
        <v xml:space="preserve"> Rhizobiales</v>
      </c>
      <c r="J1775" s="5">
        <f>F1775-E1775+1</f>
        <v>79</v>
      </c>
      <c r="K1775" s="5">
        <f>IF(D1775=$S$2,1,0)</f>
        <v>1</v>
      </c>
      <c r="L1775" s="5">
        <f>IF(D1775=$S$3,1,0)</f>
        <v>0</v>
      </c>
      <c r="M1775" s="5">
        <f>IF(I1775=$S$5,1,0)</f>
        <v>1</v>
      </c>
      <c r="N1775" s="5">
        <f>IF(I1775=$S$4,1,0)</f>
        <v>0</v>
      </c>
      <c r="O1775" s="5">
        <f t="shared" si="27"/>
        <v>2</v>
      </c>
    </row>
    <row r="1776" spans="1:15" x14ac:dyDescent="0.35">
      <c r="A1776" s="5" t="s">
        <v>1300</v>
      </c>
      <c r="B1776" s="5" t="s">
        <v>1301</v>
      </c>
      <c r="C1776" s="5">
        <v>340</v>
      </c>
      <c r="D1776" s="5" t="s">
        <v>10</v>
      </c>
      <c r="E1776" s="5">
        <v>169</v>
      </c>
      <c r="F1776" s="5">
        <v>231</v>
      </c>
      <c r="G1776" s="5">
        <v>1627</v>
      </c>
      <c r="H1776" s="5" t="s">
        <v>11</v>
      </c>
      <c r="I1776" s="5" t="str">
        <f>VLOOKUP(A1776,taxonomy!$A$1:$O$2871,10,0)</f>
        <v xml:space="preserve"> Rhizobiales</v>
      </c>
      <c r="J1776" s="5">
        <f>F1776-E1776+1</f>
        <v>63</v>
      </c>
      <c r="K1776" s="5">
        <f>IF(D1776=$S$2,1,0)</f>
        <v>1</v>
      </c>
      <c r="L1776" s="5">
        <f>IF(D1776=$S$3,1,0)</f>
        <v>0</v>
      </c>
      <c r="M1776" s="5">
        <f>IF(I1776=$S$5,1,0)</f>
        <v>1</v>
      </c>
      <c r="N1776" s="5">
        <f>IF(I1776=$S$4,1,0)</f>
        <v>0</v>
      </c>
      <c r="O1776" s="5">
        <f t="shared" si="27"/>
        <v>2</v>
      </c>
    </row>
    <row r="1777" spans="1:15" x14ac:dyDescent="0.35">
      <c r="A1777" s="5" t="s">
        <v>1300</v>
      </c>
      <c r="B1777" s="5" t="s">
        <v>1301</v>
      </c>
      <c r="C1777" s="5">
        <v>340</v>
      </c>
      <c r="D1777" s="5" t="s">
        <v>30</v>
      </c>
      <c r="E1777" s="5">
        <v>45</v>
      </c>
      <c r="F1777" s="5">
        <v>156</v>
      </c>
      <c r="G1777" s="5">
        <v>21613</v>
      </c>
      <c r="H1777" s="5" t="s">
        <v>31</v>
      </c>
      <c r="I1777" s="5" t="str">
        <f>VLOOKUP(A1777,taxonomy!$A$1:$O$2871,10,0)</f>
        <v xml:space="preserve"> Rhizobiales</v>
      </c>
      <c r="J1777" s="5">
        <f>F1777-E1777+1</f>
        <v>112</v>
      </c>
      <c r="K1777" s="5">
        <f>IF(D1777=$S$2,1,0)</f>
        <v>0</v>
      </c>
      <c r="L1777" s="5">
        <f>IF(D1777=$S$3,1,0)</f>
        <v>0</v>
      </c>
      <c r="M1777" s="5">
        <f>IF(I1777=$S$5,1,0)</f>
        <v>1</v>
      </c>
      <c r="N1777" s="5">
        <f>IF(I1777=$S$4,1,0)</f>
        <v>0</v>
      </c>
      <c r="O1777" s="5">
        <f t="shared" si="27"/>
        <v>1</v>
      </c>
    </row>
    <row r="1778" spans="1:15" x14ac:dyDescent="0.35">
      <c r="A1778" s="5" t="s">
        <v>1302</v>
      </c>
      <c r="B1778" s="5" t="s">
        <v>1303</v>
      </c>
      <c r="C1778" s="5">
        <v>260</v>
      </c>
      <c r="D1778" s="5" t="s">
        <v>10</v>
      </c>
      <c r="E1778" s="5">
        <v>69</v>
      </c>
      <c r="F1778" s="5">
        <v>151</v>
      </c>
      <c r="G1778" s="5">
        <v>1627</v>
      </c>
      <c r="H1778" s="5" t="s">
        <v>11</v>
      </c>
      <c r="I1778" s="5" t="str">
        <f>VLOOKUP(A1778,taxonomy!$A$1:$O$2871,10,0)</f>
        <v xml:space="preserve"> Rhizobiales</v>
      </c>
      <c r="J1778" s="5">
        <f>F1778-E1778+1</f>
        <v>83</v>
      </c>
      <c r="K1778" s="5">
        <f>IF(D1778=$S$2,1,0)</f>
        <v>1</v>
      </c>
      <c r="L1778" s="5">
        <f>IF(D1778=$S$3,1,0)</f>
        <v>0</v>
      </c>
      <c r="M1778" s="5">
        <f>IF(I1778=$S$5,1,0)</f>
        <v>1</v>
      </c>
      <c r="N1778" s="5">
        <f>IF(I1778=$S$4,1,0)</f>
        <v>0</v>
      </c>
      <c r="O1778" s="5">
        <f t="shared" si="27"/>
        <v>2</v>
      </c>
    </row>
    <row r="1779" spans="1:15" x14ac:dyDescent="0.35">
      <c r="A1779" s="5" t="s">
        <v>1304</v>
      </c>
      <c r="B1779" s="5" t="s">
        <v>1305</v>
      </c>
      <c r="C1779" s="5">
        <v>461</v>
      </c>
      <c r="D1779" s="5" t="s">
        <v>10</v>
      </c>
      <c r="E1779" s="5">
        <v>278</v>
      </c>
      <c r="F1779" s="5">
        <v>358</v>
      </c>
      <c r="G1779" s="5">
        <v>1627</v>
      </c>
      <c r="H1779" s="5" t="s">
        <v>11</v>
      </c>
      <c r="I1779" s="5" t="str">
        <f>VLOOKUP(A1779,taxonomy!$A$1:$O$2871,10,0)</f>
        <v xml:space="preserve"> Caulobacterales</v>
      </c>
      <c r="J1779" s="5">
        <f>F1779-E1779+1</f>
        <v>81</v>
      </c>
      <c r="K1779" s="5">
        <f>IF(D1779=$S$2,1,0)</f>
        <v>1</v>
      </c>
      <c r="L1779" s="5">
        <f>IF(D1779=$S$3,1,0)</f>
        <v>0</v>
      </c>
      <c r="M1779" s="5">
        <f>IF(I1779=$S$5,1,0)</f>
        <v>0</v>
      </c>
      <c r="N1779" s="5">
        <f>IF(I1779=$S$4,1,0)</f>
        <v>0</v>
      </c>
      <c r="O1779" s="5">
        <f t="shared" si="27"/>
        <v>1</v>
      </c>
    </row>
    <row r="1780" spans="1:15" x14ac:dyDescent="0.35">
      <c r="A1780" s="5" t="s">
        <v>1304</v>
      </c>
      <c r="B1780" s="5" t="s">
        <v>1305</v>
      </c>
      <c r="C1780" s="5">
        <v>461</v>
      </c>
      <c r="D1780" s="5" t="s">
        <v>12</v>
      </c>
      <c r="E1780" s="5">
        <v>168</v>
      </c>
      <c r="F1780" s="5">
        <v>259</v>
      </c>
      <c r="G1780" s="5">
        <v>23723</v>
      </c>
      <c r="H1780" s="5" t="s">
        <v>13</v>
      </c>
      <c r="I1780" s="5" t="str">
        <f>VLOOKUP(A1780,taxonomy!$A$1:$O$2871,10,0)</f>
        <v xml:space="preserve"> Caulobacterales</v>
      </c>
      <c r="J1780" s="5">
        <f>F1780-E1780+1</f>
        <v>92</v>
      </c>
      <c r="K1780" s="5">
        <f>IF(D1780=$S$2,1,0)</f>
        <v>0</v>
      </c>
      <c r="L1780" s="5">
        <f>IF(D1780=$S$3,1,0)</f>
        <v>0</v>
      </c>
      <c r="M1780" s="5">
        <f>IF(I1780=$S$5,1,0)</f>
        <v>0</v>
      </c>
      <c r="N1780" s="5">
        <f>IF(I1780=$S$4,1,0)</f>
        <v>0</v>
      </c>
      <c r="O1780" s="5">
        <f t="shared" si="27"/>
        <v>0</v>
      </c>
    </row>
    <row r="1781" spans="1:15" x14ac:dyDescent="0.35">
      <c r="A1781" s="5" t="s">
        <v>1304</v>
      </c>
      <c r="B1781" s="5" t="s">
        <v>1305</v>
      </c>
      <c r="C1781" s="5">
        <v>461</v>
      </c>
      <c r="D1781" s="5" t="s">
        <v>40</v>
      </c>
      <c r="E1781" s="5">
        <v>25</v>
      </c>
      <c r="F1781" s="5">
        <v>136</v>
      </c>
      <c r="G1781" s="5">
        <v>23651</v>
      </c>
      <c r="H1781" s="5" t="s">
        <v>41</v>
      </c>
      <c r="I1781" s="5" t="str">
        <f>VLOOKUP(A1781,taxonomy!$A$1:$O$2871,10,0)</f>
        <v xml:space="preserve"> Caulobacterales</v>
      </c>
      <c r="J1781" s="5">
        <f>F1781-E1781+1</f>
        <v>112</v>
      </c>
      <c r="K1781" s="5">
        <f>IF(D1781=$S$2,1,0)</f>
        <v>0</v>
      </c>
      <c r="L1781" s="5">
        <f>IF(D1781=$S$3,1,0)</f>
        <v>1</v>
      </c>
      <c r="M1781" s="5">
        <f>IF(I1781=$S$5,1,0)</f>
        <v>0</v>
      </c>
      <c r="N1781" s="5">
        <f>IF(I1781=$S$4,1,0)</f>
        <v>0</v>
      </c>
      <c r="O1781" s="5">
        <f t="shared" si="27"/>
        <v>1</v>
      </c>
    </row>
    <row r="1782" spans="1:15" x14ac:dyDescent="0.35">
      <c r="A1782" s="5" t="s">
        <v>1306</v>
      </c>
      <c r="B1782" s="5" t="s">
        <v>1307</v>
      </c>
      <c r="C1782" s="5">
        <v>443</v>
      </c>
      <c r="D1782" s="5" t="s">
        <v>10</v>
      </c>
      <c r="E1782" s="5">
        <v>108</v>
      </c>
      <c r="F1782" s="5">
        <v>189</v>
      </c>
      <c r="G1782" s="5">
        <v>1627</v>
      </c>
      <c r="H1782" s="5" t="s">
        <v>11</v>
      </c>
      <c r="I1782" s="5" t="str">
        <f>VLOOKUP(A1782,taxonomy!$A$1:$O$2871,10,0)</f>
        <v xml:space="preserve"> Caulobacterales</v>
      </c>
      <c r="J1782" s="5">
        <f>F1782-E1782+1</f>
        <v>82</v>
      </c>
      <c r="K1782" s="5">
        <f>IF(D1782=$S$2,1,0)</f>
        <v>1</v>
      </c>
      <c r="L1782" s="5">
        <f>IF(D1782=$S$3,1,0)</f>
        <v>0</v>
      </c>
      <c r="M1782" s="5">
        <f>IF(I1782=$S$5,1,0)</f>
        <v>0</v>
      </c>
      <c r="N1782" s="5">
        <f>IF(I1782=$S$4,1,0)</f>
        <v>0</v>
      </c>
      <c r="O1782" s="5">
        <f t="shared" si="27"/>
        <v>1</v>
      </c>
    </row>
    <row r="1783" spans="1:15" x14ac:dyDescent="0.35">
      <c r="A1783" s="5" t="s">
        <v>1306</v>
      </c>
      <c r="B1783" s="5" t="s">
        <v>1307</v>
      </c>
      <c r="C1783" s="5">
        <v>443</v>
      </c>
      <c r="D1783" s="5" t="s">
        <v>12</v>
      </c>
      <c r="E1783" s="5">
        <v>1</v>
      </c>
      <c r="F1783" s="5">
        <v>89</v>
      </c>
      <c r="G1783" s="5">
        <v>23723</v>
      </c>
      <c r="H1783" s="5" t="s">
        <v>13</v>
      </c>
      <c r="I1783" s="5" t="str">
        <f>VLOOKUP(A1783,taxonomy!$A$1:$O$2871,10,0)</f>
        <v xml:space="preserve"> Caulobacterales</v>
      </c>
      <c r="J1783" s="5">
        <f>F1783-E1783+1</f>
        <v>89</v>
      </c>
      <c r="K1783" s="5">
        <f>IF(D1783=$S$2,1,0)</f>
        <v>0</v>
      </c>
      <c r="L1783" s="5">
        <f>IF(D1783=$S$3,1,0)</f>
        <v>0</v>
      </c>
      <c r="M1783" s="5">
        <f>IF(I1783=$S$5,1,0)</f>
        <v>0</v>
      </c>
      <c r="N1783" s="5">
        <f>IF(I1783=$S$4,1,0)</f>
        <v>0</v>
      </c>
      <c r="O1783" s="5">
        <f t="shared" si="27"/>
        <v>0</v>
      </c>
    </row>
    <row r="1784" spans="1:15" x14ac:dyDescent="0.35">
      <c r="A1784" s="5" t="s">
        <v>1306</v>
      </c>
      <c r="B1784" s="5" t="s">
        <v>1307</v>
      </c>
      <c r="C1784" s="5">
        <v>443</v>
      </c>
      <c r="D1784" s="5" t="s">
        <v>50</v>
      </c>
      <c r="E1784" s="5">
        <v>330</v>
      </c>
      <c r="F1784" s="5">
        <v>436</v>
      </c>
      <c r="G1784" s="5">
        <v>176760</v>
      </c>
      <c r="H1784" s="5" t="s">
        <v>51</v>
      </c>
      <c r="I1784" s="5" t="str">
        <f>VLOOKUP(A1784,taxonomy!$A$1:$O$2871,10,0)</f>
        <v xml:space="preserve"> Caulobacterales</v>
      </c>
      <c r="J1784" s="5">
        <f>F1784-E1784+1</f>
        <v>107</v>
      </c>
      <c r="K1784" s="5">
        <f>IF(D1784=$S$2,1,0)</f>
        <v>0</v>
      </c>
      <c r="L1784" s="5">
        <f>IF(D1784=$S$3,1,0)</f>
        <v>0</v>
      </c>
      <c r="M1784" s="5">
        <f>IF(I1784=$S$5,1,0)</f>
        <v>0</v>
      </c>
      <c r="N1784" s="5">
        <f>IF(I1784=$S$4,1,0)</f>
        <v>0</v>
      </c>
      <c r="O1784" s="5">
        <f t="shared" si="27"/>
        <v>0</v>
      </c>
    </row>
    <row r="1785" spans="1:15" x14ac:dyDescent="0.35">
      <c r="A1785" s="5" t="s">
        <v>1308</v>
      </c>
      <c r="B1785" s="5" t="s">
        <v>1309</v>
      </c>
      <c r="C1785" s="5">
        <v>356</v>
      </c>
      <c r="D1785" s="5" t="s">
        <v>10</v>
      </c>
      <c r="E1785" s="5">
        <v>173</v>
      </c>
      <c r="F1785" s="5">
        <v>252</v>
      </c>
      <c r="G1785" s="5">
        <v>1627</v>
      </c>
      <c r="H1785" s="5" t="s">
        <v>11</v>
      </c>
      <c r="I1785" s="5" t="str">
        <f>VLOOKUP(A1785,taxonomy!$A$1:$O$2871,10,0)</f>
        <v xml:space="preserve"> Caulobacterales</v>
      </c>
      <c r="J1785" s="5">
        <f>F1785-E1785+1</f>
        <v>80</v>
      </c>
      <c r="K1785" s="5">
        <f>IF(D1785=$S$2,1,0)</f>
        <v>1</v>
      </c>
      <c r="L1785" s="5">
        <f>IF(D1785=$S$3,1,0)</f>
        <v>0</v>
      </c>
      <c r="M1785" s="5">
        <f>IF(I1785=$S$5,1,0)</f>
        <v>0</v>
      </c>
      <c r="N1785" s="5">
        <f>IF(I1785=$S$4,1,0)</f>
        <v>0</v>
      </c>
      <c r="O1785" s="5">
        <f t="shared" si="27"/>
        <v>1</v>
      </c>
    </row>
    <row r="1786" spans="1:15" x14ac:dyDescent="0.35">
      <c r="A1786" s="5" t="s">
        <v>1308</v>
      </c>
      <c r="B1786" s="5" t="s">
        <v>1309</v>
      </c>
      <c r="C1786" s="5">
        <v>356</v>
      </c>
      <c r="D1786" s="5" t="s">
        <v>40</v>
      </c>
      <c r="E1786" s="5">
        <v>52</v>
      </c>
      <c r="F1786" s="5">
        <v>162</v>
      </c>
      <c r="G1786" s="5">
        <v>23651</v>
      </c>
      <c r="H1786" s="5" t="s">
        <v>41</v>
      </c>
      <c r="I1786" s="5" t="str">
        <f>VLOOKUP(A1786,taxonomy!$A$1:$O$2871,10,0)</f>
        <v xml:space="preserve"> Caulobacterales</v>
      </c>
      <c r="J1786" s="5">
        <f>F1786-E1786+1</f>
        <v>111</v>
      </c>
      <c r="K1786" s="5">
        <f>IF(D1786=$S$2,1,0)</f>
        <v>0</v>
      </c>
      <c r="L1786" s="5">
        <f>IF(D1786=$S$3,1,0)</f>
        <v>1</v>
      </c>
      <c r="M1786" s="5">
        <f>IF(I1786=$S$5,1,0)</f>
        <v>0</v>
      </c>
      <c r="N1786" s="5">
        <f>IF(I1786=$S$4,1,0)</f>
        <v>0</v>
      </c>
      <c r="O1786" s="5">
        <f t="shared" si="27"/>
        <v>1</v>
      </c>
    </row>
    <row r="1787" spans="1:15" x14ac:dyDescent="0.35">
      <c r="A1787" s="5" t="s">
        <v>1310</v>
      </c>
      <c r="B1787" s="5" t="s">
        <v>1311</v>
      </c>
      <c r="C1787" s="5">
        <v>566</v>
      </c>
      <c r="D1787" s="5" t="s">
        <v>20</v>
      </c>
      <c r="E1787" s="5">
        <v>85</v>
      </c>
      <c r="F1787" s="5">
        <v>274</v>
      </c>
      <c r="G1787" s="5">
        <v>1724</v>
      </c>
      <c r="H1787" s="5" t="s">
        <v>21</v>
      </c>
      <c r="I1787" s="5" t="str">
        <f>VLOOKUP(A1787,taxonomy!$A$1:$O$2871,10,0)</f>
        <v xml:space="preserve"> Caulobacterales</v>
      </c>
      <c r="J1787" s="5">
        <f>F1787-E1787+1</f>
        <v>190</v>
      </c>
      <c r="K1787" s="5">
        <f>IF(D1787=$S$2,1,0)</f>
        <v>0</v>
      </c>
      <c r="L1787" s="5">
        <f>IF(D1787=$S$3,1,0)</f>
        <v>0</v>
      </c>
      <c r="M1787" s="5">
        <f>IF(I1787=$S$5,1,0)</f>
        <v>0</v>
      </c>
      <c r="N1787" s="5">
        <f>IF(I1787=$S$4,1,0)</f>
        <v>0</v>
      </c>
      <c r="O1787" s="5">
        <f t="shared" si="27"/>
        <v>0</v>
      </c>
    </row>
    <row r="1788" spans="1:15" x14ac:dyDescent="0.35">
      <c r="A1788" s="5" t="s">
        <v>1310</v>
      </c>
      <c r="B1788" s="5" t="s">
        <v>1311</v>
      </c>
      <c r="C1788" s="5">
        <v>566</v>
      </c>
      <c r="D1788" s="5" t="s">
        <v>10</v>
      </c>
      <c r="E1788" s="5">
        <v>364</v>
      </c>
      <c r="F1788" s="5">
        <v>446</v>
      </c>
      <c r="G1788" s="5">
        <v>1627</v>
      </c>
      <c r="H1788" s="5" t="s">
        <v>11</v>
      </c>
      <c r="I1788" s="5" t="str">
        <f>VLOOKUP(A1788,taxonomy!$A$1:$O$2871,10,0)</f>
        <v xml:space="preserve"> Caulobacterales</v>
      </c>
      <c r="J1788" s="5">
        <f>F1788-E1788+1</f>
        <v>83</v>
      </c>
      <c r="K1788" s="5">
        <f>IF(D1788=$S$2,1,0)</f>
        <v>1</v>
      </c>
      <c r="L1788" s="5">
        <f>IF(D1788=$S$3,1,0)</f>
        <v>0</v>
      </c>
      <c r="M1788" s="5">
        <f>IF(I1788=$S$5,1,0)</f>
        <v>0</v>
      </c>
      <c r="N1788" s="5">
        <f>IF(I1788=$S$4,1,0)</f>
        <v>0</v>
      </c>
      <c r="O1788" s="5">
        <f t="shared" si="27"/>
        <v>1</v>
      </c>
    </row>
    <row r="1789" spans="1:15" x14ac:dyDescent="0.35">
      <c r="A1789" s="5" t="s">
        <v>1312</v>
      </c>
      <c r="B1789" s="5" t="s">
        <v>1313</v>
      </c>
      <c r="C1789" s="5">
        <v>451</v>
      </c>
      <c r="D1789" s="5" t="s">
        <v>10</v>
      </c>
      <c r="E1789" s="5">
        <v>263</v>
      </c>
      <c r="F1789" s="5">
        <v>341</v>
      </c>
      <c r="G1789" s="5">
        <v>1627</v>
      </c>
      <c r="H1789" s="5" t="s">
        <v>11</v>
      </c>
      <c r="I1789" s="5" t="str">
        <f>VLOOKUP(A1789,taxonomy!$A$1:$O$2871,10,0)</f>
        <v xml:space="preserve"> Caulobacterales</v>
      </c>
      <c r="J1789" s="5">
        <f>F1789-E1789+1</f>
        <v>79</v>
      </c>
      <c r="K1789" s="5">
        <f>IF(D1789=$S$2,1,0)</f>
        <v>1</v>
      </c>
      <c r="L1789" s="5">
        <f>IF(D1789=$S$3,1,0)</f>
        <v>0</v>
      </c>
      <c r="M1789" s="5">
        <f>IF(I1789=$S$5,1,0)</f>
        <v>0</v>
      </c>
      <c r="N1789" s="5">
        <f>IF(I1789=$S$4,1,0)</f>
        <v>0</v>
      </c>
      <c r="O1789" s="5">
        <f t="shared" si="27"/>
        <v>1</v>
      </c>
    </row>
    <row r="1790" spans="1:15" x14ac:dyDescent="0.35">
      <c r="A1790" s="5" t="s">
        <v>1312</v>
      </c>
      <c r="B1790" s="5" t="s">
        <v>1313</v>
      </c>
      <c r="C1790" s="5">
        <v>451</v>
      </c>
      <c r="D1790" s="5" t="s">
        <v>12</v>
      </c>
      <c r="E1790" s="5">
        <v>159</v>
      </c>
      <c r="F1790" s="5">
        <v>243</v>
      </c>
      <c r="G1790" s="5">
        <v>23723</v>
      </c>
      <c r="H1790" s="5" t="s">
        <v>13</v>
      </c>
      <c r="I1790" s="5" t="str">
        <f>VLOOKUP(A1790,taxonomy!$A$1:$O$2871,10,0)</f>
        <v xml:space="preserve"> Caulobacterales</v>
      </c>
      <c r="J1790" s="5">
        <f>F1790-E1790+1</f>
        <v>85</v>
      </c>
      <c r="K1790" s="5">
        <f>IF(D1790=$S$2,1,0)</f>
        <v>0</v>
      </c>
      <c r="L1790" s="5">
        <f>IF(D1790=$S$3,1,0)</f>
        <v>0</v>
      </c>
      <c r="M1790" s="5">
        <f>IF(I1790=$S$5,1,0)</f>
        <v>0</v>
      </c>
      <c r="N1790" s="5">
        <f>IF(I1790=$S$4,1,0)</f>
        <v>0</v>
      </c>
      <c r="O1790" s="5">
        <f t="shared" si="27"/>
        <v>0</v>
      </c>
    </row>
    <row r="1791" spans="1:15" x14ac:dyDescent="0.35">
      <c r="A1791" s="5" t="s">
        <v>1312</v>
      </c>
      <c r="B1791" s="5" t="s">
        <v>1313</v>
      </c>
      <c r="C1791" s="5">
        <v>451</v>
      </c>
      <c r="D1791" s="5" t="s">
        <v>40</v>
      </c>
      <c r="E1791" s="5">
        <v>24</v>
      </c>
      <c r="F1791" s="5">
        <v>127</v>
      </c>
      <c r="G1791" s="5">
        <v>23651</v>
      </c>
      <c r="H1791" s="5" t="s">
        <v>41</v>
      </c>
      <c r="I1791" s="5" t="str">
        <f>VLOOKUP(A1791,taxonomy!$A$1:$O$2871,10,0)</f>
        <v xml:space="preserve"> Caulobacterales</v>
      </c>
      <c r="J1791" s="5">
        <f>F1791-E1791+1</f>
        <v>104</v>
      </c>
      <c r="K1791" s="5">
        <f>IF(D1791=$S$2,1,0)</f>
        <v>0</v>
      </c>
      <c r="L1791" s="5">
        <f>IF(D1791=$S$3,1,0)</f>
        <v>1</v>
      </c>
      <c r="M1791" s="5">
        <f>IF(I1791=$S$5,1,0)</f>
        <v>0</v>
      </c>
      <c r="N1791" s="5">
        <f>IF(I1791=$S$4,1,0)</f>
        <v>0</v>
      </c>
      <c r="O1791" s="5">
        <f t="shared" si="27"/>
        <v>1</v>
      </c>
    </row>
    <row r="1792" spans="1:15" x14ac:dyDescent="0.35">
      <c r="A1792" s="5" t="s">
        <v>1314</v>
      </c>
      <c r="B1792" s="5" t="s">
        <v>1315</v>
      </c>
      <c r="C1792" s="5">
        <v>885</v>
      </c>
      <c r="D1792" s="5" t="s">
        <v>10</v>
      </c>
      <c r="E1792" s="5">
        <v>693</v>
      </c>
      <c r="F1792" s="5">
        <v>771</v>
      </c>
      <c r="G1792" s="5">
        <v>1627</v>
      </c>
      <c r="H1792" s="5" t="s">
        <v>11</v>
      </c>
      <c r="I1792" s="5" t="str">
        <f>VLOOKUP(A1792,taxonomy!$A$1:$O$2871,10,0)</f>
        <v xml:space="preserve"> Rhizobiales</v>
      </c>
      <c r="J1792" s="5">
        <f>F1792-E1792+1</f>
        <v>79</v>
      </c>
      <c r="K1792" s="5">
        <f>IF(D1792=$S$2,1,0)</f>
        <v>1</v>
      </c>
      <c r="L1792" s="5">
        <f>IF(D1792=$S$3,1,0)</f>
        <v>0</v>
      </c>
      <c r="M1792" s="5">
        <f>IF(I1792=$S$5,1,0)</f>
        <v>1</v>
      </c>
      <c r="N1792" s="5">
        <f>IF(I1792=$S$4,1,0)</f>
        <v>0</v>
      </c>
      <c r="O1792" s="5">
        <f t="shared" si="27"/>
        <v>2</v>
      </c>
    </row>
    <row r="1793" spans="1:15" x14ac:dyDescent="0.35">
      <c r="A1793" s="5" t="s">
        <v>1314</v>
      </c>
      <c r="B1793" s="5" t="s">
        <v>1315</v>
      </c>
      <c r="C1793" s="5">
        <v>885</v>
      </c>
      <c r="D1793" s="5" t="s">
        <v>12</v>
      </c>
      <c r="E1793" s="5">
        <v>334</v>
      </c>
      <c r="F1793" s="5">
        <v>419</v>
      </c>
      <c r="G1793" s="5">
        <v>23723</v>
      </c>
      <c r="H1793" s="5" t="s">
        <v>13</v>
      </c>
      <c r="I1793" s="5" t="str">
        <f>VLOOKUP(A1793,taxonomy!$A$1:$O$2871,10,0)</f>
        <v xml:space="preserve"> Rhizobiales</v>
      </c>
      <c r="J1793" s="5">
        <f>F1793-E1793+1</f>
        <v>86</v>
      </c>
      <c r="K1793" s="5">
        <f>IF(D1793=$S$2,1,0)</f>
        <v>0</v>
      </c>
      <c r="L1793" s="5">
        <f>IF(D1793=$S$3,1,0)</f>
        <v>0</v>
      </c>
      <c r="M1793" s="5">
        <f>IF(I1793=$S$5,1,0)</f>
        <v>1</v>
      </c>
      <c r="N1793" s="5">
        <f>IF(I1793=$S$4,1,0)</f>
        <v>0</v>
      </c>
      <c r="O1793" s="5">
        <f t="shared" si="27"/>
        <v>1</v>
      </c>
    </row>
    <row r="1794" spans="1:15" x14ac:dyDescent="0.35">
      <c r="A1794" s="5" t="s">
        <v>1314</v>
      </c>
      <c r="B1794" s="5" t="s">
        <v>1315</v>
      </c>
      <c r="C1794" s="5">
        <v>885</v>
      </c>
      <c r="D1794" s="5" t="s">
        <v>12</v>
      </c>
      <c r="E1794" s="5">
        <v>587</v>
      </c>
      <c r="F1794" s="5">
        <v>674</v>
      </c>
      <c r="G1794" s="5">
        <v>23723</v>
      </c>
      <c r="H1794" s="5" t="s">
        <v>13</v>
      </c>
      <c r="I1794" s="5" t="str">
        <f>VLOOKUP(A1794,taxonomy!$A$1:$O$2871,10,0)</f>
        <v xml:space="preserve"> Rhizobiales</v>
      </c>
      <c r="J1794" s="5">
        <f>F1794-E1794+1</f>
        <v>88</v>
      </c>
      <c r="K1794" s="5">
        <f>IF(D1794=$S$2,1,0)</f>
        <v>0</v>
      </c>
      <c r="L1794" s="5">
        <f>IF(D1794=$S$3,1,0)</f>
        <v>0</v>
      </c>
      <c r="M1794" s="5">
        <f>IF(I1794=$S$5,1,0)</f>
        <v>1</v>
      </c>
      <c r="N1794" s="5">
        <f>IF(I1794=$S$4,1,0)</f>
        <v>0</v>
      </c>
      <c r="O1794" s="5">
        <f t="shared" si="27"/>
        <v>1</v>
      </c>
    </row>
    <row r="1795" spans="1:15" x14ac:dyDescent="0.35">
      <c r="A1795" s="5" t="s">
        <v>1316</v>
      </c>
      <c r="B1795" s="5" t="s">
        <v>1317</v>
      </c>
      <c r="C1795" s="5">
        <v>416</v>
      </c>
      <c r="D1795" s="5" t="s">
        <v>66</v>
      </c>
      <c r="E1795" s="5">
        <v>43</v>
      </c>
      <c r="F1795" s="5">
        <v>191</v>
      </c>
      <c r="G1795" s="5">
        <v>17090</v>
      </c>
      <c r="H1795" s="5" t="s">
        <v>67</v>
      </c>
      <c r="I1795" s="5" t="str">
        <f>VLOOKUP(A1795,taxonomy!$A$1:$O$2871,10,0)</f>
        <v xml:space="preserve"> Caulobacterales</v>
      </c>
      <c r="J1795" s="5">
        <f>F1795-E1795+1</f>
        <v>149</v>
      </c>
      <c r="K1795" s="5">
        <f>IF(D1795=$S$2,1,0)</f>
        <v>0</v>
      </c>
      <c r="L1795" s="5">
        <f>IF(D1795=$S$3,1,0)</f>
        <v>0</v>
      </c>
      <c r="M1795" s="5">
        <f>IF(I1795=$S$5,1,0)</f>
        <v>0</v>
      </c>
      <c r="N1795" s="5">
        <f>IF(I1795=$S$4,1,0)</f>
        <v>0</v>
      </c>
      <c r="O1795" s="5">
        <f t="shared" ref="O1795:O1858" si="28">K1795+L1795+M1795+N1795</f>
        <v>0</v>
      </c>
    </row>
    <row r="1796" spans="1:15" x14ac:dyDescent="0.35">
      <c r="A1796" s="5" t="s">
        <v>1316</v>
      </c>
      <c r="B1796" s="5" t="s">
        <v>1317</v>
      </c>
      <c r="C1796" s="5">
        <v>416</v>
      </c>
      <c r="D1796" s="5" t="s">
        <v>10</v>
      </c>
      <c r="E1796" s="5">
        <v>219</v>
      </c>
      <c r="F1796" s="5">
        <v>304</v>
      </c>
      <c r="G1796" s="5">
        <v>1627</v>
      </c>
      <c r="H1796" s="5" t="s">
        <v>11</v>
      </c>
      <c r="I1796" s="5" t="str">
        <f>VLOOKUP(A1796,taxonomy!$A$1:$O$2871,10,0)</f>
        <v xml:space="preserve"> Caulobacterales</v>
      </c>
      <c r="J1796" s="5">
        <f>F1796-E1796+1</f>
        <v>86</v>
      </c>
      <c r="K1796" s="5">
        <f>IF(D1796=$S$2,1,0)</f>
        <v>1</v>
      </c>
      <c r="L1796" s="5">
        <f>IF(D1796=$S$3,1,0)</f>
        <v>0</v>
      </c>
      <c r="M1796" s="5">
        <f>IF(I1796=$S$5,1,0)</f>
        <v>0</v>
      </c>
      <c r="N1796" s="5">
        <f>IF(I1796=$S$4,1,0)</f>
        <v>0</v>
      </c>
      <c r="O1796" s="5">
        <f t="shared" si="28"/>
        <v>1</v>
      </c>
    </row>
    <row r="1797" spans="1:15" x14ac:dyDescent="0.35">
      <c r="A1797" s="5" t="s">
        <v>1318</v>
      </c>
      <c r="B1797" s="5" t="s">
        <v>1319</v>
      </c>
      <c r="C1797" s="5">
        <v>381</v>
      </c>
      <c r="D1797" s="5" t="s">
        <v>66</v>
      </c>
      <c r="E1797" s="5">
        <v>32</v>
      </c>
      <c r="F1797" s="5">
        <v>167</v>
      </c>
      <c r="G1797" s="5">
        <v>17090</v>
      </c>
      <c r="H1797" s="5" t="s">
        <v>67</v>
      </c>
      <c r="I1797" s="5" t="str">
        <f>VLOOKUP(A1797,taxonomy!$A$1:$O$2871,10,0)</f>
        <v xml:space="preserve"> Caulobacterales</v>
      </c>
      <c r="J1797" s="5">
        <f>F1797-E1797+1</f>
        <v>136</v>
      </c>
      <c r="K1797" s="5">
        <f>IF(D1797=$S$2,1,0)</f>
        <v>0</v>
      </c>
      <c r="L1797" s="5">
        <f>IF(D1797=$S$3,1,0)</f>
        <v>0</v>
      </c>
      <c r="M1797" s="5">
        <f>IF(I1797=$S$5,1,0)</f>
        <v>0</v>
      </c>
      <c r="N1797" s="5">
        <f>IF(I1797=$S$4,1,0)</f>
        <v>0</v>
      </c>
      <c r="O1797" s="5">
        <f t="shared" si="28"/>
        <v>0</v>
      </c>
    </row>
    <row r="1798" spans="1:15" x14ac:dyDescent="0.35">
      <c r="A1798" s="5" t="s">
        <v>1318</v>
      </c>
      <c r="B1798" s="5" t="s">
        <v>1319</v>
      </c>
      <c r="C1798" s="5">
        <v>381</v>
      </c>
      <c r="D1798" s="5" t="s">
        <v>10</v>
      </c>
      <c r="E1798" s="5">
        <v>188</v>
      </c>
      <c r="F1798" s="5">
        <v>270</v>
      </c>
      <c r="G1798" s="5">
        <v>1627</v>
      </c>
      <c r="H1798" s="5" t="s">
        <v>11</v>
      </c>
      <c r="I1798" s="5" t="str">
        <f>VLOOKUP(A1798,taxonomy!$A$1:$O$2871,10,0)</f>
        <v xml:space="preserve"> Caulobacterales</v>
      </c>
      <c r="J1798" s="5">
        <f>F1798-E1798+1</f>
        <v>83</v>
      </c>
      <c r="K1798" s="5">
        <f>IF(D1798=$S$2,1,0)</f>
        <v>1</v>
      </c>
      <c r="L1798" s="5">
        <f>IF(D1798=$S$3,1,0)</f>
        <v>0</v>
      </c>
      <c r="M1798" s="5">
        <f>IF(I1798=$S$5,1,0)</f>
        <v>0</v>
      </c>
      <c r="N1798" s="5">
        <f>IF(I1798=$S$4,1,0)</f>
        <v>0</v>
      </c>
      <c r="O1798" s="5">
        <f t="shared" si="28"/>
        <v>1</v>
      </c>
    </row>
    <row r="1799" spans="1:15" x14ac:dyDescent="0.35">
      <c r="A1799" s="5" t="s">
        <v>1320</v>
      </c>
      <c r="B1799" s="5" t="s">
        <v>1321</v>
      </c>
      <c r="C1799" s="5">
        <v>335</v>
      </c>
      <c r="D1799" s="5" t="s">
        <v>10</v>
      </c>
      <c r="E1799" s="5">
        <v>144</v>
      </c>
      <c r="F1799" s="5">
        <v>225</v>
      </c>
      <c r="G1799" s="5">
        <v>1627</v>
      </c>
      <c r="H1799" s="5" t="s">
        <v>11</v>
      </c>
      <c r="I1799" s="5" t="str">
        <f>VLOOKUP(A1799,taxonomy!$A$1:$O$2871,10,0)</f>
        <v xml:space="preserve"> Caulobacterales</v>
      </c>
      <c r="J1799" s="5">
        <f>F1799-E1799+1</f>
        <v>82</v>
      </c>
      <c r="K1799" s="5">
        <f>IF(D1799=$S$2,1,0)</f>
        <v>1</v>
      </c>
      <c r="L1799" s="5">
        <f>IF(D1799=$S$3,1,0)</f>
        <v>0</v>
      </c>
      <c r="M1799" s="5">
        <f>IF(I1799=$S$5,1,0)</f>
        <v>0</v>
      </c>
      <c r="N1799" s="5">
        <f>IF(I1799=$S$4,1,0)</f>
        <v>0</v>
      </c>
      <c r="O1799" s="5">
        <f t="shared" si="28"/>
        <v>1</v>
      </c>
    </row>
    <row r="1800" spans="1:15" x14ac:dyDescent="0.35">
      <c r="A1800" s="5" t="s">
        <v>1320</v>
      </c>
      <c r="B1800" s="5" t="s">
        <v>1321</v>
      </c>
      <c r="C1800" s="5">
        <v>335</v>
      </c>
      <c r="D1800" s="5" t="s">
        <v>12</v>
      </c>
      <c r="E1800" s="5">
        <v>38</v>
      </c>
      <c r="F1800" s="5">
        <v>125</v>
      </c>
      <c r="G1800" s="5">
        <v>23723</v>
      </c>
      <c r="H1800" s="5" t="s">
        <v>13</v>
      </c>
      <c r="I1800" s="5" t="str">
        <f>VLOOKUP(A1800,taxonomy!$A$1:$O$2871,10,0)</f>
        <v xml:space="preserve"> Caulobacterales</v>
      </c>
      <c r="J1800" s="5">
        <f>F1800-E1800+1</f>
        <v>88</v>
      </c>
      <c r="K1800" s="5">
        <f>IF(D1800=$S$2,1,0)</f>
        <v>0</v>
      </c>
      <c r="L1800" s="5">
        <f>IF(D1800=$S$3,1,0)</f>
        <v>0</v>
      </c>
      <c r="M1800" s="5">
        <f>IF(I1800=$S$5,1,0)</f>
        <v>0</v>
      </c>
      <c r="N1800" s="5">
        <f>IF(I1800=$S$4,1,0)</f>
        <v>0</v>
      </c>
      <c r="O1800" s="5">
        <f t="shared" si="28"/>
        <v>0</v>
      </c>
    </row>
    <row r="1801" spans="1:15" x14ac:dyDescent="0.35">
      <c r="A1801" s="5" t="s">
        <v>1322</v>
      </c>
      <c r="B1801" s="5" t="s">
        <v>1323</v>
      </c>
      <c r="C1801" s="5">
        <v>475</v>
      </c>
      <c r="D1801" s="5" t="s">
        <v>10</v>
      </c>
      <c r="E1801" s="5">
        <v>292</v>
      </c>
      <c r="F1801" s="5">
        <v>373</v>
      </c>
      <c r="G1801" s="5">
        <v>1627</v>
      </c>
      <c r="H1801" s="5" t="s">
        <v>11</v>
      </c>
      <c r="I1801" s="5" t="str">
        <f>VLOOKUP(A1801,taxonomy!$A$1:$O$2871,10,0)</f>
        <v xml:space="preserve"> Caulobacterales</v>
      </c>
      <c r="J1801" s="5">
        <f>F1801-E1801+1</f>
        <v>82</v>
      </c>
      <c r="K1801" s="5">
        <f>IF(D1801=$S$2,1,0)</f>
        <v>1</v>
      </c>
      <c r="L1801" s="5">
        <f>IF(D1801=$S$3,1,0)</f>
        <v>0</v>
      </c>
      <c r="M1801" s="5">
        <f>IF(I1801=$S$5,1,0)</f>
        <v>0</v>
      </c>
      <c r="N1801" s="5">
        <f>IF(I1801=$S$4,1,0)</f>
        <v>0</v>
      </c>
      <c r="O1801" s="5">
        <f t="shared" si="28"/>
        <v>1</v>
      </c>
    </row>
    <row r="1802" spans="1:15" x14ac:dyDescent="0.35">
      <c r="A1802" s="5" t="s">
        <v>1322</v>
      </c>
      <c r="B1802" s="5" t="s">
        <v>1323</v>
      </c>
      <c r="C1802" s="5">
        <v>475</v>
      </c>
      <c r="D1802" s="5" t="s">
        <v>40</v>
      </c>
      <c r="E1802" s="5">
        <v>36</v>
      </c>
      <c r="F1802" s="5">
        <v>150</v>
      </c>
      <c r="G1802" s="5">
        <v>23651</v>
      </c>
      <c r="H1802" s="5" t="s">
        <v>41</v>
      </c>
      <c r="I1802" s="5" t="str">
        <f>VLOOKUP(A1802,taxonomy!$A$1:$O$2871,10,0)</f>
        <v xml:space="preserve"> Caulobacterales</v>
      </c>
      <c r="J1802" s="5">
        <f>F1802-E1802+1</f>
        <v>115</v>
      </c>
      <c r="K1802" s="5">
        <f>IF(D1802=$S$2,1,0)</f>
        <v>0</v>
      </c>
      <c r="L1802" s="5">
        <f>IF(D1802=$S$3,1,0)</f>
        <v>1</v>
      </c>
      <c r="M1802" s="5">
        <f>IF(I1802=$S$5,1,0)</f>
        <v>0</v>
      </c>
      <c r="N1802" s="5">
        <f>IF(I1802=$S$4,1,0)</f>
        <v>0</v>
      </c>
      <c r="O1802" s="5">
        <f t="shared" si="28"/>
        <v>1</v>
      </c>
    </row>
    <row r="1803" spans="1:15" x14ac:dyDescent="0.35">
      <c r="A1803" s="5" t="s">
        <v>1322</v>
      </c>
      <c r="B1803" s="5" t="s">
        <v>1323</v>
      </c>
      <c r="C1803" s="5">
        <v>475</v>
      </c>
      <c r="D1803" s="5" t="s">
        <v>40</v>
      </c>
      <c r="E1803" s="5">
        <v>166</v>
      </c>
      <c r="F1803" s="5">
        <v>281</v>
      </c>
      <c r="G1803" s="5">
        <v>23651</v>
      </c>
      <c r="H1803" s="5" t="s">
        <v>41</v>
      </c>
      <c r="I1803" s="5" t="str">
        <f>VLOOKUP(A1803,taxonomy!$A$1:$O$2871,10,0)</f>
        <v xml:space="preserve"> Caulobacterales</v>
      </c>
      <c r="J1803" s="5">
        <f>F1803-E1803+1</f>
        <v>116</v>
      </c>
      <c r="K1803" s="5">
        <f>IF(D1803=$S$2,1,0)</f>
        <v>0</v>
      </c>
      <c r="L1803" s="5">
        <f>IF(D1803=$S$3,1,0)</f>
        <v>1</v>
      </c>
      <c r="M1803" s="5">
        <f>IF(I1803=$S$5,1,0)</f>
        <v>0</v>
      </c>
      <c r="N1803" s="5">
        <f>IF(I1803=$S$4,1,0)</f>
        <v>0</v>
      </c>
      <c r="O1803" s="5">
        <f t="shared" si="28"/>
        <v>1</v>
      </c>
    </row>
    <row r="1804" spans="1:15" x14ac:dyDescent="0.35">
      <c r="A1804" s="5" t="s">
        <v>1324</v>
      </c>
      <c r="B1804" s="5" t="s">
        <v>1325</v>
      </c>
      <c r="C1804" s="5">
        <v>445</v>
      </c>
      <c r="D1804" s="5" t="s">
        <v>66</v>
      </c>
      <c r="E1804" s="5">
        <v>1</v>
      </c>
      <c r="F1804" s="5">
        <v>114</v>
      </c>
      <c r="G1804" s="5">
        <v>17090</v>
      </c>
      <c r="H1804" s="5" t="s">
        <v>67</v>
      </c>
      <c r="I1804" s="5" t="str">
        <f>VLOOKUP(A1804,taxonomy!$A$1:$O$2871,10,0)</f>
        <v xml:space="preserve"> Caulobacterales</v>
      </c>
      <c r="J1804" s="5">
        <f>F1804-E1804+1</f>
        <v>114</v>
      </c>
      <c r="K1804" s="5">
        <f>IF(D1804=$S$2,1,0)</f>
        <v>0</v>
      </c>
      <c r="L1804" s="5">
        <f>IF(D1804=$S$3,1,0)</f>
        <v>0</v>
      </c>
      <c r="M1804" s="5">
        <f>IF(I1804=$S$5,1,0)</f>
        <v>0</v>
      </c>
      <c r="N1804" s="5">
        <f>IF(I1804=$S$4,1,0)</f>
        <v>0</v>
      </c>
      <c r="O1804" s="5">
        <f t="shared" si="28"/>
        <v>0</v>
      </c>
    </row>
    <row r="1805" spans="1:15" x14ac:dyDescent="0.35">
      <c r="A1805" s="5" t="s">
        <v>1324</v>
      </c>
      <c r="B1805" s="5" t="s">
        <v>1325</v>
      </c>
      <c r="C1805" s="5">
        <v>445</v>
      </c>
      <c r="D1805" s="5" t="s">
        <v>10</v>
      </c>
      <c r="E1805" s="5">
        <v>247</v>
      </c>
      <c r="F1805" s="5">
        <v>332</v>
      </c>
      <c r="G1805" s="5">
        <v>1627</v>
      </c>
      <c r="H1805" s="5" t="s">
        <v>11</v>
      </c>
      <c r="I1805" s="5" t="str">
        <f>VLOOKUP(A1805,taxonomy!$A$1:$O$2871,10,0)</f>
        <v xml:space="preserve"> Caulobacterales</v>
      </c>
      <c r="J1805" s="5">
        <f>F1805-E1805+1</f>
        <v>86</v>
      </c>
      <c r="K1805" s="5">
        <f>IF(D1805=$S$2,1,0)</f>
        <v>1</v>
      </c>
      <c r="L1805" s="5">
        <f>IF(D1805=$S$3,1,0)</f>
        <v>0</v>
      </c>
      <c r="M1805" s="5">
        <f>IF(I1805=$S$5,1,0)</f>
        <v>0</v>
      </c>
      <c r="N1805" s="5">
        <f>IF(I1805=$S$4,1,0)</f>
        <v>0</v>
      </c>
      <c r="O1805" s="5">
        <f t="shared" si="28"/>
        <v>1</v>
      </c>
    </row>
    <row r="1806" spans="1:15" x14ac:dyDescent="0.35">
      <c r="A1806" s="5" t="s">
        <v>1326</v>
      </c>
      <c r="B1806" s="5" t="s">
        <v>1327</v>
      </c>
      <c r="C1806" s="5">
        <v>469</v>
      </c>
      <c r="D1806" s="5" t="s">
        <v>10</v>
      </c>
      <c r="E1806" s="5">
        <v>143</v>
      </c>
      <c r="F1806" s="5">
        <v>222</v>
      </c>
      <c r="G1806" s="5">
        <v>1627</v>
      </c>
      <c r="H1806" s="5" t="s">
        <v>11</v>
      </c>
      <c r="I1806" s="5" t="str">
        <f>VLOOKUP(A1806,taxonomy!$A$1:$O$2871,10,0)</f>
        <v xml:space="preserve"> Caulobacterales</v>
      </c>
      <c r="J1806" s="5">
        <f>F1806-E1806+1</f>
        <v>80</v>
      </c>
      <c r="K1806" s="5">
        <f>IF(D1806=$S$2,1,0)</f>
        <v>1</v>
      </c>
      <c r="L1806" s="5">
        <f>IF(D1806=$S$3,1,0)</f>
        <v>0</v>
      </c>
      <c r="M1806" s="5">
        <f>IF(I1806=$S$5,1,0)</f>
        <v>0</v>
      </c>
      <c r="N1806" s="5">
        <f>IF(I1806=$S$4,1,0)</f>
        <v>0</v>
      </c>
      <c r="O1806" s="5">
        <f t="shared" si="28"/>
        <v>1</v>
      </c>
    </row>
    <row r="1807" spans="1:15" x14ac:dyDescent="0.35">
      <c r="A1807" s="5" t="s">
        <v>1326</v>
      </c>
      <c r="B1807" s="5" t="s">
        <v>1327</v>
      </c>
      <c r="C1807" s="5">
        <v>469</v>
      </c>
      <c r="D1807" s="5" t="s">
        <v>12</v>
      </c>
      <c r="E1807" s="5">
        <v>34</v>
      </c>
      <c r="F1807" s="5">
        <v>124</v>
      </c>
      <c r="G1807" s="5">
        <v>23723</v>
      </c>
      <c r="H1807" s="5" t="s">
        <v>13</v>
      </c>
      <c r="I1807" s="5" t="str">
        <f>VLOOKUP(A1807,taxonomy!$A$1:$O$2871,10,0)</f>
        <v xml:space="preserve"> Caulobacterales</v>
      </c>
      <c r="J1807" s="5">
        <f>F1807-E1807+1</f>
        <v>91</v>
      </c>
      <c r="K1807" s="5">
        <f>IF(D1807=$S$2,1,0)</f>
        <v>0</v>
      </c>
      <c r="L1807" s="5">
        <f>IF(D1807=$S$3,1,0)</f>
        <v>0</v>
      </c>
      <c r="M1807" s="5">
        <f>IF(I1807=$S$5,1,0)</f>
        <v>0</v>
      </c>
      <c r="N1807" s="5">
        <f>IF(I1807=$S$4,1,0)</f>
        <v>0</v>
      </c>
      <c r="O1807" s="5">
        <f t="shared" si="28"/>
        <v>0</v>
      </c>
    </row>
    <row r="1808" spans="1:15" x14ac:dyDescent="0.35">
      <c r="A1808" s="5" t="s">
        <v>1328</v>
      </c>
      <c r="B1808" s="5" t="s">
        <v>1329</v>
      </c>
      <c r="C1808" s="5">
        <v>202</v>
      </c>
      <c r="D1808" s="5" t="s">
        <v>10</v>
      </c>
      <c r="E1808" s="5">
        <v>9</v>
      </c>
      <c r="F1808" s="5">
        <v>90</v>
      </c>
      <c r="G1808" s="5">
        <v>1627</v>
      </c>
      <c r="H1808" s="5" t="s">
        <v>11</v>
      </c>
      <c r="I1808" s="5" t="str">
        <f>VLOOKUP(A1808,taxonomy!$A$1:$O$2871,10,0)</f>
        <v xml:space="preserve"> Caulobacterales</v>
      </c>
      <c r="J1808" s="5">
        <f>F1808-E1808+1</f>
        <v>82</v>
      </c>
      <c r="K1808" s="5">
        <f>IF(D1808=$S$2,1,0)</f>
        <v>1</v>
      </c>
      <c r="L1808" s="5">
        <f>IF(D1808=$S$3,1,0)</f>
        <v>0</v>
      </c>
      <c r="M1808" s="5">
        <f>IF(I1808=$S$5,1,0)</f>
        <v>0</v>
      </c>
      <c r="N1808" s="5">
        <f>IF(I1808=$S$4,1,0)</f>
        <v>0</v>
      </c>
      <c r="O1808" s="5">
        <f t="shared" si="28"/>
        <v>1</v>
      </c>
    </row>
    <row r="1809" spans="1:15" x14ac:dyDescent="0.35">
      <c r="A1809" s="5" t="s">
        <v>1330</v>
      </c>
      <c r="B1809" s="5" t="s">
        <v>1331</v>
      </c>
      <c r="C1809" s="5">
        <v>499</v>
      </c>
      <c r="D1809" s="5" t="s">
        <v>66</v>
      </c>
      <c r="E1809" s="5">
        <v>29</v>
      </c>
      <c r="F1809" s="5">
        <v>166</v>
      </c>
      <c r="G1809" s="5">
        <v>17090</v>
      </c>
      <c r="H1809" s="5" t="s">
        <v>67</v>
      </c>
      <c r="I1809" s="5" t="str">
        <f>VLOOKUP(A1809,taxonomy!$A$1:$O$2871,10,0)</f>
        <v xml:space="preserve"> Rhizobiales</v>
      </c>
      <c r="J1809" s="5">
        <f>F1809-E1809+1</f>
        <v>138</v>
      </c>
      <c r="K1809" s="5">
        <f>IF(D1809=$S$2,1,0)</f>
        <v>0</v>
      </c>
      <c r="L1809" s="5">
        <f>IF(D1809=$S$3,1,0)</f>
        <v>0</v>
      </c>
      <c r="M1809" s="5">
        <f>IF(I1809=$S$5,1,0)</f>
        <v>1</v>
      </c>
      <c r="N1809" s="5">
        <f>IF(I1809=$S$4,1,0)</f>
        <v>0</v>
      </c>
      <c r="O1809" s="5">
        <f t="shared" si="28"/>
        <v>1</v>
      </c>
    </row>
    <row r="1810" spans="1:15" x14ac:dyDescent="0.35">
      <c r="A1810" s="5" t="s">
        <v>1330</v>
      </c>
      <c r="B1810" s="5" t="s">
        <v>1331</v>
      </c>
      <c r="C1810" s="5">
        <v>499</v>
      </c>
      <c r="D1810" s="5" t="s">
        <v>10</v>
      </c>
      <c r="E1810" s="5">
        <v>311</v>
      </c>
      <c r="F1810" s="5">
        <v>390</v>
      </c>
      <c r="G1810" s="5">
        <v>1627</v>
      </c>
      <c r="H1810" s="5" t="s">
        <v>11</v>
      </c>
      <c r="I1810" s="5" t="str">
        <f>VLOOKUP(A1810,taxonomy!$A$1:$O$2871,10,0)</f>
        <v xml:space="preserve"> Rhizobiales</v>
      </c>
      <c r="J1810" s="5">
        <f>F1810-E1810+1</f>
        <v>80</v>
      </c>
      <c r="K1810" s="5">
        <f>IF(D1810=$S$2,1,0)</f>
        <v>1</v>
      </c>
      <c r="L1810" s="5">
        <f>IF(D1810=$S$3,1,0)</f>
        <v>0</v>
      </c>
      <c r="M1810" s="5">
        <f>IF(I1810=$S$5,1,0)</f>
        <v>1</v>
      </c>
      <c r="N1810" s="5">
        <f>IF(I1810=$S$4,1,0)</f>
        <v>0</v>
      </c>
      <c r="O1810" s="5">
        <f t="shared" si="28"/>
        <v>2</v>
      </c>
    </row>
    <row r="1811" spans="1:15" x14ac:dyDescent="0.35">
      <c r="A1811" s="5" t="s">
        <v>1330</v>
      </c>
      <c r="B1811" s="5" t="s">
        <v>1331</v>
      </c>
      <c r="C1811" s="5">
        <v>499</v>
      </c>
      <c r="D1811" s="5" t="s">
        <v>12</v>
      </c>
      <c r="E1811" s="5">
        <v>209</v>
      </c>
      <c r="F1811" s="5">
        <v>292</v>
      </c>
      <c r="G1811" s="5">
        <v>23723</v>
      </c>
      <c r="H1811" s="5" t="s">
        <v>13</v>
      </c>
      <c r="I1811" s="5" t="str">
        <f>VLOOKUP(A1811,taxonomy!$A$1:$O$2871,10,0)</f>
        <v xml:space="preserve"> Rhizobiales</v>
      </c>
      <c r="J1811" s="5">
        <f>F1811-E1811+1</f>
        <v>84</v>
      </c>
      <c r="K1811" s="5">
        <f>IF(D1811=$S$2,1,0)</f>
        <v>0</v>
      </c>
      <c r="L1811" s="5">
        <f>IF(D1811=$S$3,1,0)</f>
        <v>0</v>
      </c>
      <c r="M1811" s="5">
        <f>IF(I1811=$S$5,1,0)</f>
        <v>1</v>
      </c>
      <c r="N1811" s="5">
        <f>IF(I1811=$S$4,1,0)</f>
        <v>0</v>
      </c>
      <c r="O1811" s="5">
        <f t="shared" si="28"/>
        <v>1</v>
      </c>
    </row>
    <row r="1812" spans="1:15" x14ac:dyDescent="0.35">
      <c r="A1812" s="5" t="s">
        <v>1332</v>
      </c>
      <c r="B1812" s="5" t="s">
        <v>1333</v>
      </c>
      <c r="C1812" s="5">
        <v>487</v>
      </c>
      <c r="D1812" s="5" t="s">
        <v>24</v>
      </c>
      <c r="E1812" s="5">
        <v>4</v>
      </c>
      <c r="F1812" s="5">
        <v>115</v>
      </c>
      <c r="G1812" s="5">
        <v>16465</v>
      </c>
      <c r="H1812" s="5" t="s">
        <v>25</v>
      </c>
      <c r="I1812" s="5" t="str">
        <f>VLOOKUP(A1812,taxonomy!$A$1:$O$2871,10,0)</f>
        <v xml:space="preserve"> Caulobacterales</v>
      </c>
      <c r="J1812" s="5">
        <f>F1812-E1812+1</f>
        <v>112</v>
      </c>
      <c r="K1812" s="5">
        <f>IF(D1812=$S$2,1,0)</f>
        <v>0</v>
      </c>
      <c r="L1812" s="5">
        <f>IF(D1812=$S$3,1,0)</f>
        <v>0</v>
      </c>
      <c r="M1812" s="5">
        <f>IF(I1812=$S$5,1,0)</f>
        <v>0</v>
      </c>
      <c r="N1812" s="5">
        <f>IF(I1812=$S$4,1,0)</f>
        <v>0</v>
      </c>
      <c r="O1812" s="5">
        <f t="shared" si="28"/>
        <v>0</v>
      </c>
    </row>
    <row r="1813" spans="1:15" x14ac:dyDescent="0.35">
      <c r="A1813" s="5" t="s">
        <v>1332</v>
      </c>
      <c r="B1813" s="5" t="s">
        <v>1333</v>
      </c>
      <c r="C1813" s="5">
        <v>487</v>
      </c>
      <c r="D1813" s="5" t="s">
        <v>10</v>
      </c>
      <c r="E1813" s="5">
        <v>284</v>
      </c>
      <c r="F1813" s="5">
        <v>373</v>
      </c>
      <c r="G1813" s="5">
        <v>1627</v>
      </c>
      <c r="H1813" s="5" t="s">
        <v>11</v>
      </c>
      <c r="I1813" s="5" t="str">
        <f>VLOOKUP(A1813,taxonomy!$A$1:$O$2871,10,0)</f>
        <v xml:space="preserve"> Caulobacterales</v>
      </c>
      <c r="J1813" s="5">
        <f>F1813-E1813+1</f>
        <v>90</v>
      </c>
      <c r="K1813" s="5">
        <f>IF(D1813=$S$2,1,0)</f>
        <v>1</v>
      </c>
      <c r="L1813" s="5">
        <f>IF(D1813=$S$3,1,0)</f>
        <v>0</v>
      </c>
      <c r="M1813" s="5">
        <f>IF(I1813=$S$5,1,0)</f>
        <v>0</v>
      </c>
      <c r="N1813" s="5">
        <f>IF(I1813=$S$4,1,0)</f>
        <v>0</v>
      </c>
      <c r="O1813" s="5">
        <f t="shared" si="28"/>
        <v>1</v>
      </c>
    </row>
    <row r="1814" spans="1:15" x14ac:dyDescent="0.35">
      <c r="A1814" s="5" t="s">
        <v>1332</v>
      </c>
      <c r="B1814" s="5" t="s">
        <v>1333</v>
      </c>
      <c r="C1814" s="5">
        <v>487</v>
      </c>
      <c r="D1814" s="5" t="s">
        <v>12</v>
      </c>
      <c r="E1814" s="5">
        <v>179</v>
      </c>
      <c r="F1814" s="5">
        <v>265</v>
      </c>
      <c r="G1814" s="5">
        <v>23723</v>
      </c>
      <c r="H1814" s="5" t="s">
        <v>13</v>
      </c>
      <c r="I1814" s="5" t="str">
        <f>VLOOKUP(A1814,taxonomy!$A$1:$O$2871,10,0)</f>
        <v xml:space="preserve"> Caulobacterales</v>
      </c>
      <c r="J1814" s="5">
        <f>F1814-E1814+1</f>
        <v>87</v>
      </c>
      <c r="K1814" s="5">
        <f>IF(D1814=$S$2,1,0)</f>
        <v>0</v>
      </c>
      <c r="L1814" s="5">
        <f>IF(D1814=$S$3,1,0)</f>
        <v>0</v>
      </c>
      <c r="M1814" s="5">
        <f>IF(I1814=$S$5,1,0)</f>
        <v>0</v>
      </c>
      <c r="N1814" s="5">
        <f>IF(I1814=$S$4,1,0)</f>
        <v>0</v>
      </c>
      <c r="O1814" s="5">
        <f t="shared" si="28"/>
        <v>0</v>
      </c>
    </row>
    <row r="1815" spans="1:15" x14ac:dyDescent="0.35">
      <c r="A1815" s="5" t="s">
        <v>1334</v>
      </c>
      <c r="B1815" s="5" t="s">
        <v>1335</v>
      </c>
      <c r="C1815" s="5">
        <v>621</v>
      </c>
      <c r="D1815" s="5" t="s">
        <v>10</v>
      </c>
      <c r="E1815" s="5">
        <v>412</v>
      </c>
      <c r="F1815" s="5">
        <v>500</v>
      </c>
      <c r="G1815" s="5">
        <v>1627</v>
      </c>
      <c r="H1815" s="5" t="s">
        <v>11</v>
      </c>
      <c r="I1815" s="5" t="str">
        <f>VLOOKUP(A1815,taxonomy!$A$1:$O$2871,10,0)</f>
        <v xml:space="preserve"> Rhizobiales</v>
      </c>
      <c r="J1815" s="5">
        <f>F1815-E1815+1</f>
        <v>89</v>
      </c>
      <c r="K1815" s="5">
        <f>IF(D1815=$S$2,1,0)</f>
        <v>1</v>
      </c>
      <c r="L1815" s="5">
        <f>IF(D1815=$S$3,1,0)</f>
        <v>0</v>
      </c>
      <c r="M1815" s="5">
        <f>IF(I1815=$S$5,1,0)</f>
        <v>1</v>
      </c>
      <c r="N1815" s="5">
        <f>IF(I1815=$S$4,1,0)</f>
        <v>0</v>
      </c>
      <c r="O1815" s="5">
        <f t="shared" si="28"/>
        <v>2</v>
      </c>
    </row>
    <row r="1816" spans="1:15" x14ac:dyDescent="0.35">
      <c r="A1816" s="5" t="s">
        <v>1334</v>
      </c>
      <c r="B1816" s="5" t="s">
        <v>1335</v>
      </c>
      <c r="C1816" s="5">
        <v>621</v>
      </c>
      <c r="D1816" s="5" t="s">
        <v>12</v>
      </c>
      <c r="E1816" s="5">
        <v>176</v>
      </c>
      <c r="F1816" s="5">
        <v>267</v>
      </c>
      <c r="G1816" s="5">
        <v>23723</v>
      </c>
      <c r="H1816" s="5" t="s">
        <v>13</v>
      </c>
      <c r="I1816" s="5" t="str">
        <f>VLOOKUP(A1816,taxonomy!$A$1:$O$2871,10,0)</f>
        <v xml:space="preserve"> Rhizobiales</v>
      </c>
      <c r="J1816" s="5">
        <f>F1816-E1816+1</f>
        <v>92</v>
      </c>
      <c r="K1816" s="5">
        <f>IF(D1816=$S$2,1,0)</f>
        <v>0</v>
      </c>
      <c r="L1816" s="5">
        <f>IF(D1816=$S$3,1,0)</f>
        <v>0</v>
      </c>
      <c r="M1816" s="5">
        <f>IF(I1816=$S$5,1,0)</f>
        <v>1</v>
      </c>
      <c r="N1816" s="5">
        <f>IF(I1816=$S$4,1,0)</f>
        <v>0</v>
      </c>
      <c r="O1816" s="5">
        <f t="shared" si="28"/>
        <v>1</v>
      </c>
    </row>
    <row r="1817" spans="1:15" x14ac:dyDescent="0.35">
      <c r="A1817" s="5" t="s">
        <v>1334</v>
      </c>
      <c r="B1817" s="5" t="s">
        <v>1335</v>
      </c>
      <c r="C1817" s="5">
        <v>621</v>
      </c>
      <c r="D1817" s="5" t="s">
        <v>12</v>
      </c>
      <c r="E1817" s="5">
        <v>307</v>
      </c>
      <c r="F1817" s="5">
        <v>393</v>
      </c>
      <c r="G1817" s="5">
        <v>23723</v>
      </c>
      <c r="H1817" s="5" t="s">
        <v>13</v>
      </c>
      <c r="I1817" s="5" t="str">
        <f>VLOOKUP(A1817,taxonomy!$A$1:$O$2871,10,0)</f>
        <v xml:space="preserve"> Rhizobiales</v>
      </c>
      <c r="J1817" s="5">
        <f>F1817-E1817+1</f>
        <v>87</v>
      </c>
      <c r="K1817" s="5">
        <f>IF(D1817=$S$2,1,0)</f>
        <v>0</v>
      </c>
      <c r="L1817" s="5">
        <f>IF(D1817=$S$3,1,0)</f>
        <v>0</v>
      </c>
      <c r="M1817" s="5">
        <f>IF(I1817=$S$5,1,0)</f>
        <v>1</v>
      </c>
      <c r="N1817" s="5">
        <f>IF(I1817=$S$4,1,0)</f>
        <v>0</v>
      </c>
      <c r="O1817" s="5">
        <f t="shared" si="28"/>
        <v>1</v>
      </c>
    </row>
    <row r="1818" spans="1:15" x14ac:dyDescent="0.35">
      <c r="A1818" s="5" t="s">
        <v>1334</v>
      </c>
      <c r="B1818" s="5" t="s">
        <v>1335</v>
      </c>
      <c r="C1818" s="5">
        <v>621</v>
      </c>
      <c r="D1818" s="5" t="s">
        <v>40</v>
      </c>
      <c r="E1818" s="5">
        <v>37</v>
      </c>
      <c r="F1818" s="5">
        <v>142</v>
      </c>
      <c r="G1818" s="5">
        <v>23651</v>
      </c>
      <c r="H1818" s="5" t="s">
        <v>41</v>
      </c>
      <c r="I1818" s="5" t="str">
        <f>VLOOKUP(A1818,taxonomy!$A$1:$O$2871,10,0)</f>
        <v xml:space="preserve"> Rhizobiales</v>
      </c>
      <c r="J1818" s="5">
        <f>F1818-E1818+1</f>
        <v>106</v>
      </c>
      <c r="K1818" s="5">
        <f>IF(D1818=$S$2,1,0)</f>
        <v>0</v>
      </c>
      <c r="L1818" s="5">
        <f>IF(D1818=$S$3,1,0)</f>
        <v>1</v>
      </c>
      <c r="M1818" s="5">
        <f>IF(I1818=$S$5,1,0)</f>
        <v>1</v>
      </c>
      <c r="N1818" s="5">
        <f>IF(I1818=$S$4,1,0)</f>
        <v>0</v>
      </c>
      <c r="O1818" s="5">
        <f t="shared" si="28"/>
        <v>2</v>
      </c>
    </row>
    <row r="1819" spans="1:15" x14ac:dyDescent="0.35">
      <c r="A1819" s="5" t="s">
        <v>1336</v>
      </c>
      <c r="B1819" s="5" t="s">
        <v>1337</v>
      </c>
      <c r="C1819" s="5">
        <v>863</v>
      </c>
      <c r="D1819" s="5" t="s">
        <v>24</v>
      </c>
      <c r="E1819" s="5">
        <v>144</v>
      </c>
      <c r="F1819" s="5">
        <v>310</v>
      </c>
      <c r="G1819" s="5">
        <v>16465</v>
      </c>
      <c r="H1819" s="5" t="s">
        <v>25</v>
      </c>
      <c r="I1819" s="5" t="str">
        <f>VLOOKUP(A1819,taxonomy!$A$1:$O$2871,10,0)</f>
        <v xml:space="preserve"> Caulobacterales</v>
      </c>
      <c r="J1819" s="5">
        <f>F1819-E1819+1</f>
        <v>167</v>
      </c>
      <c r="K1819" s="5">
        <f>IF(D1819=$S$2,1,0)</f>
        <v>0</v>
      </c>
      <c r="L1819" s="5">
        <f>IF(D1819=$S$3,1,0)</f>
        <v>0</v>
      </c>
      <c r="M1819" s="5">
        <f>IF(I1819=$S$5,1,0)</f>
        <v>0</v>
      </c>
      <c r="N1819" s="5">
        <f>IF(I1819=$S$4,1,0)</f>
        <v>0</v>
      </c>
      <c r="O1819" s="5">
        <f t="shared" si="28"/>
        <v>0</v>
      </c>
    </row>
    <row r="1820" spans="1:15" x14ac:dyDescent="0.35">
      <c r="A1820" s="5" t="s">
        <v>1336</v>
      </c>
      <c r="B1820" s="5" t="s">
        <v>1337</v>
      </c>
      <c r="C1820" s="5">
        <v>863</v>
      </c>
      <c r="D1820" s="5" t="s">
        <v>10</v>
      </c>
      <c r="E1820" s="5">
        <v>523</v>
      </c>
      <c r="F1820" s="5">
        <v>605</v>
      </c>
      <c r="G1820" s="5">
        <v>1627</v>
      </c>
      <c r="H1820" s="5" t="s">
        <v>11</v>
      </c>
      <c r="I1820" s="5" t="str">
        <f>VLOOKUP(A1820,taxonomy!$A$1:$O$2871,10,0)</f>
        <v xml:space="preserve"> Caulobacterales</v>
      </c>
      <c r="J1820" s="5">
        <f>F1820-E1820+1</f>
        <v>83</v>
      </c>
      <c r="K1820" s="5">
        <f>IF(D1820=$S$2,1,0)</f>
        <v>1</v>
      </c>
      <c r="L1820" s="5">
        <f>IF(D1820=$S$3,1,0)</f>
        <v>0</v>
      </c>
      <c r="M1820" s="5">
        <f>IF(I1820=$S$5,1,0)</f>
        <v>0</v>
      </c>
      <c r="N1820" s="5">
        <f>IF(I1820=$S$4,1,0)</f>
        <v>0</v>
      </c>
      <c r="O1820" s="5">
        <f t="shared" si="28"/>
        <v>1</v>
      </c>
    </row>
    <row r="1821" spans="1:15" x14ac:dyDescent="0.35">
      <c r="A1821" s="5" t="s">
        <v>1336</v>
      </c>
      <c r="B1821" s="5" t="s">
        <v>1337</v>
      </c>
      <c r="C1821" s="5">
        <v>863</v>
      </c>
      <c r="D1821" s="5" t="s">
        <v>46</v>
      </c>
      <c r="E1821" s="5">
        <v>14</v>
      </c>
      <c r="F1821" s="5">
        <v>121</v>
      </c>
      <c r="G1821" s="5">
        <v>1303</v>
      </c>
      <c r="H1821" s="5" t="s">
        <v>47</v>
      </c>
      <c r="I1821" s="5" t="str">
        <f>VLOOKUP(A1821,taxonomy!$A$1:$O$2871,10,0)</f>
        <v xml:space="preserve"> Caulobacterales</v>
      </c>
      <c r="J1821" s="5">
        <f>F1821-E1821+1</f>
        <v>108</v>
      </c>
      <c r="K1821" s="5">
        <f>IF(D1821=$S$2,1,0)</f>
        <v>0</v>
      </c>
      <c r="L1821" s="5">
        <f>IF(D1821=$S$3,1,0)</f>
        <v>0</v>
      </c>
      <c r="M1821" s="5">
        <f>IF(I1821=$S$5,1,0)</f>
        <v>0</v>
      </c>
      <c r="N1821" s="5">
        <f>IF(I1821=$S$4,1,0)</f>
        <v>0</v>
      </c>
      <c r="O1821" s="5">
        <f t="shared" si="28"/>
        <v>0</v>
      </c>
    </row>
    <row r="1822" spans="1:15" x14ac:dyDescent="0.35">
      <c r="A1822" s="5" t="s">
        <v>1336</v>
      </c>
      <c r="B1822" s="5" t="s">
        <v>1337</v>
      </c>
      <c r="C1822" s="5">
        <v>863</v>
      </c>
      <c r="D1822" s="5" t="s">
        <v>48</v>
      </c>
      <c r="E1822" s="5">
        <v>322</v>
      </c>
      <c r="F1822" s="5">
        <v>504</v>
      </c>
      <c r="G1822" s="5">
        <v>1430</v>
      </c>
      <c r="H1822" s="5" t="s">
        <v>49</v>
      </c>
      <c r="I1822" s="5" t="str">
        <f>VLOOKUP(A1822,taxonomy!$A$1:$O$2871,10,0)</f>
        <v xml:space="preserve"> Caulobacterales</v>
      </c>
      <c r="J1822" s="5">
        <f>F1822-E1822+1</f>
        <v>183</v>
      </c>
      <c r="K1822" s="5">
        <f>IF(D1822=$S$2,1,0)</f>
        <v>0</v>
      </c>
      <c r="L1822" s="5">
        <f>IF(D1822=$S$3,1,0)</f>
        <v>0</v>
      </c>
      <c r="M1822" s="5">
        <f>IF(I1822=$S$5,1,0)</f>
        <v>0</v>
      </c>
      <c r="N1822" s="5">
        <f>IF(I1822=$S$4,1,0)</f>
        <v>0</v>
      </c>
      <c r="O1822" s="5">
        <f t="shared" si="28"/>
        <v>0</v>
      </c>
    </row>
    <row r="1823" spans="1:15" x14ac:dyDescent="0.35">
      <c r="A1823" s="5" t="s">
        <v>1336</v>
      </c>
      <c r="B1823" s="5" t="s">
        <v>1337</v>
      </c>
      <c r="C1823" s="5">
        <v>863</v>
      </c>
      <c r="D1823" s="5" t="s">
        <v>50</v>
      </c>
      <c r="E1823" s="5">
        <v>742</v>
      </c>
      <c r="F1823" s="5">
        <v>849</v>
      </c>
      <c r="G1823" s="5">
        <v>176760</v>
      </c>
      <c r="H1823" s="5" t="s">
        <v>51</v>
      </c>
      <c r="I1823" s="5" t="str">
        <f>VLOOKUP(A1823,taxonomy!$A$1:$O$2871,10,0)</f>
        <v xml:space="preserve"> Caulobacterales</v>
      </c>
      <c r="J1823" s="5">
        <f>F1823-E1823+1</f>
        <v>108</v>
      </c>
      <c r="K1823" s="5">
        <f>IF(D1823=$S$2,1,0)</f>
        <v>0</v>
      </c>
      <c r="L1823" s="5">
        <f>IF(D1823=$S$3,1,0)</f>
        <v>0</v>
      </c>
      <c r="M1823" s="5">
        <f>IF(I1823=$S$5,1,0)</f>
        <v>0</v>
      </c>
      <c r="N1823" s="5">
        <f>IF(I1823=$S$4,1,0)</f>
        <v>0</v>
      </c>
      <c r="O1823" s="5">
        <f t="shared" si="28"/>
        <v>0</v>
      </c>
    </row>
    <row r="1824" spans="1:15" x14ac:dyDescent="0.35">
      <c r="A1824" s="5" t="s">
        <v>1338</v>
      </c>
      <c r="B1824" s="5" t="s">
        <v>1339</v>
      </c>
      <c r="C1824" s="5">
        <v>343</v>
      </c>
      <c r="D1824" s="5" t="s">
        <v>10</v>
      </c>
      <c r="E1824" s="5">
        <v>144</v>
      </c>
      <c r="F1824" s="5">
        <v>224</v>
      </c>
      <c r="G1824" s="5">
        <v>1627</v>
      </c>
      <c r="H1824" s="5" t="s">
        <v>11</v>
      </c>
      <c r="I1824" s="5" t="str">
        <f>VLOOKUP(A1824,taxonomy!$A$1:$O$2871,10,0)</f>
        <v xml:space="preserve"> Rhizobiales</v>
      </c>
      <c r="J1824" s="5">
        <f>F1824-E1824+1</f>
        <v>81</v>
      </c>
      <c r="K1824" s="5">
        <f>IF(D1824=$S$2,1,0)</f>
        <v>1</v>
      </c>
      <c r="L1824" s="5">
        <f>IF(D1824=$S$3,1,0)</f>
        <v>0</v>
      </c>
      <c r="M1824" s="5">
        <f>IF(I1824=$S$5,1,0)</f>
        <v>1</v>
      </c>
      <c r="N1824" s="5">
        <f>IF(I1824=$S$4,1,0)</f>
        <v>0</v>
      </c>
      <c r="O1824" s="5">
        <f t="shared" si="28"/>
        <v>2</v>
      </c>
    </row>
    <row r="1825" spans="1:15" x14ac:dyDescent="0.35">
      <c r="A1825" s="5" t="s">
        <v>1338</v>
      </c>
      <c r="B1825" s="5" t="s">
        <v>1339</v>
      </c>
      <c r="C1825" s="5">
        <v>343</v>
      </c>
      <c r="D1825" s="5" t="s">
        <v>30</v>
      </c>
      <c r="E1825" s="5">
        <v>17</v>
      </c>
      <c r="F1825" s="5">
        <v>128</v>
      </c>
      <c r="G1825" s="5">
        <v>21613</v>
      </c>
      <c r="H1825" s="5" t="s">
        <v>31</v>
      </c>
      <c r="I1825" s="5" t="str">
        <f>VLOOKUP(A1825,taxonomy!$A$1:$O$2871,10,0)</f>
        <v xml:space="preserve"> Rhizobiales</v>
      </c>
      <c r="J1825" s="5">
        <f>F1825-E1825+1</f>
        <v>112</v>
      </c>
      <c r="K1825" s="5">
        <f>IF(D1825=$S$2,1,0)</f>
        <v>0</v>
      </c>
      <c r="L1825" s="5">
        <f>IF(D1825=$S$3,1,0)</f>
        <v>0</v>
      </c>
      <c r="M1825" s="5">
        <f>IF(I1825=$S$5,1,0)</f>
        <v>1</v>
      </c>
      <c r="N1825" s="5">
        <f>IF(I1825=$S$4,1,0)</f>
        <v>0</v>
      </c>
      <c r="O1825" s="5">
        <f t="shared" si="28"/>
        <v>1</v>
      </c>
    </row>
    <row r="1826" spans="1:15" x14ac:dyDescent="0.35">
      <c r="A1826" s="5" t="s">
        <v>1340</v>
      </c>
      <c r="B1826" s="5" t="s">
        <v>1341</v>
      </c>
      <c r="C1826" s="5">
        <v>337</v>
      </c>
      <c r="D1826" s="5" t="s">
        <v>274</v>
      </c>
      <c r="E1826" s="5">
        <v>22</v>
      </c>
      <c r="F1826" s="5">
        <v>129</v>
      </c>
      <c r="G1826" s="5">
        <v>2078</v>
      </c>
      <c r="H1826" s="5" t="s">
        <v>275</v>
      </c>
      <c r="I1826" s="5" t="str">
        <f>VLOOKUP(A1826,taxonomy!$A$1:$O$2871,10,0)</f>
        <v xml:space="preserve"> Caulobacterales</v>
      </c>
      <c r="J1826" s="5">
        <f>F1826-E1826+1</f>
        <v>108</v>
      </c>
      <c r="K1826" s="5">
        <f>IF(D1826=$S$2,1,0)</f>
        <v>0</v>
      </c>
      <c r="L1826" s="5">
        <f>IF(D1826=$S$3,1,0)</f>
        <v>0</v>
      </c>
      <c r="M1826" s="5">
        <f>IF(I1826=$S$5,1,0)</f>
        <v>0</v>
      </c>
      <c r="N1826" s="5">
        <f>IF(I1826=$S$4,1,0)</f>
        <v>0</v>
      </c>
      <c r="O1826" s="5">
        <f t="shared" si="28"/>
        <v>0</v>
      </c>
    </row>
    <row r="1827" spans="1:15" x14ac:dyDescent="0.35">
      <c r="A1827" s="5" t="s">
        <v>1340</v>
      </c>
      <c r="B1827" s="5" t="s">
        <v>1341</v>
      </c>
      <c r="C1827" s="5">
        <v>337</v>
      </c>
      <c r="D1827" s="5" t="s">
        <v>10</v>
      </c>
      <c r="E1827" s="5">
        <v>143</v>
      </c>
      <c r="F1827" s="5">
        <v>223</v>
      </c>
      <c r="G1827" s="5">
        <v>1627</v>
      </c>
      <c r="H1827" s="5" t="s">
        <v>11</v>
      </c>
      <c r="I1827" s="5" t="str">
        <f>VLOOKUP(A1827,taxonomy!$A$1:$O$2871,10,0)</f>
        <v xml:space="preserve"> Caulobacterales</v>
      </c>
      <c r="J1827" s="5">
        <f>F1827-E1827+1</f>
        <v>81</v>
      </c>
      <c r="K1827" s="5">
        <f>IF(D1827=$S$2,1,0)</f>
        <v>1</v>
      </c>
      <c r="L1827" s="5">
        <f>IF(D1827=$S$3,1,0)</f>
        <v>0</v>
      </c>
      <c r="M1827" s="5">
        <f>IF(I1827=$S$5,1,0)</f>
        <v>0</v>
      </c>
      <c r="N1827" s="5">
        <f>IF(I1827=$S$4,1,0)</f>
        <v>0</v>
      </c>
      <c r="O1827" s="5">
        <f t="shared" si="28"/>
        <v>1</v>
      </c>
    </row>
    <row r="1828" spans="1:15" x14ac:dyDescent="0.35">
      <c r="A1828" s="5" t="s">
        <v>1342</v>
      </c>
      <c r="B1828" s="5" t="s">
        <v>1343</v>
      </c>
      <c r="C1828" s="5">
        <v>502</v>
      </c>
      <c r="D1828" s="5" t="s">
        <v>10</v>
      </c>
      <c r="E1828" s="5">
        <v>317</v>
      </c>
      <c r="F1828" s="5">
        <v>396</v>
      </c>
      <c r="G1828" s="5">
        <v>1627</v>
      </c>
      <c r="H1828" s="5" t="s">
        <v>11</v>
      </c>
      <c r="I1828" s="5" t="str">
        <f>VLOOKUP(A1828,taxonomy!$A$1:$O$2871,10,0)</f>
        <v xml:space="preserve"> Caulobacterales</v>
      </c>
      <c r="J1828" s="5">
        <f>F1828-E1828+1</f>
        <v>80</v>
      </c>
      <c r="K1828" s="5">
        <f>IF(D1828=$S$2,1,0)</f>
        <v>1</v>
      </c>
      <c r="L1828" s="5">
        <f>IF(D1828=$S$3,1,0)</f>
        <v>0</v>
      </c>
      <c r="M1828" s="5">
        <f>IF(I1828=$S$5,1,0)</f>
        <v>0</v>
      </c>
      <c r="N1828" s="5">
        <f>IF(I1828=$S$4,1,0)</f>
        <v>0</v>
      </c>
      <c r="O1828" s="5">
        <f t="shared" si="28"/>
        <v>1</v>
      </c>
    </row>
    <row r="1829" spans="1:15" x14ac:dyDescent="0.35">
      <c r="A1829" s="5" t="s">
        <v>1342</v>
      </c>
      <c r="B1829" s="5" t="s">
        <v>1343</v>
      </c>
      <c r="C1829" s="5">
        <v>502</v>
      </c>
      <c r="D1829" s="5" t="s">
        <v>40</v>
      </c>
      <c r="E1829" s="5">
        <v>18</v>
      </c>
      <c r="F1829" s="5">
        <v>144</v>
      </c>
      <c r="G1829" s="5">
        <v>23651</v>
      </c>
      <c r="H1829" s="5" t="s">
        <v>41</v>
      </c>
      <c r="I1829" s="5" t="str">
        <f>VLOOKUP(A1829,taxonomy!$A$1:$O$2871,10,0)</f>
        <v xml:space="preserve"> Caulobacterales</v>
      </c>
      <c r="J1829" s="5">
        <f>F1829-E1829+1</f>
        <v>127</v>
      </c>
      <c r="K1829" s="5">
        <f>IF(D1829=$S$2,1,0)</f>
        <v>0</v>
      </c>
      <c r="L1829" s="5">
        <f>IF(D1829=$S$3,1,0)</f>
        <v>1</v>
      </c>
      <c r="M1829" s="5">
        <f>IF(I1829=$S$5,1,0)</f>
        <v>0</v>
      </c>
      <c r="N1829" s="5">
        <f>IF(I1829=$S$4,1,0)</f>
        <v>0</v>
      </c>
      <c r="O1829" s="5">
        <f t="shared" si="28"/>
        <v>1</v>
      </c>
    </row>
    <row r="1830" spans="1:15" x14ac:dyDescent="0.35">
      <c r="A1830" s="5" t="s">
        <v>1342</v>
      </c>
      <c r="B1830" s="5" t="s">
        <v>1343</v>
      </c>
      <c r="C1830" s="5">
        <v>502</v>
      </c>
      <c r="D1830" s="5" t="s">
        <v>40</v>
      </c>
      <c r="E1830" s="5">
        <v>191</v>
      </c>
      <c r="F1830" s="5">
        <v>306</v>
      </c>
      <c r="G1830" s="5">
        <v>23651</v>
      </c>
      <c r="H1830" s="5" t="s">
        <v>41</v>
      </c>
      <c r="I1830" s="5" t="str">
        <f>VLOOKUP(A1830,taxonomy!$A$1:$O$2871,10,0)</f>
        <v xml:space="preserve"> Caulobacterales</v>
      </c>
      <c r="J1830" s="5">
        <f>F1830-E1830+1</f>
        <v>116</v>
      </c>
      <c r="K1830" s="5">
        <f>IF(D1830=$S$2,1,0)</f>
        <v>0</v>
      </c>
      <c r="L1830" s="5">
        <f>IF(D1830=$S$3,1,0)</f>
        <v>1</v>
      </c>
      <c r="M1830" s="5">
        <f>IF(I1830=$S$5,1,0)</f>
        <v>0</v>
      </c>
      <c r="N1830" s="5">
        <f>IF(I1830=$S$4,1,0)</f>
        <v>0</v>
      </c>
      <c r="O1830" s="5">
        <f t="shared" si="28"/>
        <v>1</v>
      </c>
    </row>
    <row r="1831" spans="1:15" x14ac:dyDescent="0.35">
      <c r="A1831" s="5" t="s">
        <v>1344</v>
      </c>
      <c r="B1831" s="5" t="s">
        <v>1345</v>
      </c>
      <c r="C1831" s="5">
        <v>574</v>
      </c>
      <c r="D1831" s="5" t="s">
        <v>10</v>
      </c>
      <c r="E1831" s="5">
        <v>372</v>
      </c>
      <c r="F1831" s="5">
        <v>454</v>
      </c>
      <c r="G1831" s="5">
        <v>1627</v>
      </c>
      <c r="H1831" s="5" t="s">
        <v>11</v>
      </c>
      <c r="I1831" s="5" t="str">
        <f>VLOOKUP(A1831,taxonomy!$A$1:$O$2871,10,0)</f>
        <v xml:space="preserve"> Rhizobiales</v>
      </c>
      <c r="J1831" s="5">
        <f>F1831-E1831+1</f>
        <v>83</v>
      </c>
      <c r="K1831" s="5">
        <f>IF(D1831=$S$2,1,0)</f>
        <v>1</v>
      </c>
      <c r="L1831" s="5">
        <f>IF(D1831=$S$3,1,0)</f>
        <v>0</v>
      </c>
      <c r="M1831" s="5">
        <f>IF(I1831=$S$5,1,0)</f>
        <v>1</v>
      </c>
      <c r="N1831" s="5">
        <f>IF(I1831=$S$4,1,0)</f>
        <v>0</v>
      </c>
      <c r="O1831" s="5">
        <f t="shared" si="28"/>
        <v>2</v>
      </c>
    </row>
    <row r="1832" spans="1:15" x14ac:dyDescent="0.35">
      <c r="A1832" s="5" t="s">
        <v>1346</v>
      </c>
      <c r="B1832" s="5" t="s">
        <v>1347</v>
      </c>
      <c r="C1832" s="5">
        <v>377</v>
      </c>
      <c r="D1832" s="5" t="s">
        <v>10</v>
      </c>
      <c r="E1832" s="5">
        <v>176</v>
      </c>
      <c r="F1832" s="5">
        <v>264</v>
      </c>
      <c r="G1832" s="5">
        <v>1627</v>
      </c>
      <c r="H1832" s="5" t="s">
        <v>11</v>
      </c>
      <c r="I1832" s="5" t="str">
        <f>VLOOKUP(A1832,taxonomy!$A$1:$O$2871,10,0)</f>
        <v xml:space="preserve"> Rhizobiales</v>
      </c>
      <c r="J1832" s="5">
        <f>F1832-E1832+1</f>
        <v>89</v>
      </c>
      <c r="K1832" s="5">
        <f>IF(D1832=$S$2,1,0)</f>
        <v>1</v>
      </c>
      <c r="L1832" s="5">
        <f>IF(D1832=$S$3,1,0)</f>
        <v>0</v>
      </c>
      <c r="M1832" s="5">
        <f>IF(I1832=$S$5,1,0)</f>
        <v>1</v>
      </c>
      <c r="N1832" s="5">
        <f>IF(I1832=$S$4,1,0)</f>
        <v>0</v>
      </c>
      <c r="O1832" s="5">
        <f t="shared" si="28"/>
        <v>2</v>
      </c>
    </row>
    <row r="1833" spans="1:15" x14ac:dyDescent="0.35">
      <c r="A1833" s="5" t="s">
        <v>1346</v>
      </c>
      <c r="B1833" s="5" t="s">
        <v>1347</v>
      </c>
      <c r="C1833" s="5">
        <v>377</v>
      </c>
      <c r="D1833" s="5" t="s">
        <v>40</v>
      </c>
      <c r="E1833" s="5">
        <v>55</v>
      </c>
      <c r="F1833" s="5">
        <v>165</v>
      </c>
      <c r="G1833" s="5">
        <v>23651</v>
      </c>
      <c r="H1833" s="5" t="s">
        <v>41</v>
      </c>
      <c r="I1833" s="5" t="str">
        <f>VLOOKUP(A1833,taxonomy!$A$1:$O$2871,10,0)</f>
        <v xml:space="preserve"> Rhizobiales</v>
      </c>
      <c r="J1833" s="5">
        <f>F1833-E1833+1</f>
        <v>111</v>
      </c>
      <c r="K1833" s="5">
        <f>IF(D1833=$S$2,1,0)</f>
        <v>0</v>
      </c>
      <c r="L1833" s="5">
        <f>IF(D1833=$S$3,1,0)</f>
        <v>1</v>
      </c>
      <c r="M1833" s="5">
        <f>IF(I1833=$S$5,1,0)</f>
        <v>1</v>
      </c>
      <c r="N1833" s="5">
        <f>IF(I1833=$S$4,1,0)</f>
        <v>0</v>
      </c>
      <c r="O1833" s="5">
        <f t="shared" si="28"/>
        <v>2</v>
      </c>
    </row>
    <row r="1834" spans="1:15" x14ac:dyDescent="0.35">
      <c r="A1834" s="5" t="s">
        <v>1348</v>
      </c>
      <c r="B1834" s="5" t="s">
        <v>1349</v>
      </c>
      <c r="C1834" s="5">
        <v>263</v>
      </c>
      <c r="D1834" s="5" t="s">
        <v>10</v>
      </c>
      <c r="E1834" s="5">
        <v>70</v>
      </c>
      <c r="F1834" s="5">
        <v>158</v>
      </c>
      <c r="G1834" s="5">
        <v>1627</v>
      </c>
      <c r="H1834" s="5" t="s">
        <v>11</v>
      </c>
      <c r="I1834" s="5" t="str">
        <f>VLOOKUP(A1834,taxonomy!$A$1:$O$2871,10,0)</f>
        <v xml:space="preserve"> Rhizobiales</v>
      </c>
      <c r="J1834" s="5">
        <f>F1834-E1834+1</f>
        <v>89</v>
      </c>
      <c r="K1834" s="5">
        <f>IF(D1834=$S$2,1,0)</f>
        <v>1</v>
      </c>
      <c r="L1834" s="5">
        <f>IF(D1834=$S$3,1,0)</f>
        <v>0</v>
      </c>
      <c r="M1834" s="5">
        <f>IF(I1834=$S$5,1,0)</f>
        <v>1</v>
      </c>
      <c r="N1834" s="5">
        <f>IF(I1834=$S$4,1,0)</f>
        <v>0</v>
      </c>
      <c r="O1834" s="5">
        <f t="shared" si="28"/>
        <v>2</v>
      </c>
    </row>
    <row r="1835" spans="1:15" x14ac:dyDescent="0.35">
      <c r="A1835" s="5" t="s">
        <v>1350</v>
      </c>
      <c r="B1835" s="5" t="s">
        <v>1351</v>
      </c>
      <c r="C1835" s="5">
        <v>315</v>
      </c>
      <c r="D1835" s="5" t="s">
        <v>10</v>
      </c>
      <c r="E1835" s="5">
        <v>122</v>
      </c>
      <c r="F1835" s="5">
        <v>204</v>
      </c>
      <c r="G1835" s="5">
        <v>1627</v>
      </c>
      <c r="H1835" s="5" t="s">
        <v>11</v>
      </c>
      <c r="I1835" s="5" t="str">
        <f>VLOOKUP(A1835,taxonomy!$A$1:$O$2871,10,0)</f>
        <v xml:space="preserve"> Rhizobiales</v>
      </c>
      <c r="J1835" s="5">
        <f>F1835-E1835+1</f>
        <v>83</v>
      </c>
      <c r="K1835" s="5">
        <f>IF(D1835=$S$2,1,0)</f>
        <v>1</v>
      </c>
      <c r="L1835" s="5">
        <f>IF(D1835=$S$3,1,0)</f>
        <v>0</v>
      </c>
      <c r="M1835" s="5">
        <f>IF(I1835=$S$5,1,0)</f>
        <v>1</v>
      </c>
      <c r="N1835" s="5">
        <f>IF(I1835=$S$4,1,0)</f>
        <v>0</v>
      </c>
      <c r="O1835" s="5">
        <f t="shared" si="28"/>
        <v>2</v>
      </c>
    </row>
    <row r="1836" spans="1:15" x14ac:dyDescent="0.35">
      <c r="A1836" s="5" t="s">
        <v>1350</v>
      </c>
      <c r="B1836" s="5" t="s">
        <v>1351</v>
      </c>
      <c r="C1836" s="5">
        <v>315</v>
      </c>
      <c r="D1836" s="5" t="s">
        <v>40</v>
      </c>
      <c r="E1836" s="5">
        <v>32</v>
      </c>
      <c r="F1836" s="5">
        <v>111</v>
      </c>
      <c r="G1836" s="5">
        <v>23651</v>
      </c>
      <c r="H1836" s="5" t="s">
        <v>41</v>
      </c>
      <c r="I1836" s="5" t="str">
        <f>VLOOKUP(A1836,taxonomy!$A$1:$O$2871,10,0)</f>
        <v xml:space="preserve"> Rhizobiales</v>
      </c>
      <c r="J1836" s="5">
        <f>F1836-E1836+1</f>
        <v>80</v>
      </c>
      <c r="K1836" s="5">
        <f>IF(D1836=$S$2,1,0)</f>
        <v>0</v>
      </c>
      <c r="L1836" s="5">
        <f>IF(D1836=$S$3,1,0)</f>
        <v>1</v>
      </c>
      <c r="M1836" s="5">
        <f>IF(I1836=$S$5,1,0)</f>
        <v>1</v>
      </c>
      <c r="N1836" s="5">
        <f>IF(I1836=$S$4,1,0)</f>
        <v>0</v>
      </c>
      <c r="O1836" s="5">
        <f t="shared" si="28"/>
        <v>2</v>
      </c>
    </row>
    <row r="1837" spans="1:15" x14ac:dyDescent="0.35">
      <c r="A1837" s="5" t="s">
        <v>1352</v>
      </c>
      <c r="B1837" s="5" t="s">
        <v>1353</v>
      </c>
      <c r="C1837" s="5">
        <v>492</v>
      </c>
      <c r="D1837" s="5" t="s">
        <v>10</v>
      </c>
      <c r="E1837" s="5">
        <v>302</v>
      </c>
      <c r="F1837" s="5">
        <v>384</v>
      </c>
      <c r="G1837" s="5">
        <v>1627</v>
      </c>
      <c r="H1837" s="5" t="s">
        <v>11</v>
      </c>
      <c r="I1837" s="5" t="str">
        <f>VLOOKUP(A1837,taxonomy!$A$1:$O$2871,10,0)</f>
        <v xml:space="preserve"> Rhizobiales</v>
      </c>
      <c r="J1837" s="5">
        <f>F1837-E1837+1</f>
        <v>83</v>
      </c>
      <c r="K1837" s="5">
        <f>IF(D1837=$S$2,1,0)</f>
        <v>1</v>
      </c>
      <c r="L1837" s="5">
        <f>IF(D1837=$S$3,1,0)</f>
        <v>0</v>
      </c>
      <c r="M1837" s="5">
        <f>IF(I1837=$S$5,1,0)</f>
        <v>1</v>
      </c>
      <c r="N1837" s="5">
        <f>IF(I1837=$S$4,1,0)</f>
        <v>0</v>
      </c>
      <c r="O1837" s="5">
        <f t="shared" si="28"/>
        <v>2</v>
      </c>
    </row>
    <row r="1838" spans="1:15" x14ac:dyDescent="0.35">
      <c r="A1838" s="5" t="s">
        <v>1352</v>
      </c>
      <c r="B1838" s="5" t="s">
        <v>1353</v>
      </c>
      <c r="C1838" s="5">
        <v>492</v>
      </c>
      <c r="D1838" s="5" t="s">
        <v>12</v>
      </c>
      <c r="E1838" s="5">
        <v>198</v>
      </c>
      <c r="F1838" s="5">
        <v>283</v>
      </c>
      <c r="G1838" s="5">
        <v>23723</v>
      </c>
      <c r="H1838" s="5" t="s">
        <v>13</v>
      </c>
      <c r="I1838" s="5" t="str">
        <f>VLOOKUP(A1838,taxonomy!$A$1:$O$2871,10,0)</f>
        <v xml:space="preserve"> Rhizobiales</v>
      </c>
      <c r="J1838" s="5">
        <f>F1838-E1838+1</f>
        <v>86</v>
      </c>
      <c r="K1838" s="5">
        <f>IF(D1838=$S$2,1,0)</f>
        <v>0</v>
      </c>
      <c r="L1838" s="5">
        <f>IF(D1838=$S$3,1,0)</f>
        <v>0</v>
      </c>
      <c r="M1838" s="5">
        <f>IF(I1838=$S$5,1,0)</f>
        <v>1</v>
      </c>
      <c r="N1838" s="5">
        <f>IF(I1838=$S$4,1,0)</f>
        <v>0</v>
      </c>
      <c r="O1838" s="5">
        <f t="shared" si="28"/>
        <v>1</v>
      </c>
    </row>
    <row r="1839" spans="1:15" x14ac:dyDescent="0.35">
      <c r="A1839" s="5" t="s">
        <v>1354</v>
      </c>
      <c r="B1839" s="5" t="s">
        <v>1355</v>
      </c>
      <c r="C1839" s="5">
        <v>547</v>
      </c>
      <c r="D1839" s="5" t="s">
        <v>10</v>
      </c>
      <c r="E1839" s="5">
        <v>347</v>
      </c>
      <c r="F1839" s="5">
        <v>429</v>
      </c>
      <c r="G1839" s="5">
        <v>1627</v>
      </c>
      <c r="H1839" s="5" t="s">
        <v>11</v>
      </c>
      <c r="I1839" s="5" t="str">
        <f>VLOOKUP(A1839,taxonomy!$A$1:$O$2871,10,0)</f>
        <v xml:space="preserve"> Rhizobiales</v>
      </c>
      <c r="J1839" s="5">
        <f>F1839-E1839+1</f>
        <v>83</v>
      </c>
      <c r="K1839" s="5">
        <f>IF(D1839=$S$2,1,0)</f>
        <v>1</v>
      </c>
      <c r="L1839" s="5">
        <f>IF(D1839=$S$3,1,0)</f>
        <v>0</v>
      </c>
      <c r="M1839" s="5">
        <f>IF(I1839=$S$5,1,0)</f>
        <v>1</v>
      </c>
      <c r="N1839" s="5">
        <f>IF(I1839=$S$4,1,0)</f>
        <v>0</v>
      </c>
      <c r="O1839" s="5">
        <f t="shared" si="28"/>
        <v>2</v>
      </c>
    </row>
    <row r="1840" spans="1:15" x14ac:dyDescent="0.35">
      <c r="A1840" s="5" t="s">
        <v>1356</v>
      </c>
      <c r="B1840" s="5" t="s">
        <v>1357</v>
      </c>
      <c r="C1840" s="5">
        <v>333</v>
      </c>
      <c r="D1840" s="5" t="s">
        <v>10</v>
      </c>
      <c r="E1840" s="5">
        <v>140</v>
      </c>
      <c r="F1840" s="5">
        <v>227</v>
      </c>
      <c r="G1840" s="5">
        <v>1627</v>
      </c>
      <c r="H1840" s="5" t="s">
        <v>11</v>
      </c>
      <c r="I1840" s="5" t="str">
        <f>VLOOKUP(A1840,taxonomy!$A$1:$O$2871,10,0)</f>
        <v xml:space="preserve"> Rhizobiales</v>
      </c>
      <c r="J1840" s="5">
        <f>F1840-E1840+1</f>
        <v>88</v>
      </c>
      <c r="K1840" s="5">
        <f>IF(D1840=$S$2,1,0)</f>
        <v>1</v>
      </c>
      <c r="L1840" s="5">
        <f>IF(D1840=$S$3,1,0)</f>
        <v>0</v>
      </c>
      <c r="M1840" s="5">
        <f>IF(I1840=$S$5,1,0)</f>
        <v>1</v>
      </c>
      <c r="N1840" s="5">
        <f>IF(I1840=$S$4,1,0)</f>
        <v>0</v>
      </c>
      <c r="O1840" s="5">
        <f t="shared" si="28"/>
        <v>2</v>
      </c>
    </row>
    <row r="1841" spans="1:15" x14ac:dyDescent="0.35">
      <c r="A1841" s="5" t="s">
        <v>1358</v>
      </c>
      <c r="B1841" s="5" t="s">
        <v>1359</v>
      </c>
      <c r="C1841" s="5">
        <v>586</v>
      </c>
      <c r="D1841" s="5" t="s">
        <v>10</v>
      </c>
      <c r="E1841" s="5">
        <v>401</v>
      </c>
      <c r="F1841" s="5">
        <v>480</v>
      </c>
      <c r="G1841" s="5">
        <v>1627</v>
      </c>
      <c r="H1841" s="5" t="s">
        <v>11</v>
      </c>
      <c r="I1841" s="5" t="str">
        <f>VLOOKUP(A1841,taxonomy!$A$1:$O$2871,10,0)</f>
        <v xml:space="preserve"> Rhizobiales</v>
      </c>
      <c r="J1841" s="5">
        <f>F1841-E1841+1</f>
        <v>80</v>
      </c>
      <c r="K1841" s="5">
        <f>IF(D1841=$S$2,1,0)</f>
        <v>1</v>
      </c>
      <c r="L1841" s="5">
        <f>IF(D1841=$S$3,1,0)</f>
        <v>0</v>
      </c>
      <c r="M1841" s="5">
        <f>IF(I1841=$S$5,1,0)</f>
        <v>1</v>
      </c>
      <c r="N1841" s="5">
        <f>IF(I1841=$S$4,1,0)</f>
        <v>0</v>
      </c>
      <c r="O1841" s="5">
        <f t="shared" si="28"/>
        <v>2</v>
      </c>
    </row>
    <row r="1842" spans="1:15" x14ac:dyDescent="0.35">
      <c r="A1842" s="5" t="s">
        <v>1358</v>
      </c>
      <c r="B1842" s="5" t="s">
        <v>1359</v>
      </c>
      <c r="C1842" s="5">
        <v>586</v>
      </c>
      <c r="D1842" s="5" t="s">
        <v>30</v>
      </c>
      <c r="E1842" s="5">
        <v>274</v>
      </c>
      <c r="F1842" s="5">
        <v>385</v>
      </c>
      <c r="G1842" s="5">
        <v>21613</v>
      </c>
      <c r="H1842" s="5" t="s">
        <v>31</v>
      </c>
      <c r="I1842" s="5" t="str">
        <f>VLOOKUP(A1842,taxonomy!$A$1:$O$2871,10,0)</f>
        <v xml:space="preserve"> Rhizobiales</v>
      </c>
      <c r="J1842" s="5">
        <f>F1842-E1842+1</f>
        <v>112</v>
      </c>
      <c r="K1842" s="5">
        <f>IF(D1842=$S$2,1,0)</f>
        <v>0</v>
      </c>
      <c r="L1842" s="5">
        <f>IF(D1842=$S$3,1,0)</f>
        <v>0</v>
      </c>
      <c r="M1842" s="5">
        <f>IF(I1842=$S$5,1,0)</f>
        <v>1</v>
      </c>
      <c r="N1842" s="5">
        <f>IF(I1842=$S$4,1,0)</f>
        <v>0</v>
      </c>
      <c r="O1842" s="5">
        <f t="shared" si="28"/>
        <v>1</v>
      </c>
    </row>
    <row r="1843" spans="1:15" x14ac:dyDescent="0.35">
      <c r="A1843" s="5" t="s">
        <v>1358</v>
      </c>
      <c r="B1843" s="5" t="s">
        <v>1359</v>
      </c>
      <c r="C1843" s="5">
        <v>586</v>
      </c>
      <c r="D1843" s="5" t="s">
        <v>12</v>
      </c>
      <c r="E1843" s="5">
        <v>174</v>
      </c>
      <c r="F1843" s="5">
        <v>260</v>
      </c>
      <c r="G1843" s="5">
        <v>23723</v>
      </c>
      <c r="H1843" s="5" t="s">
        <v>13</v>
      </c>
      <c r="I1843" s="5" t="str">
        <f>VLOOKUP(A1843,taxonomy!$A$1:$O$2871,10,0)</f>
        <v xml:space="preserve"> Rhizobiales</v>
      </c>
      <c r="J1843" s="5">
        <f>F1843-E1843+1</f>
        <v>87</v>
      </c>
      <c r="K1843" s="5">
        <f>IF(D1843=$S$2,1,0)</f>
        <v>0</v>
      </c>
      <c r="L1843" s="5">
        <f>IF(D1843=$S$3,1,0)</f>
        <v>0</v>
      </c>
      <c r="M1843" s="5">
        <f>IF(I1843=$S$5,1,0)</f>
        <v>1</v>
      </c>
      <c r="N1843" s="5">
        <f>IF(I1843=$S$4,1,0)</f>
        <v>0</v>
      </c>
      <c r="O1843" s="5">
        <f t="shared" si="28"/>
        <v>1</v>
      </c>
    </row>
    <row r="1844" spans="1:15" x14ac:dyDescent="0.35">
      <c r="A1844" s="5" t="s">
        <v>1358</v>
      </c>
      <c r="B1844" s="5" t="s">
        <v>1359</v>
      </c>
      <c r="C1844" s="5">
        <v>586</v>
      </c>
      <c r="D1844" s="5" t="s">
        <v>40</v>
      </c>
      <c r="E1844" s="5">
        <v>37</v>
      </c>
      <c r="F1844" s="5">
        <v>142</v>
      </c>
      <c r="G1844" s="5">
        <v>23651</v>
      </c>
      <c r="H1844" s="5" t="s">
        <v>41</v>
      </c>
      <c r="I1844" s="5" t="str">
        <f>VLOOKUP(A1844,taxonomy!$A$1:$O$2871,10,0)</f>
        <v xml:space="preserve"> Rhizobiales</v>
      </c>
      <c r="J1844" s="5">
        <f>F1844-E1844+1</f>
        <v>106</v>
      </c>
      <c r="K1844" s="5">
        <f>IF(D1844=$S$2,1,0)</f>
        <v>0</v>
      </c>
      <c r="L1844" s="5">
        <f>IF(D1844=$S$3,1,0)</f>
        <v>1</v>
      </c>
      <c r="M1844" s="5">
        <f>IF(I1844=$S$5,1,0)</f>
        <v>1</v>
      </c>
      <c r="N1844" s="5">
        <f>IF(I1844=$S$4,1,0)</f>
        <v>0</v>
      </c>
      <c r="O1844" s="5">
        <f t="shared" si="28"/>
        <v>2</v>
      </c>
    </row>
    <row r="1845" spans="1:15" x14ac:dyDescent="0.35">
      <c r="A1845" s="5" t="s">
        <v>1360</v>
      </c>
      <c r="B1845" s="5" t="s">
        <v>1361</v>
      </c>
      <c r="C1845" s="5">
        <v>342</v>
      </c>
      <c r="D1845" s="5" t="s">
        <v>10</v>
      </c>
      <c r="E1845" s="5">
        <v>144</v>
      </c>
      <c r="F1845" s="5">
        <v>226</v>
      </c>
      <c r="G1845" s="5">
        <v>1627</v>
      </c>
      <c r="H1845" s="5" t="s">
        <v>11</v>
      </c>
      <c r="I1845" s="5" t="str">
        <f>VLOOKUP(A1845,taxonomy!$A$1:$O$2871,10,0)</f>
        <v xml:space="preserve"> Rhizobiales</v>
      </c>
      <c r="J1845" s="5">
        <f>F1845-E1845+1</f>
        <v>83</v>
      </c>
      <c r="K1845" s="5">
        <f>IF(D1845=$S$2,1,0)</f>
        <v>1</v>
      </c>
      <c r="L1845" s="5">
        <f>IF(D1845=$S$3,1,0)</f>
        <v>0</v>
      </c>
      <c r="M1845" s="5">
        <f>IF(I1845=$S$5,1,0)</f>
        <v>1</v>
      </c>
      <c r="N1845" s="5">
        <f>IF(I1845=$S$4,1,0)</f>
        <v>0</v>
      </c>
      <c r="O1845" s="5">
        <f t="shared" si="28"/>
        <v>2</v>
      </c>
    </row>
    <row r="1846" spans="1:15" x14ac:dyDescent="0.35">
      <c r="A1846" s="5" t="s">
        <v>1360</v>
      </c>
      <c r="B1846" s="5" t="s">
        <v>1361</v>
      </c>
      <c r="C1846" s="5">
        <v>342</v>
      </c>
      <c r="D1846" s="5" t="s">
        <v>30</v>
      </c>
      <c r="E1846" s="5">
        <v>15</v>
      </c>
      <c r="F1846" s="5">
        <v>128</v>
      </c>
      <c r="G1846" s="5">
        <v>21613</v>
      </c>
      <c r="H1846" s="5" t="s">
        <v>31</v>
      </c>
      <c r="I1846" s="5" t="str">
        <f>VLOOKUP(A1846,taxonomy!$A$1:$O$2871,10,0)</f>
        <v xml:space="preserve"> Rhizobiales</v>
      </c>
      <c r="J1846" s="5">
        <f>F1846-E1846+1</f>
        <v>114</v>
      </c>
      <c r="K1846" s="5">
        <f>IF(D1846=$S$2,1,0)</f>
        <v>0</v>
      </c>
      <c r="L1846" s="5">
        <f>IF(D1846=$S$3,1,0)</f>
        <v>0</v>
      </c>
      <c r="M1846" s="5">
        <f>IF(I1846=$S$5,1,0)</f>
        <v>1</v>
      </c>
      <c r="N1846" s="5">
        <f>IF(I1846=$S$4,1,0)</f>
        <v>0</v>
      </c>
      <c r="O1846" s="5">
        <f t="shared" si="28"/>
        <v>1</v>
      </c>
    </row>
    <row r="1847" spans="1:15" x14ac:dyDescent="0.35">
      <c r="A1847" s="5" t="s">
        <v>1362</v>
      </c>
      <c r="B1847" s="5" t="s">
        <v>1363</v>
      </c>
      <c r="C1847" s="5">
        <v>621</v>
      </c>
      <c r="D1847" s="5" t="s">
        <v>10</v>
      </c>
      <c r="E1847" s="5">
        <v>406</v>
      </c>
      <c r="F1847" s="5">
        <v>488</v>
      </c>
      <c r="G1847" s="5">
        <v>1627</v>
      </c>
      <c r="H1847" s="5" t="s">
        <v>11</v>
      </c>
      <c r="I1847" s="5" t="str">
        <f>VLOOKUP(A1847,taxonomy!$A$1:$O$2871,10,0)</f>
        <v xml:space="preserve"> Rhizobiales</v>
      </c>
      <c r="J1847" s="5">
        <f>F1847-E1847+1</f>
        <v>83</v>
      </c>
      <c r="K1847" s="5">
        <f>IF(D1847=$S$2,1,0)</f>
        <v>1</v>
      </c>
      <c r="L1847" s="5">
        <f>IF(D1847=$S$3,1,0)</f>
        <v>0</v>
      </c>
      <c r="M1847" s="5">
        <f>IF(I1847=$S$5,1,0)</f>
        <v>1</v>
      </c>
      <c r="N1847" s="5">
        <f>IF(I1847=$S$4,1,0)</f>
        <v>0</v>
      </c>
      <c r="O1847" s="5">
        <f t="shared" si="28"/>
        <v>2</v>
      </c>
    </row>
    <row r="1848" spans="1:15" x14ac:dyDescent="0.35">
      <c r="A1848" s="5" t="s">
        <v>1362</v>
      </c>
      <c r="B1848" s="5" t="s">
        <v>1363</v>
      </c>
      <c r="C1848" s="5">
        <v>621</v>
      </c>
      <c r="D1848" s="5" t="s">
        <v>12</v>
      </c>
      <c r="E1848" s="5">
        <v>169</v>
      </c>
      <c r="F1848" s="5">
        <v>256</v>
      </c>
      <c r="G1848" s="5">
        <v>23723</v>
      </c>
      <c r="H1848" s="5" t="s">
        <v>13</v>
      </c>
      <c r="I1848" s="5" t="str">
        <f>VLOOKUP(A1848,taxonomy!$A$1:$O$2871,10,0)</f>
        <v xml:space="preserve"> Rhizobiales</v>
      </c>
      <c r="J1848" s="5">
        <f>F1848-E1848+1</f>
        <v>88</v>
      </c>
      <c r="K1848" s="5">
        <f>IF(D1848=$S$2,1,0)</f>
        <v>0</v>
      </c>
      <c r="L1848" s="5">
        <f>IF(D1848=$S$3,1,0)</f>
        <v>0</v>
      </c>
      <c r="M1848" s="5">
        <f>IF(I1848=$S$5,1,0)</f>
        <v>1</v>
      </c>
      <c r="N1848" s="5">
        <f>IF(I1848=$S$4,1,0)</f>
        <v>0</v>
      </c>
      <c r="O1848" s="5">
        <f t="shared" si="28"/>
        <v>1</v>
      </c>
    </row>
    <row r="1849" spans="1:15" x14ac:dyDescent="0.35">
      <c r="A1849" s="5" t="s">
        <v>1362</v>
      </c>
      <c r="B1849" s="5" t="s">
        <v>1363</v>
      </c>
      <c r="C1849" s="5">
        <v>621</v>
      </c>
      <c r="D1849" s="5" t="s">
        <v>12</v>
      </c>
      <c r="E1849" s="5">
        <v>297</v>
      </c>
      <c r="F1849" s="5">
        <v>387</v>
      </c>
      <c r="G1849" s="5">
        <v>23723</v>
      </c>
      <c r="H1849" s="5" t="s">
        <v>13</v>
      </c>
      <c r="I1849" s="5" t="str">
        <f>VLOOKUP(A1849,taxonomy!$A$1:$O$2871,10,0)</f>
        <v xml:space="preserve"> Rhizobiales</v>
      </c>
      <c r="J1849" s="5">
        <f>F1849-E1849+1</f>
        <v>91</v>
      </c>
      <c r="K1849" s="5">
        <f>IF(D1849=$S$2,1,0)</f>
        <v>0</v>
      </c>
      <c r="L1849" s="5">
        <f>IF(D1849=$S$3,1,0)</f>
        <v>0</v>
      </c>
      <c r="M1849" s="5">
        <f>IF(I1849=$S$5,1,0)</f>
        <v>1</v>
      </c>
      <c r="N1849" s="5">
        <f>IF(I1849=$S$4,1,0)</f>
        <v>0</v>
      </c>
      <c r="O1849" s="5">
        <f t="shared" si="28"/>
        <v>1</v>
      </c>
    </row>
    <row r="1850" spans="1:15" x14ac:dyDescent="0.35">
      <c r="A1850" s="5" t="s">
        <v>1362</v>
      </c>
      <c r="B1850" s="5" t="s">
        <v>1363</v>
      </c>
      <c r="C1850" s="5">
        <v>621</v>
      </c>
      <c r="D1850" s="5" t="s">
        <v>40</v>
      </c>
      <c r="E1850" s="5">
        <v>27</v>
      </c>
      <c r="F1850" s="5">
        <v>137</v>
      </c>
      <c r="G1850" s="5">
        <v>23651</v>
      </c>
      <c r="H1850" s="5" t="s">
        <v>41</v>
      </c>
      <c r="I1850" s="5" t="str">
        <f>VLOOKUP(A1850,taxonomy!$A$1:$O$2871,10,0)</f>
        <v xml:space="preserve"> Rhizobiales</v>
      </c>
      <c r="J1850" s="5">
        <f>F1850-E1850+1</f>
        <v>111</v>
      </c>
      <c r="K1850" s="5">
        <f>IF(D1850=$S$2,1,0)</f>
        <v>0</v>
      </c>
      <c r="L1850" s="5">
        <f>IF(D1850=$S$3,1,0)</f>
        <v>1</v>
      </c>
      <c r="M1850" s="5">
        <f>IF(I1850=$S$5,1,0)</f>
        <v>1</v>
      </c>
      <c r="N1850" s="5">
        <f>IF(I1850=$S$4,1,0)</f>
        <v>0</v>
      </c>
      <c r="O1850" s="5">
        <f t="shared" si="28"/>
        <v>2</v>
      </c>
    </row>
    <row r="1851" spans="1:15" x14ac:dyDescent="0.35">
      <c r="A1851" s="5" t="s">
        <v>1364</v>
      </c>
      <c r="B1851" s="5" t="s">
        <v>1365</v>
      </c>
      <c r="C1851" s="5">
        <v>481</v>
      </c>
      <c r="D1851" s="5" t="s">
        <v>10</v>
      </c>
      <c r="E1851" s="5">
        <v>285</v>
      </c>
      <c r="F1851" s="5">
        <v>367</v>
      </c>
      <c r="G1851" s="5">
        <v>1627</v>
      </c>
      <c r="H1851" s="5" t="s">
        <v>11</v>
      </c>
      <c r="I1851" s="5" t="str">
        <f>VLOOKUP(A1851,taxonomy!$A$1:$O$2871,10,0)</f>
        <v xml:space="preserve"> Rhizobiales</v>
      </c>
      <c r="J1851" s="5">
        <f>F1851-E1851+1</f>
        <v>83</v>
      </c>
      <c r="K1851" s="5">
        <f>IF(D1851=$S$2,1,0)</f>
        <v>1</v>
      </c>
      <c r="L1851" s="5">
        <f>IF(D1851=$S$3,1,0)</f>
        <v>0</v>
      </c>
      <c r="M1851" s="5">
        <f>IF(I1851=$S$5,1,0)</f>
        <v>1</v>
      </c>
      <c r="N1851" s="5">
        <f>IF(I1851=$S$4,1,0)</f>
        <v>0</v>
      </c>
      <c r="O1851" s="5">
        <f t="shared" si="28"/>
        <v>2</v>
      </c>
    </row>
    <row r="1852" spans="1:15" x14ac:dyDescent="0.35">
      <c r="A1852" s="5" t="s">
        <v>1364</v>
      </c>
      <c r="B1852" s="5" t="s">
        <v>1365</v>
      </c>
      <c r="C1852" s="5">
        <v>481</v>
      </c>
      <c r="D1852" s="5" t="s">
        <v>40</v>
      </c>
      <c r="E1852" s="5">
        <v>32</v>
      </c>
      <c r="F1852" s="5">
        <v>144</v>
      </c>
      <c r="G1852" s="5">
        <v>23651</v>
      </c>
      <c r="H1852" s="5" t="s">
        <v>41</v>
      </c>
      <c r="I1852" s="5" t="str">
        <f>VLOOKUP(A1852,taxonomy!$A$1:$O$2871,10,0)</f>
        <v xml:space="preserve"> Rhizobiales</v>
      </c>
      <c r="J1852" s="5">
        <f>F1852-E1852+1</f>
        <v>113</v>
      </c>
      <c r="K1852" s="5">
        <f>IF(D1852=$S$2,1,0)</f>
        <v>0</v>
      </c>
      <c r="L1852" s="5">
        <f>IF(D1852=$S$3,1,0)</f>
        <v>1</v>
      </c>
      <c r="M1852" s="5">
        <f>IF(I1852=$S$5,1,0)</f>
        <v>1</v>
      </c>
      <c r="N1852" s="5">
        <f>IF(I1852=$S$4,1,0)</f>
        <v>0</v>
      </c>
      <c r="O1852" s="5">
        <f t="shared" si="28"/>
        <v>2</v>
      </c>
    </row>
    <row r="1853" spans="1:15" x14ac:dyDescent="0.35">
      <c r="A1853" s="5" t="s">
        <v>1364</v>
      </c>
      <c r="B1853" s="5" t="s">
        <v>1365</v>
      </c>
      <c r="C1853" s="5">
        <v>481</v>
      </c>
      <c r="D1853" s="5" t="s">
        <v>40</v>
      </c>
      <c r="E1853" s="5">
        <v>160</v>
      </c>
      <c r="F1853" s="5">
        <v>274</v>
      </c>
      <c r="G1853" s="5">
        <v>23651</v>
      </c>
      <c r="H1853" s="5" t="s">
        <v>41</v>
      </c>
      <c r="I1853" s="5" t="str">
        <f>VLOOKUP(A1853,taxonomy!$A$1:$O$2871,10,0)</f>
        <v xml:space="preserve"> Rhizobiales</v>
      </c>
      <c r="J1853" s="5">
        <f>F1853-E1853+1</f>
        <v>115</v>
      </c>
      <c r="K1853" s="5">
        <f>IF(D1853=$S$2,1,0)</f>
        <v>0</v>
      </c>
      <c r="L1853" s="5">
        <f>IF(D1853=$S$3,1,0)</f>
        <v>1</v>
      </c>
      <c r="M1853" s="5">
        <f>IF(I1853=$S$5,1,0)</f>
        <v>1</v>
      </c>
      <c r="N1853" s="5">
        <f>IF(I1853=$S$4,1,0)</f>
        <v>0</v>
      </c>
      <c r="O1853" s="5">
        <f t="shared" si="28"/>
        <v>2</v>
      </c>
    </row>
    <row r="1854" spans="1:15" x14ac:dyDescent="0.35">
      <c r="A1854" s="5" t="s">
        <v>1366</v>
      </c>
      <c r="B1854" s="5" t="s">
        <v>1367</v>
      </c>
      <c r="C1854" s="5">
        <v>615</v>
      </c>
      <c r="D1854" s="5" t="s">
        <v>10</v>
      </c>
      <c r="E1854" s="5">
        <v>412</v>
      </c>
      <c r="F1854" s="5">
        <v>501</v>
      </c>
      <c r="G1854" s="5">
        <v>1627</v>
      </c>
      <c r="H1854" s="5" t="s">
        <v>11</v>
      </c>
      <c r="I1854" s="5" t="str">
        <f>VLOOKUP(A1854,taxonomy!$A$1:$O$2871,10,0)</f>
        <v xml:space="preserve"> Rhizobiales</v>
      </c>
      <c r="J1854" s="5">
        <f>F1854-E1854+1</f>
        <v>90</v>
      </c>
      <c r="K1854" s="5">
        <f>IF(D1854=$S$2,1,0)</f>
        <v>1</v>
      </c>
      <c r="L1854" s="5">
        <f>IF(D1854=$S$3,1,0)</f>
        <v>0</v>
      </c>
      <c r="M1854" s="5">
        <f>IF(I1854=$S$5,1,0)</f>
        <v>1</v>
      </c>
      <c r="N1854" s="5">
        <f>IF(I1854=$S$4,1,0)</f>
        <v>0</v>
      </c>
      <c r="O1854" s="5">
        <f t="shared" si="28"/>
        <v>2</v>
      </c>
    </row>
    <row r="1855" spans="1:15" x14ac:dyDescent="0.35">
      <c r="A1855" s="5" t="s">
        <v>1366</v>
      </c>
      <c r="B1855" s="5" t="s">
        <v>1367</v>
      </c>
      <c r="C1855" s="5">
        <v>615</v>
      </c>
      <c r="D1855" s="5" t="s">
        <v>12</v>
      </c>
      <c r="E1855" s="5">
        <v>177</v>
      </c>
      <c r="F1855" s="5">
        <v>267</v>
      </c>
      <c r="G1855" s="5">
        <v>23723</v>
      </c>
      <c r="H1855" s="5" t="s">
        <v>13</v>
      </c>
      <c r="I1855" s="5" t="str">
        <f>VLOOKUP(A1855,taxonomy!$A$1:$O$2871,10,0)</f>
        <v xml:space="preserve"> Rhizobiales</v>
      </c>
      <c r="J1855" s="5">
        <f>F1855-E1855+1</f>
        <v>91</v>
      </c>
      <c r="K1855" s="5">
        <f>IF(D1855=$S$2,1,0)</f>
        <v>0</v>
      </c>
      <c r="L1855" s="5">
        <f>IF(D1855=$S$3,1,0)</f>
        <v>0</v>
      </c>
      <c r="M1855" s="5">
        <f>IF(I1855=$S$5,1,0)</f>
        <v>1</v>
      </c>
      <c r="N1855" s="5">
        <f>IF(I1855=$S$4,1,0)</f>
        <v>0</v>
      </c>
      <c r="O1855" s="5">
        <f t="shared" si="28"/>
        <v>1</v>
      </c>
    </row>
    <row r="1856" spans="1:15" x14ac:dyDescent="0.35">
      <c r="A1856" s="5" t="s">
        <v>1366</v>
      </c>
      <c r="B1856" s="5" t="s">
        <v>1367</v>
      </c>
      <c r="C1856" s="5">
        <v>615</v>
      </c>
      <c r="D1856" s="5" t="s">
        <v>12</v>
      </c>
      <c r="E1856" s="5">
        <v>307</v>
      </c>
      <c r="F1856" s="5">
        <v>393</v>
      </c>
      <c r="G1856" s="5">
        <v>23723</v>
      </c>
      <c r="H1856" s="5" t="s">
        <v>13</v>
      </c>
      <c r="I1856" s="5" t="str">
        <f>VLOOKUP(A1856,taxonomy!$A$1:$O$2871,10,0)</f>
        <v xml:space="preserve"> Rhizobiales</v>
      </c>
      <c r="J1856" s="5">
        <f>F1856-E1856+1</f>
        <v>87</v>
      </c>
      <c r="K1856" s="5">
        <f>IF(D1856=$S$2,1,0)</f>
        <v>0</v>
      </c>
      <c r="L1856" s="5">
        <f>IF(D1856=$S$3,1,0)</f>
        <v>0</v>
      </c>
      <c r="M1856" s="5">
        <f>IF(I1856=$S$5,1,0)</f>
        <v>1</v>
      </c>
      <c r="N1856" s="5">
        <f>IF(I1856=$S$4,1,0)</f>
        <v>0</v>
      </c>
      <c r="O1856" s="5">
        <f t="shared" si="28"/>
        <v>1</v>
      </c>
    </row>
    <row r="1857" spans="1:15" x14ac:dyDescent="0.35">
      <c r="A1857" s="5" t="s">
        <v>1366</v>
      </c>
      <c r="B1857" s="5" t="s">
        <v>1367</v>
      </c>
      <c r="C1857" s="5">
        <v>615</v>
      </c>
      <c r="D1857" s="5" t="s">
        <v>40</v>
      </c>
      <c r="E1857" s="5">
        <v>33</v>
      </c>
      <c r="F1857" s="5">
        <v>144</v>
      </c>
      <c r="G1857" s="5">
        <v>23651</v>
      </c>
      <c r="H1857" s="5" t="s">
        <v>41</v>
      </c>
      <c r="I1857" s="5" t="str">
        <f>VLOOKUP(A1857,taxonomy!$A$1:$O$2871,10,0)</f>
        <v xml:space="preserve"> Rhizobiales</v>
      </c>
      <c r="J1857" s="5">
        <f>F1857-E1857+1</f>
        <v>112</v>
      </c>
      <c r="K1857" s="5">
        <f>IF(D1857=$S$2,1,0)</f>
        <v>0</v>
      </c>
      <c r="L1857" s="5">
        <f>IF(D1857=$S$3,1,0)</f>
        <v>1</v>
      </c>
      <c r="M1857" s="5">
        <f>IF(I1857=$S$5,1,0)</f>
        <v>1</v>
      </c>
      <c r="N1857" s="5">
        <f>IF(I1857=$S$4,1,0)</f>
        <v>0</v>
      </c>
      <c r="O1857" s="5">
        <f t="shared" si="28"/>
        <v>2</v>
      </c>
    </row>
    <row r="1858" spans="1:15" x14ac:dyDescent="0.35">
      <c r="A1858" s="5" t="s">
        <v>1368</v>
      </c>
      <c r="B1858" s="5" t="s">
        <v>1369</v>
      </c>
      <c r="C1858" s="5">
        <v>852</v>
      </c>
      <c r="D1858" s="5" t="s">
        <v>24</v>
      </c>
      <c r="E1858" s="5">
        <v>143</v>
      </c>
      <c r="F1858" s="5">
        <v>306</v>
      </c>
      <c r="G1858" s="5">
        <v>16465</v>
      </c>
      <c r="H1858" s="5" t="s">
        <v>25</v>
      </c>
      <c r="I1858" s="5" t="str">
        <f>VLOOKUP(A1858,taxonomy!$A$1:$O$2871,10,0)</f>
        <v xml:space="preserve"> Rhizobiales</v>
      </c>
      <c r="J1858" s="5">
        <f>F1858-E1858+1</f>
        <v>164</v>
      </c>
      <c r="K1858" s="5">
        <f>IF(D1858=$S$2,1,0)</f>
        <v>0</v>
      </c>
      <c r="L1858" s="5">
        <f>IF(D1858=$S$3,1,0)</f>
        <v>0</v>
      </c>
      <c r="M1858" s="5">
        <f>IF(I1858=$S$5,1,0)</f>
        <v>1</v>
      </c>
      <c r="N1858" s="5">
        <f>IF(I1858=$S$4,1,0)</f>
        <v>0</v>
      </c>
      <c r="O1858" s="5">
        <f t="shared" si="28"/>
        <v>1</v>
      </c>
    </row>
    <row r="1859" spans="1:15" x14ac:dyDescent="0.35">
      <c r="A1859" s="5" t="s">
        <v>1368</v>
      </c>
      <c r="B1859" s="5" t="s">
        <v>1369</v>
      </c>
      <c r="C1859" s="5">
        <v>852</v>
      </c>
      <c r="D1859" s="5" t="s">
        <v>10</v>
      </c>
      <c r="E1859" s="5">
        <v>522</v>
      </c>
      <c r="F1859" s="5">
        <v>602</v>
      </c>
      <c r="G1859" s="5">
        <v>1627</v>
      </c>
      <c r="H1859" s="5" t="s">
        <v>11</v>
      </c>
      <c r="I1859" s="5" t="str">
        <f>VLOOKUP(A1859,taxonomy!$A$1:$O$2871,10,0)</f>
        <v xml:space="preserve"> Rhizobiales</v>
      </c>
      <c r="J1859" s="5">
        <f>F1859-E1859+1</f>
        <v>81</v>
      </c>
      <c r="K1859" s="5">
        <f>IF(D1859=$S$2,1,0)</f>
        <v>1</v>
      </c>
      <c r="L1859" s="5">
        <f>IF(D1859=$S$3,1,0)</f>
        <v>0</v>
      </c>
      <c r="M1859" s="5">
        <f>IF(I1859=$S$5,1,0)</f>
        <v>1</v>
      </c>
      <c r="N1859" s="5">
        <f>IF(I1859=$S$4,1,0)</f>
        <v>0</v>
      </c>
      <c r="O1859" s="5">
        <f t="shared" ref="O1859:O1922" si="29">K1859+L1859+M1859+N1859</f>
        <v>2</v>
      </c>
    </row>
    <row r="1860" spans="1:15" x14ac:dyDescent="0.35">
      <c r="A1860" s="5" t="s">
        <v>1368</v>
      </c>
      <c r="B1860" s="5" t="s">
        <v>1369</v>
      </c>
      <c r="C1860" s="5">
        <v>852</v>
      </c>
      <c r="D1860" s="5" t="s">
        <v>46</v>
      </c>
      <c r="E1860" s="5">
        <v>17</v>
      </c>
      <c r="F1860" s="5">
        <v>122</v>
      </c>
      <c r="G1860" s="5">
        <v>1303</v>
      </c>
      <c r="H1860" s="5" t="s">
        <v>47</v>
      </c>
      <c r="I1860" s="5" t="str">
        <f>VLOOKUP(A1860,taxonomy!$A$1:$O$2871,10,0)</f>
        <v xml:space="preserve"> Rhizobiales</v>
      </c>
      <c r="J1860" s="5">
        <f>F1860-E1860+1</f>
        <v>106</v>
      </c>
      <c r="K1860" s="5">
        <f>IF(D1860=$S$2,1,0)</f>
        <v>0</v>
      </c>
      <c r="L1860" s="5">
        <f>IF(D1860=$S$3,1,0)</f>
        <v>0</v>
      </c>
      <c r="M1860" s="5">
        <f>IF(I1860=$S$5,1,0)</f>
        <v>1</v>
      </c>
      <c r="N1860" s="5">
        <f>IF(I1860=$S$4,1,0)</f>
        <v>0</v>
      </c>
      <c r="O1860" s="5">
        <f t="shared" si="29"/>
        <v>1</v>
      </c>
    </row>
    <row r="1861" spans="1:15" x14ac:dyDescent="0.35">
      <c r="A1861" s="5" t="s">
        <v>1368</v>
      </c>
      <c r="B1861" s="5" t="s">
        <v>1369</v>
      </c>
      <c r="C1861" s="5">
        <v>852</v>
      </c>
      <c r="D1861" s="5" t="s">
        <v>48</v>
      </c>
      <c r="E1861" s="5">
        <v>321</v>
      </c>
      <c r="F1861" s="5">
        <v>503</v>
      </c>
      <c r="G1861" s="5">
        <v>1430</v>
      </c>
      <c r="H1861" s="5" t="s">
        <v>49</v>
      </c>
      <c r="I1861" s="5" t="str">
        <f>VLOOKUP(A1861,taxonomy!$A$1:$O$2871,10,0)</f>
        <v xml:space="preserve"> Rhizobiales</v>
      </c>
      <c r="J1861" s="5">
        <f>F1861-E1861+1</f>
        <v>183</v>
      </c>
      <c r="K1861" s="5">
        <f>IF(D1861=$S$2,1,0)</f>
        <v>0</v>
      </c>
      <c r="L1861" s="5">
        <f>IF(D1861=$S$3,1,0)</f>
        <v>0</v>
      </c>
      <c r="M1861" s="5">
        <f>IF(I1861=$S$5,1,0)</f>
        <v>1</v>
      </c>
      <c r="N1861" s="5">
        <f>IF(I1861=$S$4,1,0)</f>
        <v>0</v>
      </c>
      <c r="O1861" s="5">
        <f t="shared" si="29"/>
        <v>1</v>
      </c>
    </row>
    <row r="1862" spans="1:15" x14ac:dyDescent="0.35">
      <c r="A1862" s="5" t="s">
        <v>1368</v>
      </c>
      <c r="B1862" s="5" t="s">
        <v>1369</v>
      </c>
      <c r="C1862" s="5">
        <v>852</v>
      </c>
      <c r="D1862" s="5" t="s">
        <v>50</v>
      </c>
      <c r="E1862" s="5">
        <v>736</v>
      </c>
      <c r="F1862" s="5">
        <v>843</v>
      </c>
      <c r="G1862" s="5">
        <v>176760</v>
      </c>
      <c r="H1862" s="5" t="s">
        <v>51</v>
      </c>
      <c r="I1862" s="5" t="str">
        <f>VLOOKUP(A1862,taxonomy!$A$1:$O$2871,10,0)</f>
        <v xml:space="preserve"> Rhizobiales</v>
      </c>
      <c r="J1862" s="5">
        <f>F1862-E1862+1</f>
        <v>108</v>
      </c>
      <c r="K1862" s="5">
        <f>IF(D1862=$S$2,1,0)</f>
        <v>0</v>
      </c>
      <c r="L1862" s="5">
        <f>IF(D1862=$S$3,1,0)</f>
        <v>0</v>
      </c>
      <c r="M1862" s="5">
        <f>IF(I1862=$S$5,1,0)</f>
        <v>1</v>
      </c>
      <c r="N1862" s="5">
        <f>IF(I1862=$S$4,1,0)</f>
        <v>0</v>
      </c>
      <c r="O1862" s="5">
        <f t="shared" si="29"/>
        <v>1</v>
      </c>
    </row>
    <row r="1863" spans="1:15" x14ac:dyDescent="0.35">
      <c r="A1863" s="5" t="s">
        <v>1370</v>
      </c>
      <c r="B1863" s="5" t="s">
        <v>1371</v>
      </c>
      <c r="C1863" s="5">
        <v>346</v>
      </c>
      <c r="D1863" s="5" t="s">
        <v>10</v>
      </c>
      <c r="E1863" s="5">
        <v>162</v>
      </c>
      <c r="F1863" s="5">
        <v>239</v>
      </c>
      <c r="G1863" s="5">
        <v>1627</v>
      </c>
      <c r="H1863" s="5" t="s">
        <v>11</v>
      </c>
      <c r="I1863" s="5" t="str">
        <f>VLOOKUP(A1863,taxonomy!$A$1:$O$2871,10,0)</f>
        <v xml:space="preserve"> Rhizobiales</v>
      </c>
      <c r="J1863" s="5">
        <f>F1863-E1863+1</f>
        <v>78</v>
      </c>
      <c r="K1863" s="5">
        <f>IF(D1863=$S$2,1,0)</f>
        <v>1</v>
      </c>
      <c r="L1863" s="5">
        <f>IF(D1863=$S$3,1,0)</f>
        <v>0</v>
      </c>
      <c r="M1863" s="5">
        <f>IF(I1863=$S$5,1,0)</f>
        <v>1</v>
      </c>
      <c r="N1863" s="5">
        <f>IF(I1863=$S$4,1,0)</f>
        <v>0</v>
      </c>
      <c r="O1863" s="5">
        <f t="shared" si="29"/>
        <v>2</v>
      </c>
    </row>
    <row r="1864" spans="1:15" x14ac:dyDescent="0.35">
      <c r="A1864" s="5" t="s">
        <v>1370</v>
      </c>
      <c r="B1864" s="5" t="s">
        <v>1371</v>
      </c>
      <c r="C1864" s="5">
        <v>346</v>
      </c>
      <c r="D1864" s="5" t="s">
        <v>14</v>
      </c>
      <c r="E1864" s="5">
        <v>40</v>
      </c>
      <c r="F1864" s="5">
        <v>145</v>
      </c>
      <c r="G1864" s="5">
        <v>27168</v>
      </c>
      <c r="H1864" s="5" t="s">
        <v>15</v>
      </c>
      <c r="I1864" s="5" t="str">
        <f>VLOOKUP(A1864,taxonomy!$A$1:$O$2871,10,0)</f>
        <v xml:space="preserve"> Rhizobiales</v>
      </c>
      <c r="J1864" s="5">
        <f>F1864-E1864+1</f>
        <v>106</v>
      </c>
      <c r="K1864" s="5">
        <f>IF(D1864=$S$2,1,0)</f>
        <v>0</v>
      </c>
      <c r="L1864" s="5">
        <f>IF(D1864=$S$3,1,0)</f>
        <v>0</v>
      </c>
      <c r="M1864" s="5">
        <f>IF(I1864=$S$5,1,0)</f>
        <v>1</v>
      </c>
      <c r="N1864" s="5">
        <f>IF(I1864=$S$4,1,0)</f>
        <v>0</v>
      </c>
      <c r="O1864" s="5">
        <f t="shared" si="29"/>
        <v>1</v>
      </c>
    </row>
    <row r="1865" spans="1:15" x14ac:dyDescent="0.35">
      <c r="A1865" s="5" t="s">
        <v>1372</v>
      </c>
      <c r="B1865" s="5" t="s">
        <v>1373</v>
      </c>
      <c r="C1865" s="5">
        <v>569</v>
      </c>
      <c r="D1865" s="5" t="s">
        <v>10</v>
      </c>
      <c r="E1865" s="5">
        <v>373</v>
      </c>
      <c r="F1865" s="5">
        <v>455</v>
      </c>
      <c r="G1865" s="5">
        <v>1627</v>
      </c>
      <c r="H1865" s="5" t="s">
        <v>11</v>
      </c>
      <c r="I1865" s="5" t="str">
        <f>VLOOKUP(A1865,taxonomy!$A$1:$O$2871,10,0)</f>
        <v xml:space="preserve"> Rhizobiales</v>
      </c>
      <c r="J1865" s="5">
        <f>F1865-E1865+1</f>
        <v>83</v>
      </c>
      <c r="K1865" s="5">
        <f>IF(D1865=$S$2,1,0)</f>
        <v>1</v>
      </c>
      <c r="L1865" s="5">
        <f>IF(D1865=$S$3,1,0)</f>
        <v>0</v>
      </c>
      <c r="M1865" s="5">
        <f>IF(I1865=$S$5,1,0)</f>
        <v>1</v>
      </c>
      <c r="N1865" s="5">
        <f>IF(I1865=$S$4,1,0)</f>
        <v>0</v>
      </c>
      <c r="O1865" s="5">
        <f t="shared" si="29"/>
        <v>2</v>
      </c>
    </row>
    <row r="1866" spans="1:15" x14ac:dyDescent="0.35">
      <c r="A1866" s="5" t="s">
        <v>1374</v>
      </c>
      <c r="B1866" s="5" t="s">
        <v>1375</v>
      </c>
      <c r="C1866" s="5">
        <v>317</v>
      </c>
      <c r="D1866" s="5" t="s">
        <v>10</v>
      </c>
      <c r="E1866" s="5">
        <v>120</v>
      </c>
      <c r="F1866" s="5">
        <v>202</v>
      </c>
      <c r="G1866" s="5">
        <v>1627</v>
      </c>
      <c r="H1866" s="5" t="s">
        <v>11</v>
      </c>
      <c r="I1866" s="5" t="str">
        <f>VLOOKUP(A1866,taxonomy!$A$1:$O$2871,10,0)</f>
        <v xml:space="preserve"> Rhizobiales</v>
      </c>
      <c r="J1866" s="5">
        <f>F1866-E1866+1</f>
        <v>83</v>
      </c>
      <c r="K1866" s="5">
        <f>IF(D1866=$S$2,1,0)</f>
        <v>1</v>
      </c>
      <c r="L1866" s="5">
        <f>IF(D1866=$S$3,1,0)</f>
        <v>0</v>
      </c>
      <c r="M1866" s="5">
        <f>IF(I1866=$S$5,1,0)</f>
        <v>1</v>
      </c>
      <c r="N1866" s="5">
        <f>IF(I1866=$S$4,1,0)</f>
        <v>0</v>
      </c>
      <c r="O1866" s="5">
        <f t="shared" si="29"/>
        <v>2</v>
      </c>
    </row>
    <row r="1867" spans="1:15" x14ac:dyDescent="0.35">
      <c r="A1867" s="5" t="s">
        <v>1376</v>
      </c>
      <c r="B1867" s="5" t="s">
        <v>1377</v>
      </c>
      <c r="C1867" s="5">
        <v>501</v>
      </c>
      <c r="D1867" s="5" t="s">
        <v>24</v>
      </c>
      <c r="E1867" s="5">
        <v>34</v>
      </c>
      <c r="F1867" s="5">
        <v>167</v>
      </c>
      <c r="G1867" s="5">
        <v>16465</v>
      </c>
      <c r="H1867" s="5" t="s">
        <v>25</v>
      </c>
      <c r="I1867" s="5" t="str">
        <f>VLOOKUP(A1867,taxonomy!$A$1:$O$2871,10,0)</f>
        <v xml:space="preserve"> Rhizobiales</v>
      </c>
      <c r="J1867" s="5">
        <f>F1867-E1867+1</f>
        <v>134</v>
      </c>
      <c r="K1867" s="5">
        <f>IF(D1867=$S$2,1,0)</f>
        <v>0</v>
      </c>
      <c r="L1867" s="5">
        <f>IF(D1867=$S$3,1,0)</f>
        <v>0</v>
      </c>
      <c r="M1867" s="5">
        <f>IF(I1867=$S$5,1,0)</f>
        <v>1</v>
      </c>
      <c r="N1867" s="5">
        <f>IF(I1867=$S$4,1,0)</f>
        <v>0</v>
      </c>
      <c r="O1867" s="5">
        <f t="shared" si="29"/>
        <v>1</v>
      </c>
    </row>
    <row r="1868" spans="1:15" x14ac:dyDescent="0.35">
      <c r="A1868" s="5" t="s">
        <v>1376</v>
      </c>
      <c r="B1868" s="5" t="s">
        <v>1377</v>
      </c>
      <c r="C1868" s="5">
        <v>501</v>
      </c>
      <c r="D1868" s="5" t="s">
        <v>10</v>
      </c>
      <c r="E1868" s="5">
        <v>315</v>
      </c>
      <c r="F1868" s="5">
        <v>397</v>
      </c>
      <c r="G1868" s="5">
        <v>1627</v>
      </c>
      <c r="H1868" s="5" t="s">
        <v>11</v>
      </c>
      <c r="I1868" s="5" t="str">
        <f>VLOOKUP(A1868,taxonomy!$A$1:$O$2871,10,0)</f>
        <v xml:space="preserve"> Rhizobiales</v>
      </c>
      <c r="J1868" s="5">
        <f>F1868-E1868+1</f>
        <v>83</v>
      </c>
      <c r="K1868" s="5">
        <f>IF(D1868=$S$2,1,0)</f>
        <v>1</v>
      </c>
      <c r="L1868" s="5">
        <f>IF(D1868=$S$3,1,0)</f>
        <v>0</v>
      </c>
      <c r="M1868" s="5">
        <f>IF(I1868=$S$5,1,0)</f>
        <v>1</v>
      </c>
      <c r="N1868" s="5">
        <f>IF(I1868=$S$4,1,0)</f>
        <v>0</v>
      </c>
      <c r="O1868" s="5">
        <f t="shared" si="29"/>
        <v>2</v>
      </c>
    </row>
    <row r="1869" spans="1:15" x14ac:dyDescent="0.35">
      <c r="A1869" s="5" t="s">
        <v>1376</v>
      </c>
      <c r="B1869" s="5" t="s">
        <v>1377</v>
      </c>
      <c r="C1869" s="5">
        <v>501</v>
      </c>
      <c r="D1869" s="5" t="s">
        <v>12</v>
      </c>
      <c r="E1869" s="5">
        <v>211</v>
      </c>
      <c r="F1869" s="5">
        <v>296</v>
      </c>
      <c r="G1869" s="5">
        <v>23723</v>
      </c>
      <c r="H1869" s="5" t="s">
        <v>13</v>
      </c>
      <c r="I1869" s="5" t="str">
        <f>VLOOKUP(A1869,taxonomy!$A$1:$O$2871,10,0)</f>
        <v xml:space="preserve"> Rhizobiales</v>
      </c>
      <c r="J1869" s="5">
        <f>F1869-E1869+1</f>
        <v>86</v>
      </c>
      <c r="K1869" s="5">
        <f>IF(D1869=$S$2,1,0)</f>
        <v>0</v>
      </c>
      <c r="L1869" s="5">
        <f>IF(D1869=$S$3,1,0)</f>
        <v>0</v>
      </c>
      <c r="M1869" s="5">
        <f>IF(I1869=$S$5,1,0)</f>
        <v>1</v>
      </c>
      <c r="N1869" s="5">
        <f>IF(I1869=$S$4,1,0)</f>
        <v>0</v>
      </c>
      <c r="O1869" s="5">
        <f t="shared" si="29"/>
        <v>1</v>
      </c>
    </row>
    <row r="1870" spans="1:15" x14ac:dyDescent="0.35">
      <c r="A1870" s="5" t="s">
        <v>1378</v>
      </c>
      <c r="B1870" s="5" t="s">
        <v>1379</v>
      </c>
      <c r="C1870" s="5">
        <v>1329</v>
      </c>
      <c r="D1870" s="5" t="s">
        <v>60</v>
      </c>
      <c r="E1870" s="5">
        <v>40</v>
      </c>
      <c r="F1870" s="5">
        <v>216</v>
      </c>
      <c r="G1870" s="5">
        <v>4158</v>
      </c>
      <c r="H1870" s="5" t="s">
        <v>61</v>
      </c>
      <c r="I1870" s="5" t="str">
        <f>VLOOKUP(A1870,taxonomy!$A$1:$O$2871,10,0)</f>
        <v xml:space="preserve"> Xanthomonadales</v>
      </c>
      <c r="J1870" s="5">
        <f>F1870-E1870+1</f>
        <v>177</v>
      </c>
      <c r="K1870" s="5">
        <f>IF(D1870=$S$2,1,0)</f>
        <v>0</v>
      </c>
      <c r="L1870" s="5">
        <f>IF(D1870=$S$3,1,0)</f>
        <v>0</v>
      </c>
      <c r="M1870" s="5">
        <f>IF(I1870=$S$5,1,0)</f>
        <v>0</v>
      </c>
      <c r="N1870" s="5">
        <f>IF(I1870=$S$4,1,0)</f>
        <v>0</v>
      </c>
      <c r="O1870" s="5">
        <f t="shared" si="29"/>
        <v>0</v>
      </c>
    </row>
    <row r="1871" spans="1:15" x14ac:dyDescent="0.35">
      <c r="A1871" s="5" t="s">
        <v>1378</v>
      </c>
      <c r="B1871" s="5" t="s">
        <v>1379</v>
      </c>
      <c r="C1871" s="5">
        <v>1329</v>
      </c>
      <c r="D1871" s="5" t="s">
        <v>62</v>
      </c>
      <c r="E1871" s="5">
        <v>306</v>
      </c>
      <c r="F1871" s="5">
        <v>499</v>
      </c>
      <c r="G1871" s="5">
        <v>4371</v>
      </c>
      <c r="H1871" s="5" t="s">
        <v>63</v>
      </c>
      <c r="I1871" s="5" t="str">
        <f>VLOOKUP(A1871,taxonomy!$A$1:$O$2871,10,0)</f>
        <v xml:space="preserve"> Xanthomonadales</v>
      </c>
      <c r="J1871" s="5">
        <f>F1871-E1871+1</f>
        <v>194</v>
      </c>
      <c r="K1871" s="5">
        <f>IF(D1871=$S$2,1,0)</f>
        <v>0</v>
      </c>
      <c r="L1871" s="5">
        <f>IF(D1871=$S$3,1,0)</f>
        <v>0</v>
      </c>
      <c r="M1871" s="5">
        <f>IF(I1871=$S$5,1,0)</f>
        <v>0</v>
      </c>
      <c r="N1871" s="5">
        <f>IF(I1871=$S$4,1,0)</f>
        <v>0</v>
      </c>
      <c r="O1871" s="5">
        <f t="shared" si="29"/>
        <v>0</v>
      </c>
    </row>
    <row r="1872" spans="1:15" x14ac:dyDescent="0.35">
      <c r="A1872" s="5" t="s">
        <v>1378</v>
      </c>
      <c r="B1872" s="5" t="s">
        <v>1379</v>
      </c>
      <c r="C1872" s="5">
        <v>1329</v>
      </c>
      <c r="D1872" s="5" t="s">
        <v>64</v>
      </c>
      <c r="E1872" s="5">
        <v>243</v>
      </c>
      <c r="F1872" s="5">
        <v>293</v>
      </c>
      <c r="G1872" s="5">
        <v>3657</v>
      </c>
      <c r="H1872" s="5" t="s">
        <v>65</v>
      </c>
      <c r="I1872" s="5" t="str">
        <f>VLOOKUP(A1872,taxonomy!$A$1:$O$2871,10,0)</f>
        <v xml:space="preserve"> Xanthomonadales</v>
      </c>
      <c r="J1872" s="5">
        <f>F1872-E1872+1</f>
        <v>51</v>
      </c>
      <c r="K1872" s="5">
        <f>IF(D1872=$S$2,1,0)</f>
        <v>0</v>
      </c>
      <c r="L1872" s="5">
        <f>IF(D1872=$S$3,1,0)</f>
        <v>0</v>
      </c>
      <c r="M1872" s="5">
        <f>IF(I1872=$S$5,1,0)</f>
        <v>0</v>
      </c>
      <c r="N1872" s="5">
        <f>IF(I1872=$S$4,1,0)</f>
        <v>0</v>
      </c>
      <c r="O1872" s="5">
        <f t="shared" si="29"/>
        <v>0</v>
      </c>
    </row>
    <row r="1873" spans="1:15" x14ac:dyDescent="0.35">
      <c r="A1873" s="5" t="s">
        <v>1378</v>
      </c>
      <c r="B1873" s="5" t="s">
        <v>1379</v>
      </c>
      <c r="C1873" s="5">
        <v>1329</v>
      </c>
      <c r="D1873" s="5" t="s">
        <v>10</v>
      </c>
      <c r="E1873" s="5">
        <v>1135</v>
      </c>
      <c r="F1873" s="5">
        <v>1217</v>
      </c>
      <c r="G1873" s="5">
        <v>1627</v>
      </c>
      <c r="H1873" s="5" t="s">
        <v>11</v>
      </c>
      <c r="I1873" s="5" t="str">
        <f>VLOOKUP(A1873,taxonomy!$A$1:$O$2871,10,0)</f>
        <v xml:space="preserve"> Xanthomonadales</v>
      </c>
      <c r="J1873" s="5">
        <f>F1873-E1873+1</f>
        <v>83</v>
      </c>
      <c r="K1873" s="5">
        <f>IF(D1873=$S$2,1,0)</f>
        <v>1</v>
      </c>
      <c r="L1873" s="5">
        <f>IF(D1873=$S$3,1,0)</f>
        <v>0</v>
      </c>
      <c r="M1873" s="5">
        <f>IF(I1873=$S$5,1,0)</f>
        <v>0</v>
      </c>
      <c r="N1873" s="5">
        <f>IF(I1873=$S$4,1,0)</f>
        <v>0</v>
      </c>
      <c r="O1873" s="5">
        <f t="shared" si="29"/>
        <v>1</v>
      </c>
    </row>
    <row r="1874" spans="1:15" x14ac:dyDescent="0.35">
      <c r="A1874" s="5" t="s">
        <v>1378</v>
      </c>
      <c r="B1874" s="5" t="s">
        <v>1379</v>
      </c>
      <c r="C1874" s="5">
        <v>1329</v>
      </c>
      <c r="D1874" s="5" t="s">
        <v>30</v>
      </c>
      <c r="E1874" s="5">
        <v>882</v>
      </c>
      <c r="F1874" s="5">
        <v>993</v>
      </c>
      <c r="G1874" s="5">
        <v>21613</v>
      </c>
      <c r="H1874" s="5" t="s">
        <v>31</v>
      </c>
      <c r="I1874" s="5" t="str">
        <f>VLOOKUP(A1874,taxonomy!$A$1:$O$2871,10,0)</f>
        <v xml:space="preserve"> Xanthomonadales</v>
      </c>
      <c r="J1874" s="5">
        <f>F1874-E1874+1</f>
        <v>112</v>
      </c>
      <c r="K1874" s="5">
        <f>IF(D1874=$S$2,1,0)</f>
        <v>0</v>
      </c>
      <c r="L1874" s="5">
        <f>IF(D1874=$S$3,1,0)</f>
        <v>0</v>
      </c>
      <c r="M1874" s="5">
        <f>IF(I1874=$S$5,1,0)</f>
        <v>0</v>
      </c>
      <c r="N1874" s="5">
        <f>IF(I1874=$S$4,1,0)</f>
        <v>0</v>
      </c>
      <c r="O1874" s="5">
        <f t="shared" si="29"/>
        <v>0</v>
      </c>
    </row>
    <row r="1875" spans="1:15" x14ac:dyDescent="0.35">
      <c r="A1875" s="5" t="s">
        <v>1378</v>
      </c>
      <c r="B1875" s="5" t="s">
        <v>1379</v>
      </c>
      <c r="C1875" s="5">
        <v>1329</v>
      </c>
      <c r="D1875" s="5" t="s">
        <v>68</v>
      </c>
      <c r="E1875" s="5">
        <v>766</v>
      </c>
      <c r="F1875" s="5">
        <v>872</v>
      </c>
      <c r="G1875" s="5">
        <v>1403</v>
      </c>
      <c r="H1875" s="5" t="s">
        <v>69</v>
      </c>
      <c r="I1875" s="5" t="str">
        <f>VLOOKUP(A1875,taxonomy!$A$1:$O$2871,10,0)</f>
        <v xml:space="preserve"> Xanthomonadales</v>
      </c>
      <c r="J1875" s="5">
        <f>F1875-E1875+1</f>
        <v>107</v>
      </c>
      <c r="K1875" s="5">
        <f>IF(D1875=$S$2,1,0)</f>
        <v>0</v>
      </c>
      <c r="L1875" s="5">
        <f>IF(D1875=$S$3,1,0)</f>
        <v>0</v>
      </c>
      <c r="M1875" s="5">
        <f>IF(I1875=$S$5,1,0)</f>
        <v>0</v>
      </c>
      <c r="N1875" s="5">
        <f>IF(I1875=$S$4,1,0)</f>
        <v>0</v>
      </c>
      <c r="O1875" s="5">
        <f t="shared" si="29"/>
        <v>0</v>
      </c>
    </row>
    <row r="1876" spans="1:15" x14ac:dyDescent="0.35">
      <c r="A1876" s="5" t="s">
        <v>1378</v>
      </c>
      <c r="B1876" s="5" t="s">
        <v>1379</v>
      </c>
      <c r="C1876" s="5">
        <v>1329</v>
      </c>
      <c r="D1876" s="5" t="s">
        <v>12</v>
      </c>
      <c r="E1876" s="5">
        <v>1030</v>
      </c>
      <c r="F1876" s="5">
        <v>1116</v>
      </c>
      <c r="G1876" s="5">
        <v>23723</v>
      </c>
      <c r="H1876" s="5" t="s">
        <v>13</v>
      </c>
      <c r="I1876" s="5" t="str">
        <f>VLOOKUP(A1876,taxonomy!$A$1:$O$2871,10,0)</f>
        <v xml:space="preserve"> Xanthomonadales</v>
      </c>
      <c r="J1876" s="5">
        <f>F1876-E1876+1</f>
        <v>87</v>
      </c>
      <c r="K1876" s="5">
        <f>IF(D1876=$S$2,1,0)</f>
        <v>0</v>
      </c>
      <c r="L1876" s="5">
        <f>IF(D1876=$S$3,1,0)</f>
        <v>0</v>
      </c>
      <c r="M1876" s="5">
        <f>IF(I1876=$S$5,1,0)</f>
        <v>0</v>
      </c>
      <c r="N1876" s="5">
        <f>IF(I1876=$S$4,1,0)</f>
        <v>0</v>
      </c>
      <c r="O1876" s="5">
        <f t="shared" si="29"/>
        <v>0</v>
      </c>
    </row>
    <row r="1877" spans="1:15" x14ac:dyDescent="0.35">
      <c r="A1877" s="5" t="s">
        <v>1380</v>
      </c>
      <c r="B1877" s="5" t="s">
        <v>1381</v>
      </c>
      <c r="C1877" s="5">
        <v>335</v>
      </c>
      <c r="D1877" s="5" t="s">
        <v>10</v>
      </c>
      <c r="E1877" s="5">
        <v>142</v>
      </c>
      <c r="F1877" s="5">
        <v>229</v>
      </c>
      <c r="G1877" s="5">
        <v>1627</v>
      </c>
      <c r="H1877" s="5" t="s">
        <v>11</v>
      </c>
      <c r="I1877" s="5" t="str">
        <f>VLOOKUP(A1877,taxonomy!$A$1:$O$2871,10,0)</f>
        <v xml:space="preserve"> Caulobacterales</v>
      </c>
      <c r="J1877" s="5">
        <f>F1877-E1877+1</f>
        <v>88</v>
      </c>
      <c r="K1877" s="5">
        <f>IF(D1877=$S$2,1,0)</f>
        <v>1</v>
      </c>
      <c r="L1877" s="5">
        <f>IF(D1877=$S$3,1,0)</f>
        <v>0</v>
      </c>
      <c r="M1877" s="5">
        <f>IF(I1877=$S$5,1,0)</f>
        <v>0</v>
      </c>
      <c r="N1877" s="5">
        <f>IF(I1877=$S$4,1,0)</f>
        <v>0</v>
      </c>
      <c r="O1877" s="5">
        <f t="shared" si="29"/>
        <v>1</v>
      </c>
    </row>
    <row r="1878" spans="1:15" x14ac:dyDescent="0.35">
      <c r="A1878" s="5" t="s">
        <v>1382</v>
      </c>
      <c r="B1878" s="5" t="s">
        <v>1383</v>
      </c>
      <c r="C1878" s="5">
        <v>516</v>
      </c>
      <c r="D1878" s="5" t="s">
        <v>24</v>
      </c>
      <c r="E1878" s="5">
        <v>24</v>
      </c>
      <c r="F1878" s="5">
        <v>158</v>
      </c>
      <c r="G1878" s="5">
        <v>16465</v>
      </c>
      <c r="H1878" s="5" t="s">
        <v>25</v>
      </c>
      <c r="I1878" s="5" t="str">
        <f>VLOOKUP(A1878,taxonomy!$A$1:$O$2871,10,0)</f>
        <v xml:space="preserve"> Caulobacterales</v>
      </c>
      <c r="J1878" s="5">
        <f>F1878-E1878+1</f>
        <v>135</v>
      </c>
      <c r="K1878" s="5">
        <f>IF(D1878=$S$2,1,0)</f>
        <v>0</v>
      </c>
      <c r="L1878" s="5">
        <f>IF(D1878=$S$3,1,0)</f>
        <v>0</v>
      </c>
      <c r="M1878" s="5">
        <f>IF(I1878=$S$5,1,0)</f>
        <v>0</v>
      </c>
      <c r="N1878" s="5">
        <f>IF(I1878=$S$4,1,0)</f>
        <v>0</v>
      </c>
      <c r="O1878" s="5">
        <f t="shared" si="29"/>
        <v>0</v>
      </c>
    </row>
    <row r="1879" spans="1:15" x14ac:dyDescent="0.35">
      <c r="A1879" s="5" t="s">
        <v>1382</v>
      </c>
      <c r="B1879" s="5" t="s">
        <v>1383</v>
      </c>
      <c r="C1879" s="5">
        <v>516</v>
      </c>
      <c r="D1879" s="5" t="s">
        <v>10</v>
      </c>
      <c r="E1879" s="5">
        <v>313</v>
      </c>
      <c r="F1879" s="5">
        <v>402</v>
      </c>
      <c r="G1879" s="5">
        <v>1627</v>
      </c>
      <c r="H1879" s="5" t="s">
        <v>11</v>
      </c>
      <c r="I1879" s="5" t="str">
        <f>VLOOKUP(A1879,taxonomy!$A$1:$O$2871,10,0)</f>
        <v xml:space="preserve"> Caulobacterales</v>
      </c>
      <c r="J1879" s="5">
        <f>F1879-E1879+1</f>
        <v>90</v>
      </c>
      <c r="K1879" s="5">
        <f>IF(D1879=$S$2,1,0)</f>
        <v>1</v>
      </c>
      <c r="L1879" s="5">
        <f>IF(D1879=$S$3,1,0)</f>
        <v>0</v>
      </c>
      <c r="M1879" s="5">
        <f>IF(I1879=$S$5,1,0)</f>
        <v>0</v>
      </c>
      <c r="N1879" s="5">
        <f>IF(I1879=$S$4,1,0)</f>
        <v>0</v>
      </c>
      <c r="O1879" s="5">
        <f t="shared" si="29"/>
        <v>1</v>
      </c>
    </row>
    <row r="1880" spans="1:15" x14ac:dyDescent="0.35">
      <c r="A1880" s="5" t="s">
        <v>1382</v>
      </c>
      <c r="B1880" s="5" t="s">
        <v>1383</v>
      </c>
      <c r="C1880" s="5">
        <v>516</v>
      </c>
      <c r="D1880" s="5" t="s">
        <v>12</v>
      </c>
      <c r="E1880" s="5">
        <v>208</v>
      </c>
      <c r="F1880" s="5">
        <v>294</v>
      </c>
      <c r="G1880" s="5">
        <v>23723</v>
      </c>
      <c r="H1880" s="5" t="s">
        <v>13</v>
      </c>
      <c r="I1880" s="5" t="str">
        <f>VLOOKUP(A1880,taxonomy!$A$1:$O$2871,10,0)</f>
        <v xml:space="preserve"> Caulobacterales</v>
      </c>
      <c r="J1880" s="5">
        <f>F1880-E1880+1</f>
        <v>87</v>
      </c>
      <c r="K1880" s="5">
        <f>IF(D1880=$S$2,1,0)</f>
        <v>0</v>
      </c>
      <c r="L1880" s="5">
        <f>IF(D1880=$S$3,1,0)</f>
        <v>0</v>
      </c>
      <c r="M1880" s="5">
        <f>IF(I1880=$S$5,1,0)</f>
        <v>0</v>
      </c>
      <c r="N1880" s="5">
        <f>IF(I1880=$S$4,1,0)</f>
        <v>0</v>
      </c>
      <c r="O1880" s="5">
        <f t="shared" si="29"/>
        <v>0</v>
      </c>
    </row>
    <row r="1881" spans="1:15" x14ac:dyDescent="0.35">
      <c r="A1881" s="5" t="s">
        <v>1384</v>
      </c>
      <c r="B1881" s="5" t="s">
        <v>1385</v>
      </c>
      <c r="C1881" s="5">
        <v>504</v>
      </c>
      <c r="D1881" s="5" t="s">
        <v>10</v>
      </c>
      <c r="E1881" s="5">
        <v>316</v>
      </c>
      <c r="F1881" s="5">
        <v>395</v>
      </c>
      <c r="G1881" s="5">
        <v>1627</v>
      </c>
      <c r="H1881" s="5" t="s">
        <v>11</v>
      </c>
      <c r="I1881" s="5" t="str">
        <f>VLOOKUP(A1881,taxonomy!$A$1:$O$2871,10,0)</f>
        <v xml:space="preserve"> Caulobacterales</v>
      </c>
      <c r="J1881" s="5">
        <f>F1881-E1881+1</f>
        <v>80</v>
      </c>
      <c r="K1881" s="5">
        <f>IF(D1881=$S$2,1,0)</f>
        <v>1</v>
      </c>
      <c r="L1881" s="5">
        <f>IF(D1881=$S$3,1,0)</f>
        <v>0</v>
      </c>
      <c r="M1881" s="5">
        <f>IF(I1881=$S$5,1,0)</f>
        <v>0</v>
      </c>
      <c r="N1881" s="5">
        <f>IF(I1881=$S$4,1,0)</f>
        <v>0</v>
      </c>
      <c r="O1881" s="5">
        <f t="shared" si="29"/>
        <v>1</v>
      </c>
    </row>
    <row r="1882" spans="1:15" x14ac:dyDescent="0.35">
      <c r="A1882" s="5" t="s">
        <v>1384</v>
      </c>
      <c r="B1882" s="5" t="s">
        <v>1385</v>
      </c>
      <c r="C1882" s="5">
        <v>504</v>
      </c>
      <c r="D1882" s="5" t="s">
        <v>40</v>
      </c>
      <c r="E1882" s="5">
        <v>14</v>
      </c>
      <c r="F1882" s="5">
        <v>140</v>
      </c>
      <c r="G1882" s="5">
        <v>23651</v>
      </c>
      <c r="H1882" s="5" t="s">
        <v>41</v>
      </c>
      <c r="I1882" s="5" t="str">
        <f>VLOOKUP(A1882,taxonomy!$A$1:$O$2871,10,0)</f>
        <v xml:space="preserve"> Caulobacterales</v>
      </c>
      <c r="J1882" s="5">
        <f>F1882-E1882+1</f>
        <v>127</v>
      </c>
      <c r="K1882" s="5">
        <f>IF(D1882=$S$2,1,0)</f>
        <v>0</v>
      </c>
      <c r="L1882" s="5">
        <f>IF(D1882=$S$3,1,0)</f>
        <v>1</v>
      </c>
      <c r="M1882" s="5">
        <f>IF(I1882=$S$5,1,0)</f>
        <v>0</v>
      </c>
      <c r="N1882" s="5">
        <f>IF(I1882=$S$4,1,0)</f>
        <v>0</v>
      </c>
      <c r="O1882" s="5">
        <f t="shared" si="29"/>
        <v>1</v>
      </c>
    </row>
    <row r="1883" spans="1:15" x14ac:dyDescent="0.35">
      <c r="A1883" s="5" t="s">
        <v>1384</v>
      </c>
      <c r="B1883" s="5" t="s">
        <v>1385</v>
      </c>
      <c r="C1883" s="5">
        <v>504</v>
      </c>
      <c r="D1883" s="5" t="s">
        <v>40</v>
      </c>
      <c r="E1883" s="5">
        <v>190</v>
      </c>
      <c r="F1883" s="5">
        <v>304</v>
      </c>
      <c r="G1883" s="5">
        <v>23651</v>
      </c>
      <c r="H1883" s="5" t="s">
        <v>41</v>
      </c>
      <c r="I1883" s="5" t="str">
        <f>VLOOKUP(A1883,taxonomy!$A$1:$O$2871,10,0)</f>
        <v xml:space="preserve"> Caulobacterales</v>
      </c>
      <c r="J1883" s="5">
        <f>F1883-E1883+1</f>
        <v>115</v>
      </c>
      <c r="K1883" s="5">
        <f>IF(D1883=$S$2,1,0)</f>
        <v>0</v>
      </c>
      <c r="L1883" s="5">
        <f>IF(D1883=$S$3,1,0)</f>
        <v>1</v>
      </c>
      <c r="M1883" s="5">
        <f>IF(I1883=$S$5,1,0)</f>
        <v>0</v>
      </c>
      <c r="N1883" s="5">
        <f>IF(I1883=$S$4,1,0)</f>
        <v>0</v>
      </c>
      <c r="O1883" s="5">
        <f t="shared" si="29"/>
        <v>1</v>
      </c>
    </row>
    <row r="1884" spans="1:15" x14ac:dyDescent="0.35">
      <c r="A1884" s="5" t="s">
        <v>1386</v>
      </c>
      <c r="B1884" s="5" t="s">
        <v>1387</v>
      </c>
      <c r="C1884" s="5">
        <v>516</v>
      </c>
      <c r="D1884" s="5" t="s">
        <v>24</v>
      </c>
      <c r="E1884" s="5">
        <v>24</v>
      </c>
      <c r="F1884" s="5">
        <v>158</v>
      </c>
      <c r="G1884" s="5">
        <v>16465</v>
      </c>
      <c r="H1884" s="5" t="s">
        <v>25</v>
      </c>
      <c r="I1884" s="5" t="str">
        <f>VLOOKUP(A1884,taxonomy!$A$1:$O$2871,10,0)</f>
        <v xml:space="preserve"> Caulobacterales</v>
      </c>
      <c r="J1884" s="5">
        <f>F1884-E1884+1</f>
        <v>135</v>
      </c>
      <c r="K1884" s="5">
        <f>IF(D1884=$S$2,1,0)</f>
        <v>0</v>
      </c>
      <c r="L1884" s="5">
        <f>IF(D1884=$S$3,1,0)</f>
        <v>0</v>
      </c>
      <c r="M1884" s="5">
        <f>IF(I1884=$S$5,1,0)</f>
        <v>0</v>
      </c>
      <c r="N1884" s="5">
        <f>IF(I1884=$S$4,1,0)</f>
        <v>0</v>
      </c>
      <c r="O1884" s="5">
        <f t="shared" si="29"/>
        <v>0</v>
      </c>
    </row>
    <row r="1885" spans="1:15" x14ac:dyDescent="0.35">
      <c r="A1885" s="5" t="s">
        <v>1386</v>
      </c>
      <c r="B1885" s="5" t="s">
        <v>1387</v>
      </c>
      <c r="C1885" s="5">
        <v>516</v>
      </c>
      <c r="D1885" s="5" t="s">
        <v>10</v>
      </c>
      <c r="E1885" s="5">
        <v>313</v>
      </c>
      <c r="F1885" s="5">
        <v>402</v>
      </c>
      <c r="G1885" s="5">
        <v>1627</v>
      </c>
      <c r="H1885" s="5" t="s">
        <v>11</v>
      </c>
      <c r="I1885" s="5" t="str">
        <f>VLOOKUP(A1885,taxonomy!$A$1:$O$2871,10,0)</f>
        <v xml:space="preserve"> Caulobacterales</v>
      </c>
      <c r="J1885" s="5">
        <f>F1885-E1885+1</f>
        <v>90</v>
      </c>
      <c r="K1885" s="5">
        <f>IF(D1885=$S$2,1,0)</f>
        <v>1</v>
      </c>
      <c r="L1885" s="5">
        <f>IF(D1885=$S$3,1,0)</f>
        <v>0</v>
      </c>
      <c r="M1885" s="5">
        <f>IF(I1885=$S$5,1,0)</f>
        <v>0</v>
      </c>
      <c r="N1885" s="5">
        <f>IF(I1885=$S$4,1,0)</f>
        <v>0</v>
      </c>
      <c r="O1885" s="5">
        <f t="shared" si="29"/>
        <v>1</v>
      </c>
    </row>
    <row r="1886" spans="1:15" x14ac:dyDescent="0.35">
      <c r="A1886" s="5" t="s">
        <v>1386</v>
      </c>
      <c r="B1886" s="5" t="s">
        <v>1387</v>
      </c>
      <c r="C1886" s="5">
        <v>516</v>
      </c>
      <c r="D1886" s="5" t="s">
        <v>12</v>
      </c>
      <c r="E1886" s="5">
        <v>208</v>
      </c>
      <c r="F1886" s="5">
        <v>294</v>
      </c>
      <c r="G1886" s="5">
        <v>23723</v>
      </c>
      <c r="H1886" s="5" t="s">
        <v>13</v>
      </c>
      <c r="I1886" s="5" t="str">
        <f>VLOOKUP(A1886,taxonomy!$A$1:$O$2871,10,0)</f>
        <v xml:space="preserve"> Caulobacterales</v>
      </c>
      <c r="J1886" s="5">
        <f>F1886-E1886+1</f>
        <v>87</v>
      </c>
      <c r="K1886" s="5">
        <f>IF(D1886=$S$2,1,0)</f>
        <v>0</v>
      </c>
      <c r="L1886" s="5">
        <f>IF(D1886=$S$3,1,0)</f>
        <v>0</v>
      </c>
      <c r="M1886" s="5">
        <f>IF(I1886=$S$5,1,0)</f>
        <v>0</v>
      </c>
      <c r="N1886" s="5">
        <f>IF(I1886=$S$4,1,0)</f>
        <v>0</v>
      </c>
      <c r="O1886" s="5">
        <f t="shared" si="29"/>
        <v>0</v>
      </c>
    </row>
    <row r="1887" spans="1:15" x14ac:dyDescent="0.35">
      <c r="A1887" s="5" t="s">
        <v>1388</v>
      </c>
      <c r="B1887" s="5" t="s">
        <v>1389</v>
      </c>
      <c r="C1887" s="5">
        <v>485</v>
      </c>
      <c r="D1887" s="5" t="s">
        <v>66</v>
      </c>
      <c r="E1887" s="5">
        <v>140</v>
      </c>
      <c r="F1887" s="5">
        <v>285</v>
      </c>
      <c r="G1887" s="5">
        <v>17090</v>
      </c>
      <c r="H1887" s="5" t="s">
        <v>67</v>
      </c>
      <c r="I1887" s="5" t="str">
        <f>VLOOKUP(A1887,taxonomy!$A$1:$O$2871,10,0)</f>
        <v xml:space="preserve"> Caulobacterales</v>
      </c>
      <c r="J1887" s="5">
        <f>F1887-E1887+1</f>
        <v>146</v>
      </c>
      <c r="K1887" s="5">
        <f>IF(D1887=$S$2,1,0)</f>
        <v>0</v>
      </c>
      <c r="L1887" s="5">
        <f>IF(D1887=$S$3,1,0)</f>
        <v>0</v>
      </c>
      <c r="M1887" s="5">
        <f>IF(I1887=$S$5,1,0)</f>
        <v>0</v>
      </c>
      <c r="N1887" s="5">
        <f>IF(I1887=$S$4,1,0)</f>
        <v>0</v>
      </c>
      <c r="O1887" s="5">
        <f t="shared" si="29"/>
        <v>0</v>
      </c>
    </row>
    <row r="1888" spans="1:15" x14ac:dyDescent="0.35">
      <c r="A1888" s="5" t="s">
        <v>1388</v>
      </c>
      <c r="B1888" s="5" t="s">
        <v>1389</v>
      </c>
      <c r="C1888" s="5">
        <v>485</v>
      </c>
      <c r="D1888" s="5" t="s">
        <v>10</v>
      </c>
      <c r="E1888" s="5">
        <v>299</v>
      </c>
      <c r="F1888" s="5">
        <v>381</v>
      </c>
      <c r="G1888" s="5">
        <v>1627</v>
      </c>
      <c r="H1888" s="5" t="s">
        <v>11</v>
      </c>
      <c r="I1888" s="5" t="str">
        <f>VLOOKUP(A1888,taxonomy!$A$1:$O$2871,10,0)</f>
        <v xml:space="preserve"> Caulobacterales</v>
      </c>
      <c r="J1888" s="5">
        <f>F1888-E1888+1</f>
        <v>83</v>
      </c>
      <c r="K1888" s="5">
        <f>IF(D1888=$S$2,1,0)</f>
        <v>1</v>
      </c>
      <c r="L1888" s="5">
        <f>IF(D1888=$S$3,1,0)</f>
        <v>0</v>
      </c>
      <c r="M1888" s="5">
        <f>IF(I1888=$S$5,1,0)</f>
        <v>0</v>
      </c>
      <c r="N1888" s="5">
        <f>IF(I1888=$S$4,1,0)</f>
        <v>0</v>
      </c>
      <c r="O1888" s="5">
        <f t="shared" si="29"/>
        <v>1</v>
      </c>
    </row>
    <row r="1889" spans="1:15" x14ac:dyDescent="0.35">
      <c r="A1889" s="5" t="s">
        <v>1388</v>
      </c>
      <c r="B1889" s="5" t="s">
        <v>1389</v>
      </c>
      <c r="C1889" s="5">
        <v>485</v>
      </c>
      <c r="D1889" s="5" t="s">
        <v>14</v>
      </c>
      <c r="E1889" s="5">
        <v>6</v>
      </c>
      <c r="F1889" s="5">
        <v>112</v>
      </c>
      <c r="G1889" s="5">
        <v>27168</v>
      </c>
      <c r="H1889" s="5" t="s">
        <v>15</v>
      </c>
      <c r="I1889" s="5" t="str">
        <f>VLOOKUP(A1889,taxonomy!$A$1:$O$2871,10,0)</f>
        <v xml:space="preserve"> Caulobacterales</v>
      </c>
      <c r="J1889" s="5">
        <f>F1889-E1889+1</f>
        <v>107</v>
      </c>
      <c r="K1889" s="5">
        <f>IF(D1889=$S$2,1,0)</f>
        <v>0</v>
      </c>
      <c r="L1889" s="5">
        <f>IF(D1889=$S$3,1,0)</f>
        <v>0</v>
      </c>
      <c r="M1889" s="5">
        <f>IF(I1889=$S$5,1,0)</f>
        <v>0</v>
      </c>
      <c r="N1889" s="5">
        <f>IF(I1889=$S$4,1,0)</f>
        <v>0</v>
      </c>
      <c r="O1889" s="5">
        <f t="shared" si="29"/>
        <v>0</v>
      </c>
    </row>
    <row r="1890" spans="1:15" x14ac:dyDescent="0.35">
      <c r="A1890" s="5" t="s">
        <v>1390</v>
      </c>
      <c r="B1890" s="5" t="s">
        <v>1391</v>
      </c>
      <c r="C1890" s="5">
        <v>506</v>
      </c>
      <c r="D1890" s="5" t="s">
        <v>10</v>
      </c>
      <c r="E1890" s="5">
        <v>318</v>
      </c>
      <c r="F1890" s="5">
        <v>397</v>
      </c>
      <c r="G1890" s="5">
        <v>1627</v>
      </c>
      <c r="H1890" s="5" t="s">
        <v>11</v>
      </c>
      <c r="I1890" s="5" t="str">
        <f>VLOOKUP(A1890,taxonomy!$A$1:$O$2871,10,0)</f>
        <v xml:space="preserve"> Caulobacterales</v>
      </c>
      <c r="J1890" s="5">
        <f>F1890-E1890+1</f>
        <v>80</v>
      </c>
      <c r="K1890" s="5">
        <f>IF(D1890=$S$2,1,0)</f>
        <v>1</v>
      </c>
      <c r="L1890" s="5">
        <f>IF(D1890=$S$3,1,0)</f>
        <v>0</v>
      </c>
      <c r="M1890" s="5">
        <f>IF(I1890=$S$5,1,0)</f>
        <v>0</v>
      </c>
      <c r="N1890" s="5">
        <f>IF(I1890=$S$4,1,0)</f>
        <v>0</v>
      </c>
      <c r="O1890" s="5">
        <f t="shared" si="29"/>
        <v>1</v>
      </c>
    </row>
    <row r="1891" spans="1:15" x14ac:dyDescent="0.35">
      <c r="A1891" s="5" t="s">
        <v>1390</v>
      </c>
      <c r="B1891" s="5" t="s">
        <v>1391</v>
      </c>
      <c r="C1891" s="5">
        <v>506</v>
      </c>
      <c r="D1891" s="5" t="s">
        <v>40</v>
      </c>
      <c r="E1891" s="5">
        <v>18</v>
      </c>
      <c r="F1891" s="5">
        <v>144</v>
      </c>
      <c r="G1891" s="5">
        <v>23651</v>
      </c>
      <c r="H1891" s="5" t="s">
        <v>41</v>
      </c>
      <c r="I1891" s="5" t="str">
        <f>VLOOKUP(A1891,taxonomy!$A$1:$O$2871,10,0)</f>
        <v xml:space="preserve"> Caulobacterales</v>
      </c>
      <c r="J1891" s="5">
        <f>F1891-E1891+1</f>
        <v>127</v>
      </c>
      <c r="K1891" s="5">
        <f>IF(D1891=$S$2,1,0)</f>
        <v>0</v>
      </c>
      <c r="L1891" s="5">
        <f>IF(D1891=$S$3,1,0)</f>
        <v>1</v>
      </c>
      <c r="M1891" s="5">
        <f>IF(I1891=$S$5,1,0)</f>
        <v>0</v>
      </c>
      <c r="N1891" s="5">
        <f>IF(I1891=$S$4,1,0)</f>
        <v>0</v>
      </c>
      <c r="O1891" s="5">
        <f t="shared" si="29"/>
        <v>1</v>
      </c>
    </row>
    <row r="1892" spans="1:15" x14ac:dyDescent="0.35">
      <c r="A1892" s="5" t="s">
        <v>1390</v>
      </c>
      <c r="B1892" s="5" t="s">
        <v>1391</v>
      </c>
      <c r="C1892" s="5">
        <v>506</v>
      </c>
      <c r="D1892" s="5" t="s">
        <v>40</v>
      </c>
      <c r="E1892" s="5">
        <v>192</v>
      </c>
      <c r="F1892" s="5">
        <v>307</v>
      </c>
      <c r="G1892" s="5">
        <v>23651</v>
      </c>
      <c r="H1892" s="5" t="s">
        <v>41</v>
      </c>
      <c r="I1892" s="5" t="str">
        <f>VLOOKUP(A1892,taxonomy!$A$1:$O$2871,10,0)</f>
        <v xml:space="preserve"> Caulobacterales</v>
      </c>
      <c r="J1892" s="5">
        <f>F1892-E1892+1</f>
        <v>116</v>
      </c>
      <c r="K1892" s="5">
        <f>IF(D1892=$S$2,1,0)</f>
        <v>0</v>
      </c>
      <c r="L1892" s="5">
        <f>IF(D1892=$S$3,1,0)</f>
        <v>1</v>
      </c>
      <c r="M1892" s="5">
        <f>IF(I1892=$S$5,1,0)</f>
        <v>0</v>
      </c>
      <c r="N1892" s="5">
        <f>IF(I1892=$S$4,1,0)</f>
        <v>0</v>
      </c>
      <c r="O1892" s="5">
        <f t="shared" si="29"/>
        <v>1</v>
      </c>
    </row>
    <row r="1893" spans="1:15" x14ac:dyDescent="0.35">
      <c r="A1893" s="5" t="s">
        <v>1392</v>
      </c>
      <c r="B1893" s="5" t="s">
        <v>1393</v>
      </c>
      <c r="C1893" s="5">
        <v>286</v>
      </c>
      <c r="D1893" s="5" t="s">
        <v>10</v>
      </c>
      <c r="E1893" s="5">
        <v>95</v>
      </c>
      <c r="F1893" s="5">
        <v>176</v>
      </c>
      <c r="G1893" s="5">
        <v>1627</v>
      </c>
      <c r="H1893" s="5" t="s">
        <v>11</v>
      </c>
      <c r="I1893" s="5" t="str">
        <f>VLOOKUP(A1893,taxonomy!$A$1:$O$2871,10,0)</f>
        <v xml:space="preserve"> Rhizobiales</v>
      </c>
      <c r="J1893" s="5">
        <f>F1893-E1893+1</f>
        <v>82</v>
      </c>
      <c r="K1893" s="5">
        <f>IF(D1893=$S$2,1,0)</f>
        <v>1</v>
      </c>
      <c r="L1893" s="5">
        <f>IF(D1893=$S$3,1,0)</f>
        <v>0</v>
      </c>
      <c r="M1893" s="5">
        <f>IF(I1893=$S$5,1,0)</f>
        <v>1</v>
      </c>
      <c r="N1893" s="5">
        <f>IF(I1893=$S$4,1,0)</f>
        <v>0</v>
      </c>
      <c r="O1893" s="5">
        <f t="shared" si="29"/>
        <v>2</v>
      </c>
    </row>
    <row r="1894" spans="1:15" x14ac:dyDescent="0.35">
      <c r="A1894" s="5" t="s">
        <v>1392</v>
      </c>
      <c r="B1894" s="5" t="s">
        <v>1393</v>
      </c>
      <c r="C1894" s="5">
        <v>286</v>
      </c>
      <c r="D1894" s="5" t="s">
        <v>40</v>
      </c>
      <c r="E1894" s="5">
        <v>1</v>
      </c>
      <c r="F1894" s="5">
        <v>84</v>
      </c>
      <c r="G1894" s="5">
        <v>23651</v>
      </c>
      <c r="H1894" s="5" t="s">
        <v>41</v>
      </c>
      <c r="I1894" s="5" t="str">
        <f>VLOOKUP(A1894,taxonomy!$A$1:$O$2871,10,0)</f>
        <v xml:space="preserve"> Rhizobiales</v>
      </c>
      <c r="J1894" s="5">
        <f>F1894-E1894+1</f>
        <v>84</v>
      </c>
      <c r="K1894" s="5">
        <f>IF(D1894=$S$2,1,0)</f>
        <v>0</v>
      </c>
      <c r="L1894" s="5">
        <f>IF(D1894=$S$3,1,0)</f>
        <v>1</v>
      </c>
      <c r="M1894" s="5">
        <f>IF(I1894=$S$5,1,0)</f>
        <v>1</v>
      </c>
      <c r="N1894" s="5">
        <f>IF(I1894=$S$4,1,0)</f>
        <v>0</v>
      </c>
      <c r="O1894" s="5">
        <f t="shared" si="29"/>
        <v>2</v>
      </c>
    </row>
    <row r="1895" spans="1:15" x14ac:dyDescent="0.35">
      <c r="A1895" s="5" t="s">
        <v>1394</v>
      </c>
      <c r="B1895" s="5" t="s">
        <v>1395</v>
      </c>
      <c r="C1895" s="5">
        <v>322</v>
      </c>
      <c r="D1895" s="5" t="s">
        <v>274</v>
      </c>
      <c r="E1895" s="5">
        <v>18</v>
      </c>
      <c r="F1895" s="5">
        <v>128</v>
      </c>
      <c r="G1895" s="5">
        <v>2078</v>
      </c>
      <c r="H1895" s="5" t="s">
        <v>275</v>
      </c>
      <c r="I1895" s="5" t="str">
        <f>VLOOKUP(A1895,taxonomy!$A$1:$O$2871,10,0)</f>
        <v xml:space="preserve"> Rhizobiales</v>
      </c>
      <c r="J1895" s="5">
        <f>F1895-E1895+1</f>
        <v>111</v>
      </c>
      <c r="K1895" s="5">
        <f>IF(D1895=$S$2,1,0)</f>
        <v>0</v>
      </c>
      <c r="L1895" s="5">
        <f>IF(D1895=$S$3,1,0)</f>
        <v>0</v>
      </c>
      <c r="M1895" s="5">
        <f>IF(I1895=$S$5,1,0)</f>
        <v>1</v>
      </c>
      <c r="N1895" s="5">
        <f>IF(I1895=$S$4,1,0)</f>
        <v>0</v>
      </c>
      <c r="O1895" s="5">
        <f t="shared" si="29"/>
        <v>1</v>
      </c>
    </row>
    <row r="1896" spans="1:15" x14ac:dyDescent="0.35">
      <c r="A1896" s="5" t="s">
        <v>1394</v>
      </c>
      <c r="B1896" s="5" t="s">
        <v>1395</v>
      </c>
      <c r="C1896" s="5">
        <v>322</v>
      </c>
      <c r="D1896" s="5" t="s">
        <v>10</v>
      </c>
      <c r="E1896" s="5">
        <v>134</v>
      </c>
      <c r="F1896" s="5">
        <v>210</v>
      </c>
      <c r="G1896" s="5">
        <v>1627</v>
      </c>
      <c r="H1896" s="5" t="s">
        <v>11</v>
      </c>
      <c r="I1896" s="5" t="str">
        <f>VLOOKUP(A1896,taxonomy!$A$1:$O$2871,10,0)</f>
        <v xml:space="preserve"> Rhizobiales</v>
      </c>
      <c r="J1896" s="5">
        <f>F1896-E1896+1</f>
        <v>77</v>
      </c>
      <c r="K1896" s="5">
        <f>IF(D1896=$S$2,1,0)</f>
        <v>1</v>
      </c>
      <c r="L1896" s="5">
        <f>IF(D1896=$S$3,1,0)</f>
        <v>0</v>
      </c>
      <c r="M1896" s="5">
        <f>IF(I1896=$S$5,1,0)</f>
        <v>1</v>
      </c>
      <c r="N1896" s="5">
        <f>IF(I1896=$S$4,1,0)</f>
        <v>0</v>
      </c>
      <c r="O1896" s="5">
        <f t="shared" si="29"/>
        <v>2</v>
      </c>
    </row>
    <row r="1897" spans="1:15" x14ac:dyDescent="0.35">
      <c r="A1897" s="5" t="s">
        <v>1396</v>
      </c>
      <c r="B1897" s="5" t="s">
        <v>1397</v>
      </c>
      <c r="C1897" s="5">
        <v>350</v>
      </c>
      <c r="D1897" s="5" t="s">
        <v>10</v>
      </c>
      <c r="E1897" s="5">
        <v>156</v>
      </c>
      <c r="F1897" s="5">
        <v>239</v>
      </c>
      <c r="G1897" s="5">
        <v>1627</v>
      </c>
      <c r="H1897" s="5" t="s">
        <v>11</v>
      </c>
      <c r="I1897" s="5" t="str">
        <f>VLOOKUP(A1897,taxonomy!$A$1:$O$2871,10,0)</f>
        <v xml:space="preserve"> Rhizobiales</v>
      </c>
      <c r="J1897" s="5">
        <f>F1897-E1897+1</f>
        <v>84</v>
      </c>
      <c r="K1897" s="5">
        <f>IF(D1897=$S$2,1,0)</f>
        <v>1</v>
      </c>
      <c r="L1897" s="5">
        <f>IF(D1897=$S$3,1,0)</f>
        <v>0</v>
      </c>
      <c r="M1897" s="5">
        <f>IF(I1897=$S$5,1,0)</f>
        <v>1</v>
      </c>
      <c r="N1897" s="5">
        <f>IF(I1897=$S$4,1,0)</f>
        <v>0</v>
      </c>
      <c r="O1897" s="5">
        <f t="shared" si="29"/>
        <v>2</v>
      </c>
    </row>
    <row r="1898" spans="1:15" x14ac:dyDescent="0.35">
      <c r="A1898" s="5" t="s">
        <v>1396</v>
      </c>
      <c r="B1898" s="5" t="s">
        <v>1397</v>
      </c>
      <c r="C1898" s="5">
        <v>350</v>
      </c>
      <c r="D1898" s="5" t="s">
        <v>14</v>
      </c>
      <c r="E1898" s="5">
        <v>36</v>
      </c>
      <c r="F1898" s="5">
        <v>142</v>
      </c>
      <c r="G1898" s="5">
        <v>27168</v>
      </c>
      <c r="H1898" s="5" t="s">
        <v>15</v>
      </c>
      <c r="I1898" s="5" t="str">
        <f>VLOOKUP(A1898,taxonomy!$A$1:$O$2871,10,0)</f>
        <v xml:space="preserve"> Rhizobiales</v>
      </c>
      <c r="J1898" s="5">
        <f>F1898-E1898+1</f>
        <v>107</v>
      </c>
      <c r="K1898" s="5">
        <f>IF(D1898=$S$2,1,0)</f>
        <v>0</v>
      </c>
      <c r="L1898" s="5">
        <f>IF(D1898=$S$3,1,0)</f>
        <v>0</v>
      </c>
      <c r="M1898" s="5">
        <f>IF(I1898=$S$5,1,0)</f>
        <v>1</v>
      </c>
      <c r="N1898" s="5">
        <f>IF(I1898=$S$4,1,0)</f>
        <v>0</v>
      </c>
      <c r="O1898" s="5">
        <f t="shared" si="29"/>
        <v>1</v>
      </c>
    </row>
    <row r="1899" spans="1:15" x14ac:dyDescent="0.35">
      <c r="A1899" s="5" t="s">
        <v>1398</v>
      </c>
      <c r="B1899" s="5" t="s">
        <v>1399</v>
      </c>
      <c r="C1899" s="5">
        <v>522</v>
      </c>
      <c r="D1899" s="5" t="s">
        <v>66</v>
      </c>
      <c r="E1899" s="5">
        <v>51</v>
      </c>
      <c r="F1899" s="5">
        <v>188</v>
      </c>
      <c r="G1899" s="5">
        <v>17090</v>
      </c>
      <c r="H1899" s="5" t="s">
        <v>67</v>
      </c>
      <c r="I1899" s="5" t="str">
        <f>VLOOKUP(A1899,taxonomy!$A$1:$O$2871,10,0)</f>
        <v xml:space="preserve"> Rhizobiales</v>
      </c>
      <c r="J1899" s="5">
        <f>F1899-E1899+1</f>
        <v>138</v>
      </c>
      <c r="K1899" s="5">
        <f>IF(D1899=$S$2,1,0)</f>
        <v>0</v>
      </c>
      <c r="L1899" s="5">
        <f>IF(D1899=$S$3,1,0)</f>
        <v>0</v>
      </c>
      <c r="M1899" s="5">
        <f>IF(I1899=$S$5,1,0)</f>
        <v>1</v>
      </c>
      <c r="N1899" s="5">
        <f>IF(I1899=$S$4,1,0)</f>
        <v>0</v>
      </c>
      <c r="O1899" s="5">
        <f t="shared" si="29"/>
        <v>1</v>
      </c>
    </row>
    <row r="1900" spans="1:15" x14ac:dyDescent="0.35">
      <c r="A1900" s="5" t="s">
        <v>1398</v>
      </c>
      <c r="B1900" s="5" t="s">
        <v>1399</v>
      </c>
      <c r="C1900" s="5">
        <v>522</v>
      </c>
      <c r="D1900" s="5" t="s">
        <v>10</v>
      </c>
      <c r="E1900" s="5">
        <v>336</v>
      </c>
      <c r="F1900" s="5">
        <v>415</v>
      </c>
      <c r="G1900" s="5">
        <v>1627</v>
      </c>
      <c r="H1900" s="5" t="s">
        <v>11</v>
      </c>
      <c r="I1900" s="5" t="str">
        <f>VLOOKUP(A1900,taxonomy!$A$1:$O$2871,10,0)</f>
        <v xml:space="preserve"> Rhizobiales</v>
      </c>
      <c r="J1900" s="5">
        <f>F1900-E1900+1</f>
        <v>80</v>
      </c>
      <c r="K1900" s="5">
        <f>IF(D1900=$S$2,1,0)</f>
        <v>1</v>
      </c>
      <c r="L1900" s="5">
        <f>IF(D1900=$S$3,1,0)</f>
        <v>0</v>
      </c>
      <c r="M1900" s="5">
        <f>IF(I1900=$S$5,1,0)</f>
        <v>1</v>
      </c>
      <c r="N1900" s="5">
        <f>IF(I1900=$S$4,1,0)</f>
        <v>0</v>
      </c>
      <c r="O1900" s="5">
        <f t="shared" si="29"/>
        <v>2</v>
      </c>
    </row>
    <row r="1901" spans="1:15" x14ac:dyDescent="0.35">
      <c r="A1901" s="5" t="s">
        <v>1398</v>
      </c>
      <c r="B1901" s="5" t="s">
        <v>1399</v>
      </c>
      <c r="C1901" s="5">
        <v>522</v>
      </c>
      <c r="D1901" s="5" t="s">
        <v>40</v>
      </c>
      <c r="E1901" s="5">
        <v>214</v>
      </c>
      <c r="F1901" s="5">
        <v>325</v>
      </c>
      <c r="G1901" s="5">
        <v>23651</v>
      </c>
      <c r="H1901" s="5" t="s">
        <v>41</v>
      </c>
      <c r="I1901" s="5" t="str">
        <f>VLOOKUP(A1901,taxonomy!$A$1:$O$2871,10,0)</f>
        <v xml:space="preserve"> Rhizobiales</v>
      </c>
      <c r="J1901" s="5">
        <f>F1901-E1901+1</f>
        <v>112</v>
      </c>
      <c r="K1901" s="5">
        <f>IF(D1901=$S$2,1,0)</f>
        <v>0</v>
      </c>
      <c r="L1901" s="5">
        <f>IF(D1901=$S$3,1,0)</f>
        <v>1</v>
      </c>
      <c r="M1901" s="5">
        <f>IF(I1901=$S$5,1,0)</f>
        <v>1</v>
      </c>
      <c r="N1901" s="5">
        <f>IF(I1901=$S$4,1,0)</f>
        <v>0</v>
      </c>
      <c r="O1901" s="5">
        <f t="shared" si="29"/>
        <v>2</v>
      </c>
    </row>
    <row r="1902" spans="1:15" x14ac:dyDescent="0.35">
      <c r="A1902" s="5" t="s">
        <v>1400</v>
      </c>
      <c r="B1902" s="5" t="s">
        <v>1401</v>
      </c>
      <c r="C1902" s="5">
        <v>502</v>
      </c>
      <c r="D1902" s="5" t="s">
        <v>24</v>
      </c>
      <c r="E1902" s="5">
        <v>23</v>
      </c>
      <c r="F1902" s="5">
        <v>161</v>
      </c>
      <c r="G1902" s="5">
        <v>16465</v>
      </c>
      <c r="H1902" s="5" t="s">
        <v>25</v>
      </c>
      <c r="I1902" s="5" t="str">
        <f>VLOOKUP(A1902,taxonomy!$A$1:$O$2871,10,0)</f>
        <v xml:space="preserve"> Rhizobiales</v>
      </c>
      <c r="J1902" s="5">
        <f>F1902-E1902+1</f>
        <v>139</v>
      </c>
      <c r="K1902" s="5">
        <f>IF(D1902=$S$2,1,0)</f>
        <v>0</v>
      </c>
      <c r="L1902" s="5">
        <f>IF(D1902=$S$3,1,0)</f>
        <v>0</v>
      </c>
      <c r="M1902" s="5">
        <f>IF(I1902=$S$5,1,0)</f>
        <v>1</v>
      </c>
      <c r="N1902" s="5">
        <f>IF(I1902=$S$4,1,0)</f>
        <v>0</v>
      </c>
      <c r="O1902" s="5">
        <f t="shared" si="29"/>
        <v>1</v>
      </c>
    </row>
    <row r="1903" spans="1:15" x14ac:dyDescent="0.35">
      <c r="A1903" s="5" t="s">
        <v>1400</v>
      </c>
      <c r="B1903" s="5" t="s">
        <v>1401</v>
      </c>
      <c r="C1903" s="5">
        <v>502</v>
      </c>
      <c r="D1903" s="5" t="s">
        <v>10</v>
      </c>
      <c r="E1903" s="5">
        <v>311</v>
      </c>
      <c r="F1903" s="5">
        <v>393</v>
      </c>
      <c r="G1903" s="5">
        <v>1627</v>
      </c>
      <c r="H1903" s="5" t="s">
        <v>11</v>
      </c>
      <c r="I1903" s="5" t="str">
        <f>VLOOKUP(A1903,taxonomy!$A$1:$O$2871,10,0)</f>
        <v xml:space="preserve"> Rhizobiales</v>
      </c>
      <c r="J1903" s="5">
        <f>F1903-E1903+1</f>
        <v>83</v>
      </c>
      <c r="K1903" s="5">
        <f>IF(D1903=$S$2,1,0)</f>
        <v>1</v>
      </c>
      <c r="L1903" s="5">
        <f>IF(D1903=$S$3,1,0)</f>
        <v>0</v>
      </c>
      <c r="M1903" s="5">
        <f>IF(I1903=$S$5,1,0)</f>
        <v>1</v>
      </c>
      <c r="N1903" s="5">
        <f>IF(I1903=$S$4,1,0)</f>
        <v>0</v>
      </c>
      <c r="O1903" s="5">
        <f t="shared" si="29"/>
        <v>2</v>
      </c>
    </row>
    <row r="1904" spans="1:15" x14ac:dyDescent="0.35">
      <c r="A1904" s="5" t="s">
        <v>1402</v>
      </c>
      <c r="B1904" s="5" t="s">
        <v>1403</v>
      </c>
      <c r="C1904" s="5">
        <v>540</v>
      </c>
      <c r="D1904" s="5" t="s">
        <v>20</v>
      </c>
      <c r="E1904" s="5">
        <v>70</v>
      </c>
      <c r="F1904" s="5">
        <v>258</v>
      </c>
      <c r="G1904" s="5">
        <v>1724</v>
      </c>
      <c r="H1904" s="5" t="s">
        <v>21</v>
      </c>
      <c r="I1904" s="5" t="str">
        <f>VLOOKUP(A1904,taxonomy!$A$1:$O$2871,10,0)</f>
        <v xml:space="preserve"> Rhizobiales</v>
      </c>
      <c r="J1904" s="5">
        <f>F1904-E1904+1</f>
        <v>189</v>
      </c>
      <c r="K1904" s="5">
        <f>IF(D1904=$S$2,1,0)</f>
        <v>0</v>
      </c>
      <c r="L1904" s="5">
        <f>IF(D1904=$S$3,1,0)</f>
        <v>0</v>
      </c>
      <c r="M1904" s="5">
        <f>IF(I1904=$S$5,1,0)</f>
        <v>1</v>
      </c>
      <c r="N1904" s="5">
        <f>IF(I1904=$S$4,1,0)</f>
        <v>0</v>
      </c>
      <c r="O1904" s="5">
        <f t="shared" si="29"/>
        <v>1</v>
      </c>
    </row>
    <row r="1905" spans="1:15" x14ac:dyDescent="0.35">
      <c r="A1905" s="5" t="s">
        <v>1402</v>
      </c>
      <c r="B1905" s="5" t="s">
        <v>1403</v>
      </c>
      <c r="C1905" s="5">
        <v>540</v>
      </c>
      <c r="D1905" s="5" t="s">
        <v>10</v>
      </c>
      <c r="E1905" s="5">
        <v>352</v>
      </c>
      <c r="F1905" s="5">
        <v>434</v>
      </c>
      <c r="G1905" s="5">
        <v>1627</v>
      </c>
      <c r="H1905" s="5" t="s">
        <v>11</v>
      </c>
      <c r="I1905" s="5" t="str">
        <f>VLOOKUP(A1905,taxonomy!$A$1:$O$2871,10,0)</f>
        <v xml:space="preserve"> Rhizobiales</v>
      </c>
      <c r="J1905" s="5">
        <f>F1905-E1905+1</f>
        <v>83</v>
      </c>
      <c r="K1905" s="5">
        <f>IF(D1905=$S$2,1,0)</f>
        <v>1</v>
      </c>
      <c r="L1905" s="5">
        <f>IF(D1905=$S$3,1,0)</f>
        <v>0</v>
      </c>
      <c r="M1905" s="5">
        <f>IF(I1905=$S$5,1,0)</f>
        <v>1</v>
      </c>
      <c r="N1905" s="5">
        <f>IF(I1905=$S$4,1,0)</f>
        <v>0</v>
      </c>
      <c r="O1905" s="5">
        <f t="shared" si="29"/>
        <v>2</v>
      </c>
    </row>
    <row r="1906" spans="1:15" x14ac:dyDescent="0.35">
      <c r="A1906" s="5" t="s">
        <v>1404</v>
      </c>
      <c r="B1906" s="5" t="s">
        <v>1405</v>
      </c>
      <c r="C1906" s="5">
        <v>344</v>
      </c>
      <c r="D1906" s="5" t="s">
        <v>10</v>
      </c>
      <c r="E1906" s="5">
        <v>145</v>
      </c>
      <c r="F1906" s="5">
        <v>225</v>
      </c>
      <c r="G1906" s="5">
        <v>1627</v>
      </c>
      <c r="H1906" s="5" t="s">
        <v>11</v>
      </c>
      <c r="I1906" s="5" t="str">
        <f>VLOOKUP(A1906,taxonomy!$A$1:$O$2871,10,0)</f>
        <v xml:space="preserve"> Rhizobiales</v>
      </c>
      <c r="J1906" s="5">
        <f>F1906-E1906+1</f>
        <v>81</v>
      </c>
      <c r="K1906" s="5">
        <f>IF(D1906=$S$2,1,0)</f>
        <v>1</v>
      </c>
      <c r="L1906" s="5">
        <f>IF(D1906=$S$3,1,0)</f>
        <v>0</v>
      </c>
      <c r="M1906" s="5">
        <f>IF(I1906=$S$5,1,0)</f>
        <v>1</v>
      </c>
      <c r="N1906" s="5">
        <f>IF(I1906=$S$4,1,0)</f>
        <v>0</v>
      </c>
      <c r="O1906" s="5">
        <f t="shared" si="29"/>
        <v>2</v>
      </c>
    </row>
    <row r="1907" spans="1:15" x14ac:dyDescent="0.35">
      <c r="A1907" s="5" t="s">
        <v>1404</v>
      </c>
      <c r="B1907" s="5" t="s">
        <v>1405</v>
      </c>
      <c r="C1907" s="5">
        <v>344</v>
      </c>
      <c r="D1907" s="5" t="s">
        <v>30</v>
      </c>
      <c r="E1907" s="5">
        <v>18</v>
      </c>
      <c r="F1907" s="5">
        <v>129</v>
      </c>
      <c r="G1907" s="5">
        <v>21613</v>
      </c>
      <c r="H1907" s="5" t="s">
        <v>31</v>
      </c>
      <c r="I1907" s="5" t="str">
        <f>VLOOKUP(A1907,taxonomy!$A$1:$O$2871,10,0)</f>
        <v xml:space="preserve"> Rhizobiales</v>
      </c>
      <c r="J1907" s="5">
        <f>F1907-E1907+1</f>
        <v>112</v>
      </c>
      <c r="K1907" s="5">
        <f>IF(D1907=$S$2,1,0)</f>
        <v>0</v>
      </c>
      <c r="L1907" s="5">
        <f>IF(D1907=$S$3,1,0)</f>
        <v>0</v>
      </c>
      <c r="M1907" s="5">
        <f>IF(I1907=$S$5,1,0)</f>
        <v>1</v>
      </c>
      <c r="N1907" s="5">
        <f>IF(I1907=$S$4,1,0)</f>
        <v>0</v>
      </c>
      <c r="O1907" s="5">
        <f t="shared" si="29"/>
        <v>1</v>
      </c>
    </row>
    <row r="1908" spans="1:15" x14ac:dyDescent="0.35">
      <c r="A1908" s="5" t="s">
        <v>1406</v>
      </c>
      <c r="B1908" s="5" t="s">
        <v>1407</v>
      </c>
      <c r="C1908" s="5">
        <v>329</v>
      </c>
      <c r="D1908" s="5" t="s">
        <v>10</v>
      </c>
      <c r="E1908" s="5">
        <v>137</v>
      </c>
      <c r="F1908" s="5">
        <v>219</v>
      </c>
      <c r="G1908" s="5">
        <v>1627</v>
      </c>
      <c r="H1908" s="5" t="s">
        <v>11</v>
      </c>
      <c r="I1908" s="5" t="str">
        <f>VLOOKUP(A1908,taxonomy!$A$1:$O$2871,10,0)</f>
        <v xml:space="preserve"> Rhizobiales</v>
      </c>
      <c r="J1908" s="5">
        <f>F1908-E1908+1</f>
        <v>83</v>
      </c>
      <c r="K1908" s="5">
        <f>IF(D1908=$S$2,1,0)</f>
        <v>1</v>
      </c>
      <c r="L1908" s="5">
        <f>IF(D1908=$S$3,1,0)</f>
        <v>0</v>
      </c>
      <c r="M1908" s="5">
        <f>IF(I1908=$S$5,1,0)</f>
        <v>1</v>
      </c>
      <c r="N1908" s="5">
        <f>IF(I1908=$S$4,1,0)</f>
        <v>0</v>
      </c>
      <c r="O1908" s="5">
        <f t="shared" si="29"/>
        <v>2</v>
      </c>
    </row>
    <row r="1909" spans="1:15" x14ac:dyDescent="0.35">
      <c r="A1909" s="5" t="s">
        <v>1408</v>
      </c>
      <c r="B1909" s="5" t="s">
        <v>1409</v>
      </c>
      <c r="C1909" s="5">
        <v>496</v>
      </c>
      <c r="D1909" s="5" t="s">
        <v>10</v>
      </c>
      <c r="E1909" s="5">
        <v>302</v>
      </c>
      <c r="F1909" s="5">
        <v>384</v>
      </c>
      <c r="G1909" s="5">
        <v>1627</v>
      </c>
      <c r="H1909" s="5" t="s">
        <v>11</v>
      </c>
      <c r="I1909" s="5" t="str">
        <f>VLOOKUP(A1909,taxonomy!$A$1:$O$2871,10,0)</f>
        <v xml:space="preserve"> Rhizobiales</v>
      </c>
      <c r="J1909" s="5">
        <f>F1909-E1909+1</f>
        <v>83</v>
      </c>
      <c r="K1909" s="5">
        <f>IF(D1909=$S$2,1,0)</f>
        <v>1</v>
      </c>
      <c r="L1909" s="5">
        <f>IF(D1909=$S$3,1,0)</f>
        <v>0</v>
      </c>
      <c r="M1909" s="5">
        <f>IF(I1909=$S$5,1,0)</f>
        <v>1</v>
      </c>
      <c r="N1909" s="5">
        <f>IF(I1909=$S$4,1,0)</f>
        <v>0</v>
      </c>
      <c r="O1909" s="5">
        <f t="shared" si="29"/>
        <v>2</v>
      </c>
    </row>
    <row r="1910" spans="1:15" x14ac:dyDescent="0.35">
      <c r="A1910" s="5" t="s">
        <v>1408</v>
      </c>
      <c r="B1910" s="5" t="s">
        <v>1409</v>
      </c>
      <c r="C1910" s="5">
        <v>496</v>
      </c>
      <c r="D1910" s="5" t="s">
        <v>40</v>
      </c>
      <c r="E1910" s="5">
        <v>48</v>
      </c>
      <c r="F1910" s="5">
        <v>160</v>
      </c>
      <c r="G1910" s="5">
        <v>23651</v>
      </c>
      <c r="H1910" s="5" t="s">
        <v>41</v>
      </c>
      <c r="I1910" s="5" t="str">
        <f>VLOOKUP(A1910,taxonomy!$A$1:$O$2871,10,0)</f>
        <v xml:space="preserve"> Rhizobiales</v>
      </c>
      <c r="J1910" s="5">
        <f>F1910-E1910+1</f>
        <v>113</v>
      </c>
      <c r="K1910" s="5">
        <f>IF(D1910=$S$2,1,0)</f>
        <v>0</v>
      </c>
      <c r="L1910" s="5">
        <f>IF(D1910=$S$3,1,0)</f>
        <v>1</v>
      </c>
      <c r="M1910" s="5">
        <f>IF(I1910=$S$5,1,0)</f>
        <v>1</v>
      </c>
      <c r="N1910" s="5">
        <f>IF(I1910=$S$4,1,0)</f>
        <v>0</v>
      </c>
      <c r="O1910" s="5">
        <f t="shared" si="29"/>
        <v>2</v>
      </c>
    </row>
    <row r="1911" spans="1:15" x14ac:dyDescent="0.35">
      <c r="A1911" s="5" t="s">
        <v>1408</v>
      </c>
      <c r="B1911" s="5" t="s">
        <v>1409</v>
      </c>
      <c r="C1911" s="5">
        <v>496</v>
      </c>
      <c r="D1911" s="5" t="s">
        <v>40</v>
      </c>
      <c r="E1911" s="5">
        <v>176</v>
      </c>
      <c r="F1911" s="5">
        <v>291</v>
      </c>
      <c r="G1911" s="5">
        <v>23651</v>
      </c>
      <c r="H1911" s="5" t="s">
        <v>41</v>
      </c>
      <c r="I1911" s="5" t="str">
        <f>VLOOKUP(A1911,taxonomy!$A$1:$O$2871,10,0)</f>
        <v xml:space="preserve"> Rhizobiales</v>
      </c>
      <c r="J1911" s="5">
        <f>F1911-E1911+1</f>
        <v>116</v>
      </c>
      <c r="K1911" s="5">
        <f>IF(D1911=$S$2,1,0)</f>
        <v>0</v>
      </c>
      <c r="L1911" s="5">
        <f>IF(D1911=$S$3,1,0)</f>
        <v>1</v>
      </c>
      <c r="M1911" s="5">
        <f>IF(I1911=$S$5,1,0)</f>
        <v>1</v>
      </c>
      <c r="N1911" s="5">
        <f>IF(I1911=$S$4,1,0)</f>
        <v>0</v>
      </c>
      <c r="O1911" s="5">
        <f t="shared" si="29"/>
        <v>2</v>
      </c>
    </row>
    <row r="1912" spans="1:15" x14ac:dyDescent="0.35">
      <c r="A1912" s="5" t="s">
        <v>1410</v>
      </c>
      <c r="B1912" s="5" t="s">
        <v>1411</v>
      </c>
      <c r="C1912" s="5">
        <v>377</v>
      </c>
      <c r="D1912" s="5" t="s">
        <v>274</v>
      </c>
      <c r="E1912" s="5">
        <v>59</v>
      </c>
      <c r="F1912" s="5">
        <v>166</v>
      </c>
      <c r="G1912" s="5">
        <v>2078</v>
      </c>
      <c r="H1912" s="5" t="s">
        <v>275</v>
      </c>
      <c r="I1912" s="5" t="str">
        <f>VLOOKUP(A1912,taxonomy!$A$1:$O$2871,10,0)</f>
        <v xml:space="preserve"> Rhizobiales</v>
      </c>
      <c r="J1912" s="5">
        <f>F1912-E1912+1</f>
        <v>108</v>
      </c>
      <c r="K1912" s="5">
        <f>IF(D1912=$S$2,1,0)</f>
        <v>0</v>
      </c>
      <c r="L1912" s="5">
        <f>IF(D1912=$S$3,1,0)</f>
        <v>0</v>
      </c>
      <c r="M1912" s="5">
        <f>IF(I1912=$S$5,1,0)</f>
        <v>1</v>
      </c>
      <c r="N1912" s="5">
        <f>IF(I1912=$S$4,1,0)</f>
        <v>0</v>
      </c>
      <c r="O1912" s="5">
        <f t="shared" si="29"/>
        <v>1</v>
      </c>
    </row>
    <row r="1913" spans="1:15" x14ac:dyDescent="0.35">
      <c r="A1913" s="5" t="s">
        <v>1410</v>
      </c>
      <c r="B1913" s="5" t="s">
        <v>1411</v>
      </c>
      <c r="C1913" s="5">
        <v>377</v>
      </c>
      <c r="D1913" s="5" t="s">
        <v>10</v>
      </c>
      <c r="E1913" s="5">
        <v>181</v>
      </c>
      <c r="F1913" s="5">
        <v>264</v>
      </c>
      <c r="G1913" s="5">
        <v>1627</v>
      </c>
      <c r="H1913" s="5" t="s">
        <v>11</v>
      </c>
      <c r="I1913" s="5" t="str">
        <f>VLOOKUP(A1913,taxonomy!$A$1:$O$2871,10,0)</f>
        <v xml:space="preserve"> Rhizobiales</v>
      </c>
      <c r="J1913" s="5">
        <f>F1913-E1913+1</f>
        <v>84</v>
      </c>
      <c r="K1913" s="5">
        <f>IF(D1913=$S$2,1,0)</f>
        <v>1</v>
      </c>
      <c r="L1913" s="5">
        <f>IF(D1913=$S$3,1,0)</f>
        <v>0</v>
      </c>
      <c r="M1913" s="5">
        <f>IF(I1913=$S$5,1,0)</f>
        <v>1</v>
      </c>
      <c r="N1913" s="5">
        <f>IF(I1913=$S$4,1,0)</f>
        <v>0</v>
      </c>
      <c r="O1913" s="5">
        <f t="shared" si="29"/>
        <v>2</v>
      </c>
    </row>
    <row r="1914" spans="1:15" x14ac:dyDescent="0.35">
      <c r="A1914" s="5" t="s">
        <v>1412</v>
      </c>
      <c r="B1914" s="5" t="s">
        <v>1413</v>
      </c>
      <c r="C1914" s="5">
        <v>349</v>
      </c>
      <c r="D1914" s="5" t="s">
        <v>10</v>
      </c>
      <c r="E1914" s="5">
        <v>159</v>
      </c>
      <c r="F1914" s="5">
        <v>239</v>
      </c>
      <c r="G1914" s="5">
        <v>1627</v>
      </c>
      <c r="H1914" s="5" t="s">
        <v>11</v>
      </c>
      <c r="I1914" s="5" t="str">
        <f>VLOOKUP(A1914,taxonomy!$A$1:$O$2871,10,0)</f>
        <v xml:space="preserve"> Rhizobiales</v>
      </c>
      <c r="J1914" s="5">
        <f>F1914-E1914+1</f>
        <v>81</v>
      </c>
      <c r="K1914" s="5">
        <f>IF(D1914=$S$2,1,0)</f>
        <v>1</v>
      </c>
      <c r="L1914" s="5">
        <f>IF(D1914=$S$3,1,0)</f>
        <v>0</v>
      </c>
      <c r="M1914" s="5">
        <f>IF(I1914=$S$5,1,0)</f>
        <v>1</v>
      </c>
      <c r="N1914" s="5">
        <f>IF(I1914=$S$4,1,0)</f>
        <v>0</v>
      </c>
      <c r="O1914" s="5">
        <f t="shared" si="29"/>
        <v>2</v>
      </c>
    </row>
    <row r="1915" spans="1:15" x14ac:dyDescent="0.35">
      <c r="A1915" s="5" t="s">
        <v>1412</v>
      </c>
      <c r="B1915" s="5" t="s">
        <v>1413</v>
      </c>
      <c r="C1915" s="5">
        <v>349</v>
      </c>
      <c r="D1915" s="5" t="s">
        <v>40</v>
      </c>
      <c r="E1915" s="5">
        <v>38</v>
      </c>
      <c r="F1915" s="5">
        <v>148</v>
      </c>
      <c r="G1915" s="5">
        <v>23651</v>
      </c>
      <c r="H1915" s="5" t="s">
        <v>41</v>
      </c>
      <c r="I1915" s="5" t="str">
        <f>VLOOKUP(A1915,taxonomy!$A$1:$O$2871,10,0)</f>
        <v xml:space="preserve"> Rhizobiales</v>
      </c>
      <c r="J1915" s="5">
        <f>F1915-E1915+1</f>
        <v>111</v>
      </c>
      <c r="K1915" s="5">
        <f>IF(D1915=$S$2,1,0)</f>
        <v>0</v>
      </c>
      <c r="L1915" s="5">
        <f>IF(D1915=$S$3,1,0)</f>
        <v>1</v>
      </c>
      <c r="M1915" s="5">
        <f>IF(I1915=$S$5,1,0)</f>
        <v>1</v>
      </c>
      <c r="N1915" s="5">
        <f>IF(I1915=$S$4,1,0)</f>
        <v>0</v>
      </c>
      <c r="O1915" s="5">
        <f t="shared" si="29"/>
        <v>2</v>
      </c>
    </row>
    <row r="1916" spans="1:15" x14ac:dyDescent="0.35">
      <c r="A1916" s="5" t="s">
        <v>1414</v>
      </c>
      <c r="B1916" s="5" t="s">
        <v>1415</v>
      </c>
      <c r="C1916" s="5">
        <v>563</v>
      </c>
      <c r="D1916" s="5" t="s">
        <v>10</v>
      </c>
      <c r="E1916" s="5">
        <v>362</v>
      </c>
      <c r="F1916" s="5">
        <v>443</v>
      </c>
      <c r="G1916" s="5">
        <v>1627</v>
      </c>
      <c r="H1916" s="5" t="s">
        <v>11</v>
      </c>
      <c r="I1916" s="5" t="str">
        <f>VLOOKUP(A1916,taxonomy!$A$1:$O$2871,10,0)</f>
        <v xml:space="preserve"> Rhizobiales</v>
      </c>
      <c r="J1916" s="5">
        <f>F1916-E1916+1</f>
        <v>82</v>
      </c>
      <c r="K1916" s="5">
        <f>IF(D1916=$S$2,1,0)</f>
        <v>1</v>
      </c>
      <c r="L1916" s="5">
        <f>IF(D1916=$S$3,1,0)</f>
        <v>0</v>
      </c>
      <c r="M1916" s="5">
        <f>IF(I1916=$S$5,1,0)</f>
        <v>1</v>
      </c>
      <c r="N1916" s="5">
        <f>IF(I1916=$S$4,1,0)</f>
        <v>0</v>
      </c>
      <c r="O1916" s="5">
        <f t="shared" si="29"/>
        <v>2</v>
      </c>
    </row>
    <row r="1917" spans="1:15" x14ac:dyDescent="0.35">
      <c r="A1917" s="5" t="s">
        <v>1416</v>
      </c>
      <c r="B1917" s="5" t="s">
        <v>1417</v>
      </c>
      <c r="C1917" s="5">
        <v>336</v>
      </c>
      <c r="D1917" s="5" t="s">
        <v>10</v>
      </c>
      <c r="E1917" s="5">
        <v>138</v>
      </c>
      <c r="F1917" s="5">
        <v>220</v>
      </c>
      <c r="G1917" s="5">
        <v>1627</v>
      </c>
      <c r="H1917" s="5" t="s">
        <v>11</v>
      </c>
      <c r="I1917" s="5" t="str">
        <f>VLOOKUP(A1917,taxonomy!$A$1:$O$2871,10,0)</f>
        <v xml:space="preserve"> Rhizobiales</v>
      </c>
      <c r="J1917" s="5">
        <f>F1917-E1917+1</f>
        <v>83</v>
      </c>
      <c r="K1917" s="5">
        <f>IF(D1917=$S$2,1,0)</f>
        <v>1</v>
      </c>
      <c r="L1917" s="5">
        <f>IF(D1917=$S$3,1,0)</f>
        <v>0</v>
      </c>
      <c r="M1917" s="5">
        <f>IF(I1917=$S$5,1,0)</f>
        <v>1</v>
      </c>
      <c r="N1917" s="5">
        <f>IF(I1917=$S$4,1,0)</f>
        <v>0</v>
      </c>
      <c r="O1917" s="5">
        <f t="shared" si="29"/>
        <v>2</v>
      </c>
    </row>
    <row r="1918" spans="1:15" x14ac:dyDescent="0.35">
      <c r="A1918" s="5" t="s">
        <v>1418</v>
      </c>
      <c r="B1918" s="5" t="s">
        <v>1419</v>
      </c>
      <c r="C1918" s="5">
        <v>367</v>
      </c>
      <c r="D1918" s="5" t="s">
        <v>10</v>
      </c>
      <c r="E1918" s="5">
        <v>239</v>
      </c>
      <c r="F1918" s="5">
        <v>318</v>
      </c>
      <c r="G1918" s="5">
        <v>1627</v>
      </c>
      <c r="H1918" s="5" t="s">
        <v>11</v>
      </c>
      <c r="I1918" s="5" t="str">
        <f>VLOOKUP(A1918,taxonomy!$A$1:$O$2871,10,0)</f>
        <v xml:space="preserve"> Rhizobiales</v>
      </c>
      <c r="J1918" s="5">
        <f>F1918-E1918+1</f>
        <v>80</v>
      </c>
      <c r="K1918" s="5">
        <f>IF(D1918=$S$2,1,0)</f>
        <v>1</v>
      </c>
      <c r="L1918" s="5">
        <f>IF(D1918=$S$3,1,0)</f>
        <v>0</v>
      </c>
      <c r="M1918" s="5">
        <f>IF(I1918=$S$5,1,0)</f>
        <v>1</v>
      </c>
      <c r="N1918" s="5">
        <f>IF(I1918=$S$4,1,0)</f>
        <v>0</v>
      </c>
      <c r="O1918" s="5">
        <f t="shared" si="29"/>
        <v>2</v>
      </c>
    </row>
    <row r="1919" spans="1:15" x14ac:dyDescent="0.35">
      <c r="A1919" s="5" t="s">
        <v>1420</v>
      </c>
      <c r="B1919" s="5" t="s">
        <v>1421</v>
      </c>
      <c r="C1919" s="5">
        <v>850</v>
      </c>
      <c r="D1919" s="5" t="s">
        <v>24</v>
      </c>
      <c r="E1919" s="5">
        <v>140</v>
      </c>
      <c r="F1919" s="5">
        <v>304</v>
      </c>
      <c r="G1919" s="5">
        <v>16465</v>
      </c>
      <c r="H1919" s="5" t="s">
        <v>25</v>
      </c>
      <c r="I1919" s="5" t="str">
        <f>VLOOKUP(A1919,taxonomy!$A$1:$O$2871,10,0)</f>
        <v xml:space="preserve"> Rhizobiales</v>
      </c>
      <c r="J1919" s="5">
        <f>F1919-E1919+1</f>
        <v>165</v>
      </c>
      <c r="K1919" s="5">
        <f>IF(D1919=$S$2,1,0)</f>
        <v>0</v>
      </c>
      <c r="L1919" s="5">
        <f>IF(D1919=$S$3,1,0)</f>
        <v>0</v>
      </c>
      <c r="M1919" s="5">
        <f>IF(I1919=$S$5,1,0)</f>
        <v>1</v>
      </c>
      <c r="N1919" s="5">
        <f>IF(I1919=$S$4,1,0)</f>
        <v>0</v>
      </c>
      <c r="O1919" s="5">
        <f t="shared" si="29"/>
        <v>1</v>
      </c>
    </row>
    <row r="1920" spans="1:15" x14ac:dyDescent="0.35">
      <c r="A1920" s="5" t="s">
        <v>1420</v>
      </c>
      <c r="B1920" s="5" t="s">
        <v>1421</v>
      </c>
      <c r="C1920" s="5">
        <v>850</v>
      </c>
      <c r="D1920" s="5" t="s">
        <v>10</v>
      </c>
      <c r="E1920" s="5">
        <v>519</v>
      </c>
      <c r="F1920" s="5">
        <v>599</v>
      </c>
      <c r="G1920" s="5">
        <v>1627</v>
      </c>
      <c r="H1920" s="5" t="s">
        <v>11</v>
      </c>
      <c r="I1920" s="5" t="str">
        <f>VLOOKUP(A1920,taxonomy!$A$1:$O$2871,10,0)</f>
        <v xml:space="preserve"> Rhizobiales</v>
      </c>
      <c r="J1920" s="5">
        <f>F1920-E1920+1</f>
        <v>81</v>
      </c>
      <c r="K1920" s="5">
        <f>IF(D1920=$S$2,1,0)</f>
        <v>1</v>
      </c>
      <c r="L1920" s="5">
        <f>IF(D1920=$S$3,1,0)</f>
        <v>0</v>
      </c>
      <c r="M1920" s="5">
        <f>IF(I1920=$S$5,1,0)</f>
        <v>1</v>
      </c>
      <c r="N1920" s="5">
        <f>IF(I1920=$S$4,1,0)</f>
        <v>0</v>
      </c>
      <c r="O1920" s="5">
        <f t="shared" si="29"/>
        <v>2</v>
      </c>
    </row>
    <row r="1921" spans="1:15" x14ac:dyDescent="0.35">
      <c r="A1921" s="5" t="s">
        <v>1420</v>
      </c>
      <c r="B1921" s="5" t="s">
        <v>1421</v>
      </c>
      <c r="C1921" s="5">
        <v>850</v>
      </c>
      <c r="D1921" s="5" t="s">
        <v>46</v>
      </c>
      <c r="E1921" s="5">
        <v>12</v>
      </c>
      <c r="F1921" s="5">
        <v>117</v>
      </c>
      <c r="G1921" s="5">
        <v>1303</v>
      </c>
      <c r="H1921" s="5" t="s">
        <v>47</v>
      </c>
      <c r="I1921" s="5" t="str">
        <f>VLOOKUP(A1921,taxonomy!$A$1:$O$2871,10,0)</f>
        <v xml:space="preserve"> Rhizobiales</v>
      </c>
      <c r="J1921" s="5">
        <f>F1921-E1921+1</f>
        <v>106</v>
      </c>
      <c r="K1921" s="5">
        <f>IF(D1921=$S$2,1,0)</f>
        <v>0</v>
      </c>
      <c r="L1921" s="5">
        <f>IF(D1921=$S$3,1,0)</f>
        <v>0</v>
      </c>
      <c r="M1921" s="5">
        <f>IF(I1921=$S$5,1,0)</f>
        <v>1</v>
      </c>
      <c r="N1921" s="5">
        <f>IF(I1921=$S$4,1,0)</f>
        <v>0</v>
      </c>
      <c r="O1921" s="5">
        <f t="shared" si="29"/>
        <v>1</v>
      </c>
    </row>
    <row r="1922" spans="1:15" x14ac:dyDescent="0.35">
      <c r="A1922" s="5" t="s">
        <v>1420</v>
      </c>
      <c r="B1922" s="5" t="s">
        <v>1421</v>
      </c>
      <c r="C1922" s="5">
        <v>850</v>
      </c>
      <c r="D1922" s="5" t="s">
        <v>48</v>
      </c>
      <c r="E1922" s="5">
        <v>318</v>
      </c>
      <c r="F1922" s="5">
        <v>500</v>
      </c>
      <c r="G1922" s="5">
        <v>1430</v>
      </c>
      <c r="H1922" s="5" t="s">
        <v>49</v>
      </c>
      <c r="I1922" s="5" t="str">
        <f>VLOOKUP(A1922,taxonomy!$A$1:$O$2871,10,0)</f>
        <v xml:space="preserve"> Rhizobiales</v>
      </c>
      <c r="J1922" s="5">
        <f>F1922-E1922+1</f>
        <v>183</v>
      </c>
      <c r="K1922" s="5">
        <f>IF(D1922=$S$2,1,0)</f>
        <v>0</v>
      </c>
      <c r="L1922" s="5">
        <f>IF(D1922=$S$3,1,0)</f>
        <v>0</v>
      </c>
      <c r="M1922" s="5">
        <f>IF(I1922=$S$5,1,0)</f>
        <v>1</v>
      </c>
      <c r="N1922" s="5">
        <f>IF(I1922=$S$4,1,0)</f>
        <v>0</v>
      </c>
      <c r="O1922" s="5">
        <f t="shared" si="29"/>
        <v>1</v>
      </c>
    </row>
    <row r="1923" spans="1:15" x14ac:dyDescent="0.35">
      <c r="A1923" s="5" t="s">
        <v>1420</v>
      </c>
      <c r="B1923" s="5" t="s">
        <v>1421</v>
      </c>
      <c r="C1923" s="5">
        <v>850</v>
      </c>
      <c r="D1923" s="5" t="s">
        <v>50</v>
      </c>
      <c r="E1923" s="5">
        <v>734</v>
      </c>
      <c r="F1923" s="5">
        <v>839</v>
      </c>
      <c r="G1923" s="5">
        <v>176760</v>
      </c>
      <c r="H1923" s="5" t="s">
        <v>51</v>
      </c>
      <c r="I1923" s="5" t="str">
        <f>VLOOKUP(A1923,taxonomy!$A$1:$O$2871,10,0)</f>
        <v xml:space="preserve"> Rhizobiales</v>
      </c>
      <c r="J1923" s="5">
        <f>F1923-E1923+1</f>
        <v>106</v>
      </c>
      <c r="K1923" s="5">
        <f>IF(D1923=$S$2,1,0)</f>
        <v>0</v>
      </c>
      <c r="L1923" s="5">
        <f>IF(D1923=$S$3,1,0)</f>
        <v>0</v>
      </c>
      <c r="M1923" s="5">
        <f>IF(I1923=$S$5,1,0)</f>
        <v>1</v>
      </c>
      <c r="N1923" s="5">
        <f>IF(I1923=$S$4,1,0)</f>
        <v>0</v>
      </c>
      <c r="O1923" s="5">
        <f t="shared" ref="O1923:O1986" si="30">K1923+L1923+M1923+N1923</f>
        <v>1</v>
      </c>
    </row>
    <row r="1924" spans="1:15" x14ac:dyDescent="0.35">
      <c r="A1924" s="5" t="s">
        <v>1422</v>
      </c>
      <c r="B1924" s="5" t="s">
        <v>1423</v>
      </c>
      <c r="C1924" s="5">
        <v>547</v>
      </c>
      <c r="D1924" s="5" t="s">
        <v>10</v>
      </c>
      <c r="E1924" s="5">
        <v>358</v>
      </c>
      <c r="F1924" s="5">
        <v>437</v>
      </c>
      <c r="G1924" s="5">
        <v>1627</v>
      </c>
      <c r="H1924" s="5" t="s">
        <v>11</v>
      </c>
      <c r="I1924" s="5" t="str">
        <f>VLOOKUP(A1924,taxonomy!$A$1:$O$2871,10,0)</f>
        <v xml:space="preserve"> Rhizobiales</v>
      </c>
      <c r="J1924" s="5">
        <f>F1924-E1924+1</f>
        <v>80</v>
      </c>
      <c r="K1924" s="5">
        <f>IF(D1924=$S$2,1,0)</f>
        <v>1</v>
      </c>
      <c r="L1924" s="5">
        <f>IF(D1924=$S$3,1,0)</f>
        <v>0</v>
      </c>
      <c r="M1924" s="5">
        <f>IF(I1924=$S$5,1,0)</f>
        <v>1</v>
      </c>
      <c r="N1924" s="5">
        <f>IF(I1924=$S$4,1,0)</f>
        <v>0</v>
      </c>
      <c r="O1924" s="5">
        <f t="shared" si="30"/>
        <v>2</v>
      </c>
    </row>
    <row r="1925" spans="1:15" x14ac:dyDescent="0.35">
      <c r="A1925" s="5" t="s">
        <v>1422</v>
      </c>
      <c r="B1925" s="5" t="s">
        <v>1423</v>
      </c>
      <c r="C1925" s="5">
        <v>547</v>
      </c>
      <c r="D1925" s="5" t="s">
        <v>156</v>
      </c>
      <c r="E1925" s="5">
        <v>28</v>
      </c>
      <c r="F1925" s="5">
        <v>251</v>
      </c>
      <c r="G1925" s="5">
        <v>9586</v>
      </c>
      <c r="H1925" s="5" t="s">
        <v>157</v>
      </c>
      <c r="I1925" s="5" t="str">
        <f>VLOOKUP(A1925,taxonomy!$A$1:$O$2871,10,0)</f>
        <v xml:space="preserve"> Rhizobiales</v>
      </c>
      <c r="J1925" s="5">
        <f>F1925-E1925+1</f>
        <v>224</v>
      </c>
      <c r="K1925" s="5">
        <f>IF(D1925=$S$2,1,0)</f>
        <v>0</v>
      </c>
      <c r="L1925" s="5">
        <f>IF(D1925=$S$3,1,0)</f>
        <v>0</v>
      </c>
      <c r="M1925" s="5">
        <f>IF(I1925=$S$5,1,0)</f>
        <v>1</v>
      </c>
      <c r="N1925" s="5">
        <f>IF(I1925=$S$4,1,0)</f>
        <v>0</v>
      </c>
      <c r="O1925" s="5">
        <f t="shared" si="30"/>
        <v>1</v>
      </c>
    </row>
    <row r="1926" spans="1:15" x14ac:dyDescent="0.35">
      <c r="A1926" s="5" t="s">
        <v>1424</v>
      </c>
      <c r="B1926" s="5" t="s">
        <v>1425</v>
      </c>
      <c r="C1926" s="5">
        <v>486</v>
      </c>
      <c r="D1926" s="5" t="s">
        <v>10</v>
      </c>
      <c r="E1926" s="5">
        <v>296</v>
      </c>
      <c r="F1926" s="5">
        <v>378</v>
      </c>
      <c r="G1926" s="5">
        <v>1627</v>
      </c>
      <c r="H1926" s="5" t="s">
        <v>11</v>
      </c>
      <c r="I1926" s="5" t="str">
        <f>VLOOKUP(A1926,taxonomy!$A$1:$O$2871,10,0)</f>
        <v xml:space="preserve"> Rhizobiales</v>
      </c>
      <c r="J1926" s="5">
        <f>F1926-E1926+1</f>
        <v>83</v>
      </c>
      <c r="K1926" s="5">
        <f>IF(D1926=$S$2,1,0)</f>
        <v>1</v>
      </c>
      <c r="L1926" s="5">
        <f>IF(D1926=$S$3,1,0)</f>
        <v>0</v>
      </c>
      <c r="M1926" s="5">
        <f>IF(I1926=$S$5,1,0)</f>
        <v>1</v>
      </c>
      <c r="N1926" s="5">
        <f>IF(I1926=$S$4,1,0)</f>
        <v>0</v>
      </c>
      <c r="O1926" s="5">
        <f t="shared" si="30"/>
        <v>2</v>
      </c>
    </row>
    <row r="1927" spans="1:15" x14ac:dyDescent="0.35">
      <c r="A1927" s="5" t="s">
        <v>1424</v>
      </c>
      <c r="B1927" s="5" t="s">
        <v>1425</v>
      </c>
      <c r="C1927" s="5">
        <v>486</v>
      </c>
      <c r="D1927" s="5" t="s">
        <v>12</v>
      </c>
      <c r="E1927" s="5">
        <v>190</v>
      </c>
      <c r="F1927" s="5">
        <v>277</v>
      </c>
      <c r="G1927" s="5">
        <v>23723</v>
      </c>
      <c r="H1927" s="5" t="s">
        <v>13</v>
      </c>
      <c r="I1927" s="5" t="str">
        <f>VLOOKUP(A1927,taxonomy!$A$1:$O$2871,10,0)</f>
        <v xml:space="preserve"> Rhizobiales</v>
      </c>
      <c r="J1927" s="5">
        <f>F1927-E1927+1</f>
        <v>88</v>
      </c>
      <c r="K1927" s="5">
        <f>IF(D1927=$S$2,1,0)</f>
        <v>0</v>
      </c>
      <c r="L1927" s="5">
        <f>IF(D1927=$S$3,1,0)</f>
        <v>0</v>
      </c>
      <c r="M1927" s="5">
        <f>IF(I1927=$S$5,1,0)</f>
        <v>1</v>
      </c>
      <c r="N1927" s="5">
        <f>IF(I1927=$S$4,1,0)</f>
        <v>0</v>
      </c>
      <c r="O1927" s="5">
        <f t="shared" si="30"/>
        <v>1</v>
      </c>
    </row>
    <row r="1928" spans="1:15" x14ac:dyDescent="0.35">
      <c r="A1928" s="5" t="s">
        <v>1424</v>
      </c>
      <c r="B1928" s="5" t="s">
        <v>1425</v>
      </c>
      <c r="C1928" s="5">
        <v>486</v>
      </c>
      <c r="D1928" s="5" t="s">
        <v>14</v>
      </c>
      <c r="E1928" s="5">
        <v>32</v>
      </c>
      <c r="F1928" s="5">
        <v>136</v>
      </c>
      <c r="G1928" s="5">
        <v>27168</v>
      </c>
      <c r="H1928" s="5" t="s">
        <v>15</v>
      </c>
      <c r="I1928" s="5" t="str">
        <f>VLOOKUP(A1928,taxonomy!$A$1:$O$2871,10,0)</f>
        <v xml:space="preserve"> Rhizobiales</v>
      </c>
      <c r="J1928" s="5">
        <f>F1928-E1928+1</f>
        <v>105</v>
      </c>
      <c r="K1928" s="5">
        <f>IF(D1928=$S$2,1,0)</f>
        <v>0</v>
      </c>
      <c r="L1928" s="5">
        <f>IF(D1928=$S$3,1,0)</f>
        <v>0</v>
      </c>
      <c r="M1928" s="5">
        <f>IF(I1928=$S$5,1,0)</f>
        <v>1</v>
      </c>
      <c r="N1928" s="5">
        <f>IF(I1928=$S$4,1,0)</f>
        <v>0</v>
      </c>
      <c r="O1928" s="5">
        <f t="shared" si="30"/>
        <v>1</v>
      </c>
    </row>
    <row r="1929" spans="1:15" x14ac:dyDescent="0.35">
      <c r="A1929" s="5" t="s">
        <v>1426</v>
      </c>
      <c r="B1929" s="5" t="s">
        <v>1427</v>
      </c>
      <c r="C1929" s="5">
        <v>1137</v>
      </c>
      <c r="D1929" s="5" t="s">
        <v>60</v>
      </c>
      <c r="E1929" s="5">
        <v>14</v>
      </c>
      <c r="F1929" s="5">
        <v>189</v>
      </c>
      <c r="G1929" s="5">
        <v>4158</v>
      </c>
      <c r="H1929" s="5" t="s">
        <v>61</v>
      </c>
      <c r="I1929" s="5" t="str">
        <f>VLOOKUP(A1929,taxonomy!$A$1:$O$2871,10,0)</f>
        <v xml:space="preserve"> Rhizobiales</v>
      </c>
      <c r="J1929" s="5">
        <f>F1929-E1929+1</f>
        <v>176</v>
      </c>
      <c r="K1929" s="5">
        <f>IF(D1929=$S$2,1,0)</f>
        <v>0</v>
      </c>
      <c r="L1929" s="5">
        <f>IF(D1929=$S$3,1,0)</f>
        <v>0</v>
      </c>
      <c r="M1929" s="5">
        <f>IF(I1929=$S$5,1,0)</f>
        <v>1</v>
      </c>
      <c r="N1929" s="5">
        <f>IF(I1929=$S$4,1,0)</f>
        <v>0</v>
      </c>
      <c r="O1929" s="5">
        <f t="shared" si="30"/>
        <v>1</v>
      </c>
    </row>
    <row r="1930" spans="1:15" x14ac:dyDescent="0.35">
      <c r="A1930" s="5" t="s">
        <v>1426</v>
      </c>
      <c r="B1930" s="5" t="s">
        <v>1427</v>
      </c>
      <c r="C1930" s="5">
        <v>1137</v>
      </c>
      <c r="D1930" s="5" t="s">
        <v>62</v>
      </c>
      <c r="E1930" s="5">
        <v>275</v>
      </c>
      <c r="F1930" s="5">
        <v>469</v>
      </c>
      <c r="G1930" s="5">
        <v>4371</v>
      </c>
      <c r="H1930" s="5" t="s">
        <v>63</v>
      </c>
      <c r="I1930" s="5" t="str">
        <f>VLOOKUP(A1930,taxonomy!$A$1:$O$2871,10,0)</f>
        <v xml:space="preserve"> Rhizobiales</v>
      </c>
      <c r="J1930" s="5">
        <f>F1930-E1930+1</f>
        <v>195</v>
      </c>
      <c r="K1930" s="5">
        <f>IF(D1930=$S$2,1,0)</f>
        <v>0</v>
      </c>
      <c r="L1930" s="5">
        <f>IF(D1930=$S$3,1,0)</f>
        <v>0</v>
      </c>
      <c r="M1930" s="5">
        <f>IF(I1930=$S$5,1,0)</f>
        <v>1</v>
      </c>
      <c r="N1930" s="5">
        <f>IF(I1930=$S$4,1,0)</f>
        <v>0</v>
      </c>
      <c r="O1930" s="5">
        <f t="shared" si="30"/>
        <v>1</v>
      </c>
    </row>
    <row r="1931" spans="1:15" x14ac:dyDescent="0.35">
      <c r="A1931" s="5" t="s">
        <v>1426</v>
      </c>
      <c r="B1931" s="5" t="s">
        <v>1427</v>
      </c>
      <c r="C1931" s="5">
        <v>1137</v>
      </c>
      <c r="D1931" s="5" t="s">
        <v>64</v>
      </c>
      <c r="E1931" s="5">
        <v>210</v>
      </c>
      <c r="F1931" s="5">
        <v>262</v>
      </c>
      <c r="G1931" s="5">
        <v>3657</v>
      </c>
      <c r="H1931" s="5" t="s">
        <v>65</v>
      </c>
      <c r="I1931" s="5" t="str">
        <f>VLOOKUP(A1931,taxonomy!$A$1:$O$2871,10,0)</f>
        <v xml:space="preserve"> Rhizobiales</v>
      </c>
      <c r="J1931" s="5">
        <f>F1931-E1931+1</f>
        <v>53</v>
      </c>
      <c r="K1931" s="5">
        <f>IF(D1931=$S$2,1,0)</f>
        <v>0</v>
      </c>
      <c r="L1931" s="5">
        <f>IF(D1931=$S$3,1,0)</f>
        <v>0</v>
      </c>
      <c r="M1931" s="5">
        <f>IF(I1931=$S$5,1,0)</f>
        <v>1</v>
      </c>
      <c r="N1931" s="5">
        <f>IF(I1931=$S$4,1,0)</f>
        <v>0</v>
      </c>
      <c r="O1931" s="5">
        <f t="shared" si="30"/>
        <v>1</v>
      </c>
    </row>
    <row r="1932" spans="1:15" x14ac:dyDescent="0.35">
      <c r="A1932" s="5" t="s">
        <v>1426</v>
      </c>
      <c r="B1932" s="5" t="s">
        <v>1427</v>
      </c>
      <c r="C1932" s="5">
        <v>1137</v>
      </c>
      <c r="D1932" s="5" t="s">
        <v>10</v>
      </c>
      <c r="E1932" s="5">
        <v>951</v>
      </c>
      <c r="F1932" s="5">
        <v>1031</v>
      </c>
      <c r="G1932" s="5">
        <v>1627</v>
      </c>
      <c r="H1932" s="5" t="s">
        <v>11</v>
      </c>
      <c r="I1932" s="5" t="str">
        <f>VLOOKUP(A1932,taxonomy!$A$1:$O$2871,10,0)</f>
        <v xml:space="preserve"> Rhizobiales</v>
      </c>
      <c r="J1932" s="5">
        <f>F1932-E1932+1</f>
        <v>81</v>
      </c>
      <c r="K1932" s="5">
        <f>IF(D1932=$S$2,1,0)</f>
        <v>1</v>
      </c>
      <c r="L1932" s="5">
        <f>IF(D1932=$S$3,1,0)</f>
        <v>0</v>
      </c>
      <c r="M1932" s="5">
        <f>IF(I1932=$S$5,1,0)</f>
        <v>1</v>
      </c>
      <c r="N1932" s="5">
        <f>IF(I1932=$S$4,1,0)</f>
        <v>0</v>
      </c>
      <c r="O1932" s="5">
        <f t="shared" si="30"/>
        <v>2</v>
      </c>
    </row>
    <row r="1933" spans="1:15" x14ac:dyDescent="0.35">
      <c r="A1933" s="5" t="s">
        <v>1426</v>
      </c>
      <c r="B1933" s="5" t="s">
        <v>1427</v>
      </c>
      <c r="C1933" s="5">
        <v>1137</v>
      </c>
      <c r="D1933" s="5" t="s">
        <v>68</v>
      </c>
      <c r="E1933" s="5">
        <v>706</v>
      </c>
      <c r="F1933" s="5">
        <v>812</v>
      </c>
      <c r="G1933" s="5">
        <v>1403</v>
      </c>
      <c r="H1933" s="5" t="s">
        <v>69</v>
      </c>
      <c r="I1933" s="5" t="str">
        <f>VLOOKUP(A1933,taxonomy!$A$1:$O$2871,10,0)</f>
        <v xml:space="preserve"> Rhizobiales</v>
      </c>
      <c r="J1933" s="5">
        <f>F1933-E1933+1</f>
        <v>107</v>
      </c>
      <c r="K1933" s="5">
        <f>IF(D1933=$S$2,1,0)</f>
        <v>0</v>
      </c>
      <c r="L1933" s="5">
        <f>IF(D1933=$S$3,1,0)</f>
        <v>0</v>
      </c>
      <c r="M1933" s="5">
        <f>IF(I1933=$S$5,1,0)</f>
        <v>1</v>
      </c>
      <c r="N1933" s="5">
        <f>IF(I1933=$S$4,1,0)</f>
        <v>0</v>
      </c>
      <c r="O1933" s="5">
        <f t="shared" si="30"/>
        <v>1</v>
      </c>
    </row>
    <row r="1934" spans="1:15" x14ac:dyDescent="0.35">
      <c r="A1934" s="5" t="s">
        <v>1428</v>
      </c>
      <c r="B1934" s="5" t="s">
        <v>1429</v>
      </c>
      <c r="C1934" s="5">
        <v>522</v>
      </c>
      <c r="D1934" s="5" t="s">
        <v>66</v>
      </c>
      <c r="E1934" s="5">
        <v>163</v>
      </c>
      <c r="F1934" s="5">
        <v>311</v>
      </c>
      <c r="G1934" s="5">
        <v>17090</v>
      </c>
      <c r="H1934" s="5" t="s">
        <v>67</v>
      </c>
      <c r="I1934" s="5" t="str">
        <f>VLOOKUP(A1934,taxonomy!$A$1:$O$2871,10,0)</f>
        <v xml:space="preserve"> Sphingomonadales</v>
      </c>
      <c r="J1934" s="5">
        <f>F1934-E1934+1</f>
        <v>149</v>
      </c>
      <c r="K1934" s="5">
        <f>IF(D1934=$S$2,1,0)</f>
        <v>0</v>
      </c>
      <c r="L1934" s="5">
        <f>IF(D1934=$S$3,1,0)</f>
        <v>0</v>
      </c>
      <c r="M1934" s="5">
        <f>IF(I1934=$S$5,1,0)</f>
        <v>0</v>
      </c>
      <c r="N1934" s="5">
        <f>IF(I1934=$S$4,1,0)</f>
        <v>0</v>
      </c>
      <c r="O1934" s="5">
        <f t="shared" si="30"/>
        <v>0</v>
      </c>
    </row>
    <row r="1935" spans="1:15" x14ac:dyDescent="0.35">
      <c r="A1935" s="5" t="s">
        <v>1428</v>
      </c>
      <c r="B1935" s="5" t="s">
        <v>1429</v>
      </c>
      <c r="C1935" s="5">
        <v>522</v>
      </c>
      <c r="D1935" s="5" t="s">
        <v>10</v>
      </c>
      <c r="E1935" s="5">
        <v>339</v>
      </c>
      <c r="F1935" s="5">
        <v>419</v>
      </c>
      <c r="G1935" s="5">
        <v>1627</v>
      </c>
      <c r="H1935" s="5" t="s">
        <v>11</v>
      </c>
      <c r="I1935" s="5" t="str">
        <f>VLOOKUP(A1935,taxonomy!$A$1:$O$2871,10,0)</f>
        <v xml:space="preserve"> Sphingomonadales</v>
      </c>
      <c r="J1935" s="5">
        <f>F1935-E1935+1</f>
        <v>81</v>
      </c>
      <c r="K1935" s="5">
        <f>IF(D1935=$S$2,1,0)</f>
        <v>1</v>
      </c>
      <c r="L1935" s="5">
        <f>IF(D1935=$S$3,1,0)</f>
        <v>0</v>
      </c>
      <c r="M1935" s="5">
        <f>IF(I1935=$S$5,1,0)</f>
        <v>0</v>
      </c>
      <c r="N1935" s="5">
        <f>IF(I1935=$S$4,1,0)</f>
        <v>0</v>
      </c>
      <c r="O1935" s="5">
        <f t="shared" si="30"/>
        <v>1</v>
      </c>
    </row>
    <row r="1936" spans="1:15" x14ac:dyDescent="0.35">
      <c r="A1936" s="5" t="s">
        <v>1428</v>
      </c>
      <c r="B1936" s="5" t="s">
        <v>1429</v>
      </c>
      <c r="C1936" s="5">
        <v>522</v>
      </c>
      <c r="D1936" s="5" t="s">
        <v>30</v>
      </c>
      <c r="E1936" s="5">
        <v>22</v>
      </c>
      <c r="F1936" s="5">
        <v>133</v>
      </c>
      <c r="G1936" s="5">
        <v>21613</v>
      </c>
      <c r="H1936" s="5" t="s">
        <v>31</v>
      </c>
      <c r="I1936" s="5" t="str">
        <f>VLOOKUP(A1936,taxonomy!$A$1:$O$2871,10,0)</f>
        <v xml:space="preserve"> Sphingomonadales</v>
      </c>
      <c r="J1936" s="5">
        <f>F1936-E1936+1</f>
        <v>112</v>
      </c>
      <c r="K1936" s="5">
        <f>IF(D1936=$S$2,1,0)</f>
        <v>0</v>
      </c>
      <c r="L1936" s="5">
        <f>IF(D1936=$S$3,1,0)</f>
        <v>0</v>
      </c>
      <c r="M1936" s="5">
        <f>IF(I1936=$S$5,1,0)</f>
        <v>0</v>
      </c>
      <c r="N1936" s="5">
        <f>IF(I1936=$S$4,1,0)</f>
        <v>0</v>
      </c>
      <c r="O1936" s="5">
        <f t="shared" si="30"/>
        <v>0</v>
      </c>
    </row>
    <row r="1937" spans="1:15" x14ac:dyDescent="0.35">
      <c r="A1937" s="5" t="s">
        <v>1430</v>
      </c>
      <c r="B1937" s="5" t="s">
        <v>1431</v>
      </c>
      <c r="C1937" s="5">
        <v>491</v>
      </c>
      <c r="D1937" s="5" t="s">
        <v>24</v>
      </c>
      <c r="E1937" s="5">
        <v>29</v>
      </c>
      <c r="F1937" s="5">
        <v>161</v>
      </c>
      <c r="G1937" s="5">
        <v>16465</v>
      </c>
      <c r="H1937" s="5" t="s">
        <v>25</v>
      </c>
      <c r="I1937" s="5" t="str">
        <f>VLOOKUP(A1937,taxonomy!$A$1:$O$2871,10,0)</f>
        <v xml:space="preserve"> Sphingomonadales</v>
      </c>
      <c r="J1937" s="5">
        <f>F1937-E1937+1</f>
        <v>133</v>
      </c>
      <c r="K1937" s="5">
        <f>IF(D1937=$S$2,1,0)</f>
        <v>0</v>
      </c>
      <c r="L1937" s="5">
        <f>IF(D1937=$S$3,1,0)</f>
        <v>0</v>
      </c>
      <c r="M1937" s="5">
        <f>IF(I1937=$S$5,1,0)</f>
        <v>0</v>
      </c>
      <c r="N1937" s="5">
        <f>IF(I1937=$S$4,1,0)</f>
        <v>0</v>
      </c>
      <c r="O1937" s="5">
        <f t="shared" si="30"/>
        <v>0</v>
      </c>
    </row>
    <row r="1938" spans="1:15" x14ac:dyDescent="0.35">
      <c r="A1938" s="5" t="s">
        <v>1430</v>
      </c>
      <c r="B1938" s="5" t="s">
        <v>1431</v>
      </c>
      <c r="C1938" s="5">
        <v>491</v>
      </c>
      <c r="D1938" s="5" t="s">
        <v>10</v>
      </c>
      <c r="E1938" s="5">
        <v>303</v>
      </c>
      <c r="F1938" s="5">
        <v>380</v>
      </c>
      <c r="G1938" s="5">
        <v>1627</v>
      </c>
      <c r="H1938" s="5" t="s">
        <v>11</v>
      </c>
      <c r="I1938" s="5" t="str">
        <f>VLOOKUP(A1938,taxonomy!$A$1:$O$2871,10,0)</f>
        <v xml:space="preserve"> Sphingomonadales</v>
      </c>
      <c r="J1938" s="5">
        <f>F1938-E1938+1</f>
        <v>78</v>
      </c>
      <c r="K1938" s="5">
        <f>IF(D1938=$S$2,1,0)</f>
        <v>1</v>
      </c>
      <c r="L1938" s="5">
        <f>IF(D1938=$S$3,1,0)</f>
        <v>0</v>
      </c>
      <c r="M1938" s="5">
        <f>IF(I1938=$S$5,1,0)</f>
        <v>0</v>
      </c>
      <c r="N1938" s="5">
        <f>IF(I1938=$S$4,1,0)</f>
        <v>0</v>
      </c>
      <c r="O1938" s="5">
        <f t="shared" si="30"/>
        <v>1</v>
      </c>
    </row>
    <row r="1939" spans="1:15" x14ac:dyDescent="0.35">
      <c r="A1939" s="5" t="s">
        <v>1430</v>
      </c>
      <c r="B1939" s="5" t="s">
        <v>1431</v>
      </c>
      <c r="C1939" s="5">
        <v>491</v>
      </c>
      <c r="D1939" s="5" t="s">
        <v>12</v>
      </c>
      <c r="E1939" s="5">
        <v>198</v>
      </c>
      <c r="F1939" s="5">
        <v>281</v>
      </c>
      <c r="G1939" s="5">
        <v>23723</v>
      </c>
      <c r="H1939" s="5" t="s">
        <v>13</v>
      </c>
      <c r="I1939" s="5" t="str">
        <f>VLOOKUP(A1939,taxonomy!$A$1:$O$2871,10,0)</f>
        <v xml:space="preserve"> Sphingomonadales</v>
      </c>
      <c r="J1939" s="5">
        <f>F1939-E1939+1</f>
        <v>84</v>
      </c>
      <c r="K1939" s="5">
        <f>IF(D1939=$S$2,1,0)</f>
        <v>0</v>
      </c>
      <c r="L1939" s="5">
        <f>IF(D1939=$S$3,1,0)</f>
        <v>0</v>
      </c>
      <c r="M1939" s="5">
        <f>IF(I1939=$S$5,1,0)</f>
        <v>0</v>
      </c>
      <c r="N1939" s="5">
        <f>IF(I1939=$S$4,1,0)</f>
        <v>0</v>
      </c>
      <c r="O1939" s="5">
        <f t="shared" si="30"/>
        <v>0</v>
      </c>
    </row>
    <row r="1940" spans="1:15" x14ac:dyDescent="0.35">
      <c r="A1940" s="5" t="s">
        <v>1432</v>
      </c>
      <c r="B1940" s="5" t="s">
        <v>1433</v>
      </c>
      <c r="C1940" s="5">
        <v>548</v>
      </c>
      <c r="D1940" s="5" t="s">
        <v>20</v>
      </c>
      <c r="E1940" s="5">
        <v>75</v>
      </c>
      <c r="F1940" s="5">
        <v>280</v>
      </c>
      <c r="G1940" s="5">
        <v>1724</v>
      </c>
      <c r="H1940" s="5" t="s">
        <v>21</v>
      </c>
      <c r="I1940" s="5" t="str">
        <f>VLOOKUP(A1940,taxonomy!$A$1:$O$2871,10,0)</f>
        <v xml:space="preserve"> Sphingomonadales</v>
      </c>
      <c r="J1940" s="5">
        <f>F1940-E1940+1</f>
        <v>206</v>
      </c>
      <c r="K1940" s="5">
        <f>IF(D1940=$S$2,1,0)</f>
        <v>0</v>
      </c>
      <c r="L1940" s="5">
        <f>IF(D1940=$S$3,1,0)</f>
        <v>0</v>
      </c>
      <c r="M1940" s="5">
        <f>IF(I1940=$S$5,1,0)</f>
        <v>0</v>
      </c>
      <c r="N1940" s="5">
        <f>IF(I1940=$S$4,1,0)</f>
        <v>0</v>
      </c>
      <c r="O1940" s="5">
        <f t="shared" si="30"/>
        <v>0</v>
      </c>
    </row>
    <row r="1941" spans="1:15" x14ac:dyDescent="0.35">
      <c r="A1941" s="5" t="s">
        <v>1432</v>
      </c>
      <c r="B1941" s="5" t="s">
        <v>1433</v>
      </c>
      <c r="C1941" s="5">
        <v>548</v>
      </c>
      <c r="D1941" s="5" t="s">
        <v>10</v>
      </c>
      <c r="E1941" s="5">
        <v>365</v>
      </c>
      <c r="F1941" s="5">
        <v>444</v>
      </c>
      <c r="G1941" s="5">
        <v>1627</v>
      </c>
      <c r="H1941" s="5" t="s">
        <v>11</v>
      </c>
      <c r="I1941" s="5" t="str">
        <f>VLOOKUP(A1941,taxonomy!$A$1:$O$2871,10,0)</f>
        <v xml:space="preserve"> Sphingomonadales</v>
      </c>
      <c r="J1941" s="5">
        <f>F1941-E1941+1</f>
        <v>80</v>
      </c>
      <c r="K1941" s="5">
        <f>IF(D1941=$S$2,1,0)</f>
        <v>1</v>
      </c>
      <c r="L1941" s="5">
        <f>IF(D1941=$S$3,1,0)</f>
        <v>0</v>
      </c>
      <c r="M1941" s="5">
        <f>IF(I1941=$S$5,1,0)</f>
        <v>0</v>
      </c>
      <c r="N1941" s="5">
        <f>IF(I1941=$S$4,1,0)</f>
        <v>0</v>
      </c>
      <c r="O1941" s="5">
        <f t="shared" si="30"/>
        <v>1</v>
      </c>
    </row>
    <row r="1942" spans="1:15" x14ac:dyDescent="0.35">
      <c r="A1942" s="5" t="s">
        <v>1434</v>
      </c>
      <c r="B1942" s="5" t="s">
        <v>1435</v>
      </c>
      <c r="C1942" s="5">
        <v>342</v>
      </c>
      <c r="D1942" s="5" t="s">
        <v>10</v>
      </c>
      <c r="E1942" s="5">
        <v>150</v>
      </c>
      <c r="F1942" s="5">
        <v>232</v>
      </c>
      <c r="G1942" s="5">
        <v>1627</v>
      </c>
      <c r="H1942" s="5" t="s">
        <v>11</v>
      </c>
      <c r="I1942" s="5" t="str">
        <f>VLOOKUP(A1942,taxonomy!$A$1:$O$2871,10,0)</f>
        <v xml:space="preserve"> Rhizobiales</v>
      </c>
      <c r="J1942" s="5">
        <f>F1942-E1942+1</f>
        <v>83</v>
      </c>
      <c r="K1942" s="5">
        <f>IF(D1942=$S$2,1,0)</f>
        <v>1</v>
      </c>
      <c r="L1942" s="5">
        <f>IF(D1942=$S$3,1,0)</f>
        <v>0</v>
      </c>
      <c r="M1942" s="5">
        <f>IF(I1942=$S$5,1,0)</f>
        <v>1</v>
      </c>
      <c r="N1942" s="5">
        <f>IF(I1942=$S$4,1,0)</f>
        <v>0</v>
      </c>
      <c r="O1942" s="5">
        <f t="shared" si="30"/>
        <v>2</v>
      </c>
    </row>
    <row r="1943" spans="1:15" x14ac:dyDescent="0.35">
      <c r="A1943" s="5" t="s">
        <v>1434</v>
      </c>
      <c r="B1943" s="5" t="s">
        <v>1435</v>
      </c>
      <c r="C1943" s="5">
        <v>342</v>
      </c>
      <c r="D1943" s="5" t="s">
        <v>40</v>
      </c>
      <c r="E1943" s="5">
        <v>36</v>
      </c>
      <c r="F1943" s="5">
        <v>139</v>
      </c>
      <c r="G1943" s="5">
        <v>23651</v>
      </c>
      <c r="H1943" s="5" t="s">
        <v>41</v>
      </c>
      <c r="I1943" s="5" t="str">
        <f>VLOOKUP(A1943,taxonomy!$A$1:$O$2871,10,0)</f>
        <v xml:space="preserve"> Rhizobiales</v>
      </c>
      <c r="J1943" s="5">
        <f>F1943-E1943+1</f>
        <v>104</v>
      </c>
      <c r="K1943" s="5">
        <f>IF(D1943=$S$2,1,0)</f>
        <v>0</v>
      </c>
      <c r="L1943" s="5">
        <f>IF(D1943=$S$3,1,0)</f>
        <v>1</v>
      </c>
      <c r="M1943" s="5">
        <f>IF(I1943=$S$5,1,0)</f>
        <v>1</v>
      </c>
      <c r="N1943" s="5">
        <f>IF(I1943=$S$4,1,0)</f>
        <v>0</v>
      </c>
      <c r="O1943" s="5">
        <f t="shared" si="30"/>
        <v>2</v>
      </c>
    </row>
    <row r="1944" spans="1:15" x14ac:dyDescent="0.35">
      <c r="A1944" s="5" t="s">
        <v>1436</v>
      </c>
      <c r="B1944" s="5" t="s">
        <v>1437</v>
      </c>
      <c r="C1944" s="5">
        <v>536</v>
      </c>
      <c r="D1944" s="5" t="s">
        <v>20</v>
      </c>
      <c r="E1944" s="5">
        <v>70</v>
      </c>
      <c r="F1944" s="5">
        <v>255</v>
      </c>
      <c r="G1944" s="5">
        <v>1724</v>
      </c>
      <c r="H1944" s="5" t="s">
        <v>21</v>
      </c>
      <c r="I1944" s="5" t="str">
        <f>VLOOKUP(A1944,taxonomy!$A$1:$O$2871,10,0)</f>
        <v xml:space="preserve"> Rhizobiales</v>
      </c>
      <c r="J1944" s="5">
        <f>F1944-E1944+1</f>
        <v>186</v>
      </c>
      <c r="K1944" s="5">
        <f>IF(D1944=$S$2,1,0)</f>
        <v>0</v>
      </c>
      <c r="L1944" s="5">
        <f>IF(D1944=$S$3,1,0)</f>
        <v>0</v>
      </c>
      <c r="M1944" s="5">
        <f>IF(I1944=$S$5,1,0)</f>
        <v>1</v>
      </c>
      <c r="N1944" s="5">
        <f>IF(I1944=$S$4,1,0)</f>
        <v>0</v>
      </c>
      <c r="O1944" s="5">
        <f t="shared" si="30"/>
        <v>1</v>
      </c>
    </row>
    <row r="1945" spans="1:15" x14ac:dyDescent="0.35">
      <c r="A1945" s="5" t="s">
        <v>1436</v>
      </c>
      <c r="B1945" s="5" t="s">
        <v>1437</v>
      </c>
      <c r="C1945" s="5">
        <v>536</v>
      </c>
      <c r="D1945" s="5" t="s">
        <v>10</v>
      </c>
      <c r="E1945" s="5">
        <v>349</v>
      </c>
      <c r="F1945" s="5">
        <v>431</v>
      </c>
      <c r="G1945" s="5">
        <v>1627</v>
      </c>
      <c r="H1945" s="5" t="s">
        <v>11</v>
      </c>
      <c r="I1945" s="5" t="str">
        <f>VLOOKUP(A1945,taxonomy!$A$1:$O$2871,10,0)</f>
        <v xml:space="preserve"> Rhizobiales</v>
      </c>
      <c r="J1945" s="5">
        <f>F1945-E1945+1</f>
        <v>83</v>
      </c>
      <c r="K1945" s="5">
        <f>IF(D1945=$S$2,1,0)</f>
        <v>1</v>
      </c>
      <c r="L1945" s="5">
        <f>IF(D1945=$S$3,1,0)</f>
        <v>0</v>
      </c>
      <c r="M1945" s="5">
        <f>IF(I1945=$S$5,1,0)</f>
        <v>1</v>
      </c>
      <c r="N1945" s="5">
        <f>IF(I1945=$S$4,1,0)</f>
        <v>0</v>
      </c>
      <c r="O1945" s="5">
        <f t="shared" si="30"/>
        <v>2</v>
      </c>
    </row>
    <row r="1946" spans="1:15" x14ac:dyDescent="0.35">
      <c r="A1946" s="5" t="s">
        <v>1438</v>
      </c>
      <c r="B1946" s="5" t="s">
        <v>1439</v>
      </c>
      <c r="C1946" s="5">
        <v>489</v>
      </c>
      <c r="D1946" s="5" t="s">
        <v>10</v>
      </c>
      <c r="E1946" s="5">
        <v>297</v>
      </c>
      <c r="F1946" s="5">
        <v>379</v>
      </c>
      <c r="G1946" s="5">
        <v>1627</v>
      </c>
      <c r="H1946" s="5" t="s">
        <v>11</v>
      </c>
      <c r="I1946" s="5" t="str">
        <f>VLOOKUP(A1946,taxonomy!$A$1:$O$2871,10,0)</f>
        <v xml:space="preserve"> Rhizobiales</v>
      </c>
      <c r="J1946" s="5">
        <f>F1946-E1946+1</f>
        <v>83</v>
      </c>
      <c r="K1946" s="5">
        <f>IF(D1946=$S$2,1,0)</f>
        <v>1</v>
      </c>
      <c r="L1946" s="5">
        <f>IF(D1946=$S$3,1,0)</f>
        <v>0</v>
      </c>
      <c r="M1946" s="5">
        <f>IF(I1946=$S$5,1,0)</f>
        <v>1</v>
      </c>
      <c r="N1946" s="5">
        <f>IF(I1946=$S$4,1,0)</f>
        <v>0</v>
      </c>
      <c r="O1946" s="5">
        <f t="shared" si="30"/>
        <v>2</v>
      </c>
    </row>
    <row r="1947" spans="1:15" x14ac:dyDescent="0.35">
      <c r="A1947" s="5" t="s">
        <v>1438</v>
      </c>
      <c r="B1947" s="5" t="s">
        <v>1439</v>
      </c>
      <c r="C1947" s="5">
        <v>489</v>
      </c>
      <c r="D1947" s="5" t="s">
        <v>40</v>
      </c>
      <c r="E1947" s="5">
        <v>43</v>
      </c>
      <c r="F1947" s="5">
        <v>154</v>
      </c>
      <c r="G1947" s="5">
        <v>23651</v>
      </c>
      <c r="H1947" s="5" t="s">
        <v>41</v>
      </c>
      <c r="I1947" s="5" t="str">
        <f>VLOOKUP(A1947,taxonomy!$A$1:$O$2871,10,0)</f>
        <v xml:space="preserve"> Rhizobiales</v>
      </c>
      <c r="J1947" s="5">
        <f>F1947-E1947+1</f>
        <v>112</v>
      </c>
      <c r="K1947" s="5">
        <f>IF(D1947=$S$2,1,0)</f>
        <v>0</v>
      </c>
      <c r="L1947" s="5">
        <f>IF(D1947=$S$3,1,0)</f>
        <v>1</v>
      </c>
      <c r="M1947" s="5">
        <f>IF(I1947=$S$5,1,0)</f>
        <v>1</v>
      </c>
      <c r="N1947" s="5">
        <f>IF(I1947=$S$4,1,0)</f>
        <v>0</v>
      </c>
      <c r="O1947" s="5">
        <f t="shared" si="30"/>
        <v>2</v>
      </c>
    </row>
    <row r="1948" spans="1:15" x14ac:dyDescent="0.35">
      <c r="A1948" s="5" t="s">
        <v>1438</v>
      </c>
      <c r="B1948" s="5" t="s">
        <v>1439</v>
      </c>
      <c r="C1948" s="5">
        <v>489</v>
      </c>
      <c r="D1948" s="5" t="s">
        <v>40</v>
      </c>
      <c r="E1948" s="5">
        <v>170</v>
      </c>
      <c r="F1948" s="5">
        <v>286</v>
      </c>
      <c r="G1948" s="5">
        <v>23651</v>
      </c>
      <c r="H1948" s="5" t="s">
        <v>41</v>
      </c>
      <c r="I1948" s="5" t="str">
        <f>VLOOKUP(A1948,taxonomy!$A$1:$O$2871,10,0)</f>
        <v xml:space="preserve"> Rhizobiales</v>
      </c>
      <c r="J1948" s="5">
        <f>F1948-E1948+1</f>
        <v>117</v>
      </c>
      <c r="K1948" s="5">
        <f>IF(D1948=$S$2,1,0)</f>
        <v>0</v>
      </c>
      <c r="L1948" s="5">
        <f>IF(D1948=$S$3,1,0)</f>
        <v>1</v>
      </c>
      <c r="M1948" s="5">
        <f>IF(I1948=$S$5,1,0)</f>
        <v>1</v>
      </c>
      <c r="N1948" s="5">
        <f>IF(I1948=$S$4,1,0)</f>
        <v>0</v>
      </c>
      <c r="O1948" s="5">
        <f t="shared" si="30"/>
        <v>2</v>
      </c>
    </row>
    <row r="1949" spans="1:15" x14ac:dyDescent="0.35">
      <c r="A1949" s="5" t="s">
        <v>1440</v>
      </c>
      <c r="B1949" s="5" t="s">
        <v>1441</v>
      </c>
      <c r="C1949" s="5">
        <v>332</v>
      </c>
      <c r="D1949" s="5" t="s">
        <v>10</v>
      </c>
      <c r="E1949" s="5">
        <v>141</v>
      </c>
      <c r="F1949" s="5">
        <v>223</v>
      </c>
      <c r="G1949" s="5">
        <v>1627</v>
      </c>
      <c r="H1949" s="5" t="s">
        <v>11</v>
      </c>
      <c r="I1949" s="5" t="str">
        <f>VLOOKUP(A1949,taxonomy!$A$1:$O$2871,10,0)</f>
        <v xml:space="preserve"> Rhizobiales</v>
      </c>
      <c r="J1949" s="5">
        <f>F1949-E1949+1</f>
        <v>83</v>
      </c>
      <c r="K1949" s="5">
        <f>IF(D1949=$S$2,1,0)</f>
        <v>1</v>
      </c>
      <c r="L1949" s="5">
        <f>IF(D1949=$S$3,1,0)</f>
        <v>0</v>
      </c>
      <c r="M1949" s="5">
        <f>IF(I1949=$S$5,1,0)</f>
        <v>1</v>
      </c>
      <c r="N1949" s="5">
        <f>IF(I1949=$S$4,1,0)</f>
        <v>0</v>
      </c>
      <c r="O1949" s="5">
        <f t="shared" si="30"/>
        <v>2</v>
      </c>
    </row>
    <row r="1950" spans="1:15" x14ac:dyDescent="0.35">
      <c r="A1950" s="5" t="s">
        <v>1442</v>
      </c>
      <c r="B1950" s="5" t="s">
        <v>1443</v>
      </c>
      <c r="C1950" s="5">
        <v>359</v>
      </c>
      <c r="D1950" s="5" t="s">
        <v>10</v>
      </c>
      <c r="E1950" s="5">
        <v>162</v>
      </c>
      <c r="F1950" s="5">
        <v>252</v>
      </c>
      <c r="G1950" s="5">
        <v>1627</v>
      </c>
      <c r="H1950" s="5" t="s">
        <v>11</v>
      </c>
      <c r="I1950" s="5" t="str">
        <f>VLOOKUP(A1950,taxonomy!$A$1:$O$2871,10,0)</f>
        <v xml:space="preserve"> Rhizobiales</v>
      </c>
      <c r="J1950" s="5">
        <f>F1950-E1950+1</f>
        <v>91</v>
      </c>
      <c r="K1950" s="5">
        <f>IF(D1950=$S$2,1,0)</f>
        <v>1</v>
      </c>
      <c r="L1950" s="5">
        <f>IF(D1950=$S$3,1,0)</f>
        <v>0</v>
      </c>
      <c r="M1950" s="5">
        <f>IF(I1950=$S$5,1,0)</f>
        <v>1</v>
      </c>
      <c r="N1950" s="5">
        <f>IF(I1950=$S$4,1,0)</f>
        <v>0</v>
      </c>
      <c r="O1950" s="5">
        <f t="shared" si="30"/>
        <v>2</v>
      </c>
    </row>
    <row r="1951" spans="1:15" x14ac:dyDescent="0.35">
      <c r="A1951" s="5" t="s">
        <v>1442</v>
      </c>
      <c r="B1951" s="5" t="s">
        <v>1443</v>
      </c>
      <c r="C1951" s="5">
        <v>359</v>
      </c>
      <c r="D1951" s="5" t="s">
        <v>30</v>
      </c>
      <c r="E1951" s="5">
        <v>35</v>
      </c>
      <c r="F1951" s="5">
        <v>146</v>
      </c>
      <c r="G1951" s="5">
        <v>21613</v>
      </c>
      <c r="H1951" s="5" t="s">
        <v>31</v>
      </c>
      <c r="I1951" s="5" t="str">
        <f>VLOOKUP(A1951,taxonomy!$A$1:$O$2871,10,0)</f>
        <v xml:space="preserve"> Rhizobiales</v>
      </c>
      <c r="J1951" s="5">
        <f>F1951-E1951+1</f>
        <v>112</v>
      </c>
      <c r="K1951" s="5">
        <f>IF(D1951=$S$2,1,0)</f>
        <v>0</v>
      </c>
      <c r="L1951" s="5">
        <f>IF(D1951=$S$3,1,0)</f>
        <v>0</v>
      </c>
      <c r="M1951" s="5">
        <f>IF(I1951=$S$5,1,0)</f>
        <v>1</v>
      </c>
      <c r="N1951" s="5">
        <f>IF(I1951=$S$4,1,0)</f>
        <v>0</v>
      </c>
      <c r="O1951" s="5">
        <f t="shared" si="30"/>
        <v>1</v>
      </c>
    </row>
    <row r="1952" spans="1:15" x14ac:dyDescent="0.35">
      <c r="A1952" s="5" t="s">
        <v>1444</v>
      </c>
      <c r="B1952" s="5" t="s">
        <v>1445</v>
      </c>
      <c r="C1952" s="5">
        <v>561</v>
      </c>
      <c r="D1952" s="5" t="s">
        <v>10</v>
      </c>
      <c r="E1952" s="5">
        <v>364</v>
      </c>
      <c r="F1952" s="5">
        <v>445</v>
      </c>
      <c r="G1952" s="5">
        <v>1627</v>
      </c>
      <c r="H1952" s="5" t="s">
        <v>11</v>
      </c>
      <c r="I1952" s="5" t="str">
        <f>VLOOKUP(A1952,taxonomy!$A$1:$O$2871,10,0)</f>
        <v xml:space="preserve"> Rhizobiales</v>
      </c>
      <c r="J1952" s="5">
        <f>F1952-E1952+1</f>
        <v>82</v>
      </c>
      <c r="K1952" s="5">
        <f>IF(D1952=$S$2,1,0)</f>
        <v>1</v>
      </c>
      <c r="L1952" s="5">
        <f>IF(D1952=$S$3,1,0)</f>
        <v>0</v>
      </c>
      <c r="M1952" s="5">
        <f>IF(I1952=$S$5,1,0)</f>
        <v>1</v>
      </c>
      <c r="N1952" s="5">
        <f>IF(I1952=$S$4,1,0)</f>
        <v>0</v>
      </c>
      <c r="O1952" s="5">
        <f t="shared" si="30"/>
        <v>2</v>
      </c>
    </row>
    <row r="1953" spans="1:15" x14ac:dyDescent="0.35">
      <c r="A1953" s="5" t="s">
        <v>1446</v>
      </c>
      <c r="B1953" s="5" t="s">
        <v>1447</v>
      </c>
      <c r="C1953" s="5">
        <v>850</v>
      </c>
      <c r="D1953" s="5" t="s">
        <v>24</v>
      </c>
      <c r="E1953" s="5">
        <v>141</v>
      </c>
      <c r="F1953" s="5">
        <v>305</v>
      </c>
      <c r="G1953" s="5">
        <v>16465</v>
      </c>
      <c r="H1953" s="5" t="s">
        <v>25</v>
      </c>
      <c r="I1953" s="5" t="str">
        <f>VLOOKUP(A1953,taxonomy!$A$1:$O$2871,10,0)</f>
        <v xml:space="preserve"> Rhizobiales</v>
      </c>
      <c r="J1953" s="5">
        <f>F1953-E1953+1</f>
        <v>165</v>
      </c>
      <c r="K1953" s="5">
        <f>IF(D1953=$S$2,1,0)</f>
        <v>0</v>
      </c>
      <c r="L1953" s="5">
        <f>IF(D1953=$S$3,1,0)</f>
        <v>0</v>
      </c>
      <c r="M1953" s="5">
        <f>IF(I1953=$S$5,1,0)</f>
        <v>1</v>
      </c>
      <c r="N1953" s="5">
        <f>IF(I1953=$S$4,1,0)</f>
        <v>0</v>
      </c>
      <c r="O1953" s="5">
        <f t="shared" si="30"/>
        <v>1</v>
      </c>
    </row>
    <row r="1954" spans="1:15" x14ac:dyDescent="0.35">
      <c r="A1954" s="5" t="s">
        <v>1446</v>
      </c>
      <c r="B1954" s="5" t="s">
        <v>1447</v>
      </c>
      <c r="C1954" s="5">
        <v>850</v>
      </c>
      <c r="D1954" s="5" t="s">
        <v>10</v>
      </c>
      <c r="E1954" s="5">
        <v>520</v>
      </c>
      <c r="F1954" s="5">
        <v>600</v>
      </c>
      <c r="G1954" s="5">
        <v>1627</v>
      </c>
      <c r="H1954" s="5" t="s">
        <v>11</v>
      </c>
      <c r="I1954" s="5" t="str">
        <f>VLOOKUP(A1954,taxonomy!$A$1:$O$2871,10,0)</f>
        <v xml:space="preserve"> Rhizobiales</v>
      </c>
      <c r="J1954" s="5">
        <f>F1954-E1954+1</f>
        <v>81</v>
      </c>
      <c r="K1954" s="5">
        <f>IF(D1954=$S$2,1,0)</f>
        <v>1</v>
      </c>
      <c r="L1954" s="5">
        <f>IF(D1954=$S$3,1,0)</f>
        <v>0</v>
      </c>
      <c r="M1954" s="5">
        <f>IF(I1954=$S$5,1,0)</f>
        <v>1</v>
      </c>
      <c r="N1954" s="5">
        <f>IF(I1954=$S$4,1,0)</f>
        <v>0</v>
      </c>
      <c r="O1954" s="5">
        <f t="shared" si="30"/>
        <v>2</v>
      </c>
    </row>
    <row r="1955" spans="1:15" x14ac:dyDescent="0.35">
      <c r="A1955" s="5" t="s">
        <v>1446</v>
      </c>
      <c r="B1955" s="5" t="s">
        <v>1447</v>
      </c>
      <c r="C1955" s="5">
        <v>850</v>
      </c>
      <c r="D1955" s="5" t="s">
        <v>46</v>
      </c>
      <c r="E1955" s="5">
        <v>13</v>
      </c>
      <c r="F1955" s="5">
        <v>119</v>
      </c>
      <c r="G1955" s="5">
        <v>1303</v>
      </c>
      <c r="H1955" s="5" t="s">
        <v>47</v>
      </c>
      <c r="I1955" s="5" t="str">
        <f>VLOOKUP(A1955,taxonomy!$A$1:$O$2871,10,0)</f>
        <v xml:space="preserve"> Rhizobiales</v>
      </c>
      <c r="J1955" s="5">
        <f>F1955-E1955+1</f>
        <v>107</v>
      </c>
      <c r="K1955" s="5">
        <f>IF(D1955=$S$2,1,0)</f>
        <v>0</v>
      </c>
      <c r="L1955" s="5">
        <f>IF(D1955=$S$3,1,0)</f>
        <v>0</v>
      </c>
      <c r="M1955" s="5">
        <f>IF(I1955=$S$5,1,0)</f>
        <v>1</v>
      </c>
      <c r="N1955" s="5">
        <f>IF(I1955=$S$4,1,0)</f>
        <v>0</v>
      </c>
      <c r="O1955" s="5">
        <f t="shared" si="30"/>
        <v>1</v>
      </c>
    </row>
    <row r="1956" spans="1:15" x14ac:dyDescent="0.35">
      <c r="A1956" s="5" t="s">
        <v>1446</v>
      </c>
      <c r="B1956" s="5" t="s">
        <v>1447</v>
      </c>
      <c r="C1956" s="5">
        <v>850</v>
      </c>
      <c r="D1956" s="5" t="s">
        <v>48</v>
      </c>
      <c r="E1956" s="5">
        <v>319</v>
      </c>
      <c r="F1956" s="5">
        <v>501</v>
      </c>
      <c r="G1956" s="5">
        <v>1430</v>
      </c>
      <c r="H1956" s="5" t="s">
        <v>49</v>
      </c>
      <c r="I1956" s="5" t="str">
        <f>VLOOKUP(A1956,taxonomy!$A$1:$O$2871,10,0)</f>
        <v xml:space="preserve"> Rhizobiales</v>
      </c>
      <c r="J1956" s="5">
        <f>F1956-E1956+1</f>
        <v>183</v>
      </c>
      <c r="K1956" s="5">
        <f>IF(D1956=$S$2,1,0)</f>
        <v>0</v>
      </c>
      <c r="L1956" s="5">
        <f>IF(D1956=$S$3,1,0)</f>
        <v>0</v>
      </c>
      <c r="M1956" s="5">
        <f>IF(I1956=$S$5,1,0)</f>
        <v>1</v>
      </c>
      <c r="N1956" s="5">
        <f>IF(I1956=$S$4,1,0)</f>
        <v>0</v>
      </c>
      <c r="O1956" s="5">
        <f t="shared" si="30"/>
        <v>1</v>
      </c>
    </row>
    <row r="1957" spans="1:15" x14ac:dyDescent="0.35">
      <c r="A1957" s="5" t="s">
        <v>1446</v>
      </c>
      <c r="B1957" s="5" t="s">
        <v>1447</v>
      </c>
      <c r="C1957" s="5">
        <v>850</v>
      </c>
      <c r="D1957" s="5" t="s">
        <v>50</v>
      </c>
      <c r="E1957" s="5">
        <v>734</v>
      </c>
      <c r="F1957" s="5">
        <v>841</v>
      </c>
      <c r="G1957" s="5">
        <v>176760</v>
      </c>
      <c r="H1957" s="5" t="s">
        <v>51</v>
      </c>
      <c r="I1957" s="5" t="str">
        <f>VLOOKUP(A1957,taxonomy!$A$1:$O$2871,10,0)</f>
        <v xml:space="preserve"> Rhizobiales</v>
      </c>
      <c r="J1957" s="5">
        <f>F1957-E1957+1</f>
        <v>108</v>
      </c>
      <c r="K1957" s="5">
        <f>IF(D1957=$S$2,1,0)</f>
        <v>0</v>
      </c>
      <c r="L1957" s="5">
        <f>IF(D1957=$S$3,1,0)</f>
        <v>0</v>
      </c>
      <c r="M1957" s="5">
        <f>IF(I1957=$S$5,1,0)</f>
        <v>1</v>
      </c>
      <c r="N1957" s="5">
        <f>IF(I1957=$S$4,1,0)</f>
        <v>0</v>
      </c>
      <c r="O1957" s="5">
        <f t="shared" si="30"/>
        <v>1</v>
      </c>
    </row>
    <row r="1958" spans="1:15" x14ac:dyDescent="0.35">
      <c r="A1958" s="5" t="s">
        <v>1448</v>
      </c>
      <c r="B1958" s="5" t="s">
        <v>1449</v>
      </c>
      <c r="C1958" s="5">
        <v>341</v>
      </c>
      <c r="D1958" s="5" t="s">
        <v>10</v>
      </c>
      <c r="E1958" s="5">
        <v>154</v>
      </c>
      <c r="F1958" s="5">
        <v>234</v>
      </c>
      <c r="G1958" s="5">
        <v>1627</v>
      </c>
      <c r="H1958" s="5" t="s">
        <v>11</v>
      </c>
      <c r="I1958" s="5" t="str">
        <f>VLOOKUP(A1958,taxonomy!$A$1:$O$2871,10,0)</f>
        <v xml:space="preserve"> Rhizobiales</v>
      </c>
      <c r="J1958" s="5">
        <f>F1958-E1958+1</f>
        <v>81</v>
      </c>
      <c r="K1958" s="5">
        <f>IF(D1958=$S$2,1,0)</f>
        <v>1</v>
      </c>
      <c r="L1958" s="5">
        <f>IF(D1958=$S$3,1,0)</f>
        <v>0</v>
      </c>
      <c r="M1958" s="5">
        <f>IF(I1958=$S$5,1,0)</f>
        <v>1</v>
      </c>
      <c r="N1958" s="5">
        <f>IF(I1958=$S$4,1,0)</f>
        <v>0</v>
      </c>
      <c r="O1958" s="5">
        <f t="shared" si="30"/>
        <v>2</v>
      </c>
    </row>
    <row r="1959" spans="1:15" x14ac:dyDescent="0.35">
      <c r="A1959" s="5" t="s">
        <v>1448</v>
      </c>
      <c r="B1959" s="5" t="s">
        <v>1449</v>
      </c>
      <c r="C1959" s="5">
        <v>341</v>
      </c>
      <c r="D1959" s="5" t="s">
        <v>40</v>
      </c>
      <c r="E1959" s="5">
        <v>34</v>
      </c>
      <c r="F1959" s="5">
        <v>143</v>
      </c>
      <c r="G1959" s="5">
        <v>23651</v>
      </c>
      <c r="H1959" s="5" t="s">
        <v>41</v>
      </c>
      <c r="I1959" s="5" t="str">
        <f>VLOOKUP(A1959,taxonomy!$A$1:$O$2871,10,0)</f>
        <v xml:space="preserve"> Rhizobiales</v>
      </c>
      <c r="J1959" s="5">
        <f>F1959-E1959+1</f>
        <v>110</v>
      </c>
      <c r="K1959" s="5">
        <f>IF(D1959=$S$2,1,0)</f>
        <v>0</v>
      </c>
      <c r="L1959" s="5">
        <f>IF(D1959=$S$3,1,0)</f>
        <v>1</v>
      </c>
      <c r="M1959" s="5">
        <f>IF(I1959=$S$5,1,0)</f>
        <v>1</v>
      </c>
      <c r="N1959" s="5">
        <f>IF(I1959=$S$4,1,0)</f>
        <v>0</v>
      </c>
      <c r="O1959" s="5">
        <f t="shared" si="30"/>
        <v>2</v>
      </c>
    </row>
    <row r="1960" spans="1:15" x14ac:dyDescent="0.35">
      <c r="A1960" s="5" t="s">
        <v>1450</v>
      </c>
      <c r="B1960" s="5" t="s">
        <v>1451</v>
      </c>
      <c r="C1960" s="5">
        <v>1142</v>
      </c>
      <c r="D1960" s="5" t="s">
        <v>60</v>
      </c>
      <c r="E1960" s="5">
        <v>13</v>
      </c>
      <c r="F1960" s="5">
        <v>188</v>
      </c>
      <c r="G1960" s="5">
        <v>4158</v>
      </c>
      <c r="H1960" s="5" t="s">
        <v>61</v>
      </c>
      <c r="I1960" s="5" t="str">
        <f>VLOOKUP(A1960,taxonomy!$A$1:$O$2871,10,0)</f>
        <v xml:space="preserve"> Rhizobiales</v>
      </c>
      <c r="J1960" s="5">
        <f>F1960-E1960+1</f>
        <v>176</v>
      </c>
      <c r="K1960" s="5">
        <f>IF(D1960=$S$2,1,0)</f>
        <v>0</v>
      </c>
      <c r="L1960" s="5">
        <f>IF(D1960=$S$3,1,0)</f>
        <v>0</v>
      </c>
      <c r="M1960" s="5">
        <f>IF(I1960=$S$5,1,0)</f>
        <v>1</v>
      </c>
      <c r="N1960" s="5">
        <f>IF(I1960=$S$4,1,0)</f>
        <v>0</v>
      </c>
      <c r="O1960" s="5">
        <f t="shared" si="30"/>
        <v>1</v>
      </c>
    </row>
    <row r="1961" spans="1:15" x14ac:dyDescent="0.35">
      <c r="A1961" s="5" t="s">
        <v>1450</v>
      </c>
      <c r="B1961" s="5" t="s">
        <v>1451</v>
      </c>
      <c r="C1961" s="5">
        <v>1142</v>
      </c>
      <c r="D1961" s="5" t="s">
        <v>62</v>
      </c>
      <c r="E1961" s="5">
        <v>274</v>
      </c>
      <c r="F1961" s="5">
        <v>468</v>
      </c>
      <c r="G1961" s="5">
        <v>4371</v>
      </c>
      <c r="H1961" s="5" t="s">
        <v>63</v>
      </c>
      <c r="I1961" s="5" t="str">
        <f>VLOOKUP(A1961,taxonomy!$A$1:$O$2871,10,0)</f>
        <v xml:space="preserve"> Rhizobiales</v>
      </c>
      <c r="J1961" s="5">
        <f>F1961-E1961+1</f>
        <v>195</v>
      </c>
      <c r="K1961" s="5">
        <f>IF(D1961=$S$2,1,0)</f>
        <v>0</v>
      </c>
      <c r="L1961" s="5">
        <f>IF(D1961=$S$3,1,0)</f>
        <v>0</v>
      </c>
      <c r="M1961" s="5">
        <f>IF(I1961=$S$5,1,0)</f>
        <v>1</v>
      </c>
      <c r="N1961" s="5">
        <f>IF(I1961=$S$4,1,0)</f>
        <v>0</v>
      </c>
      <c r="O1961" s="5">
        <f t="shared" si="30"/>
        <v>1</v>
      </c>
    </row>
    <row r="1962" spans="1:15" x14ac:dyDescent="0.35">
      <c r="A1962" s="5" t="s">
        <v>1450</v>
      </c>
      <c r="B1962" s="5" t="s">
        <v>1451</v>
      </c>
      <c r="C1962" s="5">
        <v>1142</v>
      </c>
      <c r="D1962" s="5" t="s">
        <v>64</v>
      </c>
      <c r="E1962" s="5">
        <v>209</v>
      </c>
      <c r="F1962" s="5">
        <v>261</v>
      </c>
      <c r="G1962" s="5">
        <v>3657</v>
      </c>
      <c r="H1962" s="5" t="s">
        <v>65</v>
      </c>
      <c r="I1962" s="5" t="str">
        <f>VLOOKUP(A1962,taxonomy!$A$1:$O$2871,10,0)</f>
        <v xml:space="preserve"> Rhizobiales</v>
      </c>
      <c r="J1962" s="5">
        <f>F1962-E1962+1</f>
        <v>53</v>
      </c>
      <c r="K1962" s="5">
        <f>IF(D1962=$S$2,1,0)</f>
        <v>0</v>
      </c>
      <c r="L1962" s="5">
        <f>IF(D1962=$S$3,1,0)</f>
        <v>0</v>
      </c>
      <c r="M1962" s="5">
        <f>IF(I1962=$S$5,1,0)</f>
        <v>1</v>
      </c>
      <c r="N1962" s="5">
        <f>IF(I1962=$S$4,1,0)</f>
        <v>0</v>
      </c>
      <c r="O1962" s="5">
        <f t="shared" si="30"/>
        <v>1</v>
      </c>
    </row>
    <row r="1963" spans="1:15" x14ac:dyDescent="0.35">
      <c r="A1963" s="5" t="s">
        <v>1450</v>
      </c>
      <c r="B1963" s="5" t="s">
        <v>1451</v>
      </c>
      <c r="C1963" s="5">
        <v>1142</v>
      </c>
      <c r="D1963" s="5" t="s">
        <v>10</v>
      </c>
      <c r="E1963" s="5">
        <v>950</v>
      </c>
      <c r="F1963" s="5">
        <v>1030</v>
      </c>
      <c r="G1963" s="5">
        <v>1627</v>
      </c>
      <c r="H1963" s="5" t="s">
        <v>11</v>
      </c>
      <c r="I1963" s="5" t="str">
        <f>VLOOKUP(A1963,taxonomy!$A$1:$O$2871,10,0)</f>
        <v xml:space="preserve"> Rhizobiales</v>
      </c>
      <c r="J1963" s="5">
        <f>F1963-E1963+1</f>
        <v>81</v>
      </c>
      <c r="K1963" s="5">
        <f>IF(D1963=$S$2,1,0)</f>
        <v>1</v>
      </c>
      <c r="L1963" s="5">
        <f>IF(D1963=$S$3,1,0)</f>
        <v>0</v>
      </c>
      <c r="M1963" s="5">
        <f>IF(I1963=$S$5,1,0)</f>
        <v>1</v>
      </c>
      <c r="N1963" s="5">
        <f>IF(I1963=$S$4,1,0)</f>
        <v>0</v>
      </c>
      <c r="O1963" s="5">
        <f t="shared" si="30"/>
        <v>2</v>
      </c>
    </row>
    <row r="1964" spans="1:15" x14ac:dyDescent="0.35">
      <c r="A1964" s="5" t="s">
        <v>1450</v>
      </c>
      <c r="B1964" s="5" t="s">
        <v>1451</v>
      </c>
      <c r="C1964" s="5">
        <v>1142</v>
      </c>
      <c r="D1964" s="5" t="s">
        <v>68</v>
      </c>
      <c r="E1964" s="5">
        <v>706</v>
      </c>
      <c r="F1964" s="5">
        <v>812</v>
      </c>
      <c r="G1964" s="5">
        <v>1403</v>
      </c>
      <c r="H1964" s="5" t="s">
        <v>69</v>
      </c>
      <c r="I1964" s="5" t="str">
        <f>VLOOKUP(A1964,taxonomy!$A$1:$O$2871,10,0)</f>
        <v xml:space="preserve"> Rhizobiales</v>
      </c>
      <c r="J1964" s="5">
        <f>F1964-E1964+1</f>
        <v>107</v>
      </c>
      <c r="K1964" s="5">
        <f>IF(D1964=$S$2,1,0)</f>
        <v>0</v>
      </c>
      <c r="L1964" s="5">
        <f>IF(D1964=$S$3,1,0)</f>
        <v>0</v>
      </c>
      <c r="M1964" s="5">
        <f>IF(I1964=$S$5,1,0)</f>
        <v>1</v>
      </c>
      <c r="N1964" s="5">
        <f>IF(I1964=$S$4,1,0)</f>
        <v>0</v>
      </c>
      <c r="O1964" s="5">
        <f t="shared" si="30"/>
        <v>1</v>
      </c>
    </row>
    <row r="1965" spans="1:15" x14ac:dyDescent="0.35">
      <c r="A1965" s="5" t="s">
        <v>1452</v>
      </c>
      <c r="B1965" s="5" t="s">
        <v>1453</v>
      </c>
      <c r="C1965" s="5">
        <v>329</v>
      </c>
      <c r="D1965" s="5" t="s">
        <v>10</v>
      </c>
      <c r="E1965" s="5">
        <v>130</v>
      </c>
      <c r="F1965" s="5">
        <v>218</v>
      </c>
      <c r="G1965" s="5">
        <v>1627</v>
      </c>
      <c r="H1965" s="5" t="s">
        <v>11</v>
      </c>
      <c r="I1965" s="5" t="str">
        <f>VLOOKUP(A1965,taxonomy!$A$1:$O$2871,10,0)</f>
        <v xml:space="preserve"> Rhizobiales</v>
      </c>
      <c r="J1965" s="5">
        <f>F1965-E1965+1</f>
        <v>89</v>
      </c>
      <c r="K1965" s="5">
        <f>IF(D1965=$S$2,1,0)</f>
        <v>1</v>
      </c>
      <c r="L1965" s="5">
        <f>IF(D1965=$S$3,1,0)</f>
        <v>0</v>
      </c>
      <c r="M1965" s="5">
        <f>IF(I1965=$S$5,1,0)</f>
        <v>1</v>
      </c>
      <c r="N1965" s="5">
        <f>IF(I1965=$S$4,1,0)</f>
        <v>0</v>
      </c>
      <c r="O1965" s="5">
        <f t="shared" si="30"/>
        <v>2</v>
      </c>
    </row>
    <row r="1966" spans="1:15" x14ac:dyDescent="0.35">
      <c r="A1966" s="5" t="s">
        <v>1452</v>
      </c>
      <c r="B1966" s="5" t="s">
        <v>1453</v>
      </c>
      <c r="C1966" s="5">
        <v>329</v>
      </c>
      <c r="D1966" s="5" t="s">
        <v>12</v>
      </c>
      <c r="E1966" s="5">
        <v>25</v>
      </c>
      <c r="F1966" s="5">
        <v>111</v>
      </c>
      <c r="G1966" s="5">
        <v>23723</v>
      </c>
      <c r="H1966" s="5" t="s">
        <v>13</v>
      </c>
      <c r="I1966" s="5" t="str">
        <f>VLOOKUP(A1966,taxonomy!$A$1:$O$2871,10,0)</f>
        <v xml:space="preserve"> Rhizobiales</v>
      </c>
      <c r="J1966" s="5">
        <f>F1966-E1966+1</f>
        <v>87</v>
      </c>
      <c r="K1966" s="5">
        <f>IF(D1966=$S$2,1,0)</f>
        <v>0</v>
      </c>
      <c r="L1966" s="5">
        <f>IF(D1966=$S$3,1,0)</f>
        <v>0</v>
      </c>
      <c r="M1966" s="5">
        <f>IF(I1966=$S$5,1,0)</f>
        <v>1</v>
      </c>
      <c r="N1966" s="5">
        <f>IF(I1966=$S$4,1,0)</f>
        <v>0</v>
      </c>
      <c r="O1966" s="5">
        <f t="shared" si="30"/>
        <v>1</v>
      </c>
    </row>
    <row r="1967" spans="1:15" x14ac:dyDescent="0.35">
      <c r="A1967" s="5" t="s">
        <v>1454</v>
      </c>
      <c r="B1967" s="5" t="s">
        <v>1455</v>
      </c>
      <c r="C1967" s="5">
        <v>393</v>
      </c>
      <c r="D1967" s="5" t="s">
        <v>66</v>
      </c>
      <c r="E1967" s="5">
        <v>27</v>
      </c>
      <c r="F1967" s="5">
        <v>171</v>
      </c>
      <c r="G1967" s="5">
        <v>17090</v>
      </c>
      <c r="H1967" s="5" t="s">
        <v>67</v>
      </c>
      <c r="I1967" s="5" t="str">
        <f>VLOOKUP(A1967,taxonomy!$A$1:$O$2871,10,0)</f>
        <v xml:space="preserve"> Rhizobiales</v>
      </c>
      <c r="J1967" s="5">
        <f>F1967-E1967+1</f>
        <v>145</v>
      </c>
      <c r="K1967" s="5">
        <f>IF(D1967=$S$2,1,0)</f>
        <v>0</v>
      </c>
      <c r="L1967" s="5">
        <f>IF(D1967=$S$3,1,0)</f>
        <v>0</v>
      </c>
      <c r="M1967" s="5">
        <f>IF(I1967=$S$5,1,0)</f>
        <v>1</v>
      </c>
      <c r="N1967" s="5">
        <f>IF(I1967=$S$4,1,0)</f>
        <v>0</v>
      </c>
      <c r="O1967" s="5">
        <f t="shared" si="30"/>
        <v>1</v>
      </c>
    </row>
    <row r="1968" spans="1:15" x14ac:dyDescent="0.35">
      <c r="A1968" s="5" t="s">
        <v>1454</v>
      </c>
      <c r="B1968" s="5" t="s">
        <v>1455</v>
      </c>
      <c r="C1968" s="5">
        <v>393</v>
      </c>
      <c r="D1968" s="5" t="s">
        <v>10</v>
      </c>
      <c r="E1968" s="5">
        <v>192</v>
      </c>
      <c r="F1968" s="5">
        <v>281</v>
      </c>
      <c r="G1968" s="5">
        <v>1627</v>
      </c>
      <c r="H1968" s="5" t="s">
        <v>11</v>
      </c>
      <c r="I1968" s="5" t="str">
        <f>VLOOKUP(A1968,taxonomy!$A$1:$O$2871,10,0)</f>
        <v xml:space="preserve"> Rhizobiales</v>
      </c>
      <c r="J1968" s="5">
        <f>F1968-E1968+1</f>
        <v>90</v>
      </c>
      <c r="K1968" s="5">
        <f>IF(D1968=$S$2,1,0)</f>
        <v>1</v>
      </c>
      <c r="L1968" s="5">
        <f>IF(D1968=$S$3,1,0)</f>
        <v>0</v>
      </c>
      <c r="M1968" s="5">
        <f>IF(I1968=$S$5,1,0)</f>
        <v>1</v>
      </c>
      <c r="N1968" s="5">
        <f>IF(I1968=$S$4,1,0)</f>
        <v>0</v>
      </c>
      <c r="O1968" s="5">
        <f t="shared" si="30"/>
        <v>2</v>
      </c>
    </row>
    <row r="1969" spans="1:15" x14ac:dyDescent="0.35">
      <c r="A1969" s="5" t="s">
        <v>1456</v>
      </c>
      <c r="B1969" s="5" t="s">
        <v>1457</v>
      </c>
      <c r="C1969" s="5">
        <v>478</v>
      </c>
      <c r="D1969" s="5" t="s">
        <v>10</v>
      </c>
      <c r="E1969" s="5">
        <v>293</v>
      </c>
      <c r="F1969" s="5">
        <v>373</v>
      </c>
      <c r="G1969" s="5">
        <v>1627</v>
      </c>
      <c r="H1969" s="5" t="s">
        <v>11</v>
      </c>
      <c r="I1969" s="5" t="str">
        <f>VLOOKUP(A1969,taxonomy!$A$1:$O$2871,10,0)</f>
        <v xml:space="preserve"> Rhizobiales</v>
      </c>
      <c r="J1969" s="5">
        <f>F1969-E1969+1</f>
        <v>81</v>
      </c>
      <c r="K1969" s="5">
        <f>IF(D1969=$S$2,1,0)</f>
        <v>1</v>
      </c>
      <c r="L1969" s="5">
        <f>IF(D1969=$S$3,1,0)</f>
        <v>0</v>
      </c>
      <c r="M1969" s="5">
        <f>IF(I1969=$S$5,1,0)</f>
        <v>1</v>
      </c>
      <c r="N1969" s="5">
        <f>IF(I1969=$S$4,1,0)</f>
        <v>0</v>
      </c>
      <c r="O1969" s="5">
        <f t="shared" si="30"/>
        <v>2</v>
      </c>
    </row>
    <row r="1970" spans="1:15" x14ac:dyDescent="0.35">
      <c r="A1970" s="5" t="s">
        <v>1456</v>
      </c>
      <c r="B1970" s="5" t="s">
        <v>1457</v>
      </c>
      <c r="C1970" s="5">
        <v>478</v>
      </c>
      <c r="D1970" s="5" t="s">
        <v>12</v>
      </c>
      <c r="E1970" s="5">
        <v>187</v>
      </c>
      <c r="F1970" s="5">
        <v>274</v>
      </c>
      <c r="G1970" s="5">
        <v>23723</v>
      </c>
      <c r="H1970" s="5" t="s">
        <v>13</v>
      </c>
      <c r="I1970" s="5" t="str">
        <f>VLOOKUP(A1970,taxonomy!$A$1:$O$2871,10,0)</f>
        <v xml:space="preserve"> Rhizobiales</v>
      </c>
      <c r="J1970" s="5">
        <f>F1970-E1970+1</f>
        <v>88</v>
      </c>
      <c r="K1970" s="5">
        <f>IF(D1970=$S$2,1,0)</f>
        <v>0</v>
      </c>
      <c r="L1970" s="5">
        <f>IF(D1970=$S$3,1,0)</f>
        <v>0</v>
      </c>
      <c r="M1970" s="5">
        <f>IF(I1970=$S$5,1,0)</f>
        <v>1</v>
      </c>
      <c r="N1970" s="5">
        <f>IF(I1970=$S$4,1,0)</f>
        <v>0</v>
      </c>
      <c r="O1970" s="5">
        <f t="shared" si="30"/>
        <v>1</v>
      </c>
    </row>
    <row r="1971" spans="1:15" x14ac:dyDescent="0.35">
      <c r="A1971" s="5" t="s">
        <v>1456</v>
      </c>
      <c r="B1971" s="5" t="s">
        <v>1457</v>
      </c>
      <c r="C1971" s="5">
        <v>478</v>
      </c>
      <c r="D1971" s="5" t="s">
        <v>14</v>
      </c>
      <c r="E1971" s="5">
        <v>31</v>
      </c>
      <c r="F1971" s="5">
        <v>136</v>
      </c>
      <c r="G1971" s="5">
        <v>27168</v>
      </c>
      <c r="H1971" s="5" t="s">
        <v>15</v>
      </c>
      <c r="I1971" s="5" t="str">
        <f>VLOOKUP(A1971,taxonomy!$A$1:$O$2871,10,0)</f>
        <v xml:space="preserve"> Rhizobiales</v>
      </c>
      <c r="J1971" s="5">
        <f>F1971-E1971+1</f>
        <v>106</v>
      </c>
      <c r="K1971" s="5">
        <f>IF(D1971=$S$2,1,0)</f>
        <v>0</v>
      </c>
      <c r="L1971" s="5">
        <f>IF(D1971=$S$3,1,0)</f>
        <v>0</v>
      </c>
      <c r="M1971" s="5">
        <f>IF(I1971=$S$5,1,0)</f>
        <v>1</v>
      </c>
      <c r="N1971" s="5">
        <f>IF(I1971=$S$4,1,0)</f>
        <v>0</v>
      </c>
      <c r="O1971" s="5">
        <f t="shared" si="30"/>
        <v>1</v>
      </c>
    </row>
    <row r="1972" spans="1:15" x14ac:dyDescent="0.35">
      <c r="A1972" s="5" t="s">
        <v>1458</v>
      </c>
      <c r="B1972" s="5" t="s">
        <v>1459</v>
      </c>
      <c r="C1972" s="5">
        <v>325</v>
      </c>
      <c r="D1972" s="5" t="s">
        <v>10</v>
      </c>
      <c r="E1972" s="5">
        <v>136</v>
      </c>
      <c r="F1972" s="5">
        <v>215</v>
      </c>
      <c r="G1972" s="5">
        <v>1627</v>
      </c>
      <c r="H1972" s="5" t="s">
        <v>11</v>
      </c>
      <c r="I1972" s="5" t="str">
        <f>VLOOKUP(A1972,taxonomy!$A$1:$O$2871,10,0)</f>
        <v xml:space="preserve"> Rhizobiales</v>
      </c>
      <c r="J1972" s="5">
        <f>F1972-E1972+1</f>
        <v>80</v>
      </c>
      <c r="K1972" s="5">
        <f>IF(D1972=$S$2,1,0)</f>
        <v>1</v>
      </c>
      <c r="L1972" s="5">
        <f>IF(D1972=$S$3,1,0)</f>
        <v>0</v>
      </c>
      <c r="M1972" s="5">
        <f>IF(I1972=$S$5,1,0)</f>
        <v>1</v>
      </c>
      <c r="N1972" s="5">
        <f>IF(I1972=$S$4,1,0)</f>
        <v>0</v>
      </c>
      <c r="O1972" s="5">
        <f t="shared" si="30"/>
        <v>2</v>
      </c>
    </row>
    <row r="1973" spans="1:15" x14ac:dyDescent="0.35">
      <c r="A1973" s="5" t="s">
        <v>1458</v>
      </c>
      <c r="B1973" s="5" t="s">
        <v>1459</v>
      </c>
      <c r="C1973" s="5">
        <v>325</v>
      </c>
      <c r="D1973" s="5" t="s">
        <v>40</v>
      </c>
      <c r="E1973" s="5">
        <v>15</v>
      </c>
      <c r="F1973" s="5">
        <v>125</v>
      </c>
      <c r="G1973" s="5">
        <v>23651</v>
      </c>
      <c r="H1973" s="5" t="s">
        <v>41</v>
      </c>
      <c r="I1973" s="5" t="str">
        <f>VLOOKUP(A1973,taxonomy!$A$1:$O$2871,10,0)</f>
        <v xml:space="preserve"> Rhizobiales</v>
      </c>
      <c r="J1973" s="5">
        <f>F1973-E1973+1</f>
        <v>111</v>
      </c>
      <c r="K1973" s="5">
        <f>IF(D1973=$S$2,1,0)</f>
        <v>0</v>
      </c>
      <c r="L1973" s="5">
        <f>IF(D1973=$S$3,1,0)</f>
        <v>1</v>
      </c>
      <c r="M1973" s="5">
        <f>IF(I1973=$S$5,1,0)</f>
        <v>1</v>
      </c>
      <c r="N1973" s="5">
        <f>IF(I1973=$S$4,1,0)</f>
        <v>0</v>
      </c>
      <c r="O1973" s="5">
        <f t="shared" si="30"/>
        <v>2</v>
      </c>
    </row>
    <row r="1974" spans="1:15" x14ac:dyDescent="0.35">
      <c r="A1974" s="5" t="s">
        <v>1460</v>
      </c>
      <c r="B1974" s="5" t="s">
        <v>1461</v>
      </c>
      <c r="C1974" s="5">
        <v>479</v>
      </c>
      <c r="D1974" s="5" t="s">
        <v>10</v>
      </c>
      <c r="E1974" s="5">
        <v>300</v>
      </c>
      <c r="F1974" s="5">
        <v>379</v>
      </c>
      <c r="G1974" s="5">
        <v>1627</v>
      </c>
      <c r="H1974" s="5" t="s">
        <v>11</v>
      </c>
      <c r="I1974" s="5" t="str">
        <f>VLOOKUP(A1974,taxonomy!$A$1:$O$2871,10,0)</f>
        <v xml:space="preserve"> Rhizobiales</v>
      </c>
      <c r="J1974" s="5">
        <f>F1974-E1974+1</f>
        <v>80</v>
      </c>
      <c r="K1974" s="5">
        <f>IF(D1974=$S$2,1,0)</f>
        <v>1</v>
      </c>
      <c r="L1974" s="5">
        <f>IF(D1974=$S$3,1,0)</f>
        <v>0</v>
      </c>
      <c r="M1974" s="5">
        <f>IF(I1974=$S$5,1,0)</f>
        <v>1</v>
      </c>
      <c r="N1974" s="5">
        <f>IF(I1974=$S$4,1,0)</f>
        <v>0</v>
      </c>
      <c r="O1974" s="5">
        <f t="shared" si="30"/>
        <v>2</v>
      </c>
    </row>
    <row r="1975" spans="1:15" x14ac:dyDescent="0.35">
      <c r="A1975" s="5" t="s">
        <v>1460</v>
      </c>
      <c r="B1975" s="5" t="s">
        <v>1461</v>
      </c>
      <c r="C1975" s="5">
        <v>479</v>
      </c>
      <c r="D1975" s="5" t="s">
        <v>30</v>
      </c>
      <c r="E1975" s="5">
        <v>173</v>
      </c>
      <c r="F1975" s="5">
        <v>284</v>
      </c>
      <c r="G1975" s="5">
        <v>21613</v>
      </c>
      <c r="H1975" s="5" t="s">
        <v>31</v>
      </c>
      <c r="I1975" s="5" t="str">
        <f>VLOOKUP(A1975,taxonomy!$A$1:$O$2871,10,0)</f>
        <v xml:space="preserve"> Rhizobiales</v>
      </c>
      <c r="J1975" s="5">
        <f>F1975-E1975+1</f>
        <v>112</v>
      </c>
      <c r="K1975" s="5">
        <f>IF(D1975=$S$2,1,0)</f>
        <v>0</v>
      </c>
      <c r="L1975" s="5">
        <f>IF(D1975=$S$3,1,0)</f>
        <v>0</v>
      </c>
      <c r="M1975" s="5">
        <f>IF(I1975=$S$5,1,0)</f>
        <v>1</v>
      </c>
      <c r="N1975" s="5">
        <f>IF(I1975=$S$4,1,0)</f>
        <v>0</v>
      </c>
      <c r="O1975" s="5">
        <f t="shared" si="30"/>
        <v>1</v>
      </c>
    </row>
    <row r="1976" spans="1:15" x14ac:dyDescent="0.35">
      <c r="A1976" s="5" t="s">
        <v>1460</v>
      </c>
      <c r="B1976" s="5" t="s">
        <v>1461</v>
      </c>
      <c r="C1976" s="5">
        <v>479</v>
      </c>
      <c r="D1976" s="5" t="s">
        <v>40</v>
      </c>
      <c r="E1976" s="5">
        <v>52</v>
      </c>
      <c r="F1976" s="5">
        <v>167</v>
      </c>
      <c r="G1976" s="5">
        <v>23651</v>
      </c>
      <c r="H1976" s="5" t="s">
        <v>41</v>
      </c>
      <c r="I1976" s="5" t="str">
        <f>VLOOKUP(A1976,taxonomy!$A$1:$O$2871,10,0)</f>
        <v xml:space="preserve"> Rhizobiales</v>
      </c>
      <c r="J1976" s="5">
        <f>F1976-E1976+1</f>
        <v>116</v>
      </c>
      <c r="K1976" s="5">
        <f>IF(D1976=$S$2,1,0)</f>
        <v>0</v>
      </c>
      <c r="L1976" s="5">
        <f>IF(D1976=$S$3,1,0)</f>
        <v>1</v>
      </c>
      <c r="M1976" s="5">
        <f>IF(I1976=$S$5,1,0)</f>
        <v>1</v>
      </c>
      <c r="N1976" s="5">
        <f>IF(I1976=$S$4,1,0)</f>
        <v>0</v>
      </c>
      <c r="O1976" s="5">
        <f t="shared" si="30"/>
        <v>2</v>
      </c>
    </row>
    <row r="1977" spans="1:15" x14ac:dyDescent="0.35">
      <c r="A1977" s="5" t="s">
        <v>1462</v>
      </c>
      <c r="B1977" s="5" t="s">
        <v>1463</v>
      </c>
      <c r="C1977" s="5">
        <v>677</v>
      </c>
      <c r="D1977" s="5" t="s">
        <v>24</v>
      </c>
      <c r="E1977" s="5">
        <v>38</v>
      </c>
      <c r="F1977" s="5">
        <v>171</v>
      </c>
      <c r="G1977" s="5">
        <v>16465</v>
      </c>
      <c r="H1977" s="5" t="s">
        <v>25</v>
      </c>
      <c r="I1977" s="5" t="str">
        <f>VLOOKUP(A1977,taxonomy!$A$1:$O$2871,10,0)</f>
        <v xml:space="preserve"> Rhizobiales</v>
      </c>
      <c r="J1977" s="5">
        <f>F1977-E1977+1</f>
        <v>134</v>
      </c>
      <c r="K1977" s="5">
        <f>IF(D1977=$S$2,1,0)</f>
        <v>0</v>
      </c>
      <c r="L1977" s="5">
        <f>IF(D1977=$S$3,1,0)</f>
        <v>0</v>
      </c>
      <c r="M1977" s="5">
        <f>IF(I1977=$S$5,1,0)</f>
        <v>1</v>
      </c>
      <c r="N1977" s="5">
        <f>IF(I1977=$S$4,1,0)</f>
        <v>0</v>
      </c>
      <c r="O1977" s="5">
        <f t="shared" si="30"/>
        <v>1</v>
      </c>
    </row>
    <row r="1978" spans="1:15" x14ac:dyDescent="0.35">
      <c r="A1978" s="5" t="s">
        <v>1462</v>
      </c>
      <c r="B1978" s="5" t="s">
        <v>1463</v>
      </c>
      <c r="C1978" s="5">
        <v>677</v>
      </c>
      <c r="D1978" s="5" t="s">
        <v>24</v>
      </c>
      <c r="E1978" s="5">
        <v>335</v>
      </c>
      <c r="F1978" s="5">
        <v>474</v>
      </c>
      <c r="G1978" s="5">
        <v>16465</v>
      </c>
      <c r="H1978" s="5" t="s">
        <v>25</v>
      </c>
      <c r="I1978" s="5" t="str">
        <f>VLOOKUP(A1978,taxonomy!$A$1:$O$2871,10,0)</f>
        <v xml:space="preserve"> Rhizobiales</v>
      </c>
      <c r="J1978" s="5">
        <f>F1978-E1978+1</f>
        <v>140</v>
      </c>
      <c r="K1978" s="5">
        <f>IF(D1978=$S$2,1,0)</f>
        <v>0</v>
      </c>
      <c r="L1978" s="5">
        <f>IF(D1978=$S$3,1,0)</f>
        <v>0</v>
      </c>
      <c r="M1978" s="5">
        <f>IF(I1978=$S$5,1,0)</f>
        <v>1</v>
      </c>
      <c r="N1978" s="5">
        <f>IF(I1978=$S$4,1,0)</f>
        <v>0</v>
      </c>
      <c r="O1978" s="5">
        <f t="shared" si="30"/>
        <v>1</v>
      </c>
    </row>
    <row r="1979" spans="1:15" x14ac:dyDescent="0.35">
      <c r="A1979" s="5" t="s">
        <v>1462</v>
      </c>
      <c r="B1979" s="5" t="s">
        <v>1463</v>
      </c>
      <c r="C1979" s="5">
        <v>677</v>
      </c>
      <c r="D1979" s="5" t="s">
        <v>10</v>
      </c>
      <c r="E1979" s="5">
        <v>489</v>
      </c>
      <c r="F1979" s="5">
        <v>568</v>
      </c>
      <c r="G1979" s="5">
        <v>1627</v>
      </c>
      <c r="H1979" s="5" t="s">
        <v>11</v>
      </c>
      <c r="I1979" s="5" t="str">
        <f>VLOOKUP(A1979,taxonomy!$A$1:$O$2871,10,0)</f>
        <v xml:space="preserve"> Rhizobiales</v>
      </c>
      <c r="J1979" s="5">
        <f>F1979-E1979+1</f>
        <v>80</v>
      </c>
      <c r="K1979" s="5">
        <f>IF(D1979=$S$2,1,0)</f>
        <v>1</v>
      </c>
      <c r="L1979" s="5">
        <f>IF(D1979=$S$3,1,0)</f>
        <v>0</v>
      </c>
      <c r="M1979" s="5">
        <f>IF(I1979=$S$5,1,0)</f>
        <v>1</v>
      </c>
      <c r="N1979" s="5">
        <f>IF(I1979=$S$4,1,0)</f>
        <v>0</v>
      </c>
      <c r="O1979" s="5">
        <f t="shared" si="30"/>
        <v>2</v>
      </c>
    </row>
    <row r="1980" spans="1:15" x14ac:dyDescent="0.35">
      <c r="A1980" s="5" t="s">
        <v>1462</v>
      </c>
      <c r="B1980" s="5" t="s">
        <v>1463</v>
      </c>
      <c r="C1980" s="5">
        <v>677</v>
      </c>
      <c r="D1980" s="5" t="s">
        <v>12</v>
      </c>
      <c r="E1980" s="5">
        <v>221</v>
      </c>
      <c r="F1980" s="5">
        <v>307</v>
      </c>
      <c r="G1980" s="5">
        <v>23723</v>
      </c>
      <c r="H1980" s="5" t="s">
        <v>13</v>
      </c>
      <c r="I1980" s="5" t="str">
        <f>VLOOKUP(A1980,taxonomy!$A$1:$O$2871,10,0)</f>
        <v xml:space="preserve"> Rhizobiales</v>
      </c>
      <c r="J1980" s="5">
        <f>F1980-E1980+1</f>
        <v>87</v>
      </c>
      <c r="K1980" s="5">
        <f>IF(D1980=$S$2,1,0)</f>
        <v>0</v>
      </c>
      <c r="L1980" s="5">
        <f>IF(D1980=$S$3,1,0)</f>
        <v>0</v>
      </c>
      <c r="M1980" s="5">
        <f>IF(I1980=$S$5,1,0)</f>
        <v>1</v>
      </c>
      <c r="N1980" s="5">
        <f>IF(I1980=$S$4,1,0)</f>
        <v>0</v>
      </c>
      <c r="O1980" s="5">
        <f t="shared" si="30"/>
        <v>1</v>
      </c>
    </row>
    <row r="1981" spans="1:15" x14ac:dyDescent="0.35">
      <c r="A1981" s="5" t="s">
        <v>1464</v>
      </c>
      <c r="B1981" s="5" t="s">
        <v>1465</v>
      </c>
      <c r="C1981" s="5">
        <v>463</v>
      </c>
      <c r="D1981" s="5" t="s">
        <v>10</v>
      </c>
      <c r="E1981" s="5">
        <v>270</v>
      </c>
      <c r="F1981" s="5">
        <v>352</v>
      </c>
      <c r="G1981" s="5">
        <v>1627</v>
      </c>
      <c r="H1981" s="5" t="s">
        <v>11</v>
      </c>
      <c r="I1981" s="5" t="str">
        <f>VLOOKUP(A1981,taxonomy!$A$1:$O$2871,10,0)</f>
        <v xml:space="preserve"> Xanthomonadales</v>
      </c>
      <c r="J1981" s="5">
        <f>F1981-E1981+1</f>
        <v>83</v>
      </c>
      <c r="K1981" s="5">
        <f>IF(D1981=$S$2,1,0)</f>
        <v>1</v>
      </c>
      <c r="L1981" s="5">
        <f>IF(D1981=$S$3,1,0)</f>
        <v>0</v>
      </c>
      <c r="M1981" s="5">
        <f>IF(I1981=$S$5,1,0)</f>
        <v>0</v>
      </c>
      <c r="N1981" s="5">
        <f>IF(I1981=$S$4,1,0)</f>
        <v>0</v>
      </c>
      <c r="O1981" s="5">
        <f t="shared" si="30"/>
        <v>1</v>
      </c>
    </row>
    <row r="1982" spans="1:15" x14ac:dyDescent="0.35">
      <c r="A1982" s="5" t="s">
        <v>1464</v>
      </c>
      <c r="B1982" s="5" t="s">
        <v>1465</v>
      </c>
      <c r="C1982" s="5">
        <v>463</v>
      </c>
      <c r="D1982" s="5" t="s">
        <v>12</v>
      </c>
      <c r="E1982" s="5">
        <v>178</v>
      </c>
      <c r="F1982" s="5">
        <v>251</v>
      </c>
      <c r="G1982" s="5">
        <v>23723</v>
      </c>
      <c r="H1982" s="5" t="s">
        <v>13</v>
      </c>
      <c r="I1982" s="5" t="str">
        <f>VLOOKUP(A1982,taxonomy!$A$1:$O$2871,10,0)</f>
        <v xml:space="preserve"> Xanthomonadales</v>
      </c>
      <c r="J1982" s="5">
        <f>F1982-E1982+1</f>
        <v>74</v>
      </c>
      <c r="K1982" s="5">
        <f>IF(D1982=$S$2,1,0)</f>
        <v>0</v>
      </c>
      <c r="L1982" s="5">
        <f>IF(D1982=$S$3,1,0)</f>
        <v>0</v>
      </c>
      <c r="M1982" s="5">
        <f>IF(I1982=$S$5,1,0)</f>
        <v>0</v>
      </c>
      <c r="N1982" s="5">
        <f>IF(I1982=$S$4,1,0)</f>
        <v>0</v>
      </c>
      <c r="O1982" s="5">
        <f t="shared" si="30"/>
        <v>0</v>
      </c>
    </row>
    <row r="1983" spans="1:15" x14ac:dyDescent="0.35">
      <c r="A1983" s="5" t="s">
        <v>1464</v>
      </c>
      <c r="B1983" s="5" t="s">
        <v>1465</v>
      </c>
      <c r="C1983" s="5">
        <v>463</v>
      </c>
      <c r="D1983" s="5" t="s">
        <v>40</v>
      </c>
      <c r="E1983" s="5">
        <v>25</v>
      </c>
      <c r="F1983" s="5">
        <v>135</v>
      </c>
      <c r="G1983" s="5">
        <v>23651</v>
      </c>
      <c r="H1983" s="5" t="s">
        <v>41</v>
      </c>
      <c r="I1983" s="5" t="str">
        <f>VLOOKUP(A1983,taxonomy!$A$1:$O$2871,10,0)</f>
        <v xml:space="preserve"> Xanthomonadales</v>
      </c>
      <c r="J1983" s="5">
        <f>F1983-E1983+1</f>
        <v>111</v>
      </c>
      <c r="K1983" s="5">
        <f>IF(D1983=$S$2,1,0)</f>
        <v>0</v>
      </c>
      <c r="L1983" s="5">
        <f>IF(D1983=$S$3,1,0)</f>
        <v>1</v>
      </c>
      <c r="M1983" s="5">
        <f>IF(I1983=$S$5,1,0)</f>
        <v>0</v>
      </c>
      <c r="N1983" s="5">
        <f>IF(I1983=$S$4,1,0)</f>
        <v>0</v>
      </c>
      <c r="O1983" s="5">
        <f t="shared" si="30"/>
        <v>1</v>
      </c>
    </row>
    <row r="1984" spans="1:15" x14ac:dyDescent="0.35">
      <c r="A1984" s="5" t="s">
        <v>1466</v>
      </c>
      <c r="B1984" s="5" t="s">
        <v>1467</v>
      </c>
      <c r="C1984" s="5">
        <v>409</v>
      </c>
      <c r="D1984" s="5" t="s">
        <v>66</v>
      </c>
      <c r="E1984" s="5">
        <v>38</v>
      </c>
      <c r="F1984" s="5">
        <v>186</v>
      </c>
      <c r="G1984" s="5">
        <v>17090</v>
      </c>
      <c r="H1984" s="5" t="s">
        <v>67</v>
      </c>
      <c r="I1984" s="5" t="str">
        <f>VLOOKUP(A1984,taxonomy!$A$1:$O$2871,10,0)</f>
        <v xml:space="preserve"> Rhizobiales</v>
      </c>
      <c r="J1984" s="5">
        <f>F1984-E1984+1</f>
        <v>149</v>
      </c>
      <c r="K1984" s="5">
        <f>IF(D1984=$S$2,1,0)</f>
        <v>0</v>
      </c>
      <c r="L1984" s="5">
        <f>IF(D1984=$S$3,1,0)</f>
        <v>0</v>
      </c>
      <c r="M1984" s="5">
        <f>IF(I1984=$S$5,1,0)</f>
        <v>1</v>
      </c>
      <c r="N1984" s="5">
        <f>IF(I1984=$S$4,1,0)</f>
        <v>0</v>
      </c>
      <c r="O1984" s="5">
        <f t="shared" si="30"/>
        <v>1</v>
      </c>
    </row>
    <row r="1985" spans="1:15" x14ac:dyDescent="0.35">
      <c r="A1985" s="5" t="s">
        <v>1466</v>
      </c>
      <c r="B1985" s="5" t="s">
        <v>1467</v>
      </c>
      <c r="C1985" s="5">
        <v>409</v>
      </c>
      <c r="D1985" s="5" t="s">
        <v>10</v>
      </c>
      <c r="E1985" s="5">
        <v>221</v>
      </c>
      <c r="F1985" s="5">
        <v>300</v>
      </c>
      <c r="G1985" s="5">
        <v>1627</v>
      </c>
      <c r="H1985" s="5" t="s">
        <v>11</v>
      </c>
      <c r="I1985" s="5" t="str">
        <f>VLOOKUP(A1985,taxonomy!$A$1:$O$2871,10,0)</f>
        <v xml:space="preserve"> Rhizobiales</v>
      </c>
      <c r="J1985" s="5">
        <f>F1985-E1985+1</f>
        <v>80</v>
      </c>
      <c r="K1985" s="5">
        <f>IF(D1985=$S$2,1,0)</f>
        <v>1</v>
      </c>
      <c r="L1985" s="5">
        <f>IF(D1985=$S$3,1,0)</f>
        <v>0</v>
      </c>
      <c r="M1985" s="5">
        <f>IF(I1985=$S$5,1,0)</f>
        <v>1</v>
      </c>
      <c r="N1985" s="5">
        <f>IF(I1985=$S$4,1,0)</f>
        <v>0</v>
      </c>
      <c r="O1985" s="5">
        <f t="shared" si="30"/>
        <v>2</v>
      </c>
    </row>
    <row r="1986" spans="1:15" x14ac:dyDescent="0.35">
      <c r="A1986" s="5" t="s">
        <v>1468</v>
      </c>
      <c r="B1986" s="5" t="s">
        <v>1469</v>
      </c>
      <c r="C1986" s="5">
        <v>598</v>
      </c>
      <c r="D1986" s="5" t="s">
        <v>10</v>
      </c>
      <c r="E1986" s="5">
        <v>404</v>
      </c>
      <c r="F1986" s="5">
        <v>483</v>
      </c>
      <c r="G1986" s="5">
        <v>1627</v>
      </c>
      <c r="H1986" s="5" t="s">
        <v>11</v>
      </c>
      <c r="I1986" s="5" t="str">
        <f>VLOOKUP(A1986,taxonomy!$A$1:$O$2871,10,0)</f>
        <v xml:space="preserve"> Rhizobiales</v>
      </c>
      <c r="J1986" s="5">
        <f>F1986-E1986+1</f>
        <v>80</v>
      </c>
      <c r="K1986" s="5">
        <f>IF(D1986=$S$2,1,0)</f>
        <v>1</v>
      </c>
      <c r="L1986" s="5">
        <f>IF(D1986=$S$3,1,0)</f>
        <v>0</v>
      </c>
      <c r="M1986" s="5">
        <f>IF(I1986=$S$5,1,0)</f>
        <v>1</v>
      </c>
      <c r="N1986" s="5">
        <f>IF(I1986=$S$4,1,0)</f>
        <v>0</v>
      </c>
      <c r="O1986" s="5">
        <f t="shared" si="30"/>
        <v>2</v>
      </c>
    </row>
    <row r="1987" spans="1:15" x14ac:dyDescent="0.35">
      <c r="A1987" s="5" t="s">
        <v>1468</v>
      </c>
      <c r="B1987" s="5" t="s">
        <v>1469</v>
      </c>
      <c r="C1987" s="5">
        <v>598</v>
      </c>
      <c r="D1987" s="5" t="s">
        <v>30</v>
      </c>
      <c r="E1987" s="5">
        <v>155</v>
      </c>
      <c r="F1987" s="5">
        <v>266</v>
      </c>
      <c r="G1987" s="5">
        <v>21613</v>
      </c>
      <c r="H1987" s="5" t="s">
        <v>31</v>
      </c>
      <c r="I1987" s="5" t="str">
        <f>VLOOKUP(A1987,taxonomy!$A$1:$O$2871,10,0)</f>
        <v xml:space="preserve"> Rhizobiales</v>
      </c>
      <c r="J1987" s="5">
        <f>F1987-E1987+1</f>
        <v>112</v>
      </c>
      <c r="K1987" s="5">
        <f>IF(D1987=$S$2,1,0)</f>
        <v>0</v>
      </c>
      <c r="L1987" s="5">
        <f>IF(D1987=$S$3,1,0)</f>
        <v>0</v>
      </c>
      <c r="M1987" s="5">
        <f>IF(I1987=$S$5,1,0)</f>
        <v>1</v>
      </c>
      <c r="N1987" s="5">
        <f>IF(I1987=$S$4,1,0)</f>
        <v>0</v>
      </c>
      <c r="O1987" s="5">
        <f t="shared" ref="O1987:O2050" si="31">K1987+L1987+M1987+N1987</f>
        <v>1</v>
      </c>
    </row>
    <row r="1988" spans="1:15" x14ac:dyDescent="0.35">
      <c r="A1988" s="5" t="s">
        <v>1468</v>
      </c>
      <c r="B1988" s="5" t="s">
        <v>1469</v>
      </c>
      <c r="C1988" s="5">
        <v>598</v>
      </c>
      <c r="D1988" s="5" t="s">
        <v>30</v>
      </c>
      <c r="E1988" s="5">
        <v>277</v>
      </c>
      <c r="F1988" s="5">
        <v>388</v>
      </c>
      <c r="G1988" s="5">
        <v>21613</v>
      </c>
      <c r="H1988" s="5" t="s">
        <v>31</v>
      </c>
      <c r="I1988" s="5" t="str">
        <f>VLOOKUP(A1988,taxonomy!$A$1:$O$2871,10,0)</f>
        <v xml:space="preserve"> Rhizobiales</v>
      </c>
      <c r="J1988" s="5">
        <f>F1988-E1988+1</f>
        <v>112</v>
      </c>
      <c r="K1988" s="5">
        <f>IF(D1988=$S$2,1,0)</f>
        <v>0</v>
      </c>
      <c r="L1988" s="5">
        <f>IF(D1988=$S$3,1,0)</f>
        <v>0</v>
      </c>
      <c r="M1988" s="5">
        <f>IF(I1988=$S$5,1,0)</f>
        <v>1</v>
      </c>
      <c r="N1988" s="5">
        <f>IF(I1988=$S$4,1,0)</f>
        <v>0</v>
      </c>
      <c r="O1988" s="5">
        <f t="shared" si="31"/>
        <v>1</v>
      </c>
    </row>
    <row r="1989" spans="1:15" x14ac:dyDescent="0.35">
      <c r="A1989" s="5" t="s">
        <v>1468</v>
      </c>
      <c r="B1989" s="5" t="s">
        <v>1469</v>
      </c>
      <c r="C1989" s="5">
        <v>598</v>
      </c>
      <c r="D1989" s="5" t="s">
        <v>40</v>
      </c>
      <c r="E1989" s="5">
        <v>33</v>
      </c>
      <c r="F1989" s="5">
        <v>145</v>
      </c>
      <c r="G1989" s="5">
        <v>23651</v>
      </c>
      <c r="H1989" s="5" t="s">
        <v>41</v>
      </c>
      <c r="I1989" s="5" t="str">
        <f>VLOOKUP(A1989,taxonomy!$A$1:$O$2871,10,0)</f>
        <v xml:space="preserve"> Rhizobiales</v>
      </c>
      <c r="J1989" s="5">
        <f>F1989-E1989+1</f>
        <v>113</v>
      </c>
      <c r="K1989" s="5">
        <f>IF(D1989=$S$2,1,0)</f>
        <v>0</v>
      </c>
      <c r="L1989" s="5">
        <f>IF(D1989=$S$3,1,0)</f>
        <v>1</v>
      </c>
      <c r="M1989" s="5">
        <f>IF(I1989=$S$5,1,0)</f>
        <v>1</v>
      </c>
      <c r="N1989" s="5">
        <f>IF(I1989=$S$4,1,0)</f>
        <v>0</v>
      </c>
      <c r="O1989" s="5">
        <f t="shared" si="31"/>
        <v>2</v>
      </c>
    </row>
    <row r="1990" spans="1:15" x14ac:dyDescent="0.35">
      <c r="A1990" s="5" t="s">
        <v>1470</v>
      </c>
      <c r="B1990" s="5" t="s">
        <v>1471</v>
      </c>
      <c r="C1990" s="5">
        <v>552</v>
      </c>
      <c r="D1990" s="5" t="s">
        <v>10</v>
      </c>
      <c r="E1990" s="5">
        <v>359</v>
      </c>
      <c r="F1990" s="5">
        <v>440</v>
      </c>
      <c r="G1990" s="5">
        <v>1627</v>
      </c>
      <c r="H1990" s="5" t="s">
        <v>11</v>
      </c>
      <c r="I1990" s="5" t="str">
        <f>VLOOKUP(A1990,taxonomy!$A$1:$O$2871,10,0)</f>
        <v xml:space="preserve"> Rhizobiales</v>
      </c>
      <c r="J1990" s="5">
        <f>F1990-E1990+1</f>
        <v>82</v>
      </c>
      <c r="K1990" s="5">
        <f>IF(D1990=$S$2,1,0)</f>
        <v>1</v>
      </c>
      <c r="L1990" s="5">
        <f>IF(D1990=$S$3,1,0)</f>
        <v>0</v>
      </c>
      <c r="M1990" s="5">
        <f>IF(I1990=$S$5,1,0)</f>
        <v>1</v>
      </c>
      <c r="N1990" s="5">
        <f>IF(I1990=$S$4,1,0)</f>
        <v>0</v>
      </c>
      <c r="O1990" s="5">
        <f t="shared" si="31"/>
        <v>2</v>
      </c>
    </row>
    <row r="1991" spans="1:15" x14ac:dyDescent="0.35">
      <c r="A1991" s="5" t="s">
        <v>1472</v>
      </c>
      <c r="B1991" s="5" t="s">
        <v>1473</v>
      </c>
      <c r="C1991" s="5">
        <v>410</v>
      </c>
      <c r="D1991" s="5" t="s">
        <v>10</v>
      </c>
      <c r="E1991" s="5">
        <v>198</v>
      </c>
      <c r="F1991" s="5">
        <v>279</v>
      </c>
      <c r="G1991" s="5">
        <v>1627</v>
      </c>
      <c r="H1991" s="5" t="s">
        <v>11</v>
      </c>
      <c r="I1991" s="5" t="str">
        <f>VLOOKUP(A1991,taxonomy!$A$1:$O$2871,10,0)</f>
        <v xml:space="preserve"> Rhizobiales</v>
      </c>
      <c r="J1991" s="5">
        <f>F1991-E1991+1</f>
        <v>82</v>
      </c>
      <c r="K1991" s="5">
        <f>IF(D1991=$S$2,1,0)</f>
        <v>1</v>
      </c>
      <c r="L1991" s="5">
        <f>IF(D1991=$S$3,1,0)</f>
        <v>0</v>
      </c>
      <c r="M1991" s="5">
        <f>IF(I1991=$S$5,1,0)</f>
        <v>1</v>
      </c>
      <c r="N1991" s="5">
        <f>IF(I1991=$S$4,1,0)</f>
        <v>0</v>
      </c>
      <c r="O1991" s="5">
        <f t="shared" si="31"/>
        <v>2</v>
      </c>
    </row>
    <row r="1992" spans="1:15" x14ac:dyDescent="0.35">
      <c r="A1992" s="5" t="s">
        <v>1472</v>
      </c>
      <c r="B1992" s="5" t="s">
        <v>1473</v>
      </c>
      <c r="C1992" s="5">
        <v>410</v>
      </c>
      <c r="D1992" s="5" t="s">
        <v>12</v>
      </c>
      <c r="E1992" s="5">
        <v>92</v>
      </c>
      <c r="F1992" s="5">
        <v>179</v>
      </c>
      <c r="G1992" s="5">
        <v>23723</v>
      </c>
      <c r="H1992" s="5" t="s">
        <v>13</v>
      </c>
      <c r="I1992" s="5" t="str">
        <f>VLOOKUP(A1992,taxonomy!$A$1:$O$2871,10,0)</f>
        <v xml:space="preserve"> Rhizobiales</v>
      </c>
      <c r="J1992" s="5">
        <f>F1992-E1992+1</f>
        <v>88</v>
      </c>
      <c r="K1992" s="5">
        <f>IF(D1992=$S$2,1,0)</f>
        <v>0</v>
      </c>
      <c r="L1992" s="5">
        <f>IF(D1992=$S$3,1,0)</f>
        <v>0</v>
      </c>
      <c r="M1992" s="5">
        <f>IF(I1992=$S$5,1,0)</f>
        <v>1</v>
      </c>
      <c r="N1992" s="5">
        <f>IF(I1992=$S$4,1,0)</f>
        <v>0</v>
      </c>
      <c r="O1992" s="5">
        <f t="shared" si="31"/>
        <v>1</v>
      </c>
    </row>
    <row r="1993" spans="1:15" x14ac:dyDescent="0.35">
      <c r="A1993" s="5" t="s">
        <v>1474</v>
      </c>
      <c r="B1993" s="5" t="s">
        <v>1475</v>
      </c>
      <c r="C1993" s="5">
        <v>349</v>
      </c>
      <c r="D1993" s="5" t="s">
        <v>10</v>
      </c>
      <c r="E1993" s="5">
        <v>160</v>
      </c>
      <c r="F1993" s="5">
        <v>237</v>
      </c>
      <c r="G1993" s="5">
        <v>1627</v>
      </c>
      <c r="H1993" s="5" t="s">
        <v>11</v>
      </c>
      <c r="I1993" s="5" t="str">
        <f>VLOOKUP(A1993,taxonomy!$A$1:$O$2871,10,0)</f>
        <v xml:space="preserve"> Rhizobiales</v>
      </c>
      <c r="J1993" s="5">
        <f>F1993-E1993+1</f>
        <v>78</v>
      </c>
      <c r="K1993" s="5">
        <f>IF(D1993=$S$2,1,0)</f>
        <v>1</v>
      </c>
      <c r="L1993" s="5">
        <f>IF(D1993=$S$3,1,0)</f>
        <v>0</v>
      </c>
      <c r="M1993" s="5">
        <f>IF(I1993=$S$5,1,0)</f>
        <v>1</v>
      </c>
      <c r="N1993" s="5">
        <f>IF(I1993=$S$4,1,0)</f>
        <v>0</v>
      </c>
      <c r="O1993" s="5">
        <f t="shared" si="31"/>
        <v>2</v>
      </c>
    </row>
    <row r="1994" spans="1:15" x14ac:dyDescent="0.35">
      <c r="A1994" s="5" t="s">
        <v>1474</v>
      </c>
      <c r="B1994" s="5" t="s">
        <v>1475</v>
      </c>
      <c r="C1994" s="5">
        <v>349</v>
      </c>
      <c r="D1994" s="5" t="s">
        <v>14</v>
      </c>
      <c r="E1994" s="5">
        <v>40</v>
      </c>
      <c r="F1994" s="5">
        <v>143</v>
      </c>
      <c r="G1994" s="5">
        <v>27168</v>
      </c>
      <c r="H1994" s="5" t="s">
        <v>15</v>
      </c>
      <c r="I1994" s="5" t="str">
        <f>VLOOKUP(A1994,taxonomy!$A$1:$O$2871,10,0)</f>
        <v xml:space="preserve"> Rhizobiales</v>
      </c>
      <c r="J1994" s="5">
        <f>F1994-E1994+1</f>
        <v>104</v>
      </c>
      <c r="K1994" s="5">
        <f>IF(D1994=$S$2,1,0)</f>
        <v>0</v>
      </c>
      <c r="L1994" s="5">
        <f>IF(D1994=$S$3,1,0)</f>
        <v>0</v>
      </c>
      <c r="M1994" s="5">
        <f>IF(I1994=$S$5,1,0)</f>
        <v>1</v>
      </c>
      <c r="N1994" s="5">
        <f>IF(I1994=$S$4,1,0)</f>
        <v>0</v>
      </c>
      <c r="O1994" s="5">
        <f t="shared" si="31"/>
        <v>1</v>
      </c>
    </row>
    <row r="1995" spans="1:15" x14ac:dyDescent="0.35">
      <c r="A1995" s="5" t="s">
        <v>1476</v>
      </c>
      <c r="B1995" s="5" t="s">
        <v>1477</v>
      </c>
      <c r="C1995" s="5">
        <v>1033</v>
      </c>
      <c r="D1995" s="5" t="s">
        <v>60</v>
      </c>
      <c r="E1995" s="5">
        <v>11</v>
      </c>
      <c r="F1995" s="5">
        <v>188</v>
      </c>
      <c r="G1995" s="5">
        <v>4158</v>
      </c>
      <c r="H1995" s="5" t="s">
        <v>61</v>
      </c>
      <c r="I1995" s="5" t="str">
        <f>VLOOKUP(A1995,taxonomy!$A$1:$O$2871,10,0)</f>
        <v xml:space="preserve"> Rhizobiales</v>
      </c>
      <c r="J1995" s="5">
        <f>F1995-E1995+1</f>
        <v>178</v>
      </c>
      <c r="K1995" s="5">
        <f>IF(D1995=$S$2,1,0)</f>
        <v>0</v>
      </c>
      <c r="L1995" s="5">
        <f>IF(D1995=$S$3,1,0)</f>
        <v>0</v>
      </c>
      <c r="M1995" s="5">
        <f>IF(I1995=$S$5,1,0)</f>
        <v>1</v>
      </c>
      <c r="N1995" s="5">
        <f>IF(I1995=$S$4,1,0)</f>
        <v>0</v>
      </c>
      <c r="O1995" s="5">
        <f t="shared" si="31"/>
        <v>1</v>
      </c>
    </row>
    <row r="1996" spans="1:15" x14ac:dyDescent="0.35">
      <c r="A1996" s="5" t="s">
        <v>1476</v>
      </c>
      <c r="B1996" s="5" t="s">
        <v>1477</v>
      </c>
      <c r="C1996" s="5">
        <v>1033</v>
      </c>
      <c r="D1996" s="5" t="s">
        <v>62</v>
      </c>
      <c r="E1996" s="5">
        <v>280</v>
      </c>
      <c r="F1996" s="5">
        <v>473</v>
      </c>
      <c r="G1996" s="5">
        <v>4371</v>
      </c>
      <c r="H1996" s="5" t="s">
        <v>63</v>
      </c>
      <c r="I1996" s="5" t="str">
        <f>VLOOKUP(A1996,taxonomy!$A$1:$O$2871,10,0)</f>
        <v xml:space="preserve"> Rhizobiales</v>
      </c>
      <c r="J1996" s="5">
        <f>F1996-E1996+1</f>
        <v>194</v>
      </c>
      <c r="K1996" s="5">
        <f>IF(D1996=$S$2,1,0)</f>
        <v>0</v>
      </c>
      <c r="L1996" s="5">
        <f>IF(D1996=$S$3,1,0)</f>
        <v>0</v>
      </c>
      <c r="M1996" s="5">
        <f>IF(I1996=$S$5,1,0)</f>
        <v>1</v>
      </c>
      <c r="N1996" s="5">
        <f>IF(I1996=$S$4,1,0)</f>
        <v>0</v>
      </c>
      <c r="O1996" s="5">
        <f t="shared" si="31"/>
        <v>1</v>
      </c>
    </row>
    <row r="1997" spans="1:15" x14ac:dyDescent="0.35">
      <c r="A1997" s="5" t="s">
        <v>1476</v>
      </c>
      <c r="B1997" s="5" t="s">
        <v>1477</v>
      </c>
      <c r="C1997" s="5">
        <v>1033</v>
      </c>
      <c r="D1997" s="5" t="s">
        <v>64</v>
      </c>
      <c r="E1997" s="5">
        <v>218</v>
      </c>
      <c r="F1997" s="5">
        <v>267</v>
      </c>
      <c r="G1997" s="5">
        <v>3657</v>
      </c>
      <c r="H1997" s="5" t="s">
        <v>65</v>
      </c>
      <c r="I1997" s="5" t="str">
        <f>VLOOKUP(A1997,taxonomy!$A$1:$O$2871,10,0)</f>
        <v xml:space="preserve"> Rhizobiales</v>
      </c>
      <c r="J1997" s="5">
        <f>F1997-E1997+1</f>
        <v>50</v>
      </c>
      <c r="K1997" s="5">
        <f>IF(D1997=$S$2,1,0)</f>
        <v>0</v>
      </c>
      <c r="L1997" s="5">
        <f>IF(D1997=$S$3,1,0)</f>
        <v>0</v>
      </c>
      <c r="M1997" s="5">
        <f>IF(I1997=$S$5,1,0)</f>
        <v>1</v>
      </c>
      <c r="N1997" s="5">
        <f>IF(I1997=$S$4,1,0)</f>
        <v>0</v>
      </c>
      <c r="O1997" s="5">
        <f t="shared" si="31"/>
        <v>1</v>
      </c>
    </row>
    <row r="1998" spans="1:15" x14ac:dyDescent="0.35">
      <c r="A1998" s="5" t="s">
        <v>1476</v>
      </c>
      <c r="B1998" s="5" t="s">
        <v>1477</v>
      </c>
      <c r="C1998" s="5">
        <v>1033</v>
      </c>
      <c r="D1998" s="5" t="s">
        <v>10</v>
      </c>
      <c r="E1998" s="5">
        <v>850</v>
      </c>
      <c r="F1998" s="5">
        <v>929</v>
      </c>
      <c r="G1998" s="5">
        <v>1627</v>
      </c>
      <c r="H1998" s="5" t="s">
        <v>11</v>
      </c>
      <c r="I1998" s="5" t="str">
        <f>VLOOKUP(A1998,taxonomy!$A$1:$O$2871,10,0)</f>
        <v xml:space="preserve"> Rhizobiales</v>
      </c>
      <c r="J1998" s="5">
        <f>F1998-E1998+1</f>
        <v>80</v>
      </c>
      <c r="K1998" s="5">
        <f>IF(D1998=$S$2,1,0)</f>
        <v>1</v>
      </c>
      <c r="L1998" s="5">
        <f>IF(D1998=$S$3,1,0)</f>
        <v>0</v>
      </c>
      <c r="M1998" s="5">
        <f>IF(I1998=$S$5,1,0)</f>
        <v>1</v>
      </c>
      <c r="N1998" s="5">
        <f>IF(I1998=$S$4,1,0)</f>
        <v>0</v>
      </c>
      <c r="O1998" s="5">
        <f t="shared" si="31"/>
        <v>2</v>
      </c>
    </row>
    <row r="1999" spans="1:15" x14ac:dyDescent="0.35">
      <c r="A1999" s="5" t="s">
        <v>1476</v>
      </c>
      <c r="B1999" s="5" t="s">
        <v>1477</v>
      </c>
      <c r="C1999" s="5">
        <v>1033</v>
      </c>
      <c r="D1999" s="5" t="s">
        <v>68</v>
      </c>
      <c r="E1999" s="5">
        <v>729</v>
      </c>
      <c r="F1999" s="5">
        <v>835</v>
      </c>
      <c r="G1999" s="5">
        <v>1403</v>
      </c>
      <c r="H1999" s="5" t="s">
        <v>69</v>
      </c>
      <c r="I1999" s="5" t="str">
        <f>VLOOKUP(A1999,taxonomy!$A$1:$O$2871,10,0)</f>
        <v xml:space="preserve"> Rhizobiales</v>
      </c>
      <c r="J1999" s="5">
        <f>F1999-E1999+1</f>
        <v>107</v>
      </c>
      <c r="K1999" s="5">
        <f>IF(D1999=$S$2,1,0)</f>
        <v>0</v>
      </c>
      <c r="L1999" s="5">
        <f>IF(D1999=$S$3,1,0)</f>
        <v>0</v>
      </c>
      <c r="M1999" s="5">
        <f>IF(I1999=$S$5,1,0)</f>
        <v>1</v>
      </c>
      <c r="N1999" s="5">
        <f>IF(I1999=$S$4,1,0)</f>
        <v>0</v>
      </c>
      <c r="O1999" s="5">
        <f t="shared" si="31"/>
        <v>1</v>
      </c>
    </row>
    <row r="2000" spans="1:15" x14ac:dyDescent="0.35">
      <c r="A2000" s="5" t="s">
        <v>1478</v>
      </c>
      <c r="B2000" s="5" t="s">
        <v>1479</v>
      </c>
      <c r="C2000" s="5">
        <v>333</v>
      </c>
      <c r="D2000" s="5" t="s">
        <v>10</v>
      </c>
      <c r="E2000" s="5">
        <v>140</v>
      </c>
      <c r="F2000" s="5">
        <v>227</v>
      </c>
      <c r="G2000" s="5">
        <v>1627</v>
      </c>
      <c r="H2000" s="5" t="s">
        <v>11</v>
      </c>
      <c r="I2000" s="5" t="str">
        <f>VLOOKUP(A2000,taxonomy!$A$1:$O$2871,10,0)</f>
        <v xml:space="preserve"> Rhizobiales</v>
      </c>
      <c r="J2000" s="5">
        <f>F2000-E2000+1</f>
        <v>88</v>
      </c>
      <c r="K2000" s="5">
        <f>IF(D2000=$S$2,1,0)</f>
        <v>1</v>
      </c>
      <c r="L2000" s="5">
        <f>IF(D2000=$S$3,1,0)</f>
        <v>0</v>
      </c>
      <c r="M2000" s="5">
        <f>IF(I2000=$S$5,1,0)</f>
        <v>1</v>
      </c>
      <c r="N2000" s="5">
        <f>IF(I2000=$S$4,1,0)</f>
        <v>0</v>
      </c>
      <c r="O2000" s="5">
        <f t="shared" si="31"/>
        <v>2</v>
      </c>
    </row>
    <row r="2001" spans="1:15" x14ac:dyDescent="0.35">
      <c r="A2001" s="5" t="s">
        <v>1478</v>
      </c>
      <c r="B2001" s="5" t="s">
        <v>1479</v>
      </c>
      <c r="C2001" s="5">
        <v>333</v>
      </c>
      <c r="D2001" s="5" t="s">
        <v>12</v>
      </c>
      <c r="E2001" s="5">
        <v>50</v>
      </c>
      <c r="F2001" s="5">
        <v>121</v>
      </c>
      <c r="G2001" s="5">
        <v>23723</v>
      </c>
      <c r="H2001" s="5" t="s">
        <v>13</v>
      </c>
      <c r="I2001" s="5" t="str">
        <f>VLOOKUP(A2001,taxonomy!$A$1:$O$2871,10,0)</f>
        <v xml:space="preserve"> Rhizobiales</v>
      </c>
      <c r="J2001" s="5">
        <f>F2001-E2001+1</f>
        <v>72</v>
      </c>
      <c r="K2001" s="5">
        <f>IF(D2001=$S$2,1,0)</f>
        <v>0</v>
      </c>
      <c r="L2001" s="5">
        <f>IF(D2001=$S$3,1,0)</f>
        <v>0</v>
      </c>
      <c r="M2001" s="5">
        <f>IF(I2001=$S$5,1,0)</f>
        <v>1</v>
      </c>
      <c r="N2001" s="5">
        <f>IF(I2001=$S$4,1,0)</f>
        <v>0</v>
      </c>
      <c r="O2001" s="5">
        <f t="shared" si="31"/>
        <v>1</v>
      </c>
    </row>
    <row r="2002" spans="1:15" x14ac:dyDescent="0.35">
      <c r="A2002" s="5" t="s">
        <v>1480</v>
      </c>
      <c r="B2002" s="5" t="s">
        <v>1481</v>
      </c>
      <c r="C2002" s="5">
        <v>336</v>
      </c>
      <c r="D2002" s="5" t="s">
        <v>10</v>
      </c>
      <c r="E2002" s="5">
        <v>133</v>
      </c>
      <c r="F2002" s="5">
        <v>215</v>
      </c>
      <c r="G2002" s="5">
        <v>1627</v>
      </c>
      <c r="H2002" s="5" t="s">
        <v>11</v>
      </c>
      <c r="I2002" s="5" t="str">
        <f>VLOOKUP(A2002,taxonomy!$A$1:$O$2871,10,0)</f>
        <v xml:space="preserve"> Rhizobiales</v>
      </c>
      <c r="J2002" s="5">
        <f>F2002-E2002+1</f>
        <v>83</v>
      </c>
      <c r="K2002" s="5">
        <f>IF(D2002=$S$2,1,0)</f>
        <v>1</v>
      </c>
      <c r="L2002" s="5">
        <f>IF(D2002=$S$3,1,0)</f>
        <v>0</v>
      </c>
      <c r="M2002" s="5">
        <f>IF(I2002=$S$5,1,0)</f>
        <v>1</v>
      </c>
      <c r="N2002" s="5">
        <f>IF(I2002=$S$4,1,0)</f>
        <v>0</v>
      </c>
      <c r="O2002" s="5">
        <f t="shared" si="31"/>
        <v>2</v>
      </c>
    </row>
    <row r="2003" spans="1:15" x14ac:dyDescent="0.35">
      <c r="A2003" s="5" t="s">
        <v>1482</v>
      </c>
      <c r="B2003" s="5" t="s">
        <v>1483</v>
      </c>
      <c r="C2003" s="5">
        <v>857</v>
      </c>
      <c r="D2003" s="5" t="s">
        <v>24</v>
      </c>
      <c r="E2003" s="5">
        <v>144</v>
      </c>
      <c r="F2003" s="5">
        <v>310</v>
      </c>
      <c r="G2003" s="5">
        <v>16465</v>
      </c>
      <c r="H2003" s="5" t="s">
        <v>25</v>
      </c>
      <c r="I2003" s="5" t="str">
        <f>VLOOKUP(A2003,taxonomy!$A$1:$O$2871,10,0)</f>
        <v xml:space="preserve"> Rhizobiales</v>
      </c>
      <c r="J2003" s="5">
        <f>F2003-E2003+1</f>
        <v>167</v>
      </c>
      <c r="K2003" s="5">
        <f>IF(D2003=$S$2,1,0)</f>
        <v>0</v>
      </c>
      <c r="L2003" s="5">
        <f>IF(D2003=$S$3,1,0)</f>
        <v>0</v>
      </c>
      <c r="M2003" s="5">
        <f>IF(I2003=$S$5,1,0)</f>
        <v>1</v>
      </c>
      <c r="N2003" s="5">
        <f>IF(I2003=$S$4,1,0)</f>
        <v>0</v>
      </c>
      <c r="O2003" s="5">
        <f t="shared" si="31"/>
        <v>1</v>
      </c>
    </row>
    <row r="2004" spans="1:15" x14ac:dyDescent="0.35">
      <c r="A2004" s="5" t="s">
        <v>1482</v>
      </c>
      <c r="B2004" s="5" t="s">
        <v>1483</v>
      </c>
      <c r="C2004" s="5">
        <v>857</v>
      </c>
      <c r="D2004" s="5" t="s">
        <v>10</v>
      </c>
      <c r="E2004" s="5">
        <v>522</v>
      </c>
      <c r="F2004" s="5">
        <v>604</v>
      </c>
      <c r="G2004" s="5">
        <v>1627</v>
      </c>
      <c r="H2004" s="5" t="s">
        <v>11</v>
      </c>
      <c r="I2004" s="5" t="str">
        <f>VLOOKUP(A2004,taxonomy!$A$1:$O$2871,10,0)</f>
        <v xml:space="preserve"> Rhizobiales</v>
      </c>
      <c r="J2004" s="5">
        <f>F2004-E2004+1</f>
        <v>83</v>
      </c>
      <c r="K2004" s="5">
        <f>IF(D2004=$S$2,1,0)</f>
        <v>1</v>
      </c>
      <c r="L2004" s="5">
        <f>IF(D2004=$S$3,1,0)</f>
        <v>0</v>
      </c>
      <c r="M2004" s="5">
        <f>IF(I2004=$S$5,1,0)</f>
        <v>1</v>
      </c>
      <c r="N2004" s="5">
        <f>IF(I2004=$S$4,1,0)</f>
        <v>0</v>
      </c>
      <c r="O2004" s="5">
        <f t="shared" si="31"/>
        <v>2</v>
      </c>
    </row>
    <row r="2005" spans="1:15" x14ac:dyDescent="0.35">
      <c r="A2005" s="5" t="s">
        <v>1482</v>
      </c>
      <c r="B2005" s="5" t="s">
        <v>1483</v>
      </c>
      <c r="C2005" s="5">
        <v>857</v>
      </c>
      <c r="D2005" s="5" t="s">
        <v>46</v>
      </c>
      <c r="E2005" s="5">
        <v>13</v>
      </c>
      <c r="F2005" s="5">
        <v>120</v>
      </c>
      <c r="G2005" s="5">
        <v>1303</v>
      </c>
      <c r="H2005" s="5" t="s">
        <v>47</v>
      </c>
      <c r="I2005" s="5" t="str">
        <f>VLOOKUP(A2005,taxonomy!$A$1:$O$2871,10,0)</f>
        <v xml:space="preserve"> Rhizobiales</v>
      </c>
      <c r="J2005" s="5">
        <f>F2005-E2005+1</f>
        <v>108</v>
      </c>
      <c r="K2005" s="5">
        <f>IF(D2005=$S$2,1,0)</f>
        <v>0</v>
      </c>
      <c r="L2005" s="5">
        <f>IF(D2005=$S$3,1,0)</f>
        <v>0</v>
      </c>
      <c r="M2005" s="5">
        <f>IF(I2005=$S$5,1,0)</f>
        <v>1</v>
      </c>
      <c r="N2005" s="5">
        <f>IF(I2005=$S$4,1,0)</f>
        <v>0</v>
      </c>
      <c r="O2005" s="5">
        <f t="shared" si="31"/>
        <v>1</v>
      </c>
    </row>
    <row r="2006" spans="1:15" x14ac:dyDescent="0.35">
      <c r="A2006" s="5" t="s">
        <v>1482</v>
      </c>
      <c r="B2006" s="5" t="s">
        <v>1483</v>
      </c>
      <c r="C2006" s="5">
        <v>857</v>
      </c>
      <c r="D2006" s="5" t="s">
        <v>48</v>
      </c>
      <c r="E2006" s="5">
        <v>322</v>
      </c>
      <c r="F2006" s="5">
        <v>503</v>
      </c>
      <c r="G2006" s="5">
        <v>1430</v>
      </c>
      <c r="H2006" s="5" t="s">
        <v>49</v>
      </c>
      <c r="I2006" s="5" t="str">
        <f>VLOOKUP(A2006,taxonomy!$A$1:$O$2871,10,0)</f>
        <v xml:space="preserve"> Rhizobiales</v>
      </c>
      <c r="J2006" s="5">
        <f>F2006-E2006+1</f>
        <v>182</v>
      </c>
      <c r="K2006" s="5">
        <f>IF(D2006=$S$2,1,0)</f>
        <v>0</v>
      </c>
      <c r="L2006" s="5">
        <f>IF(D2006=$S$3,1,0)</f>
        <v>0</v>
      </c>
      <c r="M2006" s="5">
        <f>IF(I2006=$S$5,1,0)</f>
        <v>1</v>
      </c>
      <c r="N2006" s="5">
        <f>IF(I2006=$S$4,1,0)</f>
        <v>0</v>
      </c>
      <c r="O2006" s="5">
        <f t="shared" si="31"/>
        <v>1</v>
      </c>
    </row>
    <row r="2007" spans="1:15" x14ac:dyDescent="0.35">
      <c r="A2007" s="5" t="s">
        <v>1482</v>
      </c>
      <c r="B2007" s="5" t="s">
        <v>1483</v>
      </c>
      <c r="C2007" s="5">
        <v>857</v>
      </c>
      <c r="D2007" s="5" t="s">
        <v>50</v>
      </c>
      <c r="E2007" s="5">
        <v>742</v>
      </c>
      <c r="F2007" s="5">
        <v>849</v>
      </c>
      <c r="G2007" s="5">
        <v>176760</v>
      </c>
      <c r="H2007" s="5" t="s">
        <v>51</v>
      </c>
      <c r="I2007" s="5" t="str">
        <f>VLOOKUP(A2007,taxonomy!$A$1:$O$2871,10,0)</f>
        <v xml:space="preserve"> Rhizobiales</v>
      </c>
      <c r="J2007" s="5">
        <f>F2007-E2007+1</f>
        <v>108</v>
      </c>
      <c r="K2007" s="5">
        <f>IF(D2007=$S$2,1,0)</f>
        <v>0</v>
      </c>
      <c r="L2007" s="5">
        <f>IF(D2007=$S$3,1,0)</f>
        <v>0</v>
      </c>
      <c r="M2007" s="5">
        <f>IF(I2007=$S$5,1,0)</f>
        <v>1</v>
      </c>
      <c r="N2007" s="5">
        <f>IF(I2007=$S$4,1,0)</f>
        <v>0</v>
      </c>
      <c r="O2007" s="5">
        <f t="shared" si="31"/>
        <v>1</v>
      </c>
    </row>
    <row r="2008" spans="1:15" x14ac:dyDescent="0.35">
      <c r="A2008" s="5" t="s">
        <v>1484</v>
      </c>
      <c r="B2008" s="5" t="s">
        <v>1485</v>
      </c>
      <c r="C2008" s="5">
        <v>331</v>
      </c>
      <c r="D2008" s="5" t="s">
        <v>10</v>
      </c>
      <c r="E2008" s="5">
        <v>134</v>
      </c>
      <c r="F2008" s="5">
        <v>214</v>
      </c>
      <c r="G2008" s="5">
        <v>1627</v>
      </c>
      <c r="H2008" s="5" t="s">
        <v>11</v>
      </c>
      <c r="I2008" s="5" t="str">
        <f>VLOOKUP(A2008,taxonomy!$A$1:$O$2871,10,0)</f>
        <v xml:space="preserve"> Rhizobiales</v>
      </c>
      <c r="J2008" s="5">
        <f>F2008-E2008+1</f>
        <v>81</v>
      </c>
      <c r="K2008" s="5">
        <f>IF(D2008=$S$2,1,0)</f>
        <v>1</v>
      </c>
      <c r="L2008" s="5">
        <f>IF(D2008=$S$3,1,0)</f>
        <v>0</v>
      </c>
      <c r="M2008" s="5">
        <f>IF(I2008=$S$5,1,0)</f>
        <v>1</v>
      </c>
      <c r="N2008" s="5">
        <f>IF(I2008=$S$4,1,0)</f>
        <v>0</v>
      </c>
      <c r="O2008" s="5">
        <f t="shared" si="31"/>
        <v>2</v>
      </c>
    </row>
    <row r="2009" spans="1:15" x14ac:dyDescent="0.35">
      <c r="A2009" s="5" t="s">
        <v>1484</v>
      </c>
      <c r="B2009" s="5" t="s">
        <v>1485</v>
      </c>
      <c r="C2009" s="5">
        <v>331</v>
      </c>
      <c r="D2009" s="5" t="s">
        <v>30</v>
      </c>
      <c r="E2009" s="5">
        <v>7</v>
      </c>
      <c r="F2009" s="5">
        <v>118</v>
      </c>
      <c r="G2009" s="5">
        <v>21613</v>
      </c>
      <c r="H2009" s="5" t="s">
        <v>31</v>
      </c>
      <c r="I2009" s="5" t="str">
        <f>VLOOKUP(A2009,taxonomy!$A$1:$O$2871,10,0)</f>
        <v xml:space="preserve"> Rhizobiales</v>
      </c>
      <c r="J2009" s="5">
        <f>F2009-E2009+1</f>
        <v>112</v>
      </c>
      <c r="K2009" s="5">
        <f>IF(D2009=$S$2,1,0)</f>
        <v>0</v>
      </c>
      <c r="L2009" s="5">
        <f>IF(D2009=$S$3,1,0)</f>
        <v>0</v>
      </c>
      <c r="M2009" s="5">
        <f>IF(I2009=$S$5,1,0)</f>
        <v>1</v>
      </c>
      <c r="N2009" s="5">
        <f>IF(I2009=$S$4,1,0)</f>
        <v>0</v>
      </c>
      <c r="O2009" s="5">
        <f t="shared" si="31"/>
        <v>1</v>
      </c>
    </row>
    <row r="2010" spans="1:15" x14ac:dyDescent="0.35">
      <c r="A2010" s="5" t="s">
        <v>1486</v>
      </c>
      <c r="B2010" s="5" t="s">
        <v>1487</v>
      </c>
      <c r="C2010" s="5">
        <v>486</v>
      </c>
      <c r="D2010" s="5" t="s">
        <v>10</v>
      </c>
      <c r="E2010" s="5">
        <v>301</v>
      </c>
      <c r="F2010" s="5">
        <v>383</v>
      </c>
      <c r="G2010" s="5">
        <v>1627</v>
      </c>
      <c r="H2010" s="5" t="s">
        <v>11</v>
      </c>
      <c r="I2010" s="5" t="str">
        <f>VLOOKUP(A2010,taxonomy!$A$1:$O$2871,10,0)</f>
        <v xml:space="preserve"> Sphingomonadales</v>
      </c>
      <c r="J2010" s="5">
        <f>F2010-E2010+1</f>
        <v>83</v>
      </c>
      <c r="K2010" s="5">
        <f>IF(D2010=$S$2,1,0)</f>
        <v>1</v>
      </c>
      <c r="L2010" s="5">
        <f>IF(D2010=$S$3,1,0)</f>
        <v>0</v>
      </c>
      <c r="M2010" s="5">
        <f>IF(I2010=$S$5,1,0)</f>
        <v>0</v>
      </c>
      <c r="N2010" s="5">
        <f>IF(I2010=$S$4,1,0)</f>
        <v>0</v>
      </c>
      <c r="O2010" s="5">
        <f t="shared" si="31"/>
        <v>1</v>
      </c>
    </row>
    <row r="2011" spans="1:15" x14ac:dyDescent="0.35">
      <c r="A2011" s="5" t="s">
        <v>1486</v>
      </c>
      <c r="B2011" s="5" t="s">
        <v>1487</v>
      </c>
      <c r="C2011" s="5">
        <v>486</v>
      </c>
      <c r="D2011" s="5" t="s">
        <v>30</v>
      </c>
      <c r="E2011" s="5">
        <v>53</v>
      </c>
      <c r="F2011" s="5">
        <v>159</v>
      </c>
      <c r="G2011" s="5">
        <v>21613</v>
      </c>
      <c r="H2011" s="5" t="s">
        <v>31</v>
      </c>
      <c r="I2011" s="5" t="str">
        <f>VLOOKUP(A2011,taxonomy!$A$1:$O$2871,10,0)</f>
        <v xml:space="preserve"> Sphingomonadales</v>
      </c>
      <c r="J2011" s="5">
        <f>F2011-E2011+1</f>
        <v>107</v>
      </c>
      <c r="K2011" s="5">
        <f>IF(D2011=$S$2,1,0)</f>
        <v>0</v>
      </c>
      <c r="L2011" s="5">
        <f>IF(D2011=$S$3,1,0)</f>
        <v>0</v>
      </c>
      <c r="M2011" s="5">
        <f>IF(I2011=$S$5,1,0)</f>
        <v>0</v>
      </c>
      <c r="N2011" s="5">
        <f>IF(I2011=$S$4,1,0)</f>
        <v>0</v>
      </c>
      <c r="O2011" s="5">
        <f t="shared" si="31"/>
        <v>0</v>
      </c>
    </row>
    <row r="2012" spans="1:15" x14ac:dyDescent="0.35">
      <c r="A2012" s="5" t="s">
        <v>1486</v>
      </c>
      <c r="B2012" s="5" t="s">
        <v>1487</v>
      </c>
      <c r="C2012" s="5">
        <v>486</v>
      </c>
      <c r="D2012" s="5" t="s">
        <v>40</v>
      </c>
      <c r="E2012" s="5">
        <v>179</v>
      </c>
      <c r="F2012" s="5">
        <v>290</v>
      </c>
      <c r="G2012" s="5">
        <v>23651</v>
      </c>
      <c r="H2012" s="5" t="s">
        <v>41</v>
      </c>
      <c r="I2012" s="5" t="str">
        <f>VLOOKUP(A2012,taxonomy!$A$1:$O$2871,10,0)</f>
        <v xml:space="preserve"> Sphingomonadales</v>
      </c>
      <c r="J2012" s="5">
        <f>F2012-E2012+1</f>
        <v>112</v>
      </c>
      <c r="K2012" s="5">
        <f>IF(D2012=$S$2,1,0)</f>
        <v>0</v>
      </c>
      <c r="L2012" s="5">
        <f>IF(D2012=$S$3,1,0)</f>
        <v>1</v>
      </c>
      <c r="M2012" s="5">
        <f>IF(I2012=$S$5,1,0)</f>
        <v>0</v>
      </c>
      <c r="N2012" s="5">
        <f>IF(I2012=$S$4,1,0)</f>
        <v>0</v>
      </c>
      <c r="O2012" s="5">
        <f t="shared" si="31"/>
        <v>1</v>
      </c>
    </row>
    <row r="2013" spans="1:15" x14ac:dyDescent="0.35">
      <c r="A2013" s="5" t="s">
        <v>1488</v>
      </c>
      <c r="B2013" s="5" t="s">
        <v>1489</v>
      </c>
      <c r="C2013" s="5">
        <v>850</v>
      </c>
      <c r="D2013" s="5" t="s">
        <v>24</v>
      </c>
      <c r="E2013" s="5">
        <v>151</v>
      </c>
      <c r="F2013" s="5">
        <v>311</v>
      </c>
      <c r="G2013" s="5">
        <v>16465</v>
      </c>
      <c r="H2013" s="5" t="s">
        <v>25</v>
      </c>
      <c r="I2013" s="5" t="str">
        <f>VLOOKUP(A2013,taxonomy!$A$1:$O$2871,10,0)</f>
        <v xml:space="preserve"> Sphingomonadales</v>
      </c>
      <c r="J2013" s="5">
        <f>F2013-E2013+1</f>
        <v>161</v>
      </c>
      <c r="K2013" s="5">
        <f>IF(D2013=$S$2,1,0)</f>
        <v>0</v>
      </c>
      <c r="L2013" s="5">
        <f>IF(D2013=$S$3,1,0)</f>
        <v>0</v>
      </c>
      <c r="M2013" s="5">
        <f>IF(I2013=$S$5,1,0)</f>
        <v>0</v>
      </c>
      <c r="N2013" s="5">
        <f>IF(I2013=$S$4,1,0)</f>
        <v>0</v>
      </c>
      <c r="O2013" s="5">
        <f t="shared" si="31"/>
        <v>0</v>
      </c>
    </row>
    <row r="2014" spans="1:15" x14ac:dyDescent="0.35">
      <c r="A2014" s="5" t="s">
        <v>1488</v>
      </c>
      <c r="B2014" s="5" t="s">
        <v>1489</v>
      </c>
      <c r="C2014" s="5">
        <v>850</v>
      </c>
      <c r="D2014" s="5" t="s">
        <v>10</v>
      </c>
      <c r="E2014" s="5">
        <v>524</v>
      </c>
      <c r="F2014" s="5">
        <v>606</v>
      </c>
      <c r="G2014" s="5">
        <v>1627</v>
      </c>
      <c r="H2014" s="5" t="s">
        <v>11</v>
      </c>
      <c r="I2014" s="5" t="str">
        <f>VLOOKUP(A2014,taxonomy!$A$1:$O$2871,10,0)</f>
        <v xml:space="preserve"> Sphingomonadales</v>
      </c>
      <c r="J2014" s="5">
        <f>F2014-E2014+1</f>
        <v>83</v>
      </c>
      <c r="K2014" s="5">
        <f>IF(D2014=$S$2,1,0)</f>
        <v>1</v>
      </c>
      <c r="L2014" s="5">
        <f>IF(D2014=$S$3,1,0)</f>
        <v>0</v>
      </c>
      <c r="M2014" s="5">
        <f>IF(I2014=$S$5,1,0)</f>
        <v>0</v>
      </c>
      <c r="N2014" s="5">
        <f>IF(I2014=$S$4,1,0)</f>
        <v>0</v>
      </c>
      <c r="O2014" s="5">
        <f t="shared" si="31"/>
        <v>1</v>
      </c>
    </row>
    <row r="2015" spans="1:15" x14ac:dyDescent="0.35">
      <c r="A2015" s="5" t="s">
        <v>1488</v>
      </c>
      <c r="B2015" s="5" t="s">
        <v>1489</v>
      </c>
      <c r="C2015" s="5">
        <v>850</v>
      </c>
      <c r="D2015" s="5" t="s">
        <v>46</v>
      </c>
      <c r="E2015" s="5">
        <v>14</v>
      </c>
      <c r="F2015" s="5">
        <v>121</v>
      </c>
      <c r="G2015" s="5">
        <v>1303</v>
      </c>
      <c r="H2015" s="5" t="s">
        <v>47</v>
      </c>
      <c r="I2015" s="5" t="str">
        <f>VLOOKUP(A2015,taxonomy!$A$1:$O$2871,10,0)</f>
        <v xml:space="preserve"> Sphingomonadales</v>
      </c>
      <c r="J2015" s="5">
        <f>F2015-E2015+1</f>
        <v>108</v>
      </c>
      <c r="K2015" s="5">
        <f>IF(D2015=$S$2,1,0)</f>
        <v>0</v>
      </c>
      <c r="L2015" s="5">
        <f>IF(D2015=$S$3,1,0)</f>
        <v>0</v>
      </c>
      <c r="M2015" s="5">
        <f>IF(I2015=$S$5,1,0)</f>
        <v>0</v>
      </c>
      <c r="N2015" s="5">
        <f>IF(I2015=$S$4,1,0)</f>
        <v>0</v>
      </c>
      <c r="O2015" s="5">
        <f t="shared" si="31"/>
        <v>0</v>
      </c>
    </row>
    <row r="2016" spans="1:15" x14ac:dyDescent="0.35">
      <c r="A2016" s="5" t="s">
        <v>1488</v>
      </c>
      <c r="B2016" s="5" t="s">
        <v>1489</v>
      </c>
      <c r="C2016" s="5">
        <v>850</v>
      </c>
      <c r="D2016" s="5" t="s">
        <v>48</v>
      </c>
      <c r="E2016" s="5">
        <v>323</v>
      </c>
      <c r="F2016" s="5">
        <v>505</v>
      </c>
      <c r="G2016" s="5">
        <v>1430</v>
      </c>
      <c r="H2016" s="5" t="s">
        <v>49</v>
      </c>
      <c r="I2016" s="5" t="str">
        <f>VLOOKUP(A2016,taxonomy!$A$1:$O$2871,10,0)</f>
        <v xml:space="preserve"> Sphingomonadales</v>
      </c>
      <c r="J2016" s="5">
        <f>F2016-E2016+1</f>
        <v>183</v>
      </c>
      <c r="K2016" s="5">
        <f>IF(D2016=$S$2,1,0)</f>
        <v>0</v>
      </c>
      <c r="L2016" s="5">
        <f>IF(D2016=$S$3,1,0)</f>
        <v>0</v>
      </c>
      <c r="M2016" s="5">
        <f>IF(I2016=$S$5,1,0)</f>
        <v>0</v>
      </c>
      <c r="N2016" s="5">
        <f>IF(I2016=$S$4,1,0)</f>
        <v>0</v>
      </c>
      <c r="O2016" s="5">
        <f t="shared" si="31"/>
        <v>0</v>
      </c>
    </row>
    <row r="2017" spans="1:15" x14ac:dyDescent="0.35">
      <c r="A2017" s="5" t="s">
        <v>1488</v>
      </c>
      <c r="B2017" s="5" t="s">
        <v>1489</v>
      </c>
      <c r="C2017" s="5">
        <v>850</v>
      </c>
      <c r="D2017" s="5" t="s">
        <v>50</v>
      </c>
      <c r="E2017" s="5">
        <v>737</v>
      </c>
      <c r="F2017" s="5">
        <v>844</v>
      </c>
      <c r="G2017" s="5">
        <v>176760</v>
      </c>
      <c r="H2017" s="5" t="s">
        <v>51</v>
      </c>
      <c r="I2017" s="5" t="str">
        <f>VLOOKUP(A2017,taxonomy!$A$1:$O$2871,10,0)</f>
        <v xml:space="preserve"> Sphingomonadales</v>
      </c>
      <c r="J2017" s="5">
        <f>F2017-E2017+1</f>
        <v>108</v>
      </c>
      <c r="K2017" s="5">
        <f>IF(D2017=$S$2,1,0)</f>
        <v>0</v>
      </c>
      <c r="L2017" s="5">
        <f>IF(D2017=$S$3,1,0)</f>
        <v>0</v>
      </c>
      <c r="M2017" s="5">
        <f>IF(I2017=$S$5,1,0)</f>
        <v>0</v>
      </c>
      <c r="N2017" s="5">
        <f>IF(I2017=$S$4,1,0)</f>
        <v>0</v>
      </c>
      <c r="O2017" s="5">
        <f t="shared" si="31"/>
        <v>0</v>
      </c>
    </row>
    <row r="2018" spans="1:15" x14ac:dyDescent="0.35">
      <c r="A2018" s="5" t="s">
        <v>1490</v>
      </c>
      <c r="B2018" s="5" t="s">
        <v>1491</v>
      </c>
      <c r="C2018" s="5">
        <v>395</v>
      </c>
      <c r="D2018" s="5" t="s">
        <v>66</v>
      </c>
      <c r="E2018" s="5">
        <v>46</v>
      </c>
      <c r="F2018" s="5">
        <v>182</v>
      </c>
      <c r="G2018" s="5">
        <v>17090</v>
      </c>
      <c r="H2018" s="5" t="s">
        <v>67</v>
      </c>
      <c r="I2018" s="5" t="str">
        <f>VLOOKUP(A2018,taxonomy!$A$1:$O$2871,10,0)</f>
        <v xml:space="preserve"> Sphingomonadales</v>
      </c>
      <c r="J2018" s="5">
        <f>F2018-E2018+1</f>
        <v>137</v>
      </c>
      <c r="K2018" s="5">
        <f>IF(D2018=$S$2,1,0)</f>
        <v>0</v>
      </c>
      <c r="L2018" s="5">
        <f>IF(D2018=$S$3,1,0)</f>
        <v>0</v>
      </c>
      <c r="M2018" s="5">
        <f>IF(I2018=$S$5,1,0)</f>
        <v>0</v>
      </c>
      <c r="N2018" s="5">
        <f>IF(I2018=$S$4,1,0)</f>
        <v>0</v>
      </c>
      <c r="O2018" s="5">
        <f t="shared" si="31"/>
        <v>0</v>
      </c>
    </row>
    <row r="2019" spans="1:15" x14ac:dyDescent="0.35">
      <c r="A2019" s="5" t="s">
        <v>1490</v>
      </c>
      <c r="B2019" s="5" t="s">
        <v>1491</v>
      </c>
      <c r="C2019" s="5">
        <v>395</v>
      </c>
      <c r="D2019" s="5" t="s">
        <v>10</v>
      </c>
      <c r="E2019" s="5">
        <v>203</v>
      </c>
      <c r="F2019" s="5">
        <v>290</v>
      </c>
      <c r="G2019" s="5">
        <v>1627</v>
      </c>
      <c r="H2019" s="5" t="s">
        <v>11</v>
      </c>
      <c r="I2019" s="5" t="str">
        <f>VLOOKUP(A2019,taxonomy!$A$1:$O$2871,10,0)</f>
        <v xml:space="preserve"> Sphingomonadales</v>
      </c>
      <c r="J2019" s="5">
        <f>F2019-E2019+1</f>
        <v>88</v>
      </c>
      <c r="K2019" s="5">
        <f>IF(D2019=$S$2,1,0)</f>
        <v>1</v>
      </c>
      <c r="L2019" s="5">
        <f>IF(D2019=$S$3,1,0)</f>
        <v>0</v>
      </c>
      <c r="M2019" s="5">
        <f>IF(I2019=$S$5,1,0)</f>
        <v>0</v>
      </c>
      <c r="N2019" s="5">
        <f>IF(I2019=$S$4,1,0)</f>
        <v>0</v>
      </c>
      <c r="O2019" s="5">
        <f t="shared" si="31"/>
        <v>1</v>
      </c>
    </row>
    <row r="2020" spans="1:15" x14ac:dyDescent="0.35">
      <c r="A2020" s="5" t="s">
        <v>1492</v>
      </c>
      <c r="B2020" s="5" t="s">
        <v>1493</v>
      </c>
      <c r="C2020" s="5">
        <v>621</v>
      </c>
      <c r="D2020" s="5" t="s">
        <v>10</v>
      </c>
      <c r="E2020" s="5">
        <v>275</v>
      </c>
      <c r="F2020" s="5">
        <v>356</v>
      </c>
      <c r="G2020" s="5">
        <v>1627</v>
      </c>
      <c r="H2020" s="5" t="s">
        <v>11</v>
      </c>
      <c r="I2020" s="5" t="str">
        <f>VLOOKUP(A2020,taxonomy!$A$1:$O$2871,10,0)</f>
        <v xml:space="preserve"> Sphingomonadales</v>
      </c>
      <c r="J2020" s="5">
        <f>F2020-E2020+1</f>
        <v>82</v>
      </c>
      <c r="K2020" s="5">
        <f>IF(D2020=$S$2,1,0)</f>
        <v>1</v>
      </c>
      <c r="L2020" s="5">
        <f>IF(D2020=$S$3,1,0)</f>
        <v>0</v>
      </c>
      <c r="M2020" s="5">
        <f>IF(I2020=$S$5,1,0)</f>
        <v>0</v>
      </c>
      <c r="N2020" s="5">
        <f>IF(I2020=$S$4,1,0)</f>
        <v>0</v>
      </c>
      <c r="O2020" s="5">
        <f t="shared" si="31"/>
        <v>1</v>
      </c>
    </row>
    <row r="2021" spans="1:15" x14ac:dyDescent="0.35">
      <c r="A2021" s="5" t="s">
        <v>1492</v>
      </c>
      <c r="B2021" s="5" t="s">
        <v>1493</v>
      </c>
      <c r="C2021" s="5">
        <v>621</v>
      </c>
      <c r="D2021" s="5" t="s">
        <v>40</v>
      </c>
      <c r="E2021" s="5">
        <v>151</v>
      </c>
      <c r="F2021" s="5">
        <v>264</v>
      </c>
      <c r="G2021" s="5">
        <v>23651</v>
      </c>
      <c r="H2021" s="5" t="s">
        <v>41</v>
      </c>
      <c r="I2021" s="5" t="str">
        <f>VLOOKUP(A2021,taxonomy!$A$1:$O$2871,10,0)</f>
        <v xml:space="preserve"> Sphingomonadales</v>
      </c>
      <c r="J2021" s="5">
        <f>F2021-E2021+1</f>
        <v>114</v>
      </c>
      <c r="K2021" s="5">
        <f>IF(D2021=$S$2,1,0)</f>
        <v>0</v>
      </c>
      <c r="L2021" s="5">
        <f>IF(D2021=$S$3,1,0)</f>
        <v>1</v>
      </c>
      <c r="M2021" s="5">
        <f>IF(I2021=$S$5,1,0)</f>
        <v>0</v>
      </c>
      <c r="N2021" s="5">
        <f>IF(I2021=$S$4,1,0)</f>
        <v>0</v>
      </c>
      <c r="O2021" s="5">
        <f t="shared" si="31"/>
        <v>1</v>
      </c>
    </row>
    <row r="2022" spans="1:15" x14ac:dyDescent="0.35">
      <c r="A2022" s="5" t="s">
        <v>1492</v>
      </c>
      <c r="B2022" s="5" t="s">
        <v>1493</v>
      </c>
      <c r="C2022" s="5">
        <v>621</v>
      </c>
      <c r="D2022" s="5" t="s">
        <v>50</v>
      </c>
      <c r="E2022" s="5">
        <v>8</v>
      </c>
      <c r="F2022" s="5">
        <v>121</v>
      </c>
      <c r="G2022" s="5">
        <v>176760</v>
      </c>
      <c r="H2022" s="5" t="s">
        <v>51</v>
      </c>
      <c r="I2022" s="5" t="str">
        <f>VLOOKUP(A2022,taxonomy!$A$1:$O$2871,10,0)</f>
        <v xml:space="preserve"> Sphingomonadales</v>
      </c>
      <c r="J2022" s="5">
        <f>F2022-E2022+1</f>
        <v>114</v>
      </c>
      <c r="K2022" s="5">
        <f>IF(D2022=$S$2,1,0)</f>
        <v>0</v>
      </c>
      <c r="L2022" s="5">
        <f>IF(D2022=$S$3,1,0)</f>
        <v>0</v>
      </c>
      <c r="M2022" s="5">
        <f>IF(I2022=$S$5,1,0)</f>
        <v>0</v>
      </c>
      <c r="N2022" s="5">
        <f>IF(I2022=$S$4,1,0)</f>
        <v>0</v>
      </c>
      <c r="O2022" s="5">
        <f t="shared" si="31"/>
        <v>0</v>
      </c>
    </row>
    <row r="2023" spans="1:15" x14ac:dyDescent="0.35">
      <c r="A2023" s="5" t="s">
        <v>1492</v>
      </c>
      <c r="B2023" s="5" t="s">
        <v>1493</v>
      </c>
      <c r="C2023" s="5">
        <v>621</v>
      </c>
      <c r="D2023" s="5" t="s">
        <v>50</v>
      </c>
      <c r="E2023" s="5">
        <v>488</v>
      </c>
      <c r="F2023" s="5">
        <v>594</v>
      </c>
      <c r="G2023" s="5">
        <v>176760</v>
      </c>
      <c r="H2023" s="5" t="s">
        <v>51</v>
      </c>
      <c r="I2023" s="5" t="str">
        <f>VLOOKUP(A2023,taxonomy!$A$1:$O$2871,10,0)</f>
        <v xml:space="preserve"> Sphingomonadales</v>
      </c>
      <c r="J2023" s="5">
        <f>F2023-E2023+1</f>
        <v>107</v>
      </c>
      <c r="K2023" s="5">
        <f>IF(D2023=$S$2,1,0)</f>
        <v>0</v>
      </c>
      <c r="L2023" s="5">
        <f>IF(D2023=$S$3,1,0)</f>
        <v>0</v>
      </c>
      <c r="M2023" s="5">
        <f>IF(I2023=$S$5,1,0)</f>
        <v>0</v>
      </c>
      <c r="N2023" s="5">
        <f>IF(I2023=$S$4,1,0)</f>
        <v>0</v>
      </c>
      <c r="O2023" s="5">
        <f t="shared" si="31"/>
        <v>0</v>
      </c>
    </row>
    <row r="2024" spans="1:15" x14ac:dyDescent="0.35">
      <c r="A2024" s="5" t="s">
        <v>1494</v>
      </c>
      <c r="B2024" s="5" t="s">
        <v>1495</v>
      </c>
      <c r="C2024" s="5">
        <v>715</v>
      </c>
      <c r="D2024" s="5" t="s">
        <v>10</v>
      </c>
      <c r="E2024" s="5">
        <v>525</v>
      </c>
      <c r="F2024" s="5">
        <v>606</v>
      </c>
      <c r="G2024" s="5">
        <v>1627</v>
      </c>
      <c r="H2024" s="5" t="s">
        <v>11</v>
      </c>
      <c r="I2024" s="5" t="str">
        <f>VLOOKUP(A2024,taxonomy!$A$1:$O$2871,10,0)</f>
        <v xml:space="preserve"> Sphingomonadales</v>
      </c>
      <c r="J2024" s="5">
        <f>F2024-E2024+1</f>
        <v>82</v>
      </c>
      <c r="K2024" s="5">
        <f>IF(D2024=$S$2,1,0)</f>
        <v>1</v>
      </c>
      <c r="L2024" s="5">
        <f>IF(D2024=$S$3,1,0)</f>
        <v>0</v>
      </c>
      <c r="M2024" s="5">
        <f>IF(I2024=$S$5,1,0)</f>
        <v>0</v>
      </c>
      <c r="N2024" s="5">
        <f>IF(I2024=$S$4,1,0)</f>
        <v>0</v>
      </c>
      <c r="O2024" s="5">
        <f t="shared" si="31"/>
        <v>1</v>
      </c>
    </row>
    <row r="2025" spans="1:15" x14ac:dyDescent="0.35">
      <c r="A2025" s="5" t="s">
        <v>1494</v>
      </c>
      <c r="B2025" s="5" t="s">
        <v>1495</v>
      </c>
      <c r="C2025" s="5">
        <v>715</v>
      </c>
      <c r="D2025" s="5" t="s">
        <v>30</v>
      </c>
      <c r="E2025" s="5">
        <v>398</v>
      </c>
      <c r="F2025" s="5">
        <v>509</v>
      </c>
      <c r="G2025" s="5">
        <v>21613</v>
      </c>
      <c r="H2025" s="5" t="s">
        <v>31</v>
      </c>
      <c r="I2025" s="5" t="str">
        <f>VLOOKUP(A2025,taxonomy!$A$1:$O$2871,10,0)</f>
        <v xml:space="preserve"> Sphingomonadales</v>
      </c>
      <c r="J2025" s="5">
        <f>F2025-E2025+1</f>
        <v>112</v>
      </c>
      <c r="K2025" s="5">
        <f>IF(D2025=$S$2,1,0)</f>
        <v>0</v>
      </c>
      <c r="L2025" s="5">
        <f>IF(D2025=$S$3,1,0)</f>
        <v>0</v>
      </c>
      <c r="M2025" s="5">
        <f>IF(I2025=$S$5,1,0)</f>
        <v>0</v>
      </c>
      <c r="N2025" s="5">
        <f>IF(I2025=$S$4,1,0)</f>
        <v>0</v>
      </c>
      <c r="O2025" s="5">
        <f t="shared" si="31"/>
        <v>0</v>
      </c>
    </row>
    <row r="2026" spans="1:15" x14ac:dyDescent="0.35">
      <c r="A2026" s="5" t="s">
        <v>1494</v>
      </c>
      <c r="B2026" s="5" t="s">
        <v>1495</v>
      </c>
      <c r="C2026" s="5">
        <v>715</v>
      </c>
      <c r="D2026" s="5" t="s">
        <v>12</v>
      </c>
      <c r="E2026" s="5">
        <v>38</v>
      </c>
      <c r="F2026" s="5">
        <v>124</v>
      </c>
      <c r="G2026" s="5">
        <v>23723</v>
      </c>
      <c r="H2026" s="5" t="s">
        <v>13</v>
      </c>
      <c r="I2026" s="5" t="str">
        <f>VLOOKUP(A2026,taxonomy!$A$1:$O$2871,10,0)</f>
        <v xml:space="preserve"> Sphingomonadales</v>
      </c>
      <c r="J2026" s="5">
        <f>F2026-E2026+1</f>
        <v>87</v>
      </c>
      <c r="K2026" s="5">
        <f>IF(D2026=$S$2,1,0)</f>
        <v>0</v>
      </c>
      <c r="L2026" s="5">
        <f>IF(D2026=$S$3,1,0)</f>
        <v>0</v>
      </c>
      <c r="M2026" s="5">
        <f>IF(I2026=$S$5,1,0)</f>
        <v>0</v>
      </c>
      <c r="N2026" s="5">
        <f>IF(I2026=$S$4,1,0)</f>
        <v>0</v>
      </c>
      <c r="O2026" s="5">
        <f t="shared" si="31"/>
        <v>0</v>
      </c>
    </row>
    <row r="2027" spans="1:15" x14ac:dyDescent="0.35">
      <c r="A2027" s="5" t="s">
        <v>1494</v>
      </c>
      <c r="B2027" s="5" t="s">
        <v>1495</v>
      </c>
      <c r="C2027" s="5">
        <v>715</v>
      </c>
      <c r="D2027" s="5" t="s">
        <v>12</v>
      </c>
      <c r="E2027" s="5">
        <v>164</v>
      </c>
      <c r="F2027" s="5">
        <v>250</v>
      </c>
      <c r="G2027" s="5">
        <v>23723</v>
      </c>
      <c r="H2027" s="5" t="s">
        <v>13</v>
      </c>
      <c r="I2027" s="5" t="str">
        <f>VLOOKUP(A2027,taxonomy!$A$1:$O$2871,10,0)</f>
        <v xml:space="preserve"> Sphingomonadales</v>
      </c>
      <c r="J2027" s="5">
        <f>F2027-E2027+1</f>
        <v>87</v>
      </c>
      <c r="K2027" s="5">
        <f>IF(D2027=$S$2,1,0)</f>
        <v>0</v>
      </c>
      <c r="L2027" s="5">
        <f>IF(D2027=$S$3,1,0)</f>
        <v>0</v>
      </c>
      <c r="M2027" s="5">
        <f>IF(I2027=$S$5,1,0)</f>
        <v>0</v>
      </c>
      <c r="N2027" s="5">
        <f>IF(I2027=$S$4,1,0)</f>
        <v>0</v>
      </c>
      <c r="O2027" s="5">
        <f t="shared" si="31"/>
        <v>0</v>
      </c>
    </row>
    <row r="2028" spans="1:15" x14ac:dyDescent="0.35">
      <c r="A2028" s="5" t="s">
        <v>1494</v>
      </c>
      <c r="B2028" s="5" t="s">
        <v>1495</v>
      </c>
      <c r="C2028" s="5">
        <v>715</v>
      </c>
      <c r="D2028" s="5" t="s">
        <v>12</v>
      </c>
      <c r="E2028" s="5">
        <v>291</v>
      </c>
      <c r="F2028" s="5">
        <v>380</v>
      </c>
      <c r="G2028" s="5">
        <v>23723</v>
      </c>
      <c r="H2028" s="5" t="s">
        <v>13</v>
      </c>
      <c r="I2028" s="5" t="str">
        <f>VLOOKUP(A2028,taxonomy!$A$1:$O$2871,10,0)</f>
        <v xml:space="preserve"> Sphingomonadales</v>
      </c>
      <c r="J2028" s="5">
        <f>F2028-E2028+1</f>
        <v>90</v>
      </c>
      <c r="K2028" s="5">
        <f>IF(D2028=$S$2,1,0)</f>
        <v>0</v>
      </c>
      <c r="L2028" s="5">
        <f>IF(D2028=$S$3,1,0)</f>
        <v>0</v>
      </c>
      <c r="M2028" s="5">
        <f>IF(I2028=$S$5,1,0)</f>
        <v>0</v>
      </c>
      <c r="N2028" s="5">
        <f>IF(I2028=$S$4,1,0)</f>
        <v>0</v>
      </c>
      <c r="O2028" s="5">
        <f t="shared" si="31"/>
        <v>0</v>
      </c>
    </row>
    <row r="2029" spans="1:15" x14ac:dyDescent="0.35">
      <c r="A2029" s="5" t="s">
        <v>1496</v>
      </c>
      <c r="B2029" s="5" t="s">
        <v>1497</v>
      </c>
      <c r="C2029" s="5">
        <v>521</v>
      </c>
      <c r="D2029" s="5" t="s">
        <v>66</v>
      </c>
      <c r="E2029" s="5">
        <v>33</v>
      </c>
      <c r="F2029" s="5">
        <v>181</v>
      </c>
      <c r="G2029" s="5">
        <v>17090</v>
      </c>
      <c r="H2029" s="5" t="s">
        <v>67</v>
      </c>
      <c r="I2029" s="5" t="str">
        <f>VLOOKUP(A2029,taxonomy!$A$1:$O$2871,10,0)</f>
        <v xml:space="preserve"> Rhizobiales</v>
      </c>
      <c r="J2029" s="5">
        <f>F2029-E2029+1</f>
        <v>149</v>
      </c>
      <c r="K2029" s="5">
        <f>IF(D2029=$S$2,1,0)</f>
        <v>0</v>
      </c>
      <c r="L2029" s="5">
        <f>IF(D2029=$S$3,1,0)</f>
        <v>0</v>
      </c>
      <c r="M2029" s="5">
        <f>IF(I2029=$S$5,1,0)</f>
        <v>1</v>
      </c>
      <c r="N2029" s="5">
        <f>IF(I2029=$S$4,1,0)</f>
        <v>0</v>
      </c>
      <c r="O2029" s="5">
        <f t="shared" si="31"/>
        <v>1</v>
      </c>
    </row>
    <row r="2030" spans="1:15" x14ac:dyDescent="0.35">
      <c r="A2030" s="5" t="s">
        <v>1496</v>
      </c>
      <c r="B2030" s="5" t="s">
        <v>1497</v>
      </c>
      <c r="C2030" s="5">
        <v>521</v>
      </c>
      <c r="D2030" s="5" t="s">
        <v>10</v>
      </c>
      <c r="E2030" s="5">
        <v>323</v>
      </c>
      <c r="F2030" s="5">
        <v>405</v>
      </c>
      <c r="G2030" s="5">
        <v>1627</v>
      </c>
      <c r="H2030" s="5" t="s">
        <v>11</v>
      </c>
      <c r="I2030" s="5" t="str">
        <f>VLOOKUP(A2030,taxonomy!$A$1:$O$2871,10,0)</f>
        <v xml:space="preserve"> Rhizobiales</v>
      </c>
      <c r="J2030" s="5">
        <f>F2030-E2030+1</f>
        <v>83</v>
      </c>
      <c r="K2030" s="5">
        <f>IF(D2030=$S$2,1,0)</f>
        <v>1</v>
      </c>
      <c r="L2030" s="5">
        <f>IF(D2030=$S$3,1,0)</f>
        <v>0</v>
      </c>
      <c r="M2030" s="5">
        <f>IF(I2030=$S$5,1,0)</f>
        <v>1</v>
      </c>
      <c r="N2030" s="5">
        <f>IF(I2030=$S$4,1,0)</f>
        <v>0</v>
      </c>
      <c r="O2030" s="5">
        <f t="shared" si="31"/>
        <v>2</v>
      </c>
    </row>
    <row r="2031" spans="1:15" x14ac:dyDescent="0.35">
      <c r="A2031" s="5" t="s">
        <v>1496</v>
      </c>
      <c r="B2031" s="5" t="s">
        <v>1497</v>
      </c>
      <c r="C2031" s="5">
        <v>521</v>
      </c>
      <c r="D2031" s="5" t="s">
        <v>12</v>
      </c>
      <c r="E2031" s="5">
        <v>216</v>
      </c>
      <c r="F2031" s="5">
        <v>304</v>
      </c>
      <c r="G2031" s="5">
        <v>23723</v>
      </c>
      <c r="H2031" s="5" t="s">
        <v>13</v>
      </c>
      <c r="I2031" s="5" t="str">
        <f>VLOOKUP(A2031,taxonomy!$A$1:$O$2871,10,0)</f>
        <v xml:space="preserve"> Rhizobiales</v>
      </c>
      <c r="J2031" s="5">
        <f>F2031-E2031+1</f>
        <v>89</v>
      </c>
      <c r="K2031" s="5">
        <f>IF(D2031=$S$2,1,0)</f>
        <v>0</v>
      </c>
      <c r="L2031" s="5">
        <f>IF(D2031=$S$3,1,0)</f>
        <v>0</v>
      </c>
      <c r="M2031" s="5">
        <f>IF(I2031=$S$5,1,0)</f>
        <v>1</v>
      </c>
      <c r="N2031" s="5">
        <f>IF(I2031=$S$4,1,0)</f>
        <v>0</v>
      </c>
      <c r="O2031" s="5">
        <f t="shared" si="31"/>
        <v>1</v>
      </c>
    </row>
    <row r="2032" spans="1:15" x14ac:dyDescent="0.35">
      <c r="A2032" s="5" t="s">
        <v>1498</v>
      </c>
      <c r="B2032" s="5" t="s">
        <v>1499</v>
      </c>
      <c r="C2032" s="5">
        <v>508</v>
      </c>
      <c r="D2032" s="5" t="s">
        <v>66</v>
      </c>
      <c r="E2032" s="5">
        <v>32</v>
      </c>
      <c r="F2032" s="5">
        <v>169</v>
      </c>
      <c r="G2032" s="5">
        <v>17090</v>
      </c>
      <c r="H2032" s="5" t="s">
        <v>67</v>
      </c>
      <c r="I2032" s="5" t="str">
        <f>VLOOKUP(A2032,taxonomy!$A$1:$O$2871,10,0)</f>
        <v xml:space="preserve"> Rhizobiales</v>
      </c>
      <c r="J2032" s="5">
        <f>F2032-E2032+1</f>
        <v>138</v>
      </c>
      <c r="K2032" s="5">
        <f>IF(D2032=$S$2,1,0)</f>
        <v>0</v>
      </c>
      <c r="L2032" s="5">
        <f>IF(D2032=$S$3,1,0)</f>
        <v>0</v>
      </c>
      <c r="M2032" s="5">
        <f>IF(I2032=$S$5,1,0)</f>
        <v>1</v>
      </c>
      <c r="N2032" s="5">
        <f>IF(I2032=$S$4,1,0)</f>
        <v>0</v>
      </c>
      <c r="O2032" s="5">
        <f t="shared" si="31"/>
        <v>1</v>
      </c>
    </row>
    <row r="2033" spans="1:15" x14ac:dyDescent="0.35">
      <c r="A2033" s="5" t="s">
        <v>1498</v>
      </c>
      <c r="B2033" s="5" t="s">
        <v>1499</v>
      </c>
      <c r="C2033" s="5">
        <v>508</v>
      </c>
      <c r="D2033" s="5" t="s">
        <v>10</v>
      </c>
      <c r="E2033" s="5">
        <v>316</v>
      </c>
      <c r="F2033" s="5">
        <v>396</v>
      </c>
      <c r="G2033" s="5">
        <v>1627</v>
      </c>
      <c r="H2033" s="5" t="s">
        <v>11</v>
      </c>
      <c r="I2033" s="5" t="str">
        <f>VLOOKUP(A2033,taxonomy!$A$1:$O$2871,10,0)</f>
        <v xml:space="preserve"> Rhizobiales</v>
      </c>
      <c r="J2033" s="5">
        <f>F2033-E2033+1</f>
        <v>81</v>
      </c>
      <c r="K2033" s="5">
        <f>IF(D2033=$S$2,1,0)</f>
        <v>1</v>
      </c>
      <c r="L2033" s="5">
        <f>IF(D2033=$S$3,1,0)</f>
        <v>0</v>
      </c>
      <c r="M2033" s="5">
        <f>IF(I2033=$S$5,1,0)</f>
        <v>1</v>
      </c>
      <c r="N2033" s="5">
        <f>IF(I2033=$S$4,1,0)</f>
        <v>0</v>
      </c>
      <c r="O2033" s="5">
        <f t="shared" si="31"/>
        <v>2</v>
      </c>
    </row>
    <row r="2034" spans="1:15" x14ac:dyDescent="0.35">
      <c r="A2034" s="5" t="s">
        <v>1498</v>
      </c>
      <c r="B2034" s="5" t="s">
        <v>1499</v>
      </c>
      <c r="C2034" s="5">
        <v>508</v>
      </c>
      <c r="D2034" s="5" t="s">
        <v>14</v>
      </c>
      <c r="E2034" s="5">
        <v>200</v>
      </c>
      <c r="F2034" s="5">
        <v>302</v>
      </c>
      <c r="G2034" s="5">
        <v>27168</v>
      </c>
      <c r="H2034" s="5" t="s">
        <v>15</v>
      </c>
      <c r="I2034" s="5" t="str">
        <f>VLOOKUP(A2034,taxonomy!$A$1:$O$2871,10,0)</f>
        <v xml:space="preserve"> Rhizobiales</v>
      </c>
      <c r="J2034" s="5">
        <f>F2034-E2034+1</f>
        <v>103</v>
      </c>
      <c r="K2034" s="5">
        <f>IF(D2034=$S$2,1,0)</f>
        <v>0</v>
      </c>
      <c r="L2034" s="5">
        <f>IF(D2034=$S$3,1,0)</f>
        <v>0</v>
      </c>
      <c r="M2034" s="5">
        <f>IF(I2034=$S$5,1,0)</f>
        <v>1</v>
      </c>
      <c r="N2034" s="5">
        <f>IF(I2034=$S$4,1,0)</f>
        <v>0</v>
      </c>
      <c r="O2034" s="5">
        <f t="shared" si="31"/>
        <v>1</v>
      </c>
    </row>
    <row r="2035" spans="1:15" x14ac:dyDescent="0.35">
      <c r="A2035" s="5" t="s">
        <v>1500</v>
      </c>
      <c r="B2035" s="5" t="s">
        <v>1501</v>
      </c>
      <c r="C2035" s="5">
        <v>350</v>
      </c>
      <c r="D2035" s="5" t="s">
        <v>10</v>
      </c>
      <c r="E2035" s="5">
        <v>145</v>
      </c>
      <c r="F2035" s="5">
        <v>225</v>
      </c>
      <c r="G2035" s="5">
        <v>1627</v>
      </c>
      <c r="H2035" s="5" t="s">
        <v>11</v>
      </c>
      <c r="I2035" s="5" t="str">
        <f>VLOOKUP(A2035,taxonomy!$A$1:$O$2871,10,0)</f>
        <v xml:space="preserve"> Rhizobiales</v>
      </c>
      <c r="J2035" s="5">
        <f>F2035-E2035+1</f>
        <v>81</v>
      </c>
      <c r="K2035" s="5">
        <f>IF(D2035=$S$2,1,0)</f>
        <v>1</v>
      </c>
      <c r="L2035" s="5">
        <f>IF(D2035=$S$3,1,0)</f>
        <v>0</v>
      </c>
      <c r="M2035" s="5">
        <f>IF(I2035=$S$5,1,0)</f>
        <v>1</v>
      </c>
      <c r="N2035" s="5">
        <f>IF(I2035=$S$4,1,0)</f>
        <v>0</v>
      </c>
      <c r="O2035" s="5">
        <f t="shared" si="31"/>
        <v>2</v>
      </c>
    </row>
    <row r="2036" spans="1:15" x14ac:dyDescent="0.35">
      <c r="A2036" s="5" t="s">
        <v>1500</v>
      </c>
      <c r="B2036" s="5" t="s">
        <v>1501</v>
      </c>
      <c r="C2036" s="5">
        <v>350</v>
      </c>
      <c r="D2036" s="5" t="s">
        <v>30</v>
      </c>
      <c r="E2036" s="5">
        <v>18</v>
      </c>
      <c r="F2036" s="5">
        <v>129</v>
      </c>
      <c r="G2036" s="5">
        <v>21613</v>
      </c>
      <c r="H2036" s="5" t="s">
        <v>31</v>
      </c>
      <c r="I2036" s="5" t="str">
        <f>VLOOKUP(A2036,taxonomy!$A$1:$O$2871,10,0)</f>
        <v xml:space="preserve"> Rhizobiales</v>
      </c>
      <c r="J2036" s="5">
        <f>F2036-E2036+1</f>
        <v>112</v>
      </c>
      <c r="K2036" s="5">
        <f>IF(D2036=$S$2,1,0)</f>
        <v>0</v>
      </c>
      <c r="L2036" s="5">
        <f>IF(D2036=$S$3,1,0)</f>
        <v>0</v>
      </c>
      <c r="M2036" s="5">
        <f>IF(I2036=$S$5,1,0)</f>
        <v>1</v>
      </c>
      <c r="N2036" s="5">
        <f>IF(I2036=$S$4,1,0)</f>
        <v>0</v>
      </c>
      <c r="O2036" s="5">
        <f t="shared" si="31"/>
        <v>1</v>
      </c>
    </row>
    <row r="2037" spans="1:15" x14ac:dyDescent="0.35">
      <c r="A2037" s="5" t="s">
        <v>1502</v>
      </c>
      <c r="B2037" s="5" t="s">
        <v>1503</v>
      </c>
      <c r="C2037" s="5">
        <v>597</v>
      </c>
      <c r="D2037" s="5" t="s">
        <v>10</v>
      </c>
      <c r="E2037" s="5">
        <v>404</v>
      </c>
      <c r="F2037" s="5">
        <v>484</v>
      </c>
      <c r="G2037" s="5">
        <v>1627</v>
      </c>
      <c r="H2037" s="5" t="s">
        <v>11</v>
      </c>
      <c r="I2037" s="5" t="str">
        <f>VLOOKUP(A2037,taxonomy!$A$1:$O$2871,10,0)</f>
        <v xml:space="preserve"> Rhizobiales</v>
      </c>
      <c r="J2037" s="5">
        <f>F2037-E2037+1</f>
        <v>81</v>
      </c>
      <c r="K2037" s="5">
        <f>IF(D2037=$S$2,1,0)</f>
        <v>1</v>
      </c>
      <c r="L2037" s="5">
        <f>IF(D2037=$S$3,1,0)</f>
        <v>0</v>
      </c>
      <c r="M2037" s="5">
        <f>IF(I2037=$S$5,1,0)</f>
        <v>1</v>
      </c>
      <c r="N2037" s="5">
        <f>IF(I2037=$S$4,1,0)</f>
        <v>0</v>
      </c>
      <c r="O2037" s="5">
        <f t="shared" si="31"/>
        <v>2</v>
      </c>
    </row>
    <row r="2038" spans="1:15" x14ac:dyDescent="0.35">
      <c r="A2038" s="5" t="s">
        <v>1502</v>
      </c>
      <c r="B2038" s="5" t="s">
        <v>1503</v>
      </c>
      <c r="C2038" s="5">
        <v>597</v>
      </c>
      <c r="D2038" s="5" t="s">
        <v>30</v>
      </c>
      <c r="E2038" s="5">
        <v>277</v>
      </c>
      <c r="F2038" s="5">
        <v>388</v>
      </c>
      <c r="G2038" s="5">
        <v>21613</v>
      </c>
      <c r="H2038" s="5" t="s">
        <v>31</v>
      </c>
      <c r="I2038" s="5" t="str">
        <f>VLOOKUP(A2038,taxonomy!$A$1:$O$2871,10,0)</f>
        <v xml:space="preserve"> Rhizobiales</v>
      </c>
      <c r="J2038" s="5">
        <f>F2038-E2038+1</f>
        <v>112</v>
      </c>
      <c r="K2038" s="5">
        <f>IF(D2038=$S$2,1,0)</f>
        <v>0</v>
      </c>
      <c r="L2038" s="5">
        <f>IF(D2038=$S$3,1,0)</f>
        <v>0</v>
      </c>
      <c r="M2038" s="5">
        <f>IF(I2038=$S$5,1,0)</f>
        <v>1</v>
      </c>
      <c r="N2038" s="5">
        <f>IF(I2038=$S$4,1,0)</f>
        <v>0</v>
      </c>
      <c r="O2038" s="5">
        <f t="shared" si="31"/>
        <v>1</v>
      </c>
    </row>
    <row r="2039" spans="1:15" x14ac:dyDescent="0.35">
      <c r="A2039" s="5" t="s">
        <v>1502</v>
      </c>
      <c r="B2039" s="5" t="s">
        <v>1503</v>
      </c>
      <c r="C2039" s="5">
        <v>597</v>
      </c>
      <c r="D2039" s="5" t="s">
        <v>12</v>
      </c>
      <c r="E2039" s="5">
        <v>177</v>
      </c>
      <c r="F2039" s="5">
        <v>263</v>
      </c>
      <c r="G2039" s="5">
        <v>23723</v>
      </c>
      <c r="H2039" s="5" t="s">
        <v>13</v>
      </c>
      <c r="I2039" s="5" t="str">
        <f>VLOOKUP(A2039,taxonomy!$A$1:$O$2871,10,0)</f>
        <v xml:space="preserve"> Rhizobiales</v>
      </c>
      <c r="J2039" s="5">
        <f>F2039-E2039+1</f>
        <v>87</v>
      </c>
      <c r="K2039" s="5">
        <f>IF(D2039=$S$2,1,0)</f>
        <v>0</v>
      </c>
      <c r="L2039" s="5">
        <f>IF(D2039=$S$3,1,0)</f>
        <v>0</v>
      </c>
      <c r="M2039" s="5">
        <f>IF(I2039=$S$5,1,0)</f>
        <v>1</v>
      </c>
      <c r="N2039" s="5">
        <f>IF(I2039=$S$4,1,0)</f>
        <v>0</v>
      </c>
      <c r="O2039" s="5">
        <f t="shared" si="31"/>
        <v>1</v>
      </c>
    </row>
    <row r="2040" spans="1:15" x14ac:dyDescent="0.35">
      <c r="A2040" s="5" t="s">
        <v>1502</v>
      </c>
      <c r="B2040" s="5" t="s">
        <v>1503</v>
      </c>
      <c r="C2040" s="5">
        <v>597</v>
      </c>
      <c r="D2040" s="5" t="s">
        <v>40</v>
      </c>
      <c r="E2040" s="5">
        <v>35</v>
      </c>
      <c r="F2040" s="5">
        <v>145</v>
      </c>
      <c r="G2040" s="5">
        <v>23651</v>
      </c>
      <c r="H2040" s="5" t="s">
        <v>41</v>
      </c>
      <c r="I2040" s="5" t="str">
        <f>VLOOKUP(A2040,taxonomy!$A$1:$O$2871,10,0)</f>
        <v xml:space="preserve"> Rhizobiales</v>
      </c>
      <c r="J2040" s="5">
        <f>F2040-E2040+1</f>
        <v>111</v>
      </c>
      <c r="K2040" s="5">
        <f>IF(D2040=$S$2,1,0)</f>
        <v>0</v>
      </c>
      <c r="L2040" s="5">
        <f>IF(D2040=$S$3,1,0)</f>
        <v>1</v>
      </c>
      <c r="M2040" s="5">
        <f>IF(I2040=$S$5,1,0)</f>
        <v>1</v>
      </c>
      <c r="N2040" s="5">
        <f>IF(I2040=$S$4,1,0)</f>
        <v>0</v>
      </c>
      <c r="O2040" s="5">
        <f t="shared" si="31"/>
        <v>2</v>
      </c>
    </row>
    <row r="2041" spans="1:15" x14ac:dyDescent="0.35">
      <c r="A2041" s="5" t="s">
        <v>1504</v>
      </c>
      <c r="B2041" s="5" t="s">
        <v>1505</v>
      </c>
      <c r="C2041" s="5">
        <v>1459</v>
      </c>
      <c r="D2041" s="5" t="s">
        <v>60</v>
      </c>
      <c r="E2041" s="5">
        <v>36</v>
      </c>
      <c r="F2041" s="5">
        <v>211</v>
      </c>
      <c r="G2041" s="5">
        <v>4158</v>
      </c>
      <c r="H2041" s="5" t="s">
        <v>61</v>
      </c>
      <c r="I2041" s="5" t="str">
        <f>VLOOKUP(A2041,taxonomy!$A$1:$O$2871,10,0)</f>
        <v xml:space="preserve"> Rhizobiales</v>
      </c>
      <c r="J2041" s="5">
        <f>F2041-E2041+1</f>
        <v>176</v>
      </c>
      <c r="K2041" s="5">
        <f>IF(D2041=$S$2,1,0)</f>
        <v>0</v>
      </c>
      <c r="L2041" s="5">
        <f>IF(D2041=$S$3,1,0)</f>
        <v>0</v>
      </c>
      <c r="M2041" s="5">
        <f>IF(I2041=$S$5,1,0)</f>
        <v>1</v>
      </c>
      <c r="N2041" s="5">
        <f>IF(I2041=$S$4,1,0)</f>
        <v>0</v>
      </c>
      <c r="O2041" s="5">
        <f t="shared" si="31"/>
        <v>1</v>
      </c>
    </row>
    <row r="2042" spans="1:15" x14ac:dyDescent="0.35">
      <c r="A2042" s="5" t="s">
        <v>1504</v>
      </c>
      <c r="B2042" s="5" t="s">
        <v>1505</v>
      </c>
      <c r="C2042" s="5">
        <v>1459</v>
      </c>
      <c r="D2042" s="5" t="s">
        <v>62</v>
      </c>
      <c r="E2042" s="5">
        <v>300</v>
      </c>
      <c r="F2042" s="5">
        <v>493</v>
      </c>
      <c r="G2042" s="5">
        <v>4371</v>
      </c>
      <c r="H2042" s="5" t="s">
        <v>63</v>
      </c>
      <c r="I2042" s="5" t="str">
        <f>VLOOKUP(A2042,taxonomy!$A$1:$O$2871,10,0)</f>
        <v xml:space="preserve"> Rhizobiales</v>
      </c>
      <c r="J2042" s="5">
        <f>F2042-E2042+1</f>
        <v>194</v>
      </c>
      <c r="K2042" s="5">
        <f>IF(D2042=$S$2,1,0)</f>
        <v>0</v>
      </c>
      <c r="L2042" s="5">
        <f>IF(D2042=$S$3,1,0)</f>
        <v>0</v>
      </c>
      <c r="M2042" s="5">
        <f>IF(I2042=$S$5,1,0)</f>
        <v>1</v>
      </c>
      <c r="N2042" s="5">
        <f>IF(I2042=$S$4,1,0)</f>
        <v>0</v>
      </c>
      <c r="O2042" s="5">
        <f t="shared" si="31"/>
        <v>1</v>
      </c>
    </row>
    <row r="2043" spans="1:15" x14ac:dyDescent="0.35">
      <c r="A2043" s="5" t="s">
        <v>1504</v>
      </c>
      <c r="B2043" s="5" t="s">
        <v>1505</v>
      </c>
      <c r="C2043" s="5">
        <v>1459</v>
      </c>
      <c r="D2043" s="5" t="s">
        <v>64</v>
      </c>
      <c r="E2043" s="5">
        <v>235</v>
      </c>
      <c r="F2043" s="5">
        <v>287</v>
      </c>
      <c r="G2043" s="5">
        <v>3657</v>
      </c>
      <c r="H2043" s="5" t="s">
        <v>65</v>
      </c>
      <c r="I2043" s="5" t="str">
        <f>VLOOKUP(A2043,taxonomy!$A$1:$O$2871,10,0)</f>
        <v xml:space="preserve"> Rhizobiales</v>
      </c>
      <c r="J2043" s="5">
        <f>F2043-E2043+1</f>
        <v>53</v>
      </c>
      <c r="K2043" s="5">
        <f>IF(D2043=$S$2,1,0)</f>
        <v>0</v>
      </c>
      <c r="L2043" s="5">
        <f>IF(D2043=$S$3,1,0)</f>
        <v>0</v>
      </c>
      <c r="M2043" s="5">
        <f>IF(I2043=$S$5,1,0)</f>
        <v>1</v>
      </c>
      <c r="N2043" s="5">
        <f>IF(I2043=$S$4,1,0)</f>
        <v>0</v>
      </c>
      <c r="O2043" s="5">
        <f t="shared" si="31"/>
        <v>1</v>
      </c>
    </row>
    <row r="2044" spans="1:15" x14ac:dyDescent="0.35">
      <c r="A2044" s="5" t="s">
        <v>1504</v>
      </c>
      <c r="B2044" s="5" t="s">
        <v>1505</v>
      </c>
      <c r="C2044" s="5">
        <v>1459</v>
      </c>
      <c r="D2044" s="5" t="s">
        <v>10</v>
      </c>
      <c r="E2044" s="5">
        <v>1250</v>
      </c>
      <c r="F2044" s="5">
        <v>1331</v>
      </c>
      <c r="G2044" s="5">
        <v>1627</v>
      </c>
      <c r="H2044" s="5" t="s">
        <v>11</v>
      </c>
      <c r="I2044" s="5" t="str">
        <f>VLOOKUP(A2044,taxonomy!$A$1:$O$2871,10,0)</f>
        <v xml:space="preserve"> Rhizobiales</v>
      </c>
      <c r="J2044" s="5">
        <f>F2044-E2044+1</f>
        <v>82</v>
      </c>
      <c r="K2044" s="5">
        <f>IF(D2044=$S$2,1,0)</f>
        <v>1</v>
      </c>
      <c r="L2044" s="5">
        <f>IF(D2044=$S$3,1,0)</f>
        <v>0</v>
      </c>
      <c r="M2044" s="5">
        <f>IF(I2044=$S$5,1,0)</f>
        <v>1</v>
      </c>
      <c r="N2044" s="5">
        <f>IF(I2044=$S$4,1,0)</f>
        <v>0</v>
      </c>
      <c r="O2044" s="5">
        <f t="shared" si="31"/>
        <v>2</v>
      </c>
    </row>
    <row r="2045" spans="1:15" x14ac:dyDescent="0.35">
      <c r="A2045" s="5" t="s">
        <v>1504</v>
      </c>
      <c r="B2045" s="5" t="s">
        <v>1505</v>
      </c>
      <c r="C2045" s="5">
        <v>1459</v>
      </c>
      <c r="D2045" s="5" t="s">
        <v>68</v>
      </c>
      <c r="E2045" s="5">
        <v>749</v>
      </c>
      <c r="F2045" s="5">
        <v>854</v>
      </c>
      <c r="G2045" s="5">
        <v>1403</v>
      </c>
      <c r="H2045" s="5" t="s">
        <v>69</v>
      </c>
      <c r="I2045" s="5" t="str">
        <f>VLOOKUP(A2045,taxonomy!$A$1:$O$2871,10,0)</f>
        <v xml:space="preserve"> Rhizobiales</v>
      </c>
      <c r="J2045" s="5">
        <f>F2045-E2045+1</f>
        <v>106</v>
      </c>
      <c r="K2045" s="5">
        <f>IF(D2045=$S$2,1,0)</f>
        <v>0</v>
      </c>
      <c r="L2045" s="5">
        <f>IF(D2045=$S$3,1,0)</f>
        <v>0</v>
      </c>
      <c r="M2045" s="5">
        <f>IF(I2045=$S$5,1,0)</f>
        <v>1</v>
      </c>
      <c r="N2045" s="5">
        <f>IF(I2045=$S$4,1,0)</f>
        <v>0</v>
      </c>
      <c r="O2045" s="5">
        <f t="shared" si="31"/>
        <v>1</v>
      </c>
    </row>
    <row r="2046" spans="1:15" x14ac:dyDescent="0.35">
      <c r="A2046" s="5" t="s">
        <v>1504</v>
      </c>
      <c r="B2046" s="5" t="s">
        <v>1505</v>
      </c>
      <c r="C2046" s="5">
        <v>1459</v>
      </c>
      <c r="D2046" s="5" t="s">
        <v>40</v>
      </c>
      <c r="E2046" s="5">
        <v>874</v>
      </c>
      <c r="F2046" s="5">
        <v>986</v>
      </c>
      <c r="G2046" s="5">
        <v>23651</v>
      </c>
      <c r="H2046" s="5" t="s">
        <v>41</v>
      </c>
      <c r="I2046" s="5" t="str">
        <f>VLOOKUP(A2046,taxonomy!$A$1:$O$2871,10,0)</f>
        <v xml:space="preserve"> Rhizobiales</v>
      </c>
      <c r="J2046" s="5">
        <f>F2046-E2046+1</f>
        <v>113</v>
      </c>
      <c r="K2046" s="5">
        <f>IF(D2046=$S$2,1,0)</f>
        <v>0</v>
      </c>
      <c r="L2046" s="5">
        <f>IF(D2046=$S$3,1,0)</f>
        <v>1</v>
      </c>
      <c r="M2046" s="5">
        <f>IF(I2046=$S$5,1,0)</f>
        <v>1</v>
      </c>
      <c r="N2046" s="5">
        <f>IF(I2046=$S$4,1,0)</f>
        <v>0</v>
      </c>
      <c r="O2046" s="5">
        <f t="shared" si="31"/>
        <v>2</v>
      </c>
    </row>
    <row r="2047" spans="1:15" x14ac:dyDescent="0.35">
      <c r="A2047" s="5" t="s">
        <v>1504</v>
      </c>
      <c r="B2047" s="5" t="s">
        <v>1505</v>
      </c>
      <c r="C2047" s="5">
        <v>1459</v>
      </c>
      <c r="D2047" s="5" t="s">
        <v>40</v>
      </c>
      <c r="E2047" s="5">
        <v>1002</v>
      </c>
      <c r="F2047" s="5">
        <v>1117</v>
      </c>
      <c r="G2047" s="5">
        <v>23651</v>
      </c>
      <c r="H2047" s="5" t="s">
        <v>41</v>
      </c>
      <c r="I2047" s="5" t="str">
        <f>VLOOKUP(A2047,taxonomy!$A$1:$O$2871,10,0)</f>
        <v xml:space="preserve"> Rhizobiales</v>
      </c>
      <c r="J2047" s="5">
        <f>F2047-E2047+1</f>
        <v>116</v>
      </c>
      <c r="K2047" s="5">
        <f>IF(D2047=$S$2,1,0)</f>
        <v>0</v>
      </c>
      <c r="L2047" s="5">
        <f>IF(D2047=$S$3,1,0)</f>
        <v>1</v>
      </c>
      <c r="M2047" s="5">
        <f>IF(I2047=$S$5,1,0)</f>
        <v>1</v>
      </c>
      <c r="N2047" s="5">
        <f>IF(I2047=$S$4,1,0)</f>
        <v>0</v>
      </c>
      <c r="O2047" s="5">
        <f t="shared" si="31"/>
        <v>2</v>
      </c>
    </row>
    <row r="2048" spans="1:15" x14ac:dyDescent="0.35">
      <c r="A2048" s="5" t="s">
        <v>1504</v>
      </c>
      <c r="B2048" s="5" t="s">
        <v>1505</v>
      </c>
      <c r="C2048" s="5">
        <v>1459</v>
      </c>
      <c r="D2048" s="5" t="s">
        <v>14</v>
      </c>
      <c r="E2048" s="5">
        <v>1133</v>
      </c>
      <c r="F2048" s="5">
        <v>1236</v>
      </c>
      <c r="G2048" s="5">
        <v>27168</v>
      </c>
      <c r="H2048" s="5" t="s">
        <v>15</v>
      </c>
      <c r="I2048" s="5" t="str">
        <f>VLOOKUP(A2048,taxonomy!$A$1:$O$2871,10,0)</f>
        <v xml:space="preserve"> Rhizobiales</v>
      </c>
      <c r="J2048" s="5">
        <f>F2048-E2048+1</f>
        <v>104</v>
      </c>
      <c r="K2048" s="5">
        <f>IF(D2048=$S$2,1,0)</f>
        <v>0</v>
      </c>
      <c r="L2048" s="5">
        <f>IF(D2048=$S$3,1,0)</f>
        <v>0</v>
      </c>
      <c r="M2048" s="5">
        <f>IF(I2048=$S$5,1,0)</f>
        <v>1</v>
      </c>
      <c r="N2048" s="5">
        <f>IF(I2048=$S$4,1,0)</f>
        <v>0</v>
      </c>
      <c r="O2048" s="5">
        <f t="shared" si="31"/>
        <v>1</v>
      </c>
    </row>
    <row r="2049" spans="1:15" x14ac:dyDescent="0.35">
      <c r="A2049" s="5" t="s">
        <v>1506</v>
      </c>
      <c r="B2049" s="5" t="s">
        <v>1507</v>
      </c>
      <c r="C2049" s="5">
        <v>500</v>
      </c>
      <c r="D2049" s="5" t="s">
        <v>24</v>
      </c>
      <c r="E2049" s="5">
        <v>35</v>
      </c>
      <c r="F2049" s="5">
        <v>166</v>
      </c>
      <c r="G2049" s="5">
        <v>16465</v>
      </c>
      <c r="H2049" s="5" t="s">
        <v>25</v>
      </c>
      <c r="I2049" s="5" t="str">
        <f>VLOOKUP(A2049,taxonomy!$A$1:$O$2871,10,0)</f>
        <v xml:space="preserve"> Rhizobiales</v>
      </c>
      <c r="J2049" s="5">
        <f>F2049-E2049+1</f>
        <v>132</v>
      </c>
      <c r="K2049" s="5">
        <f>IF(D2049=$S$2,1,0)</f>
        <v>0</v>
      </c>
      <c r="L2049" s="5">
        <f>IF(D2049=$S$3,1,0)</f>
        <v>0</v>
      </c>
      <c r="M2049" s="5">
        <f>IF(I2049=$S$5,1,0)</f>
        <v>1</v>
      </c>
      <c r="N2049" s="5">
        <f>IF(I2049=$S$4,1,0)</f>
        <v>0</v>
      </c>
      <c r="O2049" s="5">
        <f t="shared" si="31"/>
        <v>1</v>
      </c>
    </row>
    <row r="2050" spans="1:15" x14ac:dyDescent="0.35">
      <c r="A2050" s="5" t="s">
        <v>1506</v>
      </c>
      <c r="B2050" s="5" t="s">
        <v>1507</v>
      </c>
      <c r="C2050" s="5">
        <v>500</v>
      </c>
      <c r="D2050" s="5" t="s">
        <v>10</v>
      </c>
      <c r="E2050" s="5">
        <v>314</v>
      </c>
      <c r="F2050" s="5">
        <v>396</v>
      </c>
      <c r="G2050" s="5">
        <v>1627</v>
      </c>
      <c r="H2050" s="5" t="s">
        <v>11</v>
      </c>
      <c r="I2050" s="5" t="str">
        <f>VLOOKUP(A2050,taxonomy!$A$1:$O$2871,10,0)</f>
        <v xml:space="preserve"> Rhizobiales</v>
      </c>
      <c r="J2050" s="5">
        <f>F2050-E2050+1</f>
        <v>83</v>
      </c>
      <c r="K2050" s="5">
        <f>IF(D2050=$S$2,1,0)</f>
        <v>1</v>
      </c>
      <c r="L2050" s="5">
        <f>IF(D2050=$S$3,1,0)</f>
        <v>0</v>
      </c>
      <c r="M2050" s="5">
        <f>IF(I2050=$S$5,1,0)</f>
        <v>1</v>
      </c>
      <c r="N2050" s="5">
        <f>IF(I2050=$S$4,1,0)</f>
        <v>0</v>
      </c>
      <c r="O2050" s="5">
        <f t="shared" si="31"/>
        <v>2</v>
      </c>
    </row>
    <row r="2051" spans="1:15" x14ac:dyDescent="0.35">
      <c r="A2051" s="5" t="s">
        <v>1506</v>
      </c>
      <c r="B2051" s="5" t="s">
        <v>1507</v>
      </c>
      <c r="C2051" s="5">
        <v>500</v>
      </c>
      <c r="D2051" s="5" t="s">
        <v>12</v>
      </c>
      <c r="E2051" s="5">
        <v>210</v>
      </c>
      <c r="F2051" s="5">
        <v>295</v>
      </c>
      <c r="G2051" s="5">
        <v>23723</v>
      </c>
      <c r="H2051" s="5" t="s">
        <v>13</v>
      </c>
      <c r="I2051" s="5" t="str">
        <f>VLOOKUP(A2051,taxonomy!$A$1:$O$2871,10,0)</f>
        <v xml:space="preserve"> Rhizobiales</v>
      </c>
      <c r="J2051" s="5">
        <f>F2051-E2051+1</f>
        <v>86</v>
      </c>
      <c r="K2051" s="5">
        <f>IF(D2051=$S$2,1,0)</f>
        <v>0</v>
      </c>
      <c r="L2051" s="5">
        <f>IF(D2051=$S$3,1,0)</f>
        <v>0</v>
      </c>
      <c r="M2051" s="5">
        <f>IF(I2051=$S$5,1,0)</f>
        <v>1</v>
      </c>
      <c r="N2051" s="5">
        <f>IF(I2051=$S$4,1,0)</f>
        <v>0</v>
      </c>
      <c r="O2051" s="5">
        <f t="shared" ref="O2051:O2114" si="32">K2051+L2051+M2051+N2051</f>
        <v>1</v>
      </c>
    </row>
    <row r="2052" spans="1:15" x14ac:dyDescent="0.35">
      <c r="A2052" s="5" t="s">
        <v>1508</v>
      </c>
      <c r="B2052" s="5" t="s">
        <v>1509</v>
      </c>
      <c r="C2052" s="5">
        <v>569</v>
      </c>
      <c r="D2052" s="5" t="s">
        <v>10</v>
      </c>
      <c r="E2052" s="5">
        <v>377</v>
      </c>
      <c r="F2052" s="5">
        <v>459</v>
      </c>
      <c r="G2052" s="5">
        <v>1627</v>
      </c>
      <c r="H2052" s="5" t="s">
        <v>11</v>
      </c>
      <c r="I2052" s="5" t="str">
        <f>VLOOKUP(A2052,taxonomy!$A$1:$O$2871,10,0)</f>
        <v xml:space="preserve"> Rhizobiales</v>
      </c>
      <c r="J2052" s="5">
        <f>F2052-E2052+1</f>
        <v>83</v>
      </c>
      <c r="K2052" s="5">
        <f>IF(D2052=$S$2,1,0)</f>
        <v>1</v>
      </c>
      <c r="L2052" s="5">
        <f>IF(D2052=$S$3,1,0)</f>
        <v>0</v>
      </c>
      <c r="M2052" s="5">
        <f>IF(I2052=$S$5,1,0)</f>
        <v>1</v>
      </c>
      <c r="N2052" s="5">
        <f>IF(I2052=$S$4,1,0)</f>
        <v>0</v>
      </c>
      <c r="O2052" s="5">
        <f t="shared" si="32"/>
        <v>2</v>
      </c>
    </row>
    <row r="2053" spans="1:15" x14ac:dyDescent="0.35">
      <c r="A2053" s="5" t="s">
        <v>1510</v>
      </c>
      <c r="B2053" s="5" t="s">
        <v>1511</v>
      </c>
      <c r="C2053" s="5">
        <v>349</v>
      </c>
      <c r="D2053" s="5" t="s">
        <v>10</v>
      </c>
      <c r="E2053" s="5">
        <v>157</v>
      </c>
      <c r="F2053" s="5">
        <v>243</v>
      </c>
      <c r="G2053" s="5">
        <v>1627</v>
      </c>
      <c r="H2053" s="5" t="s">
        <v>11</v>
      </c>
      <c r="I2053" s="5" t="str">
        <f>VLOOKUP(A2053,taxonomy!$A$1:$O$2871,10,0)</f>
        <v xml:space="preserve"> Rhizobiales</v>
      </c>
      <c r="J2053" s="5">
        <f>F2053-E2053+1</f>
        <v>87</v>
      </c>
      <c r="K2053" s="5">
        <f>IF(D2053=$S$2,1,0)</f>
        <v>1</v>
      </c>
      <c r="L2053" s="5">
        <f>IF(D2053=$S$3,1,0)</f>
        <v>0</v>
      </c>
      <c r="M2053" s="5">
        <f>IF(I2053=$S$5,1,0)</f>
        <v>1</v>
      </c>
      <c r="N2053" s="5">
        <f>IF(I2053=$S$4,1,0)</f>
        <v>0</v>
      </c>
      <c r="O2053" s="5">
        <f t="shared" si="32"/>
        <v>2</v>
      </c>
    </row>
    <row r="2054" spans="1:15" x14ac:dyDescent="0.35">
      <c r="A2054" s="5" t="s">
        <v>1510</v>
      </c>
      <c r="B2054" s="5" t="s">
        <v>1511</v>
      </c>
      <c r="C2054" s="5">
        <v>349</v>
      </c>
      <c r="D2054" s="5" t="s">
        <v>30</v>
      </c>
      <c r="E2054" s="5">
        <v>32</v>
      </c>
      <c r="F2054" s="5">
        <v>141</v>
      </c>
      <c r="G2054" s="5">
        <v>21613</v>
      </c>
      <c r="H2054" s="5" t="s">
        <v>31</v>
      </c>
      <c r="I2054" s="5" t="str">
        <f>VLOOKUP(A2054,taxonomy!$A$1:$O$2871,10,0)</f>
        <v xml:space="preserve"> Rhizobiales</v>
      </c>
      <c r="J2054" s="5">
        <f>F2054-E2054+1</f>
        <v>110</v>
      </c>
      <c r="K2054" s="5">
        <f>IF(D2054=$S$2,1,0)</f>
        <v>0</v>
      </c>
      <c r="L2054" s="5">
        <f>IF(D2054=$S$3,1,0)</f>
        <v>0</v>
      </c>
      <c r="M2054" s="5">
        <f>IF(I2054=$S$5,1,0)</f>
        <v>1</v>
      </c>
      <c r="N2054" s="5">
        <f>IF(I2054=$S$4,1,0)</f>
        <v>0</v>
      </c>
      <c r="O2054" s="5">
        <f t="shared" si="32"/>
        <v>1</v>
      </c>
    </row>
    <row r="2055" spans="1:15" x14ac:dyDescent="0.35">
      <c r="A2055" s="5" t="s">
        <v>1512</v>
      </c>
      <c r="B2055" s="5" t="s">
        <v>1513</v>
      </c>
      <c r="C2055" s="5">
        <v>325</v>
      </c>
      <c r="D2055" s="5" t="s">
        <v>10</v>
      </c>
      <c r="E2055" s="5">
        <v>127</v>
      </c>
      <c r="F2055" s="5">
        <v>215</v>
      </c>
      <c r="G2055" s="5">
        <v>1627</v>
      </c>
      <c r="H2055" s="5" t="s">
        <v>11</v>
      </c>
      <c r="I2055" s="5" t="str">
        <f>VLOOKUP(A2055,taxonomy!$A$1:$O$2871,10,0)</f>
        <v xml:space="preserve"> Rhizobiales</v>
      </c>
      <c r="J2055" s="5">
        <f>F2055-E2055+1</f>
        <v>89</v>
      </c>
      <c r="K2055" s="5">
        <f>IF(D2055=$S$2,1,0)</f>
        <v>1</v>
      </c>
      <c r="L2055" s="5">
        <f>IF(D2055=$S$3,1,0)</f>
        <v>0</v>
      </c>
      <c r="M2055" s="5">
        <f>IF(I2055=$S$5,1,0)</f>
        <v>1</v>
      </c>
      <c r="N2055" s="5">
        <f>IF(I2055=$S$4,1,0)</f>
        <v>0</v>
      </c>
      <c r="O2055" s="5">
        <f t="shared" si="32"/>
        <v>2</v>
      </c>
    </row>
    <row r="2056" spans="1:15" x14ac:dyDescent="0.35">
      <c r="A2056" s="5" t="s">
        <v>1512</v>
      </c>
      <c r="B2056" s="5" t="s">
        <v>1513</v>
      </c>
      <c r="C2056" s="5">
        <v>325</v>
      </c>
      <c r="D2056" s="5" t="s">
        <v>12</v>
      </c>
      <c r="E2056" s="5">
        <v>22</v>
      </c>
      <c r="F2056" s="5">
        <v>108</v>
      </c>
      <c r="G2056" s="5">
        <v>23723</v>
      </c>
      <c r="H2056" s="5" t="s">
        <v>13</v>
      </c>
      <c r="I2056" s="5" t="str">
        <f>VLOOKUP(A2056,taxonomy!$A$1:$O$2871,10,0)</f>
        <v xml:space="preserve"> Rhizobiales</v>
      </c>
      <c r="J2056" s="5">
        <f>F2056-E2056+1</f>
        <v>87</v>
      </c>
      <c r="K2056" s="5">
        <f>IF(D2056=$S$2,1,0)</f>
        <v>0</v>
      </c>
      <c r="L2056" s="5">
        <f>IF(D2056=$S$3,1,0)</f>
        <v>0</v>
      </c>
      <c r="M2056" s="5">
        <f>IF(I2056=$S$5,1,0)</f>
        <v>1</v>
      </c>
      <c r="N2056" s="5">
        <f>IF(I2056=$S$4,1,0)</f>
        <v>0</v>
      </c>
      <c r="O2056" s="5">
        <f t="shared" si="32"/>
        <v>1</v>
      </c>
    </row>
    <row r="2057" spans="1:15" x14ac:dyDescent="0.35">
      <c r="A2057" s="5" t="s">
        <v>1514</v>
      </c>
      <c r="B2057" s="5" t="s">
        <v>1515</v>
      </c>
      <c r="C2057" s="5">
        <v>975</v>
      </c>
      <c r="D2057" s="5" t="s">
        <v>60</v>
      </c>
      <c r="E2057" s="5">
        <v>1</v>
      </c>
      <c r="F2057" s="5">
        <v>172</v>
      </c>
      <c r="G2057" s="5">
        <v>4158</v>
      </c>
      <c r="H2057" s="5" t="s">
        <v>61</v>
      </c>
      <c r="I2057" s="5" t="str">
        <f>VLOOKUP(A2057,taxonomy!$A$1:$O$2871,10,0)</f>
        <v xml:space="preserve"> Rhizobiales</v>
      </c>
      <c r="J2057" s="5">
        <f>F2057-E2057+1</f>
        <v>172</v>
      </c>
      <c r="K2057" s="5">
        <f>IF(D2057=$S$2,1,0)</f>
        <v>0</v>
      </c>
      <c r="L2057" s="5">
        <f>IF(D2057=$S$3,1,0)</f>
        <v>0</v>
      </c>
      <c r="M2057" s="5">
        <f>IF(I2057=$S$5,1,0)</f>
        <v>1</v>
      </c>
      <c r="N2057" s="5">
        <f>IF(I2057=$S$4,1,0)</f>
        <v>0</v>
      </c>
      <c r="O2057" s="5">
        <f t="shared" si="32"/>
        <v>1</v>
      </c>
    </row>
    <row r="2058" spans="1:15" x14ac:dyDescent="0.35">
      <c r="A2058" s="5" t="s">
        <v>1514</v>
      </c>
      <c r="B2058" s="5" t="s">
        <v>1515</v>
      </c>
      <c r="C2058" s="5">
        <v>975</v>
      </c>
      <c r="D2058" s="5" t="s">
        <v>62</v>
      </c>
      <c r="E2058" s="5">
        <v>260</v>
      </c>
      <c r="F2058" s="5">
        <v>453</v>
      </c>
      <c r="G2058" s="5">
        <v>4371</v>
      </c>
      <c r="H2058" s="5" t="s">
        <v>63</v>
      </c>
      <c r="I2058" s="5" t="str">
        <f>VLOOKUP(A2058,taxonomy!$A$1:$O$2871,10,0)</f>
        <v xml:space="preserve"> Rhizobiales</v>
      </c>
      <c r="J2058" s="5">
        <f>F2058-E2058+1</f>
        <v>194</v>
      </c>
      <c r="K2058" s="5">
        <f>IF(D2058=$S$2,1,0)</f>
        <v>0</v>
      </c>
      <c r="L2058" s="5">
        <f>IF(D2058=$S$3,1,0)</f>
        <v>0</v>
      </c>
      <c r="M2058" s="5">
        <f>IF(I2058=$S$5,1,0)</f>
        <v>1</v>
      </c>
      <c r="N2058" s="5">
        <f>IF(I2058=$S$4,1,0)</f>
        <v>0</v>
      </c>
      <c r="O2058" s="5">
        <f t="shared" si="32"/>
        <v>1</v>
      </c>
    </row>
    <row r="2059" spans="1:15" x14ac:dyDescent="0.35">
      <c r="A2059" s="5" t="s">
        <v>1514</v>
      </c>
      <c r="B2059" s="5" t="s">
        <v>1515</v>
      </c>
      <c r="C2059" s="5">
        <v>975</v>
      </c>
      <c r="D2059" s="5" t="s">
        <v>64</v>
      </c>
      <c r="E2059" s="5">
        <v>195</v>
      </c>
      <c r="F2059" s="5">
        <v>247</v>
      </c>
      <c r="G2059" s="5">
        <v>3657</v>
      </c>
      <c r="H2059" s="5" t="s">
        <v>65</v>
      </c>
      <c r="I2059" s="5" t="str">
        <f>VLOOKUP(A2059,taxonomy!$A$1:$O$2871,10,0)</f>
        <v xml:space="preserve"> Rhizobiales</v>
      </c>
      <c r="J2059" s="5">
        <f>F2059-E2059+1</f>
        <v>53</v>
      </c>
      <c r="K2059" s="5">
        <f>IF(D2059=$S$2,1,0)</f>
        <v>0</v>
      </c>
      <c r="L2059" s="5">
        <f>IF(D2059=$S$3,1,0)</f>
        <v>0</v>
      </c>
      <c r="M2059" s="5">
        <f>IF(I2059=$S$5,1,0)</f>
        <v>1</v>
      </c>
      <c r="N2059" s="5">
        <f>IF(I2059=$S$4,1,0)</f>
        <v>0</v>
      </c>
      <c r="O2059" s="5">
        <f t="shared" si="32"/>
        <v>1</v>
      </c>
    </row>
    <row r="2060" spans="1:15" x14ac:dyDescent="0.35">
      <c r="A2060" s="5" t="s">
        <v>1514</v>
      </c>
      <c r="B2060" s="5" t="s">
        <v>1515</v>
      </c>
      <c r="C2060" s="5">
        <v>975</v>
      </c>
      <c r="D2060" s="5" t="s">
        <v>10</v>
      </c>
      <c r="E2060" s="5">
        <v>944</v>
      </c>
      <c r="F2060" s="5">
        <v>974</v>
      </c>
      <c r="G2060" s="5">
        <v>1627</v>
      </c>
      <c r="H2060" s="5" t="s">
        <v>11</v>
      </c>
      <c r="I2060" s="5" t="str">
        <f>VLOOKUP(A2060,taxonomy!$A$1:$O$2871,10,0)</f>
        <v xml:space="preserve"> Rhizobiales</v>
      </c>
      <c r="J2060" s="5">
        <f>F2060-E2060+1</f>
        <v>31</v>
      </c>
      <c r="K2060" s="5">
        <f>IF(D2060=$S$2,1,0)</f>
        <v>1</v>
      </c>
      <c r="L2060" s="5">
        <f>IF(D2060=$S$3,1,0)</f>
        <v>0</v>
      </c>
      <c r="M2060" s="5">
        <f>IF(I2060=$S$5,1,0)</f>
        <v>1</v>
      </c>
      <c r="N2060" s="5">
        <f>IF(I2060=$S$4,1,0)</f>
        <v>0</v>
      </c>
      <c r="O2060" s="5">
        <f t="shared" si="32"/>
        <v>2</v>
      </c>
    </row>
    <row r="2061" spans="1:15" x14ac:dyDescent="0.35">
      <c r="A2061" s="5" t="s">
        <v>1514</v>
      </c>
      <c r="B2061" s="5" t="s">
        <v>1515</v>
      </c>
      <c r="C2061" s="5">
        <v>975</v>
      </c>
      <c r="D2061" s="5" t="s">
        <v>30</v>
      </c>
      <c r="E2061" s="5">
        <v>816</v>
      </c>
      <c r="F2061" s="5">
        <v>928</v>
      </c>
      <c r="G2061" s="5">
        <v>21613</v>
      </c>
      <c r="H2061" s="5" t="s">
        <v>31</v>
      </c>
      <c r="I2061" s="5" t="str">
        <f>VLOOKUP(A2061,taxonomy!$A$1:$O$2871,10,0)</f>
        <v xml:space="preserve"> Rhizobiales</v>
      </c>
      <c r="J2061" s="5">
        <f>F2061-E2061+1</f>
        <v>113</v>
      </c>
      <c r="K2061" s="5">
        <f>IF(D2061=$S$2,1,0)</f>
        <v>0</v>
      </c>
      <c r="L2061" s="5">
        <f>IF(D2061=$S$3,1,0)</f>
        <v>0</v>
      </c>
      <c r="M2061" s="5">
        <f>IF(I2061=$S$5,1,0)</f>
        <v>1</v>
      </c>
      <c r="N2061" s="5">
        <f>IF(I2061=$S$4,1,0)</f>
        <v>0</v>
      </c>
      <c r="O2061" s="5">
        <f t="shared" si="32"/>
        <v>1</v>
      </c>
    </row>
    <row r="2062" spans="1:15" x14ac:dyDescent="0.35">
      <c r="A2062" s="5" t="s">
        <v>1514</v>
      </c>
      <c r="B2062" s="5" t="s">
        <v>1515</v>
      </c>
      <c r="C2062" s="5">
        <v>975</v>
      </c>
      <c r="D2062" s="5" t="s">
        <v>68</v>
      </c>
      <c r="E2062" s="5">
        <v>696</v>
      </c>
      <c r="F2062" s="5">
        <v>801</v>
      </c>
      <c r="G2062" s="5">
        <v>1403</v>
      </c>
      <c r="H2062" s="5" t="s">
        <v>69</v>
      </c>
      <c r="I2062" s="5" t="str">
        <f>VLOOKUP(A2062,taxonomy!$A$1:$O$2871,10,0)</f>
        <v xml:space="preserve"> Rhizobiales</v>
      </c>
      <c r="J2062" s="5">
        <f>F2062-E2062+1</f>
        <v>106</v>
      </c>
      <c r="K2062" s="5">
        <f>IF(D2062=$S$2,1,0)</f>
        <v>0</v>
      </c>
      <c r="L2062" s="5">
        <f>IF(D2062=$S$3,1,0)</f>
        <v>0</v>
      </c>
      <c r="M2062" s="5">
        <f>IF(I2062=$S$5,1,0)</f>
        <v>1</v>
      </c>
      <c r="N2062" s="5">
        <f>IF(I2062=$S$4,1,0)</f>
        <v>0</v>
      </c>
      <c r="O2062" s="5">
        <f t="shared" si="32"/>
        <v>1</v>
      </c>
    </row>
    <row r="2063" spans="1:15" x14ac:dyDescent="0.35">
      <c r="A2063" s="5" t="s">
        <v>1516</v>
      </c>
      <c r="B2063" s="5" t="s">
        <v>1517</v>
      </c>
      <c r="C2063" s="5">
        <v>331</v>
      </c>
      <c r="D2063" s="5" t="s">
        <v>10</v>
      </c>
      <c r="E2063" s="5">
        <v>139</v>
      </c>
      <c r="F2063" s="5">
        <v>226</v>
      </c>
      <c r="G2063" s="5">
        <v>1627</v>
      </c>
      <c r="H2063" s="5" t="s">
        <v>11</v>
      </c>
      <c r="I2063" s="5" t="str">
        <f>VLOOKUP(A2063,taxonomy!$A$1:$O$2871,10,0)</f>
        <v xml:space="preserve"> Rhizobiales</v>
      </c>
      <c r="J2063" s="5">
        <f>F2063-E2063+1</f>
        <v>88</v>
      </c>
      <c r="K2063" s="5">
        <f>IF(D2063=$S$2,1,0)</f>
        <v>1</v>
      </c>
      <c r="L2063" s="5">
        <f>IF(D2063=$S$3,1,0)</f>
        <v>0</v>
      </c>
      <c r="M2063" s="5">
        <f>IF(I2063=$S$5,1,0)</f>
        <v>1</v>
      </c>
      <c r="N2063" s="5">
        <f>IF(I2063=$S$4,1,0)</f>
        <v>0</v>
      </c>
      <c r="O2063" s="5">
        <f t="shared" si="32"/>
        <v>2</v>
      </c>
    </row>
    <row r="2064" spans="1:15" x14ac:dyDescent="0.35">
      <c r="A2064" s="5" t="s">
        <v>1518</v>
      </c>
      <c r="B2064" s="5" t="s">
        <v>1519</v>
      </c>
      <c r="C2064" s="5">
        <v>277</v>
      </c>
      <c r="D2064" s="5" t="s">
        <v>10</v>
      </c>
      <c r="E2064" s="5">
        <v>176</v>
      </c>
      <c r="F2064" s="5">
        <v>257</v>
      </c>
      <c r="G2064" s="5">
        <v>1627</v>
      </c>
      <c r="H2064" s="5" t="s">
        <v>11</v>
      </c>
      <c r="I2064" s="5" t="str">
        <f>VLOOKUP(A2064,taxonomy!$A$1:$O$2871,10,0)</f>
        <v xml:space="preserve"> Rhizobiales</v>
      </c>
      <c r="J2064" s="5">
        <f>F2064-E2064+1</f>
        <v>82</v>
      </c>
      <c r="K2064" s="5">
        <f>IF(D2064=$S$2,1,0)</f>
        <v>1</v>
      </c>
      <c r="L2064" s="5">
        <f>IF(D2064=$S$3,1,0)</f>
        <v>0</v>
      </c>
      <c r="M2064" s="5">
        <f>IF(I2064=$S$5,1,0)</f>
        <v>1</v>
      </c>
      <c r="N2064" s="5">
        <f>IF(I2064=$S$4,1,0)</f>
        <v>0</v>
      </c>
      <c r="O2064" s="5">
        <f t="shared" si="32"/>
        <v>2</v>
      </c>
    </row>
    <row r="2065" spans="1:15" x14ac:dyDescent="0.35">
      <c r="A2065" s="5" t="s">
        <v>1518</v>
      </c>
      <c r="B2065" s="5" t="s">
        <v>1519</v>
      </c>
      <c r="C2065" s="5">
        <v>277</v>
      </c>
      <c r="D2065" s="5" t="s">
        <v>40</v>
      </c>
      <c r="E2065" s="5">
        <v>33</v>
      </c>
      <c r="F2065" s="5">
        <v>143</v>
      </c>
      <c r="G2065" s="5">
        <v>23651</v>
      </c>
      <c r="H2065" s="5" t="s">
        <v>41</v>
      </c>
      <c r="I2065" s="5" t="str">
        <f>VLOOKUP(A2065,taxonomy!$A$1:$O$2871,10,0)</f>
        <v xml:space="preserve"> Rhizobiales</v>
      </c>
      <c r="J2065" s="5">
        <f>F2065-E2065+1</f>
        <v>111</v>
      </c>
      <c r="K2065" s="5">
        <f>IF(D2065=$S$2,1,0)</f>
        <v>0</v>
      </c>
      <c r="L2065" s="5">
        <f>IF(D2065=$S$3,1,0)</f>
        <v>1</v>
      </c>
      <c r="M2065" s="5">
        <f>IF(I2065=$S$5,1,0)</f>
        <v>1</v>
      </c>
      <c r="N2065" s="5">
        <f>IF(I2065=$S$4,1,0)</f>
        <v>0</v>
      </c>
      <c r="O2065" s="5">
        <f t="shared" si="32"/>
        <v>2</v>
      </c>
    </row>
    <row r="2066" spans="1:15" x14ac:dyDescent="0.35">
      <c r="A2066" s="5" t="s">
        <v>1520</v>
      </c>
      <c r="B2066" s="5" t="s">
        <v>1521</v>
      </c>
      <c r="C2066" s="5">
        <v>372</v>
      </c>
      <c r="D2066" s="5" t="s">
        <v>10</v>
      </c>
      <c r="E2066" s="5">
        <v>179</v>
      </c>
      <c r="F2066" s="5">
        <v>267</v>
      </c>
      <c r="G2066" s="5">
        <v>1627</v>
      </c>
      <c r="H2066" s="5" t="s">
        <v>11</v>
      </c>
      <c r="I2066" s="5" t="str">
        <f>VLOOKUP(A2066,taxonomy!$A$1:$O$2871,10,0)</f>
        <v xml:space="preserve"> Rhizobiales</v>
      </c>
      <c r="J2066" s="5">
        <f>F2066-E2066+1</f>
        <v>89</v>
      </c>
      <c r="K2066" s="5">
        <f>IF(D2066=$S$2,1,0)</f>
        <v>1</v>
      </c>
      <c r="L2066" s="5">
        <f>IF(D2066=$S$3,1,0)</f>
        <v>0</v>
      </c>
      <c r="M2066" s="5">
        <f>IF(I2066=$S$5,1,0)</f>
        <v>1</v>
      </c>
      <c r="N2066" s="5">
        <f>IF(I2066=$S$4,1,0)</f>
        <v>0</v>
      </c>
      <c r="O2066" s="5">
        <f t="shared" si="32"/>
        <v>2</v>
      </c>
    </row>
    <row r="2067" spans="1:15" x14ac:dyDescent="0.35">
      <c r="A2067" s="5" t="s">
        <v>1520</v>
      </c>
      <c r="B2067" s="5" t="s">
        <v>1521</v>
      </c>
      <c r="C2067" s="5">
        <v>372</v>
      </c>
      <c r="D2067" s="5" t="s">
        <v>50</v>
      </c>
      <c r="E2067" s="5">
        <v>6</v>
      </c>
      <c r="F2067" s="5">
        <v>119</v>
      </c>
      <c r="G2067" s="5">
        <v>176760</v>
      </c>
      <c r="H2067" s="5" t="s">
        <v>51</v>
      </c>
      <c r="I2067" s="5" t="str">
        <f>VLOOKUP(A2067,taxonomy!$A$1:$O$2871,10,0)</f>
        <v xml:space="preserve"> Rhizobiales</v>
      </c>
      <c r="J2067" s="5">
        <f>F2067-E2067+1</f>
        <v>114</v>
      </c>
      <c r="K2067" s="5">
        <f>IF(D2067=$S$2,1,0)</f>
        <v>0</v>
      </c>
      <c r="L2067" s="5">
        <f>IF(D2067=$S$3,1,0)</f>
        <v>0</v>
      </c>
      <c r="M2067" s="5">
        <f>IF(I2067=$S$5,1,0)</f>
        <v>1</v>
      </c>
      <c r="N2067" s="5">
        <f>IF(I2067=$S$4,1,0)</f>
        <v>0</v>
      </c>
      <c r="O2067" s="5">
        <f t="shared" si="32"/>
        <v>1</v>
      </c>
    </row>
    <row r="2068" spans="1:15" x14ac:dyDescent="0.35">
      <c r="A2068" s="5" t="s">
        <v>1522</v>
      </c>
      <c r="B2068" s="5" t="s">
        <v>1523</v>
      </c>
      <c r="C2068" s="5">
        <v>328</v>
      </c>
      <c r="D2068" s="5" t="s">
        <v>10</v>
      </c>
      <c r="E2068" s="5">
        <v>138</v>
      </c>
      <c r="F2068" s="5">
        <v>224</v>
      </c>
      <c r="G2068" s="5">
        <v>1627</v>
      </c>
      <c r="H2068" s="5" t="s">
        <v>11</v>
      </c>
      <c r="I2068" s="5" t="str">
        <f>VLOOKUP(A2068,taxonomy!$A$1:$O$2871,10,0)</f>
        <v xml:space="preserve"> Rhizobiales</v>
      </c>
      <c r="J2068" s="5">
        <f>F2068-E2068+1</f>
        <v>87</v>
      </c>
      <c r="K2068" s="5">
        <f>IF(D2068=$S$2,1,0)</f>
        <v>1</v>
      </c>
      <c r="L2068" s="5">
        <f>IF(D2068=$S$3,1,0)</f>
        <v>0</v>
      </c>
      <c r="M2068" s="5">
        <f>IF(I2068=$S$5,1,0)</f>
        <v>1</v>
      </c>
      <c r="N2068" s="5">
        <f>IF(I2068=$S$4,1,0)</f>
        <v>0</v>
      </c>
      <c r="O2068" s="5">
        <f t="shared" si="32"/>
        <v>2</v>
      </c>
    </row>
    <row r="2069" spans="1:15" x14ac:dyDescent="0.35">
      <c r="A2069" s="5" t="s">
        <v>1522</v>
      </c>
      <c r="B2069" s="5" t="s">
        <v>1523</v>
      </c>
      <c r="C2069" s="5">
        <v>328</v>
      </c>
      <c r="D2069" s="5" t="s">
        <v>30</v>
      </c>
      <c r="E2069" s="5">
        <v>13</v>
      </c>
      <c r="F2069" s="5">
        <v>122</v>
      </c>
      <c r="G2069" s="5">
        <v>21613</v>
      </c>
      <c r="H2069" s="5" t="s">
        <v>31</v>
      </c>
      <c r="I2069" s="5" t="str">
        <f>VLOOKUP(A2069,taxonomy!$A$1:$O$2871,10,0)</f>
        <v xml:space="preserve"> Rhizobiales</v>
      </c>
      <c r="J2069" s="5">
        <f>F2069-E2069+1</f>
        <v>110</v>
      </c>
      <c r="K2069" s="5">
        <f>IF(D2069=$S$2,1,0)</f>
        <v>0</v>
      </c>
      <c r="L2069" s="5">
        <f>IF(D2069=$S$3,1,0)</f>
        <v>0</v>
      </c>
      <c r="M2069" s="5">
        <f>IF(I2069=$S$5,1,0)</f>
        <v>1</v>
      </c>
      <c r="N2069" s="5">
        <f>IF(I2069=$S$4,1,0)</f>
        <v>0</v>
      </c>
      <c r="O2069" s="5">
        <f t="shared" si="32"/>
        <v>1</v>
      </c>
    </row>
    <row r="2070" spans="1:15" x14ac:dyDescent="0.35">
      <c r="A2070" s="5" t="s">
        <v>1524</v>
      </c>
      <c r="B2070" s="5" t="s">
        <v>1525</v>
      </c>
      <c r="C2070" s="5">
        <v>331</v>
      </c>
      <c r="D2070" s="5" t="s">
        <v>10</v>
      </c>
      <c r="E2070" s="5">
        <v>138</v>
      </c>
      <c r="F2070" s="5">
        <v>225</v>
      </c>
      <c r="G2070" s="5">
        <v>1627</v>
      </c>
      <c r="H2070" s="5" t="s">
        <v>11</v>
      </c>
      <c r="I2070" s="5" t="str">
        <f>VLOOKUP(A2070,taxonomy!$A$1:$O$2871,10,0)</f>
        <v xml:space="preserve"> Rhizobiales</v>
      </c>
      <c r="J2070" s="5">
        <f>F2070-E2070+1</f>
        <v>88</v>
      </c>
      <c r="K2070" s="5">
        <f>IF(D2070=$S$2,1,0)</f>
        <v>1</v>
      </c>
      <c r="L2070" s="5">
        <f>IF(D2070=$S$3,1,0)</f>
        <v>0</v>
      </c>
      <c r="M2070" s="5">
        <f>IF(I2070=$S$5,1,0)</f>
        <v>1</v>
      </c>
      <c r="N2070" s="5">
        <f>IF(I2070=$S$4,1,0)</f>
        <v>0</v>
      </c>
      <c r="O2070" s="5">
        <f t="shared" si="32"/>
        <v>2</v>
      </c>
    </row>
    <row r="2071" spans="1:15" x14ac:dyDescent="0.35">
      <c r="A2071" s="5" t="s">
        <v>1526</v>
      </c>
      <c r="B2071" s="5" t="s">
        <v>1527</v>
      </c>
      <c r="C2071" s="5">
        <v>312</v>
      </c>
      <c r="D2071" s="5" t="s">
        <v>10</v>
      </c>
      <c r="E2071" s="5">
        <v>126</v>
      </c>
      <c r="F2071" s="5">
        <v>206</v>
      </c>
      <c r="G2071" s="5">
        <v>1627</v>
      </c>
      <c r="H2071" s="5" t="s">
        <v>11</v>
      </c>
      <c r="I2071" s="5" t="str">
        <f>VLOOKUP(A2071,taxonomy!$A$1:$O$2871,10,0)</f>
        <v xml:space="preserve"> Rhizobiales</v>
      </c>
      <c r="J2071" s="5">
        <f>F2071-E2071+1</f>
        <v>81</v>
      </c>
      <c r="K2071" s="5">
        <f>IF(D2071=$S$2,1,0)</f>
        <v>1</v>
      </c>
      <c r="L2071" s="5">
        <f>IF(D2071=$S$3,1,0)</f>
        <v>0</v>
      </c>
      <c r="M2071" s="5">
        <f>IF(I2071=$S$5,1,0)</f>
        <v>1</v>
      </c>
      <c r="N2071" s="5">
        <f>IF(I2071=$S$4,1,0)</f>
        <v>0</v>
      </c>
      <c r="O2071" s="5">
        <f t="shared" si="32"/>
        <v>2</v>
      </c>
    </row>
    <row r="2072" spans="1:15" x14ac:dyDescent="0.35">
      <c r="A2072" s="5" t="s">
        <v>1526</v>
      </c>
      <c r="B2072" s="5" t="s">
        <v>1527</v>
      </c>
      <c r="C2072" s="5">
        <v>312</v>
      </c>
      <c r="D2072" s="5" t="s">
        <v>40</v>
      </c>
      <c r="E2072" s="5">
        <v>5</v>
      </c>
      <c r="F2072" s="5">
        <v>115</v>
      </c>
      <c r="G2072" s="5">
        <v>23651</v>
      </c>
      <c r="H2072" s="5" t="s">
        <v>41</v>
      </c>
      <c r="I2072" s="5" t="str">
        <f>VLOOKUP(A2072,taxonomy!$A$1:$O$2871,10,0)</f>
        <v xml:space="preserve"> Rhizobiales</v>
      </c>
      <c r="J2072" s="5">
        <f>F2072-E2072+1</f>
        <v>111</v>
      </c>
      <c r="K2072" s="5">
        <f>IF(D2072=$S$2,1,0)</f>
        <v>0</v>
      </c>
      <c r="L2072" s="5">
        <f>IF(D2072=$S$3,1,0)</f>
        <v>1</v>
      </c>
      <c r="M2072" s="5">
        <f>IF(I2072=$S$5,1,0)</f>
        <v>1</v>
      </c>
      <c r="N2072" s="5">
        <f>IF(I2072=$S$4,1,0)</f>
        <v>0</v>
      </c>
      <c r="O2072" s="5">
        <f t="shared" si="32"/>
        <v>2</v>
      </c>
    </row>
    <row r="2073" spans="1:15" x14ac:dyDescent="0.35">
      <c r="A2073" s="5" t="s">
        <v>1528</v>
      </c>
      <c r="B2073" s="5" t="s">
        <v>1529</v>
      </c>
      <c r="C2073" s="5">
        <v>312</v>
      </c>
      <c r="D2073" s="5" t="s">
        <v>10</v>
      </c>
      <c r="E2073" s="5">
        <v>126</v>
      </c>
      <c r="F2073" s="5">
        <v>206</v>
      </c>
      <c r="G2073" s="5">
        <v>1627</v>
      </c>
      <c r="H2073" s="5" t="s">
        <v>11</v>
      </c>
      <c r="I2073" s="5" t="str">
        <f>VLOOKUP(A2073,taxonomy!$A$1:$O$2871,10,0)</f>
        <v xml:space="preserve"> Rhizobiales</v>
      </c>
      <c r="J2073" s="5">
        <f>F2073-E2073+1</f>
        <v>81</v>
      </c>
      <c r="K2073" s="5">
        <f>IF(D2073=$S$2,1,0)</f>
        <v>1</v>
      </c>
      <c r="L2073" s="5">
        <f>IF(D2073=$S$3,1,0)</f>
        <v>0</v>
      </c>
      <c r="M2073" s="5">
        <f>IF(I2073=$S$5,1,0)</f>
        <v>1</v>
      </c>
      <c r="N2073" s="5">
        <f>IF(I2073=$S$4,1,0)</f>
        <v>0</v>
      </c>
      <c r="O2073" s="5">
        <f t="shared" si="32"/>
        <v>2</v>
      </c>
    </row>
    <row r="2074" spans="1:15" x14ac:dyDescent="0.35">
      <c r="A2074" s="5" t="s">
        <v>1528</v>
      </c>
      <c r="B2074" s="5" t="s">
        <v>1529</v>
      </c>
      <c r="C2074" s="5">
        <v>312</v>
      </c>
      <c r="D2074" s="5" t="s">
        <v>40</v>
      </c>
      <c r="E2074" s="5">
        <v>5</v>
      </c>
      <c r="F2074" s="5">
        <v>115</v>
      </c>
      <c r="G2074" s="5">
        <v>23651</v>
      </c>
      <c r="H2074" s="5" t="s">
        <v>41</v>
      </c>
      <c r="I2074" s="5" t="str">
        <f>VLOOKUP(A2074,taxonomy!$A$1:$O$2871,10,0)</f>
        <v xml:space="preserve"> Rhizobiales</v>
      </c>
      <c r="J2074" s="5">
        <f>F2074-E2074+1</f>
        <v>111</v>
      </c>
      <c r="K2074" s="5">
        <f>IF(D2074=$S$2,1,0)</f>
        <v>0</v>
      </c>
      <c r="L2074" s="5">
        <f>IF(D2074=$S$3,1,0)</f>
        <v>1</v>
      </c>
      <c r="M2074" s="5">
        <f>IF(I2074=$S$5,1,0)</f>
        <v>1</v>
      </c>
      <c r="N2074" s="5">
        <f>IF(I2074=$S$4,1,0)</f>
        <v>0</v>
      </c>
      <c r="O2074" s="5">
        <f t="shared" si="32"/>
        <v>2</v>
      </c>
    </row>
    <row r="2075" spans="1:15" x14ac:dyDescent="0.35">
      <c r="A2075" s="5" t="s">
        <v>1530</v>
      </c>
      <c r="B2075" s="5" t="s">
        <v>1531</v>
      </c>
      <c r="C2075" s="5">
        <v>338</v>
      </c>
      <c r="D2075" s="5" t="s">
        <v>10</v>
      </c>
      <c r="E2075" s="5">
        <v>146</v>
      </c>
      <c r="F2075" s="5">
        <v>228</v>
      </c>
      <c r="G2075" s="5">
        <v>1627</v>
      </c>
      <c r="H2075" s="5" t="s">
        <v>11</v>
      </c>
      <c r="I2075" s="5" t="str">
        <f>VLOOKUP(A2075,taxonomy!$A$1:$O$2871,10,0)</f>
        <v xml:space="preserve"> Rhizobiales</v>
      </c>
      <c r="J2075" s="5">
        <f>F2075-E2075+1</f>
        <v>83</v>
      </c>
      <c r="K2075" s="5">
        <f>IF(D2075=$S$2,1,0)</f>
        <v>1</v>
      </c>
      <c r="L2075" s="5">
        <f>IF(D2075=$S$3,1,0)</f>
        <v>0</v>
      </c>
      <c r="M2075" s="5">
        <f>IF(I2075=$S$5,1,0)</f>
        <v>1</v>
      </c>
      <c r="N2075" s="5">
        <f>IF(I2075=$S$4,1,0)</f>
        <v>0</v>
      </c>
      <c r="O2075" s="5">
        <f t="shared" si="32"/>
        <v>2</v>
      </c>
    </row>
    <row r="2076" spans="1:15" x14ac:dyDescent="0.35">
      <c r="A2076" s="5" t="s">
        <v>1532</v>
      </c>
      <c r="B2076" s="5" t="s">
        <v>1533</v>
      </c>
      <c r="C2076" s="5">
        <v>498</v>
      </c>
      <c r="D2076" s="5" t="s">
        <v>10</v>
      </c>
      <c r="E2076" s="5">
        <v>302</v>
      </c>
      <c r="F2076" s="5">
        <v>382</v>
      </c>
      <c r="G2076" s="5">
        <v>1627</v>
      </c>
      <c r="H2076" s="5" t="s">
        <v>11</v>
      </c>
      <c r="I2076" s="5" t="str">
        <f>VLOOKUP(A2076,taxonomy!$A$1:$O$2871,10,0)</f>
        <v xml:space="preserve"> Rhizobiales</v>
      </c>
      <c r="J2076" s="5">
        <f>F2076-E2076+1</f>
        <v>81</v>
      </c>
      <c r="K2076" s="5">
        <f>IF(D2076=$S$2,1,0)</f>
        <v>1</v>
      </c>
      <c r="L2076" s="5">
        <f>IF(D2076=$S$3,1,0)</f>
        <v>0</v>
      </c>
      <c r="M2076" s="5">
        <f>IF(I2076=$S$5,1,0)</f>
        <v>1</v>
      </c>
      <c r="N2076" s="5">
        <f>IF(I2076=$S$4,1,0)</f>
        <v>0</v>
      </c>
      <c r="O2076" s="5">
        <f t="shared" si="32"/>
        <v>2</v>
      </c>
    </row>
    <row r="2077" spans="1:15" x14ac:dyDescent="0.35">
      <c r="A2077" s="5" t="s">
        <v>1532</v>
      </c>
      <c r="B2077" s="5" t="s">
        <v>1533</v>
      </c>
      <c r="C2077" s="5">
        <v>498</v>
      </c>
      <c r="D2077" s="5" t="s">
        <v>12</v>
      </c>
      <c r="E2077" s="5">
        <v>193</v>
      </c>
      <c r="F2077" s="5">
        <v>283</v>
      </c>
      <c r="G2077" s="5">
        <v>23723</v>
      </c>
      <c r="H2077" s="5" t="s">
        <v>13</v>
      </c>
      <c r="I2077" s="5" t="str">
        <f>VLOOKUP(A2077,taxonomy!$A$1:$O$2871,10,0)</f>
        <v xml:space="preserve"> Rhizobiales</v>
      </c>
      <c r="J2077" s="5">
        <f>F2077-E2077+1</f>
        <v>91</v>
      </c>
      <c r="K2077" s="5">
        <f>IF(D2077=$S$2,1,0)</f>
        <v>0</v>
      </c>
      <c r="L2077" s="5">
        <f>IF(D2077=$S$3,1,0)</f>
        <v>0</v>
      </c>
      <c r="M2077" s="5">
        <f>IF(I2077=$S$5,1,0)</f>
        <v>1</v>
      </c>
      <c r="N2077" s="5">
        <f>IF(I2077=$S$4,1,0)</f>
        <v>0</v>
      </c>
      <c r="O2077" s="5">
        <f t="shared" si="32"/>
        <v>1</v>
      </c>
    </row>
    <row r="2078" spans="1:15" x14ac:dyDescent="0.35">
      <c r="A2078" s="5" t="s">
        <v>1532</v>
      </c>
      <c r="B2078" s="5" t="s">
        <v>1533</v>
      </c>
      <c r="C2078" s="5">
        <v>498</v>
      </c>
      <c r="D2078" s="5" t="s">
        <v>40</v>
      </c>
      <c r="E2078" s="5">
        <v>25</v>
      </c>
      <c r="F2078" s="5">
        <v>153</v>
      </c>
      <c r="G2078" s="5">
        <v>23651</v>
      </c>
      <c r="H2078" s="5" t="s">
        <v>41</v>
      </c>
      <c r="I2078" s="5" t="str">
        <f>VLOOKUP(A2078,taxonomy!$A$1:$O$2871,10,0)</f>
        <v xml:space="preserve"> Rhizobiales</v>
      </c>
      <c r="J2078" s="5">
        <f>F2078-E2078+1</f>
        <v>129</v>
      </c>
      <c r="K2078" s="5">
        <f>IF(D2078=$S$2,1,0)</f>
        <v>0</v>
      </c>
      <c r="L2078" s="5">
        <f>IF(D2078=$S$3,1,0)</f>
        <v>1</v>
      </c>
      <c r="M2078" s="5">
        <f>IF(I2078=$S$5,1,0)</f>
        <v>1</v>
      </c>
      <c r="N2078" s="5">
        <f>IF(I2078=$S$4,1,0)</f>
        <v>0</v>
      </c>
      <c r="O2078" s="5">
        <f t="shared" si="32"/>
        <v>2</v>
      </c>
    </row>
    <row r="2079" spans="1:15" x14ac:dyDescent="0.35">
      <c r="A2079" s="5" t="s">
        <v>1534</v>
      </c>
      <c r="B2079" s="5" t="s">
        <v>1535</v>
      </c>
      <c r="C2079" s="5">
        <v>324</v>
      </c>
      <c r="D2079" s="5" t="s">
        <v>10</v>
      </c>
      <c r="E2079" s="5">
        <v>137</v>
      </c>
      <c r="F2079" s="5">
        <v>218</v>
      </c>
      <c r="G2079" s="5">
        <v>1627</v>
      </c>
      <c r="H2079" s="5" t="s">
        <v>11</v>
      </c>
      <c r="I2079" s="5" t="str">
        <f>VLOOKUP(A2079,taxonomy!$A$1:$O$2871,10,0)</f>
        <v xml:space="preserve"> Rhizobiales</v>
      </c>
      <c r="J2079" s="5">
        <f>F2079-E2079+1</f>
        <v>82</v>
      </c>
      <c r="K2079" s="5">
        <f>IF(D2079=$S$2,1,0)</f>
        <v>1</v>
      </c>
      <c r="L2079" s="5">
        <f>IF(D2079=$S$3,1,0)</f>
        <v>0</v>
      </c>
      <c r="M2079" s="5">
        <f>IF(I2079=$S$5,1,0)</f>
        <v>1</v>
      </c>
      <c r="N2079" s="5">
        <f>IF(I2079=$S$4,1,0)</f>
        <v>0</v>
      </c>
      <c r="O2079" s="5">
        <f t="shared" si="32"/>
        <v>2</v>
      </c>
    </row>
    <row r="2080" spans="1:15" x14ac:dyDescent="0.35">
      <c r="A2080" s="5" t="s">
        <v>1534</v>
      </c>
      <c r="B2080" s="5" t="s">
        <v>1535</v>
      </c>
      <c r="C2080" s="5">
        <v>324</v>
      </c>
      <c r="D2080" s="5" t="s">
        <v>40</v>
      </c>
      <c r="E2080" s="5">
        <v>16</v>
      </c>
      <c r="F2080" s="5">
        <v>126</v>
      </c>
      <c r="G2080" s="5">
        <v>23651</v>
      </c>
      <c r="H2080" s="5" t="s">
        <v>41</v>
      </c>
      <c r="I2080" s="5" t="str">
        <f>VLOOKUP(A2080,taxonomy!$A$1:$O$2871,10,0)</f>
        <v xml:space="preserve"> Rhizobiales</v>
      </c>
      <c r="J2080" s="5">
        <f>F2080-E2080+1</f>
        <v>111</v>
      </c>
      <c r="K2080" s="5">
        <f>IF(D2080=$S$2,1,0)</f>
        <v>0</v>
      </c>
      <c r="L2080" s="5">
        <f>IF(D2080=$S$3,1,0)</f>
        <v>1</v>
      </c>
      <c r="M2080" s="5">
        <f>IF(I2080=$S$5,1,0)</f>
        <v>1</v>
      </c>
      <c r="N2080" s="5">
        <f>IF(I2080=$S$4,1,0)</f>
        <v>0</v>
      </c>
      <c r="O2080" s="5">
        <f t="shared" si="32"/>
        <v>2</v>
      </c>
    </row>
    <row r="2081" spans="1:15" x14ac:dyDescent="0.35">
      <c r="A2081" s="5" t="s">
        <v>1536</v>
      </c>
      <c r="B2081" s="5" t="s">
        <v>1537</v>
      </c>
      <c r="C2081" s="5">
        <v>340</v>
      </c>
      <c r="D2081" s="5" t="s">
        <v>10</v>
      </c>
      <c r="E2081" s="5">
        <v>151</v>
      </c>
      <c r="F2081" s="5">
        <v>234</v>
      </c>
      <c r="G2081" s="5">
        <v>1627</v>
      </c>
      <c r="H2081" s="5" t="s">
        <v>11</v>
      </c>
      <c r="I2081" s="5" t="str">
        <f>VLOOKUP(A2081,taxonomy!$A$1:$O$2871,10,0)</f>
        <v xml:space="preserve"> Rhizobiales</v>
      </c>
      <c r="J2081" s="5">
        <f>F2081-E2081+1</f>
        <v>84</v>
      </c>
      <c r="K2081" s="5">
        <f>IF(D2081=$S$2,1,0)</f>
        <v>1</v>
      </c>
      <c r="L2081" s="5">
        <f>IF(D2081=$S$3,1,0)</f>
        <v>0</v>
      </c>
      <c r="M2081" s="5">
        <f>IF(I2081=$S$5,1,0)</f>
        <v>1</v>
      </c>
      <c r="N2081" s="5">
        <f>IF(I2081=$S$4,1,0)</f>
        <v>0</v>
      </c>
      <c r="O2081" s="5">
        <f t="shared" si="32"/>
        <v>2</v>
      </c>
    </row>
    <row r="2082" spans="1:15" x14ac:dyDescent="0.35">
      <c r="A2082" s="5" t="s">
        <v>1536</v>
      </c>
      <c r="B2082" s="5" t="s">
        <v>1537</v>
      </c>
      <c r="C2082" s="5">
        <v>340</v>
      </c>
      <c r="D2082" s="5" t="s">
        <v>12</v>
      </c>
      <c r="E2082" s="5">
        <v>42</v>
      </c>
      <c r="F2082" s="5">
        <v>132</v>
      </c>
      <c r="G2082" s="5">
        <v>23723</v>
      </c>
      <c r="H2082" s="5" t="s">
        <v>13</v>
      </c>
      <c r="I2082" s="5" t="str">
        <f>VLOOKUP(A2082,taxonomy!$A$1:$O$2871,10,0)</f>
        <v xml:space="preserve"> Rhizobiales</v>
      </c>
      <c r="J2082" s="5">
        <f>F2082-E2082+1</f>
        <v>91</v>
      </c>
      <c r="K2082" s="5">
        <f>IF(D2082=$S$2,1,0)</f>
        <v>0</v>
      </c>
      <c r="L2082" s="5">
        <f>IF(D2082=$S$3,1,0)</f>
        <v>0</v>
      </c>
      <c r="M2082" s="5">
        <f>IF(I2082=$S$5,1,0)</f>
        <v>1</v>
      </c>
      <c r="N2082" s="5">
        <f>IF(I2082=$S$4,1,0)</f>
        <v>0</v>
      </c>
      <c r="O2082" s="5">
        <f t="shared" si="32"/>
        <v>1</v>
      </c>
    </row>
    <row r="2083" spans="1:15" x14ac:dyDescent="0.35">
      <c r="A2083" s="5" t="s">
        <v>1538</v>
      </c>
      <c r="B2083" s="5" t="s">
        <v>1539</v>
      </c>
      <c r="C2083" s="5">
        <v>339</v>
      </c>
      <c r="D2083" s="5" t="s">
        <v>10</v>
      </c>
      <c r="E2083" s="5">
        <v>145</v>
      </c>
      <c r="F2083" s="5">
        <v>227</v>
      </c>
      <c r="G2083" s="5">
        <v>1627</v>
      </c>
      <c r="H2083" s="5" t="s">
        <v>11</v>
      </c>
      <c r="I2083" s="5" t="str">
        <f>VLOOKUP(A2083,taxonomy!$A$1:$O$2871,10,0)</f>
        <v xml:space="preserve"> Xanthomonadales</v>
      </c>
      <c r="J2083" s="5">
        <f>F2083-E2083+1</f>
        <v>83</v>
      </c>
      <c r="K2083" s="5">
        <f>IF(D2083=$S$2,1,0)</f>
        <v>1</v>
      </c>
      <c r="L2083" s="5">
        <f>IF(D2083=$S$3,1,0)</f>
        <v>0</v>
      </c>
      <c r="M2083" s="5">
        <f>IF(I2083=$S$5,1,0)</f>
        <v>0</v>
      </c>
      <c r="N2083" s="5">
        <f>IF(I2083=$S$4,1,0)</f>
        <v>0</v>
      </c>
      <c r="O2083" s="5">
        <f t="shared" si="32"/>
        <v>1</v>
      </c>
    </row>
    <row r="2084" spans="1:15" x14ac:dyDescent="0.35">
      <c r="A2084" s="5" t="s">
        <v>1538</v>
      </c>
      <c r="B2084" s="5" t="s">
        <v>1539</v>
      </c>
      <c r="C2084" s="5">
        <v>339</v>
      </c>
      <c r="D2084" s="5" t="s">
        <v>40</v>
      </c>
      <c r="E2084" s="5">
        <v>23</v>
      </c>
      <c r="F2084" s="5">
        <v>134</v>
      </c>
      <c r="G2084" s="5">
        <v>23651</v>
      </c>
      <c r="H2084" s="5" t="s">
        <v>41</v>
      </c>
      <c r="I2084" s="5" t="str">
        <f>VLOOKUP(A2084,taxonomy!$A$1:$O$2871,10,0)</f>
        <v xml:space="preserve"> Xanthomonadales</v>
      </c>
      <c r="J2084" s="5">
        <f>F2084-E2084+1</f>
        <v>112</v>
      </c>
      <c r="K2084" s="5">
        <f>IF(D2084=$S$2,1,0)</f>
        <v>0</v>
      </c>
      <c r="L2084" s="5">
        <f>IF(D2084=$S$3,1,0)</f>
        <v>1</v>
      </c>
      <c r="M2084" s="5">
        <f>IF(I2084=$S$5,1,0)</f>
        <v>0</v>
      </c>
      <c r="N2084" s="5">
        <f>IF(I2084=$S$4,1,0)</f>
        <v>0</v>
      </c>
      <c r="O2084" s="5">
        <f t="shared" si="32"/>
        <v>1</v>
      </c>
    </row>
    <row r="2085" spans="1:15" x14ac:dyDescent="0.35">
      <c r="A2085" s="5" t="s">
        <v>1540</v>
      </c>
      <c r="B2085" s="5" t="s">
        <v>1541</v>
      </c>
      <c r="C2085" s="5">
        <v>337</v>
      </c>
      <c r="D2085" s="5" t="s">
        <v>10</v>
      </c>
      <c r="E2085" s="5">
        <v>144</v>
      </c>
      <c r="F2085" s="5">
        <v>226</v>
      </c>
      <c r="G2085" s="5">
        <v>1627</v>
      </c>
      <c r="H2085" s="5" t="s">
        <v>11</v>
      </c>
      <c r="I2085" s="5" t="str">
        <f>VLOOKUP(A2085,taxonomy!$A$1:$O$2871,10,0)</f>
        <v xml:space="preserve"> Xanthomonadales</v>
      </c>
      <c r="J2085" s="5">
        <f>F2085-E2085+1</f>
        <v>83</v>
      </c>
      <c r="K2085" s="5">
        <f>IF(D2085=$S$2,1,0)</f>
        <v>1</v>
      </c>
      <c r="L2085" s="5">
        <f>IF(D2085=$S$3,1,0)</f>
        <v>0</v>
      </c>
      <c r="M2085" s="5">
        <f>IF(I2085=$S$5,1,0)</f>
        <v>0</v>
      </c>
      <c r="N2085" s="5">
        <f>IF(I2085=$S$4,1,0)</f>
        <v>0</v>
      </c>
      <c r="O2085" s="5">
        <f t="shared" si="32"/>
        <v>1</v>
      </c>
    </row>
    <row r="2086" spans="1:15" x14ac:dyDescent="0.35">
      <c r="A2086" s="5" t="s">
        <v>1540</v>
      </c>
      <c r="B2086" s="5" t="s">
        <v>1541</v>
      </c>
      <c r="C2086" s="5">
        <v>337</v>
      </c>
      <c r="D2086" s="5" t="s">
        <v>40</v>
      </c>
      <c r="E2086" s="5">
        <v>22</v>
      </c>
      <c r="F2086" s="5">
        <v>133</v>
      </c>
      <c r="G2086" s="5">
        <v>23651</v>
      </c>
      <c r="H2086" s="5" t="s">
        <v>41</v>
      </c>
      <c r="I2086" s="5" t="str">
        <f>VLOOKUP(A2086,taxonomy!$A$1:$O$2871,10,0)</f>
        <v xml:space="preserve"> Xanthomonadales</v>
      </c>
      <c r="J2086" s="5">
        <f>F2086-E2086+1</f>
        <v>112</v>
      </c>
      <c r="K2086" s="5">
        <f>IF(D2086=$S$2,1,0)</f>
        <v>0</v>
      </c>
      <c r="L2086" s="5">
        <f>IF(D2086=$S$3,1,0)</f>
        <v>1</v>
      </c>
      <c r="M2086" s="5">
        <f>IF(I2086=$S$5,1,0)</f>
        <v>0</v>
      </c>
      <c r="N2086" s="5">
        <f>IF(I2086=$S$4,1,0)</f>
        <v>0</v>
      </c>
      <c r="O2086" s="5">
        <f t="shared" si="32"/>
        <v>1</v>
      </c>
    </row>
    <row r="2087" spans="1:15" x14ac:dyDescent="0.35">
      <c r="A2087" s="5" t="s">
        <v>1542</v>
      </c>
      <c r="B2087" s="5" t="s">
        <v>1543</v>
      </c>
      <c r="C2087" s="5">
        <v>354</v>
      </c>
      <c r="D2087" s="5" t="s">
        <v>10</v>
      </c>
      <c r="E2087" s="5">
        <v>147</v>
      </c>
      <c r="F2087" s="5">
        <v>232</v>
      </c>
      <c r="G2087" s="5">
        <v>1627</v>
      </c>
      <c r="H2087" s="5" t="s">
        <v>11</v>
      </c>
      <c r="I2087" s="5" t="str">
        <f>VLOOKUP(A2087,taxonomy!$A$1:$O$2871,10,0)</f>
        <v xml:space="preserve"> Xanthomonadales</v>
      </c>
      <c r="J2087" s="5">
        <f>F2087-E2087+1</f>
        <v>86</v>
      </c>
      <c r="K2087" s="5">
        <f>IF(D2087=$S$2,1,0)</f>
        <v>1</v>
      </c>
      <c r="L2087" s="5">
        <f>IF(D2087=$S$3,1,0)</f>
        <v>0</v>
      </c>
      <c r="M2087" s="5">
        <f>IF(I2087=$S$5,1,0)</f>
        <v>0</v>
      </c>
      <c r="N2087" s="5">
        <f>IF(I2087=$S$4,1,0)</f>
        <v>0</v>
      </c>
      <c r="O2087" s="5">
        <f t="shared" si="32"/>
        <v>1</v>
      </c>
    </row>
    <row r="2088" spans="1:15" x14ac:dyDescent="0.35">
      <c r="A2088" s="5" t="s">
        <v>1542</v>
      </c>
      <c r="B2088" s="5" t="s">
        <v>1543</v>
      </c>
      <c r="C2088" s="5">
        <v>354</v>
      </c>
      <c r="D2088" s="5" t="s">
        <v>40</v>
      </c>
      <c r="E2088" s="5">
        <v>19</v>
      </c>
      <c r="F2088" s="5">
        <v>129</v>
      </c>
      <c r="G2088" s="5">
        <v>23651</v>
      </c>
      <c r="H2088" s="5" t="s">
        <v>41</v>
      </c>
      <c r="I2088" s="5" t="str">
        <f>VLOOKUP(A2088,taxonomy!$A$1:$O$2871,10,0)</f>
        <v xml:space="preserve"> Xanthomonadales</v>
      </c>
      <c r="J2088" s="5">
        <f>F2088-E2088+1</f>
        <v>111</v>
      </c>
      <c r="K2088" s="5">
        <f>IF(D2088=$S$2,1,0)</f>
        <v>0</v>
      </c>
      <c r="L2088" s="5">
        <f>IF(D2088=$S$3,1,0)</f>
        <v>1</v>
      </c>
      <c r="M2088" s="5">
        <f>IF(I2088=$S$5,1,0)</f>
        <v>0</v>
      </c>
      <c r="N2088" s="5">
        <f>IF(I2088=$S$4,1,0)</f>
        <v>0</v>
      </c>
      <c r="O2088" s="5">
        <f t="shared" si="32"/>
        <v>1</v>
      </c>
    </row>
    <row r="2089" spans="1:15" x14ac:dyDescent="0.35">
      <c r="A2089" s="5" t="s">
        <v>1544</v>
      </c>
      <c r="B2089" s="5" t="s">
        <v>1545</v>
      </c>
      <c r="C2089" s="5">
        <v>664</v>
      </c>
      <c r="D2089" s="5" t="s">
        <v>10</v>
      </c>
      <c r="E2089" s="5">
        <v>327</v>
      </c>
      <c r="F2089" s="5">
        <v>408</v>
      </c>
      <c r="G2089" s="5">
        <v>1627</v>
      </c>
      <c r="H2089" s="5" t="s">
        <v>11</v>
      </c>
      <c r="I2089" s="5" t="str">
        <f>VLOOKUP(A2089,taxonomy!$A$1:$O$2871,10,0)</f>
        <v xml:space="preserve"> Xanthomonadales</v>
      </c>
      <c r="J2089" s="5">
        <f>F2089-E2089+1</f>
        <v>82</v>
      </c>
      <c r="K2089" s="5">
        <f>IF(D2089=$S$2,1,0)</f>
        <v>1</v>
      </c>
      <c r="L2089" s="5">
        <f>IF(D2089=$S$3,1,0)</f>
        <v>0</v>
      </c>
      <c r="M2089" s="5">
        <f>IF(I2089=$S$5,1,0)</f>
        <v>0</v>
      </c>
      <c r="N2089" s="5">
        <f>IF(I2089=$S$4,1,0)</f>
        <v>0</v>
      </c>
      <c r="O2089" s="5">
        <f t="shared" si="32"/>
        <v>1</v>
      </c>
    </row>
    <row r="2090" spans="1:15" x14ac:dyDescent="0.35">
      <c r="A2090" s="5" t="s">
        <v>1544</v>
      </c>
      <c r="B2090" s="5" t="s">
        <v>1545</v>
      </c>
      <c r="C2090" s="5">
        <v>664</v>
      </c>
      <c r="D2090" s="5" t="s">
        <v>12</v>
      </c>
      <c r="E2090" s="5">
        <v>221</v>
      </c>
      <c r="F2090" s="5">
        <v>308</v>
      </c>
      <c r="G2090" s="5">
        <v>23723</v>
      </c>
      <c r="H2090" s="5" t="s">
        <v>13</v>
      </c>
      <c r="I2090" s="5" t="str">
        <f>VLOOKUP(A2090,taxonomy!$A$1:$O$2871,10,0)</f>
        <v xml:space="preserve"> Xanthomonadales</v>
      </c>
      <c r="J2090" s="5">
        <f>F2090-E2090+1</f>
        <v>88</v>
      </c>
      <c r="K2090" s="5">
        <f>IF(D2090=$S$2,1,0)</f>
        <v>0</v>
      </c>
      <c r="L2090" s="5">
        <f>IF(D2090=$S$3,1,0)</f>
        <v>0</v>
      </c>
      <c r="M2090" s="5">
        <f>IF(I2090=$S$5,1,0)</f>
        <v>0</v>
      </c>
      <c r="N2090" s="5">
        <f>IF(I2090=$S$4,1,0)</f>
        <v>0</v>
      </c>
      <c r="O2090" s="5">
        <f t="shared" si="32"/>
        <v>0</v>
      </c>
    </row>
    <row r="2091" spans="1:15" x14ac:dyDescent="0.35">
      <c r="A2091" s="5" t="s">
        <v>1544</v>
      </c>
      <c r="B2091" s="5" t="s">
        <v>1545</v>
      </c>
      <c r="C2091" s="5">
        <v>664</v>
      </c>
      <c r="D2091" s="5" t="s">
        <v>40</v>
      </c>
      <c r="E2091" s="5">
        <v>67</v>
      </c>
      <c r="F2091" s="5">
        <v>173</v>
      </c>
      <c r="G2091" s="5">
        <v>23651</v>
      </c>
      <c r="H2091" s="5" t="s">
        <v>41</v>
      </c>
      <c r="I2091" s="5" t="str">
        <f>VLOOKUP(A2091,taxonomy!$A$1:$O$2871,10,0)</f>
        <v xml:space="preserve"> Xanthomonadales</v>
      </c>
      <c r="J2091" s="5">
        <f>F2091-E2091+1</f>
        <v>107</v>
      </c>
      <c r="K2091" s="5">
        <f>IF(D2091=$S$2,1,0)</f>
        <v>0</v>
      </c>
      <c r="L2091" s="5">
        <f>IF(D2091=$S$3,1,0)</f>
        <v>1</v>
      </c>
      <c r="M2091" s="5">
        <f>IF(I2091=$S$5,1,0)</f>
        <v>0</v>
      </c>
      <c r="N2091" s="5">
        <f>IF(I2091=$S$4,1,0)</f>
        <v>0</v>
      </c>
      <c r="O2091" s="5">
        <f t="shared" si="32"/>
        <v>1</v>
      </c>
    </row>
    <row r="2092" spans="1:15" x14ac:dyDescent="0.35">
      <c r="A2092" s="5" t="s">
        <v>1546</v>
      </c>
      <c r="B2092" s="5" t="s">
        <v>1547</v>
      </c>
      <c r="C2092" s="5">
        <v>320</v>
      </c>
      <c r="D2092" s="5" t="s">
        <v>10</v>
      </c>
      <c r="E2092" s="5">
        <v>142</v>
      </c>
      <c r="F2092" s="5">
        <v>218</v>
      </c>
      <c r="G2092" s="5">
        <v>1627</v>
      </c>
      <c r="H2092" s="5" t="s">
        <v>11</v>
      </c>
      <c r="I2092" s="5" t="str">
        <f>VLOOKUP(A2092,taxonomy!$A$1:$O$2871,10,0)</f>
        <v xml:space="preserve"> Rhizobiales</v>
      </c>
      <c r="J2092" s="5">
        <f>F2092-E2092+1</f>
        <v>77</v>
      </c>
      <c r="K2092" s="5">
        <f>IF(D2092=$S$2,1,0)</f>
        <v>1</v>
      </c>
      <c r="L2092" s="5">
        <f>IF(D2092=$S$3,1,0)</f>
        <v>0</v>
      </c>
      <c r="M2092" s="5">
        <f>IF(I2092=$S$5,1,0)</f>
        <v>1</v>
      </c>
      <c r="N2092" s="5">
        <f>IF(I2092=$S$4,1,0)</f>
        <v>0</v>
      </c>
      <c r="O2092" s="5">
        <f t="shared" si="32"/>
        <v>2</v>
      </c>
    </row>
    <row r="2093" spans="1:15" x14ac:dyDescent="0.35">
      <c r="A2093" s="5" t="s">
        <v>1548</v>
      </c>
      <c r="B2093" s="5" t="s">
        <v>1549</v>
      </c>
      <c r="C2093" s="5">
        <v>379</v>
      </c>
      <c r="D2093" s="5" t="s">
        <v>10</v>
      </c>
      <c r="E2093" s="5">
        <v>195</v>
      </c>
      <c r="F2093" s="5">
        <v>280</v>
      </c>
      <c r="G2093" s="5">
        <v>1627</v>
      </c>
      <c r="H2093" s="5" t="s">
        <v>11</v>
      </c>
      <c r="I2093" s="5" t="str">
        <f>VLOOKUP(A2093,taxonomy!$A$1:$O$2871,10,0)</f>
        <v xml:space="preserve"> Rhizobiales</v>
      </c>
      <c r="J2093" s="5">
        <f>F2093-E2093+1</f>
        <v>86</v>
      </c>
      <c r="K2093" s="5">
        <f>IF(D2093=$S$2,1,0)</f>
        <v>1</v>
      </c>
      <c r="L2093" s="5">
        <f>IF(D2093=$S$3,1,0)</f>
        <v>0</v>
      </c>
      <c r="M2093" s="5">
        <f>IF(I2093=$S$5,1,0)</f>
        <v>1</v>
      </c>
      <c r="N2093" s="5">
        <f>IF(I2093=$S$4,1,0)</f>
        <v>0</v>
      </c>
      <c r="O2093" s="5">
        <f t="shared" si="32"/>
        <v>2</v>
      </c>
    </row>
    <row r="2094" spans="1:15" x14ac:dyDescent="0.35">
      <c r="A2094" s="5" t="s">
        <v>1550</v>
      </c>
      <c r="B2094" s="5" t="s">
        <v>1551</v>
      </c>
      <c r="C2094" s="5">
        <v>345</v>
      </c>
      <c r="D2094" s="5" t="s">
        <v>10</v>
      </c>
      <c r="E2094" s="5">
        <v>164</v>
      </c>
      <c r="F2094" s="5">
        <v>245</v>
      </c>
      <c r="G2094" s="5">
        <v>1627</v>
      </c>
      <c r="H2094" s="5" t="s">
        <v>11</v>
      </c>
      <c r="I2094" s="5" t="str">
        <f>VLOOKUP(A2094,taxonomy!$A$1:$O$2871,10,0)</f>
        <v xml:space="preserve"> Rhizobiales</v>
      </c>
      <c r="J2094" s="5">
        <f>F2094-E2094+1</f>
        <v>82</v>
      </c>
      <c r="K2094" s="5">
        <f>IF(D2094=$S$2,1,0)</f>
        <v>1</v>
      </c>
      <c r="L2094" s="5">
        <f>IF(D2094=$S$3,1,0)</f>
        <v>0</v>
      </c>
      <c r="M2094" s="5">
        <f>IF(I2094=$S$5,1,0)</f>
        <v>1</v>
      </c>
      <c r="N2094" s="5">
        <f>IF(I2094=$S$4,1,0)</f>
        <v>0</v>
      </c>
      <c r="O2094" s="5">
        <f t="shared" si="32"/>
        <v>2</v>
      </c>
    </row>
    <row r="2095" spans="1:15" x14ac:dyDescent="0.35">
      <c r="A2095" s="5" t="s">
        <v>1550</v>
      </c>
      <c r="B2095" s="5" t="s">
        <v>1551</v>
      </c>
      <c r="C2095" s="5">
        <v>345</v>
      </c>
      <c r="D2095" s="5" t="s">
        <v>30</v>
      </c>
      <c r="E2095" s="5">
        <v>37</v>
      </c>
      <c r="F2095" s="5">
        <v>148</v>
      </c>
      <c r="G2095" s="5">
        <v>21613</v>
      </c>
      <c r="H2095" s="5" t="s">
        <v>31</v>
      </c>
      <c r="I2095" s="5" t="str">
        <f>VLOOKUP(A2095,taxonomy!$A$1:$O$2871,10,0)</f>
        <v xml:space="preserve"> Rhizobiales</v>
      </c>
      <c r="J2095" s="5">
        <f>F2095-E2095+1</f>
        <v>112</v>
      </c>
      <c r="K2095" s="5">
        <f>IF(D2095=$S$2,1,0)</f>
        <v>0</v>
      </c>
      <c r="L2095" s="5">
        <f>IF(D2095=$S$3,1,0)</f>
        <v>0</v>
      </c>
      <c r="M2095" s="5">
        <f>IF(I2095=$S$5,1,0)</f>
        <v>1</v>
      </c>
      <c r="N2095" s="5">
        <f>IF(I2095=$S$4,1,0)</f>
        <v>0</v>
      </c>
      <c r="O2095" s="5">
        <f t="shared" si="32"/>
        <v>1</v>
      </c>
    </row>
    <row r="2096" spans="1:15" x14ac:dyDescent="0.35">
      <c r="A2096" s="5" t="s">
        <v>1552</v>
      </c>
      <c r="B2096" s="5" t="s">
        <v>1553</v>
      </c>
      <c r="C2096" s="5">
        <v>549</v>
      </c>
      <c r="D2096" s="5" t="s">
        <v>10</v>
      </c>
      <c r="E2096" s="5">
        <v>347</v>
      </c>
      <c r="F2096" s="5">
        <v>425</v>
      </c>
      <c r="G2096" s="5">
        <v>1627</v>
      </c>
      <c r="H2096" s="5" t="s">
        <v>11</v>
      </c>
      <c r="I2096" s="5" t="str">
        <f>VLOOKUP(A2096,taxonomy!$A$1:$O$2871,10,0)</f>
        <v xml:space="preserve"> Rhizobiales</v>
      </c>
      <c r="J2096" s="5">
        <f>F2096-E2096+1</f>
        <v>79</v>
      </c>
      <c r="K2096" s="5">
        <f>IF(D2096=$S$2,1,0)</f>
        <v>1</v>
      </c>
      <c r="L2096" s="5">
        <f>IF(D2096=$S$3,1,0)</f>
        <v>0</v>
      </c>
      <c r="M2096" s="5">
        <f>IF(I2096=$S$5,1,0)</f>
        <v>1</v>
      </c>
      <c r="N2096" s="5">
        <f>IF(I2096=$S$4,1,0)</f>
        <v>0</v>
      </c>
      <c r="O2096" s="5">
        <f t="shared" si="32"/>
        <v>2</v>
      </c>
    </row>
    <row r="2097" spans="1:15" x14ac:dyDescent="0.35">
      <c r="A2097" s="5" t="s">
        <v>1554</v>
      </c>
      <c r="B2097" s="5" t="s">
        <v>1555</v>
      </c>
      <c r="C2097" s="5">
        <v>518</v>
      </c>
      <c r="D2097" s="5" t="s">
        <v>10</v>
      </c>
      <c r="E2097" s="5">
        <v>313</v>
      </c>
      <c r="F2097" s="5">
        <v>391</v>
      </c>
      <c r="G2097" s="5">
        <v>1627</v>
      </c>
      <c r="H2097" s="5" t="s">
        <v>11</v>
      </c>
      <c r="I2097" s="5" t="str">
        <f>VLOOKUP(A2097,taxonomy!$A$1:$O$2871,10,0)</f>
        <v xml:space="preserve"> Rhizobiales</v>
      </c>
      <c r="J2097" s="5">
        <f>F2097-E2097+1</f>
        <v>79</v>
      </c>
      <c r="K2097" s="5">
        <f>IF(D2097=$S$2,1,0)</f>
        <v>1</v>
      </c>
      <c r="L2097" s="5">
        <f>IF(D2097=$S$3,1,0)</f>
        <v>0</v>
      </c>
      <c r="M2097" s="5">
        <f>IF(I2097=$S$5,1,0)</f>
        <v>1</v>
      </c>
      <c r="N2097" s="5">
        <f>IF(I2097=$S$4,1,0)</f>
        <v>0</v>
      </c>
      <c r="O2097" s="5">
        <f t="shared" si="32"/>
        <v>2</v>
      </c>
    </row>
    <row r="2098" spans="1:15" x14ac:dyDescent="0.35">
      <c r="A2098" s="5" t="s">
        <v>1554</v>
      </c>
      <c r="B2098" s="5" t="s">
        <v>1555</v>
      </c>
      <c r="C2098" s="5">
        <v>518</v>
      </c>
      <c r="D2098" s="5" t="s">
        <v>12</v>
      </c>
      <c r="E2098" s="5">
        <v>206</v>
      </c>
      <c r="F2098" s="5">
        <v>294</v>
      </c>
      <c r="G2098" s="5">
        <v>23723</v>
      </c>
      <c r="H2098" s="5" t="s">
        <v>13</v>
      </c>
      <c r="I2098" s="5" t="str">
        <f>VLOOKUP(A2098,taxonomy!$A$1:$O$2871,10,0)</f>
        <v xml:space="preserve"> Rhizobiales</v>
      </c>
      <c r="J2098" s="5">
        <f>F2098-E2098+1</f>
        <v>89</v>
      </c>
      <c r="K2098" s="5">
        <f>IF(D2098=$S$2,1,0)</f>
        <v>0</v>
      </c>
      <c r="L2098" s="5">
        <f>IF(D2098=$S$3,1,0)</f>
        <v>0</v>
      </c>
      <c r="M2098" s="5">
        <f>IF(I2098=$S$5,1,0)</f>
        <v>1</v>
      </c>
      <c r="N2098" s="5">
        <f>IF(I2098=$S$4,1,0)</f>
        <v>0</v>
      </c>
      <c r="O2098" s="5">
        <f t="shared" si="32"/>
        <v>1</v>
      </c>
    </row>
    <row r="2099" spans="1:15" x14ac:dyDescent="0.35">
      <c r="A2099" s="5" t="s">
        <v>1554</v>
      </c>
      <c r="B2099" s="5" t="s">
        <v>1555</v>
      </c>
      <c r="C2099" s="5">
        <v>518</v>
      </c>
      <c r="D2099" s="5" t="s">
        <v>50</v>
      </c>
      <c r="E2099" s="5">
        <v>29</v>
      </c>
      <c r="F2099" s="5">
        <v>142</v>
      </c>
      <c r="G2099" s="5">
        <v>176760</v>
      </c>
      <c r="H2099" s="5" t="s">
        <v>51</v>
      </c>
      <c r="I2099" s="5" t="str">
        <f>VLOOKUP(A2099,taxonomy!$A$1:$O$2871,10,0)</f>
        <v xml:space="preserve"> Rhizobiales</v>
      </c>
      <c r="J2099" s="5">
        <f>F2099-E2099+1</f>
        <v>114</v>
      </c>
      <c r="K2099" s="5">
        <f>IF(D2099=$S$2,1,0)</f>
        <v>0</v>
      </c>
      <c r="L2099" s="5">
        <f>IF(D2099=$S$3,1,0)</f>
        <v>0</v>
      </c>
      <c r="M2099" s="5">
        <f>IF(I2099=$S$5,1,0)</f>
        <v>1</v>
      </c>
      <c r="N2099" s="5">
        <f>IF(I2099=$S$4,1,0)</f>
        <v>0</v>
      </c>
      <c r="O2099" s="5">
        <f t="shared" si="32"/>
        <v>1</v>
      </c>
    </row>
    <row r="2100" spans="1:15" x14ac:dyDescent="0.35">
      <c r="A2100" s="5" t="s">
        <v>1556</v>
      </c>
      <c r="B2100" s="5" t="s">
        <v>1557</v>
      </c>
      <c r="C2100" s="5">
        <v>1122</v>
      </c>
      <c r="D2100" s="5" t="s">
        <v>60</v>
      </c>
      <c r="E2100" s="5">
        <v>1</v>
      </c>
      <c r="F2100" s="5">
        <v>152</v>
      </c>
      <c r="G2100" s="5">
        <v>4158</v>
      </c>
      <c r="H2100" s="5" t="s">
        <v>61</v>
      </c>
      <c r="I2100" s="5" t="str">
        <f>VLOOKUP(A2100,taxonomy!$A$1:$O$2871,10,0)</f>
        <v xml:space="preserve"> Burkholderiales</v>
      </c>
      <c r="J2100" s="5">
        <f>F2100-E2100+1</f>
        <v>152</v>
      </c>
      <c r="K2100" s="5">
        <f>IF(D2100=$S$2,1,0)</f>
        <v>0</v>
      </c>
      <c r="L2100" s="5">
        <f>IF(D2100=$S$3,1,0)</f>
        <v>0</v>
      </c>
      <c r="M2100" s="5">
        <f>IF(I2100=$S$5,1,0)</f>
        <v>0</v>
      </c>
      <c r="N2100" s="5">
        <f>IF(I2100=$S$4,1,0)</f>
        <v>0</v>
      </c>
      <c r="O2100" s="5">
        <f t="shared" si="32"/>
        <v>0</v>
      </c>
    </row>
    <row r="2101" spans="1:15" x14ac:dyDescent="0.35">
      <c r="A2101" s="5" t="s">
        <v>1556</v>
      </c>
      <c r="B2101" s="5" t="s">
        <v>1557</v>
      </c>
      <c r="C2101" s="5">
        <v>1122</v>
      </c>
      <c r="D2101" s="5" t="s">
        <v>62</v>
      </c>
      <c r="E2101" s="5">
        <v>242</v>
      </c>
      <c r="F2101" s="5">
        <v>433</v>
      </c>
      <c r="G2101" s="5">
        <v>4371</v>
      </c>
      <c r="H2101" s="5" t="s">
        <v>63</v>
      </c>
      <c r="I2101" s="5" t="str">
        <f>VLOOKUP(A2101,taxonomy!$A$1:$O$2871,10,0)</f>
        <v xml:space="preserve"> Burkholderiales</v>
      </c>
      <c r="J2101" s="5">
        <f>F2101-E2101+1</f>
        <v>192</v>
      </c>
      <c r="K2101" s="5">
        <f>IF(D2101=$S$2,1,0)</f>
        <v>0</v>
      </c>
      <c r="L2101" s="5">
        <f>IF(D2101=$S$3,1,0)</f>
        <v>0</v>
      </c>
      <c r="M2101" s="5">
        <f>IF(I2101=$S$5,1,0)</f>
        <v>0</v>
      </c>
      <c r="N2101" s="5">
        <f>IF(I2101=$S$4,1,0)</f>
        <v>0</v>
      </c>
      <c r="O2101" s="5">
        <f t="shared" si="32"/>
        <v>0</v>
      </c>
    </row>
    <row r="2102" spans="1:15" x14ac:dyDescent="0.35">
      <c r="A2102" s="5" t="s">
        <v>1556</v>
      </c>
      <c r="B2102" s="5" t="s">
        <v>1557</v>
      </c>
      <c r="C2102" s="5">
        <v>1122</v>
      </c>
      <c r="D2102" s="5" t="s">
        <v>64</v>
      </c>
      <c r="E2102" s="5">
        <v>178</v>
      </c>
      <c r="F2102" s="5">
        <v>229</v>
      </c>
      <c r="G2102" s="5">
        <v>3657</v>
      </c>
      <c r="H2102" s="5" t="s">
        <v>65</v>
      </c>
      <c r="I2102" s="5" t="str">
        <f>VLOOKUP(A2102,taxonomy!$A$1:$O$2871,10,0)</f>
        <v xml:space="preserve"> Burkholderiales</v>
      </c>
      <c r="J2102" s="5">
        <f>F2102-E2102+1</f>
        <v>52</v>
      </c>
      <c r="K2102" s="5">
        <f>IF(D2102=$S$2,1,0)</f>
        <v>0</v>
      </c>
      <c r="L2102" s="5">
        <f>IF(D2102=$S$3,1,0)</f>
        <v>0</v>
      </c>
      <c r="M2102" s="5">
        <f>IF(I2102=$S$5,1,0)</f>
        <v>0</v>
      </c>
      <c r="N2102" s="5">
        <f>IF(I2102=$S$4,1,0)</f>
        <v>0</v>
      </c>
      <c r="O2102" s="5">
        <f t="shared" si="32"/>
        <v>0</v>
      </c>
    </row>
    <row r="2103" spans="1:15" x14ac:dyDescent="0.35">
      <c r="A2103" s="5" t="s">
        <v>1556</v>
      </c>
      <c r="B2103" s="5" t="s">
        <v>1557</v>
      </c>
      <c r="C2103" s="5">
        <v>1122</v>
      </c>
      <c r="D2103" s="5" t="s">
        <v>10</v>
      </c>
      <c r="E2103" s="5">
        <v>919</v>
      </c>
      <c r="F2103" s="5">
        <v>1000</v>
      </c>
      <c r="G2103" s="5">
        <v>1627</v>
      </c>
      <c r="H2103" s="5" t="s">
        <v>11</v>
      </c>
      <c r="I2103" s="5" t="str">
        <f>VLOOKUP(A2103,taxonomy!$A$1:$O$2871,10,0)</f>
        <v xml:space="preserve"> Burkholderiales</v>
      </c>
      <c r="J2103" s="5">
        <f>F2103-E2103+1</f>
        <v>82</v>
      </c>
      <c r="K2103" s="5">
        <f>IF(D2103=$S$2,1,0)</f>
        <v>1</v>
      </c>
      <c r="L2103" s="5">
        <f>IF(D2103=$S$3,1,0)</f>
        <v>0</v>
      </c>
      <c r="M2103" s="5">
        <f>IF(I2103=$S$5,1,0)</f>
        <v>0</v>
      </c>
      <c r="N2103" s="5">
        <f>IF(I2103=$S$4,1,0)</f>
        <v>0</v>
      </c>
      <c r="O2103" s="5">
        <f t="shared" si="32"/>
        <v>1</v>
      </c>
    </row>
    <row r="2104" spans="1:15" x14ac:dyDescent="0.35">
      <c r="A2104" s="5" t="s">
        <v>1556</v>
      </c>
      <c r="B2104" s="5" t="s">
        <v>1557</v>
      </c>
      <c r="C2104" s="5">
        <v>1122</v>
      </c>
      <c r="D2104" s="5" t="s">
        <v>30</v>
      </c>
      <c r="E2104" s="5">
        <v>792</v>
      </c>
      <c r="F2104" s="5">
        <v>903</v>
      </c>
      <c r="G2104" s="5">
        <v>21613</v>
      </c>
      <c r="H2104" s="5" t="s">
        <v>31</v>
      </c>
      <c r="I2104" s="5" t="str">
        <f>VLOOKUP(A2104,taxonomy!$A$1:$O$2871,10,0)</f>
        <v xml:space="preserve"> Burkholderiales</v>
      </c>
      <c r="J2104" s="5">
        <f>F2104-E2104+1</f>
        <v>112</v>
      </c>
      <c r="K2104" s="5">
        <f>IF(D2104=$S$2,1,0)</f>
        <v>0</v>
      </c>
      <c r="L2104" s="5">
        <f>IF(D2104=$S$3,1,0)</f>
        <v>0</v>
      </c>
      <c r="M2104" s="5">
        <f>IF(I2104=$S$5,1,0)</f>
        <v>0</v>
      </c>
      <c r="N2104" s="5">
        <f>IF(I2104=$S$4,1,0)</f>
        <v>0</v>
      </c>
      <c r="O2104" s="5">
        <f t="shared" si="32"/>
        <v>0</v>
      </c>
    </row>
    <row r="2105" spans="1:15" x14ac:dyDescent="0.35">
      <c r="A2105" s="5" t="s">
        <v>1556</v>
      </c>
      <c r="B2105" s="5" t="s">
        <v>1557</v>
      </c>
      <c r="C2105" s="5">
        <v>1122</v>
      </c>
      <c r="D2105" s="5" t="s">
        <v>68</v>
      </c>
      <c r="E2105" s="5">
        <v>676</v>
      </c>
      <c r="F2105" s="5">
        <v>782</v>
      </c>
      <c r="G2105" s="5">
        <v>1403</v>
      </c>
      <c r="H2105" s="5" t="s">
        <v>69</v>
      </c>
      <c r="I2105" s="5" t="str">
        <f>VLOOKUP(A2105,taxonomy!$A$1:$O$2871,10,0)</f>
        <v xml:space="preserve"> Burkholderiales</v>
      </c>
      <c r="J2105" s="5">
        <f>F2105-E2105+1</f>
        <v>107</v>
      </c>
      <c r="K2105" s="5">
        <f>IF(D2105=$S$2,1,0)</f>
        <v>0</v>
      </c>
      <c r="L2105" s="5">
        <f>IF(D2105=$S$3,1,0)</f>
        <v>0</v>
      </c>
      <c r="M2105" s="5">
        <f>IF(I2105=$S$5,1,0)</f>
        <v>0</v>
      </c>
      <c r="N2105" s="5">
        <f>IF(I2105=$S$4,1,0)</f>
        <v>0</v>
      </c>
      <c r="O2105" s="5">
        <f t="shared" si="32"/>
        <v>0</v>
      </c>
    </row>
    <row r="2106" spans="1:15" x14ac:dyDescent="0.35">
      <c r="A2106" s="5" t="s">
        <v>1558</v>
      </c>
      <c r="B2106" s="5" t="s">
        <v>1559</v>
      </c>
      <c r="C2106" s="5">
        <v>1124</v>
      </c>
      <c r="D2106" s="5" t="s">
        <v>24</v>
      </c>
      <c r="E2106" s="5">
        <v>71</v>
      </c>
      <c r="F2106" s="5">
        <v>205</v>
      </c>
      <c r="G2106" s="5">
        <v>16465</v>
      </c>
      <c r="H2106" s="5" t="s">
        <v>25</v>
      </c>
      <c r="I2106" s="5" t="str">
        <f>VLOOKUP(A2106,taxonomy!$A$1:$O$2871,10,0)</f>
        <v xml:space="preserve"> Rhizobiales</v>
      </c>
      <c r="J2106" s="5">
        <f>F2106-E2106+1</f>
        <v>135</v>
      </c>
      <c r="K2106" s="5">
        <f>IF(D2106=$S$2,1,0)</f>
        <v>0</v>
      </c>
      <c r="L2106" s="5">
        <f>IF(D2106=$S$3,1,0)</f>
        <v>0</v>
      </c>
      <c r="M2106" s="5">
        <f>IF(I2106=$S$5,1,0)</f>
        <v>1</v>
      </c>
      <c r="N2106" s="5">
        <f>IF(I2106=$S$4,1,0)</f>
        <v>0</v>
      </c>
      <c r="O2106" s="5">
        <f t="shared" si="32"/>
        <v>1</v>
      </c>
    </row>
    <row r="2107" spans="1:15" x14ac:dyDescent="0.35">
      <c r="A2107" s="5" t="s">
        <v>1558</v>
      </c>
      <c r="B2107" s="5" t="s">
        <v>1559</v>
      </c>
      <c r="C2107" s="5">
        <v>1124</v>
      </c>
      <c r="D2107" s="5" t="s">
        <v>24</v>
      </c>
      <c r="E2107" s="5">
        <v>366</v>
      </c>
      <c r="F2107" s="5">
        <v>500</v>
      </c>
      <c r="G2107" s="5">
        <v>16465</v>
      </c>
      <c r="H2107" s="5" t="s">
        <v>25</v>
      </c>
      <c r="I2107" s="5" t="str">
        <f>VLOOKUP(A2107,taxonomy!$A$1:$O$2871,10,0)</f>
        <v xml:space="preserve"> Rhizobiales</v>
      </c>
      <c r="J2107" s="5">
        <f>F2107-E2107+1</f>
        <v>135</v>
      </c>
      <c r="K2107" s="5">
        <f>IF(D2107=$S$2,1,0)</f>
        <v>0</v>
      </c>
      <c r="L2107" s="5">
        <f>IF(D2107=$S$3,1,0)</f>
        <v>0</v>
      </c>
      <c r="M2107" s="5">
        <f>IF(I2107=$S$5,1,0)</f>
        <v>1</v>
      </c>
      <c r="N2107" s="5">
        <f>IF(I2107=$S$4,1,0)</f>
        <v>0</v>
      </c>
      <c r="O2107" s="5">
        <f t="shared" si="32"/>
        <v>1</v>
      </c>
    </row>
    <row r="2108" spans="1:15" x14ac:dyDescent="0.35">
      <c r="A2108" s="5" t="s">
        <v>1558</v>
      </c>
      <c r="B2108" s="5" t="s">
        <v>1559</v>
      </c>
      <c r="C2108" s="5">
        <v>1124</v>
      </c>
      <c r="D2108" s="5" t="s">
        <v>66</v>
      </c>
      <c r="E2108" s="5">
        <v>649</v>
      </c>
      <c r="F2108" s="5">
        <v>782</v>
      </c>
      <c r="G2108" s="5">
        <v>17090</v>
      </c>
      <c r="H2108" s="5" t="s">
        <v>67</v>
      </c>
      <c r="I2108" s="5" t="str">
        <f>VLOOKUP(A2108,taxonomy!$A$1:$O$2871,10,0)</f>
        <v xml:space="preserve"> Rhizobiales</v>
      </c>
      <c r="J2108" s="5">
        <f>F2108-E2108+1</f>
        <v>134</v>
      </c>
      <c r="K2108" s="5">
        <f>IF(D2108=$S$2,1,0)</f>
        <v>0</v>
      </c>
      <c r="L2108" s="5">
        <f>IF(D2108=$S$3,1,0)</f>
        <v>0</v>
      </c>
      <c r="M2108" s="5">
        <f>IF(I2108=$S$5,1,0)</f>
        <v>1</v>
      </c>
      <c r="N2108" s="5">
        <f>IF(I2108=$S$4,1,0)</f>
        <v>0</v>
      </c>
      <c r="O2108" s="5">
        <f t="shared" si="32"/>
        <v>1</v>
      </c>
    </row>
    <row r="2109" spans="1:15" x14ac:dyDescent="0.35">
      <c r="A2109" s="5" t="s">
        <v>1558</v>
      </c>
      <c r="B2109" s="5" t="s">
        <v>1559</v>
      </c>
      <c r="C2109" s="5">
        <v>1124</v>
      </c>
      <c r="D2109" s="5" t="s">
        <v>10</v>
      </c>
      <c r="E2109" s="5">
        <v>929</v>
      </c>
      <c r="F2109" s="5">
        <v>1009</v>
      </c>
      <c r="G2109" s="5">
        <v>1627</v>
      </c>
      <c r="H2109" s="5" t="s">
        <v>11</v>
      </c>
      <c r="I2109" s="5" t="str">
        <f>VLOOKUP(A2109,taxonomy!$A$1:$O$2871,10,0)</f>
        <v xml:space="preserve"> Rhizobiales</v>
      </c>
      <c r="J2109" s="5">
        <f>F2109-E2109+1</f>
        <v>81</v>
      </c>
      <c r="K2109" s="5">
        <f>IF(D2109=$S$2,1,0)</f>
        <v>1</v>
      </c>
      <c r="L2109" s="5">
        <f>IF(D2109=$S$3,1,0)</f>
        <v>0</v>
      </c>
      <c r="M2109" s="5">
        <f>IF(I2109=$S$5,1,0)</f>
        <v>1</v>
      </c>
      <c r="N2109" s="5">
        <f>IF(I2109=$S$4,1,0)</f>
        <v>0</v>
      </c>
      <c r="O2109" s="5">
        <f t="shared" si="32"/>
        <v>2</v>
      </c>
    </row>
    <row r="2110" spans="1:15" x14ac:dyDescent="0.35">
      <c r="A2110" s="5" t="s">
        <v>1558</v>
      </c>
      <c r="B2110" s="5" t="s">
        <v>1559</v>
      </c>
      <c r="C2110" s="5">
        <v>1124</v>
      </c>
      <c r="D2110" s="5" t="s">
        <v>30</v>
      </c>
      <c r="E2110" s="5">
        <v>226</v>
      </c>
      <c r="F2110" s="5">
        <v>339</v>
      </c>
      <c r="G2110" s="5">
        <v>21613</v>
      </c>
      <c r="H2110" s="5" t="s">
        <v>31</v>
      </c>
      <c r="I2110" s="5" t="str">
        <f>VLOOKUP(A2110,taxonomy!$A$1:$O$2871,10,0)</f>
        <v xml:space="preserve"> Rhizobiales</v>
      </c>
      <c r="J2110" s="5">
        <f>F2110-E2110+1</f>
        <v>114</v>
      </c>
      <c r="K2110" s="5">
        <f>IF(D2110=$S$2,1,0)</f>
        <v>0</v>
      </c>
      <c r="L2110" s="5">
        <f>IF(D2110=$S$3,1,0)</f>
        <v>0</v>
      </c>
      <c r="M2110" s="5">
        <f>IF(I2110=$S$5,1,0)</f>
        <v>1</v>
      </c>
      <c r="N2110" s="5">
        <f>IF(I2110=$S$4,1,0)</f>
        <v>0</v>
      </c>
      <c r="O2110" s="5">
        <f t="shared" si="32"/>
        <v>1</v>
      </c>
    </row>
    <row r="2111" spans="1:15" x14ac:dyDescent="0.35">
      <c r="A2111" s="5" t="s">
        <v>1558</v>
      </c>
      <c r="B2111" s="5" t="s">
        <v>1559</v>
      </c>
      <c r="C2111" s="5">
        <v>1124</v>
      </c>
      <c r="D2111" s="5" t="s">
        <v>110</v>
      </c>
      <c r="E2111" s="5">
        <v>515</v>
      </c>
      <c r="F2111" s="5">
        <v>592</v>
      </c>
      <c r="G2111" s="5">
        <v>7301</v>
      </c>
      <c r="H2111" s="5" t="s">
        <v>111</v>
      </c>
      <c r="I2111" s="5" t="str">
        <f>VLOOKUP(A2111,taxonomy!$A$1:$O$2871,10,0)</f>
        <v xml:space="preserve"> Rhizobiales</v>
      </c>
      <c r="J2111" s="5">
        <f>F2111-E2111+1</f>
        <v>78</v>
      </c>
      <c r="K2111" s="5">
        <f>IF(D2111=$S$2,1,0)</f>
        <v>0</v>
      </c>
      <c r="L2111" s="5">
        <f>IF(D2111=$S$3,1,0)</f>
        <v>0</v>
      </c>
      <c r="M2111" s="5">
        <f>IF(I2111=$S$5,1,0)</f>
        <v>1</v>
      </c>
      <c r="N2111" s="5">
        <f>IF(I2111=$S$4,1,0)</f>
        <v>0</v>
      </c>
      <c r="O2111" s="5">
        <f t="shared" si="32"/>
        <v>1</v>
      </c>
    </row>
    <row r="2112" spans="1:15" x14ac:dyDescent="0.35">
      <c r="A2112" s="5" t="s">
        <v>1558</v>
      </c>
      <c r="B2112" s="5" t="s">
        <v>1559</v>
      </c>
      <c r="C2112" s="5">
        <v>1124</v>
      </c>
      <c r="D2112" s="5" t="s">
        <v>14</v>
      </c>
      <c r="E2112" s="5">
        <v>805</v>
      </c>
      <c r="F2112" s="5">
        <v>915</v>
      </c>
      <c r="G2112" s="5">
        <v>27168</v>
      </c>
      <c r="H2112" s="5" t="s">
        <v>15</v>
      </c>
      <c r="I2112" s="5" t="str">
        <f>VLOOKUP(A2112,taxonomy!$A$1:$O$2871,10,0)</f>
        <v xml:space="preserve"> Rhizobiales</v>
      </c>
      <c r="J2112" s="5">
        <f>F2112-E2112+1</f>
        <v>111</v>
      </c>
      <c r="K2112" s="5">
        <f>IF(D2112=$S$2,1,0)</f>
        <v>0</v>
      </c>
      <c r="L2112" s="5">
        <f>IF(D2112=$S$3,1,0)</f>
        <v>0</v>
      </c>
      <c r="M2112" s="5">
        <f>IF(I2112=$S$5,1,0)</f>
        <v>1</v>
      </c>
      <c r="N2112" s="5">
        <f>IF(I2112=$S$4,1,0)</f>
        <v>0</v>
      </c>
      <c r="O2112" s="5">
        <f t="shared" si="32"/>
        <v>1</v>
      </c>
    </row>
    <row r="2113" spans="1:15" x14ac:dyDescent="0.35">
      <c r="A2113" s="5" t="s">
        <v>1560</v>
      </c>
      <c r="B2113" s="5" t="s">
        <v>1561</v>
      </c>
      <c r="C2113" s="5">
        <v>613</v>
      </c>
      <c r="D2113" s="5" t="s">
        <v>24</v>
      </c>
      <c r="E2113" s="5">
        <v>256</v>
      </c>
      <c r="F2113" s="5">
        <v>405</v>
      </c>
      <c r="G2113" s="5">
        <v>16465</v>
      </c>
      <c r="H2113" s="5" t="s">
        <v>25</v>
      </c>
      <c r="I2113" s="5" t="str">
        <f>VLOOKUP(A2113,taxonomy!$A$1:$O$2871,10,0)</f>
        <v xml:space="preserve"> Rhizobiales</v>
      </c>
      <c r="J2113" s="5">
        <f>F2113-E2113+1</f>
        <v>150</v>
      </c>
      <c r="K2113" s="5">
        <f>IF(D2113=$S$2,1,0)</f>
        <v>0</v>
      </c>
      <c r="L2113" s="5">
        <f>IF(D2113=$S$3,1,0)</f>
        <v>0</v>
      </c>
      <c r="M2113" s="5">
        <f>IF(I2113=$S$5,1,0)</f>
        <v>1</v>
      </c>
      <c r="N2113" s="5">
        <f>IF(I2113=$S$4,1,0)</f>
        <v>0</v>
      </c>
      <c r="O2113" s="5">
        <f t="shared" si="32"/>
        <v>1</v>
      </c>
    </row>
    <row r="2114" spans="1:15" x14ac:dyDescent="0.35">
      <c r="A2114" s="5" t="s">
        <v>1560</v>
      </c>
      <c r="B2114" s="5" t="s">
        <v>1561</v>
      </c>
      <c r="C2114" s="5">
        <v>613</v>
      </c>
      <c r="D2114" s="5" t="s">
        <v>10</v>
      </c>
      <c r="E2114" s="5">
        <v>420</v>
      </c>
      <c r="F2114" s="5">
        <v>501</v>
      </c>
      <c r="G2114" s="5">
        <v>1627</v>
      </c>
      <c r="H2114" s="5" t="s">
        <v>11</v>
      </c>
      <c r="I2114" s="5" t="str">
        <f>VLOOKUP(A2114,taxonomy!$A$1:$O$2871,10,0)</f>
        <v xml:space="preserve"> Rhizobiales</v>
      </c>
      <c r="J2114" s="5">
        <f>F2114-E2114+1</f>
        <v>82</v>
      </c>
      <c r="K2114" s="5">
        <f>IF(D2114=$S$2,1,0)</f>
        <v>1</v>
      </c>
      <c r="L2114" s="5">
        <f>IF(D2114=$S$3,1,0)</f>
        <v>0</v>
      </c>
      <c r="M2114" s="5">
        <f>IF(I2114=$S$5,1,0)</f>
        <v>1</v>
      </c>
      <c r="N2114" s="5">
        <f>IF(I2114=$S$4,1,0)</f>
        <v>0</v>
      </c>
      <c r="O2114" s="5">
        <f t="shared" si="32"/>
        <v>2</v>
      </c>
    </row>
    <row r="2115" spans="1:15" x14ac:dyDescent="0.35">
      <c r="A2115" s="5" t="s">
        <v>1560</v>
      </c>
      <c r="B2115" s="5" t="s">
        <v>1561</v>
      </c>
      <c r="C2115" s="5">
        <v>613</v>
      </c>
      <c r="D2115" s="5" t="s">
        <v>12</v>
      </c>
      <c r="E2115" s="5">
        <v>147</v>
      </c>
      <c r="F2115" s="5">
        <v>238</v>
      </c>
      <c r="G2115" s="5">
        <v>23723</v>
      </c>
      <c r="H2115" s="5" t="s">
        <v>13</v>
      </c>
      <c r="I2115" s="5" t="str">
        <f>VLOOKUP(A2115,taxonomy!$A$1:$O$2871,10,0)</f>
        <v xml:space="preserve"> Rhizobiales</v>
      </c>
      <c r="J2115" s="5">
        <f>F2115-E2115+1</f>
        <v>92</v>
      </c>
      <c r="K2115" s="5">
        <f>IF(D2115=$S$2,1,0)</f>
        <v>0</v>
      </c>
      <c r="L2115" s="5">
        <f>IF(D2115=$S$3,1,0)</f>
        <v>0</v>
      </c>
      <c r="M2115" s="5">
        <f>IF(I2115=$S$5,1,0)</f>
        <v>1</v>
      </c>
      <c r="N2115" s="5">
        <f>IF(I2115=$S$4,1,0)</f>
        <v>0</v>
      </c>
      <c r="O2115" s="5">
        <f t="shared" ref="O2115:O2178" si="33">K2115+L2115+M2115+N2115</f>
        <v>1</v>
      </c>
    </row>
    <row r="2116" spans="1:15" x14ac:dyDescent="0.35">
      <c r="A2116" s="5" t="s">
        <v>1562</v>
      </c>
      <c r="B2116" s="5" t="s">
        <v>1563</v>
      </c>
      <c r="C2116" s="5">
        <v>864</v>
      </c>
      <c r="D2116" s="5" t="s">
        <v>24</v>
      </c>
      <c r="E2116" s="5">
        <v>148</v>
      </c>
      <c r="F2116" s="5">
        <v>314</v>
      </c>
      <c r="G2116" s="5">
        <v>16465</v>
      </c>
      <c r="H2116" s="5" t="s">
        <v>25</v>
      </c>
      <c r="I2116" s="5" t="str">
        <f>VLOOKUP(A2116,taxonomy!$A$1:$O$2871,10,0)</f>
        <v xml:space="preserve"> Rhizobiales</v>
      </c>
      <c r="J2116" s="5">
        <f>F2116-E2116+1</f>
        <v>167</v>
      </c>
      <c r="K2116" s="5">
        <f>IF(D2116=$S$2,1,0)</f>
        <v>0</v>
      </c>
      <c r="L2116" s="5">
        <f>IF(D2116=$S$3,1,0)</f>
        <v>0</v>
      </c>
      <c r="M2116" s="5">
        <f>IF(I2116=$S$5,1,0)</f>
        <v>1</v>
      </c>
      <c r="N2116" s="5">
        <f>IF(I2116=$S$4,1,0)</f>
        <v>0</v>
      </c>
      <c r="O2116" s="5">
        <f t="shared" si="33"/>
        <v>1</v>
      </c>
    </row>
    <row r="2117" spans="1:15" x14ac:dyDescent="0.35">
      <c r="A2117" s="5" t="s">
        <v>1562</v>
      </c>
      <c r="B2117" s="5" t="s">
        <v>1563</v>
      </c>
      <c r="C2117" s="5">
        <v>864</v>
      </c>
      <c r="D2117" s="5" t="s">
        <v>10</v>
      </c>
      <c r="E2117" s="5">
        <v>528</v>
      </c>
      <c r="F2117" s="5">
        <v>610</v>
      </c>
      <c r="G2117" s="5">
        <v>1627</v>
      </c>
      <c r="H2117" s="5" t="s">
        <v>11</v>
      </c>
      <c r="I2117" s="5" t="str">
        <f>VLOOKUP(A2117,taxonomy!$A$1:$O$2871,10,0)</f>
        <v xml:space="preserve"> Rhizobiales</v>
      </c>
      <c r="J2117" s="5">
        <f>F2117-E2117+1</f>
        <v>83</v>
      </c>
      <c r="K2117" s="5">
        <f>IF(D2117=$S$2,1,0)</f>
        <v>1</v>
      </c>
      <c r="L2117" s="5">
        <f>IF(D2117=$S$3,1,0)</f>
        <v>0</v>
      </c>
      <c r="M2117" s="5">
        <f>IF(I2117=$S$5,1,0)</f>
        <v>1</v>
      </c>
      <c r="N2117" s="5">
        <f>IF(I2117=$S$4,1,0)</f>
        <v>0</v>
      </c>
      <c r="O2117" s="5">
        <f t="shared" si="33"/>
        <v>2</v>
      </c>
    </row>
    <row r="2118" spans="1:15" x14ac:dyDescent="0.35">
      <c r="A2118" s="5" t="s">
        <v>1562</v>
      </c>
      <c r="B2118" s="5" t="s">
        <v>1563</v>
      </c>
      <c r="C2118" s="5">
        <v>864</v>
      </c>
      <c r="D2118" s="5" t="s">
        <v>46</v>
      </c>
      <c r="E2118" s="5">
        <v>17</v>
      </c>
      <c r="F2118" s="5">
        <v>124</v>
      </c>
      <c r="G2118" s="5">
        <v>1303</v>
      </c>
      <c r="H2118" s="5" t="s">
        <v>47</v>
      </c>
      <c r="I2118" s="5" t="str">
        <f>VLOOKUP(A2118,taxonomy!$A$1:$O$2871,10,0)</f>
        <v xml:space="preserve"> Rhizobiales</v>
      </c>
      <c r="J2118" s="5">
        <f>F2118-E2118+1</f>
        <v>108</v>
      </c>
      <c r="K2118" s="5">
        <f>IF(D2118=$S$2,1,0)</f>
        <v>0</v>
      </c>
      <c r="L2118" s="5">
        <f>IF(D2118=$S$3,1,0)</f>
        <v>0</v>
      </c>
      <c r="M2118" s="5">
        <f>IF(I2118=$S$5,1,0)</f>
        <v>1</v>
      </c>
      <c r="N2118" s="5">
        <f>IF(I2118=$S$4,1,0)</f>
        <v>0</v>
      </c>
      <c r="O2118" s="5">
        <f t="shared" si="33"/>
        <v>1</v>
      </c>
    </row>
    <row r="2119" spans="1:15" x14ac:dyDescent="0.35">
      <c r="A2119" s="5" t="s">
        <v>1562</v>
      </c>
      <c r="B2119" s="5" t="s">
        <v>1563</v>
      </c>
      <c r="C2119" s="5">
        <v>864</v>
      </c>
      <c r="D2119" s="5" t="s">
        <v>48</v>
      </c>
      <c r="E2119" s="5">
        <v>326</v>
      </c>
      <c r="F2119" s="5">
        <v>509</v>
      </c>
      <c r="G2119" s="5">
        <v>1430</v>
      </c>
      <c r="H2119" s="5" t="s">
        <v>49</v>
      </c>
      <c r="I2119" s="5" t="str">
        <f>VLOOKUP(A2119,taxonomy!$A$1:$O$2871,10,0)</f>
        <v xml:space="preserve"> Rhizobiales</v>
      </c>
      <c r="J2119" s="5">
        <f>F2119-E2119+1</f>
        <v>184</v>
      </c>
      <c r="K2119" s="5">
        <f>IF(D2119=$S$2,1,0)</f>
        <v>0</v>
      </c>
      <c r="L2119" s="5">
        <f>IF(D2119=$S$3,1,0)</f>
        <v>0</v>
      </c>
      <c r="M2119" s="5">
        <f>IF(I2119=$S$5,1,0)</f>
        <v>1</v>
      </c>
      <c r="N2119" s="5">
        <f>IF(I2119=$S$4,1,0)</f>
        <v>0</v>
      </c>
      <c r="O2119" s="5">
        <f t="shared" si="33"/>
        <v>1</v>
      </c>
    </row>
    <row r="2120" spans="1:15" x14ac:dyDescent="0.35">
      <c r="A2120" s="5" t="s">
        <v>1562</v>
      </c>
      <c r="B2120" s="5" t="s">
        <v>1563</v>
      </c>
      <c r="C2120" s="5">
        <v>864</v>
      </c>
      <c r="D2120" s="5" t="s">
        <v>50</v>
      </c>
      <c r="E2120" s="5">
        <v>748</v>
      </c>
      <c r="F2120" s="5">
        <v>855</v>
      </c>
      <c r="G2120" s="5">
        <v>176760</v>
      </c>
      <c r="H2120" s="5" t="s">
        <v>51</v>
      </c>
      <c r="I2120" s="5" t="str">
        <f>VLOOKUP(A2120,taxonomy!$A$1:$O$2871,10,0)</f>
        <v xml:space="preserve"> Rhizobiales</v>
      </c>
      <c r="J2120" s="5">
        <f>F2120-E2120+1</f>
        <v>108</v>
      </c>
      <c r="K2120" s="5">
        <f>IF(D2120=$S$2,1,0)</f>
        <v>0</v>
      </c>
      <c r="L2120" s="5">
        <f>IF(D2120=$S$3,1,0)</f>
        <v>0</v>
      </c>
      <c r="M2120" s="5">
        <f>IF(I2120=$S$5,1,0)</f>
        <v>1</v>
      </c>
      <c r="N2120" s="5">
        <f>IF(I2120=$S$4,1,0)</f>
        <v>0</v>
      </c>
      <c r="O2120" s="5">
        <f t="shared" si="33"/>
        <v>1</v>
      </c>
    </row>
    <row r="2121" spans="1:15" x14ac:dyDescent="0.35">
      <c r="A2121" s="5" t="s">
        <v>1564</v>
      </c>
      <c r="B2121" s="5" t="s">
        <v>1565</v>
      </c>
      <c r="C2121" s="5">
        <v>366</v>
      </c>
      <c r="D2121" s="5" t="s">
        <v>10</v>
      </c>
      <c r="E2121" s="5">
        <v>182</v>
      </c>
      <c r="F2121" s="5">
        <v>263</v>
      </c>
      <c r="G2121" s="5">
        <v>1627</v>
      </c>
      <c r="H2121" s="5" t="s">
        <v>11</v>
      </c>
      <c r="I2121" s="5" t="str">
        <f>VLOOKUP(A2121,taxonomy!$A$1:$O$2871,10,0)</f>
        <v xml:space="preserve"> Rhizobiales</v>
      </c>
      <c r="J2121" s="5">
        <f>F2121-E2121+1</f>
        <v>82</v>
      </c>
      <c r="K2121" s="5">
        <f>IF(D2121=$S$2,1,0)</f>
        <v>1</v>
      </c>
      <c r="L2121" s="5">
        <f>IF(D2121=$S$3,1,0)</f>
        <v>0</v>
      </c>
      <c r="M2121" s="5">
        <f>IF(I2121=$S$5,1,0)</f>
        <v>1</v>
      </c>
      <c r="N2121" s="5">
        <f>IF(I2121=$S$4,1,0)</f>
        <v>0</v>
      </c>
      <c r="O2121" s="5">
        <f t="shared" si="33"/>
        <v>2</v>
      </c>
    </row>
    <row r="2122" spans="1:15" x14ac:dyDescent="0.35">
      <c r="A2122" s="5" t="s">
        <v>1564</v>
      </c>
      <c r="B2122" s="5" t="s">
        <v>1565</v>
      </c>
      <c r="C2122" s="5">
        <v>366</v>
      </c>
      <c r="D2122" s="5" t="s">
        <v>40</v>
      </c>
      <c r="E2122" s="5">
        <v>42</v>
      </c>
      <c r="F2122" s="5">
        <v>150</v>
      </c>
      <c r="G2122" s="5">
        <v>23651</v>
      </c>
      <c r="H2122" s="5" t="s">
        <v>41</v>
      </c>
      <c r="I2122" s="5" t="str">
        <f>VLOOKUP(A2122,taxonomy!$A$1:$O$2871,10,0)</f>
        <v xml:space="preserve"> Rhizobiales</v>
      </c>
      <c r="J2122" s="5">
        <f>F2122-E2122+1</f>
        <v>109</v>
      </c>
      <c r="K2122" s="5">
        <f>IF(D2122=$S$2,1,0)</f>
        <v>0</v>
      </c>
      <c r="L2122" s="5">
        <f>IF(D2122=$S$3,1,0)</f>
        <v>1</v>
      </c>
      <c r="M2122" s="5">
        <f>IF(I2122=$S$5,1,0)</f>
        <v>1</v>
      </c>
      <c r="N2122" s="5">
        <f>IF(I2122=$S$4,1,0)</f>
        <v>0</v>
      </c>
      <c r="O2122" s="5">
        <f t="shared" si="33"/>
        <v>2</v>
      </c>
    </row>
    <row r="2123" spans="1:15" x14ac:dyDescent="0.35">
      <c r="A2123" s="5" t="s">
        <v>1566</v>
      </c>
      <c r="B2123" s="5" t="s">
        <v>1567</v>
      </c>
      <c r="C2123" s="5">
        <v>319</v>
      </c>
      <c r="D2123" s="5" t="s">
        <v>10</v>
      </c>
      <c r="E2123" s="5">
        <v>127</v>
      </c>
      <c r="F2123" s="5">
        <v>209</v>
      </c>
      <c r="G2123" s="5">
        <v>1627</v>
      </c>
      <c r="H2123" s="5" t="s">
        <v>11</v>
      </c>
      <c r="I2123" s="5" t="str">
        <f>VLOOKUP(A2123,taxonomy!$A$1:$O$2871,10,0)</f>
        <v xml:space="preserve"> Rhizobiales</v>
      </c>
      <c r="J2123" s="5">
        <f>F2123-E2123+1</f>
        <v>83</v>
      </c>
      <c r="K2123" s="5">
        <f>IF(D2123=$S$2,1,0)</f>
        <v>1</v>
      </c>
      <c r="L2123" s="5">
        <f>IF(D2123=$S$3,1,0)</f>
        <v>0</v>
      </c>
      <c r="M2123" s="5">
        <f>IF(I2123=$S$5,1,0)</f>
        <v>1</v>
      </c>
      <c r="N2123" s="5">
        <f>IF(I2123=$S$4,1,0)</f>
        <v>0</v>
      </c>
      <c r="O2123" s="5">
        <f t="shared" si="33"/>
        <v>2</v>
      </c>
    </row>
    <row r="2124" spans="1:15" x14ac:dyDescent="0.35">
      <c r="A2124" s="5" t="s">
        <v>1566</v>
      </c>
      <c r="B2124" s="5" t="s">
        <v>1567</v>
      </c>
      <c r="C2124" s="5">
        <v>319</v>
      </c>
      <c r="D2124" s="5" t="s">
        <v>40</v>
      </c>
      <c r="E2124" s="5">
        <v>10</v>
      </c>
      <c r="F2124" s="5">
        <v>116</v>
      </c>
      <c r="G2124" s="5">
        <v>23651</v>
      </c>
      <c r="H2124" s="5" t="s">
        <v>41</v>
      </c>
      <c r="I2124" s="5" t="str">
        <f>VLOOKUP(A2124,taxonomy!$A$1:$O$2871,10,0)</f>
        <v xml:space="preserve"> Rhizobiales</v>
      </c>
      <c r="J2124" s="5">
        <f>F2124-E2124+1</f>
        <v>107</v>
      </c>
      <c r="K2124" s="5">
        <f>IF(D2124=$S$2,1,0)</f>
        <v>0</v>
      </c>
      <c r="L2124" s="5">
        <f>IF(D2124=$S$3,1,0)</f>
        <v>1</v>
      </c>
      <c r="M2124" s="5">
        <f>IF(I2124=$S$5,1,0)</f>
        <v>1</v>
      </c>
      <c r="N2124" s="5">
        <f>IF(I2124=$S$4,1,0)</f>
        <v>0</v>
      </c>
      <c r="O2124" s="5">
        <f t="shared" si="33"/>
        <v>2</v>
      </c>
    </row>
    <row r="2125" spans="1:15" x14ac:dyDescent="0.35">
      <c r="A2125" s="5" t="s">
        <v>1568</v>
      </c>
      <c r="B2125" s="5" t="s">
        <v>1569</v>
      </c>
      <c r="C2125" s="5">
        <v>1072</v>
      </c>
      <c r="D2125" s="5" t="s">
        <v>24</v>
      </c>
      <c r="E2125" s="5">
        <v>33</v>
      </c>
      <c r="F2125" s="5">
        <v>167</v>
      </c>
      <c r="G2125" s="5">
        <v>16465</v>
      </c>
      <c r="H2125" s="5" t="s">
        <v>25</v>
      </c>
      <c r="I2125" s="5" t="str">
        <f>VLOOKUP(A2125,taxonomy!$A$1:$O$2871,10,0)</f>
        <v xml:space="preserve"> Rhizobiales</v>
      </c>
      <c r="J2125" s="5">
        <f>F2125-E2125+1</f>
        <v>135</v>
      </c>
      <c r="K2125" s="5">
        <f>IF(D2125=$S$2,1,0)</f>
        <v>0</v>
      </c>
      <c r="L2125" s="5">
        <f>IF(D2125=$S$3,1,0)</f>
        <v>0</v>
      </c>
      <c r="M2125" s="5">
        <f>IF(I2125=$S$5,1,0)</f>
        <v>1</v>
      </c>
      <c r="N2125" s="5">
        <f>IF(I2125=$S$4,1,0)</f>
        <v>0</v>
      </c>
      <c r="O2125" s="5">
        <f t="shared" si="33"/>
        <v>1</v>
      </c>
    </row>
    <row r="2126" spans="1:15" x14ac:dyDescent="0.35">
      <c r="A2126" s="5" t="s">
        <v>1568</v>
      </c>
      <c r="B2126" s="5" t="s">
        <v>1569</v>
      </c>
      <c r="C2126" s="5">
        <v>1072</v>
      </c>
      <c r="D2126" s="5" t="s">
        <v>66</v>
      </c>
      <c r="E2126" s="5">
        <v>206</v>
      </c>
      <c r="F2126" s="5">
        <v>346</v>
      </c>
      <c r="G2126" s="5">
        <v>17090</v>
      </c>
      <c r="H2126" s="5" t="s">
        <v>67</v>
      </c>
      <c r="I2126" s="5" t="str">
        <f>VLOOKUP(A2126,taxonomy!$A$1:$O$2871,10,0)</f>
        <v xml:space="preserve"> Rhizobiales</v>
      </c>
      <c r="J2126" s="5">
        <f>F2126-E2126+1</f>
        <v>141</v>
      </c>
      <c r="K2126" s="5">
        <f>IF(D2126=$S$2,1,0)</f>
        <v>0</v>
      </c>
      <c r="L2126" s="5">
        <f>IF(D2126=$S$3,1,0)</f>
        <v>0</v>
      </c>
      <c r="M2126" s="5">
        <f>IF(I2126=$S$5,1,0)</f>
        <v>1</v>
      </c>
      <c r="N2126" s="5">
        <f>IF(I2126=$S$4,1,0)</f>
        <v>0</v>
      </c>
      <c r="O2126" s="5">
        <f t="shared" si="33"/>
        <v>1</v>
      </c>
    </row>
    <row r="2127" spans="1:15" x14ac:dyDescent="0.35">
      <c r="A2127" s="5" t="s">
        <v>1568</v>
      </c>
      <c r="B2127" s="5" t="s">
        <v>1569</v>
      </c>
      <c r="C2127" s="5">
        <v>1072</v>
      </c>
      <c r="D2127" s="5" t="s">
        <v>10</v>
      </c>
      <c r="E2127" s="5">
        <v>884</v>
      </c>
      <c r="F2127" s="5">
        <v>965</v>
      </c>
      <c r="G2127" s="5">
        <v>1627</v>
      </c>
      <c r="H2127" s="5" t="s">
        <v>11</v>
      </c>
      <c r="I2127" s="5" t="str">
        <f>VLOOKUP(A2127,taxonomy!$A$1:$O$2871,10,0)</f>
        <v xml:space="preserve"> Rhizobiales</v>
      </c>
      <c r="J2127" s="5">
        <f>F2127-E2127+1</f>
        <v>82</v>
      </c>
      <c r="K2127" s="5">
        <f>IF(D2127=$S$2,1,0)</f>
        <v>1</v>
      </c>
      <c r="L2127" s="5">
        <f>IF(D2127=$S$3,1,0)</f>
        <v>0</v>
      </c>
      <c r="M2127" s="5">
        <f>IF(I2127=$S$5,1,0)</f>
        <v>1</v>
      </c>
      <c r="N2127" s="5">
        <f>IF(I2127=$S$4,1,0)</f>
        <v>0</v>
      </c>
      <c r="O2127" s="5">
        <f t="shared" si="33"/>
        <v>2</v>
      </c>
    </row>
    <row r="2128" spans="1:15" x14ac:dyDescent="0.35">
      <c r="A2128" s="5" t="s">
        <v>1568</v>
      </c>
      <c r="B2128" s="5" t="s">
        <v>1569</v>
      </c>
      <c r="C2128" s="5">
        <v>1072</v>
      </c>
      <c r="D2128" s="5" t="s">
        <v>12</v>
      </c>
      <c r="E2128" s="5">
        <v>381</v>
      </c>
      <c r="F2128" s="5">
        <v>468</v>
      </c>
      <c r="G2128" s="5">
        <v>23723</v>
      </c>
      <c r="H2128" s="5" t="s">
        <v>13</v>
      </c>
      <c r="I2128" s="5" t="str">
        <f>VLOOKUP(A2128,taxonomy!$A$1:$O$2871,10,0)</f>
        <v xml:space="preserve"> Rhizobiales</v>
      </c>
      <c r="J2128" s="5">
        <f>F2128-E2128+1</f>
        <v>88</v>
      </c>
      <c r="K2128" s="5">
        <f>IF(D2128=$S$2,1,0)</f>
        <v>0</v>
      </c>
      <c r="L2128" s="5">
        <f>IF(D2128=$S$3,1,0)</f>
        <v>0</v>
      </c>
      <c r="M2128" s="5">
        <f>IF(I2128=$S$5,1,0)</f>
        <v>1</v>
      </c>
      <c r="N2128" s="5">
        <f>IF(I2128=$S$4,1,0)</f>
        <v>0</v>
      </c>
      <c r="O2128" s="5">
        <f t="shared" si="33"/>
        <v>1</v>
      </c>
    </row>
    <row r="2129" spans="1:15" x14ac:dyDescent="0.35">
      <c r="A2129" s="5" t="s">
        <v>1568</v>
      </c>
      <c r="B2129" s="5" t="s">
        <v>1569</v>
      </c>
      <c r="C2129" s="5">
        <v>1072</v>
      </c>
      <c r="D2129" s="5" t="s">
        <v>12</v>
      </c>
      <c r="E2129" s="5">
        <v>642</v>
      </c>
      <c r="F2129" s="5">
        <v>732</v>
      </c>
      <c r="G2129" s="5">
        <v>23723</v>
      </c>
      <c r="H2129" s="5" t="s">
        <v>13</v>
      </c>
      <c r="I2129" s="5" t="str">
        <f>VLOOKUP(A2129,taxonomy!$A$1:$O$2871,10,0)</f>
        <v xml:space="preserve"> Rhizobiales</v>
      </c>
      <c r="J2129" s="5">
        <f>F2129-E2129+1</f>
        <v>91</v>
      </c>
      <c r="K2129" s="5">
        <f>IF(D2129=$S$2,1,0)</f>
        <v>0</v>
      </c>
      <c r="L2129" s="5">
        <f>IF(D2129=$S$3,1,0)</f>
        <v>0</v>
      </c>
      <c r="M2129" s="5">
        <f>IF(I2129=$S$5,1,0)</f>
        <v>1</v>
      </c>
      <c r="N2129" s="5">
        <f>IF(I2129=$S$4,1,0)</f>
        <v>0</v>
      </c>
      <c r="O2129" s="5">
        <f t="shared" si="33"/>
        <v>1</v>
      </c>
    </row>
    <row r="2130" spans="1:15" x14ac:dyDescent="0.35">
      <c r="A2130" s="5" t="s">
        <v>1568</v>
      </c>
      <c r="B2130" s="5" t="s">
        <v>1569</v>
      </c>
      <c r="C2130" s="5">
        <v>1072</v>
      </c>
      <c r="D2130" s="5" t="s">
        <v>40</v>
      </c>
      <c r="E2130" s="5">
        <v>763</v>
      </c>
      <c r="F2130" s="5">
        <v>873</v>
      </c>
      <c r="G2130" s="5">
        <v>23651</v>
      </c>
      <c r="H2130" s="5" t="s">
        <v>41</v>
      </c>
      <c r="I2130" s="5" t="str">
        <f>VLOOKUP(A2130,taxonomy!$A$1:$O$2871,10,0)</f>
        <v xml:space="preserve"> Rhizobiales</v>
      </c>
      <c r="J2130" s="5">
        <f>F2130-E2130+1</f>
        <v>111</v>
      </c>
      <c r="K2130" s="5">
        <f>IF(D2130=$S$2,1,0)</f>
        <v>0</v>
      </c>
      <c r="L2130" s="5">
        <f>IF(D2130=$S$3,1,0)</f>
        <v>1</v>
      </c>
      <c r="M2130" s="5">
        <f>IF(I2130=$S$5,1,0)</f>
        <v>1</v>
      </c>
      <c r="N2130" s="5">
        <f>IF(I2130=$S$4,1,0)</f>
        <v>0</v>
      </c>
      <c r="O2130" s="5">
        <f t="shared" si="33"/>
        <v>2</v>
      </c>
    </row>
    <row r="2131" spans="1:15" x14ac:dyDescent="0.35">
      <c r="A2131" s="5" t="s">
        <v>1568</v>
      </c>
      <c r="B2131" s="5" t="s">
        <v>1569</v>
      </c>
      <c r="C2131" s="5">
        <v>1072</v>
      </c>
      <c r="D2131" s="5" t="s">
        <v>110</v>
      </c>
      <c r="E2131" s="5">
        <v>486</v>
      </c>
      <c r="F2131" s="5">
        <v>560</v>
      </c>
      <c r="G2131" s="5">
        <v>7301</v>
      </c>
      <c r="H2131" s="5" t="s">
        <v>111</v>
      </c>
      <c r="I2131" s="5" t="str">
        <f>VLOOKUP(A2131,taxonomy!$A$1:$O$2871,10,0)</f>
        <v xml:space="preserve"> Rhizobiales</v>
      </c>
      <c r="J2131" s="5">
        <f>F2131-E2131+1</f>
        <v>75</v>
      </c>
      <c r="K2131" s="5">
        <f>IF(D2131=$S$2,1,0)</f>
        <v>0</v>
      </c>
      <c r="L2131" s="5">
        <f>IF(D2131=$S$3,1,0)</f>
        <v>0</v>
      </c>
      <c r="M2131" s="5">
        <f>IF(I2131=$S$5,1,0)</f>
        <v>1</v>
      </c>
      <c r="N2131" s="5">
        <f>IF(I2131=$S$4,1,0)</f>
        <v>0</v>
      </c>
      <c r="O2131" s="5">
        <f t="shared" si="33"/>
        <v>1</v>
      </c>
    </row>
    <row r="2132" spans="1:15" x14ac:dyDescent="0.35">
      <c r="A2132" s="5" t="s">
        <v>1570</v>
      </c>
      <c r="B2132" s="5" t="s">
        <v>1571</v>
      </c>
      <c r="C2132" s="5">
        <v>526</v>
      </c>
      <c r="D2132" s="5" t="s">
        <v>10</v>
      </c>
      <c r="E2132" s="5">
        <v>333</v>
      </c>
      <c r="F2132" s="5">
        <v>412</v>
      </c>
      <c r="G2132" s="5">
        <v>1627</v>
      </c>
      <c r="H2132" s="5" t="s">
        <v>11</v>
      </c>
      <c r="I2132" s="5" t="str">
        <f>VLOOKUP(A2132,taxonomy!$A$1:$O$2871,10,0)</f>
        <v xml:space="preserve"> Rhizobiales</v>
      </c>
      <c r="J2132" s="5">
        <f>F2132-E2132+1</f>
        <v>80</v>
      </c>
      <c r="K2132" s="5">
        <f>IF(D2132=$S$2,1,0)</f>
        <v>1</v>
      </c>
      <c r="L2132" s="5">
        <f>IF(D2132=$S$3,1,0)</f>
        <v>0</v>
      </c>
      <c r="M2132" s="5">
        <f>IF(I2132=$S$5,1,0)</f>
        <v>1</v>
      </c>
      <c r="N2132" s="5">
        <f>IF(I2132=$S$4,1,0)</f>
        <v>0</v>
      </c>
      <c r="O2132" s="5">
        <f t="shared" si="33"/>
        <v>2</v>
      </c>
    </row>
    <row r="2133" spans="1:15" x14ac:dyDescent="0.35">
      <c r="A2133" s="5" t="s">
        <v>1570</v>
      </c>
      <c r="B2133" s="5" t="s">
        <v>1571</v>
      </c>
      <c r="C2133" s="5">
        <v>526</v>
      </c>
      <c r="D2133" s="5" t="s">
        <v>40</v>
      </c>
      <c r="E2133" s="5">
        <v>44</v>
      </c>
      <c r="F2133" s="5">
        <v>164</v>
      </c>
      <c r="G2133" s="5">
        <v>23651</v>
      </c>
      <c r="H2133" s="5" t="s">
        <v>41</v>
      </c>
      <c r="I2133" s="5" t="str">
        <f>VLOOKUP(A2133,taxonomy!$A$1:$O$2871,10,0)</f>
        <v xml:space="preserve"> Rhizobiales</v>
      </c>
      <c r="J2133" s="5">
        <f>F2133-E2133+1</f>
        <v>121</v>
      </c>
      <c r="K2133" s="5">
        <f>IF(D2133=$S$2,1,0)</f>
        <v>0</v>
      </c>
      <c r="L2133" s="5">
        <f>IF(D2133=$S$3,1,0)</f>
        <v>1</v>
      </c>
      <c r="M2133" s="5">
        <f>IF(I2133=$S$5,1,0)</f>
        <v>1</v>
      </c>
      <c r="N2133" s="5">
        <f>IF(I2133=$S$4,1,0)</f>
        <v>0</v>
      </c>
      <c r="O2133" s="5">
        <f t="shared" si="33"/>
        <v>2</v>
      </c>
    </row>
    <row r="2134" spans="1:15" x14ac:dyDescent="0.35">
      <c r="A2134" s="5" t="s">
        <v>1570</v>
      </c>
      <c r="B2134" s="5" t="s">
        <v>1571</v>
      </c>
      <c r="C2134" s="5">
        <v>526</v>
      </c>
      <c r="D2134" s="5" t="s">
        <v>40</v>
      </c>
      <c r="E2134" s="5">
        <v>207</v>
      </c>
      <c r="F2134" s="5">
        <v>322</v>
      </c>
      <c r="G2134" s="5">
        <v>23651</v>
      </c>
      <c r="H2134" s="5" t="s">
        <v>41</v>
      </c>
      <c r="I2134" s="5" t="str">
        <f>VLOOKUP(A2134,taxonomy!$A$1:$O$2871,10,0)</f>
        <v xml:space="preserve"> Rhizobiales</v>
      </c>
      <c r="J2134" s="5">
        <f>F2134-E2134+1</f>
        <v>116</v>
      </c>
      <c r="K2134" s="5">
        <f>IF(D2134=$S$2,1,0)</f>
        <v>0</v>
      </c>
      <c r="L2134" s="5">
        <f>IF(D2134=$S$3,1,0)</f>
        <v>1</v>
      </c>
      <c r="M2134" s="5">
        <f>IF(I2134=$S$5,1,0)</f>
        <v>1</v>
      </c>
      <c r="N2134" s="5">
        <f>IF(I2134=$S$4,1,0)</f>
        <v>0</v>
      </c>
      <c r="O2134" s="5">
        <f t="shared" si="33"/>
        <v>2</v>
      </c>
    </row>
    <row r="2135" spans="1:15" x14ac:dyDescent="0.35">
      <c r="A2135" s="5" t="s">
        <v>1572</v>
      </c>
      <c r="B2135" s="5" t="s">
        <v>1573</v>
      </c>
      <c r="C2135" s="5">
        <v>1155</v>
      </c>
      <c r="D2135" s="5" t="s">
        <v>60</v>
      </c>
      <c r="E2135" s="5">
        <v>30</v>
      </c>
      <c r="F2135" s="5">
        <v>205</v>
      </c>
      <c r="G2135" s="5">
        <v>4158</v>
      </c>
      <c r="H2135" s="5" t="s">
        <v>61</v>
      </c>
      <c r="I2135" s="5" t="str">
        <f>VLOOKUP(A2135,taxonomy!$A$1:$O$2871,10,0)</f>
        <v xml:space="preserve"> Rhizobiales</v>
      </c>
      <c r="J2135" s="5">
        <f>F2135-E2135+1</f>
        <v>176</v>
      </c>
      <c r="K2135" s="5">
        <f>IF(D2135=$S$2,1,0)</f>
        <v>0</v>
      </c>
      <c r="L2135" s="5">
        <f>IF(D2135=$S$3,1,0)</f>
        <v>0</v>
      </c>
      <c r="M2135" s="5">
        <f>IF(I2135=$S$5,1,0)</f>
        <v>1</v>
      </c>
      <c r="N2135" s="5">
        <f>IF(I2135=$S$4,1,0)</f>
        <v>0</v>
      </c>
      <c r="O2135" s="5">
        <f t="shared" si="33"/>
        <v>1</v>
      </c>
    </row>
    <row r="2136" spans="1:15" x14ac:dyDescent="0.35">
      <c r="A2136" s="5" t="s">
        <v>1572</v>
      </c>
      <c r="B2136" s="5" t="s">
        <v>1573</v>
      </c>
      <c r="C2136" s="5">
        <v>1155</v>
      </c>
      <c r="D2136" s="5" t="s">
        <v>62</v>
      </c>
      <c r="E2136" s="5">
        <v>291</v>
      </c>
      <c r="F2136" s="5">
        <v>483</v>
      </c>
      <c r="G2136" s="5">
        <v>4371</v>
      </c>
      <c r="H2136" s="5" t="s">
        <v>63</v>
      </c>
      <c r="I2136" s="5" t="str">
        <f>VLOOKUP(A2136,taxonomy!$A$1:$O$2871,10,0)</f>
        <v xml:space="preserve"> Rhizobiales</v>
      </c>
      <c r="J2136" s="5">
        <f>F2136-E2136+1</f>
        <v>193</v>
      </c>
      <c r="K2136" s="5">
        <f>IF(D2136=$S$2,1,0)</f>
        <v>0</v>
      </c>
      <c r="L2136" s="5">
        <f>IF(D2136=$S$3,1,0)</f>
        <v>0</v>
      </c>
      <c r="M2136" s="5">
        <f>IF(I2136=$S$5,1,0)</f>
        <v>1</v>
      </c>
      <c r="N2136" s="5">
        <f>IF(I2136=$S$4,1,0)</f>
        <v>0</v>
      </c>
      <c r="O2136" s="5">
        <f t="shared" si="33"/>
        <v>1</v>
      </c>
    </row>
    <row r="2137" spans="1:15" x14ac:dyDescent="0.35">
      <c r="A2137" s="5" t="s">
        <v>1572</v>
      </c>
      <c r="B2137" s="5" t="s">
        <v>1573</v>
      </c>
      <c r="C2137" s="5">
        <v>1155</v>
      </c>
      <c r="D2137" s="5" t="s">
        <v>64</v>
      </c>
      <c r="E2137" s="5">
        <v>226</v>
      </c>
      <c r="F2137" s="5">
        <v>278</v>
      </c>
      <c r="G2137" s="5">
        <v>3657</v>
      </c>
      <c r="H2137" s="5" t="s">
        <v>65</v>
      </c>
      <c r="I2137" s="5" t="str">
        <f>VLOOKUP(A2137,taxonomy!$A$1:$O$2871,10,0)</f>
        <v xml:space="preserve"> Rhizobiales</v>
      </c>
      <c r="J2137" s="5">
        <f>F2137-E2137+1</f>
        <v>53</v>
      </c>
      <c r="K2137" s="5">
        <f>IF(D2137=$S$2,1,0)</f>
        <v>0</v>
      </c>
      <c r="L2137" s="5">
        <f>IF(D2137=$S$3,1,0)</f>
        <v>0</v>
      </c>
      <c r="M2137" s="5">
        <f>IF(I2137=$S$5,1,0)</f>
        <v>1</v>
      </c>
      <c r="N2137" s="5">
        <f>IF(I2137=$S$4,1,0)</f>
        <v>0</v>
      </c>
      <c r="O2137" s="5">
        <f t="shared" si="33"/>
        <v>1</v>
      </c>
    </row>
    <row r="2138" spans="1:15" x14ac:dyDescent="0.35">
      <c r="A2138" s="5" t="s">
        <v>1572</v>
      </c>
      <c r="B2138" s="5" t="s">
        <v>1573</v>
      </c>
      <c r="C2138" s="5">
        <v>1155</v>
      </c>
      <c r="D2138" s="5" t="s">
        <v>10</v>
      </c>
      <c r="E2138" s="5">
        <v>969</v>
      </c>
      <c r="F2138" s="5">
        <v>1050</v>
      </c>
      <c r="G2138" s="5">
        <v>1627</v>
      </c>
      <c r="H2138" s="5" t="s">
        <v>11</v>
      </c>
      <c r="I2138" s="5" t="str">
        <f>VLOOKUP(A2138,taxonomy!$A$1:$O$2871,10,0)</f>
        <v xml:space="preserve"> Rhizobiales</v>
      </c>
      <c r="J2138" s="5">
        <f>F2138-E2138+1</f>
        <v>82</v>
      </c>
      <c r="K2138" s="5">
        <f>IF(D2138=$S$2,1,0)</f>
        <v>1</v>
      </c>
      <c r="L2138" s="5">
        <f>IF(D2138=$S$3,1,0)</f>
        <v>0</v>
      </c>
      <c r="M2138" s="5">
        <f>IF(I2138=$S$5,1,0)</f>
        <v>1</v>
      </c>
      <c r="N2138" s="5">
        <f>IF(I2138=$S$4,1,0)</f>
        <v>0</v>
      </c>
      <c r="O2138" s="5">
        <f t="shared" si="33"/>
        <v>2</v>
      </c>
    </row>
    <row r="2139" spans="1:15" x14ac:dyDescent="0.35">
      <c r="A2139" s="5" t="s">
        <v>1572</v>
      </c>
      <c r="B2139" s="5" t="s">
        <v>1573</v>
      </c>
      <c r="C2139" s="5">
        <v>1155</v>
      </c>
      <c r="D2139" s="5" t="s">
        <v>68</v>
      </c>
      <c r="E2139" s="5">
        <v>723</v>
      </c>
      <c r="F2139" s="5">
        <v>829</v>
      </c>
      <c r="G2139" s="5">
        <v>1403</v>
      </c>
      <c r="H2139" s="5" t="s">
        <v>69</v>
      </c>
      <c r="I2139" s="5" t="str">
        <f>VLOOKUP(A2139,taxonomy!$A$1:$O$2871,10,0)</f>
        <v xml:space="preserve"> Rhizobiales</v>
      </c>
      <c r="J2139" s="5">
        <f>F2139-E2139+1</f>
        <v>107</v>
      </c>
      <c r="K2139" s="5">
        <f>IF(D2139=$S$2,1,0)</f>
        <v>0</v>
      </c>
      <c r="L2139" s="5">
        <f>IF(D2139=$S$3,1,0)</f>
        <v>0</v>
      </c>
      <c r="M2139" s="5">
        <f>IF(I2139=$S$5,1,0)</f>
        <v>1</v>
      </c>
      <c r="N2139" s="5">
        <f>IF(I2139=$S$4,1,0)</f>
        <v>0</v>
      </c>
      <c r="O2139" s="5">
        <f t="shared" si="33"/>
        <v>1</v>
      </c>
    </row>
    <row r="2140" spans="1:15" x14ac:dyDescent="0.35">
      <c r="A2140" s="5" t="s">
        <v>1572</v>
      </c>
      <c r="B2140" s="5" t="s">
        <v>1573</v>
      </c>
      <c r="C2140" s="5">
        <v>1155</v>
      </c>
      <c r="D2140" s="5" t="s">
        <v>12</v>
      </c>
      <c r="E2140" s="5">
        <v>865</v>
      </c>
      <c r="F2140" s="5">
        <v>950</v>
      </c>
      <c r="G2140" s="5">
        <v>23723</v>
      </c>
      <c r="H2140" s="5" t="s">
        <v>13</v>
      </c>
      <c r="I2140" s="5" t="str">
        <f>VLOOKUP(A2140,taxonomy!$A$1:$O$2871,10,0)</f>
        <v xml:space="preserve"> Rhizobiales</v>
      </c>
      <c r="J2140" s="5">
        <f>F2140-E2140+1</f>
        <v>86</v>
      </c>
      <c r="K2140" s="5">
        <f>IF(D2140=$S$2,1,0)</f>
        <v>0</v>
      </c>
      <c r="L2140" s="5">
        <f>IF(D2140=$S$3,1,0)</f>
        <v>0</v>
      </c>
      <c r="M2140" s="5">
        <f>IF(I2140=$S$5,1,0)</f>
        <v>1</v>
      </c>
      <c r="N2140" s="5">
        <f>IF(I2140=$S$4,1,0)</f>
        <v>0</v>
      </c>
      <c r="O2140" s="5">
        <f t="shared" si="33"/>
        <v>1</v>
      </c>
    </row>
    <row r="2141" spans="1:15" x14ac:dyDescent="0.35">
      <c r="A2141" s="5" t="s">
        <v>1574</v>
      </c>
      <c r="B2141" s="5" t="s">
        <v>1575</v>
      </c>
      <c r="C2141" s="5">
        <v>483</v>
      </c>
      <c r="D2141" s="5" t="s">
        <v>10</v>
      </c>
      <c r="E2141" s="5">
        <v>297</v>
      </c>
      <c r="F2141" s="5">
        <v>378</v>
      </c>
      <c r="G2141" s="5">
        <v>1627</v>
      </c>
      <c r="H2141" s="5" t="s">
        <v>11</v>
      </c>
      <c r="I2141" s="5" t="str">
        <f>VLOOKUP(A2141,taxonomy!$A$1:$O$2871,10,0)</f>
        <v xml:space="preserve"> Rhizobiales</v>
      </c>
      <c r="J2141" s="5">
        <f>F2141-E2141+1</f>
        <v>82</v>
      </c>
      <c r="K2141" s="5">
        <f>IF(D2141=$S$2,1,0)</f>
        <v>1</v>
      </c>
      <c r="L2141" s="5">
        <f>IF(D2141=$S$3,1,0)</f>
        <v>0</v>
      </c>
      <c r="M2141" s="5">
        <f>IF(I2141=$S$5,1,0)</f>
        <v>1</v>
      </c>
      <c r="N2141" s="5">
        <f>IF(I2141=$S$4,1,0)</f>
        <v>0</v>
      </c>
      <c r="O2141" s="5">
        <f t="shared" si="33"/>
        <v>2</v>
      </c>
    </row>
    <row r="2142" spans="1:15" x14ac:dyDescent="0.35">
      <c r="A2142" s="5" t="s">
        <v>1574</v>
      </c>
      <c r="B2142" s="5" t="s">
        <v>1575</v>
      </c>
      <c r="C2142" s="5">
        <v>483</v>
      </c>
      <c r="D2142" s="5" t="s">
        <v>40</v>
      </c>
      <c r="E2142" s="5">
        <v>44</v>
      </c>
      <c r="F2142" s="5">
        <v>154</v>
      </c>
      <c r="G2142" s="5">
        <v>23651</v>
      </c>
      <c r="H2142" s="5" t="s">
        <v>41</v>
      </c>
      <c r="I2142" s="5" t="str">
        <f>VLOOKUP(A2142,taxonomy!$A$1:$O$2871,10,0)</f>
        <v xml:space="preserve"> Rhizobiales</v>
      </c>
      <c r="J2142" s="5">
        <f>F2142-E2142+1</f>
        <v>111</v>
      </c>
      <c r="K2142" s="5">
        <f>IF(D2142=$S$2,1,0)</f>
        <v>0</v>
      </c>
      <c r="L2142" s="5">
        <f>IF(D2142=$S$3,1,0)</f>
        <v>1</v>
      </c>
      <c r="M2142" s="5">
        <f>IF(I2142=$S$5,1,0)</f>
        <v>1</v>
      </c>
      <c r="N2142" s="5">
        <f>IF(I2142=$S$4,1,0)</f>
        <v>0</v>
      </c>
      <c r="O2142" s="5">
        <f t="shared" si="33"/>
        <v>2</v>
      </c>
    </row>
    <row r="2143" spans="1:15" x14ac:dyDescent="0.35">
      <c r="A2143" s="5" t="s">
        <v>1574</v>
      </c>
      <c r="B2143" s="5" t="s">
        <v>1575</v>
      </c>
      <c r="C2143" s="5">
        <v>483</v>
      </c>
      <c r="D2143" s="5" t="s">
        <v>40</v>
      </c>
      <c r="E2143" s="5">
        <v>171</v>
      </c>
      <c r="F2143" s="5">
        <v>285</v>
      </c>
      <c r="G2143" s="5">
        <v>23651</v>
      </c>
      <c r="H2143" s="5" t="s">
        <v>41</v>
      </c>
      <c r="I2143" s="5" t="str">
        <f>VLOOKUP(A2143,taxonomy!$A$1:$O$2871,10,0)</f>
        <v xml:space="preserve"> Rhizobiales</v>
      </c>
      <c r="J2143" s="5">
        <f>F2143-E2143+1</f>
        <v>115</v>
      </c>
      <c r="K2143" s="5">
        <f>IF(D2143=$S$2,1,0)</f>
        <v>0</v>
      </c>
      <c r="L2143" s="5">
        <f>IF(D2143=$S$3,1,0)</f>
        <v>1</v>
      </c>
      <c r="M2143" s="5">
        <f>IF(I2143=$S$5,1,0)</f>
        <v>1</v>
      </c>
      <c r="N2143" s="5">
        <f>IF(I2143=$S$4,1,0)</f>
        <v>0</v>
      </c>
      <c r="O2143" s="5">
        <f t="shared" si="33"/>
        <v>2</v>
      </c>
    </row>
    <row r="2144" spans="1:15" x14ac:dyDescent="0.35">
      <c r="A2144" s="5" t="s">
        <v>1576</v>
      </c>
      <c r="B2144" s="5" t="s">
        <v>1577</v>
      </c>
      <c r="C2144" s="5">
        <v>497</v>
      </c>
      <c r="D2144" s="5" t="s">
        <v>10</v>
      </c>
      <c r="E2144" s="5">
        <v>312</v>
      </c>
      <c r="F2144" s="5">
        <v>393</v>
      </c>
      <c r="G2144" s="5">
        <v>1627</v>
      </c>
      <c r="H2144" s="5" t="s">
        <v>11</v>
      </c>
      <c r="I2144" s="5" t="str">
        <f>VLOOKUP(A2144,taxonomy!$A$1:$O$2871,10,0)</f>
        <v xml:space="preserve"> Rhizobiales</v>
      </c>
      <c r="J2144" s="5">
        <f>F2144-E2144+1</f>
        <v>82</v>
      </c>
      <c r="K2144" s="5">
        <f>IF(D2144=$S$2,1,0)</f>
        <v>1</v>
      </c>
      <c r="L2144" s="5">
        <f>IF(D2144=$S$3,1,0)</f>
        <v>0</v>
      </c>
      <c r="M2144" s="5">
        <f>IF(I2144=$S$5,1,0)</f>
        <v>1</v>
      </c>
      <c r="N2144" s="5">
        <f>IF(I2144=$S$4,1,0)</f>
        <v>0</v>
      </c>
      <c r="O2144" s="5">
        <f t="shared" si="33"/>
        <v>2</v>
      </c>
    </row>
    <row r="2145" spans="1:15" x14ac:dyDescent="0.35">
      <c r="A2145" s="5" t="s">
        <v>1576</v>
      </c>
      <c r="B2145" s="5" t="s">
        <v>1577</v>
      </c>
      <c r="C2145" s="5">
        <v>497</v>
      </c>
      <c r="D2145" s="5" t="s">
        <v>12</v>
      </c>
      <c r="E2145" s="5">
        <v>207</v>
      </c>
      <c r="F2145" s="5">
        <v>293</v>
      </c>
      <c r="G2145" s="5">
        <v>23723</v>
      </c>
      <c r="H2145" s="5" t="s">
        <v>13</v>
      </c>
      <c r="I2145" s="5" t="str">
        <f>VLOOKUP(A2145,taxonomy!$A$1:$O$2871,10,0)</f>
        <v xml:space="preserve"> Rhizobiales</v>
      </c>
      <c r="J2145" s="5">
        <f>F2145-E2145+1</f>
        <v>87</v>
      </c>
      <c r="K2145" s="5">
        <f>IF(D2145=$S$2,1,0)</f>
        <v>0</v>
      </c>
      <c r="L2145" s="5">
        <f>IF(D2145=$S$3,1,0)</f>
        <v>0</v>
      </c>
      <c r="M2145" s="5">
        <f>IF(I2145=$S$5,1,0)</f>
        <v>1</v>
      </c>
      <c r="N2145" s="5">
        <f>IF(I2145=$S$4,1,0)</f>
        <v>0</v>
      </c>
      <c r="O2145" s="5">
        <f t="shared" si="33"/>
        <v>1</v>
      </c>
    </row>
    <row r="2146" spans="1:15" x14ac:dyDescent="0.35">
      <c r="A2146" s="5" t="s">
        <v>1578</v>
      </c>
      <c r="B2146" s="5" t="s">
        <v>1579</v>
      </c>
      <c r="C2146" s="5">
        <v>346</v>
      </c>
      <c r="D2146" s="5" t="s">
        <v>10</v>
      </c>
      <c r="E2146" s="5">
        <v>151</v>
      </c>
      <c r="F2146" s="5">
        <v>233</v>
      </c>
      <c r="G2146" s="5">
        <v>1627</v>
      </c>
      <c r="H2146" s="5" t="s">
        <v>11</v>
      </c>
      <c r="I2146" s="5" t="str">
        <f>VLOOKUP(A2146,taxonomy!$A$1:$O$2871,10,0)</f>
        <v xml:space="preserve"> Rhizobiales</v>
      </c>
      <c r="J2146" s="5">
        <f>F2146-E2146+1</f>
        <v>83</v>
      </c>
      <c r="K2146" s="5">
        <f>IF(D2146=$S$2,1,0)</f>
        <v>1</v>
      </c>
      <c r="L2146" s="5">
        <f>IF(D2146=$S$3,1,0)</f>
        <v>0</v>
      </c>
      <c r="M2146" s="5">
        <f>IF(I2146=$S$5,1,0)</f>
        <v>1</v>
      </c>
      <c r="N2146" s="5">
        <f>IF(I2146=$S$4,1,0)</f>
        <v>0</v>
      </c>
      <c r="O2146" s="5">
        <f t="shared" si="33"/>
        <v>2</v>
      </c>
    </row>
    <row r="2147" spans="1:15" x14ac:dyDescent="0.35">
      <c r="A2147" s="5" t="s">
        <v>1578</v>
      </c>
      <c r="B2147" s="5" t="s">
        <v>1579</v>
      </c>
      <c r="C2147" s="5">
        <v>346</v>
      </c>
      <c r="D2147" s="5" t="s">
        <v>14</v>
      </c>
      <c r="E2147" s="5">
        <v>33</v>
      </c>
      <c r="F2147" s="5">
        <v>137</v>
      </c>
      <c r="G2147" s="5">
        <v>27168</v>
      </c>
      <c r="H2147" s="5" t="s">
        <v>15</v>
      </c>
      <c r="I2147" s="5" t="str">
        <f>VLOOKUP(A2147,taxonomy!$A$1:$O$2871,10,0)</f>
        <v xml:space="preserve"> Rhizobiales</v>
      </c>
      <c r="J2147" s="5">
        <f>F2147-E2147+1</f>
        <v>105</v>
      </c>
      <c r="K2147" s="5">
        <f>IF(D2147=$S$2,1,0)</f>
        <v>0</v>
      </c>
      <c r="L2147" s="5">
        <f>IF(D2147=$S$3,1,0)</f>
        <v>0</v>
      </c>
      <c r="M2147" s="5">
        <f>IF(I2147=$S$5,1,0)</f>
        <v>1</v>
      </c>
      <c r="N2147" s="5">
        <f>IF(I2147=$S$4,1,0)</f>
        <v>0</v>
      </c>
      <c r="O2147" s="5">
        <f t="shared" si="33"/>
        <v>1</v>
      </c>
    </row>
    <row r="2148" spans="1:15" x14ac:dyDescent="0.35">
      <c r="A2148" s="5" t="s">
        <v>1580</v>
      </c>
      <c r="B2148" s="5" t="s">
        <v>1581</v>
      </c>
      <c r="C2148" s="5">
        <v>814</v>
      </c>
      <c r="D2148" s="5" t="s">
        <v>24</v>
      </c>
      <c r="E2148" s="5">
        <v>429</v>
      </c>
      <c r="F2148" s="5">
        <v>609</v>
      </c>
      <c r="G2148" s="5">
        <v>16465</v>
      </c>
      <c r="H2148" s="5" t="s">
        <v>25</v>
      </c>
      <c r="I2148" s="5" t="str">
        <f>VLOOKUP(A2148,taxonomy!$A$1:$O$2871,10,0)</f>
        <v xml:space="preserve"> Rhizobiales</v>
      </c>
      <c r="J2148" s="5">
        <f>F2148-E2148+1</f>
        <v>181</v>
      </c>
      <c r="K2148" s="5">
        <f>IF(D2148=$S$2,1,0)</f>
        <v>0</v>
      </c>
      <c r="L2148" s="5">
        <f>IF(D2148=$S$3,1,0)</f>
        <v>0</v>
      </c>
      <c r="M2148" s="5">
        <f>IF(I2148=$S$5,1,0)</f>
        <v>1</v>
      </c>
      <c r="N2148" s="5">
        <f>IF(I2148=$S$4,1,0)</f>
        <v>0</v>
      </c>
      <c r="O2148" s="5">
        <f t="shared" si="33"/>
        <v>1</v>
      </c>
    </row>
    <row r="2149" spans="1:15" x14ac:dyDescent="0.35">
      <c r="A2149" s="5" t="s">
        <v>1580</v>
      </c>
      <c r="B2149" s="5" t="s">
        <v>1581</v>
      </c>
      <c r="C2149" s="5">
        <v>814</v>
      </c>
      <c r="D2149" s="5" t="s">
        <v>10</v>
      </c>
      <c r="E2149" s="5">
        <v>624</v>
      </c>
      <c r="F2149" s="5">
        <v>705</v>
      </c>
      <c r="G2149" s="5">
        <v>1627</v>
      </c>
      <c r="H2149" s="5" t="s">
        <v>11</v>
      </c>
      <c r="I2149" s="5" t="str">
        <f>VLOOKUP(A2149,taxonomy!$A$1:$O$2871,10,0)</f>
        <v xml:space="preserve"> Rhizobiales</v>
      </c>
      <c r="J2149" s="5">
        <f>F2149-E2149+1</f>
        <v>82</v>
      </c>
      <c r="K2149" s="5">
        <f>IF(D2149=$S$2,1,0)</f>
        <v>1</v>
      </c>
      <c r="L2149" s="5">
        <f>IF(D2149=$S$3,1,0)</f>
        <v>0</v>
      </c>
      <c r="M2149" s="5">
        <f>IF(I2149=$S$5,1,0)</f>
        <v>1</v>
      </c>
      <c r="N2149" s="5">
        <f>IF(I2149=$S$4,1,0)</f>
        <v>0</v>
      </c>
      <c r="O2149" s="5">
        <f t="shared" si="33"/>
        <v>2</v>
      </c>
    </row>
    <row r="2150" spans="1:15" x14ac:dyDescent="0.35">
      <c r="A2150" s="5" t="s">
        <v>1580</v>
      </c>
      <c r="B2150" s="5" t="s">
        <v>1581</v>
      </c>
      <c r="C2150" s="5">
        <v>814</v>
      </c>
      <c r="D2150" s="5" t="s">
        <v>12</v>
      </c>
      <c r="E2150" s="5">
        <v>226</v>
      </c>
      <c r="F2150" s="5">
        <v>316</v>
      </c>
      <c r="G2150" s="5">
        <v>23723</v>
      </c>
      <c r="H2150" s="5" t="s">
        <v>13</v>
      </c>
      <c r="I2150" s="5" t="str">
        <f>VLOOKUP(A2150,taxonomy!$A$1:$O$2871,10,0)</f>
        <v xml:space="preserve"> Rhizobiales</v>
      </c>
      <c r="J2150" s="5">
        <f>F2150-E2150+1</f>
        <v>91</v>
      </c>
      <c r="K2150" s="5">
        <f>IF(D2150=$S$2,1,0)</f>
        <v>0</v>
      </c>
      <c r="L2150" s="5">
        <f>IF(D2150=$S$3,1,0)</f>
        <v>0</v>
      </c>
      <c r="M2150" s="5">
        <f>IF(I2150=$S$5,1,0)</f>
        <v>1</v>
      </c>
      <c r="N2150" s="5">
        <f>IF(I2150=$S$4,1,0)</f>
        <v>0</v>
      </c>
      <c r="O2150" s="5">
        <f t="shared" si="33"/>
        <v>1</v>
      </c>
    </row>
    <row r="2151" spans="1:15" x14ac:dyDescent="0.35">
      <c r="A2151" s="5" t="s">
        <v>1580</v>
      </c>
      <c r="B2151" s="5" t="s">
        <v>1581</v>
      </c>
      <c r="C2151" s="5">
        <v>814</v>
      </c>
      <c r="D2151" s="5" t="s">
        <v>40</v>
      </c>
      <c r="E2151" s="5">
        <v>68</v>
      </c>
      <c r="F2151" s="5">
        <v>179</v>
      </c>
      <c r="G2151" s="5">
        <v>23651</v>
      </c>
      <c r="H2151" s="5" t="s">
        <v>41</v>
      </c>
      <c r="I2151" s="5" t="str">
        <f>VLOOKUP(A2151,taxonomy!$A$1:$O$2871,10,0)</f>
        <v xml:space="preserve"> Rhizobiales</v>
      </c>
      <c r="J2151" s="5">
        <f>F2151-E2151+1</f>
        <v>112</v>
      </c>
      <c r="K2151" s="5">
        <f>IF(D2151=$S$2,1,0)</f>
        <v>0</v>
      </c>
      <c r="L2151" s="5">
        <f>IF(D2151=$S$3,1,0)</f>
        <v>1</v>
      </c>
      <c r="M2151" s="5">
        <f>IF(I2151=$S$5,1,0)</f>
        <v>1</v>
      </c>
      <c r="N2151" s="5">
        <f>IF(I2151=$S$4,1,0)</f>
        <v>0</v>
      </c>
      <c r="O2151" s="5">
        <f t="shared" si="33"/>
        <v>2</v>
      </c>
    </row>
    <row r="2152" spans="1:15" x14ac:dyDescent="0.35">
      <c r="A2152" s="5" t="s">
        <v>1580</v>
      </c>
      <c r="B2152" s="5" t="s">
        <v>1581</v>
      </c>
      <c r="C2152" s="5">
        <v>814</v>
      </c>
      <c r="D2152" s="5" t="s">
        <v>40</v>
      </c>
      <c r="E2152" s="5">
        <v>361</v>
      </c>
      <c r="F2152" s="5">
        <v>450</v>
      </c>
      <c r="G2152" s="5">
        <v>23651</v>
      </c>
      <c r="H2152" s="5" t="s">
        <v>41</v>
      </c>
      <c r="I2152" s="5" t="str">
        <f>VLOOKUP(A2152,taxonomy!$A$1:$O$2871,10,0)</f>
        <v xml:space="preserve"> Rhizobiales</v>
      </c>
      <c r="J2152" s="5">
        <f>F2152-E2152+1</f>
        <v>90</v>
      </c>
      <c r="K2152" s="5">
        <f>IF(D2152=$S$2,1,0)</f>
        <v>0</v>
      </c>
      <c r="L2152" s="5">
        <f>IF(D2152=$S$3,1,0)</f>
        <v>1</v>
      </c>
      <c r="M2152" s="5">
        <f>IF(I2152=$S$5,1,0)</f>
        <v>1</v>
      </c>
      <c r="N2152" s="5">
        <f>IF(I2152=$S$4,1,0)</f>
        <v>0</v>
      </c>
      <c r="O2152" s="5">
        <f t="shared" si="33"/>
        <v>2</v>
      </c>
    </row>
    <row r="2153" spans="1:15" x14ac:dyDescent="0.35">
      <c r="A2153" s="5" t="s">
        <v>1582</v>
      </c>
      <c r="B2153" s="5" t="s">
        <v>1583</v>
      </c>
      <c r="C2153" s="5">
        <v>793</v>
      </c>
      <c r="D2153" s="5" t="s">
        <v>24</v>
      </c>
      <c r="E2153" s="5">
        <v>151</v>
      </c>
      <c r="F2153" s="5">
        <v>307</v>
      </c>
      <c r="G2153" s="5">
        <v>16465</v>
      </c>
      <c r="H2153" s="5" t="s">
        <v>25</v>
      </c>
      <c r="I2153" s="5" t="str">
        <f>VLOOKUP(A2153,taxonomy!$A$1:$O$2871,10,0)</f>
        <v xml:space="preserve"> Rhizobiales</v>
      </c>
      <c r="J2153" s="5">
        <f>F2153-E2153+1</f>
        <v>157</v>
      </c>
      <c r="K2153" s="5">
        <f>IF(D2153=$S$2,1,0)</f>
        <v>0</v>
      </c>
      <c r="L2153" s="5">
        <f>IF(D2153=$S$3,1,0)</f>
        <v>0</v>
      </c>
      <c r="M2153" s="5">
        <f>IF(I2153=$S$5,1,0)</f>
        <v>1</v>
      </c>
      <c r="N2153" s="5">
        <f>IF(I2153=$S$4,1,0)</f>
        <v>0</v>
      </c>
      <c r="O2153" s="5">
        <f t="shared" si="33"/>
        <v>1</v>
      </c>
    </row>
    <row r="2154" spans="1:15" x14ac:dyDescent="0.35">
      <c r="A2154" s="5" t="s">
        <v>1582</v>
      </c>
      <c r="B2154" s="5" t="s">
        <v>1583</v>
      </c>
      <c r="C2154" s="5">
        <v>793</v>
      </c>
      <c r="D2154" s="5" t="s">
        <v>10</v>
      </c>
      <c r="E2154" s="5">
        <v>591</v>
      </c>
      <c r="F2154" s="5">
        <v>672</v>
      </c>
      <c r="G2154" s="5">
        <v>1627</v>
      </c>
      <c r="H2154" s="5" t="s">
        <v>11</v>
      </c>
      <c r="I2154" s="5" t="str">
        <f>VLOOKUP(A2154,taxonomy!$A$1:$O$2871,10,0)</f>
        <v xml:space="preserve"> Rhizobiales</v>
      </c>
      <c r="J2154" s="5">
        <f>F2154-E2154+1</f>
        <v>82</v>
      </c>
      <c r="K2154" s="5">
        <f>IF(D2154=$S$2,1,0)</f>
        <v>1</v>
      </c>
      <c r="L2154" s="5">
        <f>IF(D2154=$S$3,1,0)</f>
        <v>0</v>
      </c>
      <c r="M2154" s="5">
        <f>IF(I2154=$S$5,1,0)</f>
        <v>1</v>
      </c>
      <c r="N2154" s="5">
        <f>IF(I2154=$S$4,1,0)</f>
        <v>0</v>
      </c>
      <c r="O2154" s="5">
        <f t="shared" si="33"/>
        <v>2</v>
      </c>
    </row>
    <row r="2155" spans="1:15" x14ac:dyDescent="0.35">
      <c r="A2155" s="5" t="s">
        <v>1582</v>
      </c>
      <c r="B2155" s="5" t="s">
        <v>1583</v>
      </c>
      <c r="C2155" s="5">
        <v>793</v>
      </c>
      <c r="D2155" s="5" t="s">
        <v>12</v>
      </c>
      <c r="E2155" s="5">
        <v>54</v>
      </c>
      <c r="F2155" s="5">
        <v>144</v>
      </c>
      <c r="G2155" s="5">
        <v>23723</v>
      </c>
      <c r="H2155" s="5" t="s">
        <v>13</v>
      </c>
      <c r="I2155" s="5" t="str">
        <f>VLOOKUP(A2155,taxonomy!$A$1:$O$2871,10,0)</f>
        <v xml:space="preserve"> Rhizobiales</v>
      </c>
      <c r="J2155" s="5">
        <f>F2155-E2155+1</f>
        <v>91</v>
      </c>
      <c r="K2155" s="5">
        <f>IF(D2155=$S$2,1,0)</f>
        <v>0</v>
      </c>
      <c r="L2155" s="5">
        <f>IF(D2155=$S$3,1,0)</f>
        <v>0</v>
      </c>
      <c r="M2155" s="5">
        <f>IF(I2155=$S$5,1,0)</f>
        <v>1</v>
      </c>
      <c r="N2155" s="5">
        <f>IF(I2155=$S$4,1,0)</f>
        <v>0</v>
      </c>
      <c r="O2155" s="5">
        <f t="shared" si="33"/>
        <v>1</v>
      </c>
    </row>
    <row r="2156" spans="1:15" x14ac:dyDescent="0.35">
      <c r="A2156" s="5" t="s">
        <v>1582</v>
      </c>
      <c r="B2156" s="5" t="s">
        <v>1583</v>
      </c>
      <c r="C2156" s="5">
        <v>793</v>
      </c>
      <c r="D2156" s="5" t="s">
        <v>12</v>
      </c>
      <c r="E2156" s="5">
        <v>355</v>
      </c>
      <c r="F2156" s="5">
        <v>434</v>
      </c>
      <c r="G2156" s="5">
        <v>23723</v>
      </c>
      <c r="H2156" s="5" t="s">
        <v>13</v>
      </c>
      <c r="I2156" s="5" t="str">
        <f>VLOOKUP(A2156,taxonomy!$A$1:$O$2871,10,0)</f>
        <v xml:space="preserve"> Rhizobiales</v>
      </c>
      <c r="J2156" s="5">
        <f>F2156-E2156+1</f>
        <v>80</v>
      </c>
      <c r="K2156" s="5">
        <f>IF(D2156=$S$2,1,0)</f>
        <v>0</v>
      </c>
      <c r="L2156" s="5">
        <f>IF(D2156=$S$3,1,0)</f>
        <v>0</v>
      </c>
      <c r="M2156" s="5">
        <f>IF(I2156=$S$5,1,0)</f>
        <v>1</v>
      </c>
      <c r="N2156" s="5">
        <f>IF(I2156=$S$4,1,0)</f>
        <v>0</v>
      </c>
      <c r="O2156" s="5">
        <f t="shared" si="33"/>
        <v>1</v>
      </c>
    </row>
    <row r="2157" spans="1:15" x14ac:dyDescent="0.35">
      <c r="A2157" s="5" t="s">
        <v>1582</v>
      </c>
      <c r="B2157" s="5" t="s">
        <v>1583</v>
      </c>
      <c r="C2157" s="5">
        <v>793</v>
      </c>
      <c r="D2157" s="5" t="s">
        <v>12</v>
      </c>
      <c r="E2157" s="5">
        <v>475</v>
      </c>
      <c r="F2157" s="5">
        <v>553</v>
      </c>
      <c r="G2157" s="5">
        <v>23723</v>
      </c>
      <c r="H2157" s="5" t="s">
        <v>13</v>
      </c>
      <c r="I2157" s="5" t="str">
        <f>VLOOKUP(A2157,taxonomy!$A$1:$O$2871,10,0)</f>
        <v xml:space="preserve"> Rhizobiales</v>
      </c>
      <c r="J2157" s="5">
        <f>F2157-E2157+1</f>
        <v>79</v>
      </c>
      <c r="K2157" s="5">
        <f>IF(D2157=$S$2,1,0)</f>
        <v>0</v>
      </c>
      <c r="L2157" s="5">
        <f>IF(D2157=$S$3,1,0)</f>
        <v>0</v>
      </c>
      <c r="M2157" s="5">
        <f>IF(I2157=$S$5,1,0)</f>
        <v>1</v>
      </c>
      <c r="N2157" s="5">
        <f>IF(I2157=$S$4,1,0)</f>
        <v>0</v>
      </c>
      <c r="O2157" s="5">
        <f t="shared" si="33"/>
        <v>1</v>
      </c>
    </row>
    <row r="2158" spans="1:15" x14ac:dyDescent="0.35">
      <c r="A2158" s="5" t="s">
        <v>1584</v>
      </c>
      <c r="B2158" s="5" t="s">
        <v>1585</v>
      </c>
      <c r="C2158" s="5">
        <v>793</v>
      </c>
      <c r="D2158" s="5" t="s">
        <v>24</v>
      </c>
      <c r="E2158" s="5">
        <v>168</v>
      </c>
      <c r="F2158" s="5">
        <v>307</v>
      </c>
      <c r="G2158" s="5">
        <v>16465</v>
      </c>
      <c r="H2158" s="5" t="s">
        <v>25</v>
      </c>
      <c r="I2158" s="5" t="str">
        <f>VLOOKUP(A2158,taxonomy!$A$1:$O$2871,10,0)</f>
        <v xml:space="preserve"> Rhizobiales</v>
      </c>
      <c r="J2158" s="5">
        <f>F2158-E2158+1</f>
        <v>140</v>
      </c>
      <c r="K2158" s="5">
        <f>IF(D2158=$S$2,1,0)</f>
        <v>0</v>
      </c>
      <c r="L2158" s="5">
        <f>IF(D2158=$S$3,1,0)</f>
        <v>0</v>
      </c>
      <c r="M2158" s="5">
        <f>IF(I2158=$S$5,1,0)</f>
        <v>1</v>
      </c>
      <c r="N2158" s="5">
        <f>IF(I2158=$S$4,1,0)</f>
        <v>0</v>
      </c>
      <c r="O2158" s="5">
        <f t="shared" si="33"/>
        <v>1</v>
      </c>
    </row>
    <row r="2159" spans="1:15" x14ac:dyDescent="0.35">
      <c r="A2159" s="5" t="s">
        <v>1584</v>
      </c>
      <c r="B2159" s="5" t="s">
        <v>1585</v>
      </c>
      <c r="C2159" s="5">
        <v>793</v>
      </c>
      <c r="D2159" s="5" t="s">
        <v>10</v>
      </c>
      <c r="E2159" s="5">
        <v>591</v>
      </c>
      <c r="F2159" s="5">
        <v>672</v>
      </c>
      <c r="G2159" s="5">
        <v>1627</v>
      </c>
      <c r="H2159" s="5" t="s">
        <v>11</v>
      </c>
      <c r="I2159" s="5" t="str">
        <f>VLOOKUP(A2159,taxonomy!$A$1:$O$2871,10,0)</f>
        <v xml:space="preserve"> Rhizobiales</v>
      </c>
      <c r="J2159" s="5">
        <f>F2159-E2159+1</f>
        <v>82</v>
      </c>
      <c r="K2159" s="5">
        <f>IF(D2159=$S$2,1,0)</f>
        <v>1</v>
      </c>
      <c r="L2159" s="5">
        <f>IF(D2159=$S$3,1,0)</f>
        <v>0</v>
      </c>
      <c r="M2159" s="5">
        <f>IF(I2159=$S$5,1,0)</f>
        <v>1</v>
      </c>
      <c r="N2159" s="5">
        <f>IF(I2159=$S$4,1,0)</f>
        <v>0</v>
      </c>
      <c r="O2159" s="5">
        <f t="shared" si="33"/>
        <v>2</v>
      </c>
    </row>
    <row r="2160" spans="1:15" x14ac:dyDescent="0.35">
      <c r="A2160" s="5" t="s">
        <v>1584</v>
      </c>
      <c r="B2160" s="5" t="s">
        <v>1585</v>
      </c>
      <c r="C2160" s="5">
        <v>793</v>
      </c>
      <c r="D2160" s="5" t="s">
        <v>12</v>
      </c>
      <c r="E2160" s="5">
        <v>54</v>
      </c>
      <c r="F2160" s="5">
        <v>144</v>
      </c>
      <c r="G2160" s="5">
        <v>23723</v>
      </c>
      <c r="H2160" s="5" t="s">
        <v>13</v>
      </c>
      <c r="I2160" s="5" t="str">
        <f>VLOOKUP(A2160,taxonomy!$A$1:$O$2871,10,0)</f>
        <v xml:space="preserve"> Rhizobiales</v>
      </c>
      <c r="J2160" s="5">
        <f>F2160-E2160+1</f>
        <v>91</v>
      </c>
      <c r="K2160" s="5">
        <f>IF(D2160=$S$2,1,0)</f>
        <v>0</v>
      </c>
      <c r="L2160" s="5">
        <f>IF(D2160=$S$3,1,0)</f>
        <v>0</v>
      </c>
      <c r="M2160" s="5">
        <f>IF(I2160=$S$5,1,0)</f>
        <v>1</v>
      </c>
      <c r="N2160" s="5">
        <f>IF(I2160=$S$4,1,0)</f>
        <v>0</v>
      </c>
      <c r="O2160" s="5">
        <f t="shared" si="33"/>
        <v>1</v>
      </c>
    </row>
    <row r="2161" spans="1:15" x14ac:dyDescent="0.35">
      <c r="A2161" s="5" t="s">
        <v>1584</v>
      </c>
      <c r="B2161" s="5" t="s">
        <v>1585</v>
      </c>
      <c r="C2161" s="5">
        <v>793</v>
      </c>
      <c r="D2161" s="5" t="s">
        <v>12</v>
      </c>
      <c r="E2161" s="5">
        <v>475</v>
      </c>
      <c r="F2161" s="5">
        <v>551</v>
      </c>
      <c r="G2161" s="5">
        <v>23723</v>
      </c>
      <c r="H2161" s="5" t="s">
        <v>13</v>
      </c>
      <c r="I2161" s="5" t="str">
        <f>VLOOKUP(A2161,taxonomy!$A$1:$O$2871,10,0)</f>
        <v xml:space="preserve"> Rhizobiales</v>
      </c>
      <c r="J2161" s="5">
        <f>F2161-E2161+1</f>
        <v>77</v>
      </c>
      <c r="K2161" s="5">
        <f>IF(D2161=$S$2,1,0)</f>
        <v>0</v>
      </c>
      <c r="L2161" s="5">
        <f>IF(D2161=$S$3,1,0)</f>
        <v>0</v>
      </c>
      <c r="M2161" s="5">
        <f>IF(I2161=$S$5,1,0)</f>
        <v>1</v>
      </c>
      <c r="N2161" s="5">
        <f>IF(I2161=$S$4,1,0)</f>
        <v>0</v>
      </c>
      <c r="O2161" s="5">
        <f t="shared" si="33"/>
        <v>1</v>
      </c>
    </row>
    <row r="2162" spans="1:15" x14ac:dyDescent="0.35">
      <c r="A2162" s="5" t="s">
        <v>1584</v>
      </c>
      <c r="B2162" s="5" t="s">
        <v>1585</v>
      </c>
      <c r="C2162" s="5">
        <v>793</v>
      </c>
      <c r="D2162" s="5" t="s">
        <v>40</v>
      </c>
      <c r="E2162" s="5">
        <v>338</v>
      </c>
      <c r="F2162" s="5">
        <v>442</v>
      </c>
      <c r="G2162" s="5">
        <v>23651</v>
      </c>
      <c r="H2162" s="5" t="s">
        <v>41</v>
      </c>
      <c r="I2162" s="5" t="str">
        <f>VLOOKUP(A2162,taxonomy!$A$1:$O$2871,10,0)</f>
        <v xml:space="preserve"> Rhizobiales</v>
      </c>
      <c r="J2162" s="5">
        <f>F2162-E2162+1</f>
        <v>105</v>
      </c>
      <c r="K2162" s="5">
        <f>IF(D2162=$S$2,1,0)</f>
        <v>0</v>
      </c>
      <c r="L2162" s="5">
        <f>IF(D2162=$S$3,1,0)</f>
        <v>1</v>
      </c>
      <c r="M2162" s="5">
        <f>IF(I2162=$S$5,1,0)</f>
        <v>1</v>
      </c>
      <c r="N2162" s="5">
        <f>IF(I2162=$S$4,1,0)</f>
        <v>0</v>
      </c>
      <c r="O2162" s="5">
        <f t="shared" si="33"/>
        <v>2</v>
      </c>
    </row>
    <row r="2163" spans="1:15" x14ac:dyDescent="0.35">
      <c r="A2163" s="5" t="s">
        <v>1586</v>
      </c>
      <c r="B2163" s="5" t="s">
        <v>1587</v>
      </c>
      <c r="C2163" s="5">
        <v>877</v>
      </c>
      <c r="D2163" s="5" t="s">
        <v>24</v>
      </c>
      <c r="E2163" s="5">
        <v>406</v>
      </c>
      <c r="F2163" s="5">
        <v>540</v>
      </c>
      <c r="G2163" s="5">
        <v>16465</v>
      </c>
      <c r="H2163" s="5" t="s">
        <v>25</v>
      </c>
      <c r="I2163" s="5" t="str">
        <f>VLOOKUP(A2163,taxonomy!$A$1:$O$2871,10,0)</f>
        <v xml:space="preserve"> Rhizobiales</v>
      </c>
      <c r="J2163" s="5">
        <f>F2163-E2163+1</f>
        <v>135</v>
      </c>
      <c r="K2163" s="5">
        <f>IF(D2163=$S$2,1,0)</f>
        <v>0</v>
      </c>
      <c r="L2163" s="5">
        <f>IF(D2163=$S$3,1,0)</f>
        <v>0</v>
      </c>
      <c r="M2163" s="5">
        <f>IF(I2163=$S$5,1,0)</f>
        <v>1</v>
      </c>
      <c r="N2163" s="5">
        <f>IF(I2163=$S$4,1,0)</f>
        <v>0</v>
      </c>
      <c r="O2163" s="5">
        <f t="shared" si="33"/>
        <v>1</v>
      </c>
    </row>
    <row r="2164" spans="1:15" x14ac:dyDescent="0.35">
      <c r="A2164" s="5" t="s">
        <v>1586</v>
      </c>
      <c r="B2164" s="5" t="s">
        <v>1587</v>
      </c>
      <c r="C2164" s="5">
        <v>877</v>
      </c>
      <c r="D2164" s="5" t="s">
        <v>10</v>
      </c>
      <c r="E2164" s="5">
        <v>683</v>
      </c>
      <c r="F2164" s="5">
        <v>763</v>
      </c>
      <c r="G2164" s="5">
        <v>1627</v>
      </c>
      <c r="H2164" s="5" t="s">
        <v>11</v>
      </c>
      <c r="I2164" s="5" t="str">
        <f>VLOOKUP(A2164,taxonomy!$A$1:$O$2871,10,0)</f>
        <v xml:space="preserve"> Rhizobiales</v>
      </c>
      <c r="J2164" s="5">
        <f>F2164-E2164+1</f>
        <v>81</v>
      </c>
      <c r="K2164" s="5">
        <f>IF(D2164=$S$2,1,0)</f>
        <v>1</v>
      </c>
      <c r="L2164" s="5">
        <f>IF(D2164=$S$3,1,0)</f>
        <v>0</v>
      </c>
      <c r="M2164" s="5">
        <f>IF(I2164=$S$5,1,0)</f>
        <v>1</v>
      </c>
      <c r="N2164" s="5">
        <f>IF(I2164=$S$4,1,0)</f>
        <v>0</v>
      </c>
      <c r="O2164" s="5">
        <f t="shared" si="33"/>
        <v>2</v>
      </c>
    </row>
    <row r="2165" spans="1:15" x14ac:dyDescent="0.35">
      <c r="A2165" s="5" t="s">
        <v>1586</v>
      </c>
      <c r="B2165" s="5" t="s">
        <v>1587</v>
      </c>
      <c r="C2165" s="5">
        <v>877</v>
      </c>
      <c r="D2165" s="5" t="s">
        <v>30</v>
      </c>
      <c r="E2165" s="5">
        <v>12</v>
      </c>
      <c r="F2165" s="5">
        <v>125</v>
      </c>
      <c r="G2165" s="5">
        <v>21613</v>
      </c>
      <c r="H2165" s="5" t="s">
        <v>31</v>
      </c>
      <c r="I2165" s="5" t="str">
        <f>VLOOKUP(A2165,taxonomy!$A$1:$O$2871,10,0)</f>
        <v xml:space="preserve"> Rhizobiales</v>
      </c>
      <c r="J2165" s="5">
        <f>F2165-E2165+1</f>
        <v>114</v>
      </c>
      <c r="K2165" s="5">
        <f>IF(D2165=$S$2,1,0)</f>
        <v>0</v>
      </c>
      <c r="L2165" s="5">
        <f>IF(D2165=$S$3,1,0)</f>
        <v>0</v>
      </c>
      <c r="M2165" s="5">
        <f>IF(I2165=$S$5,1,0)</f>
        <v>1</v>
      </c>
      <c r="N2165" s="5">
        <f>IF(I2165=$S$4,1,0)</f>
        <v>0</v>
      </c>
      <c r="O2165" s="5">
        <f t="shared" si="33"/>
        <v>1</v>
      </c>
    </row>
    <row r="2166" spans="1:15" x14ac:dyDescent="0.35">
      <c r="A2166" s="5" t="s">
        <v>1586</v>
      </c>
      <c r="B2166" s="5" t="s">
        <v>1587</v>
      </c>
      <c r="C2166" s="5">
        <v>877</v>
      </c>
      <c r="D2166" s="5" t="s">
        <v>12</v>
      </c>
      <c r="E2166" s="5">
        <v>579</v>
      </c>
      <c r="F2166" s="5">
        <v>664</v>
      </c>
      <c r="G2166" s="5">
        <v>23723</v>
      </c>
      <c r="H2166" s="5" t="s">
        <v>13</v>
      </c>
      <c r="I2166" s="5" t="str">
        <f>VLOOKUP(A2166,taxonomy!$A$1:$O$2871,10,0)</f>
        <v xml:space="preserve"> Rhizobiales</v>
      </c>
      <c r="J2166" s="5">
        <f>F2166-E2166+1</f>
        <v>86</v>
      </c>
      <c r="K2166" s="5">
        <f>IF(D2166=$S$2,1,0)</f>
        <v>0</v>
      </c>
      <c r="L2166" s="5">
        <f>IF(D2166=$S$3,1,0)</f>
        <v>0</v>
      </c>
      <c r="M2166" s="5">
        <f>IF(I2166=$S$5,1,0)</f>
        <v>1</v>
      </c>
      <c r="N2166" s="5">
        <f>IF(I2166=$S$4,1,0)</f>
        <v>0</v>
      </c>
      <c r="O2166" s="5">
        <f t="shared" si="33"/>
        <v>1</v>
      </c>
    </row>
    <row r="2167" spans="1:15" x14ac:dyDescent="0.35">
      <c r="A2167" s="5" t="s">
        <v>1586</v>
      </c>
      <c r="B2167" s="5" t="s">
        <v>1587</v>
      </c>
      <c r="C2167" s="5">
        <v>877</v>
      </c>
      <c r="D2167" s="5" t="s">
        <v>40</v>
      </c>
      <c r="E2167" s="5">
        <v>295</v>
      </c>
      <c r="F2167" s="5">
        <v>384</v>
      </c>
      <c r="G2167" s="5">
        <v>23651</v>
      </c>
      <c r="H2167" s="5" t="s">
        <v>41</v>
      </c>
      <c r="I2167" s="5" t="str">
        <f>VLOOKUP(A2167,taxonomy!$A$1:$O$2871,10,0)</f>
        <v xml:space="preserve"> Rhizobiales</v>
      </c>
      <c r="J2167" s="5">
        <f>F2167-E2167+1</f>
        <v>90</v>
      </c>
      <c r="K2167" s="5">
        <f>IF(D2167=$S$2,1,0)</f>
        <v>0</v>
      </c>
      <c r="L2167" s="5">
        <f>IF(D2167=$S$3,1,0)</f>
        <v>1</v>
      </c>
      <c r="M2167" s="5">
        <f>IF(I2167=$S$5,1,0)</f>
        <v>1</v>
      </c>
      <c r="N2167" s="5">
        <f>IF(I2167=$S$4,1,0)</f>
        <v>0</v>
      </c>
      <c r="O2167" s="5">
        <f t="shared" si="33"/>
        <v>2</v>
      </c>
    </row>
    <row r="2168" spans="1:15" x14ac:dyDescent="0.35">
      <c r="A2168" s="5" t="s">
        <v>1586</v>
      </c>
      <c r="B2168" s="5" t="s">
        <v>1587</v>
      </c>
      <c r="C2168" s="5">
        <v>877</v>
      </c>
      <c r="D2168" s="5" t="s">
        <v>110</v>
      </c>
      <c r="E2168" s="5">
        <v>140</v>
      </c>
      <c r="F2168" s="5">
        <v>211</v>
      </c>
      <c r="G2168" s="5">
        <v>7301</v>
      </c>
      <c r="H2168" s="5" t="s">
        <v>111</v>
      </c>
      <c r="I2168" s="5" t="str">
        <f>VLOOKUP(A2168,taxonomy!$A$1:$O$2871,10,0)</f>
        <v xml:space="preserve"> Rhizobiales</v>
      </c>
      <c r="J2168" s="5">
        <f>F2168-E2168+1</f>
        <v>72</v>
      </c>
      <c r="K2168" s="5">
        <f>IF(D2168=$S$2,1,0)</f>
        <v>0</v>
      </c>
      <c r="L2168" s="5">
        <f>IF(D2168=$S$3,1,0)</f>
        <v>0</v>
      </c>
      <c r="M2168" s="5">
        <f>IF(I2168=$S$5,1,0)</f>
        <v>1</v>
      </c>
      <c r="N2168" s="5">
        <f>IF(I2168=$S$4,1,0)</f>
        <v>0</v>
      </c>
      <c r="O2168" s="5">
        <f t="shared" si="33"/>
        <v>1</v>
      </c>
    </row>
    <row r="2169" spans="1:15" x14ac:dyDescent="0.35">
      <c r="A2169" s="5" t="s">
        <v>1588</v>
      </c>
      <c r="B2169" s="5" t="s">
        <v>1589</v>
      </c>
      <c r="C2169" s="5">
        <v>814</v>
      </c>
      <c r="D2169" s="5" t="s">
        <v>24</v>
      </c>
      <c r="E2169" s="5">
        <v>460</v>
      </c>
      <c r="F2169" s="5">
        <v>609</v>
      </c>
      <c r="G2169" s="5">
        <v>16465</v>
      </c>
      <c r="H2169" s="5" t="s">
        <v>25</v>
      </c>
      <c r="I2169" s="5" t="str">
        <f>VLOOKUP(A2169,taxonomy!$A$1:$O$2871,10,0)</f>
        <v xml:space="preserve"> Rhizobiales</v>
      </c>
      <c r="J2169" s="5">
        <f>F2169-E2169+1</f>
        <v>150</v>
      </c>
      <c r="K2169" s="5">
        <f>IF(D2169=$S$2,1,0)</f>
        <v>0</v>
      </c>
      <c r="L2169" s="5">
        <f>IF(D2169=$S$3,1,0)</f>
        <v>0</v>
      </c>
      <c r="M2169" s="5">
        <f>IF(I2169=$S$5,1,0)</f>
        <v>1</v>
      </c>
      <c r="N2169" s="5">
        <f>IF(I2169=$S$4,1,0)</f>
        <v>0</v>
      </c>
      <c r="O2169" s="5">
        <f t="shared" si="33"/>
        <v>1</v>
      </c>
    </row>
    <row r="2170" spans="1:15" x14ac:dyDescent="0.35">
      <c r="A2170" s="5" t="s">
        <v>1588</v>
      </c>
      <c r="B2170" s="5" t="s">
        <v>1589</v>
      </c>
      <c r="C2170" s="5">
        <v>814</v>
      </c>
      <c r="D2170" s="5" t="s">
        <v>10</v>
      </c>
      <c r="E2170" s="5">
        <v>624</v>
      </c>
      <c r="F2170" s="5">
        <v>705</v>
      </c>
      <c r="G2170" s="5">
        <v>1627</v>
      </c>
      <c r="H2170" s="5" t="s">
        <v>11</v>
      </c>
      <c r="I2170" s="5" t="str">
        <f>VLOOKUP(A2170,taxonomy!$A$1:$O$2871,10,0)</f>
        <v xml:space="preserve"> Rhizobiales</v>
      </c>
      <c r="J2170" s="5">
        <f>F2170-E2170+1</f>
        <v>82</v>
      </c>
      <c r="K2170" s="5">
        <f>IF(D2170=$S$2,1,0)</f>
        <v>1</v>
      </c>
      <c r="L2170" s="5">
        <f>IF(D2170=$S$3,1,0)</f>
        <v>0</v>
      </c>
      <c r="M2170" s="5">
        <f>IF(I2170=$S$5,1,0)</f>
        <v>1</v>
      </c>
      <c r="N2170" s="5">
        <f>IF(I2170=$S$4,1,0)</f>
        <v>0</v>
      </c>
      <c r="O2170" s="5">
        <f t="shared" si="33"/>
        <v>2</v>
      </c>
    </row>
    <row r="2171" spans="1:15" x14ac:dyDescent="0.35">
      <c r="A2171" s="5" t="s">
        <v>1588</v>
      </c>
      <c r="B2171" s="5" t="s">
        <v>1589</v>
      </c>
      <c r="C2171" s="5">
        <v>814</v>
      </c>
      <c r="D2171" s="5" t="s">
        <v>12</v>
      </c>
      <c r="E2171" s="5">
        <v>226</v>
      </c>
      <c r="F2171" s="5">
        <v>316</v>
      </c>
      <c r="G2171" s="5">
        <v>23723</v>
      </c>
      <c r="H2171" s="5" t="s">
        <v>13</v>
      </c>
      <c r="I2171" s="5" t="str">
        <f>VLOOKUP(A2171,taxonomy!$A$1:$O$2871,10,0)</f>
        <v xml:space="preserve"> Rhizobiales</v>
      </c>
      <c r="J2171" s="5">
        <f>F2171-E2171+1</f>
        <v>91</v>
      </c>
      <c r="K2171" s="5">
        <f>IF(D2171=$S$2,1,0)</f>
        <v>0</v>
      </c>
      <c r="L2171" s="5">
        <f>IF(D2171=$S$3,1,0)</f>
        <v>0</v>
      </c>
      <c r="M2171" s="5">
        <f>IF(I2171=$S$5,1,0)</f>
        <v>1</v>
      </c>
      <c r="N2171" s="5">
        <f>IF(I2171=$S$4,1,0)</f>
        <v>0</v>
      </c>
      <c r="O2171" s="5">
        <f t="shared" si="33"/>
        <v>1</v>
      </c>
    </row>
    <row r="2172" spans="1:15" x14ac:dyDescent="0.35">
      <c r="A2172" s="5" t="s">
        <v>1588</v>
      </c>
      <c r="B2172" s="5" t="s">
        <v>1589</v>
      </c>
      <c r="C2172" s="5">
        <v>814</v>
      </c>
      <c r="D2172" s="5" t="s">
        <v>40</v>
      </c>
      <c r="E2172" s="5">
        <v>68</v>
      </c>
      <c r="F2172" s="5">
        <v>179</v>
      </c>
      <c r="G2172" s="5">
        <v>23651</v>
      </c>
      <c r="H2172" s="5" t="s">
        <v>41</v>
      </c>
      <c r="I2172" s="5" t="str">
        <f>VLOOKUP(A2172,taxonomy!$A$1:$O$2871,10,0)</f>
        <v xml:space="preserve"> Rhizobiales</v>
      </c>
      <c r="J2172" s="5">
        <f>F2172-E2172+1</f>
        <v>112</v>
      </c>
      <c r="K2172" s="5">
        <f>IF(D2172=$S$2,1,0)</f>
        <v>0</v>
      </c>
      <c r="L2172" s="5">
        <f>IF(D2172=$S$3,1,0)</f>
        <v>1</v>
      </c>
      <c r="M2172" s="5">
        <f>IF(I2172=$S$5,1,0)</f>
        <v>1</v>
      </c>
      <c r="N2172" s="5">
        <f>IF(I2172=$S$4,1,0)</f>
        <v>0</v>
      </c>
      <c r="O2172" s="5">
        <f t="shared" si="33"/>
        <v>2</v>
      </c>
    </row>
    <row r="2173" spans="1:15" x14ac:dyDescent="0.35">
      <c r="A2173" s="5" t="s">
        <v>1588</v>
      </c>
      <c r="B2173" s="5" t="s">
        <v>1589</v>
      </c>
      <c r="C2173" s="5">
        <v>814</v>
      </c>
      <c r="D2173" s="5" t="s">
        <v>40</v>
      </c>
      <c r="E2173" s="5">
        <v>361</v>
      </c>
      <c r="F2173" s="5">
        <v>450</v>
      </c>
      <c r="G2173" s="5">
        <v>23651</v>
      </c>
      <c r="H2173" s="5" t="s">
        <v>41</v>
      </c>
      <c r="I2173" s="5" t="str">
        <f>VLOOKUP(A2173,taxonomy!$A$1:$O$2871,10,0)</f>
        <v xml:space="preserve"> Rhizobiales</v>
      </c>
      <c r="J2173" s="5">
        <f>F2173-E2173+1</f>
        <v>90</v>
      </c>
      <c r="K2173" s="5">
        <f>IF(D2173=$S$2,1,0)</f>
        <v>0</v>
      </c>
      <c r="L2173" s="5">
        <f>IF(D2173=$S$3,1,0)</f>
        <v>1</v>
      </c>
      <c r="M2173" s="5">
        <f>IF(I2173=$S$5,1,0)</f>
        <v>1</v>
      </c>
      <c r="N2173" s="5">
        <f>IF(I2173=$S$4,1,0)</f>
        <v>0</v>
      </c>
      <c r="O2173" s="5">
        <f t="shared" si="33"/>
        <v>2</v>
      </c>
    </row>
    <row r="2174" spans="1:15" x14ac:dyDescent="0.35">
      <c r="A2174" s="5" t="s">
        <v>1590</v>
      </c>
      <c r="B2174" s="5" t="s">
        <v>1591</v>
      </c>
      <c r="C2174" s="5">
        <v>786</v>
      </c>
      <c r="D2174" s="5" t="s">
        <v>10</v>
      </c>
      <c r="E2174" s="5">
        <v>598</v>
      </c>
      <c r="F2174" s="5">
        <v>679</v>
      </c>
      <c r="G2174" s="5">
        <v>1627</v>
      </c>
      <c r="H2174" s="5" t="s">
        <v>11</v>
      </c>
      <c r="I2174" s="5" t="str">
        <f>VLOOKUP(A2174,taxonomy!$A$1:$O$2871,10,0)</f>
        <v xml:space="preserve"> Rhizobiales</v>
      </c>
      <c r="J2174" s="5">
        <f>F2174-E2174+1</f>
        <v>82</v>
      </c>
      <c r="K2174" s="5">
        <f>IF(D2174=$S$2,1,0)</f>
        <v>1</v>
      </c>
      <c r="L2174" s="5">
        <f>IF(D2174=$S$3,1,0)</f>
        <v>0</v>
      </c>
      <c r="M2174" s="5">
        <f>IF(I2174=$S$5,1,0)</f>
        <v>1</v>
      </c>
      <c r="N2174" s="5">
        <f>IF(I2174=$S$4,1,0)</f>
        <v>0</v>
      </c>
      <c r="O2174" s="5">
        <f t="shared" si="33"/>
        <v>2</v>
      </c>
    </row>
    <row r="2175" spans="1:15" x14ac:dyDescent="0.35">
      <c r="A2175" s="5" t="s">
        <v>1590</v>
      </c>
      <c r="B2175" s="5" t="s">
        <v>1591</v>
      </c>
      <c r="C2175" s="5">
        <v>786</v>
      </c>
      <c r="D2175" s="5" t="s">
        <v>12</v>
      </c>
      <c r="E2175" s="5">
        <v>356</v>
      </c>
      <c r="F2175" s="5">
        <v>446</v>
      </c>
      <c r="G2175" s="5">
        <v>23723</v>
      </c>
      <c r="H2175" s="5" t="s">
        <v>13</v>
      </c>
      <c r="I2175" s="5" t="str">
        <f>VLOOKUP(A2175,taxonomy!$A$1:$O$2871,10,0)</f>
        <v xml:space="preserve"> Rhizobiales</v>
      </c>
      <c r="J2175" s="5">
        <f>F2175-E2175+1</f>
        <v>91</v>
      </c>
      <c r="K2175" s="5">
        <f>IF(D2175=$S$2,1,0)</f>
        <v>0</v>
      </c>
      <c r="L2175" s="5">
        <f>IF(D2175=$S$3,1,0)</f>
        <v>0</v>
      </c>
      <c r="M2175" s="5">
        <f>IF(I2175=$S$5,1,0)</f>
        <v>1</v>
      </c>
      <c r="N2175" s="5">
        <f>IF(I2175=$S$4,1,0)</f>
        <v>0</v>
      </c>
      <c r="O2175" s="5">
        <f t="shared" si="33"/>
        <v>1</v>
      </c>
    </row>
    <row r="2176" spans="1:15" x14ac:dyDescent="0.35">
      <c r="A2176" s="5" t="s">
        <v>1590</v>
      </c>
      <c r="B2176" s="5" t="s">
        <v>1591</v>
      </c>
      <c r="C2176" s="5">
        <v>786</v>
      </c>
      <c r="D2176" s="5" t="s">
        <v>40</v>
      </c>
      <c r="E2176" s="5">
        <v>68</v>
      </c>
      <c r="F2176" s="5">
        <v>174</v>
      </c>
      <c r="G2176" s="5">
        <v>23651</v>
      </c>
      <c r="H2176" s="5" t="s">
        <v>41</v>
      </c>
      <c r="I2176" s="5" t="str">
        <f>VLOOKUP(A2176,taxonomy!$A$1:$O$2871,10,0)</f>
        <v xml:space="preserve"> Rhizobiales</v>
      </c>
      <c r="J2176" s="5">
        <f>F2176-E2176+1</f>
        <v>107</v>
      </c>
      <c r="K2176" s="5">
        <f>IF(D2176=$S$2,1,0)</f>
        <v>0</v>
      </c>
      <c r="L2176" s="5">
        <f>IF(D2176=$S$3,1,0)</f>
        <v>1</v>
      </c>
      <c r="M2176" s="5">
        <f>IF(I2176=$S$5,1,0)</f>
        <v>1</v>
      </c>
      <c r="N2176" s="5">
        <f>IF(I2176=$S$4,1,0)</f>
        <v>0</v>
      </c>
      <c r="O2176" s="5">
        <f t="shared" si="33"/>
        <v>2</v>
      </c>
    </row>
    <row r="2177" spans="1:15" x14ac:dyDescent="0.35">
      <c r="A2177" s="5" t="s">
        <v>1590</v>
      </c>
      <c r="B2177" s="5" t="s">
        <v>1591</v>
      </c>
      <c r="C2177" s="5">
        <v>786</v>
      </c>
      <c r="D2177" s="5" t="s">
        <v>40</v>
      </c>
      <c r="E2177" s="5">
        <v>477</v>
      </c>
      <c r="F2177" s="5">
        <v>587</v>
      </c>
      <c r="G2177" s="5">
        <v>23651</v>
      </c>
      <c r="H2177" s="5" t="s">
        <v>41</v>
      </c>
      <c r="I2177" s="5" t="str">
        <f>VLOOKUP(A2177,taxonomy!$A$1:$O$2871,10,0)</f>
        <v xml:space="preserve"> Rhizobiales</v>
      </c>
      <c r="J2177" s="5">
        <f>F2177-E2177+1</f>
        <v>111</v>
      </c>
      <c r="K2177" s="5">
        <f>IF(D2177=$S$2,1,0)</f>
        <v>0</v>
      </c>
      <c r="L2177" s="5">
        <f>IF(D2177=$S$3,1,0)</f>
        <v>1</v>
      </c>
      <c r="M2177" s="5">
        <f>IF(I2177=$S$5,1,0)</f>
        <v>1</v>
      </c>
      <c r="N2177" s="5">
        <f>IF(I2177=$S$4,1,0)</f>
        <v>0</v>
      </c>
      <c r="O2177" s="5">
        <f t="shared" si="33"/>
        <v>2</v>
      </c>
    </row>
    <row r="2178" spans="1:15" x14ac:dyDescent="0.35">
      <c r="A2178" s="5" t="s">
        <v>1592</v>
      </c>
      <c r="B2178" s="5" t="s">
        <v>1593</v>
      </c>
      <c r="C2178" s="5">
        <v>506</v>
      </c>
      <c r="D2178" s="5" t="s">
        <v>24</v>
      </c>
      <c r="E2178" s="5">
        <v>6</v>
      </c>
      <c r="F2178" s="5">
        <v>156</v>
      </c>
      <c r="G2178" s="5">
        <v>16465</v>
      </c>
      <c r="H2178" s="5" t="s">
        <v>25</v>
      </c>
      <c r="I2178" s="5" t="str">
        <f>VLOOKUP(A2178,taxonomy!$A$1:$O$2871,10,0)</f>
        <v xml:space="preserve"> Sphingomonadales</v>
      </c>
      <c r="J2178" s="5">
        <f>F2178-E2178+1</f>
        <v>151</v>
      </c>
      <c r="K2178" s="5">
        <f>IF(D2178=$S$2,1,0)</f>
        <v>0</v>
      </c>
      <c r="L2178" s="5">
        <f>IF(D2178=$S$3,1,0)</f>
        <v>0</v>
      </c>
      <c r="M2178" s="5">
        <f>IF(I2178=$S$5,1,0)</f>
        <v>0</v>
      </c>
      <c r="N2178" s="5">
        <f>IF(I2178=$S$4,1,0)</f>
        <v>0</v>
      </c>
      <c r="O2178" s="5">
        <f t="shared" si="33"/>
        <v>0</v>
      </c>
    </row>
    <row r="2179" spans="1:15" x14ac:dyDescent="0.35">
      <c r="A2179" s="5" t="s">
        <v>1592</v>
      </c>
      <c r="B2179" s="5" t="s">
        <v>1593</v>
      </c>
      <c r="C2179" s="5">
        <v>506</v>
      </c>
      <c r="D2179" s="5" t="s">
        <v>10</v>
      </c>
      <c r="E2179" s="5">
        <v>308</v>
      </c>
      <c r="F2179" s="5">
        <v>395</v>
      </c>
      <c r="G2179" s="5">
        <v>1627</v>
      </c>
      <c r="H2179" s="5" t="s">
        <v>11</v>
      </c>
      <c r="I2179" s="5" t="str">
        <f>VLOOKUP(A2179,taxonomy!$A$1:$O$2871,10,0)</f>
        <v xml:space="preserve"> Sphingomonadales</v>
      </c>
      <c r="J2179" s="5">
        <f>F2179-E2179+1</f>
        <v>88</v>
      </c>
      <c r="K2179" s="5">
        <f>IF(D2179=$S$2,1,0)</f>
        <v>1</v>
      </c>
      <c r="L2179" s="5">
        <f>IF(D2179=$S$3,1,0)</f>
        <v>0</v>
      </c>
      <c r="M2179" s="5">
        <f>IF(I2179=$S$5,1,0)</f>
        <v>0</v>
      </c>
      <c r="N2179" s="5">
        <f>IF(I2179=$S$4,1,0)</f>
        <v>0</v>
      </c>
      <c r="O2179" s="5">
        <f t="shared" ref="O2179:O2242" si="34">K2179+L2179+M2179+N2179</f>
        <v>1</v>
      </c>
    </row>
    <row r="2180" spans="1:15" x14ac:dyDescent="0.35">
      <c r="A2180" s="5" t="s">
        <v>1592</v>
      </c>
      <c r="B2180" s="5" t="s">
        <v>1593</v>
      </c>
      <c r="C2180" s="5">
        <v>506</v>
      </c>
      <c r="D2180" s="5" t="s">
        <v>12</v>
      </c>
      <c r="E2180" s="5">
        <v>203</v>
      </c>
      <c r="F2180" s="5">
        <v>289</v>
      </c>
      <c r="G2180" s="5">
        <v>23723</v>
      </c>
      <c r="H2180" s="5" t="s">
        <v>13</v>
      </c>
      <c r="I2180" s="5" t="str">
        <f>VLOOKUP(A2180,taxonomy!$A$1:$O$2871,10,0)</f>
        <v xml:space="preserve"> Sphingomonadales</v>
      </c>
      <c r="J2180" s="5">
        <f>F2180-E2180+1</f>
        <v>87</v>
      </c>
      <c r="K2180" s="5">
        <f>IF(D2180=$S$2,1,0)</f>
        <v>0</v>
      </c>
      <c r="L2180" s="5">
        <f>IF(D2180=$S$3,1,0)</f>
        <v>0</v>
      </c>
      <c r="M2180" s="5">
        <f>IF(I2180=$S$5,1,0)</f>
        <v>0</v>
      </c>
      <c r="N2180" s="5">
        <f>IF(I2180=$S$4,1,0)</f>
        <v>0</v>
      </c>
      <c r="O2180" s="5">
        <f t="shared" si="34"/>
        <v>0</v>
      </c>
    </row>
    <row r="2181" spans="1:15" x14ac:dyDescent="0.35">
      <c r="A2181" s="5" t="s">
        <v>1594</v>
      </c>
      <c r="B2181" s="5" t="s">
        <v>1595</v>
      </c>
      <c r="C2181" s="5">
        <v>333</v>
      </c>
      <c r="D2181" s="5" t="s">
        <v>10</v>
      </c>
      <c r="E2181" s="5">
        <v>147</v>
      </c>
      <c r="F2181" s="5">
        <v>228</v>
      </c>
      <c r="G2181" s="5">
        <v>1627</v>
      </c>
      <c r="H2181" s="5" t="s">
        <v>11</v>
      </c>
      <c r="I2181" s="5" t="str">
        <f>VLOOKUP(A2181,taxonomy!$A$1:$O$2871,10,0)</f>
        <v xml:space="preserve"> Sphingomonadales</v>
      </c>
      <c r="J2181" s="5">
        <f>F2181-E2181+1</f>
        <v>82</v>
      </c>
      <c r="K2181" s="5">
        <f>IF(D2181=$S$2,1,0)</f>
        <v>1</v>
      </c>
      <c r="L2181" s="5">
        <f>IF(D2181=$S$3,1,0)</f>
        <v>0</v>
      </c>
      <c r="M2181" s="5">
        <f>IF(I2181=$S$5,1,0)</f>
        <v>0</v>
      </c>
      <c r="N2181" s="5">
        <f>IF(I2181=$S$4,1,0)</f>
        <v>0</v>
      </c>
      <c r="O2181" s="5">
        <f t="shared" si="34"/>
        <v>1</v>
      </c>
    </row>
    <row r="2182" spans="1:15" x14ac:dyDescent="0.35">
      <c r="A2182" s="5" t="s">
        <v>1594</v>
      </c>
      <c r="B2182" s="5" t="s">
        <v>1595</v>
      </c>
      <c r="C2182" s="5">
        <v>333</v>
      </c>
      <c r="D2182" s="5" t="s">
        <v>30</v>
      </c>
      <c r="E2182" s="5">
        <v>21</v>
      </c>
      <c r="F2182" s="5">
        <v>131</v>
      </c>
      <c r="G2182" s="5">
        <v>21613</v>
      </c>
      <c r="H2182" s="5" t="s">
        <v>31</v>
      </c>
      <c r="I2182" s="5" t="str">
        <f>VLOOKUP(A2182,taxonomy!$A$1:$O$2871,10,0)</f>
        <v xml:space="preserve"> Sphingomonadales</v>
      </c>
      <c r="J2182" s="5">
        <f>F2182-E2182+1</f>
        <v>111</v>
      </c>
      <c r="K2182" s="5">
        <f>IF(D2182=$S$2,1,0)</f>
        <v>0</v>
      </c>
      <c r="L2182" s="5">
        <f>IF(D2182=$S$3,1,0)</f>
        <v>0</v>
      </c>
      <c r="M2182" s="5">
        <f>IF(I2182=$S$5,1,0)</f>
        <v>0</v>
      </c>
      <c r="N2182" s="5">
        <f>IF(I2182=$S$4,1,0)</f>
        <v>0</v>
      </c>
      <c r="O2182" s="5">
        <f t="shared" si="34"/>
        <v>0</v>
      </c>
    </row>
    <row r="2183" spans="1:15" x14ac:dyDescent="0.35">
      <c r="A2183" s="5" t="s">
        <v>1596</v>
      </c>
      <c r="B2183" s="5" t="s">
        <v>1597</v>
      </c>
      <c r="C2183" s="5">
        <v>336</v>
      </c>
      <c r="D2183" s="5" t="s">
        <v>10</v>
      </c>
      <c r="E2183" s="5">
        <v>144</v>
      </c>
      <c r="F2183" s="5">
        <v>233</v>
      </c>
      <c r="G2183" s="5">
        <v>1627</v>
      </c>
      <c r="H2183" s="5" t="s">
        <v>11</v>
      </c>
      <c r="I2183" s="5" t="str">
        <f>VLOOKUP(A2183,taxonomy!$A$1:$O$2871,10,0)</f>
        <v xml:space="preserve"> Sphingomonadales</v>
      </c>
      <c r="J2183" s="5">
        <f>F2183-E2183+1</f>
        <v>90</v>
      </c>
      <c r="K2183" s="5">
        <f>IF(D2183=$S$2,1,0)</f>
        <v>1</v>
      </c>
      <c r="L2183" s="5">
        <f>IF(D2183=$S$3,1,0)</f>
        <v>0</v>
      </c>
      <c r="M2183" s="5">
        <f>IF(I2183=$S$5,1,0)</f>
        <v>0</v>
      </c>
      <c r="N2183" s="5">
        <f>IF(I2183=$S$4,1,0)</f>
        <v>0</v>
      </c>
      <c r="O2183" s="5">
        <f t="shared" si="34"/>
        <v>1</v>
      </c>
    </row>
    <row r="2184" spans="1:15" x14ac:dyDescent="0.35">
      <c r="A2184" s="5" t="s">
        <v>1596</v>
      </c>
      <c r="B2184" s="5" t="s">
        <v>1597</v>
      </c>
      <c r="C2184" s="5">
        <v>336</v>
      </c>
      <c r="D2184" s="5" t="s">
        <v>30</v>
      </c>
      <c r="E2184" s="5">
        <v>17</v>
      </c>
      <c r="F2184" s="5">
        <v>128</v>
      </c>
      <c r="G2184" s="5">
        <v>21613</v>
      </c>
      <c r="H2184" s="5" t="s">
        <v>31</v>
      </c>
      <c r="I2184" s="5" t="str">
        <f>VLOOKUP(A2184,taxonomy!$A$1:$O$2871,10,0)</f>
        <v xml:space="preserve"> Sphingomonadales</v>
      </c>
      <c r="J2184" s="5">
        <f>F2184-E2184+1</f>
        <v>112</v>
      </c>
      <c r="K2184" s="5">
        <f>IF(D2184=$S$2,1,0)</f>
        <v>0</v>
      </c>
      <c r="L2184" s="5">
        <f>IF(D2184=$S$3,1,0)</f>
        <v>0</v>
      </c>
      <c r="M2184" s="5">
        <f>IF(I2184=$S$5,1,0)</f>
        <v>0</v>
      </c>
      <c r="N2184" s="5">
        <f>IF(I2184=$S$4,1,0)</f>
        <v>0</v>
      </c>
      <c r="O2184" s="5">
        <f t="shared" si="34"/>
        <v>0</v>
      </c>
    </row>
    <row r="2185" spans="1:15" x14ac:dyDescent="0.35">
      <c r="A2185" s="5" t="s">
        <v>1598</v>
      </c>
      <c r="B2185" s="5" t="s">
        <v>1599</v>
      </c>
      <c r="C2185" s="5">
        <v>553</v>
      </c>
      <c r="D2185" s="5" t="s">
        <v>10</v>
      </c>
      <c r="E2185" s="5">
        <v>350</v>
      </c>
      <c r="F2185" s="5">
        <v>432</v>
      </c>
      <c r="G2185" s="5">
        <v>1627</v>
      </c>
      <c r="H2185" s="5" t="s">
        <v>11</v>
      </c>
      <c r="I2185" s="5" t="str">
        <f>VLOOKUP(A2185,taxonomy!$A$1:$O$2871,10,0)</f>
        <v xml:space="preserve"> Rhizobiales</v>
      </c>
      <c r="J2185" s="5">
        <f>F2185-E2185+1</f>
        <v>83</v>
      </c>
      <c r="K2185" s="5">
        <f>IF(D2185=$S$2,1,0)</f>
        <v>1</v>
      </c>
      <c r="L2185" s="5">
        <f>IF(D2185=$S$3,1,0)</f>
        <v>0</v>
      </c>
      <c r="M2185" s="5">
        <f>IF(I2185=$S$5,1,0)</f>
        <v>1</v>
      </c>
      <c r="N2185" s="5">
        <f>IF(I2185=$S$4,1,0)</f>
        <v>0</v>
      </c>
      <c r="O2185" s="5">
        <f t="shared" si="34"/>
        <v>2</v>
      </c>
    </row>
    <row r="2186" spans="1:15" x14ac:dyDescent="0.35">
      <c r="A2186" s="5" t="s">
        <v>1600</v>
      </c>
      <c r="B2186" s="5" t="s">
        <v>1601</v>
      </c>
      <c r="C2186" s="5">
        <v>626</v>
      </c>
      <c r="D2186" s="5" t="s">
        <v>10</v>
      </c>
      <c r="E2186" s="5">
        <v>438</v>
      </c>
      <c r="F2186" s="5">
        <v>520</v>
      </c>
      <c r="G2186" s="5">
        <v>1627</v>
      </c>
      <c r="H2186" s="5" t="s">
        <v>11</v>
      </c>
      <c r="I2186" s="5" t="str">
        <f>VLOOKUP(A2186,taxonomy!$A$1:$O$2871,10,0)</f>
        <v xml:space="preserve"> Rhizobiales</v>
      </c>
      <c r="J2186" s="5">
        <f>F2186-E2186+1</f>
        <v>83</v>
      </c>
      <c r="K2186" s="5">
        <f>IF(D2186=$S$2,1,0)</f>
        <v>1</v>
      </c>
      <c r="L2186" s="5">
        <f>IF(D2186=$S$3,1,0)</f>
        <v>0</v>
      </c>
      <c r="M2186" s="5">
        <f>IF(I2186=$S$5,1,0)</f>
        <v>1</v>
      </c>
      <c r="N2186" s="5">
        <f>IF(I2186=$S$4,1,0)</f>
        <v>0</v>
      </c>
      <c r="O2186" s="5">
        <f t="shared" si="34"/>
        <v>2</v>
      </c>
    </row>
    <row r="2187" spans="1:15" x14ac:dyDescent="0.35">
      <c r="A2187" s="5" t="s">
        <v>1600</v>
      </c>
      <c r="B2187" s="5" t="s">
        <v>1601</v>
      </c>
      <c r="C2187" s="5">
        <v>626</v>
      </c>
      <c r="D2187" s="5" t="s">
        <v>40</v>
      </c>
      <c r="E2187" s="5">
        <v>310</v>
      </c>
      <c r="F2187" s="5">
        <v>427</v>
      </c>
      <c r="G2187" s="5">
        <v>23651</v>
      </c>
      <c r="H2187" s="5" t="s">
        <v>41</v>
      </c>
      <c r="I2187" s="5" t="str">
        <f>VLOOKUP(A2187,taxonomy!$A$1:$O$2871,10,0)</f>
        <v xml:space="preserve"> Rhizobiales</v>
      </c>
      <c r="J2187" s="5">
        <f>F2187-E2187+1</f>
        <v>118</v>
      </c>
      <c r="K2187" s="5">
        <f>IF(D2187=$S$2,1,0)</f>
        <v>0</v>
      </c>
      <c r="L2187" s="5">
        <f>IF(D2187=$S$3,1,0)</f>
        <v>1</v>
      </c>
      <c r="M2187" s="5">
        <f>IF(I2187=$S$5,1,0)</f>
        <v>1</v>
      </c>
      <c r="N2187" s="5">
        <f>IF(I2187=$S$4,1,0)</f>
        <v>0</v>
      </c>
      <c r="O2187" s="5">
        <f t="shared" si="34"/>
        <v>2</v>
      </c>
    </row>
    <row r="2188" spans="1:15" x14ac:dyDescent="0.35">
      <c r="A2188" s="5" t="s">
        <v>1602</v>
      </c>
      <c r="B2188" s="5" t="s">
        <v>1603</v>
      </c>
      <c r="C2188" s="5">
        <v>690</v>
      </c>
      <c r="D2188" s="5" t="s">
        <v>24</v>
      </c>
      <c r="E2188" s="5">
        <v>144</v>
      </c>
      <c r="F2188" s="5">
        <v>310</v>
      </c>
      <c r="G2188" s="5">
        <v>16465</v>
      </c>
      <c r="H2188" s="5" t="s">
        <v>25</v>
      </c>
      <c r="I2188" s="5" t="str">
        <f>VLOOKUP(A2188,taxonomy!$A$1:$O$2871,10,0)</f>
        <v xml:space="preserve"> Sphingomonadales</v>
      </c>
      <c r="J2188" s="5">
        <f>F2188-E2188+1</f>
        <v>167</v>
      </c>
      <c r="K2188" s="5">
        <f>IF(D2188=$S$2,1,0)</f>
        <v>0</v>
      </c>
      <c r="L2188" s="5">
        <f>IF(D2188=$S$3,1,0)</f>
        <v>0</v>
      </c>
      <c r="M2188" s="5">
        <f>IF(I2188=$S$5,1,0)</f>
        <v>0</v>
      </c>
      <c r="N2188" s="5">
        <f>IF(I2188=$S$4,1,0)</f>
        <v>0</v>
      </c>
      <c r="O2188" s="5">
        <f t="shared" si="34"/>
        <v>0</v>
      </c>
    </row>
    <row r="2189" spans="1:15" x14ac:dyDescent="0.35">
      <c r="A2189" s="5" t="s">
        <v>1602</v>
      </c>
      <c r="B2189" s="5" t="s">
        <v>1603</v>
      </c>
      <c r="C2189" s="5">
        <v>690</v>
      </c>
      <c r="D2189" s="5" t="s">
        <v>10</v>
      </c>
      <c r="E2189" s="5">
        <v>523</v>
      </c>
      <c r="F2189" s="5">
        <v>605</v>
      </c>
      <c r="G2189" s="5">
        <v>1627</v>
      </c>
      <c r="H2189" s="5" t="s">
        <v>11</v>
      </c>
      <c r="I2189" s="5" t="str">
        <f>VLOOKUP(A2189,taxonomy!$A$1:$O$2871,10,0)</f>
        <v xml:space="preserve"> Sphingomonadales</v>
      </c>
      <c r="J2189" s="5">
        <f>F2189-E2189+1</f>
        <v>83</v>
      </c>
      <c r="K2189" s="5">
        <f>IF(D2189=$S$2,1,0)</f>
        <v>1</v>
      </c>
      <c r="L2189" s="5">
        <f>IF(D2189=$S$3,1,0)</f>
        <v>0</v>
      </c>
      <c r="M2189" s="5">
        <f>IF(I2189=$S$5,1,0)</f>
        <v>0</v>
      </c>
      <c r="N2189" s="5">
        <f>IF(I2189=$S$4,1,0)</f>
        <v>0</v>
      </c>
      <c r="O2189" s="5">
        <f t="shared" si="34"/>
        <v>1</v>
      </c>
    </row>
    <row r="2190" spans="1:15" x14ac:dyDescent="0.35">
      <c r="A2190" s="5" t="s">
        <v>1602</v>
      </c>
      <c r="B2190" s="5" t="s">
        <v>1603</v>
      </c>
      <c r="C2190" s="5">
        <v>690</v>
      </c>
      <c r="D2190" s="5" t="s">
        <v>46</v>
      </c>
      <c r="E2190" s="5">
        <v>13</v>
      </c>
      <c r="F2190" s="5">
        <v>120</v>
      </c>
      <c r="G2190" s="5">
        <v>1303</v>
      </c>
      <c r="H2190" s="5" t="s">
        <v>47</v>
      </c>
      <c r="I2190" s="5" t="str">
        <f>VLOOKUP(A2190,taxonomy!$A$1:$O$2871,10,0)</f>
        <v xml:space="preserve"> Sphingomonadales</v>
      </c>
      <c r="J2190" s="5">
        <f>F2190-E2190+1</f>
        <v>108</v>
      </c>
      <c r="K2190" s="5">
        <f>IF(D2190=$S$2,1,0)</f>
        <v>0</v>
      </c>
      <c r="L2190" s="5">
        <f>IF(D2190=$S$3,1,0)</f>
        <v>0</v>
      </c>
      <c r="M2190" s="5">
        <f>IF(I2190=$S$5,1,0)</f>
        <v>0</v>
      </c>
      <c r="N2190" s="5">
        <f>IF(I2190=$S$4,1,0)</f>
        <v>0</v>
      </c>
      <c r="O2190" s="5">
        <f t="shared" si="34"/>
        <v>0</v>
      </c>
    </row>
    <row r="2191" spans="1:15" x14ac:dyDescent="0.35">
      <c r="A2191" s="5" t="s">
        <v>1602</v>
      </c>
      <c r="B2191" s="5" t="s">
        <v>1603</v>
      </c>
      <c r="C2191" s="5">
        <v>690</v>
      </c>
      <c r="D2191" s="5" t="s">
        <v>48</v>
      </c>
      <c r="E2191" s="5">
        <v>322</v>
      </c>
      <c r="F2191" s="5">
        <v>504</v>
      </c>
      <c r="G2191" s="5">
        <v>1430</v>
      </c>
      <c r="H2191" s="5" t="s">
        <v>49</v>
      </c>
      <c r="I2191" s="5" t="str">
        <f>VLOOKUP(A2191,taxonomy!$A$1:$O$2871,10,0)</f>
        <v xml:space="preserve"> Sphingomonadales</v>
      </c>
      <c r="J2191" s="5">
        <f>F2191-E2191+1</f>
        <v>183</v>
      </c>
      <c r="K2191" s="5">
        <f>IF(D2191=$S$2,1,0)</f>
        <v>0</v>
      </c>
      <c r="L2191" s="5">
        <f>IF(D2191=$S$3,1,0)</f>
        <v>0</v>
      </c>
      <c r="M2191" s="5">
        <f>IF(I2191=$S$5,1,0)</f>
        <v>0</v>
      </c>
      <c r="N2191" s="5">
        <f>IF(I2191=$S$4,1,0)</f>
        <v>0</v>
      </c>
      <c r="O2191" s="5">
        <f t="shared" si="34"/>
        <v>0</v>
      </c>
    </row>
    <row r="2192" spans="1:15" x14ac:dyDescent="0.35">
      <c r="A2192" s="5" t="s">
        <v>1604</v>
      </c>
      <c r="B2192" s="5" t="s">
        <v>1605</v>
      </c>
      <c r="C2192" s="5">
        <v>551</v>
      </c>
      <c r="D2192" s="5" t="s">
        <v>20</v>
      </c>
      <c r="E2192" s="5">
        <v>87</v>
      </c>
      <c r="F2192" s="5">
        <v>270</v>
      </c>
      <c r="G2192" s="5">
        <v>1724</v>
      </c>
      <c r="H2192" s="5" t="s">
        <v>21</v>
      </c>
      <c r="I2192" s="5" t="str">
        <f>VLOOKUP(A2192,taxonomy!$A$1:$O$2871,10,0)</f>
        <v xml:space="preserve"> Sphingomonadales</v>
      </c>
      <c r="J2192" s="5">
        <f>F2192-E2192+1</f>
        <v>184</v>
      </c>
      <c r="K2192" s="5">
        <f>IF(D2192=$S$2,1,0)</f>
        <v>0</v>
      </c>
      <c r="L2192" s="5">
        <f>IF(D2192=$S$3,1,0)</f>
        <v>0</v>
      </c>
      <c r="M2192" s="5">
        <f>IF(I2192=$S$5,1,0)</f>
        <v>0</v>
      </c>
      <c r="N2192" s="5">
        <f>IF(I2192=$S$4,1,0)</f>
        <v>0</v>
      </c>
      <c r="O2192" s="5">
        <f t="shared" si="34"/>
        <v>0</v>
      </c>
    </row>
    <row r="2193" spans="1:15" x14ac:dyDescent="0.35">
      <c r="A2193" s="5" t="s">
        <v>1604</v>
      </c>
      <c r="B2193" s="5" t="s">
        <v>1605</v>
      </c>
      <c r="C2193" s="5">
        <v>551</v>
      </c>
      <c r="D2193" s="5" t="s">
        <v>10</v>
      </c>
      <c r="E2193" s="5">
        <v>357</v>
      </c>
      <c r="F2193" s="5">
        <v>439</v>
      </c>
      <c r="G2193" s="5">
        <v>1627</v>
      </c>
      <c r="H2193" s="5" t="s">
        <v>11</v>
      </c>
      <c r="I2193" s="5" t="str">
        <f>VLOOKUP(A2193,taxonomy!$A$1:$O$2871,10,0)</f>
        <v xml:space="preserve"> Sphingomonadales</v>
      </c>
      <c r="J2193" s="5">
        <f>F2193-E2193+1</f>
        <v>83</v>
      </c>
      <c r="K2193" s="5">
        <f>IF(D2193=$S$2,1,0)</f>
        <v>1</v>
      </c>
      <c r="L2193" s="5">
        <f>IF(D2193=$S$3,1,0)</f>
        <v>0</v>
      </c>
      <c r="M2193" s="5">
        <f>IF(I2193=$S$5,1,0)</f>
        <v>0</v>
      </c>
      <c r="N2193" s="5">
        <f>IF(I2193=$S$4,1,0)</f>
        <v>0</v>
      </c>
      <c r="O2193" s="5">
        <f t="shared" si="34"/>
        <v>1</v>
      </c>
    </row>
    <row r="2194" spans="1:15" x14ac:dyDescent="0.35">
      <c r="A2194" s="5" t="s">
        <v>1606</v>
      </c>
      <c r="B2194" s="5" t="s">
        <v>1607</v>
      </c>
      <c r="C2194" s="5">
        <v>380</v>
      </c>
      <c r="D2194" s="5" t="s">
        <v>24</v>
      </c>
      <c r="E2194" s="5">
        <v>29</v>
      </c>
      <c r="F2194" s="5">
        <v>161</v>
      </c>
      <c r="G2194" s="5">
        <v>16465</v>
      </c>
      <c r="H2194" s="5" t="s">
        <v>25</v>
      </c>
      <c r="I2194" s="5" t="str">
        <f>VLOOKUP(A2194,taxonomy!$A$1:$O$2871,10,0)</f>
        <v xml:space="preserve"> Sphingomonadales</v>
      </c>
      <c r="J2194" s="5">
        <f>F2194-E2194+1</f>
        <v>133</v>
      </c>
      <c r="K2194" s="5">
        <f>IF(D2194=$S$2,1,0)</f>
        <v>0</v>
      </c>
      <c r="L2194" s="5">
        <f>IF(D2194=$S$3,1,0)</f>
        <v>0</v>
      </c>
      <c r="M2194" s="5">
        <f>IF(I2194=$S$5,1,0)</f>
        <v>0</v>
      </c>
      <c r="N2194" s="5">
        <f>IF(I2194=$S$4,1,0)</f>
        <v>0</v>
      </c>
      <c r="O2194" s="5">
        <f t="shared" si="34"/>
        <v>0</v>
      </c>
    </row>
    <row r="2195" spans="1:15" x14ac:dyDescent="0.35">
      <c r="A2195" s="5" t="s">
        <v>1606</v>
      </c>
      <c r="B2195" s="5" t="s">
        <v>1607</v>
      </c>
      <c r="C2195" s="5">
        <v>380</v>
      </c>
      <c r="D2195" s="5" t="s">
        <v>10</v>
      </c>
      <c r="E2195" s="5">
        <v>190</v>
      </c>
      <c r="F2195" s="5">
        <v>273</v>
      </c>
      <c r="G2195" s="5">
        <v>1627</v>
      </c>
      <c r="H2195" s="5" t="s">
        <v>11</v>
      </c>
      <c r="I2195" s="5" t="str">
        <f>VLOOKUP(A2195,taxonomy!$A$1:$O$2871,10,0)</f>
        <v xml:space="preserve"> Sphingomonadales</v>
      </c>
      <c r="J2195" s="5">
        <f>F2195-E2195+1</f>
        <v>84</v>
      </c>
      <c r="K2195" s="5">
        <f>IF(D2195=$S$2,1,0)</f>
        <v>1</v>
      </c>
      <c r="L2195" s="5">
        <f>IF(D2195=$S$3,1,0)</f>
        <v>0</v>
      </c>
      <c r="M2195" s="5">
        <f>IF(I2195=$S$5,1,0)</f>
        <v>0</v>
      </c>
      <c r="N2195" s="5">
        <f>IF(I2195=$S$4,1,0)</f>
        <v>0</v>
      </c>
      <c r="O2195" s="5">
        <f t="shared" si="34"/>
        <v>1</v>
      </c>
    </row>
    <row r="2196" spans="1:15" x14ac:dyDescent="0.35">
      <c r="A2196" s="5" t="s">
        <v>1608</v>
      </c>
      <c r="B2196" s="5" t="s">
        <v>1609</v>
      </c>
      <c r="C2196" s="5">
        <v>340</v>
      </c>
      <c r="D2196" s="5" t="s">
        <v>10</v>
      </c>
      <c r="E2196" s="5">
        <v>154</v>
      </c>
      <c r="F2196" s="5">
        <v>235</v>
      </c>
      <c r="G2196" s="5">
        <v>1627</v>
      </c>
      <c r="H2196" s="5" t="s">
        <v>11</v>
      </c>
      <c r="I2196" s="5" t="str">
        <f>VLOOKUP(A2196,taxonomy!$A$1:$O$2871,10,0)</f>
        <v xml:space="preserve"> Sphingomonadales</v>
      </c>
      <c r="J2196" s="5">
        <f>F2196-E2196+1</f>
        <v>82</v>
      </c>
      <c r="K2196" s="5">
        <f>IF(D2196=$S$2,1,0)</f>
        <v>1</v>
      </c>
      <c r="L2196" s="5">
        <f>IF(D2196=$S$3,1,0)</f>
        <v>0</v>
      </c>
      <c r="M2196" s="5">
        <f>IF(I2196=$S$5,1,0)</f>
        <v>0</v>
      </c>
      <c r="N2196" s="5">
        <f>IF(I2196=$S$4,1,0)</f>
        <v>0</v>
      </c>
      <c r="O2196" s="5">
        <f t="shared" si="34"/>
        <v>1</v>
      </c>
    </row>
    <row r="2197" spans="1:15" x14ac:dyDescent="0.35">
      <c r="A2197" s="5" t="s">
        <v>1610</v>
      </c>
      <c r="B2197" s="5" t="s">
        <v>1611</v>
      </c>
      <c r="C2197" s="5">
        <v>593</v>
      </c>
      <c r="D2197" s="5" t="s">
        <v>10</v>
      </c>
      <c r="E2197" s="5">
        <v>275</v>
      </c>
      <c r="F2197" s="5">
        <v>356</v>
      </c>
      <c r="G2197" s="5">
        <v>1627</v>
      </c>
      <c r="H2197" s="5" t="s">
        <v>11</v>
      </c>
      <c r="I2197" s="5" t="str">
        <f>VLOOKUP(A2197,taxonomy!$A$1:$O$2871,10,0)</f>
        <v xml:space="preserve"> Sphingomonadales</v>
      </c>
      <c r="J2197" s="5">
        <f>F2197-E2197+1</f>
        <v>82</v>
      </c>
      <c r="K2197" s="5">
        <f>IF(D2197=$S$2,1,0)</f>
        <v>1</v>
      </c>
      <c r="L2197" s="5">
        <f>IF(D2197=$S$3,1,0)</f>
        <v>0</v>
      </c>
      <c r="M2197" s="5">
        <f>IF(I2197=$S$5,1,0)</f>
        <v>0</v>
      </c>
      <c r="N2197" s="5">
        <f>IF(I2197=$S$4,1,0)</f>
        <v>0</v>
      </c>
      <c r="O2197" s="5">
        <f t="shared" si="34"/>
        <v>1</v>
      </c>
    </row>
    <row r="2198" spans="1:15" x14ac:dyDescent="0.35">
      <c r="A2198" s="5" t="s">
        <v>1610</v>
      </c>
      <c r="B2198" s="5" t="s">
        <v>1611</v>
      </c>
      <c r="C2198" s="5">
        <v>593</v>
      </c>
      <c r="D2198" s="5" t="s">
        <v>40</v>
      </c>
      <c r="E2198" s="5">
        <v>152</v>
      </c>
      <c r="F2198" s="5">
        <v>264</v>
      </c>
      <c r="G2198" s="5">
        <v>23651</v>
      </c>
      <c r="H2198" s="5" t="s">
        <v>41</v>
      </c>
      <c r="I2198" s="5" t="str">
        <f>VLOOKUP(A2198,taxonomy!$A$1:$O$2871,10,0)</f>
        <v xml:space="preserve"> Sphingomonadales</v>
      </c>
      <c r="J2198" s="5">
        <f>F2198-E2198+1</f>
        <v>113</v>
      </c>
      <c r="K2198" s="5">
        <f>IF(D2198=$S$2,1,0)</f>
        <v>0</v>
      </c>
      <c r="L2198" s="5">
        <f>IF(D2198=$S$3,1,0)</f>
        <v>1</v>
      </c>
      <c r="M2198" s="5">
        <f>IF(I2198=$S$5,1,0)</f>
        <v>0</v>
      </c>
      <c r="N2198" s="5">
        <f>IF(I2198=$S$4,1,0)</f>
        <v>0</v>
      </c>
      <c r="O2198" s="5">
        <f t="shared" si="34"/>
        <v>1</v>
      </c>
    </row>
    <row r="2199" spans="1:15" x14ac:dyDescent="0.35">
      <c r="A2199" s="5" t="s">
        <v>1610</v>
      </c>
      <c r="B2199" s="5" t="s">
        <v>1611</v>
      </c>
      <c r="C2199" s="5">
        <v>593</v>
      </c>
      <c r="D2199" s="5" t="s">
        <v>50</v>
      </c>
      <c r="E2199" s="5">
        <v>8</v>
      </c>
      <c r="F2199" s="5">
        <v>121</v>
      </c>
      <c r="G2199" s="5">
        <v>176760</v>
      </c>
      <c r="H2199" s="5" t="s">
        <v>51</v>
      </c>
      <c r="I2199" s="5" t="str">
        <f>VLOOKUP(A2199,taxonomy!$A$1:$O$2871,10,0)</f>
        <v xml:space="preserve"> Sphingomonadales</v>
      </c>
      <c r="J2199" s="5">
        <f>F2199-E2199+1</f>
        <v>114</v>
      </c>
      <c r="K2199" s="5">
        <f>IF(D2199=$S$2,1,0)</f>
        <v>0</v>
      </c>
      <c r="L2199" s="5">
        <f>IF(D2199=$S$3,1,0)</f>
        <v>0</v>
      </c>
      <c r="M2199" s="5">
        <f>IF(I2199=$S$5,1,0)</f>
        <v>0</v>
      </c>
      <c r="N2199" s="5">
        <f>IF(I2199=$S$4,1,0)</f>
        <v>0</v>
      </c>
      <c r="O2199" s="5">
        <f t="shared" si="34"/>
        <v>0</v>
      </c>
    </row>
    <row r="2200" spans="1:15" x14ac:dyDescent="0.35">
      <c r="A2200" s="5" t="s">
        <v>1612</v>
      </c>
      <c r="B2200" s="5" t="s">
        <v>1613</v>
      </c>
      <c r="C2200" s="5">
        <v>438</v>
      </c>
      <c r="D2200" s="5" t="s">
        <v>10</v>
      </c>
      <c r="E2200" s="5">
        <v>248</v>
      </c>
      <c r="F2200" s="5">
        <v>326</v>
      </c>
      <c r="G2200" s="5">
        <v>1627</v>
      </c>
      <c r="H2200" s="5" t="s">
        <v>11</v>
      </c>
      <c r="I2200" s="5" t="str">
        <f>VLOOKUP(A2200,taxonomy!$A$1:$O$2871,10,0)</f>
        <v xml:space="preserve"> Sphingomonadales</v>
      </c>
      <c r="J2200" s="5">
        <f>F2200-E2200+1</f>
        <v>79</v>
      </c>
      <c r="K2200" s="5">
        <f>IF(D2200=$S$2,1,0)</f>
        <v>1</v>
      </c>
      <c r="L2200" s="5">
        <f>IF(D2200=$S$3,1,0)</f>
        <v>0</v>
      </c>
      <c r="M2200" s="5">
        <f>IF(I2200=$S$5,1,0)</f>
        <v>0</v>
      </c>
      <c r="N2200" s="5">
        <f>IF(I2200=$S$4,1,0)</f>
        <v>0</v>
      </c>
      <c r="O2200" s="5">
        <f t="shared" si="34"/>
        <v>1</v>
      </c>
    </row>
    <row r="2201" spans="1:15" x14ac:dyDescent="0.35">
      <c r="A2201" s="5" t="s">
        <v>1612</v>
      </c>
      <c r="B2201" s="5" t="s">
        <v>1613</v>
      </c>
      <c r="C2201" s="5">
        <v>438</v>
      </c>
      <c r="D2201" s="5" t="s">
        <v>30</v>
      </c>
      <c r="E2201" s="5">
        <v>1</v>
      </c>
      <c r="F2201" s="5">
        <v>106</v>
      </c>
      <c r="G2201" s="5">
        <v>21613</v>
      </c>
      <c r="H2201" s="5" t="s">
        <v>31</v>
      </c>
      <c r="I2201" s="5" t="str">
        <f>VLOOKUP(A2201,taxonomy!$A$1:$O$2871,10,0)</f>
        <v xml:space="preserve"> Sphingomonadales</v>
      </c>
      <c r="J2201" s="5">
        <f>F2201-E2201+1</f>
        <v>106</v>
      </c>
      <c r="K2201" s="5">
        <f>IF(D2201=$S$2,1,0)</f>
        <v>0</v>
      </c>
      <c r="L2201" s="5">
        <f>IF(D2201=$S$3,1,0)</f>
        <v>0</v>
      </c>
      <c r="M2201" s="5">
        <f>IF(I2201=$S$5,1,0)</f>
        <v>0</v>
      </c>
      <c r="N2201" s="5">
        <f>IF(I2201=$S$4,1,0)</f>
        <v>0</v>
      </c>
      <c r="O2201" s="5">
        <f t="shared" si="34"/>
        <v>0</v>
      </c>
    </row>
    <row r="2202" spans="1:15" x14ac:dyDescent="0.35">
      <c r="A2202" s="5" t="s">
        <v>1612</v>
      </c>
      <c r="B2202" s="5" t="s">
        <v>1613</v>
      </c>
      <c r="C2202" s="5">
        <v>438</v>
      </c>
      <c r="D2202" s="5" t="s">
        <v>12</v>
      </c>
      <c r="E2202" s="5">
        <v>142</v>
      </c>
      <c r="F2202" s="5">
        <v>229</v>
      </c>
      <c r="G2202" s="5">
        <v>23723</v>
      </c>
      <c r="H2202" s="5" t="s">
        <v>13</v>
      </c>
      <c r="I2202" s="5" t="str">
        <f>VLOOKUP(A2202,taxonomy!$A$1:$O$2871,10,0)</f>
        <v xml:space="preserve"> Sphingomonadales</v>
      </c>
      <c r="J2202" s="5">
        <f>F2202-E2202+1</f>
        <v>88</v>
      </c>
      <c r="K2202" s="5">
        <f>IF(D2202=$S$2,1,0)</f>
        <v>0</v>
      </c>
      <c r="L2202" s="5">
        <f>IF(D2202=$S$3,1,0)</f>
        <v>0</v>
      </c>
      <c r="M2202" s="5">
        <f>IF(I2202=$S$5,1,0)</f>
        <v>0</v>
      </c>
      <c r="N2202" s="5">
        <f>IF(I2202=$S$4,1,0)</f>
        <v>0</v>
      </c>
      <c r="O2202" s="5">
        <f t="shared" si="34"/>
        <v>0</v>
      </c>
    </row>
    <row r="2203" spans="1:15" x14ac:dyDescent="0.35">
      <c r="A2203" s="5" t="s">
        <v>1614</v>
      </c>
      <c r="B2203" s="5" t="s">
        <v>1615</v>
      </c>
      <c r="C2203" s="5">
        <v>481</v>
      </c>
      <c r="D2203" s="5" t="s">
        <v>10</v>
      </c>
      <c r="E2203" s="5">
        <v>287</v>
      </c>
      <c r="F2203" s="5">
        <v>369</v>
      </c>
      <c r="G2203" s="5">
        <v>1627</v>
      </c>
      <c r="H2203" s="5" t="s">
        <v>11</v>
      </c>
      <c r="I2203" s="5" t="str">
        <f>VLOOKUP(A2203,taxonomy!$A$1:$O$2871,10,0)</f>
        <v xml:space="preserve"> Sphingomonadales</v>
      </c>
      <c r="J2203" s="5">
        <f>F2203-E2203+1</f>
        <v>83</v>
      </c>
      <c r="K2203" s="5">
        <f>IF(D2203=$S$2,1,0)</f>
        <v>1</v>
      </c>
      <c r="L2203" s="5">
        <f>IF(D2203=$S$3,1,0)</f>
        <v>0</v>
      </c>
      <c r="M2203" s="5">
        <f>IF(I2203=$S$5,1,0)</f>
        <v>0</v>
      </c>
      <c r="N2203" s="5">
        <f>IF(I2203=$S$4,1,0)</f>
        <v>0</v>
      </c>
      <c r="O2203" s="5">
        <f t="shared" si="34"/>
        <v>1</v>
      </c>
    </row>
    <row r="2204" spans="1:15" x14ac:dyDescent="0.35">
      <c r="A2204" s="5" t="s">
        <v>1614</v>
      </c>
      <c r="B2204" s="5" t="s">
        <v>1615</v>
      </c>
      <c r="C2204" s="5">
        <v>481</v>
      </c>
      <c r="D2204" s="5" t="s">
        <v>12</v>
      </c>
      <c r="E2204" s="5">
        <v>181</v>
      </c>
      <c r="F2204" s="5">
        <v>268</v>
      </c>
      <c r="G2204" s="5">
        <v>23723</v>
      </c>
      <c r="H2204" s="5" t="s">
        <v>13</v>
      </c>
      <c r="I2204" s="5" t="str">
        <f>VLOOKUP(A2204,taxonomy!$A$1:$O$2871,10,0)</f>
        <v xml:space="preserve"> Sphingomonadales</v>
      </c>
      <c r="J2204" s="5">
        <f>F2204-E2204+1</f>
        <v>88</v>
      </c>
      <c r="K2204" s="5">
        <f>IF(D2204=$S$2,1,0)</f>
        <v>0</v>
      </c>
      <c r="L2204" s="5">
        <f>IF(D2204=$S$3,1,0)</f>
        <v>0</v>
      </c>
      <c r="M2204" s="5">
        <f>IF(I2204=$S$5,1,0)</f>
        <v>0</v>
      </c>
      <c r="N2204" s="5">
        <f>IF(I2204=$S$4,1,0)</f>
        <v>0</v>
      </c>
      <c r="O2204" s="5">
        <f t="shared" si="34"/>
        <v>0</v>
      </c>
    </row>
    <row r="2205" spans="1:15" x14ac:dyDescent="0.35">
      <c r="A2205" s="5" t="s">
        <v>1614</v>
      </c>
      <c r="B2205" s="5" t="s">
        <v>1615</v>
      </c>
      <c r="C2205" s="5">
        <v>481</v>
      </c>
      <c r="D2205" s="5" t="s">
        <v>14</v>
      </c>
      <c r="E2205" s="5">
        <v>22</v>
      </c>
      <c r="F2205" s="5">
        <v>128</v>
      </c>
      <c r="G2205" s="5">
        <v>27168</v>
      </c>
      <c r="H2205" s="5" t="s">
        <v>15</v>
      </c>
      <c r="I2205" s="5" t="str">
        <f>VLOOKUP(A2205,taxonomy!$A$1:$O$2871,10,0)</f>
        <v xml:space="preserve"> Sphingomonadales</v>
      </c>
      <c r="J2205" s="5">
        <f>F2205-E2205+1</f>
        <v>107</v>
      </c>
      <c r="K2205" s="5">
        <f>IF(D2205=$S$2,1,0)</f>
        <v>0</v>
      </c>
      <c r="L2205" s="5">
        <f>IF(D2205=$S$3,1,0)</f>
        <v>0</v>
      </c>
      <c r="M2205" s="5">
        <f>IF(I2205=$S$5,1,0)</f>
        <v>0</v>
      </c>
      <c r="N2205" s="5">
        <f>IF(I2205=$S$4,1,0)</f>
        <v>0</v>
      </c>
      <c r="O2205" s="5">
        <f t="shared" si="34"/>
        <v>0</v>
      </c>
    </row>
    <row r="2206" spans="1:15" x14ac:dyDescent="0.35">
      <c r="A2206" s="5" t="s">
        <v>1616</v>
      </c>
      <c r="B2206" s="5" t="s">
        <v>1617</v>
      </c>
      <c r="C2206" s="5">
        <v>518</v>
      </c>
      <c r="D2206" s="5" t="s">
        <v>24</v>
      </c>
      <c r="E2206" s="5">
        <v>33</v>
      </c>
      <c r="F2206" s="5">
        <v>168</v>
      </c>
      <c r="G2206" s="5">
        <v>16465</v>
      </c>
      <c r="H2206" s="5" t="s">
        <v>25</v>
      </c>
      <c r="I2206" s="5" t="str">
        <f>VLOOKUP(A2206,taxonomy!$A$1:$O$2871,10,0)</f>
        <v xml:space="preserve"> Sphingomonadales</v>
      </c>
      <c r="J2206" s="5">
        <f>F2206-E2206+1</f>
        <v>136</v>
      </c>
      <c r="K2206" s="5">
        <f>IF(D2206=$S$2,1,0)</f>
        <v>0</v>
      </c>
      <c r="L2206" s="5">
        <f>IF(D2206=$S$3,1,0)</f>
        <v>0</v>
      </c>
      <c r="M2206" s="5">
        <f>IF(I2206=$S$5,1,0)</f>
        <v>0</v>
      </c>
      <c r="N2206" s="5">
        <f>IF(I2206=$S$4,1,0)</f>
        <v>0</v>
      </c>
      <c r="O2206" s="5">
        <f t="shared" si="34"/>
        <v>0</v>
      </c>
    </row>
    <row r="2207" spans="1:15" x14ac:dyDescent="0.35">
      <c r="A2207" s="5" t="s">
        <v>1616</v>
      </c>
      <c r="B2207" s="5" t="s">
        <v>1617</v>
      </c>
      <c r="C2207" s="5">
        <v>518</v>
      </c>
      <c r="D2207" s="5" t="s">
        <v>10</v>
      </c>
      <c r="E2207" s="5">
        <v>320</v>
      </c>
      <c r="F2207" s="5">
        <v>408</v>
      </c>
      <c r="G2207" s="5">
        <v>1627</v>
      </c>
      <c r="H2207" s="5" t="s">
        <v>11</v>
      </c>
      <c r="I2207" s="5" t="str">
        <f>VLOOKUP(A2207,taxonomy!$A$1:$O$2871,10,0)</f>
        <v xml:space="preserve"> Sphingomonadales</v>
      </c>
      <c r="J2207" s="5">
        <f>F2207-E2207+1</f>
        <v>89</v>
      </c>
      <c r="K2207" s="5">
        <f>IF(D2207=$S$2,1,0)</f>
        <v>1</v>
      </c>
      <c r="L2207" s="5">
        <f>IF(D2207=$S$3,1,0)</f>
        <v>0</v>
      </c>
      <c r="M2207" s="5">
        <f>IF(I2207=$S$5,1,0)</f>
        <v>0</v>
      </c>
      <c r="N2207" s="5">
        <f>IF(I2207=$S$4,1,0)</f>
        <v>0</v>
      </c>
      <c r="O2207" s="5">
        <f t="shared" si="34"/>
        <v>1</v>
      </c>
    </row>
    <row r="2208" spans="1:15" x14ac:dyDescent="0.35">
      <c r="A2208" s="5" t="s">
        <v>1616</v>
      </c>
      <c r="B2208" s="5" t="s">
        <v>1617</v>
      </c>
      <c r="C2208" s="5">
        <v>518</v>
      </c>
      <c r="D2208" s="5" t="s">
        <v>12</v>
      </c>
      <c r="E2208" s="5">
        <v>215</v>
      </c>
      <c r="F2208" s="5">
        <v>301</v>
      </c>
      <c r="G2208" s="5">
        <v>23723</v>
      </c>
      <c r="H2208" s="5" t="s">
        <v>13</v>
      </c>
      <c r="I2208" s="5" t="str">
        <f>VLOOKUP(A2208,taxonomy!$A$1:$O$2871,10,0)</f>
        <v xml:space="preserve"> Sphingomonadales</v>
      </c>
      <c r="J2208" s="5">
        <f>F2208-E2208+1</f>
        <v>87</v>
      </c>
      <c r="K2208" s="5">
        <f>IF(D2208=$S$2,1,0)</f>
        <v>0</v>
      </c>
      <c r="L2208" s="5">
        <f>IF(D2208=$S$3,1,0)</f>
        <v>0</v>
      </c>
      <c r="M2208" s="5">
        <f>IF(I2208=$S$5,1,0)</f>
        <v>0</v>
      </c>
      <c r="N2208" s="5">
        <f>IF(I2208=$S$4,1,0)</f>
        <v>0</v>
      </c>
      <c r="O2208" s="5">
        <f t="shared" si="34"/>
        <v>0</v>
      </c>
    </row>
    <row r="2209" spans="1:15" x14ac:dyDescent="0.35">
      <c r="A2209" s="5" t="s">
        <v>1618</v>
      </c>
      <c r="B2209" s="5" t="s">
        <v>1619</v>
      </c>
      <c r="C2209" s="5">
        <v>865</v>
      </c>
      <c r="D2209" s="5" t="s">
        <v>10</v>
      </c>
      <c r="E2209" s="5">
        <v>665</v>
      </c>
      <c r="F2209" s="5">
        <v>747</v>
      </c>
      <c r="G2209" s="5">
        <v>1627</v>
      </c>
      <c r="H2209" s="5" t="s">
        <v>11</v>
      </c>
      <c r="I2209" s="5" t="str">
        <f>VLOOKUP(A2209,taxonomy!$A$1:$O$2871,10,0)</f>
        <v xml:space="preserve"> Sphingomonadales</v>
      </c>
      <c r="J2209" s="5">
        <f>F2209-E2209+1</f>
        <v>83</v>
      </c>
      <c r="K2209" s="5">
        <f>IF(D2209=$S$2,1,0)</f>
        <v>1</v>
      </c>
      <c r="L2209" s="5">
        <f>IF(D2209=$S$3,1,0)</f>
        <v>0</v>
      </c>
      <c r="M2209" s="5">
        <f>IF(I2209=$S$5,1,0)</f>
        <v>0</v>
      </c>
      <c r="N2209" s="5">
        <f>IF(I2209=$S$4,1,0)</f>
        <v>0</v>
      </c>
      <c r="O2209" s="5">
        <f t="shared" si="34"/>
        <v>1</v>
      </c>
    </row>
    <row r="2210" spans="1:15" x14ac:dyDescent="0.35">
      <c r="A2210" s="5" t="s">
        <v>1618</v>
      </c>
      <c r="B2210" s="5" t="s">
        <v>1619</v>
      </c>
      <c r="C2210" s="5">
        <v>865</v>
      </c>
      <c r="D2210" s="5" t="s">
        <v>12</v>
      </c>
      <c r="E2210" s="5">
        <v>187</v>
      </c>
      <c r="F2210" s="5">
        <v>262</v>
      </c>
      <c r="G2210" s="5">
        <v>23723</v>
      </c>
      <c r="H2210" s="5" t="s">
        <v>13</v>
      </c>
      <c r="I2210" s="5" t="str">
        <f>VLOOKUP(A2210,taxonomy!$A$1:$O$2871,10,0)</f>
        <v xml:space="preserve"> Sphingomonadales</v>
      </c>
      <c r="J2210" s="5">
        <f>F2210-E2210+1</f>
        <v>76</v>
      </c>
      <c r="K2210" s="5">
        <f>IF(D2210=$S$2,1,0)</f>
        <v>0</v>
      </c>
      <c r="L2210" s="5">
        <f>IF(D2210=$S$3,1,0)</f>
        <v>0</v>
      </c>
      <c r="M2210" s="5">
        <f>IF(I2210=$S$5,1,0)</f>
        <v>0</v>
      </c>
      <c r="N2210" s="5">
        <f>IF(I2210=$S$4,1,0)</f>
        <v>0</v>
      </c>
      <c r="O2210" s="5">
        <f t="shared" si="34"/>
        <v>0</v>
      </c>
    </row>
    <row r="2211" spans="1:15" x14ac:dyDescent="0.35">
      <c r="A2211" s="5" t="s">
        <v>1618</v>
      </c>
      <c r="B2211" s="5" t="s">
        <v>1619</v>
      </c>
      <c r="C2211" s="5">
        <v>865</v>
      </c>
      <c r="D2211" s="5" t="s">
        <v>12</v>
      </c>
      <c r="E2211" s="5">
        <v>429</v>
      </c>
      <c r="F2211" s="5">
        <v>518</v>
      </c>
      <c r="G2211" s="5">
        <v>23723</v>
      </c>
      <c r="H2211" s="5" t="s">
        <v>13</v>
      </c>
      <c r="I2211" s="5" t="str">
        <f>VLOOKUP(A2211,taxonomy!$A$1:$O$2871,10,0)</f>
        <v xml:space="preserve"> Sphingomonadales</v>
      </c>
      <c r="J2211" s="5">
        <f>F2211-E2211+1</f>
        <v>90</v>
      </c>
      <c r="K2211" s="5">
        <f>IF(D2211=$S$2,1,0)</f>
        <v>0</v>
      </c>
      <c r="L2211" s="5">
        <f>IF(D2211=$S$3,1,0)</f>
        <v>0</v>
      </c>
      <c r="M2211" s="5">
        <f>IF(I2211=$S$5,1,0)</f>
        <v>0</v>
      </c>
      <c r="N2211" s="5">
        <f>IF(I2211=$S$4,1,0)</f>
        <v>0</v>
      </c>
      <c r="O2211" s="5">
        <f t="shared" si="34"/>
        <v>0</v>
      </c>
    </row>
    <row r="2212" spans="1:15" x14ac:dyDescent="0.35">
      <c r="A2212" s="5" t="s">
        <v>1618</v>
      </c>
      <c r="B2212" s="5" t="s">
        <v>1619</v>
      </c>
      <c r="C2212" s="5">
        <v>865</v>
      </c>
      <c r="D2212" s="5" t="s">
        <v>12</v>
      </c>
      <c r="E2212" s="5">
        <v>558</v>
      </c>
      <c r="F2212" s="5">
        <v>646</v>
      </c>
      <c r="G2212" s="5">
        <v>23723</v>
      </c>
      <c r="H2212" s="5" t="s">
        <v>13</v>
      </c>
      <c r="I2212" s="5" t="str">
        <f>VLOOKUP(A2212,taxonomy!$A$1:$O$2871,10,0)</f>
        <v xml:space="preserve"> Sphingomonadales</v>
      </c>
      <c r="J2212" s="5">
        <f>F2212-E2212+1</f>
        <v>89</v>
      </c>
      <c r="K2212" s="5">
        <f>IF(D2212=$S$2,1,0)</f>
        <v>0</v>
      </c>
      <c r="L2212" s="5">
        <f>IF(D2212=$S$3,1,0)</f>
        <v>0</v>
      </c>
      <c r="M2212" s="5">
        <f>IF(I2212=$S$5,1,0)</f>
        <v>0</v>
      </c>
      <c r="N2212" s="5">
        <f>IF(I2212=$S$4,1,0)</f>
        <v>0</v>
      </c>
      <c r="O2212" s="5">
        <f t="shared" si="34"/>
        <v>0</v>
      </c>
    </row>
    <row r="2213" spans="1:15" x14ac:dyDescent="0.35">
      <c r="A2213" s="5" t="s">
        <v>1620</v>
      </c>
      <c r="B2213" s="5" t="s">
        <v>1621</v>
      </c>
      <c r="C2213" s="5">
        <v>518</v>
      </c>
      <c r="D2213" s="5" t="s">
        <v>66</v>
      </c>
      <c r="E2213" s="5">
        <v>35</v>
      </c>
      <c r="F2213" s="5">
        <v>182</v>
      </c>
      <c r="G2213" s="5">
        <v>17090</v>
      </c>
      <c r="H2213" s="5" t="s">
        <v>67</v>
      </c>
      <c r="I2213" s="5" t="str">
        <f>VLOOKUP(A2213,taxonomy!$A$1:$O$2871,10,0)</f>
        <v xml:space="preserve"> Sphingomonadales</v>
      </c>
      <c r="J2213" s="5">
        <f>F2213-E2213+1</f>
        <v>148</v>
      </c>
      <c r="K2213" s="5">
        <f>IF(D2213=$S$2,1,0)</f>
        <v>0</v>
      </c>
      <c r="L2213" s="5">
        <f>IF(D2213=$S$3,1,0)</f>
        <v>0</v>
      </c>
      <c r="M2213" s="5">
        <f>IF(I2213=$S$5,1,0)</f>
        <v>0</v>
      </c>
      <c r="N2213" s="5">
        <f>IF(I2213=$S$4,1,0)</f>
        <v>0</v>
      </c>
      <c r="O2213" s="5">
        <f t="shared" si="34"/>
        <v>0</v>
      </c>
    </row>
    <row r="2214" spans="1:15" x14ac:dyDescent="0.35">
      <c r="A2214" s="5" t="s">
        <v>1620</v>
      </c>
      <c r="B2214" s="5" t="s">
        <v>1621</v>
      </c>
      <c r="C2214" s="5">
        <v>518</v>
      </c>
      <c r="D2214" s="5" t="s">
        <v>10</v>
      </c>
      <c r="E2214" s="5">
        <v>323</v>
      </c>
      <c r="F2214" s="5">
        <v>405</v>
      </c>
      <c r="G2214" s="5">
        <v>1627</v>
      </c>
      <c r="H2214" s="5" t="s">
        <v>11</v>
      </c>
      <c r="I2214" s="5" t="str">
        <f>VLOOKUP(A2214,taxonomy!$A$1:$O$2871,10,0)</f>
        <v xml:space="preserve"> Sphingomonadales</v>
      </c>
      <c r="J2214" s="5">
        <f>F2214-E2214+1</f>
        <v>83</v>
      </c>
      <c r="K2214" s="5">
        <f>IF(D2214=$S$2,1,0)</f>
        <v>1</v>
      </c>
      <c r="L2214" s="5">
        <f>IF(D2214=$S$3,1,0)</f>
        <v>0</v>
      </c>
      <c r="M2214" s="5">
        <f>IF(I2214=$S$5,1,0)</f>
        <v>0</v>
      </c>
      <c r="N2214" s="5">
        <f>IF(I2214=$S$4,1,0)</f>
        <v>0</v>
      </c>
      <c r="O2214" s="5">
        <f t="shared" si="34"/>
        <v>1</v>
      </c>
    </row>
    <row r="2215" spans="1:15" x14ac:dyDescent="0.35">
      <c r="A2215" s="5" t="s">
        <v>1620</v>
      </c>
      <c r="B2215" s="5" t="s">
        <v>1621</v>
      </c>
      <c r="C2215" s="5">
        <v>518</v>
      </c>
      <c r="D2215" s="5" t="s">
        <v>12</v>
      </c>
      <c r="E2215" s="5">
        <v>218</v>
      </c>
      <c r="F2215" s="5">
        <v>304</v>
      </c>
      <c r="G2215" s="5">
        <v>23723</v>
      </c>
      <c r="H2215" s="5" t="s">
        <v>13</v>
      </c>
      <c r="I2215" s="5" t="str">
        <f>VLOOKUP(A2215,taxonomy!$A$1:$O$2871,10,0)</f>
        <v xml:space="preserve"> Sphingomonadales</v>
      </c>
      <c r="J2215" s="5">
        <f>F2215-E2215+1</f>
        <v>87</v>
      </c>
      <c r="K2215" s="5">
        <f>IF(D2215=$S$2,1,0)</f>
        <v>0</v>
      </c>
      <c r="L2215" s="5">
        <f>IF(D2215=$S$3,1,0)</f>
        <v>0</v>
      </c>
      <c r="M2215" s="5">
        <f>IF(I2215=$S$5,1,0)</f>
        <v>0</v>
      </c>
      <c r="N2215" s="5">
        <f>IF(I2215=$S$4,1,0)</f>
        <v>0</v>
      </c>
      <c r="O2215" s="5">
        <f t="shared" si="34"/>
        <v>0</v>
      </c>
    </row>
    <row r="2216" spans="1:15" x14ac:dyDescent="0.35">
      <c r="A2216" s="5" t="s">
        <v>1622</v>
      </c>
      <c r="B2216" s="5" t="s">
        <v>1623</v>
      </c>
      <c r="C2216" s="5">
        <v>1157</v>
      </c>
      <c r="D2216" s="5" t="s">
        <v>60</v>
      </c>
      <c r="E2216" s="5">
        <v>23</v>
      </c>
      <c r="F2216" s="5">
        <v>198</v>
      </c>
      <c r="G2216" s="5">
        <v>4158</v>
      </c>
      <c r="H2216" s="5" t="s">
        <v>61</v>
      </c>
      <c r="I2216" s="5" t="str">
        <f>VLOOKUP(A2216,taxonomy!$A$1:$O$2871,10,0)</f>
        <v xml:space="preserve"> Sphingomonadales</v>
      </c>
      <c r="J2216" s="5">
        <f>F2216-E2216+1</f>
        <v>176</v>
      </c>
      <c r="K2216" s="5">
        <f>IF(D2216=$S$2,1,0)</f>
        <v>0</v>
      </c>
      <c r="L2216" s="5">
        <f>IF(D2216=$S$3,1,0)</f>
        <v>0</v>
      </c>
      <c r="M2216" s="5">
        <f>IF(I2216=$S$5,1,0)</f>
        <v>0</v>
      </c>
      <c r="N2216" s="5">
        <f>IF(I2216=$S$4,1,0)</f>
        <v>0</v>
      </c>
      <c r="O2216" s="5">
        <f t="shared" si="34"/>
        <v>0</v>
      </c>
    </row>
    <row r="2217" spans="1:15" x14ac:dyDescent="0.35">
      <c r="A2217" s="5" t="s">
        <v>1622</v>
      </c>
      <c r="B2217" s="5" t="s">
        <v>1623</v>
      </c>
      <c r="C2217" s="5">
        <v>1157</v>
      </c>
      <c r="D2217" s="5" t="s">
        <v>62</v>
      </c>
      <c r="E2217" s="5">
        <v>289</v>
      </c>
      <c r="F2217" s="5">
        <v>482</v>
      </c>
      <c r="G2217" s="5">
        <v>4371</v>
      </c>
      <c r="H2217" s="5" t="s">
        <v>63</v>
      </c>
      <c r="I2217" s="5" t="str">
        <f>VLOOKUP(A2217,taxonomy!$A$1:$O$2871,10,0)</f>
        <v xml:space="preserve"> Sphingomonadales</v>
      </c>
      <c r="J2217" s="5">
        <f>F2217-E2217+1</f>
        <v>194</v>
      </c>
      <c r="K2217" s="5">
        <f>IF(D2217=$S$2,1,0)</f>
        <v>0</v>
      </c>
      <c r="L2217" s="5">
        <f>IF(D2217=$S$3,1,0)</f>
        <v>0</v>
      </c>
      <c r="M2217" s="5">
        <f>IF(I2217=$S$5,1,0)</f>
        <v>0</v>
      </c>
      <c r="N2217" s="5">
        <f>IF(I2217=$S$4,1,0)</f>
        <v>0</v>
      </c>
      <c r="O2217" s="5">
        <f t="shared" si="34"/>
        <v>0</v>
      </c>
    </row>
    <row r="2218" spans="1:15" x14ac:dyDescent="0.35">
      <c r="A2218" s="5" t="s">
        <v>1622</v>
      </c>
      <c r="B2218" s="5" t="s">
        <v>1623</v>
      </c>
      <c r="C2218" s="5">
        <v>1157</v>
      </c>
      <c r="D2218" s="5" t="s">
        <v>64</v>
      </c>
      <c r="E2218" s="5">
        <v>224</v>
      </c>
      <c r="F2218" s="5">
        <v>276</v>
      </c>
      <c r="G2218" s="5">
        <v>3657</v>
      </c>
      <c r="H2218" s="5" t="s">
        <v>65</v>
      </c>
      <c r="I2218" s="5" t="str">
        <f>VLOOKUP(A2218,taxonomy!$A$1:$O$2871,10,0)</f>
        <v xml:space="preserve"> Sphingomonadales</v>
      </c>
      <c r="J2218" s="5">
        <f>F2218-E2218+1</f>
        <v>53</v>
      </c>
      <c r="K2218" s="5">
        <f>IF(D2218=$S$2,1,0)</f>
        <v>0</v>
      </c>
      <c r="L2218" s="5">
        <f>IF(D2218=$S$3,1,0)</f>
        <v>0</v>
      </c>
      <c r="M2218" s="5">
        <f>IF(I2218=$S$5,1,0)</f>
        <v>0</v>
      </c>
      <c r="N2218" s="5">
        <f>IF(I2218=$S$4,1,0)</f>
        <v>0</v>
      </c>
      <c r="O2218" s="5">
        <f t="shared" si="34"/>
        <v>0</v>
      </c>
    </row>
    <row r="2219" spans="1:15" x14ac:dyDescent="0.35">
      <c r="A2219" s="5" t="s">
        <v>1622</v>
      </c>
      <c r="B2219" s="5" t="s">
        <v>1623</v>
      </c>
      <c r="C2219" s="5">
        <v>1157</v>
      </c>
      <c r="D2219" s="5" t="s">
        <v>10</v>
      </c>
      <c r="E2219" s="5">
        <v>965</v>
      </c>
      <c r="F2219" s="5">
        <v>1046</v>
      </c>
      <c r="G2219" s="5">
        <v>1627</v>
      </c>
      <c r="H2219" s="5" t="s">
        <v>11</v>
      </c>
      <c r="I2219" s="5" t="str">
        <f>VLOOKUP(A2219,taxonomy!$A$1:$O$2871,10,0)</f>
        <v xml:space="preserve"> Sphingomonadales</v>
      </c>
      <c r="J2219" s="5">
        <f>F2219-E2219+1</f>
        <v>82</v>
      </c>
      <c r="K2219" s="5">
        <f>IF(D2219=$S$2,1,0)</f>
        <v>1</v>
      </c>
      <c r="L2219" s="5">
        <f>IF(D2219=$S$3,1,0)</f>
        <v>0</v>
      </c>
      <c r="M2219" s="5">
        <f>IF(I2219=$S$5,1,0)</f>
        <v>0</v>
      </c>
      <c r="N2219" s="5">
        <f>IF(I2219=$S$4,1,0)</f>
        <v>0</v>
      </c>
      <c r="O2219" s="5">
        <f t="shared" si="34"/>
        <v>1</v>
      </c>
    </row>
    <row r="2220" spans="1:15" x14ac:dyDescent="0.35">
      <c r="A2220" s="5" t="s">
        <v>1622</v>
      </c>
      <c r="B2220" s="5" t="s">
        <v>1623</v>
      </c>
      <c r="C2220" s="5">
        <v>1157</v>
      </c>
      <c r="D2220" s="5" t="s">
        <v>68</v>
      </c>
      <c r="E2220" s="5">
        <v>719</v>
      </c>
      <c r="F2220" s="5">
        <v>825</v>
      </c>
      <c r="G2220" s="5">
        <v>1403</v>
      </c>
      <c r="H2220" s="5" t="s">
        <v>69</v>
      </c>
      <c r="I2220" s="5" t="str">
        <f>VLOOKUP(A2220,taxonomy!$A$1:$O$2871,10,0)</f>
        <v xml:space="preserve"> Sphingomonadales</v>
      </c>
      <c r="J2220" s="5">
        <f>F2220-E2220+1</f>
        <v>107</v>
      </c>
      <c r="K2220" s="5">
        <f>IF(D2220=$S$2,1,0)</f>
        <v>0</v>
      </c>
      <c r="L2220" s="5">
        <f>IF(D2220=$S$3,1,0)</f>
        <v>0</v>
      </c>
      <c r="M2220" s="5">
        <f>IF(I2220=$S$5,1,0)</f>
        <v>0</v>
      </c>
      <c r="N2220" s="5">
        <f>IF(I2220=$S$4,1,0)</f>
        <v>0</v>
      </c>
      <c r="O2220" s="5">
        <f t="shared" si="34"/>
        <v>0</v>
      </c>
    </row>
    <row r="2221" spans="1:15" x14ac:dyDescent="0.35">
      <c r="A2221" s="5" t="s">
        <v>1622</v>
      </c>
      <c r="B2221" s="5" t="s">
        <v>1623</v>
      </c>
      <c r="C2221" s="5">
        <v>1157</v>
      </c>
      <c r="D2221" s="5" t="s">
        <v>12</v>
      </c>
      <c r="E2221" s="5">
        <v>862</v>
      </c>
      <c r="F2221" s="5">
        <v>946</v>
      </c>
      <c r="G2221" s="5">
        <v>23723</v>
      </c>
      <c r="H2221" s="5" t="s">
        <v>13</v>
      </c>
      <c r="I2221" s="5" t="str">
        <f>VLOOKUP(A2221,taxonomy!$A$1:$O$2871,10,0)</f>
        <v xml:space="preserve"> Sphingomonadales</v>
      </c>
      <c r="J2221" s="5">
        <f>F2221-E2221+1</f>
        <v>85</v>
      </c>
      <c r="K2221" s="5">
        <f>IF(D2221=$S$2,1,0)</f>
        <v>0</v>
      </c>
      <c r="L2221" s="5">
        <f>IF(D2221=$S$3,1,0)</f>
        <v>0</v>
      </c>
      <c r="M2221" s="5">
        <f>IF(I2221=$S$5,1,0)</f>
        <v>0</v>
      </c>
      <c r="N2221" s="5">
        <f>IF(I2221=$S$4,1,0)</f>
        <v>0</v>
      </c>
      <c r="O2221" s="5">
        <f t="shared" si="34"/>
        <v>0</v>
      </c>
    </row>
    <row r="2222" spans="1:15" x14ac:dyDescent="0.35">
      <c r="A2222" s="5" t="s">
        <v>1624</v>
      </c>
      <c r="B2222" s="5" t="s">
        <v>1625</v>
      </c>
      <c r="C2222" s="5">
        <v>316</v>
      </c>
      <c r="D2222" s="5" t="s">
        <v>10</v>
      </c>
      <c r="E2222" s="5">
        <v>118</v>
      </c>
      <c r="F2222" s="5">
        <v>201</v>
      </c>
      <c r="G2222" s="5">
        <v>1627</v>
      </c>
      <c r="H2222" s="5" t="s">
        <v>11</v>
      </c>
      <c r="I2222" s="5" t="str">
        <f>VLOOKUP(A2222,taxonomy!$A$1:$O$2871,10,0)</f>
        <v xml:space="preserve"> Sphingomonadales</v>
      </c>
      <c r="J2222" s="5">
        <f>F2222-E2222+1</f>
        <v>84</v>
      </c>
      <c r="K2222" s="5">
        <f>IF(D2222=$S$2,1,0)</f>
        <v>1</v>
      </c>
      <c r="L2222" s="5">
        <f>IF(D2222=$S$3,1,0)</f>
        <v>0</v>
      </c>
      <c r="M2222" s="5">
        <f>IF(I2222=$S$5,1,0)</f>
        <v>0</v>
      </c>
      <c r="N2222" s="5">
        <f>IF(I2222=$S$4,1,0)</f>
        <v>0</v>
      </c>
      <c r="O2222" s="5">
        <f t="shared" si="34"/>
        <v>1</v>
      </c>
    </row>
    <row r="2223" spans="1:15" x14ac:dyDescent="0.35">
      <c r="A2223" s="5" t="s">
        <v>1624</v>
      </c>
      <c r="B2223" s="5" t="s">
        <v>1625</v>
      </c>
      <c r="C2223" s="5">
        <v>316</v>
      </c>
      <c r="D2223" s="5" t="s">
        <v>12</v>
      </c>
      <c r="E2223" s="5">
        <v>14</v>
      </c>
      <c r="F2223" s="5">
        <v>99</v>
      </c>
      <c r="G2223" s="5">
        <v>23723</v>
      </c>
      <c r="H2223" s="5" t="s">
        <v>13</v>
      </c>
      <c r="I2223" s="5" t="str">
        <f>VLOOKUP(A2223,taxonomy!$A$1:$O$2871,10,0)</f>
        <v xml:space="preserve"> Sphingomonadales</v>
      </c>
      <c r="J2223" s="5">
        <f>F2223-E2223+1</f>
        <v>86</v>
      </c>
      <c r="K2223" s="5">
        <f>IF(D2223=$S$2,1,0)</f>
        <v>0</v>
      </c>
      <c r="L2223" s="5">
        <f>IF(D2223=$S$3,1,0)</f>
        <v>0</v>
      </c>
      <c r="M2223" s="5">
        <f>IF(I2223=$S$5,1,0)</f>
        <v>0</v>
      </c>
      <c r="N2223" s="5">
        <f>IF(I2223=$S$4,1,0)</f>
        <v>0</v>
      </c>
      <c r="O2223" s="5">
        <f t="shared" si="34"/>
        <v>0</v>
      </c>
    </row>
    <row r="2224" spans="1:15" x14ac:dyDescent="0.35">
      <c r="A2224" s="5" t="s">
        <v>1626</v>
      </c>
      <c r="B2224" s="5" t="s">
        <v>1627</v>
      </c>
      <c r="C2224" s="5">
        <v>506</v>
      </c>
      <c r="D2224" s="5" t="s">
        <v>24</v>
      </c>
      <c r="E2224" s="5">
        <v>24</v>
      </c>
      <c r="F2224" s="5">
        <v>156</v>
      </c>
      <c r="G2224" s="5">
        <v>16465</v>
      </c>
      <c r="H2224" s="5" t="s">
        <v>25</v>
      </c>
      <c r="I2224" s="5" t="str">
        <f>VLOOKUP(A2224,taxonomy!$A$1:$O$2871,10,0)</f>
        <v xml:space="preserve"> Sphingomonadales</v>
      </c>
      <c r="J2224" s="5">
        <f>F2224-E2224+1</f>
        <v>133</v>
      </c>
      <c r="K2224" s="5">
        <f>IF(D2224=$S$2,1,0)</f>
        <v>0</v>
      </c>
      <c r="L2224" s="5">
        <f>IF(D2224=$S$3,1,0)</f>
        <v>0</v>
      </c>
      <c r="M2224" s="5">
        <f>IF(I2224=$S$5,1,0)</f>
        <v>0</v>
      </c>
      <c r="N2224" s="5">
        <f>IF(I2224=$S$4,1,0)</f>
        <v>0</v>
      </c>
      <c r="O2224" s="5">
        <f t="shared" si="34"/>
        <v>0</v>
      </c>
    </row>
    <row r="2225" spans="1:15" x14ac:dyDescent="0.35">
      <c r="A2225" s="5" t="s">
        <v>1626</v>
      </c>
      <c r="B2225" s="5" t="s">
        <v>1627</v>
      </c>
      <c r="C2225" s="5">
        <v>506</v>
      </c>
      <c r="D2225" s="5" t="s">
        <v>10</v>
      </c>
      <c r="E2225" s="5">
        <v>308</v>
      </c>
      <c r="F2225" s="5">
        <v>396</v>
      </c>
      <c r="G2225" s="5">
        <v>1627</v>
      </c>
      <c r="H2225" s="5" t="s">
        <v>11</v>
      </c>
      <c r="I2225" s="5" t="str">
        <f>VLOOKUP(A2225,taxonomy!$A$1:$O$2871,10,0)</f>
        <v xml:space="preserve"> Sphingomonadales</v>
      </c>
      <c r="J2225" s="5">
        <f>F2225-E2225+1</f>
        <v>89</v>
      </c>
      <c r="K2225" s="5">
        <f>IF(D2225=$S$2,1,0)</f>
        <v>1</v>
      </c>
      <c r="L2225" s="5">
        <f>IF(D2225=$S$3,1,0)</f>
        <v>0</v>
      </c>
      <c r="M2225" s="5">
        <f>IF(I2225=$S$5,1,0)</f>
        <v>0</v>
      </c>
      <c r="N2225" s="5">
        <f>IF(I2225=$S$4,1,0)</f>
        <v>0</v>
      </c>
      <c r="O2225" s="5">
        <f t="shared" si="34"/>
        <v>1</v>
      </c>
    </row>
    <row r="2226" spans="1:15" x14ac:dyDescent="0.35">
      <c r="A2226" s="5" t="s">
        <v>1626</v>
      </c>
      <c r="B2226" s="5" t="s">
        <v>1627</v>
      </c>
      <c r="C2226" s="5">
        <v>506</v>
      </c>
      <c r="D2226" s="5" t="s">
        <v>12</v>
      </c>
      <c r="E2226" s="5">
        <v>203</v>
      </c>
      <c r="F2226" s="5">
        <v>289</v>
      </c>
      <c r="G2226" s="5">
        <v>23723</v>
      </c>
      <c r="H2226" s="5" t="s">
        <v>13</v>
      </c>
      <c r="I2226" s="5" t="str">
        <f>VLOOKUP(A2226,taxonomy!$A$1:$O$2871,10,0)</f>
        <v xml:space="preserve"> Sphingomonadales</v>
      </c>
      <c r="J2226" s="5">
        <f>F2226-E2226+1</f>
        <v>87</v>
      </c>
      <c r="K2226" s="5">
        <f>IF(D2226=$S$2,1,0)</f>
        <v>0</v>
      </c>
      <c r="L2226" s="5">
        <f>IF(D2226=$S$3,1,0)</f>
        <v>0</v>
      </c>
      <c r="M2226" s="5">
        <f>IF(I2226=$S$5,1,0)</f>
        <v>0</v>
      </c>
      <c r="N2226" s="5">
        <f>IF(I2226=$S$4,1,0)</f>
        <v>0</v>
      </c>
      <c r="O2226" s="5">
        <f t="shared" si="34"/>
        <v>0</v>
      </c>
    </row>
    <row r="2227" spans="1:15" x14ac:dyDescent="0.35">
      <c r="A2227" s="5" t="s">
        <v>1628</v>
      </c>
      <c r="B2227" s="5" t="s">
        <v>1629</v>
      </c>
      <c r="C2227" s="5">
        <v>319</v>
      </c>
      <c r="D2227" s="5" t="s">
        <v>10</v>
      </c>
      <c r="E2227" s="5">
        <v>142</v>
      </c>
      <c r="F2227" s="5">
        <v>218</v>
      </c>
      <c r="G2227" s="5">
        <v>1627</v>
      </c>
      <c r="H2227" s="5" t="s">
        <v>11</v>
      </c>
      <c r="I2227" s="5" t="str">
        <f>VLOOKUP(A2227,taxonomy!$A$1:$O$2871,10,0)</f>
        <v xml:space="preserve"> Sphingomonadales</v>
      </c>
      <c r="J2227" s="5">
        <f>F2227-E2227+1</f>
        <v>77</v>
      </c>
      <c r="K2227" s="5">
        <f>IF(D2227=$S$2,1,0)</f>
        <v>1</v>
      </c>
      <c r="L2227" s="5">
        <f>IF(D2227=$S$3,1,0)</f>
        <v>0</v>
      </c>
      <c r="M2227" s="5">
        <f>IF(I2227=$S$5,1,0)</f>
        <v>0</v>
      </c>
      <c r="N2227" s="5">
        <f>IF(I2227=$S$4,1,0)</f>
        <v>0</v>
      </c>
      <c r="O2227" s="5">
        <f t="shared" si="34"/>
        <v>1</v>
      </c>
    </row>
    <row r="2228" spans="1:15" x14ac:dyDescent="0.35">
      <c r="A2228" s="5" t="s">
        <v>1628</v>
      </c>
      <c r="B2228" s="5" t="s">
        <v>1629</v>
      </c>
      <c r="C2228" s="5">
        <v>319</v>
      </c>
      <c r="D2228" s="5" t="s">
        <v>40</v>
      </c>
      <c r="E2228" s="5">
        <v>21</v>
      </c>
      <c r="F2228" s="5">
        <v>131</v>
      </c>
      <c r="G2228" s="5">
        <v>23651</v>
      </c>
      <c r="H2228" s="5" t="s">
        <v>41</v>
      </c>
      <c r="I2228" s="5" t="str">
        <f>VLOOKUP(A2228,taxonomy!$A$1:$O$2871,10,0)</f>
        <v xml:space="preserve"> Sphingomonadales</v>
      </c>
      <c r="J2228" s="5">
        <f>F2228-E2228+1</f>
        <v>111</v>
      </c>
      <c r="K2228" s="5">
        <f>IF(D2228=$S$2,1,0)</f>
        <v>0</v>
      </c>
      <c r="L2228" s="5">
        <f>IF(D2228=$S$3,1,0)</f>
        <v>1</v>
      </c>
      <c r="M2228" s="5">
        <f>IF(I2228=$S$5,1,0)</f>
        <v>0</v>
      </c>
      <c r="N2228" s="5">
        <f>IF(I2228=$S$4,1,0)</f>
        <v>0</v>
      </c>
      <c r="O2228" s="5">
        <f t="shared" si="34"/>
        <v>1</v>
      </c>
    </row>
    <row r="2229" spans="1:15" x14ac:dyDescent="0.35">
      <c r="A2229" s="5" t="s">
        <v>1630</v>
      </c>
      <c r="B2229" s="5" t="s">
        <v>1631</v>
      </c>
      <c r="C2229" s="5">
        <v>573</v>
      </c>
      <c r="D2229" s="5" t="s">
        <v>10</v>
      </c>
      <c r="E2229" s="5">
        <v>378</v>
      </c>
      <c r="F2229" s="5">
        <v>460</v>
      </c>
      <c r="G2229" s="5">
        <v>1627</v>
      </c>
      <c r="H2229" s="5" t="s">
        <v>11</v>
      </c>
      <c r="I2229" s="5" t="str">
        <f>VLOOKUP(A2229,taxonomy!$A$1:$O$2871,10,0)</f>
        <v xml:space="preserve"> Rhizobiales</v>
      </c>
      <c r="J2229" s="5">
        <f>F2229-E2229+1</f>
        <v>83</v>
      </c>
      <c r="K2229" s="5">
        <f>IF(D2229=$S$2,1,0)</f>
        <v>1</v>
      </c>
      <c r="L2229" s="5">
        <f>IF(D2229=$S$3,1,0)</f>
        <v>0</v>
      </c>
      <c r="M2229" s="5">
        <f>IF(I2229=$S$5,1,0)</f>
        <v>1</v>
      </c>
      <c r="N2229" s="5">
        <f>IF(I2229=$S$4,1,0)</f>
        <v>0</v>
      </c>
      <c r="O2229" s="5">
        <f t="shared" si="34"/>
        <v>2</v>
      </c>
    </row>
    <row r="2230" spans="1:15" x14ac:dyDescent="0.35">
      <c r="A2230" s="5" t="s">
        <v>1632</v>
      </c>
      <c r="B2230" s="5" t="s">
        <v>1633</v>
      </c>
      <c r="C2230" s="5">
        <v>499</v>
      </c>
      <c r="D2230" s="5" t="s">
        <v>24</v>
      </c>
      <c r="E2230" s="5">
        <v>13</v>
      </c>
      <c r="F2230" s="5">
        <v>165</v>
      </c>
      <c r="G2230" s="5">
        <v>16465</v>
      </c>
      <c r="H2230" s="5" t="s">
        <v>25</v>
      </c>
      <c r="I2230" s="5" t="str">
        <f>VLOOKUP(A2230,taxonomy!$A$1:$O$2871,10,0)</f>
        <v xml:space="preserve"> Rhizobiales</v>
      </c>
      <c r="J2230" s="5">
        <f>F2230-E2230+1</f>
        <v>153</v>
      </c>
      <c r="K2230" s="5">
        <f>IF(D2230=$S$2,1,0)</f>
        <v>0</v>
      </c>
      <c r="L2230" s="5">
        <f>IF(D2230=$S$3,1,0)</f>
        <v>0</v>
      </c>
      <c r="M2230" s="5">
        <f>IF(I2230=$S$5,1,0)</f>
        <v>1</v>
      </c>
      <c r="N2230" s="5">
        <f>IF(I2230=$S$4,1,0)</f>
        <v>0</v>
      </c>
      <c r="O2230" s="5">
        <f t="shared" si="34"/>
        <v>1</v>
      </c>
    </row>
    <row r="2231" spans="1:15" x14ac:dyDescent="0.35">
      <c r="A2231" s="5" t="s">
        <v>1632</v>
      </c>
      <c r="B2231" s="5" t="s">
        <v>1633</v>
      </c>
      <c r="C2231" s="5">
        <v>499</v>
      </c>
      <c r="D2231" s="5" t="s">
        <v>10</v>
      </c>
      <c r="E2231" s="5">
        <v>313</v>
      </c>
      <c r="F2231" s="5">
        <v>395</v>
      </c>
      <c r="G2231" s="5">
        <v>1627</v>
      </c>
      <c r="H2231" s="5" t="s">
        <v>11</v>
      </c>
      <c r="I2231" s="5" t="str">
        <f>VLOOKUP(A2231,taxonomy!$A$1:$O$2871,10,0)</f>
        <v xml:space="preserve"> Rhizobiales</v>
      </c>
      <c r="J2231" s="5">
        <f>F2231-E2231+1</f>
        <v>83</v>
      </c>
      <c r="K2231" s="5">
        <f>IF(D2231=$S$2,1,0)</f>
        <v>1</v>
      </c>
      <c r="L2231" s="5">
        <f>IF(D2231=$S$3,1,0)</f>
        <v>0</v>
      </c>
      <c r="M2231" s="5">
        <f>IF(I2231=$S$5,1,0)</f>
        <v>1</v>
      </c>
      <c r="N2231" s="5">
        <f>IF(I2231=$S$4,1,0)</f>
        <v>0</v>
      </c>
      <c r="O2231" s="5">
        <f t="shared" si="34"/>
        <v>2</v>
      </c>
    </row>
    <row r="2232" spans="1:15" x14ac:dyDescent="0.35">
      <c r="A2232" s="5" t="s">
        <v>1632</v>
      </c>
      <c r="B2232" s="5" t="s">
        <v>1633</v>
      </c>
      <c r="C2232" s="5">
        <v>499</v>
      </c>
      <c r="D2232" s="5" t="s">
        <v>12</v>
      </c>
      <c r="E2232" s="5">
        <v>209</v>
      </c>
      <c r="F2232" s="5">
        <v>294</v>
      </c>
      <c r="G2232" s="5">
        <v>23723</v>
      </c>
      <c r="H2232" s="5" t="s">
        <v>13</v>
      </c>
      <c r="I2232" s="5" t="str">
        <f>VLOOKUP(A2232,taxonomy!$A$1:$O$2871,10,0)</f>
        <v xml:space="preserve"> Rhizobiales</v>
      </c>
      <c r="J2232" s="5">
        <f>F2232-E2232+1</f>
        <v>86</v>
      </c>
      <c r="K2232" s="5">
        <f>IF(D2232=$S$2,1,0)</f>
        <v>0</v>
      </c>
      <c r="L2232" s="5">
        <f>IF(D2232=$S$3,1,0)</f>
        <v>0</v>
      </c>
      <c r="M2232" s="5">
        <f>IF(I2232=$S$5,1,0)</f>
        <v>1</v>
      </c>
      <c r="N2232" s="5">
        <f>IF(I2232=$S$4,1,0)</f>
        <v>0</v>
      </c>
      <c r="O2232" s="5">
        <f t="shared" si="34"/>
        <v>1</v>
      </c>
    </row>
    <row r="2233" spans="1:15" x14ac:dyDescent="0.35">
      <c r="A2233" s="5" t="s">
        <v>1634</v>
      </c>
      <c r="B2233" s="5" t="s">
        <v>1635</v>
      </c>
      <c r="C2233" s="5">
        <v>319</v>
      </c>
      <c r="D2233" s="5" t="s">
        <v>10</v>
      </c>
      <c r="E2233" s="5">
        <v>120</v>
      </c>
      <c r="F2233" s="5">
        <v>202</v>
      </c>
      <c r="G2233" s="5">
        <v>1627</v>
      </c>
      <c r="H2233" s="5" t="s">
        <v>11</v>
      </c>
      <c r="I2233" s="5" t="str">
        <f>VLOOKUP(A2233,taxonomy!$A$1:$O$2871,10,0)</f>
        <v xml:space="preserve"> Rhizobiales</v>
      </c>
      <c r="J2233" s="5">
        <f>F2233-E2233+1</f>
        <v>83</v>
      </c>
      <c r="K2233" s="5">
        <f>IF(D2233=$S$2,1,0)</f>
        <v>1</v>
      </c>
      <c r="L2233" s="5">
        <f>IF(D2233=$S$3,1,0)</f>
        <v>0</v>
      </c>
      <c r="M2233" s="5">
        <f>IF(I2233=$S$5,1,0)</f>
        <v>1</v>
      </c>
      <c r="N2233" s="5">
        <f>IF(I2233=$S$4,1,0)</f>
        <v>0</v>
      </c>
      <c r="O2233" s="5">
        <f t="shared" si="34"/>
        <v>2</v>
      </c>
    </row>
    <row r="2234" spans="1:15" x14ac:dyDescent="0.35">
      <c r="A2234" s="5" t="s">
        <v>1636</v>
      </c>
      <c r="B2234" s="5" t="s">
        <v>1637</v>
      </c>
      <c r="C2234" s="5">
        <v>857</v>
      </c>
      <c r="D2234" s="5" t="s">
        <v>24</v>
      </c>
      <c r="E2234" s="5">
        <v>156</v>
      </c>
      <c r="F2234" s="5">
        <v>322</v>
      </c>
      <c r="G2234" s="5">
        <v>16465</v>
      </c>
      <c r="H2234" s="5" t="s">
        <v>25</v>
      </c>
      <c r="I2234" s="5" t="str">
        <f>VLOOKUP(A2234,taxonomy!$A$1:$O$2871,10,0)</f>
        <v xml:space="preserve"> Rhizobiales</v>
      </c>
      <c r="J2234" s="5">
        <f>F2234-E2234+1</f>
        <v>167</v>
      </c>
      <c r="K2234" s="5">
        <f>IF(D2234=$S$2,1,0)</f>
        <v>0</v>
      </c>
      <c r="L2234" s="5">
        <f>IF(D2234=$S$3,1,0)</f>
        <v>0</v>
      </c>
      <c r="M2234" s="5">
        <f>IF(I2234=$S$5,1,0)</f>
        <v>1</v>
      </c>
      <c r="N2234" s="5">
        <f>IF(I2234=$S$4,1,0)</f>
        <v>0</v>
      </c>
      <c r="O2234" s="5">
        <f t="shared" si="34"/>
        <v>1</v>
      </c>
    </row>
    <row r="2235" spans="1:15" x14ac:dyDescent="0.35">
      <c r="A2235" s="5" t="s">
        <v>1636</v>
      </c>
      <c r="B2235" s="5" t="s">
        <v>1637</v>
      </c>
      <c r="C2235" s="5">
        <v>857</v>
      </c>
      <c r="D2235" s="5" t="s">
        <v>10</v>
      </c>
      <c r="E2235" s="5">
        <v>535</v>
      </c>
      <c r="F2235" s="5">
        <v>616</v>
      </c>
      <c r="G2235" s="5">
        <v>1627</v>
      </c>
      <c r="H2235" s="5" t="s">
        <v>11</v>
      </c>
      <c r="I2235" s="5" t="str">
        <f>VLOOKUP(A2235,taxonomy!$A$1:$O$2871,10,0)</f>
        <v xml:space="preserve"> Rhizobiales</v>
      </c>
      <c r="J2235" s="5">
        <f>F2235-E2235+1</f>
        <v>82</v>
      </c>
      <c r="K2235" s="5">
        <f>IF(D2235=$S$2,1,0)</f>
        <v>1</v>
      </c>
      <c r="L2235" s="5">
        <f>IF(D2235=$S$3,1,0)</f>
        <v>0</v>
      </c>
      <c r="M2235" s="5">
        <f>IF(I2235=$S$5,1,0)</f>
        <v>1</v>
      </c>
      <c r="N2235" s="5">
        <f>IF(I2235=$S$4,1,0)</f>
        <v>0</v>
      </c>
      <c r="O2235" s="5">
        <f t="shared" si="34"/>
        <v>2</v>
      </c>
    </row>
    <row r="2236" spans="1:15" x14ac:dyDescent="0.35">
      <c r="A2236" s="5" t="s">
        <v>1636</v>
      </c>
      <c r="B2236" s="5" t="s">
        <v>1637</v>
      </c>
      <c r="C2236" s="5">
        <v>857</v>
      </c>
      <c r="D2236" s="5" t="s">
        <v>46</v>
      </c>
      <c r="E2236" s="5">
        <v>24</v>
      </c>
      <c r="F2236" s="5">
        <v>131</v>
      </c>
      <c r="G2236" s="5">
        <v>1303</v>
      </c>
      <c r="H2236" s="5" t="s">
        <v>47</v>
      </c>
      <c r="I2236" s="5" t="str">
        <f>VLOOKUP(A2236,taxonomy!$A$1:$O$2871,10,0)</f>
        <v xml:space="preserve"> Rhizobiales</v>
      </c>
      <c r="J2236" s="5">
        <f>F2236-E2236+1</f>
        <v>108</v>
      </c>
      <c r="K2236" s="5">
        <f>IF(D2236=$S$2,1,0)</f>
        <v>0</v>
      </c>
      <c r="L2236" s="5">
        <f>IF(D2236=$S$3,1,0)</f>
        <v>0</v>
      </c>
      <c r="M2236" s="5">
        <f>IF(I2236=$S$5,1,0)</f>
        <v>1</v>
      </c>
      <c r="N2236" s="5">
        <f>IF(I2236=$S$4,1,0)</f>
        <v>0</v>
      </c>
      <c r="O2236" s="5">
        <f t="shared" si="34"/>
        <v>1</v>
      </c>
    </row>
    <row r="2237" spans="1:15" x14ac:dyDescent="0.35">
      <c r="A2237" s="5" t="s">
        <v>1636</v>
      </c>
      <c r="B2237" s="5" t="s">
        <v>1637</v>
      </c>
      <c r="C2237" s="5">
        <v>857</v>
      </c>
      <c r="D2237" s="5" t="s">
        <v>48</v>
      </c>
      <c r="E2237" s="5">
        <v>334</v>
      </c>
      <c r="F2237" s="5">
        <v>516</v>
      </c>
      <c r="G2237" s="5">
        <v>1430</v>
      </c>
      <c r="H2237" s="5" t="s">
        <v>49</v>
      </c>
      <c r="I2237" s="5" t="str">
        <f>VLOOKUP(A2237,taxonomy!$A$1:$O$2871,10,0)</f>
        <v xml:space="preserve"> Rhizobiales</v>
      </c>
      <c r="J2237" s="5">
        <f>F2237-E2237+1</f>
        <v>183</v>
      </c>
      <c r="K2237" s="5">
        <f>IF(D2237=$S$2,1,0)</f>
        <v>0</v>
      </c>
      <c r="L2237" s="5">
        <f>IF(D2237=$S$3,1,0)</f>
        <v>0</v>
      </c>
      <c r="M2237" s="5">
        <f>IF(I2237=$S$5,1,0)</f>
        <v>1</v>
      </c>
      <c r="N2237" s="5">
        <f>IF(I2237=$S$4,1,0)</f>
        <v>0</v>
      </c>
      <c r="O2237" s="5">
        <f t="shared" si="34"/>
        <v>1</v>
      </c>
    </row>
    <row r="2238" spans="1:15" x14ac:dyDescent="0.35">
      <c r="A2238" s="5" t="s">
        <v>1638</v>
      </c>
      <c r="B2238" s="5" t="s">
        <v>1639</v>
      </c>
      <c r="C2238" s="5">
        <v>504</v>
      </c>
      <c r="D2238" s="5" t="s">
        <v>10</v>
      </c>
      <c r="E2238" s="5">
        <v>312</v>
      </c>
      <c r="F2238" s="5">
        <v>394</v>
      </c>
      <c r="G2238" s="5">
        <v>1627</v>
      </c>
      <c r="H2238" s="5" t="s">
        <v>11</v>
      </c>
      <c r="I2238" s="5" t="str">
        <f>VLOOKUP(A2238,taxonomy!$A$1:$O$2871,10,0)</f>
        <v xml:space="preserve"> Rhizobiales</v>
      </c>
      <c r="J2238" s="5">
        <f>F2238-E2238+1</f>
        <v>83</v>
      </c>
      <c r="K2238" s="5">
        <f>IF(D2238=$S$2,1,0)</f>
        <v>1</v>
      </c>
      <c r="L2238" s="5">
        <f>IF(D2238=$S$3,1,0)</f>
        <v>0</v>
      </c>
      <c r="M2238" s="5">
        <f>IF(I2238=$S$5,1,0)</f>
        <v>1</v>
      </c>
      <c r="N2238" s="5">
        <f>IF(I2238=$S$4,1,0)</f>
        <v>0</v>
      </c>
      <c r="O2238" s="5">
        <f t="shared" si="34"/>
        <v>2</v>
      </c>
    </row>
    <row r="2239" spans="1:15" x14ac:dyDescent="0.35">
      <c r="A2239" s="5" t="s">
        <v>1638</v>
      </c>
      <c r="B2239" s="5" t="s">
        <v>1639</v>
      </c>
      <c r="C2239" s="5">
        <v>504</v>
      </c>
      <c r="D2239" s="5" t="s">
        <v>40</v>
      </c>
      <c r="E2239" s="5">
        <v>59</v>
      </c>
      <c r="F2239" s="5">
        <v>168</v>
      </c>
      <c r="G2239" s="5">
        <v>23651</v>
      </c>
      <c r="H2239" s="5" t="s">
        <v>41</v>
      </c>
      <c r="I2239" s="5" t="str">
        <f>VLOOKUP(A2239,taxonomy!$A$1:$O$2871,10,0)</f>
        <v xml:space="preserve"> Rhizobiales</v>
      </c>
      <c r="J2239" s="5">
        <f>F2239-E2239+1</f>
        <v>110</v>
      </c>
      <c r="K2239" s="5">
        <f>IF(D2239=$S$2,1,0)</f>
        <v>0</v>
      </c>
      <c r="L2239" s="5">
        <f>IF(D2239=$S$3,1,0)</f>
        <v>1</v>
      </c>
      <c r="M2239" s="5">
        <f>IF(I2239=$S$5,1,0)</f>
        <v>1</v>
      </c>
      <c r="N2239" s="5">
        <f>IF(I2239=$S$4,1,0)</f>
        <v>0</v>
      </c>
      <c r="O2239" s="5">
        <f t="shared" si="34"/>
        <v>2</v>
      </c>
    </row>
    <row r="2240" spans="1:15" x14ac:dyDescent="0.35">
      <c r="A2240" s="5" t="s">
        <v>1638</v>
      </c>
      <c r="B2240" s="5" t="s">
        <v>1639</v>
      </c>
      <c r="C2240" s="5">
        <v>504</v>
      </c>
      <c r="D2240" s="5" t="s">
        <v>40</v>
      </c>
      <c r="E2240" s="5">
        <v>185</v>
      </c>
      <c r="F2240" s="5">
        <v>301</v>
      </c>
      <c r="G2240" s="5">
        <v>23651</v>
      </c>
      <c r="H2240" s="5" t="s">
        <v>41</v>
      </c>
      <c r="I2240" s="5" t="str">
        <f>VLOOKUP(A2240,taxonomy!$A$1:$O$2871,10,0)</f>
        <v xml:space="preserve"> Rhizobiales</v>
      </c>
      <c r="J2240" s="5">
        <f>F2240-E2240+1</f>
        <v>117</v>
      </c>
      <c r="K2240" s="5">
        <f>IF(D2240=$S$2,1,0)</f>
        <v>0</v>
      </c>
      <c r="L2240" s="5">
        <f>IF(D2240=$S$3,1,0)</f>
        <v>1</v>
      </c>
      <c r="M2240" s="5">
        <f>IF(I2240=$S$5,1,0)</f>
        <v>1</v>
      </c>
      <c r="N2240" s="5">
        <f>IF(I2240=$S$4,1,0)</f>
        <v>0</v>
      </c>
      <c r="O2240" s="5">
        <f t="shared" si="34"/>
        <v>2</v>
      </c>
    </row>
    <row r="2241" spans="1:15" x14ac:dyDescent="0.35">
      <c r="A2241" s="5" t="s">
        <v>1640</v>
      </c>
      <c r="B2241" s="5" t="s">
        <v>1641</v>
      </c>
      <c r="C2241" s="5">
        <v>347</v>
      </c>
      <c r="D2241" s="5" t="s">
        <v>10</v>
      </c>
      <c r="E2241" s="5">
        <v>156</v>
      </c>
      <c r="F2241" s="5">
        <v>238</v>
      </c>
      <c r="G2241" s="5">
        <v>1627</v>
      </c>
      <c r="H2241" s="5" t="s">
        <v>11</v>
      </c>
      <c r="I2241" s="5" t="str">
        <f>VLOOKUP(A2241,taxonomy!$A$1:$O$2871,10,0)</f>
        <v xml:space="preserve"> Rhizobiales</v>
      </c>
      <c r="J2241" s="5">
        <f>F2241-E2241+1</f>
        <v>83</v>
      </c>
      <c r="K2241" s="5">
        <f>IF(D2241=$S$2,1,0)</f>
        <v>1</v>
      </c>
      <c r="L2241" s="5">
        <f>IF(D2241=$S$3,1,0)</f>
        <v>0</v>
      </c>
      <c r="M2241" s="5">
        <f>IF(I2241=$S$5,1,0)</f>
        <v>1</v>
      </c>
      <c r="N2241" s="5">
        <f>IF(I2241=$S$4,1,0)</f>
        <v>0</v>
      </c>
      <c r="O2241" s="5">
        <f t="shared" si="34"/>
        <v>2</v>
      </c>
    </row>
    <row r="2242" spans="1:15" x14ac:dyDescent="0.35">
      <c r="A2242" s="5" t="s">
        <v>1642</v>
      </c>
      <c r="B2242" s="5" t="s">
        <v>1643</v>
      </c>
      <c r="C2242" s="5">
        <v>352</v>
      </c>
      <c r="D2242" s="5" t="s">
        <v>10</v>
      </c>
      <c r="E2242" s="5">
        <v>158</v>
      </c>
      <c r="F2242" s="5">
        <v>247</v>
      </c>
      <c r="G2242" s="5">
        <v>1627</v>
      </c>
      <c r="H2242" s="5" t="s">
        <v>11</v>
      </c>
      <c r="I2242" s="5" t="str">
        <f>VLOOKUP(A2242,taxonomy!$A$1:$O$2871,10,0)</f>
        <v xml:space="preserve"> Rhizobiales</v>
      </c>
      <c r="J2242" s="5">
        <f>F2242-E2242+1</f>
        <v>90</v>
      </c>
      <c r="K2242" s="5">
        <f>IF(D2242=$S$2,1,0)</f>
        <v>1</v>
      </c>
      <c r="L2242" s="5">
        <f>IF(D2242=$S$3,1,0)</f>
        <v>0</v>
      </c>
      <c r="M2242" s="5">
        <f>IF(I2242=$S$5,1,0)</f>
        <v>1</v>
      </c>
      <c r="N2242" s="5">
        <f>IF(I2242=$S$4,1,0)</f>
        <v>0</v>
      </c>
      <c r="O2242" s="5">
        <f t="shared" si="34"/>
        <v>2</v>
      </c>
    </row>
    <row r="2243" spans="1:15" x14ac:dyDescent="0.35">
      <c r="A2243" s="5" t="s">
        <v>1642</v>
      </c>
      <c r="B2243" s="5" t="s">
        <v>1643</v>
      </c>
      <c r="C2243" s="5">
        <v>352</v>
      </c>
      <c r="D2243" s="5" t="s">
        <v>50</v>
      </c>
      <c r="E2243" s="5">
        <v>6</v>
      </c>
      <c r="F2243" s="5">
        <v>119</v>
      </c>
      <c r="G2243" s="5">
        <v>176760</v>
      </c>
      <c r="H2243" s="5" t="s">
        <v>51</v>
      </c>
      <c r="I2243" s="5" t="str">
        <f>VLOOKUP(A2243,taxonomy!$A$1:$O$2871,10,0)</f>
        <v xml:space="preserve"> Rhizobiales</v>
      </c>
      <c r="J2243" s="5">
        <f>F2243-E2243+1</f>
        <v>114</v>
      </c>
      <c r="K2243" s="5">
        <f>IF(D2243=$S$2,1,0)</f>
        <v>0</v>
      </c>
      <c r="L2243" s="5">
        <f>IF(D2243=$S$3,1,0)</f>
        <v>0</v>
      </c>
      <c r="M2243" s="5">
        <f>IF(I2243=$S$5,1,0)</f>
        <v>1</v>
      </c>
      <c r="N2243" s="5">
        <f>IF(I2243=$S$4,1,0)</f>
        <v>0</v>
      </c>
      <c r="O2243" s="5">
        <f t="shared" ref="O2243:O2306" si="35">K2243+L2243+M2243+N2243</f>
        <v>1</v>
      </c>
    </row>
    <row r="2244" spans="1:15" x14ac:dyDescent="0.35">
      <c r="A2244" s="5" t="s">
        <v>1644</v>
      </c>
      <c r="B2244" s="5" t="s">
        <v>1645</v>
      </c>
      <c r="C2244" s="5">
        <v>483</v>
      </c>
      <c r="D2244" s="5" t="s">
        <v>10</v>
      </c>
      <c r="E2244" s="5">
        <v>295</v>
      </c>
      <c r="F2244" s="5">
        <v>378</v>
      </c>
      <c r="G2244" s="5">
        <v>1627</v>
      </c>
      <c r="H2244" s="5" t="s">
        <v>11</v>
      </c>
      <c r="I2244" s="5" t="str">
        <f>VLOOKUP(A2244,taxonomy!$A$1:$O$2871,10,0)</f>
        <v xml:space="preserve"> Sphingomonadales</v>
      </c>
      <c r="J2244" s="5">
        <f>F2244-E2244+1</f>
        <v>84</v>
      </c>
      <c r="K2244" s="5">
        <f>IF(D2244=$S$2,1,0)</f>
        <v>1</v>
      </c>
      <c r="L2244" s="5">
        <f>IF(D2244=$S$3,1,0)</f>
        <v>0</v>
      </c>
      <c r="M2244" s="5">
        <f>IF(I2244=$S$5,1,0)</f>
        <v>0</v>
      </c>
      <c r="N2244" s="5">
        <f>IF(I2244=$S$4,1,0)</f>
        <v>0</v>
      </c>
      <c r="O2244" s="5">
        <f t="shared" si="35"/>
        <v>1</v>
      </c>
    </row>
    <row r="2245" spans="1:15" x14ac:dyDescent="0.35">
      <c r="A2245" s="5" t="s">
        <v>1644</v>
      </c>
      <c r="B2245" s="5" t="s">
        <v>1645</v>
      </c>
      <c r="C2245" s="5">
        <v>483</v>
      </c>
      <c r="D2245" s="5" t="s">
        <v>12</v>
      </c>
      <c r="E2245" s="5">
        <v>195</v>
      </c>
      <c r="F2245" s="5">
        <v>276</v>
      </c>
      <c r="G2245" s="5">
        <v>23723</v>
      </c>
      <c r="H2245" s="5" t="s">
        <v>13</v>
      </c>
      <c r="I2245" s="5" t="str">
        <f>VLOOKUP(A2245,taxonomy!$A$1:$O$2871,10,0)</f>
        <v xml:space="preserve"> Sphingomonadales</v>
      </c>
      <c r="J2245" s="5">
        <f>F2245-E2245+1</f>
        <v>82</v>
      </c>
      <c r="K2245" s="5">
        <f>IF(D2245=$S$2,1,0)</f>
        <v>0</v>
      </c>
      <c r="L2245" s="5">
        <f>IF(D2245=$S$3,1,0)</f>
        <v>0</v>
      </c>
      <c r="M2245" s="5">
        <f>IF(I2245=$S$5,1,0)</f>
        <v>0</v>
      </c>
      <c r="N2245" s="5">
        <f>IF(I2245=$S$4,1,0)</f>
        <v>0</v>
      </c>
      <c r="O2245" s="5">
        <f t="shared" si="35"/>
        <v>0</v>
      </c>
    </row>
    <row r="2246" spans="1:15" x14ac:dyDescent="0.35">
      <c r="A2246" s="5" t="s">
        <v>1646</v>
      </c>
      <c r="B2246" s="5" t="s">
        <v>1647</v>
      </c>
      <c r="C2246" s="5">
        <v>565</v>
      </c>
      <c r="D2246" s="5" t="s">
        <v>20</v>
      </c>
      <c r="E2246" s="5">
        <v>86</v>
      </c>
      <c r="F2246" s="5">
        <v>268</v>
      </c>
      <c r="G2246" s="5">
        <v>1724</v>
      </c>
      <c r="H2246" s="5" t="s">
        <v>21</v>
      </c>
      <c r="I2246" s="5" t="str">
        <f>VLOOKUP(A2246,taxonomy!$A$1:$O$2871,10,0)</f>
        <v xml:space="preserve"> Sphingomonadales</v>
      </c>
      <c r="J2246" s="5">
        <f>F2246-E2246+1</f>
        <v>183</v>
      </c>
      <c r="K2246" s="5">
        <f>IF(D2246=$S$2,1,0)</f>
        <v>0</v>
      </c>
      <c r="L2246" s="5">
        <f>IF(D2246=$S$3,1,0)</f>
        <v>0</v>
      </c>
      <c r="M2246" s="5">
        <f>IF(I2246=$S$5,1,0)</f>
        <v>0</v>
      </c>
      <c r="N2246" s="5">
        <f>IF(I2246=$S$4,1,0)</f>
        <v>0</v>
      </c>
      <c r="O2246" s="5">
        <f t="shared" si="35"/>
        <v>0</v>
      </c>
    </row>
    <row r="2247" spans="1:15" x14ac:dyDescent="0.35">
      <c r="A2247" s="5" t="s">
        <v>1646</v>
      </c>
      <c r="B2247" s="5" t="s">
        <v>1647</v>
      </c>
      <c r="C2247" s="5">
        <v>565</v>
      </c>
      <c r="D2247" s="5" t="s">
        <v>10</v>
      </c>
      <c r="E2247" s="5">
        <v>355</v>
      </c>
      <c r="F2247" s="5">
        <v>437</v>
      </c>
      <c r="G2247" s="5">
        <v>1627</v>
      </c>
      <c r="H2247" s="5" t="s">
        <v>11</v>
      </c>
      <c r="I2247" s="5" t="str">
        <f>VLOOKUP(A2247,taxonomy!$A$1:$O$2871,10,0)</f>
        <v xml:space="preserve"> Sphingomonadales</v>
      </c>
      <c r="J2247" s="5">
        <f>F2247-E2247+1</f>
        <v>83</v>
      </c>
      <c r="K2247" s="5">
        <f>IF(D2247=$S$2,1,0)</f>
        <v>1</v>
      </c>
      <c r="L2247" s="5">
        <f>IF(D2247=$S$3,1,0)</f>
        <v>0</v>
      </c>
      <c r="M2247" s="5">
        <f>IF(I2247=$S$5,1,0)</f>
        <v>0</v>
      </c>
      <c r="N2247" s="5">
        <f>IF(I2247=$S$4,1,0)</f>
        <v>0</v>
      </c>
      <c r="O2247" s="5">
        <f t="shared" si="35"/>
        <v>1</v>
      </c>
    </row>
    <row r="2248" spans="1:15" x14ac:dyDescent="0.35">
      <c r="A2248" s="5" t="s">
        <v>1648</v>
      </c>
      <c r="B2248" s="5" t="s">
        <v>1649</v>
      </c>
      <c r="C2248" s="5">
        <v>319</v>
      </c>
      <c r="D2248" s="5" t="s">
        <v>274</v>
      </c>
      <c r="E2248" s="5">
        <v>22</v>
      </c>
      <c r="F2248" s="5">
        <v>129</v>
      </c>
      <c r="G2248" s="5">
        <v>2078</v>
      </c>
      <c r="H2248" s="5" t="s">
        <v>275</v>
      </c>
      <c r="I2248" s="5" t="str">
        <f>VLOOKUP(A2248,taxonomy!$A$1:$O$2871,10,0)</f>
        <v xml:space="preserve"> Sphingomonadales</v>
      </c>
      <c r="J2248" s="5">
        <f>F2248-E2248+1</f>
        <v>108</v>
      </c>
      <c r="K2248" s="5">
        <f>IF(D2248=$S$2,1,0)</f>
        <v>0</v>
      </c>
      <c r="L2248" s="5">
        <f>IF(D2248=$S$3,1,0)</f>
        <v>0</v>
      </c>
      <c r="M2248" s="5">
        <f>IF(I2248=$S$5,1,0)</f>
        <v>0</v>
      </c>
      <c r="N2248" s="5">
        <f>IF(I2248=$S$4,1,0)</f>
        <v>0</v>
      </c>
      <c r="O2248" s="5">
        <f t="shared" si="35"/>
        <v>0</v>
      </c>
    </row>
    <row r="2249" spans="1:15" x14ac:dyDescent="0.35">
      <c r="A2249" s="5" t="s">
        <v>1648</v>
      </c>
      <c r="B2249" s="5" t="s">
        <v>1649</v>
      </c>
      <c r="C2249" s="5">
        <v>319</v>
      </c>
      <c r="D2249" s="5" t="s">
        <v>10</v>
      </c>
      <c r="E2249" s="5">
        <v>136</v>
      </c>
      <c r="F2249" s="5">
        <v>215</v>
      </c>
      <c r="G2249" s="5">
        <v>1627</v>
      </c>
      <c r="H2249" s="5" t="s">
        <v>11</v>
      </c>
      <c r="I2249" s="5" t="str">
        <f>VLOOKUP(A2249,taxonomy!$A$1:$O$2871,10,0)</f>
        <v xml:space="preserve"> Sphingomonadales</v>
      </c>
      <c r="J2249" s="5">
        <f>F2249-E2249+1</f>
        <v>80</v>
      </c>
      <c r="K2249" s="5">
        <f>IF(D2249=$S$2,1,0)</f>
        <v>1</v>
      </c>
      <c r="L2249" s="5">
        <f>IF(D2249=$S$3,1,0)</f>
        <v>0</v>
      </c>
      <c r="M2249" s="5">
        <f>IF(I2249=$S$5,1,0)</f>
        <v>0</v>
      </c>
      <c r="N2249" s="5">
        <f>IF(I2249=$S$4,1,0)</f>
        <v>0</v>
      </c>
      <c r="O2249" s="5">
        <f t="shared" si="35"/>
        <v>1</v>
      </c>
    </row>
    <row r="2250" spans="1:15" x14ac:dyDescent="0.35">
      <c r="A2250" s="5" t="s">
        <v>1650</v>
      </c>
      <c r="B2250" s="5" t="s">
        <v>1651</v>
      </c>
      <c r="C2250" s="5">
        <v>337</v>
      </c>
      <c r="D2250" s="5" t="s">
        <v>10</v>
      </c>
      <c r="E2250" s="5">
        <v>147</v>
      </c>
      <c r="F2250" s="5">
        <v>228</v>
      </c>
      <c r="G2250" s="5">
        <v>1627</v>
      </c>
      <c r="H2250" s="5" t="s">
        <v>11</v>
      </c>
      <c r="I2250" s="5" t="str">
        <f>VLOOKUP(A2250,taxonomy!$A$1:$O$2871,10,0)</f>
        <v xml:space="preserve"> Rhodobacterales</v>
      </c>
      <c r="J2250" s="5">
        <f>F2250-E2250+1</f>
        <v>82</v>
      </c>
      <c r="K2250" s="5">
        <f>IF(D2250=$S$2,1,0)</f>
        <v>1</v>
      </c>
      <c r="L2250" s="5">
        <f>IF(D2250=$S$3,1,0)</f>
        <v>0</v>
      </c>
      <c r="M2250" s="5">
        <f>IF(I2250=$S$5,1,0)</f>
        <v>0</v>
      </c>
      <c r="N2250" s="5">
        <f>IF(I2250=$S$4,1,0)</f>
        <v>1</v>
      </c>
      <c r="O2250" s="5">
        <f t="shared" si="35"/>
        <v>2</v>
      </c>
    </row>
    <row r="2251" spans="1:15" x14ac:dyDescent="0.35">
      <c r="A2251" s="5" t="s">
        <v>1650</v>
      </c>
      <c r="B2251" s="5" t="s">
        <v>1651</v>
      </c>
      <c r="C2251" s="5">
        <v>337</v>
      </c>
      <c r="D2251" s="5" t="s">
        <v>12</v>
      </c>
      <c r="E2251" s="5">
        <v>38</v>
      </c>
      <c r="F2251" s="5">
        <v>127</v>
      </c>
      <c r="G2251" s="5">
        <v>23723</v>
      </c>
      <c r="H2251" s="5" t="s">
        <v>13</v>
      </c>
      <c r="I2251" s="5" t="str">
        <f>VLOOKUP(A2251,taxonomy!$A$1:$O$2871,10,0)</f>
        <v xml:space="preserve"> Rhodobacterales</v>
      </c>
      <c r="J2251" s="5">
        <f>F2251-E2251+1</f>
        <v>90</v>
      </c>
      <c r="K2251" s="5">
        <f>IF(D2251=$S$2,1,0)</f>
        <v>0</v>
      </c>
      <c r="L2251" s="5">
        <f>IF(D2251=$S$3,1,0)</f>
        <v>0</v>
      </c>
      <c r="M2251" s="5">
        <f>IF(I2251=$S$5,1,0)</f>
        <v>0</v>
      </c>
      <c r="N2251" s="5">
        <f>IF(I2251=$S$4,1,0)</f>
        <v>1</v>
      </c>
      <c r="O2251" s="5">
        <f t="shared" si="35"/>
        <v>1</v>
      </c>
    </row>
    <row r="2252" spans="1:15" x14ac:dyDescent="0.35">
      <c r="A2252" s="5" t="s">
        <v>1652</v>
      </c>
      <c r="B2252" s="5" t="s">
        <v>1653</v>
      </c>
      <c r="C2252" s="5">
        <v>395</v>
      </c>
      <c r="D2252" s="5" t="s">
        <v>24</v>
      </c>
      <c r="E2252" s="5">
        <v>45</v>
      </c>
      <c r="F2252" s="5">
        <v>181</v>
      </c>
      <c r="G2252" s="5">
        <v>16465</v>
      </c>
      <c r="H2252" s="5" t="s">
        <v>25</v>
      </c>
      <c r="I2252" s="5" t="str">
        <f>VLOOKUP(A2252,taxonomy!$A$1:$O$2871,10,0)</f>
        <v xml:space="preserve"> Rhodobacterales</v>
      </c>
      <c r="J2252" s="5">
        <f>F2252-E2252+1</f>
        <v>137</v>
      </c>
      <c r="K2252" s="5">
        <f>IF(D2252=$S$2,1,0)</f>
        <v>0</v>
      </c>
      <c r="L2252" s="5">
        <f>IF(D2252=$S$3,1,0)</f>
        <v>0</v>
      </c>
      <c r="M2252" s="5">
        <f>IF(I2252=$S$5,1,0)</f>
        <v>0</v>
      </c>
      <c r="N2252" s="5">
        <f>IF(I2252=$S$4,1,0)</f>
        <v>1</v>
      </c>
      <c r="O2252" s="5">
        <f t="shared" si="35"/>
        <v>1</v>
      </c>
    </row>
    <row r="2253" spans="1:15" x14ac:dyDescent="0.35">
      <c r="A2253" s="5" t="s">
        <v>1652</v>
      </c>
      <c r="B2253" s="5" t="s">
        <v>1653</v>
      </c>
      <c r="C2253" s="5">
        <v>395</v>
      </c>
      <c r="D2253" s="5" t="s">
        <v>10</v>
      </c>
      <c r="E2253" s="5">
        <v>196</v>
      </c>
      <c r="F2253" s="5">
        <v>284</v>
      </c>
      <c r="G2253" s="5">
        <v>1627</v>
      </c>
      <c r="H2253" s="5" t="s">
        <v>11</v>
      </c>
      <c r="I2253" s="5" t="str">
        <f>VLOOKUP(A2253,taxonomy!$A$1:$O$2871,10,0)</f>
        <v xml:space="preserve"> Rhodobacterales</v>
      </c>
      <c r="J2253" s="5">
        <f>F2253-E2253+1</f>
        <v>89</v>
      </c>
      <c r="K2253" s="5">
        <f>IF(D2253=$S$2,1,0)</f>
        <v>1</v>
      </c>
      <c r="L2253" s="5">
        <f>IF(D2253=$S$3,1,0)</f>
        <v>0</v>
      </c>
      <c r="M2253" s="5">
        <f>IF(I2253=$S$5,1,0)</f>
        <v>0</v>
      </c>
      <c r="N2253" s="5">
        <f>IF(I2253=$S$4,1,0)</f>
        <v>1</v>
      </c>
      <c r="O2253" s="5">
        <f t="shared" si="35"/>
        <v>2</v>
      </c>
    </row>
    <row r="2254" spans="1:15" x14ac:dyDescent="0.35">
      <c r="A2254" s="5" t="s">
        <v>1654</v>
      </c>
      <c r="B2254" s="5" t="s">
        <v>1655</v>
      </c>
      <c r="C2254" s="5">
        <v>507</v>
      </c>
      <c r="D2254" s="5" t="s">
        <v>24</v>
      </c>
      <c r="E2254" s="5">
        <v>166</v>
      </c>
      <c r="F2254" s="5">
        <v>303</v>
      </c>
      <c r="G2254" s="5">
        <v>16465</v>
      </c>
      <c r="H2254" s="5" t="s">
        <v>25</v>
      </c>
      <c r="I2254" s="5" t="str">
        <f>VLOOKUP(A2254,taxonomy!$A$1:$O$2871,10,0)</f>
        <v xml:space="preserve"> Rhodobacterales</v>
      </c>
      <c r="J2254" s="5">
        <f>F2254-E2254+1</f>
        <v>138</v>
      </c>
      <c r="K2254" s="5">
        <f>IF(D2254=$S$2,1,0)</f>
        <v>0</v>
      </c>
      <c r="L2254" s="5">
        <f>IF(D2254=$S$3,1,0)</f>
        <v>0</v>
      </c>
      <c r="M2254" s="5">
        <f>IF(I2254=$S$5,1,0)</f>
        <v>0</v>
      </c>
      <c r="N2254" s="5">
        <f>IF(I2254=$S$4,1,0)</f>
        <v>1</v>
      </c>
      <c r="O2254" s="5">
        <f t="shared" si="35"/>
        <v>1</v>
      </c>
    </row>
    <row r="2255" spans="1:15" x14ac:dyDescent="0.35">
      <c r="A2255" s="5" t="s">
        <v>1654</v>
      </c>
      <c r="B2255" s="5" t="s">
        <v>1655</v>
      </c>
      <c r="C2255" s="5">
        <v>507</v>
      </c>
      <c r="D2255" s="5" t="s">
        <v>10</v>
      </c>
      <c r="E2255" s="5">
        <v>318</v>
      </c>
      <c r="F2255" s="5">
        <v>400</v>
      </c>
      <c r="G2255" s="5">
        <v>1627</v>
      </c>
      <c r="H2255" s="5" t="s">
        <v>11</v>
      </c>
      <c r="I2255" s="5" t="str">
        <f>VLOOKUP(A2255,taxonomy!$A$1:$O$2871,10,0)</f>
        <v xml:space="preserve"> Rhodobacterales</v>
      </c>
      <c r="J2255" s="5">
        <f>F2255-E2255+1</f>
        <v>83</v>
      </c>
      <c r="K2255" s="5">
        <f>IF(D2255=$S$2,1,0)</f>
        <v>1</v>
      </c>
      <c r="L2255" s="5">
        <f>IF(D2255=$S$3,1,0)</f>
        <v>0</v>
      </c>
      <c r="M2255" s="5">
        <f>IF(I2255=$S$5,1,0)</f>
        <v>0</v>
      </c>
      <c r="N2255" s="5">
        <f>IF(I2255=$S$4,1,0)</f>
        <v>1</v>
      </c>
      <c r="O2255" s="5">
        <f t="shared" si="35"/>
        <v>2</v>
      </c>
    </row>
    <row r="2256" spans="1:15" x14ac:dyDescent="0.35">
      <c r="A2256" s="5" t="s">
        <v>1654</v>
      </c>
      <c r="B2256" s="5" t="s">
        <v>1655</v>
      </c>
      <c r="C2256" s="5">
        <v>507</v>
      </c>
      <c r="D2256" s="5" t="s">
        <v>40</v>
      </c>
      <c r="E2256" s="5">
        <v>34</v>
      </c>
      <c r="F2256" s="5">
        <v>145</v>
      </c>
      <c r="G2256" s="5">
        <v>23651</v>
      </c>
      <c r="H2256" s="5" t="s">
        <v>41</v>
      </c>
      <c r="I2256" s="5" t="str">
        <f>VLOOKUP(A2256,taxonomy!$A$1:$O$2871,10,0)</f>
        <v xml:space="preserve"> Rhodobacterales</v>
      </c>
      <c r="J2256" s="5">
        <f>F2256-E2256+1</f>
        <v>112</v>
      </c>
      <c r="K2256" s="5">
        <f>IF(D2256=$S$2,1,0)</f>
        <v>0</v>
      </c>
      <c r="L2256" s="5">
        <f>IF(D2256=$S$3,1,0)</f>
        <v>1</v>
      </c>
      <c r="M2256" s="5">
        <f>IF(I2256=$S$5,1,0)</f>
        <v>0</v>
      </c>
      <c r="N2256" s="5">
        <f>IF(I2256=$S$4,1,0)</f>
        <v>1</v>
      </c>
      <c r="O2256" s="5">
        <f t="shared" si="35"/>
        <v>2</v>
      </c>
    </row>
    <row r="2257" spans="1:15" x14ac:dyDescent="0.35">
      <c r="A2257" s="5" t="s">
        <v>1656</v>
      </c>
      <c r="B2257" s="5" t="s">
        <v>1657</v>
      </c>
      <c r="C2257" s="5">
        <v>340</v>
      </c>
      <c r="D2257" s="5" t="s">
        <v>10</v>
      </c>
      <c r="E2257" s="5">
        <v>146</v>
      </c>
      <c r="F2257" s="5">
        <v>230</v>
      </c>
      <c r="G2257" s="5">
        <v>1627</v>
      </c>
      <c r="H2257" s="5" t="s">
        <v>11</v>
      </c>
      <c r="I2257" s="5" t="str">
        <f>VLOOKUP(A2257,taxonomy!$A$1:$O$2871,10,0)</f>
        <v xml:space="preserve"> Rhodobacterales</v>
      </c>
      <c r="J2257" s="5">
        <f>F2257-E2257+1</f>
        <v>85</v>
      </c>
      <c r="K2257" s="5">
        <f>IF(D2257=$S$2,1,0)</f>
        <v>1</v>
      </c>
      <c r="L2257" s="5">
        <f>IF(D2257=$S$3,1,0)</f>
        <v>0</v>
      </c>
      <c r="M2257" s="5">
        <f>IF(I2257=$S$5,1,0)</f>
        <v>0</v>
      </c>
      <c r="N2257" s="5">
        <f>IF(I2257=$S$4,1,0)</f>
        <v>1</v>
      </c>
      <c r="O2257" s="5">
        <f t="shared" si="35"/>
        <v>2</v>
      </c>
    </row>
    <row r="2258" spans="1:15" x14ac:dyDescent="0.35">
      <c r="A2258" s="5" t="s">
        <v>1656</v>
      </c>
      <c r="B2258" s="5" t="s">
        <v>1657</v>
      </c>
      <c r="C2258" s="5">
        <v>340</v>
      </c>
      <c r="D2258" s="5" t="s">
        <v>30</v>
      </c>
      <c r="E2258" s="5">
        <v>19</v>
      </c>
      <c r="F2258" s="5">
        <v>130</v>
      </c>
      <c r="G2258" s="5">
        <v>21613</v>
      </c>
      <c r="H2258" s="5" t="s">
        <v>31</v>
      </c>
      <c r="I2258" s="5" t="str">
        <f>VLOOKUP(A2258,taxonomy!$A$1:$O$2871,10,0)</f>
        <v xml:space="preserve"> Rhodobacterales</v>
      </c>
      <c r="J2258" s="5">
        <f>F2258-E2258+1</f>
        <v>112</v>
      </c>
      <c r="K2258" s="5">
        <f>IF(D2258=$S$2,1,0)</f>
        <v>0</v>
      </c>
      <c r="L2258" s="5">
        <f>IF(D2258=$S$3,1,0)</f>
        <v>0</v>
      </c>
      <c r="M2258" s="5">
        <f>IF(I2258=$S$5,1,0)</f>
        <v>0</v>
      </c>
      <c r="N2258" s="5">
        <f>IF(I2258=$S$4,1,0)</f>
        <v>1</v>
      </c>
      <c r="O2258" s="5">
        <f t="shared" si="35"/>
        <v>1</v>
      </c>
    </row>
    <row r="2259" spans="1:15" x14ac:dyDescent="0.35">
      <c r="A2259" s="5" t="s">
        <v>1658</v>
      </c>
      <c r="B2259" s="5" t="s">
        <v>1659</v>
      </c>
      <c r="C2259" s="5">
        <v>1153</v>
      </c>
      <c r="D2259" s="5" t="s">
        <v>60</v>
      </c>
      <c r="E2259" s="5">
        <v>25</v>
      </c>
      <c r="F2259" s="5">
        <v>200</v>
      </c>
      <c r="G2259" s="5">
        <v>4158</v>
      </c>
      <c r="H2259" s="5" t="s">
        <v>61</v>
      </c>
      <c r="I2259" s="5" t="str">
        <f>VLOOKUP(A2259,taxonomy!$A$1:$O$2871,10,0)</f>
        <v xml:space="preserve"> Rhodobacterales</v>
      </c>
      <c r="J2259" s="5">
        <f>F2259-E2259+1</f>
        <v>176</v>
      </c>
      <c r="K2259" s="5">
        <f>IF(D2259=$S$2,1,0)</f>
        <v>0</v>
      </c>
      <c r="L2259" s="5">
        <f>IF(D2259=$S$3,1,0)</f>
        <v>0</v>
      </c>
      <c r="M2259" s="5">
        <f>IF(I2259=$S$5,1,0)</f>
        <v>0</v>
      </c>
      <c r="N2259" s="5">
        <f>IF(I2259=$S$4,1,0)</f>
        <v>1</v>
      </c>
      <c r="O2259" s="5">
        <f t="shared" si="35"/>
        <v>1</v>
      </c>
    </row>
    <row r="2260" spans="1:15" x14ac:dyDescent="0.35">
      <c r="A2260" s="5" t="s">
        <v>1658</v>
      </c>
      <c r="B2260" s="5" t="s">
        <v>1659</v>
      </c>
      <c r="C2260" s="5">
        <v>1153</v>
      </c>
      <c r="D2260" s="5" t="s">
        <v>62</v>
      </c>
      <c r="E2260" s="5">
        <v>287</v>
      </c>
      <c r="F2260" s="5">
        <v>480</v>
      </c>
      <c r="G2260" s="5">
        <v>4371</v>
      </c>
      <c r="H2260" s="5" t="s">
        <v>63</v>
      </c>
      <c r="I2260" s="5" t="str">
        <f>VLOOKUP(A2260,taxonomy!$A$1:$O$2871,10,0)</f>
        <v xml:space="preserve"> Rhodobacterales</v>
      </c>
      <c r="J2260" s="5">
        <f>F2260-E2260+1</f>
        <v>194</v>
      </c>
      <c r="K2260" s="5">
        <f>IF(D2260=$S$2,1,0)</f>
        <v>0</v>
      </c>
      <c r="L2260" s="5">
        <f>IF(D2260=$S$3,1,0)</f>
        <v>0</v>
      </c>
      <c r="M2260" s="5">
        <f>IF(I2260=$S$5,1,0)</f>
        <v>0</v>
      </c>
      <c r="N2260" s="5">
        <f>IF(I2260=$S$4,1,0)</f>
        <v>1</v>
      </c>
      <c r="O2260" s="5">
        <f t="shared" si="35"/>
        <v>1</v>
      </c>
    </row>
    <row r="2261" spans="1:15" x14ac:dyDescent="0.35">
      <c r="A2261" s="5" t="s">
        <v>1658</v>
      </c>
      <c r="B2261" s="5" t="s">
        <v>1659</v>
      </c>
      <c r="C2261" s="5">
        <v>1153</v>
      </c>
      <c r="D2261" s="5" t="s">
        <v>64</v>
      </c>
      <c r="E2261" s="5">
        <v>222</v>
      </c>
      <c r="F2261" s="5">
        <v>274</v>
      </c>
      <c r="G2261" s="5">
        <v>3657</v>
      </c>
      <c r="H2261" s="5" t="s">
        <v>65</v>
      </c>
      <c r="I2261" s="5" t="str">
        <f>VLOOKUP(A2261,taxonomy!$A$1:$O$2871,10,0)</f>
        <v xml:space="preserve"> Rhodobacterales</v>
      </c>
      <c r="J2261" s="5">
        <f>F2261-E2261+1</f>
        <v>53</v>
      </c>
      <c r="K2261" s="5">
        <f>IF(D2261=$S$2,1,0)</f>
        <v>0</v>
      </c>
      <c r="L2261" s="5">
        <f>IF(D2261=$S$3,1,0)</f>
        <v>0</v>
      </c>
      <c r="M2261" s="5">
        <f>IF(I2261=$S$5,1,0)</f>
        <v>0</v>
      </c>
      <c r="N2261" s="5">
        <f>IF(I2261=$S$4,1,0)</f>
        <v>1</v>
      </c>
      <c r="O2261" s="5">
        <f t="shared" si="35"/>
        <v>1</v>
      </c>
    </row>
    <row r="2262" spans="1:15" x14ac:dyDescent="0.35">
      <c r="A2262" s="5" t="s">
        <v>1658</v>
      </c>
      <c r="B2262" s="5" t="s">
        <v>1659</v>
      </c>
      <c r="C2262" s="5">
        <v>1153</v>
      </c>
      <c r="D2262" s="5" t="s">
        <v>10</v>
      </c>
      <c r="E2262" s="5">
        <v>967</v>
      </c>
      <c r="F2262" s="5">
        <v>1048</v>
      </c>
      <c r="G2262" s="5">
        <v>1627</v>
      </c>
      <c r="H2262" s="5" t="s">
        <v>11</v>
      </c>
      <c r="I2262" s="5" t="str">
        <f>VLOOKUP(A2262,taxonomy!$A$1:$O$2871,10,0)</f>
        <v xml:space="preserve"> Rhodobacterales</v>
      </c>
      <c r="J2262" s="5">
        <f>F2262-E2262+1</f>
        <v>82</v>
      </c>
      <c r="K2262" s="5">
        <f>IF(D2262=$S$2,1,0)</f>
        <v>1</v>
      </c>
      <c r="L2262" s="5">
        <f>IF(D2262=$S$3,1,0)</f>
        <v>0</v>
      </c>
      <c r="M2262" s="5">
        <f>IF(I2262=$S$5,1,0)</f>
        <v>0</v>
      </c>
      <c r="N2262" s="5">
        <f>IF(I2262=$S$4,1,0)</f>
        <v>1</v>
      </c>
      <c r="O2262" s="5">
        <f t="shared" si="35"/>
        <v>2</v>
      </c>
    </row>
    <row r="2263" spans="1:15" x14ac:dyDescent="0.35">
      <c r="A2263" s="5" t="s">
        <v>1658</v>
      </c>
      <c r="B2263" s="5" t="s">
        <v>1659</v>
      </c>
      <c r="C2263" s="5">
        <v>1153</v>
      </c>
      <c r="D2263" s="5" t="s">
        <v>68</v>
      </c>
      <c r="E2263" s="5">
        <v>721</v>
      </c>
      <c r="F2263" s="5">
        <v>828</v>
      </c>
      <c r="G2263" s="5">
        <v>1403</v>
      </c>
      <c r="H2263" s="5" t="s">
        <v>69</v>
      </c>
      <c r="I2263" s="5" t="str">
        <f>VLOOKUP(A2263,taxonomy!$A$1:$O$2871,10,0)</f>
        <v xml:space="preserve"> Rhodobacterales</v>
      </c>
      <c r="J2263" s="5">
        <f>F2263-E2263+1</f>
        <v>108</v>
      </c>
      <c r="K2263" s="5">
        <f>IF(D2263=$S$2,1,0)</f>
        <v>0</v>
      </c>
      <c r="L2263" s="5">
        <f>IF(D2263=$S$3,1,0)</f>
        <v>0</v>
      </c>
      <c r="M2263" s="5">
        <f>IF(I2263=$S$5,1,0)</f>
        <v>0</v>
      </c>
      <c r="N2263" s="5">
        <f>IF(I2263=$S$4,1,0)</f>
        <v>1</v>
      </c>
      <c r="O2263" s="5">
        <f t="shared" si="35"/>
        <v>1</v>
      </c>
    </row>
    <row r="2264" spans="1:15" x14ac:dyDescent="0.35">
      <c r="A2264" s="5" t="s">
        <v>1660</v>
      </c>
      <c r="B2264" s="5" t="s">
        <v>1661</v>
      </c>
      <c r="C2264" s="5">
        <v>343</v>
      </c>
      <c r="D2264" s="5" t="s">
        <v>10</v>
      </c>
      <c r="E2264" s="5">
        <v>139</v>
      </c>
      <c r="F2264" s="5">
        <v>221</v>
      </c>
      <c r="G2264" s="5">
        <v>1627</v>
      </c>
      <c r="H2264" s="5" t="s">
        <v>11</v>
      </c>
      <c r="I2264" s="5" t="str">
        <f>VLOOKUP(A2264,taxonomy!$A$1:$O$2871,10,0)</f>
        <v xml:space="preserve"> Rhodobacterales</v>
      </c>
      <c r="J2264" s="5">
        <f>F2264-E2264+1</f>
        <v>83</v>
      </c>
      <c r="K2264" s="5">
        <f>IF(D2264=$S$2,1,0)</f>
        <v>1</v>
      </c>
      <c r="L2264" s="5">
        <f>IF(D2264=$S$3,1,0)</f>
        <v>0</v>
      </c>
      <c r="M2264" s="5">
        <f>IF(I2264=$S$5,1,0)</f>
        <v>0</v>
      </c>
      <c r="N2264" s="5">
        <f>IF(I2264=$S$4,1,0)</f>
        <v>1</v>
      </c>
      <c r="O2264" s="5">
        <f t="shared" si="35"/>
        <v>2</v>
      </c>
    </row>
    <row r="2265" spans="1:15" x14ac:dyDescent="0.35">
      <c r="A2265" s="5" t="s">
        <v>1662</v>
      </c>
      <c r="B2265" s="5" t="s">
        <v>1663</v>
      </c>
      <c r="C2265" s="5">
        <v>534</v>
      </c>
      <c r="D2265" s="5" t="s">
        <v>20</v>
      </c>
      <c r="E2265" s="5">
        <v>64</v>
      </c>
      <c r="F2265" s="5">
        <v>252</v>
      </c>
      <c r="G2265" s="5">
        <v>1724</v>
      </c>
      <c r="H2265" s="5" t="s">
        <v>21</v>
      </c>
      <c r="I2265" s="5" t="str">
        <f>VLOOKUP(A2265,taxonomy!$A$1:$O$2871,10,0)</f>
        <v xml:space="preserve"> Rhodobacterales</v>
      </c>
      <c r="J2265" s="5">
        <f>F2265-E2265+1</f>
        <v>189</v>
      </c>
      <c r="K2265" s="5">
        <f>IF(D2265=$S$2,1,0)</f>
        <v>0</v>
      </c>
      <c r="L2265" s="5">
        <f>IF(D2265=$S$3,1,0)</f>
        <v>0</v>
      </c>
      <c r="M2265" s="5">
        <f>IF(I2265=$S$5,1,0)</f>
        <v>0</v>
      </c>
      <c r="N2265" s="5">
        <f>IF(I2265=$S$4,1,0)</f>
        <v>1</v>
      </c>
      <c r="O2265" s="5">
        <f t="shared" si="35"/>
        <v>1</v>
      </c>
    </row>
    <row r="2266" spans="1:15" x14ac:dyDescent="0.35">
      <c r="A2266" s="5" t="s">
        <v>1662</v>
      </c>
      <c r="B2266" s="5" t="s">
        <v>1663</v>
      </c>
      <c r="C2266" s="5">
        <v>534</v>
      </c>
      <c r="D2266" s="5" t="s">
        <v>10</v>
      </c>
      <c r="E2266" s="5">
        <v>346</v>
      </c>
      <c r="F2266" s="5">
        <v>428</v>
      </c>
      <c r="G2266" s="5">
        <v>1627</v>
      </c>
      <c r="H2266" s="5" t="s">
        <v>11</v>
      </c>
      <c r="I2266" s="5" t="str">
        <f>VLOOKUP(A2266,taxonomy!$A$1:$O$2871,10,0)</f>
        <v xml:space="preserve"> Rhodobacterales</v>
      </c>
      <c r="J2266" s="5">
        <f>F2266-E2266+1</f>
        <v>83</v>
      </c>
      <c r="K2266" s="5">
        <f>IF(D2266=$S$2,1,0)</f>
        <v>1</v>
      </c>
      <c r="L2266" s="5">
        <f>IF(D2266=$S$3,1,0)</f>
        <v>0</v>
      </c>
      <c r="M2266" s="5">
        <f>IF(I2266=$S$5,1,0)</f>
        <v>0</v>
      </c>
      <c r="N2266" s="5">
        <f>IF(I2266=$S$4,1,0)</f>
        <v>1</v>
      </c>
      <c r="O2266" s="5">
        <f t="shared" si="35"/>
        <v>2</v>
      </c>
    </row>
    <row r="2267" spans="1:15" x14ac:dyDescent="0.35">
      <c r="A2267" s="5" t="s">
        <v>1664</v>
      </c>
      <c r="B2267" s="5" t="s">
        <v>1665</v>
      </c>
      <c r="C2267" s="5">
        <v>754</v>
      </c>
      <c r="D2267" s="5" t="s">
        <v>10</v>
      </c>
      <c r="E2267" s="5">
        <v>569</v>
      </c>
      <c r="F2267" s="5">
        <v>649</v>
      </c>
      <c r="G2267" s="5">
        <v>1627</v>
      </c>
      <c r="H2267" s="5" t="s">
        <v>11</v>
      </c>
      <c r="I2267" s="5" t="str">
        <f>VLOOKUP(A2267,taxonomy!$A$1:$O$2871,10,0)</f>
        <v xml:space="preserve"> Caulobacterales</v>
      </c>
      <c r="J2267" s="5">
        <f>F2267-E2267+1</f>
        <v>81</v>
      </c>
      <c r="K2267" s="5">
        <f>IF(D2267=$S$2,1,0)</f>
        <v>1</v>
      </c>
      <c r="L2267" s="5">
        <f>IF(D2267=$S$3,1,0)</f>
        <v>0</v>
      </c>
      <c r="M2267" s="5">
        <f>IF(I2267=$S$5,1,0)</f>
        <v>0</v>
      </c>
      <c r="N2267" s="5">
        <f>IF(I2267=$S$4,1,0)</f>
        <v>0</v>
      </c>
      <c r="O2267" s="5">
        <f t="shared" si="35"/>
        <v>1</v>
      </c>
    </row>
    <row r="2268" spans="1:15" x14ac:dyDescent="0.35">
      <c r="A2268" s="5" t="s">
        <v>1664</v>
      </c>
      <c r="B2268" s="5" t="s">
        <v>1665</v>
      </c>
      <c r="C2268" s="5">
        <v>754</v>
      </c>
      <c r="D2268" s="5" t="s">
        <v>12</v>
      </c>
      <c r="E2268" s="5">
        <v>201</v>
      </c>
      <c r="F2268" s="5">
        <v>291</v>
      </c>
      <c r="G2268" s="5">
        <v>23723</v>
      </c>
      <c r="H2268" s="5" t="s">
        <v>13</v>
      </c>
      <c r="I2268" s="5" t="str">
        <f>VLOOKUP(A2268,taxonomy!$A$1:$O$2871,10,0)</f>
        <v xml:space="preserve"> Caulobacterales</v>
      </c>
      <c r="J2268" s="5">
        <f>F2268-E2268+1</f>
        <v>91</v>
      </c>
      <c r="K2268" s="5">
        <f>IF(D2268=$S$2,1,0)</f>
        <v>0</v>
      </c>
      <c r="L2268" s="5">
        <f>IF(D2268=$S$3,1,0)</f>
        <v>0</v>
      </c>
      <c r="M2268" s="5">
        <f>IF(I2268=$S$5,1,0)</f>
        <v>0</v>
      </c>
      <c r="N2268" s="5">
        <f>IF(I2268=$S$4,1,0)</f>
        <v>0</v>
      </c>
      <c r="O2268" s="5">
        <f t="shared" si="35"/>
        <v>0</v>
      </c>
    </row>
    <row r="2269" spans="1:15" x14ac:dyDescent="0.35">
      <c r="A2269" s="5" t="s">
        <v>1664</v>
      </c>
      <c r="B2269" s="5" t="s">
        <v>1665</v>
      </c>
      <c r="C2269" s="5">
        <v>754</v>
      </c>
      <c r="D2269" s="5" t="s">
        <v>12</v>
      </c>
      <c r="E2269" s="5">
        <v>331</v>
      </c>
      <c r="F2269" s="5">
        <v>420</v>
      </c>
      <c r="G2269" s="5">
        <v>23723</v>
      </c>
      <c r="H2269" s="5" t="s">
        <v>13</v>
      </c>
      <c r="I2269" s="5" t="str">
        <f>VLOOKUP(A2269,taxonomy!$A$1:$O$2871,10,0)</f>
        <v xml:space="preserve"> Caulobacterales</v>
      </c>
      <c r="J2269" s="5">
        <f>F2269-E2269+1</f>
        <v>90</v>
      </c>
      <c r="K2269" s="5">
        <f>IF(D2269=$S$2,1,0)</f>
        <v>0</v>
      </c>
      <c r="L2269" s="5">
        <f>IF(D2269=$S$3,1,0)</f>
        <v>0</v>
      </c>
      <c r="M2269" s="5">
        <f>IF(I2269=$S$5,1,0)</f>
        <v>0</v>
      </c>
      <c r="N2269" s="5">
        <f>IF(I2269=$S$4,1,0)</f>
        <v>0</v>
      </c>
      <c r="O2269" s="5">
        <f t="shared" si="35"/>
        <v>0</v>
      </c>
    </row>
    <row r="2270" spans="1:15" x14ac:dyDescent="0.35">
      <c r="A2270" s="5" t="s">
        <v>1664</v>
      </c>
      <c r="B2270" s="5" t="s">
        <v>1665</v>
      </c>
      <c r="C2270" s="5">
        <v>754</v>
      </c>
      <c r="D2270" s="5" t="s">
        <v>12</v>
      </c>
      <c r="E2270" s="5">
        <v>460</v>
      </c>
      <c r="F2270" s="5">
        <v>550</v>
      </c>
      <c r="G2270" s="5">
        <v>23723</v>
      </c>
      <c r="H2270" s="5" t="s">
        <v>13</v>
      </c>
      <c r="I2270" s="5" t="str">
        <f>VLOOKUP(A2270,taxonomy!$A$1:$O$2871,10,0)</f>
        <v xml:space="preserve"> Caulobacterales</v>
      </c>
      <c r="J2270" s="5">
        <f>F2270-E2270+1</f>
        <v>91</v>
      </c>
      <c r="K2270" s="5">
        <f>IF(D2270=$S$2,1,0)</f>
        <v>0</v>
      </c>
      <c r="L2270" s="5">
        <f>IF(D2270=$S$3,1,0)</f>
        <v>0</v>
      </c>
      <c r="M2270" s="5">
        <f>IF(I2270=$S$5,1,0)</f>
        <v>0</v>
      </c>
      <c r="N2270" s="5">
        <f>IF(I2270=$S$4,1,0)</f>
        <v>0</v>
      </c>
      <c r="O2270" s="5">
        <f t="shared" si="35"/>
        <v>0</v>
      </c>
    </row>
    <row r="2271" spans="1:15" x14ac:dyDescent="0.35">
      <c r="A2271" s="5" t="s">
        <v>1666</v>
      </c>
      <c r="B2271" s="5" t="s">
        <v>1667</v>
      </c>
      <c r="C2271" s="5">
        <v>641</v>
      </c>
      <c r="D2271" s="5" t="s">
        <v>10</v>
      </c>
      <c r="E2271" s="5">
        <v>324</v>
      </c>
      <c r="F2271" s="5">
        <v>404</v>
      </c>
      <c r="G2271" s="5">
        <v>1627</v>
      </c>
      <c r="H2271" s="5" t="s">
        <v>11</v>
      </c>
      <c r="I2271" s="5" t="str">
        <f>VLOOKUP(A2271,taxonomy!$A$1:$O$2871,10,0)</f>
        <v xml:space="preserve"> Caulobacterales</v>
      </c>
      <c r="J2271" s="5">
        <f>F2271-E2271+1</f>
        <v>81</v>
      </c>
      <c r="K2271" s="5">
        <f>IF(D2271=$S$2,1,0)</f>
        <v>1</v>
      </c>
      <c r="L2271" s="5">
        <f>IF(D2271=$S$3,1,0)</f>
        <v>0</v>
      </c>
      <c r="M2271" s="5">
        <f>IF(I2271=$S$5,1,0)</f>
        <v>0</v>
      </c>
      <c r="N2271" s="5">
        <f>IF(I2271=$S$4,1,0)</f>
        <v>0</v>
      </c>
      <c r="O2271" s="5">
        <f t="shared" si="35"/>
        <v>1</v>
      </c>
    </row>
    <row r="2272" spans="1:15" x14ac:dyDescent="0.35">
      <c r="A2272" s="5" t="s">
        <v>1666</v>
      </c>
      <c r="B2272" s="5" t="s">
        <v>1667</v>
      </c>
      <c r="C2272" s="5">
        <v>641</v>
      </c>
      <c r="D2272" s="5" t="s">
        <v>40</v>
      </c>
      <c r="E2272" s="5">
        <v>22</v>
      </c>
      <c r="F2272" s="5">
        <v>131</v>
      </c>
      <c r="G2272" s="5">
        <v>23651</v>
      </c>
      <c r="H2272" s="5" t="s">
        <v>41</v>
      </c>
      <c r="I2272" s="5" t="str">
        <f>VLOOKUP(A2272,taxonomy!$A$1:$O$2871,10,0)</f>
        <v xml:space="preserve"> Caulobacterales</v>
      </c>
      <c r="J2272" s="5">
        <f>F2272-E2272+1</f>
        <v>110</v>
      </c>
      <c r="K2272" s="5">
        <f>IF(D2272=$S$2,1,0)</f>
        <v>0</v>
      </c>
      <c r="L2272" s="5">
        <f>IF(D2272=$S$3,1,0)</f>
        <v>1</v>
      </c>
      <c r="M2272" s="5">
        <f>IF(I2272=$S$5,1,0)</f>
        <v>0</v>
      </c>
      <c r="N2272" s="5">
        <f>IF(I2272=$S$4,1,0)</f>
        <v>0</v>
      </c>
      <c r="O2272" s="5">
        <f t="shared" si="35"/>
        <v>1</v>
      </c>
    </row>
    <row r="2273" spans="1:15" x14ac:dyDescent="0.35">
      <c r="A2273" s="5" t="s">
        <v>1666</v>
      </c>
      <c r="B2273" s="5" t="s">
        <v>1667</v>
      </c>
      <c r="C2273" s="5">
        <v>641</v>
      </c>
      <c r="D2273" s="5" t="s">
        <v>50</v>
      </c>
      <c r="E2273" s="5">
        <v>532</v>
      </c>
      <c r="F2273" s="5">
        <v>634</v>
      </c>
      <c r="G2273" s="5">
        <v>176760</v>
      </c>
      <c r="H2273" s="5" t="s">
        <v>51</v>
      </c>
      <c r="I2273" s="5" t="str">
        <f>VLOOKUP(A2273,taxonomy!$A$1:$O$2871,10,0)</f>
        <v xml:space="preserve"> Caulobacterales</v>
      </c>
      <c r="J2273" s="5">
        <f>F2273-E2273+1</f>
        <v>103</v>
      </c>
      <c r="K2273" s="5">
        <f>IF(D2273=$S$2,1,0)</f>
        <v>0</v>
      </c>
      <c r="L2273" s="5">
        <f>IF(D2273=$S$3,1,0)</f>
        <v>0</v>
      </c>
      <c r="M2273" s="5">
        <f>IF(I2273=$S$5,1,0)</f>
        <v>0</v>
      </c>
      <c r="N2273" s="5">
        <f>IF(I2273=$S$4,1,0)</f>
        <v>0</v>
      </c>
      <c r="O2273" s="5">
        <f t="shared" si="35"/>
        <v>0</v>
      </c>
    </row>
    <row r="2274" spans="1:15" x14ac:dyDescent="0.35">
      <c r="A2274" s="5" t="s">
        <v>1668</v>
      </c>
      <c r="B2274" s="5" t="s">
        <v>1669</v>
      </c>
      <c r="C2274" s="5">
        <v>340</v>
      </c>
      <c r="D2274" s="5" t="s">
        <v>10</v>
      </c>
      <c r="E2274" s="5">
        <v>144</v>
      </c>
      <c r="F2274" s="5">
        <v>225</v>
      </c>
      <c r="G2274" s="5">
        <v>1627</v>
      </c>
      <c r="H2274" s="5" t="s">
        <v>11</v>
      </c>
      <c r="I2274" s="5" t="str">
        <f>VLOOKUP(A2274,taxonomy!$A$1:$O$2871,10,0)</f>
        <v xml:space="preserve"> Caulobacterales</v>
      </c>
      <c r="J2274" s="5">
        <f>F2274-E2274+1</f>
        <v>82</v>
      </c>
      <c r="K2274" s="5">
        <f>IF(D2274=$S$2,1,0)</f>
        <v>1</v>
      </c>
      <c r="L2274" s="5">
        <f>IF(D2274=$S$3,1,0)</f>
        <v>0</v>
      </c>
      <c r="M2274" s="5">
        <f>IF(I2274=$S$5,1,0)</f>
        <v>0</v>
      </c>
      <c r="N2274" s="5">
        <f>IF(I2274=$S$4,1,0)</f>
        <v>0</v>
      </c>
      <c r="O2274" s="5">
        <f t="shared" si="35"/>
        <v>1</v>
      </c>
    </row>
    <row r="2275" spans="1:15" x14ac:dyDescent="0.35">
      <c r="A2275" s="5" t="s">
        <v>1668</v>
      </c>
      <c r="B2275" s="5" t="s">
        <v>1669</v>
      </c>
      <c r="C2275" s="5">
        <v>340</v>
      </c>
      <c r="D2275" s="5" t="s">
        <v>40</v>
      </c>
      <c r="E2275" s="5">
        <v>22</v>
      </c>
      <c r="F2275" s="5">
        <v>132</v>
      </c>
      <c r="G2275" s="5">
        <v>23651</v>
      </c>
      <c r="H2275" s="5" t="s">
        <v>41</v>
      </c>
      <c r="I2275" s="5" t="str">
        <f>VLOOKUP(A2275,taxonomy!$A$1:$O$2871,10,0)</f>
        <v xml:space="preserve"> Caulobacterales</v>
      </c>
      <c r="J2275" s="5">
        <f>F2275-E2275+1</f>
        <v>111</v>
      </c>
      <c r="K2275" s="5">
        <f>IF(D2275=$S$2,1,0)</f>
        <v>0</v>
      </c>
      <c r="L2275" s="5">
        <f>IF(D2275=$S$3,1,0)</f>
        <v>1</v>
      </c>
      <c r="M2275" s="5">
        <f>IF(I2275=$S$5,1,0)</f>
        <v>0</v>
      </c>
      <c r="N2275" s="5">
        <f>IF(I2275=$S$4,1,0)</f>
        <v>0</v>
      </c>
      <c r="O2275" s="5">
        <f t="shared" si="35"/>
        <v>1</v>
      </c>
    </row>
    <row r="2276" spans="1:15" x14ac:dyDescent="0.35">
      <c r="A2276" s="5" t="s">
        <v>1670</v>
      </c>
      <c r="B2276" s="5" t="s">
        <v>1671</v>
      </c>
      <c r="C2276" s="5">
        <v>858</v>
      </c>
      <c r="D2276" s="5" t="s">
        <v>24</v>
      </c>
      <c r="E2276" s="5">
        <v>143</v>
      </c>
      <c r="F2276" s="5">
        <v>309</v>
      </c>
      <c r="G2276" s="5">
        <v>16465</v>
      </c>
      <c r="H2276" s="5" t="s">
        <v>25</v>
      </c>
      <c r="I2276" s="5" t="str">
        <f>VLOOKUP(A2276,taxonomy!$A$1:$O$2871,10,0)</f>
        <v xml:space="preserve"> Caulobacterales</v>
      </c>
      <c r="J2276" s="5">
        <f>F2276-E2276+1</f>
        <v>167</v>
      </c>
      <c r="K2276" s="5">
        <f>IF(D2276=$S$2,1,0)</f>
        <v>0</v>
      </c>
      <c r="L2276" s="5">
        <f>IF(D2276=$S$3,1,0)</f>
        <v>0</v>
      </c>
      <c r="M2276" s="5">
        <f>IF(I2276=$S$5,1,0)</f>
        <v>0</v>
      </c>
      <c r="N2276" s="5">
        <f>IF(I2276=$S$4,1,0)</f>
        <v>0</v>
      </c>
      <c r="O2276" s="5">
        <f t="shared" si="35"/>
        <v>0</v>
      </c>
    </row>
    <row r="2277" spans="1:15" x14ac:dyDescent="0.35">
      <c r="A2277" s="5" t="s">
        <v>1670</v>
      </c>
      <c r="B2277" s="5" t="s">
        <v>1671</v>
      </c>
      <c r="C2277" s="5">
        <v>858</v>
      </c>
      <c r="D2277" s="5" t="s">
        <v>10</v>
      </c>
      <c r="E2277" s="5">
        <v>522</v>
      </c>
      <c r="F2277" s="5">
        <v>603</v>
      </c>
      <c r="G2277" s="5">
        <v>1627</v>
      </c>
      <c r="H2277" s="5" t="s">
        <v>11</v>
      </c>
      <c r="I2277" s="5" t="str">
        <f>VLOOKUP(A2277,taxonomy!$A$1:$O$2871,10,0)</f>
        <v xml:space="preserve"> Caulobacterales</v>
      </c>
      <c r="J2277" s="5">
        <f>F2277-E2277+1</f>
        <v>82</v>
      </c>
      <c r="K2277" s="5">
        <f>IF(D2277=$S$2,1,0)</f>
        <v>1</v>
      </c>
      <c r="L2277" s="5">
        <f>IF(D2277=$S$3,1,0)</f>
        <v>0</v>
      </c>
      <c r="M2277" s="5">
        <f>IF(I2277=$S$5,1,0)</f>
        <v>0</v>
      </c>
      <c r="N2277" s="5">
        <f>IF(I2277=$S$4,1,0)</f>
        <v>0</v>
      </c>
      <c r="O2277" s="5">
        <f t="shared" si="35"/>
        <v>1</v>
      </c>
    </row>
    <row r="2278" spans="1:15" x14ac:dyDescent="0.35">
      <c r="A2278" s="5" t="s">
        <v>1670</v>
      </c>
      <c r="B2278" s="5" t="s">
        <v>1671</v>
      </c>
      <c r="C2278" s="5">
        <v>858</v>
      </c>
      <c r="D2278" s="5" t="s">
        <v>46</v>
      </c>
      <c r="E2278" s="5">
        <v>13</v>
      </c>
      <c r="F2278" s="5">
        <v>120</v>
      </c>
      <c r="G2278" s="5">
        <v>1303</v>
      </c>
      <c r="H2278" s="5" t="s">
        <v>47</v>
      </c>
      <c r="I2278" s="5" t="str">
        <f>VLOOKUP(A2278,taxonomy!$A$1:$O$2871,10,0)</f>
        <v xml:space="preserve"> Caulobacterales</v>
      </c>
      <c r="J2278" s="5">
        <f>F2278-E2278+1</f>
        <v>108</v>
      </c>
      <c r="K2278" s="5">
        <f>IF(D2278=$S$2,1,0)</f>
        <v>0</v>
      </c>
      <c r="L2278" s="5">
        <f>IF(D2278=$S$3,1,0)</f>
        <v>0</v>
      </c>
      <c r="M2278" s="5">
        <f>IF(I2278=$S$5,1,0)</f>
        <v>0</v>
      </c>
      <c r="N2278" s="5">
        <f>IF(I2278=$S$4,1,0)</f>
        <v>0</v>
      </c>
      <c r="O2278" s="5">
        <f t="shared" si="35"/>
        <v>0</v>
      </c>
    </row>
    <row r="2279" spans="1:15" x14ac:dyDescent="0.35">
      <c r="A2279" s="5" t="s">
        <v>1670</v>
      </c>
      <c r="B2279" s="5" t="s">
        <v>1671</v>
      </c>
      <c r="C2279" s="5">
        <v>858</v>
      </c>
      <c r="D2279" s="5" t="s">
        <v>48</v>
      </c>
      <c r="E2279" s="5">
        <v>321</v>
      </c>
      <c r="F2279" s="5">
        <v>503</v>
      </c>
      <c r="G2279" s="5">
        <v>1430</v>
      </c>
      <c r="H2279" s="5" t="s">
        <v>49</v>
      </c>
      <c r="I2279" s="5" t="str">
        <f>VLOOKUP(A2279,taxonomy!$A$1:$O$2871,10,0)</f>
        <v xml:space="preserve"> Caulobacterales</v>
      </c>
      <c r="J2279" s="5">
        <f>F2279-E2279+1</f>
        <v>183</v>
      </c>
      <c r="K2279" s="5">
        <f>IF(D2279=$S$2,1,0)</f>
        <v>0</v>
      </c>
      <c r="L2279" s="5">
        <f>IF(D2279=$S$3,1,0)</f>
        <v>0</v>
      </c>
      <c r="M2279" s="5">
        <f>IF(I2279=$S$5,1,0)</f>
        <v>0</v>
      </c>
      <c r="N2279" s="5">
        <f>IF(I2279=$S$4,1,0)</f>
        <v>0</v>
      </c>
      <c r="O2279" s="5">
        <f t="shared" si="35"/>
        <v>0</v>
      </c>
    </row>
    <row r="2280" spans="1:15" x14ac:dyDescent="0.35">
      <c r="A2280" s="5" t="s">
        <v>1672</v>
      </c>
      <c r="B2280" s="5" t="s">
        <v>1673</v>
      </c>
      <c r="C2280" s="5">
        <v>383</v>
      </c>
      <c r="D2280" s="5" t="s">
        <v>66</v>
      </c>
      <c r="E2280" s="5">
        <v>31</v>
      </c>
      <c r="F2280" s="5">
        <v>166</v>
      </c>
      <c r="G2280" s="5">
        <v>17090</v>
      </c>
      <c r="H2280" s="5" t="s">
        <v>67</v>
      </c>
      <c r="I2280" s="5" t="str">
        <f>VLOOKUP(A2280,taxonomy!$A$1:$O$2871,10,0)</f>
        <v xml:space="preserve"> Caulobacterales</v>
      </c>
      <c r="J2280" s="5">
        <f>F2280-E2280+1</f>
        <v>136</v>
      </c>
      <c r="K2280" s="5">
        <f>IF(D2280=$S$2,1,0)</f>
        <v>0</v>
      </c>
      <c r="L2280" s="5">
        <f>IF(D2280=$S$3,1,0)</f>
        <v>0</v>
      </c>
      <c r="M2280" s="5">
        <f>IF(I2280=$S$5,1,0)</f>
        <v>0</v>
      </c>
      <c r="N2280" s="5">
        <f>IF(I2280=$S$4,1,0)</f>
        <v>0</v>
      </c>
      <c r="O2280" s="5">
        <f t="shared" si="35"/>
        <v>0</v>
      </c>
    </row>
    <row r="2281" spans="1:15" x14ac:dyDescent="0.35">
      <c r="A2281" s="5" t="s">
        <v>1672</v>
      </c>
      <c r="B2281" s="5" t="s">
        <v>1673</v>
      </c>
      <c r="C2281" s="5">
        <v>383</v>
      </c>
      <c r="D2281" s="5" t="s">
        <v>10</v>
      </c>
      <c r="E2281" s="5">
        <v>187</v>
      </c>
      <c r="F2281" s="5">
        <v>269</v>
      </c>
      <c r="G2281" s="5">
        <v>1627</v>
      </c>
      <c r="H2281" s="5" t="s">
        <v>11</v>
      </c>
      <c r="I2281" s="5" t="str">
        <f>VLOOKUP(A2281,taxonomy!$A$1:$O$2871,10,0)</f>
        <v xml:space="preserve"> Caulobacterales</v>
      </c>
      <c r="J2281" s="5">
        <f>F2281-E2281+1</f>
        <v>83</v>
      </c>
      <c r="K2281" s="5">
        <f>IF(D2281=$S$2,1,0)</f>
        <v>1</v>
      </c>
      <c r="L2281" s="5">
        <f>IF(D2281=$S$3,1,0)</f>
        <v>0</v>
      </c>
      <c r="M2281" s="5">
        <f>IF(I2281=$S$5,1,0)</f>
        <v>0</v>
      </c>
      <c r="N2281" s="5">
        <f>IF(I2281=$S$4,1,0)</f>
        <v>0</v>
      </c>
      <c r="O2281" s="5">
        <f t="shared" si="35"/>
        <v>1</v>
      </c>
    </row>
    <row r="2282" spans="1:15" x14ac:dyDescent="0.35">
      <c r="A2282" s="5" t="s">
        <v>1674</v>
      </c>
      <c r="B2282" s="5" t="s">
        <v>1675</v>
      </c>
      <c r="C2282" s="5">
        <v>343</v>
      </c>
      <c r="D2282" s="5" t="s">
        <v>10</v>
      </c>
      <c r="E2282" s="5">
        <v>144</v>
      </c>
      <c r="F2282" s="5">
        <v>224</v>
      </c>
      <c r="G2282" s="5">
        <v>1627</v>
      </c>
      <c r="H2282" s="5" t="s">
        <v>11</v>
      </c>
      <c r="I2282" s="5" t="str">
        <f>VLOOKUP(A2282,taxonomy!$A$1:$O$2871,10,0)</f>
        <v xml:space="preserve"> Caulobacterales</v>
      </c>
      <c r="J2282" s="5">
        <f>F2282-E2282+1</f>
        <v>81</v>
      </c>
      <c r="K2282" s="5">
        <f>IF(D2282=$S$2,1,0)</f>
        <v>1</v>
      </c>
      <c r="L2282" s="5">
        <f>IF(D2282=$S$3,1,0)</f>
        <v>0</v>
      </c>
      <c r="M2282" s="5">
        <f>IF(I2282=$S$5,1,0)</f>
        <v>0</v>
      </c>
      <c r="N2282" s="5">
        <f>IF(I2282=$S$4,1,0)</f>
        <v>0</v>
      </c>
      <c r="O2282" s="5">
        <f t="shared" si="35"/>
        <v>1</v>
      </c>
    </row>
    <row r="2283" spans="1:15" x14ac:dyDescent="0.35">
      <c r="A2283" s="5" t="s">
        <v>1674</v>
      </c>
      <c r="B2283" s="5" t="s">
        <v>1675</v>
      </c>
      <c r="C2283" s="5">
        <v>343</v>
      </c>
      <c r="D2283" s="5" t="s">
        <v>30</v>
      </c>
      <c r="E2283" s="5">
        <v>15</v>
      </c>
      <c r="F2283" s="5">
        <v>128</v>
      </c>
      <c r="G2283" s="5">
        <v>21613</v>
      </c>
      <c r="H2283" s="5" t="s">
        <v>31</v>
      </c>
      <c r="I2283" s="5" t="str">
        <f>VLOOKUP(A2283,taxonomy!$A$1:$O$2871,10,0)</f>
        <v xml:space="preserve"> Caulobacterales</v>
      </c>
      <c r="J2283" s="5">
        <f>F2283-E2283+1</f>
        <v>114</v>
      </c>
      <c r="K2283" s="5">
        <f>IF(D2283=$S$2,1,0)</f>
        <v>0</v>
      </c>
      <c r="L2283" s="5">
        <f>IF(D2283=$S$3,1,0)</f>
        <v>0</v>
      </c>
      <c r="M2283" s="5">
        <f>IF(I2283=$S$5,1,0)</f>
        <v>0</v>
      </c>
      <c r="N2283" s="5">
        <f>IF(I2283=$S$4,1,0)</f>
        <v>0</v>
      </c>
      <c r="O2283" s="5">
        <f t="shared" si="35"/>
        <v>0</v>
      </c>
    </row>
    <row r="2284" spans="1:15" x14ac:dyDescent="0.35">
      <c r="A2284" s="5" t="s">
        <v>1676</v>
      </c>
      <c r="B2284" s="5" t="s">
        <v>1677</v>
      </c>
      <c r="C2284" s="5">
        <v>477</v>
      </c>
      <c r="D2284" s="5" t="s">
        <v>10</v>
      </c>
      <c r="E2284" s="5">
        <v>293</v>
      </c>
      <c r="F2284" s="5">
        <v>372</v>
      </c>
      <c r="G2284" s="5">
        <v>1627</v>
      </c>
      <c r="H2284" s="5" t="s">
        <v>11</v>
      </c>
      <c r="I2284" s="5" t="str">
        <f>VLOOKUP(A2284,taxonomy!$A$1:$O$2871,10,0)</f>
        <v xml:space="preserve"> Caulobacterales</v>
      </c>
      <c r="J2284" s="5">
        <f>F2284-E2284+1</f>
        <v>80</v>
      </c>
      <c r="K2284" s="5">
        <f>IF(D2284=$S$2,1,0)</f>
        <v>1</v>
      </c>
      <c r="L2284" s="5">
        <f>IF(D2284=$S$3,1,0)</f>
        <v>0</v>
      </c>
      <c r="M2284" s="5">
        <f>IF(I2284=$S$5,1,0)</f>
        <v>0</v>
      </c>
      <c r="N2284" s="5">
        <f>IF(I2284=$S$4,1,0)</f>
        <v>0</v>
      </c>
      <c r="O2284" s="5">
        <f t="shared" si="35"/>
        <v>1</v>
      </c>
    </row>
    <row r="2285" spans="1:15" x14ac:dyDescent="0.35">
      <c r="A2285" s="5" t="s">
        <v>1676</v>
      </c>
      <c r="B2285" s="5" t="s">
        <v>1677</v>
      </c>
      <c r="C2285" s="5">
        <v>477</v>
      </c>
      <c r="D2285" s="5" t="s">
        <v>40</v>
      </c>
      <c r="E2285" s="5">
        <v>11</v>
      </c>
      <c r="F2285" s="5">
        <v>131</v>
      </c>
      <c r="G2285" s="5">
        <v>23651</v>
      </c>
      <c r="H2285" s="5" t="s">
        <v>41</v>
      </c>
      <c r="I2285" s="5" t="str">
        <f>VLOOKUP(A2285,taxonomy!$A$1:$O$2871,10,0)</f>
        <v xml:space="preserve"> Caulobacterales</v>
      </c>
      <c r="J2285" s="5">
        <f>F2285-E2285+1</f>
        <v>121</v>
      </c>
      <c r="K2285" s="5">
        <f>IF(D2285=$S$2,1,0)</f>
        <v>0</v>
      </c>
      <c r="L2285" s="5">
        <f>IF(D2285=$S$3,1,0)</f>
        <v>1</v>
      </c>
      <c r="M2285" s="5">
        <f>IF(I2285=$S$5,1,0)</f>
        <v>0</v>
      </c>
      <c r="N2285" s="5">
        <f>IF(I2285=$S$4,1,0)</f>
        <v>0</v>
      </c>
      <c r="O2285" s="5">
        <f t="shared" si="35"/>
        <v>1</v>
      </c>
    </row>
    <row r="2286" spans="1:15" x14ac:dyDescent="0.35">
      <c r="A2286" s="5" t="s">
        <v>1676</v>
      </c>
      <c r="B2286" s="5" t="s">
        <v>1677</v>
      </c>
      <c r="C2286" s="5">
        <v>477</v>
      </c>
      <c r="D2286" s="5" t="s">
        <v>40</v>
      </c>
      <c r="E2286" s="5">
        <v>167</v>
      </c>
      <c r="F2286" s="5">
        <v>282</v>
      </c>
      <c r="G2286" s="5">
        <v>23651</v>
      </c>
      <c r="H2286" s="5" t="s">
        <v>41</v>
      </c>
      <c r="I2286" s="5" t="str">
        <f>VLOOKUP(A2286,taxonomy!$A$1:$O$2871,10,0)</f>
        <v xml:space="preserve"> Caulobacterales</v>
      </c>
      <c r="J2286" s="5">
        <f>F2286-E2286+1</f>
        <v>116</v>
      </c>
      <c r="K2286" s="5">
        <f>IF(D2286=$S$2,1,0)</f>
        <v>0</v>
      </c>
      <c r="L2286" s="5">
        <f>IF(D2286=$S$3,1,0)</f>
        <v>1</v>
      </c>
      <c r="M2286" s="5">
        <f>IF(I2286=$S$5,1,0)</f>
        <v>0</v>
      </c>
      <c r="N2286" s="5">
        <f>IF(I2286=$S$4,1,0)</f>
        <v>0</v>
      </c>
      <c r="O2286" s="5">
        <f t="shared" si="35"/>
        <v>1</v>
      </c>
    </row>
    <row r="2287" spans="1:15" x14ac:dyDescent="0.35">
      <c r="A2287" s="5" t="s">
        <v>1678</v>
      </c>
      <c r="B2287" s="5" t="s">
        <v>1679</v>
      </c>
      <c r="C2287" s="5">
        <v>569</v>
      </c>
      <c r="D2287" s="5" t="s">
        <v>10</v>
      </c>
      <c r="E2287" s="5">
        <v>373</v>
      </c>
      <c r="F2287" s="5">
        <v>450</v>
      </c>
      <c r="G2287" s="5">
        <v>1627</v>
      </c>
      <c r="H2287" s="5" t="s">
        <v>11</v>
      </c>
      <c r="I2287" s="5" t="str">
        <f>VLOOKUP(A2287,taxonomy!$A$1:$O$2871,10,0)</f>
        <v xml:space="preserve"> Caulobacterales</v>
      </c>
      <c r="J2287" s="5">
        <f>F2287-E2287+1</f>
        <v>78</v>
      </c>
      <c r="K2287" s="5">
        <f>IF(D2287=$S$2,1,0)</f>
        <v>1</v>
      </c>
      <c r="L2287" s="5">
        <f>IF(D2287=$S$3,1,0)</f>
        <v>0</v>
      </c>
      <c r="M2287" s="5">
        <f>IF(I2287=$S$5,1,0)</f>
        <v>0</v>
      </c>
      <c r="N2287" s="5">
        <f>IF(I2287=$S$4,1,0)</f>
        <v>0</v>
      </c>
      <c r="O2287" s="5">
        <f t="shared" si="35"/>
        <v>1</v>
      </c>
    </row>
    <row r="2288" spans="1:15" x14ac:dyDescent="0.35">
      <c r="A2288" s="5" t="s">
        <v>1680</v>
      </c>
      <c r="B2288" s="5" t="s">
        <v>1681</v>
      </c>
      <c r="C2288" s="5">
        <v>364</v>
      </c>
      <c r="D2288" s="5" t="s">
        <v>10</v>
      </c>
      <c r="E2288" s="5">
        <v>181</v>
      </c>
      <c r="F2288" s="5">
        <v>260</v>
      </c>
      <c r="G2288" s="5">
        <v>1627</v>
      </c>
      <c r="H2288" s="5" t="s">
        <v>11</v>
      </c>
      <c r="I2288" s="5" t="str">
        <f>VLOOKUP(A2288,taxonomy!$A$1:$O$2871,10,0)</f>
        <v xml:space="preserve"> Caulobacterales</v>
      </c>
      <c r="J2288" s="5">
        <f>F2288-E2288+1</f>
        <v>80</v>
      </c>
      <c r="K2288" s="5">
        <f>IF(D2288=$S$2,1,0)</f>
        <v>1</v>
      </c>
      <c r="L2288" s="5">
        <f>IF(D2288=$S$3,1,0)</f>
        <v>0</v>
      </c>
      <c r="M2288" s="5">
        <f>IF(I2288=$S$5,1,0)</f>
        <v>0</v>
      </c>
      <c r="N2288" s="5">
        <f>IF(I2288=$S$4,1,0)</f>
        <v>0</v>
      </c>
      <c r="O2288" s="5">
        <f t="shared" si="35"/>
        <v>1</v>
      </c>
    </row>
    <row r="2289" spans="1:15" x14ac:dyDescent="0.35">
      <c r="A2289" s="5" t="s">
        <v>1680</v>
      </c>
      <c r="B2289" s="5" t="s">
        <v>1681</v>
      </c>
      <c r="C2289" s="5">
        <v>364</v>
      </c>
      <c r="D2289" s="5" t="s">
        <v>40</v>
      </c>
      <c r="E2289" s="5">
        <v>56</v>
      </c>
      <c r="F2289" s="5">
        <v>163</v>
      </c>
      <c r="G2289" s="5">
        <v>23651</v>
      </c>
      <c r="H2289" s="5" t="s">
        <v>41</v>
      </c>
      <c r="I2289" s="5" t="str">
        <f>VLOOKUP(A2289,taxonomy!$A$1:$O$2871,10,0)</f>
        <v xml:space="preserve"> Caulobacterales</v>
      </c>
      <c r="J2289" s="5">
        <f>F2289-E2289+1</f>
        <v>108</v>
      </c>
      <c r="K2289" s="5">
        <f>IF(D2289=$S$2,1,0)</f>
        <v>0</v>
      </c>
      <c r="L2289" s="5">
        <f>IF(D2289=$S$3,1,0)</f>
        <v>1</v>
      </c>
      <c r="M2289" s="5">
        <f>IF(I2289=$S$5,1,0)</f>
        <v>0</v>
      </c>
      <c r="N2289" s="5">
        <f>IF(I2289=$S$4,1,0)</f>
        <v>0</v>
      </c>
      <c r="O2289" s="5">
        <f t="shared" si="35"/>
        <v>1</v>
      </c>
    </row>
    <row r="2290" spans="1:15" x14ac:dyDescent="0.35">
      <c r="A2290" s="5" t="s">
        <v>1682</v>
      </c>
      <c r="B2290" s="5" t="s">
        <v>1683</v>
      </c>
      <c r="C2290" s="5">
        <v>558</v>
      </c>
      <c r="D2290" s="5" t="s">
        <v>10</v>
      </c>
      <c r="E2290" s="5">
        <v>370</v>
      </c>
      <c r="F2290" s="5">
        <v>446</v>
      </c>
      <c r="G2290" s="5">
        <v>1627</v>
      </c>
      <c r="H2290" s="5" t="s">
        <v>11</v>
      </c>
      <c r="I2290" s="5" t="str">
        <f>VLOOKUP(A2290,taxonomy!$A$1:$O$2871,10,0)</f>
        <v xml:space="preserve"> Caulobacterales</v>
      </c>
      <c r="J2290" s="5">
        <f>F2290-E2290+1</f>
        <v>77</v>
      </c>
      <c r="K2290" s="5">
        <f>IF(D2290=$S$2,1,0)</f>
        <v>1</v>
      </c>
      <c r="L2290" s="5">
        <f>IF(D2290=$S$3,1,0)</f>
        <v>0</v>
      </c>
      <c r="M2290" s="5">
        <f>IF(I2290=$S$5,1,0)</f>
        <v>0</v>
      </c>
      <c r="N2290" s="5">
        <f>IF(I2290=$S$4,1,0)</f>
        <v>0</v>
      </c>
      <c r="O2290" s="5">
        <f t="shared" si="35"/>
        <v>1</v>
      </c>
    </row>
    <row r="2291" spans="1:15" x14ac:dyDescent="0.35">
      <c r="A2291" s="5" t="s">
        <v>1684</v>
      </c>
      <c r="B2291" s="5" t="s">
        <v>1685</v>
      </c>
      <c r="C2291" s="5">
        <v>478</v>
      </c>
      <c r="D2291" s="5" t="s">
        <v>10</v>
      </c>
      <c r="E2291" s="5">
        <v>269</v>
      </c>
      <c r="F2291" s="5">
        <v>350</v>
      </c>
      <c r="G2291" s="5">
        <v>1627</v>
      </c>
      <c r="H2291" s="5" t="s">
        <v>11</v>
      </c>
      <c r="I2291" s="5" t="str">
        <f>VLOOKUP(A2291,taxonomy!$A$1:$O$2871,10,0)</f>
        <v xml:space="preserve"> Caulobacterales</v>
      </c>
      <c r="J2291" s="5">
        <f>F2291-E2291+1</f>
        <v>82</v>
      </c>
      <c r="K2291" s="5">
        <f>IF(D2291=$S$2,1,0)</f>
        <v>1</v>
      </c>
      <c r="L2291" s="5">
        <f>IF(D2291=$S$3,1,0)</f>
        <v>0</v>
      </c>
      <c r="M2291" s="5">
        <f>IF(I2291=$S$5,1,0)</f>
        <v>0</v>
      </c>
      <c r="N2291" s="5">
        <f>IF(I2291=$S$4,1,0)</f>
        <v>0</v>
      </c>
      <c r="O2291" s="5">
        <f t="shared" si="35"/>
        <v>1</v>
      </c>
    </row>
    <row r="2292" spans="1:15" x14ac:dyDescent="0.35">
      <c r="A2292" s="5" t="s">
        <v>1684</v>
      </c>
      <c r="B2292" s="5" t="s">
        <v>1685</v>
      </c>
      <c r="C2292" s="5">
        <v>478</v>
      </c>
      <c r="D2292" s="5" t="s">
        <v>40</v>
      </c>
      <c r="E2292" s="5">
        <v>13</v>
      </c>
      <c r="F2292" s="5">
        <v>125</v>
      </c>
      <c r="G2292" s="5">
        <v>23651</v>
      </c>
      <c r="H2292" s="5" t="s">
        <v>41</v>
      </c>
      <c r="I2292" s="5" t="str">
        <f>VLOOKUP(A2292,taxonomy!$A$1:$O$2871,10,0)</f>
        <v xml:space="preserve"> Caulobacterales</v>
      </c>
      <c r="J2292" s="5">
        <f>F2292-E2292+1</f>
        <v>113</v>
      </c>
      <c r="K2292" s="5">
        <f>IF(D2292=$S$2,1,0)</f>
        <v>0</v>
      </c>
      <c r="L2292" s="5">
        <f>IF(D2292=$S$3,1,0)</f>
        <v>1</v>
      </c>
      <c r="M2292" s="5">
        <f>IF(I2292=$S$5,1,0)</f>
        <v>0</v>
      </c>
      <c r="N2292" s="5">
        <f>IF(I2292=$S$4,1,0)</f>
        <v>0</v>
      </c>
      <c r="O2292" s="5">
        <f t="shared" si="35"/>
        <v>1</v>
      </c>
    </row>
    <row r="2293" spans="1:15" x14ac:dyDescent="0.35">
      <c r="A2293" s="5" t="s">
        <v>1684</v>
      </c>
      <c r="B2293" s="5" t="s">
        <v>1685</v>
      </c>
      <c r="C2293" s="5">
        <v>478</v>
      </c>
      <c r="D2293" s="5" t="s">
        <v>40</v>
      </c>
      <c r="E2293" s="5">
        <v>141</v>
      </c>
      <c r="F2293" s="5">
        <v>251</v>
      </c>
      <c r="G2293" s="5">
        <v>23651</v>
      </c>
      <c r="H2293" s="5" t="s">
        <v>41</v>
      </c>
      <c r="I2293" s="5" t="str">
        <f>VLOOKUP(A2293,taxonomy!$A$1:$O$2871,10,0)</f>
        <v xml:space="preserve"> Caulobacterales</v>
      </c>
      <c r="J2293" s="5">
        <f>F2293-E2293+1</f>
        <v>111</v>
      </c>
      <c r="K2293" s="5">
        <f>IF(D2293=$S$2,1,0)</f>
        <v>0</v>
      </c>
      <c r="L2293" s="5">
        <f>IF(D2293=$S$3,1,0)</f>
        <v>1</v>
      </c>
      <c r="M2293" s="5">
        <f>IF(I2293=$S$5,1,0)</f>
        <v>0</v>
      </c>
      <c r="N2293" s="5">
        <f>IF(I2293=$S$4,1,0)</f>
        <v>0</v>
      </c>
      <c r="O2293" s="5">
        <f t="shared" si="35"/>
        <v>1</v>
      </c>
    </row>
    <row r="2294" spans="1:15" x14ac:dyDescent="0.35">
      <c r="A2294" s="5" t="s">
        <v>1686</v>
      </c>
      <c r="B2294" s="5" t="s">
        <v>1687</v>
      </c>
      <c r="C2294" s="5">
        <v>303</v>
      </c>
      <c r="D2294" s="5" t="s">
        <v>10</v>
      </c>
      <c r="E2294" s="5">
        <v>113</v>
      </c>
      <c r="F2294" s="5">
        <v>193</v>
      </c>
      <c r="G2294" s="5">
        <v>1627</v>
      </c>
      <c r="H2294" s="5" t="s">
        <v>11</v>
      </c>
      <c r="I2294" s="5" t="e">
        <f>VLOOKUP(A2294,taxonomy!$A$1:$O$2871,10,0)</f>
        <v>#N/A</v>
      </c>
      <c r="J2294" s="5">
        <f>F2294-E2294+1</f>
        <v>81</v>
      </c>
      <c r="K2294" s="5">
        <f>IF(D2294=$S$2,1,0)</f>
        <v>1</v>
      </c>
      <c r="L2294" s="5">
        <f>IF(D2294=$S$3,1,0)</f>
        <v>0</v>
      </c>
      <c r="M2294" s="5" t="e">
        <f>IF(I2294=$S$5,1,0)</f>
        <v>#N/A</v>
      </c>
      <c r="N2294" s="5" t="e">
        <f>IF(I2294=$S$4,1,0)</f>
        <v>#N/A</v>
      </c>
      <c r="O2294" s="5" t="e">
        <f t="shared" si="35"/>
        <v>#N/A</v>
      </c>
    </row>
    <row r="2295" spans="1:15" x14ac:dyDescent="0.35">
      <c r="A2295" s="5" t="s">
        <v>1686</v>
      </c>
      <c r="B2295" s="5" t="s">
        <v>1687</v>
      </c>
      <c r="C2295" s="5">
        <v>303</v>
      </c>
      <c r="D2295" s="5" t="s">
        <v>30</v>
      </c>
      <c r="E2295" s="5">
        <v>1</v>
      </c>
      <c r="F2295" s="5">
        <v>96</v>
      </c>
      <c r="G2295" s="5">
        <v>21613</v>
      </c>
      <c r="H2295" s="5" t="s">
        <v>31</v>
      </c>
      <c r="I2295" s="5" t="e">
        <f>VLOOKUP(A2295,taxonomy!$A$1:$O$2871,10,0)</f>
        <v>#N/A</v>
      </c>
      <c r="J2295" s="5">
        <f>F2295-E2295+1</f>
        <v>96</v>
      </c>
      <c r="K2295" s="5">
        <f>IF(D2295=$S$2,1,0)</f>
        <v>0</v>
      </c>
      <c r="L2295" s="5">
        <f>IF(D2295=$S$3,1,0)</f>
        <v>0</v>
      </c>
      <c r="M2295" s="5" t="e">
        <f>IF(I2295=$S$5,1,0)</f>
        <v>#N/A</v>
      </c>
      <c r="N2295" s="5" t="e">
        <f>IF(I2295=$S$4,1,0)</f>
        <v>#N/A</v>
      </c>
      <c r="O2295" s="5" t="e">
        <f t="shared" si="35"/>
        <v>#N/A</v>
      </c>
    </row>
    <row r="2296" spans="1:15" x14ac:dyDescent="0.35">
      <c r="A2296" s="5" t="s">
        <v>1688</v>
      </c>
      <c r="B2296" s="5" t="s">
        <v>1689</v>
      </c>
      <c r="C2296" s="5">
        <v>798</v>
      </c>
      <c r="D2296" s="5" t="s">
        <v>24</v>
      </c>
      <c r="E2296" s="5">
        <v>86</v>
      </c>
      <c r="F2296" s="5">
        <v>251</v>
      </c>
      <c r="G2296" s="5">
        <v>16465</v>
      </c>
      <c r="H2296" s="5" t="s">
        <v>25</v>
      </c>
      <c r="I2296" s="5" t="e">
        <f>VLOOKUP(A2296,taxonomy!$A$1:$O$2871,10,0)</f>
        <v>#N/A</v>
      </c>
      <c r="J2296" s="5">
        <f>F2296-E2296+1</f>
        <v>166</v>
      </c>
      <c r="K2296" s="5">
        <f>IF(D2296=$S$2,1,0)</f>
        <v>0</v>
      </c>
      <c r="L2296" s="5">
        <f>IF(D2296=$S$3,1,0)</f>
        <v>0</v>
      </c>
      <c r="M2296" s="5" t="e">
        <f>IF(I2296=$S$5,1,0)</f>
        <v>#N/A</v>
      </c>
      <c r="N2296" s="5" t="e">
        <f>IF(I2296=$S$4,1,0)</f>
        <v>#N/A</v>
      </c>
      <c r="O2296" s="5" t="e">
        <f t="shared" si="35"/>
        <v>#N/A</v>
      </c>
    </row>
    <row r="2297" spans="1:15" x14ac:dyDescent="0.35">
      <c r="A2297" s="5" t="s">
        <v>1688</v>
      </c>
      <c r="B2297" s="5" t="s">
        <v>1689</v>
      </c>
      <c r="C2297" s="5">
        <v>798</v>
      </c>
      <c r="D2297" s="5" t="s">
        <v>10</v>
      </c>
      <c r="E2297" s="5">
        <v>465</v>
      </c>
      <c r="F2297" s="5">
        <v>547</v>
      </c>
      <c r="G2297" s="5">
        <v>1627</v>
      </c>
      <c r="H2297" s="5" t="s">
        <v>11</v>
      </c>
      <c r="I2297" s="5" t="e">
        <f>VLOOKUP(A2297,taxonomy!$A$1:$O$2871,10,0)</f>
        <v>#N/A</v>
      </c>
      <c r="J2297" s="5">
        <f>F2297-E2297+1</f>
        <v>83</v>
      </c>
      <c r="K2297" s="5">
        <f>IF(D2297=$S$2,1,0)</f>
        <v>1</v>
      </c>
      <c r="L2297" s="5">
        <f>IF(D2297=$S$3,1,0)</f>
        <v>0</v>
      </c>
      <c r="M2297" s="5" t="e">
        <f>IF(I2297=$S$5,1,0)</f>
        <v>#N/A</v>
      </c>
      <c r="N2297" s="5" t="e">
        <f>IF(I2297=$S$4,1,0)</f>
        <v>#N/A</v>
      </c>
      <c r="O2297" s="5" t="e">
        <f t="shared" si="35"/>
        <v>#N/A</v>
      </c>
    </row>
    <row r="2298" spans="1:15" x14ac:dyDescent="0.35">
      <c r="A2298" s="5" t="s">
        <v>1688</v>
      </c>
      <c r="B2298" s="5" t="s">
        <v>1689</v>
      </c>
      <c r="C2298" s="5">
        <v>798</v>
      </c>
      <c r="D2298" s="5" t="s">
        <v>48</v>
      </c>
      <c r="E2298" s="5">
        <v>264</v>
      </c>
      <c r="F2298" s="5">
        <v>446</v>
      </c>
      <c r="G2298" s="5">
        <v>1430</v>
      </c>
      <c r="H2298" s="5" t="s">
        <v>49</v>
      </c>
      <c r="I2298" s="5" t="e">
        <f>VLOOKUP(A2298,taxonomy!$A$1:$O$2871,10,0)</f>
        <v>#N/A</v>
      </c>
      <c r="J2298" s="5">
        <f>F2298-E2298+1</f>
        <v>183</v>
      </c>
      <c r="K2298" s="5">
        <f>IF(D2298=$S$2,1,0)</f>
        <v>0</v>
      </c>
      <c r="L2298" s="5">
        <f>IF(D2298=$S$3,1,0)</f>
        <v>0</v>
      </c>
      <c r="M2298" s="5" t="e">
        <f>IF(I2298=$S$5,1,0)</f>
        <v>#N/A</v>
      </c>
      <c r="N2298" s="5" t="e">
        <f>IF(I2298=$S$4,1,0)</f>
        <v>#N/A</v>
      </c>
      <c r="O2298" s="5" t="e">
        <f t="shared" si="35"/>
        <v>#N/A</v>
      </c>
    </row>
    <row r="2299" spans="1:15" x14ac:dyDescent="0.35">
      <c r="A2299" s="5" t="s">
        <v>1688</v>
      </c>
      <c r="B2299" s="5" t="s">
        <v>1689</v>
      </c>
      <c r="C2299" s="5">
        <v>798</v>
      </c>
      <c r="D2299" s="5" t="s">
        <v>50</v>
      </c>
      <c r="E2299" s="5">
        <v>677</v>
      </c>
      <c r="F2299" s="5">
        <v>783</v>
      </c>
      <c r="G2299" s="5">
        <v>176760</v>
      </c>
      <c r="H2299" s="5" t="s">
        <v>51</v>
      </c>
      <c r="I2299" s="5" t="e">
        <f>VLOOKUP(A2299,taxonomy!$A$1:$O$2871,10,0)</f>
        <v>#N/A</v>
      </c>
      <c r="J2299" s="5">
        <f>F2299-E2299+1</f>
        <v>107</v>
      </c>
      <c r="K2299" s="5">
        <f>IF(D2299=$S$2,1,0)</f>
        <v>0</v>
      </c>
      <c r="L2299" s="5">
        <f>IF(D2299=$S$3,1,0)</f>
        <v>0</v>
      </c>
      <c r="M2299" s="5" t="e">
        <f>IF(I2299=$S$5,1,0)</f>
        <v>#N/A</v>
      </c>
      <c r="N2299" s="5" t="e">
        <f>IF(I2299=$S$4,1,0)</f>
        <v>#N/A</v>
      </c>
      <c r="O2299" s="5" t="e">
        <f t="shared" si="35"/>
        <v>#N/A</v>
      </c>
    </row>
    <row r="2300" spans="1:15" x14ac:dyDescent="0.35">
      <c r="A2300" s="5" t="s">
        <v>1690</v>
      </c>
      <c r="B2300" s="5" t="s">
        <v>1691</v>
      </c>
      <c r="C2300" s="5">
        <v>350</v>
      </c>
      <c r="D2300" s="5" t="s">
        <v>10</v>
      </c>
      <c r="E2300" s="5">
        <v>158</v>
      </c>
      <c r="F2300" s="5">
        <v>245</v>
      </c>
      <c r="G2300" s="5">
        <v>1627</v>
      </c>
      <c r="H2300" s="5" t="s">
        <v>11</v>
      </c>
      <c r="I2300" s="5" t="e">
        <f>VLOOKUP(A2300,taxonomy!$A$1:$O$2871,10,0)</f>
        <v>#N/A</v>
      </c>
      <c r="J2300" s="5">
        <f>F2300-E2300+1</f>
        <v>88</v>
      </c>
      <c r="K2300" s="5">
        <f>IF(D2300=$S$2,1,0)</f>
        <v>1</v>
      </c>
      <c r="L2300" s="5">
        <f>IF(D2300=$S$3,1,0)</f>
        <v>0</v>
      </c>
      <c r="M2300" s="5" t="e">
        <f>IF(I2300=$S$5,1,0)</f>
        <v>#N/A</v>
      </c>
      <c r="N2300" s="5" t="e">
        <f>IF(I2300=$S$4,1,0)</f>
        <v>#N/A</v>
      </c>
      <c r="O2300" s="5" t="e">
        <f t="shared" si="35"/>
        <v>#N/A</v>
      </c>
    </row>
    <row r="2301" spans="1:15" x14ac:dyDescent="0.35">
      <c r="A2301" s="5" t="s">
        <v>1690</v>
      </c>
      <c r="B2301" s="5" t="s">
        <v>1691</v>
      </c>
      <c r="C2301" s="5">
        <v>350</v>
      </c>
      <c r="D2301" s="5" t="s">
        <v>30</v>
      </c>
      <c r="E2301" s="5">
        <v>32</v>
      </c>
      <c r="F2301" s="5">
        <v>142</v>
      </c>
      <c r="G2301" s="5">
        <v>21613</v>
      </c>
      <c r="H2301" s="5" t="s">
        <v>31</v>
      </c>
      <c r="I2301" s="5" t="e">
        <f>VLOOKUP(A2301,taxonomy!$A$1:$O$2871,10,0)</f>
        <v>#N/A</v>
      </c>
      <c r="J2301" s="5">
        <f>F2301-E2301+1</f>
        <v>111</v>
      </c>
      <c r="K2301" s="5">
        <f>IF(D2301=$S$2,1,0)</f>
        <v>0</v>
      </c>
      <c r="L2301" s="5">
        <f>IF(D2301=$S$3,1,0)</f>
        <v>0</v>
      </c>
      <c r="M2301" s="5" t="e">
        <f>IF(I2301=$S$5,1,0)</f>
        <v>#N/A</v>
      </c>
      <c r="N2301" s="5" t="e">
        <f>IF(I2301=$S$4,1,0)</f>
        <v>#N/A</v>
      </c>
      <c r="O2301" s="5" t="e">
        <f t="shared" si="35"/>
        <v>#N/A</v>
      </c>
    </row>
    <row r="2302" spans="1:15" x14ac:dyDescent="0.35">
      <c r="A2302" s="5" t="s">
        <v>1692</v>
      </c>
      <c r="B2302" s="5" t="s">
        <v>1693</v>
      </c>
      <c r="C2302" s="5">
        <v>539</v>
      </c>
      <c r="D2302" s="5" t="s">
        <v>20</v>
      </c>
      <c r="E2302" s="5">
        <v>74</v>
      </c>
      <c r="F2302" s="5">
        <v>268</v>
      </c>
      <c r="G2302" s="5">
        <v>1724</v>
      </c>
      <c r="H2302" s="5" t="s">
        <v>21</v>
      </c>
      <c r="I2302" s="5" t="str">
        <f>VLOOKUP(A2302,taxonomy!$A$1:$O$2871,10,0)</f>
        <v xml:space="preserve"> Sphingomonadales</v>
      </c>
      <c r="J2302" s="5">
        <f>F2302-E2302+1</f>
        <v>195</v>
      </c>
      <c r="K2302" s="5">
        <f>IF(D2302=$S$2,1,0)</f>
        <v>0</v>
      </c>
      <c r="L2302" s="5">
        <f>IF(D2302=$S$3,1,0)</f>
        <v>0</v>
      </c>
      <c r="M2302" s="5">
        <f>IF(I2302=$S$5,1,0)</f>
        <v>0</v>
      </c>
      <c r="N2302" s="5">
        <f>IF(I2302=$S$4,1,0)</f>
        <v>0</v>
      </c>
      <c r="O2302" s="5">
        <f t="shared" si="35"/>
        <v>0</v>
      </c>
    </row>
    <row r="2303" spans="1:15" x14ac:dyDescent="0.35">
      <c r="A2303" s="5" t="s">
        <v>1692</v>
      </c>
      <c r="B2303" s="5" t="s">
        <v>1693</v>
      </c>
      <c r="C2303" s="5">
        <v>539</v>
      </c>
      <c r="D2303" s="5" t="s">
        <v>10</v>
      </c>
      <c r="E2303" s="5">
        <v>353</v>
      </c>
      <c r="F2303" s="5">
        <v>435</v>
      </c>
      <c r="G2303" s="5">
        <v>1627</v>
      </c>
      <c r="H2303" s="5" t="s">
        <v>11</v>
      </c>
      <c r="I2303" s="5" t="str">
        <f>VLOOKUP(A2303,taxonomy!$A$1:$O$2871,10,0)</f>
        <v xml:space="preserve"> Sphingomonadales</v>
      </c>
      <c r="J2303" s="5">
        <f>F2303-E2303+1</f>
        <v>83</v>
      </c>
      <c r="K2303" s="5">
        <f>IF(D2303=$S$2,1,0)</f>
        <v>1</v>
      </c>
      <c r="L2303" s="5">
        <f>IF(D2303=$S$3,1,0)</f>
        <v>0</v>
      </c>
      <c r="M2303" s="5">
        <f>IF(I2303=$S$5,1,0)</f>
        <v>0</v>
      </c>
      <c r="N2303" s="5">
        <f>IF(I2303=$S$4,1,0)</f>
        <v>0</v>
      </c>
      <c r="O2303" s="5">
        <f t="shared" si="35"/>
        <v>1</v>
      </c>
    </row>
    <row r="2304" spans="1:15" x14ac:dyDescent="0.35">
      <c r="A2304" s="5" t="s">
        <v>1694</v>
      </c>
      <c r="B2304" s="5" t="s">
        <v>1695</v>
      </c>
      <c r="C2304" s="5">
        <v>513</v>
      </c>
      <c r="D2304" s="5" t="s">
        <v>24</v>
      </c>
      <c r="E2304" s="5">
        <v>50</v>
      </c>
      <c r="F2304" s="5">
        <v>182</v>
      </c>
      <c r="G2304" s="5">
        <v>16465</v>
      </c>
      <c r="H2304" s="5" t="s">
        <v>25</v>
      </c>
      <c r="I2304" s="5" t="str">
        <f>VLOOKUP(A2304,taxonomy!$A$1:$O$2871,10,0)</f>
        <v xml:space="preserve"> Sphingomonadales</v>
      </c>
      <c r="J2304" s="5">
        <f>F2304-E2304+1</f>
        <v>133</v>
      </c>
      <c r="K2304" s="5">
        <f>IF(D2304=$S$2,1,0)</f>
        <v>0</v>
      </c>
      <c r="L2304" s="5">
        <f>IF(D2304=$S$3,1,0)</f>
        <v>0</v>
      </c>
      <c r="M2304" s="5">
        <f>IF(I2304=$S$5,1,0)</f>
        <v>0</v>
      </c>
      <c r="N2304" s="5">
        <f>IF(I2304=$S$4,1,0)</f>
        <v>0</v>
      </c>
      <c r="O2304" s="5">
        <f t="shared" si="35"/>
        <v>0</v>
      </c>
    </row>
    <row r="2305" spans="1:15" x14ac:dyDescent="0.35">
      <c r="A2305" s="5" t="s">
        <v>1694</v>
      </c>
      <c r="B2305" s="5" t="s">
        <v>1695</v>
      </c>
      <c r="C2305" s="5">
        <v>513</v>
      </c>
      <c r="D2305" s="5" t="s">
        <v>10</v>
      </c>
      <c r="E2305" s="5">
        <v>324</v>
      </c>
      <c r="F2305" s="5">
        <v>401</v>
      </c>
      <c r="G2305" s="5">
        <v>1627</v>
      </c>
      <c r="H2305" s="5" t="s">
        <v>11</v>
      </c>
      <c r="I2305" s="5" t="str">
        <f>VLOOKUP(A2305,taxonomy!$A$1:$O$2871,10,0)</f>
        <v xml:space="preserve"> Sphingomonadales</v>
      </c>
      <c r="J2305" s="5">
        <f>F2305-E2305+1</f>
        <v>78</v>
      </c>
      <c r="K2305" s="5">
        <f>IF(D2305=$S$2,1,0)</f>
        <v>1</v>
      </c>
      <c r="L2305" s="5">
        <f>IF(D2305=$S$3,1,0)</f>
        <v>0</v>
      </c>
      <c r="M2305" s="5">
        <f>IF(I2305=$S$5,1,0)</f>
        <v>0</v>
      </c>
      <c r="N2305" s="5">
        <f>IF(I2305=$S$4,1,0)</f>
        <v>0</v>
      </c>
      <c r="O2305" s="5">
        <f t="shared" si="35"/>
        <v>1</v>
      </c>
    </row>
    <row r="2306" spans="1:15" x14ac:dyDescent="0.35">
      <c r="A2306" s="5" t="s">
        <v>1694</v>
      </c>
      <c r="B2306" s="5" t="s">
        <v>1695</v>
      </c>
      <c r="C2306" s="5">
        <v>513</v>
      </c>
      <c r="D2306" s="5" t="s">
        <v>12</v>
      </c>
      <c r="E2306" s="5">
        <v>219</v>
      </c>
      <c r="F2306" s="5">
        <v>301</v>
      </c>
      <c r="G2306" s="5">
        <v>23723</v>
      </c>
      <c r="H2306" s="5" t="s">
        <v>13</v>
      </c>
      <c r="I2306" s="5" t="str">
        <f>VLOOKUP(A2306,taxonomy!$A$1:$O$2871,10,0)</f>
        <v xml:space="preserve"> Sphingomonadales</v>
      </c>
      <c r="J2306" s="5">
        <f>F2306-E2306+1</f>
        <v>83</v>
      </c>
      <c r="K2306" s="5">
        <f>IF(D2306=$S$2,1,0)</f>
        <v>0</v>
      </c>
      <c r="L2306" s="5">
        <f>IF(D2306=$S$3,1,0)</f>
        <v>0</v>
      </c>
      <c r="M2306" s="5">
        <f>IF(I2306=$S$5,1,0)</f>
        <v>0</v>
      </c>
      <c r="N2306" s="5">
        <f>IF(I2306=$S$4,1,0)</f>
        <v>0</v>
      </c>
      <c r="O2306" s="5">
        <f t="shared" si="35"/>
        <v>0</v>
      </c>
    </row>
    <row r="2307" spans="1:15" x14ac:dyDescent="0.35">
      <c r="A2307" s="5" t="s">
        <v>1696</v>
      </c>
      <c r="B2307" s="5" t="s">
        <v>1697</v>
      </c>
      <c r="C2307" s="5">
        <v>520</v>
      </c>
      <c r="D2307" s="5" t="s">
        <v>10</v>
      </c>
      <c r="E2307" s="5">
        <v>333</v>
      </c>
      <c r="F2307" s="5">
        <v>414</v>
      </c>
      <c r="G2307" s="5">
        <v>1627</v>
      </c>
      <c r="H2307" s="5" t="s">
        <v>11</v>
      </c>
      <c r="I2307" s="5" t="str">
        <f>VLOOKUP(A2307,taxonomy!$A$1:$O$2871,10,0)</f>
        <v xml:space="preserve"> Sphingomonadales</v>
      </c>
      <c r="J2307" s="5">
        <f>F2307-E2307+1</f>
        <v>82</v>
      </c>
      <c r="K2307" s="5">
        <f>IF(D2307=$S$2,1,0)</f>
        <v>1</v>
      </c>
      <c r="L2307" s="5">
        <f>IF(D2307=$S$3,1,0)</f>
        <v>0</v>
      </c>
      <c r="M2307" s="5">
        <f>IF(I2307=$S$5,1,0)</f>
        <v>0</v>
      </c>
      <c r="N2307" s="5">
        <f>IF(I2307=$S$4,1,0)</f>
        <v>0</v>
      </c>
      <c r="O2307" s="5">
        <f t="shared" ref="O2307:O2370" si="36">K2307+L2307+M2307+N2307</f>
        <v>1</v>
      </c>
    </row>
    <row r="2308" spans="1:15" x14ac:dyDescent="0.35">
      <c r="A2308" s="5" t="s">
        <v>1696</v>
      </c>
      <c r="B2308" s="5" t="s">
        <v>1697</v>
      </c>
      <c r="C2308" s="5">
        <v>520</v>
      </c>
      <c r="D2308" s="5" t="s">
        <v>12</v>
      </c>
      <c r="E2308" s="5">
        <v>221</v>
      </c>
      <c r="F2308" s="5">
        <v>314</v>
      </c>
      <c r="G2308" s="5">
        <v>23723</v>
      </c>
      <c r="H2308" s="5" t="s">
        <v>13</v>
      </c>
      <c r="I2308" s="5" t="str">
        <f>VLOOKUP(A2308,taxonomy!$A$1:$O$2871,10,0)</f>
        <v xml:space="preserve"> Sphingomonadales</v>
      </c>
      <c r="J2308" s="5">
        <f>F2308-E2308+1</f>
        <v>94</v>
      </c>
      <c r="K2308" s="5">
        <f>IF(D2308=$S$2,1,0)</f>
        <v>0</v>
      </c>
      <c r="L2308" s="5">
        <f>IF(D2308=$S$3,1,0)</f>
        <v>0</v>
      </c>
      <c r="M2308" s="5">
        <f>IF(I2308=$S$5,1,0)</f>
        <v>0</v>
      </c>
      <c r="N2308" s="5">
        <f>IF(I2308=$S$4,1,0)</f>
        <v>0</v>
      </c>
      <c r="O2308" s="5">
        <f t="shared" si="36"/>
        <v>0</v>
      </c>
    </row>
    <row r="2309" spans="1:15" x14ac:dyDescent="0.35">
      <c r="A2309" s="5" t="s">
        <v>1696</v>
      </c>
      <c r="B2309" s="5" t="s">
        <v>1697</v>
      </c>
      <c r="C2309" s="5">
        <v>520</v>
      </c>
      <c r="D2309" s="5" t="s">
        <v>40</v>
      </c>
      <c r="E2309" s="5">
        <v>88</v>
      </c>
      <c r="F2309" s="5">
        <v>198</v>
      </c>
      <c r="G2309" s="5">
        <v>23651</v>
      </c>
      <c r="H2309" s="5" t="s">
        <v>41</v>
      </c>
      <c r="I2309" s="5" t="str">
        <f>VLOOKUP(A2309,taxonomy!$A$1:$O$2871,10,0)</f>
        <v xml:space="preserve"> Sphingomonadales</v>
      </c>
      <c r="J2309" s="5">
        <f>F2309-E2309+1</f>
        <v>111</v>
      </c>
      <c r="K2309" s="5">
        <f>IF(D2309=$S$2,1,0)</f>
        <v>0</v>
      </c>
      <c r="L2309" s="5">
        <f>IF(D2309=$S$3,1,0)</f>
        <v>1</v>
      </c>
      <c r="M2309" s="5">
        <f>IF(I2309=$S$5,1,0)</f>
        <v>0</v>
      </c>
      <c r="N2309" s="5">
        <f>IF(I2309=$S$4,1,0)</f>
        <v>0</v>
      </c>
      <c r="O2309" s="5">
        <f t="shared" si="36"/>
        <v>1</v>
      </c>
    </row>
    <row r="2310" spans="1:15" x14ac:dyDescent="0.35">
      <c r="A2310" s="5" t="s">
        <v>1698</v>
      </c>
      <c r="B2310" s="5" t="s">
        <v>1699</v>
      </c>
      <c r="C2310" s="5">
        <v>607</v>
      </c>
      <c r="D2310" s="5" t="s">
        <v>10</v>
      </c>
      <c r="E2310" s="5">
        <v>274</v>
      </c>
      <c r="F2310" s="5">
        <v>355</v>
      </c>
      <c r="G2310" s="5">
        <v>1627</v>
      </c>
      <c r="H2310" s="5" t="s">
        <v>11</v>
      </c>
      <c r="I2310" s="5" t="str">
        <f>VLOOKUP(A2310,taxonomy!$A$1:$O$2871,10,0)</f>
        <v xml:space="preserve"> Sphingomonadales</v>
      </c>
      <c r="J2310" s="5">
        <f>F2310-E2310+1</f>
        <v>82</v>
      </c>
      <c r="K2310" s="5">
        <f>IF(D2310=$S$2,1,0)</f>
        <v>1</v>
      </c>
      <c r="L2310" s="5">
        <f>IF(D2310=$S$3,1,0)</f>
        <v>0</v>
      </c>
      <c r="M2310" s="5">
        <f>IF(I2310=$S$5,1,0)</f>
        <v>0</v>
      </c>
      <c r="N2310" s="5">
        <f>IF(I2310=$S$4,1,0)</f>
        <v>0</v>
      </c>
      <c r="O2310" s="5">
        <f t="shared" si="36"/>
        <v>1</v>
      </c>
    </row>
    <row r="2311" spans="1:15" x14ac:dyDescent="0.35">
      <c r="A2311" s="5" t="s">
        <v>1698</v>
      </c>
      <c r="B2311" s="5" t="s">
        <v>1699</v>
      </c>
      <c r="C2311" s="5">
        <v>607</v>
      </c>
      <c r="D2311" s="5" t="s">
        <v>40</v>
      </c>
      <c r="E2311" s="5">
        <v>150</v>
      </c>
      <c r="F2311" s="5">
        <v>263</v>
      </c>
      <c r="G2311" s="5">
        <v>23651</v>
      </c>
      <c r="H2311" s="5" t="s">
        <v>41</v>
      </c>
      <c r="I2311" s="5" t="str">
        <f>VLOOKUP(A2311,taxonomy!$A$1:$O$2871,10,0)</f>
        <v xml:space="preserve"> Sphingomonadales</v>
      </c>
      <c r="J2311" s="5">
        <f>F2311-E2311+1</f>
        <v>114</v>
      </c>
      <c r="K2311" s="5">
        <f>IF(D2311=$S$2,1,0)</f>
        <v>0</v>
      </c>
      <c r="L2311" s="5">
        <f>IF(D2311=$S$3,1,0)</f>
        <v>1</v>
      </c>
      <c r="M2311" s="5">
        <f>IF(I2311=$S$5,1,0)</f>
        <v>0</v>
      </c>
      <c r="N2311" s="5">
        <f>IF(I2311=$S$4,1,0)</f>
        <v>0</v>
      </c>
      <c r="O2311" s="5">
        <f t="shared" si="36"/>
        <v>1</v>
      </c>
    </row>
    <row r="2312" spans="1:15" x14ac:dyDescent="0.35">
      <c r="A2312" s="5" t="s">
        <v>1698</v>
      </c>
      <c r="B2312" s="5" t="s">
        <v>1699</v>
      </c>
      <c r="C2312" s="5">
        <v>607</v>
      </c>
      <c r="D2312" s="5" t="s">
        <v>50</v>
      </c>
      <c r="E2312" s="5">
        <v>7</v>
      </c>
      <c r="F2312" s="5">
        <v>120</v>
      </c>
      <c r="G2312" s="5">
        <v>176760</v>
      </c>
      <c r="H2312" s="5" t="s">
        <v>51</v>
      </c>
      <c r="I2312" s="5" t="str">
        <f>VLOOKUP(A2312,taxonomy!$A$1:$O$2871,10,0)</f>
        <v xml:space="preserve"> Sphingomonadales</v>
      </c>
      <c r="J2312" s="5">
        <f>F2312-E2312+1</f>
        <v>114</v>
      </c>
      <c r="K2312" s="5">
        <f>IF(D2312=$S$2,1,0)</f>
        <v>0</v>
      </c>
      <c r="L2312" s="5">
        <f>IF(D2312=$S$3,1,0)</f>
        <v>0</v>
      </c>
      <c r="M2312" s="5">
        <f>IF(I2312=$S$5,1,0)</f>
        <v>0</v>
      </c>
      <c r="N2312" s="5">
        <f>IF(I2312=$S$4,1,0)</f>
        <v>0</v>
      </c>
      <c r="O2312" s="5">
        <f t="shared" si="36"/>
        <v>0</v>
      </c>
    </row>
    <row r="2313" spans="1:15" x14ac:dyDescent="0.35">
      <c r="A2313" s="5" t="s">
        <v>1698</v>
      </c>
      <c r="B2313" s="5" t="s">
        <v>1699</v>
      </c>
      <c r="C2313" s="5">
        <v>607</v>
      </c>
      <c r="D2313" s="5" t="s">
        <v>50</v>
      </c>
      <c r="E2313" s="5">
        <v>488</v>
      </c>
      <c r="F2313" s="5">
        <v>595</v>
      </c>
      <c r="G2313" s="5">
        <v>176760</v>
      </c>
      <c r="H2313" s="5" t="s">
        <v>51</v>
      </c>
      <c r="I2313" s="5" t="str">
        <f>VLOOKUP(A2313,taxonomy!$A$1:$O$2871,10,0)</f>
        <v xml:space="preserve"> Sphingomonadales</v>
      </c>
      <c r="J2313" s="5">
        <f>F2313-E2313+1</f>
        <v>108</v>
      </c>
      <c r="K2313" s="5">
        <f>IF(D2313=$S$2,1,0)</f>
        <v>0</v>
      </c>
      <c r="L2313" s="5">
        <f>IF(D2313=$S$3,1,0)</f>
        <v>0</v>
      </c>
      <c r="M2313" s="5">
        <f>IF(I2313=$S$5,1,0)</f>
        <v>0</v>
      </c>
      <c r="N2313" s="5">
        <f>IF(I2313=$S$4,1,0)</f>
        <v>0</v>
      </c>
      <c r="O2313" s="5">
        <f t="shared" si="36"/>
        <v>0</v>
      </c>
    </row>
    <row r="2314" spans="1:15" x14ac:dyDescent="0.35">
      <c r="A2314" s="5" t="s">
        <v>1700</v>
      </c>
      <c r="B2314" s="5" t="s">
        <v>1701</v>
      </c>
      <c r="C2314" s="5">
        <v>858</v>
      </c>
      <c r="D2314" s="5" t="s">
        <v>24</v>
      </c>
      <c r="E2314" s="5">
        <v>147</v>
      </c>
      <c r="F2314" s="5">
        <v>314</v>
      </c>
      <c r="G2314" s="5">
        <v>16465</v>
      </c>
      <c r="H2314" s="5" t="s">
        <v>25</v>
      </c>
      <c r="I2314" s="5" t="str">
        <f>VLOOKUP(A2314,taxonomy!$A$1:$O$2871,10,0)</f>
        <v xml:space="preserve"> Sphingomonadales</v>
      </c>
      <c r="J2314" s="5">
        <f>F2314-E2314+1</f>
        <v>168</v>
      </c>
      <c r="K2314" s="5">
        <f>IF(D2314=$S$2,1,0)</f>
        <v>0</v>
      </c>
      <c r="L2314" s="5">
        <f>IF(D2314=$S$3,1,0)</f>
        <v>0</v>
      </c>
      <c r="M2314" s="5">
        <f>IF(I2314=$S$5,1,0)</f>
        <v>0</v>
      </c>
      <c r="N2314" s="5">
        <f>IF(I2314=$S$4,1,0)</f>
        <v>0</v>
      </c>
      <c r="O2314" s="5">
        <f t="shared" si="36"/>
        <v>0</v>
      </c>
    </row>
    <row r="2315" spans="1:15" x14ac:dyDescent="0.35">
      <c r="A2315" s="5" t="s">
        <v>1700</v>
      </c>
      <c r="B2315" s="5" t="s">
        <v>1701</v>
      </c>
      <c r="C2315" s="5">
        <v>858</v>
      </c>
      <c r="D2315" s="5" t="s">
        <v>10</v>
      </c>
      <c r="E2315" s="5">
        <v>527</v>
      </c>
      <c r="F2315" s="5">
        <v>609</v>
      </c>
      <c r="G2315" s="5">
        <v>1627</v>
      </c>
      <c r="H2315" s="5" t="s">
        <v>11</v>
      </c>
      <c r="I2315" s="5" t="str">
        <f>VLOOKUP(A2315,taxonomy!$A$1:$O$2871,10,0)</f>
        <v xml:space="preserve"> Sphingomonadales</v>
      </c>
      <c r="J2315" s="5">
        <f>F2315-E2315+1</f>
        <v>83</v>
      </c>
      <c r="K2315" s="5">
        <f>IF(D2315=$S$2,1,0)</f>
        <v>1</v>
      </c>
      <c r="L2315" s="5">
        <f>IF(D2315=$S$3,1,0)</f>
        <v>0</v>
      </c>
      <c r="M2315" s="5">
        <f>IF(I2315=$S$5,1,0)</f>
        <v>0</v>
      </c>
      <c r="N2315" s="5">
        <f>IF(I2315=$S$4,1,0)</f>
        <v>0</v>
      </c>
      <c r="O2315" s="5">
        <f t="shared" si="36"/>
        <v>1</v>
      </c>
    </row>
    <row r="2316" spans="1:15" x14ac:dyDescent="0.35">
      <c r="A2316" s="5" t="s">
        <v>1700</v>
      </c>
      <c r="B2316" s="5" t="s">
        <v>1701</v>
      </c>
      <c r="C2316" s="5">
        <v>858</v>
      </c>
      <c r="D2316" s="5" t="s">
        <v>46</v>
      </c>
      <c r="E2316" s="5">
        <v>15</v>
      </c>
      <c r="F2316" s="5">
        <v>123</v>
      </c>
      <c r="G2316" s="5">
        <v>1303</v>
      </c>
      <c r="H2316" s="5" t="s">
        <v>47</v>
      </c>
      <c r="I2316" s="5" t="str">
        <f>VLOOKUP(A2316,taxonomy!$A$1:$O$2871,10,0)</f>
        <v xml:space="preserve"> Sphingomonadales</v>
      </c>
      <c r="J2316" s="5">
        <f>F2316-E2316+1</f>
        <v>109</v>
      </c>
      <c r="K2316" s="5">
        <f>IF(D2316=$S$2,1,0)</f>
        <v>0</v>
      </c>
      <c r="L2316" s="5">
        <f>IF(D2316=$S$3,1,0)</f>
        <v>0</v>
      </c>
      <c r="M2316" s="5">
        <f>IF(I2316=$S$5,1,0)</f>
        <v>0</v>
      </c>
      <c r="N2316" s="5">
        <f>IF(I2316=$S$4,1,0)</f>
        <v>0</v>
      </c>
      <c r="O2316" s="5">
        <f t="shared" si="36"/>
        <v>0</v>
      </c>
    </row>
    <row r="2317" spans="1:15" x14ac:dyDescent="0.35">
      <c r="A2317" s="5" t="s">
        <v>1700</v>
      </c>
      <c r="B2317" s="5" t="s">
        <v>1701</v>
      </c>
      <c r="C2317" s="5">
        <v>858</v>
      </c>
      <c r="D2317" s="5" t="s">
        <v>48</v>
      </c>
      <c r="E2317" s="5">
        <v>326</v>
      </c>
      <c r="F2317" s="5">
        <v>508</v>
      </c>
      <c r="G2317" s="5">
        <v>1430</v>
      </c>
      <c r="H2317" s="5" t="s">
        <v>49</v>
      </c>
      <c r="I2317" s="5" t="str">
        <f>VLOOKUP(A2317,taxonomy!$A$1:$O$2871,10,0)</f>
        <v xml:space="preserve"> Sphingomonadales</v>
      </c>
      <c r="J2317" s="5">
        <f>F2317-E2317+1</f>
        <v>183</v>
      </c>
      <c r="K2317" s="5">
        <f>IF(D2317=$S$2,1,0)</f>
        <v>0</v>
      </c>
      <c r="L2317" s="5">
        <f>IF(D2317=$S$3,1,0)</f>
        <v>0</v>
      </c>
      <c r="M2317" s="5">
        <f>IF(I2317=$S$5,1,0)</f>
        <v>0</v>
      </c>
      <c r="N2317" s="5">
        <f>IF(I2317=$S$4,1,0)</f>
        <v>0</v>
      </c>
      <c r="O2317" s="5">
        <f t="shared" si="36"/>
        <v>0</v>
      </c>
    </row>
    <row r="2318" spans="1:15" x14ac:dyDescent="0.35">
      <c r="A2318" s="5" t="s">
        <v>1700</v>
      </c>
      <c r="B2318" s="5" t="s">
        <v>1701</v>
      </c>
      <c r="C2318" s="5">
        <v>858</v>
      </c>
      <c r="D2318" s="5" t="s">
        <v>50</v>
      </c>
      <c r="E2318" s="5">
        <v>746</v>
      </c>
      <c r="F2318" s="5">
        <v>852</v>
      </c>
      <c r="G2318" s="5">
        <v>176760</v>
      </c>
      <c r="H2318" s="5" t="s">
        <v>51</v>
      </c>
      <c r="I2318" s="5" t="str">
        <f>VLOOKUP(A2318,taxonomy!$A$1:$O$2871,10,0)</f>
        <v xml:space="preserve"> Sphingomonadales</v>
      </c>
      <c r="J2318" s="5">
        <f>F2318-E2318+1</f>
        <v>107</v>
      </c>
      <c r="K2318" s="5">
        <f>IF(D2318=$S$2,1,0)</f>
        <v>0</v>
      </c>
      <c r="L2318" s="5">
        <f>IF(D2318=$S$3,1,0)</f>
        <v>0</v>
      </c>
      <c r="M2318" s="5">
        <f>IF(I2318=$S$5,1,0)</f>
        <v>0</v>
      </c>
      <c r="N2318" s="5">
        <f>IF(I2318=$S$4,1,0)</f>
        <v>0</v>
      </c>
      <c r="O2318" s="5">
        <f t="shared" si="36"/>
        <v>0</v>
      </c>
    </row>
    <row r="2319" spans="1:15" x14ac:dyDescent="0.35">
      <c r="A2319" s="5" t="s">
        <v>1702</v>
      </c>
      <c r="B2319" s="5" t="s">
        <v>1703</v>
      </c>
      <c r="C2319" s="5">
        <v>337</v>
      </c>
      <c r="D2319" s="5" t="s">
        <v>510</v>
      </c>
      <c r="E2319" s="5">
        <v>227</v>
      </c>
      <c r="F2319" s="5">
        <v>311</v>
      </c>
      <c r="G2319" s="5">
        <v>9686</v>
      </c>
      <c r="H2319" s="5" t="s">
        <v>511</v>
      </c>
      <c r="I2319" s="5" t="str">
        <f>VLOOKUP(A2319,taxonomy!$A$1:$O$2871,10,0)</f>
        <v xml:space="preserve"> Rhodobacterales</v>
      </c>
      <c r="J2319" s="5">
        <f>F2319-E2319+1</f>
        <v>85</v>
      </c>
      <c r="K2319" s="5">
        <f>IF(D2319=$S$2,1,0)</f>
        <v>0</v>
      </c>
      <c r="L2319" s="5">
        <f>IF(D2319=$S$3,1,0)</f>
        <v>0</v>
      </c>
      <c r="M2319" s="5">
        <f>IF(I2319=$S$5,1,0)</f>
        <v>0</v>
      </c>
      <c r="N2319" s="5">
        <f>IF(I2319=$S$4,1,0)</f>
        <v>1</v>
      </c>
      <c r="O2319" s="5">
        <f t="shared" si="36"/>
        <v>1</v>
      </c>
    </row>
    <row r="2320" spans="1:15" x14ac:dyDescent="0.35">
      <c r="A2320" s="5" t="s">
        <v>1702</v>
      </c>
      <c r="B2320" s="5" t="s">
        <v>1703</v>
      </c>
      <c r="C2320" s="5">
        <v>337</v>
      </c>
      <c r="D2320" s="5" t="s">
        <v>10</v>
      </c>
      <c r="E2320" s="5">
        <v>150</v>
      </c>
      <c r="F2320" s="5">
        <v>231</v>
      </c>
      <c r="G2320" s="5">
        <v>1627</v>
      </c>
      <c r="H2320" s="5" t="s">
        <v>11</v>
      </c>
      <c r="I2320" s="5" t="str">
        <f>VLOOKUP(A2320,taxonomy!$A$1:$O$2871,10,0)</f>
        <v xml:space="preserve"> Rhodobacterales</v>
      </c>
      <c r="J2320" s="5">
        <f>F2320-E2320+1</f>
        <v>82</v>
      </c>
      <c r="K2320" s="5">
        <f>IF(D2320=$S$2,1,0)</f>
        <v>1</v>
      </c>
      <c r="L2320" s="5">
        <f>IF(D2320=$S$3,1,0)</f>
        <v>0</v>
      </c>
      <c r="M2320" s="5">
        <f>IF(I2320=$S$5,1,0)</f>
        <v>0</v>
      </c>
      <c r="N2320" s="5">
        <f>IF(I2320=$S$4,1,0)</f>
        <v>1</v>
      </c>
      <c r="O2320" s="5">
        <f t="shared" si="36"/>
        <v>2</v>
      </c>
    </row>
    <row r="2321" spans="1:15" x14ac:dyDescent="0.35">
      <c r="A2321" s="5" t="s">
        <v>1702</v>
      </c>
      <c r="B2321" s="5" t="s">
        <v>1703</v>
      </c>
      <c r="C2321" s="5">
        <v>337</v>
      </c>
      <c r="D2321" s="5" t="s">
        <v>12</v>
      </c>
      <c r="E2321" s="5">
        <v>37</v>
      </c>
      <c r="F2321" s="5">
        <v>119</v>
      </c>
      <c r="G2321" s="5">
        <v>23723</v>
      </c>
      <c r="H2321" s="5" t="s">
        <v>13</v>
      </c>
      <c r="I2321" s="5" t="str">
        <f>VLOOKUP(A2321,taxonomy!$A$1:$O$2871,10,0)</f>
        <v xml:space="preserve"> Rhodobacterales</v>
      </c>
      <c r="J2321" s="5">
        <f>F2321-E2321+1</f>
        <v>83</v>
      </c>
      <c r="K2321" s="5">
        <f>IF(D2321=$S$2,1,0)</f>
        <v>0</v>
      </c>
      <c r="L2321" s="5">
        <f>IF(D2321=$S$3,1,0)</f>
        <v>0</v>
      </c>
      <c r="M2321" s="5">
        <f>IF(I2321=$S$5,1,0)</f>
        <v>0</v>
      </c>
      <c r="N2321" s="5">
        <f>IF(I2321=$S$4,1,0)</f>
        <v>1</v>
      </c>
      <c r="O2321" s="5">
        <f t="shared" si="36"/>
        <v>1</v>
      </c>
    </row>
    <row r="2322" spans="1:15" x14ac:dyDescent="0.35">
      <c r="A2322" s="5" t="s">
        <v>1704</v>
      </c>
      <c r="B2322" s="5" t="s">
        <v>1705</v>
      </c>
      <c r="C2322" s="5">
        <v>467</v>
      </c>
      <c r="D2322" s="5" t="s">
        <v>10</v>
      </c>
      <c r="E2322" s="5">
        <v>273</v>
      </c>
      <c r="F2322" s="5">
        <v>355</v>
      </c>
      <c r="G2322" s="5">
        <v>1627</v>
      </c>
      <c r="H2322" s="5" t="s">
        <v>11</v>
      </c>
      <c r="I2322" s="5" t="str">
        <f>VLOOKUP(A2322,taxonomy!$A$1:$O$2871,10,0)</f>
        <v xml:space="preserve"> Rhodobacterales</v>
      </c>
      <c r="J2322" s="5">
        <f>F2322-E2322+1</f>
        <v>83</v>
      </c>
      <c r="K2322" s="5">
        <f>IF(D2322=$S$2,1,0)</f>
        <v>1</v>
      </c>
      <c r="L2322" s="5">
        <f>IF(D2322=$S$3,1,0)</f>
        <v>0</v>
      </c>
      <c r="M2322" s="5">
        <f>IF(I2322=$S$5,1,0)</f>
        <v>0</v>
      </c>
      <c r="N2322" s="5">
        <f>IF(I2322=$S$4,1,0)</f>
        <v>1</v>
      </c>
      <c r="O2322" s="5">
        <f t="shared" si="36"/>
        <v>2</v>
      </c>
    </row>
    <row r="2323" spans="1:15" x14ac:dyDescent="0.35">
      <c r="A2323" s="5" t="s">
        <v>1704</v>
      </c>
      <c r="B2323" s="5" t="s">
        <v>1705</v>
      </c>
      <c r="C2323" s="5">
        <v>467</v>
      </c>
      <c r="D2323" s="5" t="s">
        <v>14</v>
      </c>
      <c r="E2323" s="5">
        <v>157</v>
      </c>
      <c r="F2323" s="5">
        <v>259</v>
      </c>
      <c r="G2323" s="5">
        <v>27168</v>
      </c>
      <c r="H2323" s="5" t="s">
        <v>15</v>
      </c>
      <c r="I2323" s="5" t="str">
        <f>VLOOKUP(A2323,taxonomy!$A$1:$O$2871,10,0)</f>
        <v xml:space="preserve"> Rhodobacterales</v>
      </c>
      <c r="J2323" s="5">
        <f>F2323-E2323+1</f>
        <v>103</v>
      </c>
      <c r="K2323" s="5">
        <f>IF(D2323=$S$2,1,0)</f>
        <v>0</v>
      </c>
      <c r="L2323" s="5">
        <f>IF(D2323=$S$3,1,0)</f>
        <v>0</v>
      </c>
      <c r="M2323" s="5">
        <f>IF(I2323=$S$5,1,0)</f>
        <v>0</v>
      </c>
      <c r="N2323" s="5">
        <f>IF(I2323=$S$4,1,0)</f>
        <v>1</v>
      </c>
      <c r="O2323" s="5">
        <f t="shared" si="36"/>
        <v>1</v>
      </c>
    </row>
    <row r="2324" spans="1:15" x14ac:dyDescent="0.35">
      <c r="A2324" s="5" t="s">
        <v>1706</v>
      </c>
      <c r="B2324" s="5" t="s">
        <v>1707</v>
      </c>
      <c r="C2324" s="5">
        <v>512</v>
      </c>
      <c r="D2324" s="5" t="s">
        <v>24</v>
      </c>
      <c r="E2324" s="5">
        <v>51</v>
      </c>
      <c r="F2324" s="5">
        <v>182</v>
      </c>
      <c r="G2324" s="5">
        <v>16465</v>
      </c>
      <c r="H2324" s="5" t="s">
        <v>25</v>
      </c>
      <c r="I2324" s="5" t="str">
        <f>VLOOKUP(A2324,taxonomy!$A$1:$O$2871,10,0)</f>
        <v xml:space="preserve"> Sphingomonadales</v>
      </c>
      <c r="J2324" s="5">
        <f>F2324-E2324+1</f>
        <v>132</v>
      </c>
      <c r="K2324" s="5">
        <f>IF(D2324=$S$2,1,0)</f>
        <v>0</v>
      </c>
      <c r="L2324" s="5">
        <f>IF(D2324=$S$3,1,0)</f>
        <v>0</v>
      </c>
      <c r="M2324" s="5">
        <f>IF(I2324=$S$5,1,0)</f>
        <v>0</v>
      </c>
      <c r="N2324" s="5">
        <f>IF(I2324=$S$4,1,0)</f>
        <v>0</v>
      </c>
      <c r="O2324" s="5">
        <f t="shared" si="36"/>
        <v>0</v>
      </c>
    </row>
    <row r="2325" spans="1:15" x14ac:dyDescent="0.35">
      <c r="A2325" s="5" t="s">
        <v>1706</v>
      </c>
      <c r="B2325" s="5" t="s">
        <v>1707</v>
      </c>
      <c r="C2325" s="5">
        <v>512</v>
      </c>
      <c r="D2325" s="5" t="s">
        <v>10</v>
      </c>
      <c r="E2325" s="5">
        <v>324</v>
      </c>
      <c r="F2325" s="5">
        <v>401</v>
      </c>
      <c r="G2325" s="5">
        <v>1627</v>
      </c>
      <c r="H2325" s="5" t="s">
        <v>11</v>
      </c>
      <c r="I2325" s="5" t="str">
        <f>VLOOKUP(A2325,taxonomy!$A$1:$O$2871,10,0)</f>
        <v xml:space="preserve"> Sphingomonadales</v>
      </c>
      <c r="J2325" s="5">
        <f>F2325-E2325+1</f>
        <v>78</v>
      </c>
      <c r="K2325" s="5">
        <f>IF(D2325=$S$2,1,0)</f>
        <v>1</v>
      </c>
      <c r="L2325" s="5">
        <f>IF(D2325=$S$3,1,0)</f>
        <v>0</v>
      </c>
      <c r="M2325" s="5">
        <f>IF(I2325=$S$5,1,0)</f>
        <v>0</v>
      </c>
      <c r="N2325" s="5">
        <f>IF(I2325=$S$4,1,0)</f>
        <v>0</v>
      </c>
      <c r="O2325" s="5">
        <f t="shared" si="36"/>
        <v>1</v>
      </c>
    </row>
    <row r="2326" spans="1:15" x14ac:dyDescent="0.35">
      <c r="A2326" s="5" t="s">
        <v>1706</v>
      </c>
      <c r="B2326" s="5" t="s">
        <v>1707</v>
      </c>
      <c r="C2326" s="5">
        <v>512</v>
      </c>
      <c r="D2326" s="5" t="s">
        <v>12</v>
      </c>
      <c r="E2326" s="5">
        <v>219</v>
      </c>
      <c r="F2326" s="5">
        <v>303</v>
      </c>
      <c r="G2326" s="5">
        <v>23723</v>
      </c>
      <c r="H2326" s="5" t="s">
        <v>13</v>
      </c>
      <c r="I2326" s="5" t="str">
        <f>VLOOKUP(A2326,taxonomy!$A$1:$O$2871,10,0)</f>
        <v xml:space="preserve"> Sphingomonadales</v>
      </c>
      <c r="J2326" s="5">
        <f>F2326-E2326+1</f>
        <v>85</v>
      </c>
      <c r="K2326" s="5">
        <f>IF(D2326=$S$2,1,0)</f>
        <v>0</v>
      </c>
      <c r="L2326" s="5">
        <f>IF(D2326=$S$3,1,0)</f>
        <v>0</v>
      </c>
      <c r="M2326" s="5">
        <f>IF(I2326=$S$5,1,0)</f>
        <v>0</v>
      </c>
      <c r="N2326" s="5">
        <f>IF(I2326=$S$4,1,0)</f>
        <v>0</v>
      </c>
      <c r="O2326" s="5">
        <f t="shared" si="36"/>
        <v>0</v>
      </c>
    </row>
    <row r="2327" spans="1:15" x14ac:dyDescent="0.35">
      <c r="A2327" s="5" t="s">
        <v>1708</v>
      </c>
      <c r="B2327" s="5" t="s">
        <v>1709</v>
      </c>
      <c r="C2327" s="5">
        <v>551</v>
      </c>
      <c r="D2327" s="5" t="s">
        <v>20</v>
      </c>
      <c r="E2327" s="5">
        <v>77</v>
      </c>
      <c r="F2327" s="5">
        <v>281</v>
      </c>
      <c r="G2327" s="5">
        <v>1724</v>
      </c>
      <c r="H2327" s="5" t="s">
        <v>21</v>
      </c>
      <c r="I2327" s="5" t="str">
        <f>VLOOKUP(A2327,taxonomy!$A$1:$O$2871,10,0)</f>
        <v xml:space="preserve"> Sphingomonadales</v>
      </c>
      <c r="J2327" s="5">
        <f>F2327-E2327+1</f>
        <v>205</v>
      </c>
      <c r="K2327" s="5">
        <f>IF(D2327=$S$2,1,0)</f>
        <v>0</v>
      </c>
      <c r="L2327" s="5">
        <f>IF(D2327=$S$3,1,0)</f>
        <v>0</v>
      </c>
      <c r="M2327" s="5">
        <f>IF(I2327=$S$5,1,0)</f>
        <v>0</v>
      </c>
      <c r="N2327" s="5">
        <f>IF(I2327=$S$4,1,0)</f>
        <v>0</v>
      </c>
      <c r="O2327" s="5">
        <f t="shared" si="36"/>
        <v>0</v>
      </c>
    </row>
    <row r="2328" spans="1:15" x14ac:dyDescent="0.35">
      <c r="A2328" s="5" t="s">
        <v>1708</v>
      </c>
      <c r="B2328" s="5" t="s">
        <v>1709</v>
      </c>
      <c r="C2328" s="5">
        <v>551</v>
      </c>
      <c r="D2328" s="5" t="s">
        <v>10</v>
      </c>
      <c r="E2328" s="5">
        <v>365</v>
      </c>
      <c r="F2328" s="5">
        <v>447</v>
      </c>
      <c r="G2328" s="5">
        <v>1627</v>
      </c>
      <c r="H2328" s="5" t="s">
        <v>11</v>
      </c>
      <c r="I2328" s="5" t="str">
        <f>VLOOKUP(A2328,taxonomy!$A$1:$O$2871,10,0)</f>
        <v xml:space="preserve"> Sphingomonadales</v>
      </c>
      <c r="J2328" s="5">
        <f>F2328-E2328+1</f>
        <v>83</v>
      </c>
      <c r="K2328" s="5">
        <f>IF(D2328=$S$2,1,0)</f>
        <v>1</v>
      </c>
      <c r="L2328" s="5">
        <f>IF(D2328=$S$3,1,0)</f>
        <v>0</v>
      </c>
      <c r="M2328" s="5">
        <f>IF(I2328=$S$5,1,0)</f>
        <v>0</v>
      </c>
      <c r="N2328" s="5">
        <f>IF(I2328=$S$4,1,0)</f>
        <v>0</v>
      </c>
      <c r="O2328" s="5">
        <f t="shared" si="36"/>
        <v>1</v>
      </c>
    </row>
    <row r="2329" spans="1:15" x14ac:dyDescent="0.35">
      <c r="A2329" s="5" t="s">
        <v>1710</v>
      </c>
      <c r="B2329" s="5" t="s">
        <v>1711</v>
      </c>
      <c r="C2329" s="5">
        <v>391</v>
      </c>
      <c r="D2329" s="5" t="s">
        <v>66</v>
      </c>
      <c r="E2329" s="5">
        <v>42</v>
      </c>
      <c r="F2329" s="5">
        <v>181</v>
      </c>
      <c r="G2329" s="5">
        <v>17090</v>
      </c>
      <c r="H2329" s="5" t="s">
        <v>67</v>
      </c>
      <c r="I2329" s="5" t="str">
        <f>VLOOKUP(A2329,taxonomy!$A$1:$O$2871,10,0)</f>
        <v xml:space="preserve"> Rhizobiales</v>
      </c>
      <c r="J2329" s="5">
        <f>F2329-E2329+1</f>
        <v>140</v>
      </c>
      <c r="K2329" s="5">
        <f>IF(D2329=$S$2,1,0)</f>
        <v>0</v>
      </c>
      <c r="L2329" s="5">
        <f>IF(D2329=$S$3,1,0)</f>
        <v>0</v>
      </c>
      <c r="M2329" s="5">
        <f>IF(I2329=$S$5,1,0)</f>
        <v>1</v>
      </c>
      <c r="N2329" s="5">
        <f>IF(I2329=$S$4,1,0)</f>
        <v>0</v>
      </c>
      <c r="O2329" s="5">
        <f t="shared" si="36"/>
        <v>1</v>
      </c>
    </row>
    <row r="2330" spans="1:15" x14ac:dyDescent="0.35">
      <c r="A2330" s="5" t="s">
        <v>1710</v>
      </c>
      <c r="B2330" s="5" t="s">
        <v>1711</v>
      </c>
      <c r="C2330" s="5">
        <v>391</v>
      </c>
      <c r="D2330" s="5" t="s">
        <v>10</v>
      </c>
      <c r="E2330" s="5">
        <v>202</v>
      </c>
      <c r="F2330" s="5">
        <v>285</v>
      </c>
      <c r="G2330" s="5">
        <v>1627</v>
      </c>
      <c r="H2330" s="5" t="s">
        <v>11</v>
      </c>
      <c r="I2330" s="5" t="str">
        <f>VLOOKUP(A2330,taxonomy!$A$1:$O$2871,10,0)</f>
        <v xml:space="preserve"> Rhizobiales</v>
      </c>
      <c r="J2330" s="5">
        <f>F2330-E2330+1</f>
        <v>84</v>
      </c>
      <c r="K2330" s="5">
        <f>IF(D2330=$S$2,1,0)</f>
        <v>1</v>
      </c>
      <c r="L2330" s="5">
        <f>IF(D2330=$S$3,1,0)</f>
        <v>0</v>
      </c>
      <c r="M2330" s="5">
        <f>IF(I2330=$S$5,1,0)</f>
        <v>1</v>
      </c>
      <c r="N2330" s="5">
        <f>IF(I2330=$S$4,1,0)</f>
        <v>0</v>
      </c>
      <c r="O2330" s="5">
        <f t="shared" si="36"/>
        <v>2</v>
      </c>
    </row>
    <row r="2331" spans="1:15" x14ac:dyDescent="0.35">
      <c r="A2331" s="5" t="s">
        <v>1712</v>
      </c>
      <c r="B2331" s="5" t="s">
        <v>1713</v>
      </c>
      <c r="C2331" s="5">
        <v>373</v>
      </c>
      <c r="D2331" s="5" t="s">
        <v>10</v>
      </c>
      <c r="E2331" s="5">
        <v>179</v>
      </c>
      <c r="F2331" s="5">
        <v>268</v>
      </c>
      <c r="G2331" s="5">
        <v>1627</v>
      </c>
      <c r="H2331" s="5" t="s">
        <v>11</v>
      </c>
      <c r="I2331" s="5" t="str">
        <f>VLOOKUP(A2331,taxonomy!$A$1:$O$2871,10,0)</f>
        <v xml:space="preserve"> Rhizobiales</v>
      </c>
      <c r="J2331" s="5">
        <f>F2331-E2331+1</f>
        <v>90</v>
      </c>
      <c r="K2331" s="5">
        <f>IF(D2331=$S$2,1,0)</f>
        <v>1</v>
      </c>
      <c r="L2331" s="5">
        <f>IF(D2331=$S$3,1,0)</f>
        <v>0</v>
      </c>
      <c r="M2331" s="5">
        <f>IF(I2331=$S$5,1,0)</f>
        <v>1</v>
      </c>
      <c r="N2331" s="5">
        <f>IF(I2331=$S$4,1,0)</f>
        <v>0</v>
      </c>
      <c r="O2331" s="5">
        <f t="shared" si="36"/>
        <v>2</v>
      </c>
    </row>
    <row r="2332" spans="1:15" x14ac:dyDescent="0.35">
      <c r="A2332" s="5" t="s">
        <v>1712</v>
      </c>
      <c r="B2332" s="5" t="s">
        <v>1713</v>
      </c>
      <c r="C2332" s="5">
        <v>373</v>
      </c>
      <c r="D2332" s="5" t="s">
        <v>50</v>
      </c>
      <c r="E2332" s="5">
        <v>6</v>
      </c>
      <c r="F2332" s="5">
        <v>119</v>
      </c>
      <c r="G2332" s="5">
        <v>176760</v>
      </c>
      <c r="H2332" s="5" t="s">
        <v>51</v>
      </c>
      <c r="I2332" s="5" t="str">
        <f>VLOOKUP(A2332,taxonomy!$A$1:$O$2871,10,0)</f>
        <v xml:space="preserve"> Rhizobiales</v>
      </c>
      <c r="J2332" s="5">
        <f>F2332-E2332+1</f>
        <v>114</v>
      </c>
      <c r="K2332" s="5">
        <f>IF(D2332=$S$2,1,0)</f>
        <v>0</v>
      </c>
      <c r="L2332" s="5">
        <f>IF(D2332=$S$3,1,0)</f>
        <v>0</v>
      </c>
      <c r="M2332" s="5">
        <f>IF(I2332=$S$5,1,0)</f>
        <v>1</v>
      </c>
      <c r="N2332" s="5">
        <f>IF(I2332=$S$4,1,0)</f>
        <v>0</v>
      </c>
      <c r="O2332" s="5">
        <f t="shared" si="36"/>
        <v>1</v>
      </c>
    </row>
    <row r="2333" spans="1:15" x14ac:dyDescent="0.35">
      <c r="A2333" s="5" t="s">
        <v>1714</v>
      </c>
      <c r="B2333" s="5" t="s">
        <v>1715</v>
      </c>
      <c r="C2333" s="5">
        <v>874</v>
      </c>
      <c r="D2333" s="5" t="s">
        <v>62</v>
      </c>
      <c r="E2333" s="5">
        <v>2</v>
      </c>
      <c r="F2333" s="5">
        <v>159</v>
      </c>
      <c r="G2333" s="5">
        <v>4371</v>
      </c>
      <c r="H2333" s="5" t="s">
        <v>63</v>
      </c>
      <c r="I2333" s="5" t="str">
        <f>VLOOKUP(A2333,taxonomy!$A$1:$O$2871,10,0)</f>
        <v xml:space="preserve"> Rhizobiales</v>
      </c>
      <c r="J2333" s="5">
        <f>F2333-E2333+1</f>
        <v>158</v>
      </c>
      <c r="K2333" s="5">
        <f>IF(D2333=$S$2,1,0)</f>
        <v>0</v>
      </c>
      <c r="L2333" s="5">
        <f>IF(D2333=$S$3,1,0)</f>
        <v>0</v>
      </c>
      <c r="M2333" s="5">
        <f>IF(I2333=$S$5,1,0)</f>
        <v>1</v>
      </c>
      <c r="N2333" s="5">
        <f>IF(I2333=$S$4,1,0)</f>
        <v>0</v>
      </c>
      <c r="O2333" s="5">
        <f t="shared" si="36"/>
        <v>1</v>
      </c>
    </row>
    <row r="2334" spans="1:15" x14ac:dyDescent="0.35">
      <c r="A2334" s="5" t="s">
        <v>1714</v>
      </c>
      <c r="B2334" s="5" t="s">
        <v>1715</v>
      </c>
      <c r="C2334" s="5">
        <v>874</v>
      </c>
      <c r="D2334" s="5" t="s">
        <v>10</v>
      </c>
      <c r="E2334" s="5">
        <v>674</v>
      </c>
      <c r="F2334" s="5">
        <v>756</v>
      </c>
      <c r="G2334" s="5">
        <v>1627</v>
      </c>
      <c r="H2334" s="5" t="s">
        <v>11</v>
      </c>
      <c r="I2334" s="5" t="str">
        <f>VLOOKUP(A2334,taxonomy!$A$1:$O$2871,10,0)</f>
        <v xml:space="preserve"> Rhizobiales</v>
      </c>
      <c r="J2334" s="5">
        <f>F2334-E2334+1</f>
        <v>83</v>
      </c>
      <c r="K2334" s="5">
        <f>IF(D2334=$S$2,1,0)</f>
        <v>1</v>
      </c>
      <c r="L2334" s="5">
        <f>IF(D2334=$S$3,1,0)</f>
        <v>0</v>
      </c>
      <c r="M2334" s="5">
        <f>IF(I2334=$S$5,1,0)</f>
        <v>1</v>
      </c>
      <c r="N2334" s="5">
        <f>IF(I2334=$S$4,1,0)</f>
        <v>0</v>
      </c>
      <c r="O2334" s="5">
        <f t="shared" si="36"/>
        <v>2</v>
      </c>
    </row>
    <row r="2335" spans="1:15" x14ac:dyDescent="0.35">
      <c r="A2335" s="5" t="s">
        <v>1714</v>
      </c>
      <c r="B2335" s="5" t="s">
        <v>1715</v>
      </c>
      <c r="C2335" s="5">
        <v>874</v>
      </c>
      <c r="D2335" s="5" t="s">
        <v>68</v>
      </c>
      <c r="E2335" s="5">
        <v>414</v>
      </c>
      <c r="F2335" s="5">
        <v>520</v>
      </c>
      <c r="G2335" s="5">
        <v>1403</v>
      </c>
      <c r="H2335" s="5" t="s">
        <v>69</v>
      </c>
      <c r="I2335" s="5" t="str">
        <f>VLOOKUP(A2335,taxonomy!$A$1:$O$2871,10,0)</f>
        <v xml:space="preserve"> Rhizobiales</v>
      </c>
      <c r="J2335" s="5">
        <f>F2335-E2335+1</f>
        <v>107</v>
      </c>
      <c r="K2335" s="5">
        <f>IF(D2335=$S$2,1,0)</f>
        <v>0</v>
      </c>
      <c r="L2335" s="5">
        <f>IF(D2335=$S$3,1,0)</f>
        <v>0</v>
      </c>
      <c r="M2335" s="5">
        <f>IF(I2335=$S$5,1,0)</f>
        <v>1</v>
      </c>
      <c r="N2335" s="5">
        <f>IF(I2335=$S$4,1,0)</f>
        <v>0</v>
      </c>
      <c r="O2335" s="5">
        <f t="shared" si="36"/>
        <v>1</v>
      </c>
    </row>
    <row r="2336" spans="1:15" x14ac:dyDescent="0.35">
      <c r="A2336" s="5" t="s">
        <v>1714</v>
      </c>
      <c r="B2336" s="5" t="s">
        <v>1715</v>
      </c>
      <c r="C2336" s="5">
        <v>874</v>
      </c>
      <c r="D2336" s="5" t="s">
        <v>14</v>
      </c>
      <c r="E2336" s="5">
        <v>551</v>
      </c>
      <c r="F2336" s="5">
        <v>660</v>
      </c>
      <c r="G2336" s="5">
        <v>27168</v>
      </c>
      <c r="H2336" s="5" t="s">
        <v>15</v>
      </c>
      <c r="I2336" s="5" t="str">
        <f>VLOOKUP(A2336,taxonomy!$A$1:$O$2871,10,0)</f>
        <v xml:space="preserve"> Rhizobiales</v>
      </c>
      <c r="J2336" s="5">
        <f>F2336-E2336+1</f>
        <v>110</v>
      </c>
      <c r="K2336" s="5">
        <f>IF(D2336=$S$2,1,0)</f>
        <v>0</v>
      </c>
      <c r="L2336" s="5">
        <f>IF(D2336=$S$3,1,0)</f>
        <v>0</v>
      </c>
      <c r="M2336" s="5">
        <f>IF(I2336=$S$5,1,0)</f>
        <v>1</v>
      </c>
      <c r="N2336" s="5">
        <f>IF(I2336=$S$4,1,0)</f>
        <v>0</v>
      </c>
      <c r="O2336" s="5">
        <f t="shared" si="36"/>
        <v>1</v>
      </c>
    </row>
    <row r="2337" spans="1:15" x14ac:dyDescent="0.35">
      <c r="A2337" s="5" t="s">
        <v>1716</v>
      </c>
      <c r="B2337" s="5" t="s">
        <v>1717</v>
      </c>
      <c r="C2337" s="5">
        <v>343</v>
      </c>
      <c r="D2337" s="5" t="s">
        <v>10</v>
      </c>
      <c r="E2337" s="5">
        <v>152</v>
      </c>
      <c r="F2337" s="5">
        <v>234</v>
      </c>
      <c r="G2337" s="5">
        <v>1627</v>
      </c>
      <c r="H2337" s="5" t="s">
        <v>11</v>
      </c>
      <c r="I2337" s="5" t="str">
        <f>VLOOKUP(A2337,taxonomy!$A$1:$O$2871,10,0)</f>
        <v xml:space="preserve"> Rhizobiales</v>
      </c>
      <c r="J2337" s="5">
        <f>F2337-E2337+1</f>
        <v>83</v>
      </c>
      <c r="K2337" s="5">
        <f>IF(D2337=$S$2,1,0)</f>
        <v>1</v>
      </c>
      <c r="L2337" s="5">
        <f>IF(D2337=$S$3,1,0)</f>
        <v>0</v>
      </c>
      <c r="M2337" s="5">
        <f>IF(I2337=$S$5,1,0)</f>
        <v>1</v>
      </c>
      <c r="N2337" s="5">
        <f>IF(I2337=$S$4,1,0)</f>
        <v>0</v>
      </c>
      <c r="O2337" s="5">
        <f t="shared" si="36"/>
        <v>2</v>
      </c>
    </row>
    <row r="2338" spans="1:15" x14ac:dyDescent="0.35">
      <c r="A2338" s="5" t="s">
        <v>1718</v>
      </c>
      <c r="B2338" s="5" t="s">
        <v>1719</v>
      </c>
      <c r="C2338" s="5">
        <v>543</v>
      </c>
      <c r="D2338" s="5" t="s">
        <v>20</v>
      </c>
      <c r="E2338" s="5">
        <v>75</v>
      </c>
      <c r="F2338" s="5">
        <v>257</v>
      </c>
      <c r="G2338" s="5">
        <v>1724</v>
      </c>
      <c r="H2338" s="5" t="s">
        <v>21</v>
      </c>
      <c r="I2338" s="5" t="str">
        <f>VLOOKUP(A2338,taxonomy!$A$1:$O$2871,10,0)</f>
        <v xml:space="preserve"> Sphingomonadales</v>
      </c>
      <c r="J2338" s="5">
        <f>F2338-E2338+1</f>
        <v>183</v>
      </c>
      <c r="K2338" s="5">
        <f>IF(D2338=$S$2,1,0)</f>
        <v>0</v>
      </c>
      <c r="L2338" s="5">
        <f>IF(D2338=$S$3,1,0)</f>
        <v>0</v>
      </c>
      <c r="M2338" s="5">
        <f>IF(I2338=$S$5,1,0)</f>
        <v>0</v>
      </c>
      <c r="N2338" s="5">
        <f>IF(I2338=$S$4,1,0)</f>
        <v>0</v>
      </c>
      <c r="O2338" s="5">
        <f t="shared" si="36"/>
        <v>0</v>
      </c>
    </row>
    <row r="2339" spans="1:15" x14ac:dyDescent="0.35">
      <c r="A2339" s="5" t="s">
        <v>1718</v>
      </c>
      <c r="B2339" s="5" t="s">
        <v>1719</v>
      </c>
      <c r="C2339" s="5">
        <v>543</v>
      </c>
      <c r="D2339" s="5" t="s">
        <v>10</v>
      </c>
      <c r="E2339" s="5">
        <v>344</v>
      </c>
      <c r="F2339" s="5">
        <v>425</v>
      </c>
      <c r="G2339" s="5">
        <v>1627</v>
      </c>
      <c r="H2339" s="5" t="s">
        <v>11</v>
      </c>
      <c r="I2339" s="5" t="str">
        <f>VLOOKUP(A2339,taxonomy!$A$1:$O$2871,10,0)</f>
        <v xml:space="preserve"> Sphingomonadales</v>
      </c>
      <c r="J2339" s="5">
        <f>F2339-E2339+1</f>
        <v>82</v>
      </c>
      <c r="K2339" s="5">
        <f>IF(D2339=$S$2,1,0)</f>
        <v>1</v>
      </c>
      <c r="L2339" s="5">
        <f>IF(D2339=$S$3,1,0)</f>
        <v>0</v>
      </c>
      <c r="M2339" s="5">
        <f>IF(I2339=$S$5,1,0)</f>
        <v>0</v>
      </c>
      <c r="N2339" s="5">
        <f>IF(I2339=$S$4,1,0)</f>
        <v>0</v>
      </c>
      <c r="O2339" s="5">
        <f t="shared" si="36"/>
        <v>1</v>
      </c>
    </row>
    <row r="2340" spans="1:15" x14ac:dyDescent="0.35">
      <c r="A2340" s="5" t="s">
        <v>1720</v>
      </c>
      <c r="B2340" s="5" t="s">
        <v>1721</v>
      </c>
      <c r="C2340" s="5">
        <v>230</v>
      </c>
      <c r="D2340" s="5" t="s">
        <v>10</v>
      </c>
      <c r="E2340" s="5">
        <v>37</v>
      </c>
      <c r="F2340" s="5">
        <v>119</v>
      </c>
      <c r="G2340" s="5">
        <v>1627</v>
      </c>
      <c r="H2340" s="5" t="s">
        <v>11</v>
      </c>
      <c r="I2340" s="5">
        <f>VLOOKUP(A2340,taxonomy!$A$1:$O$2871,10,0)</f>
        <v>0</v>
      </c>
      <c r="J2340" s="5">
        <f>F2340-E2340+1</f>
        <v>83</v>
      </c>
      <c r="K2340" s="5">
        <f>IF(D2340=$S$2,1,0)</f>
        <v>1</v>
      </c>
      <c r="L2340" s="5">
        <f>IF(D2340=$S$3,1,0)</f>
        <v>0</v>
      </c>
      <c r="M2340" s="5">
        <f>IF(I2340=$S$5,1,0)</f>
        <v>0</v>
      </c>
      <c r="N2340" s="5">
        <f>IF(I2340=$S$4,1,0)</f>
        <v>0</v>
      </c>
      <c r="O2340" s="5">
        <f t="shared" si="36"/>
        <v>1</v>
      </c>
    </row>
    <row r="2341" spans="1:15" x14ac:dyDescent="0.35">
      <c r="A2341" s="5" t="s">
        <v>1722</v>
      </c>
      <c r="B2341" s="5" t="s">
        <v>1723</v>
      </c>
      <c r="C2341" s="5">
        <v>529</v>
      </c>
      <c r="D2341" s="5" t="s">
        <v>20</v>
      </c>
      <c r="E2341" s="5">
        <v>55</v>
      </c>
      <c r="F2341" s="5">
        <v>247</v>
      </c>
      <c r="G2341" s="5">
        <v>1724</v>
      </c>
      <c r="H2341" s="5" t="s">
        <v>21</v>
      </c>
      <c r="I2341" s="5">
        <f>VLOOKUP(A2341,taxonomy!$A$1:$O$2871,10,0)</f>
        <v>0</v>
      </c>
      <c r="J2341" s="5">
        <f>F2341-E2341+1</f>
        <v>193</v>
      </c>
      <c r="K2341" s="5">
        <f>IF(D2341=$S$2,1,0)</f>
        <v>0</v>
      </c>
      <c r="L2341" s="5">
        <f>IF(D2341=$S$3,1,0)</f>
        <v>0</v>
      </c>
      <c r="M2341" s="5">
        <f>IF(I2341=$S$5,1,0)</f>
        <v>0</v>
      </c>
      <c r="N2341" s="5">
        <f>IF(I2341=$S$4,1,0)</f>
        <v>0</v>
      </c>
      <c r="O2341" s="5">
        <f t="shared" si="36"/>
        <v>0</v>
      </c>
    </row>
    <row r="2342" spans="1:15" x14ac:dyDescent="0.35">
      <c r="A2342" s="5" t="s">
        <v>1722</v>
      </c>
      <c r="B2342" s="5" t="s">
        <v>1723</v>
      </c>
      <c r="C2342" s="5">
        <v>529</v>
      </c>
      <c r="D2342" s="5" t="s">
        <v>10</v>
      </c>
      <c r="E2342" s="5">
        <v>335</v>
      </c>
      <c r="F2342" s="5">
        <v>413</v>
      </c>
      <c r="G2342" s="5">
        <v>1627</v>
      </c>
      <c r="H2342" s="5" t="s">
        <v>11</v>
      </c>
      <c r="I2342" s="5">
        <f>VLOOKUP(A2342,taxonomy!$A$1:$O$2871,10,0)</f>
        <v>0</v>
      </c>
      <c r="J2342" s="5">
        <f>F2342-E2342+1</f>
        <v>79</v>
      </c>
      <c r="K2342" s="5">
        <f>IF(D2342=$S$2,1,0)</f>
        <v>1</v>
      </c>
      <c r="L2342" s="5">
        <f>IF(D2342=$S$3,1,0)</f>
        <v>0</v>
      </c>
      <c r="M2342" s="5">
        <f>IF(I2342=$S$5,1,0)</f>
        <v>0</v>
      </c>
      <c r="N2342" s="5">
        <f>IF(I2342=$S$4,1,0)</f>
        <v>0</v>
      </c>
      <c r="O2342" s="5">
        <f t="shared" si="36"/>
        <v>1</v>
      </c>
    </row>
    <row r="2343" spans="1:15" x14ac:dyDescent="0.35">
      <c r="A2343" s="5" t="s">
        <v>1724</v>
      </c>
      <c r="B2343" s="5" t="s">
        <v>1725</v>
      </c>
      <c r="C2343" s="5">
        <v>466</v>
      </c>
      <c r="D2343" s="5" t="s">
        <v>10</v>
      </c>
      <c r="E2343" s="5">
        <v>264</v>
      </c>
      <c r="F2343" s="5">
        <v>349</v>
      </c>
      <c r="G2343" s="5">
        <v>1627</v>
      </c>
      <c r="H2343" s="5" t="s">
        <v>11</v>
      </c>
      <c r="I2343" s="5">
        <f>VLOOKUP(A2343,taxonomy!$A$1:$O$2871,10,0)</f>
        <v>0</v>
      </c>
      <c r="J2343" s="5">
        <f>F2343-E2343+1</f>
        <v>86</v>
      </c>
      <c r="K2343" s="5">
        <f>IF(D2343=$S$2,1,0)</f>
        <v>1</v>
      </c>
      <c r="L2343" s="5">
        <f>IF(D2343=$S$3,1,0)</f>
        <v>0</v>
      </c>
      <c r="M2343" s="5">
        <f>IF(I2343=$S$5,1,0)</f>
        <v>0</v>
      </c>
      <c r="N2343" s="5">
        <f>IF(I2343=$S$4,1,0)</f>
        <v>0</v>
      </c>
      <c r="O2343" s="5">
        <f t="shared" si="36"/>
        <v>1</v>
      </c>
    </row>
    <row r="2344" spans="1:15" x14ac:dyDescent="0.35">
      <c r="A2344" s="5" t="s">
        <v>1724</v>
      </c>
      <c r="B2344" s="5" t="s">
        <v>1725</v>
      </c>
      <c r="C2344" s="5">
        <v>466</v>
      </c>
      <c r="D2344" s="5" t="s">
        <v>40</v>
      </c>
      <c r="E2344" s="5">
        <v>143</v>
      </c>
      <c r="F2344" s="5">
        <v>253</v>
      </c>
      <c r="G2344" s="5">
        <v>23651</v>
      </c>
      <c r="H2344" s="5" t="s">
        <v>41</v>
      </c>
      <c r="I2344" s="5">
        <f>VLOOKUP(A2344,taxonomy!$A$1:$O$2871,10,0)</f>
        <v>0</v>
      </c>
      <c r="J2344" s="5">
        <f>F2344-E2344+1</f>
        <v>111</v>
      </c>
      <c r="K2344" s="5">
        <f>IF(D2344=$S$2,1,0)</f>
        <v>0</v>
      </c>
      <c r="L2344" s="5">
        <f>IF(D2344=$S$3,1,0)</f>
        <v>1</v>
      </c>
      <c r="M2344" s="5">
        <f>IF(I2344=$S$5,1,0)</f>
        <v>0</v>
      </c>
      <c r="N2344" s="5">
        <f>IF(I2344=$S$4,1,0)</f>
        <v>0</v>
      </c>
      <c r="O2344" s="5">
        <f t="shared" si="36"/>
        <v>1</v>
      </c>
    </row>
    <row r="2345" spans="1:15" x14ac:dyDescent="0.35">
      <c r="A2345" s="5" t="s">
        <v>1726</v>
      </c>
      <c r="B2345" s="5" t="s">
        <v>1727</v>
      </c>
      <c r="C2345" s="5">
        <v>1180</v>
      </c>
      <c r="D2345" s="5" t="s">
        <v>60</v>
      </c>
      <c r="E2345" s="5">
        <v>18</v>
      </c>
      <c r="F2345" s="5">
        <v>192</v>
      </c>
      <c r="G2345" s="5">
        <v>4158</v>
      </c>
      <c r="H2345" s="5" t="s">
        <v>61</v>
      </c>
      <c r="I2345" s="5">
        <f>VLOOKUP(A2345,taxonomy!$A$1:$O$2871,10,0)</f>
        <v>0</v>
      </c>
      <c r="J2345" s="5">
        <f>F2345-E2345+1</f>
        <v>175</v>
      </c>
      <c r="K2345" s="5">
        <f>IF(D2345=$S$2,1,0)</f>
        <v>0</v>
      </c>
      <c r="L2345" s="5">
        <f>IF(D2345=$S$3,1,0)</f>
        <v>0</v>
      </c>
      <c r="M2345" s="5">
        <f>IF(I2345=$S$5,1,0)</f>
        <v>0</v>
      </c>
      <c r="N2345" s="5">
        <f>IF(I2345=$S$4,1,0)</f>
        <v>0</v>
      </c>
      <c r="O2345" s="5">
        <f t="shared" si="36"/>
        <v>0</v>
      </c>
    </row>
    <row r="2346" spans="1:15" x14ac:dyDescent="0.35">
      <c r="A2346" s="5" t="s">
        <v>1726</v>
      </c>
      <c r="B2346" s="5" t="s">
        <v>1727</v>
      </c>
      <c r="C2346" s="5">
        <v>1180</v>
      </c>
      <c r="D2346" s="5" t="s">
        <v>62</v>
      </c>
      <c r="E2346" s="5">
        <v>277</v>
      </c>
      <c r="F2346" s="5">
        <v>470</v>
      </c>
      <c r="G2346" s="5">
        <v>4371</v>
      </c>
      <c r="H2346" s="5" t="s">
        <v>63</v>
      </c>
      <c r="I2346" s="5">
        <f>VLOOKUP(A2346,taxonomy!$A$1:$O$2871,10,0)</f>
        <v>0</v>
      </c>
      <c r="J2346" s="5">
        <f>F2346-E2346+1</f>
        <v>194</v>
      </c>
      <c r="K2346" s="5">
        <f>IF(D2346=$S$2,1,0)</f>
        <v>0</v>
      </c>
      <c r="L2346" s="5">
        <f>IF(D2346=$S$3,1,0)</f>
        <v>0</v>
      </c>
      <c r="M2346" s="5">
        <f>IF(I2346=$S$5,1,0)</f>
        <v>0</v>
      </c>
      <c r="N2346" s="5">
        <f>IF(I2346=$S$4,1,0)</f>
        <v>0</v>
      </c>
      <c r="O2346" s="5">
        <f t="shared" si="36"/>
        <v>0</v>
      </c>
    </row>
    <row r="2347" spans="1:15" x14ac:dyDescent="0.35">
      <c r="A2347" s="5" t="s">
        <v>1726</v>
      </c>
      <c r="B2347" s="5" t="s">
        <v>1727</v>
      </c>
      <c r="C2347" s="5">
        <v>1180</v>
      </c>
      <c r="D2347" s="5" t="s">
        <v>64</v>
      </c>
      <c r="E2347" s="5">
        <v>212</v>
      </c>
      <c r="F2347" s="5">
        <v>264</v>
      </c>
      <c r="G2347" s="5">
        <v>3657</v>
      </c>
      <c r="H2347" s="5" t="s">
        <v>65</v>
      </c>
      <c r="I2347" s="5">
        <f>VLOOKUP(A2347,taxonomy!$A$1:$O$2871,10,0)</f>
        <v>0</v>
      </c>
      <c r="J2347" s="5">
        <f>F2347-E2347+1</f>
        <v>53</v>
      </c>
      <c r="K2347" s="5">
        <f>IF(D2347=$S$2,1,0)</f>
        <v>0</v>
      </c>
      <c r="L2347" s="5">
        <f>IF(D2347=$S$3,1,0)</f>
        <v>0</v>
      </c>
      <c r="M2347" s="5">
        <f>IF(I2347=$S$5,1,0)</f>
        <v>0</v>
      </c>
      <c r="N2347" s="5">
        <f>IF(I2347=$S$4,1,0)</f>
        <v>0</v>
      </c>
      <c r="O2347" s="5">
        <f t="shared" si="36"/>
        <v>0</v>
      </c>
    </row>
    <row r="2348" spans="1:15" x14ac:dyDescent="0.35">
      <c r="A2348" s="5" t="s">
        <v>1726</v>
      </c>
      <c r="B2348" s="5" t="s">
        <v>1727</v>
      </c>
      <c r="C2348" s="5">
        <v>1180</v>
      </c>
      <c r="D2348" s="5" t="s">
        <v>10</v>
      </c>
      <c r="E2348" s="5">
        <v>974</v>
      </c>
      <c r="F2348" s="5">
        <v>1056</v>
      </c>
      <c r="G2348" s="5">
        <v>1627</v>
      </c>
      <c r="H2348" s="5" t="s">
        <v>11</v>
      </c>
      <c r="I2348" s="5">
        <f>VLOOKUP(A2348,taxonomy!$A$1:$O$2871,10,0)</f>
        <v>0</v>
      </c>
      <c r="J2348" s="5">
        <f>F2348-E2348+1</f>
        <v>83</v>
      </c>
      <c r="K2348" s="5">
        <f>IF(D2348=$S$2,1,0)</f>
        <v>1</v>
      </c>
      <c r="L2348" s="5">
        <f>IF(D2348=$S$3,1,0)</f>
        <v>0</v>
      </c>
      <c r="M2348" s="5">
        <f>IF(I2348=$S$5,1,0)</f>
        <v>0</v>
      </c>
      <c r="N2348" s="5">
        <f>IF(I2348=$S$4,1,0)</f>
        <v>0</v>
      </c>
      <c r="O2348" s="5">
        <f t="shared" si="36"/>
        <v>1</v>
      </c>
    </row>
    <row r="2349" spans="1:15" x14ac:dyDescent="0.35">
      <c r="A2349" s="5" t="s">
        <v>1726</v>
      </c>
      <c r="B2349" s="5" t="s">
        <v>1727</v>
      </c>
      <c r="C2349" s="5">
        <v>1180</v>
      </c>
      <c r="D2349" s="5" t="s">
        <v>68</v>
      </c>
      <c r="E2349" s="5">
        <v>727</v>
      </c>
      <c r="F2349" s="5">
        <v>832</v>
      </c>
      <c r="G2349" s="5">
        <v>1403</v>
      </c>
      <c r="H2349" s="5" t="s">
        <v>69</v>
      </c>
      <c r="I2349" s="5">
        <f>VLOOKUP(A2349,taxonomy!$A$1:$O$2871,10,0)</f>
        <v>0</v>
      </c>
      <c r="J2349" s="5">
        <f>F2349-E2349+1</f>
        <v>106</v>
      </c>
      <c r="K2349" s="5">
        <f>IF(D2349=$S$2,1,0)</f>
        <v>0</v>
      </c>
      <c r="L2349" s="5">
        <f>IF(D2349=$S$3,1,0)</f>
        <v>0</v>
      </c>
      <c r="M2349" s="5">
        <f>IF(I2349=$S$5,1,0)</f>
        <v>0</v>
      </c>
      <c r="N2349" s="5">
        <f>IF(I2349=$S$4,1,0)</f>
        <v>0</v>
      </c>
      <c r="O2349" s="5">
        <f t="shared" si="36"/>
        <v>0</v>
      </c>
    </row>
    <row r="2350" spans="1:15" x14ac:dyDescent="0.35">
      <c r="A2350" s="5" t="s">
        <v>1726</v>
      </c>
      <c r="B2350" s="5" t="s">
        <v>1727</v>
      </c>
      <c r="C2350" s="5">
        <v>1180</v>
      </c>
      <c r="D2350" s="5" t="s">
        <v>14</v>
      </c>
      <c r="E2350" s="5">
        <v>857</v>
      </c>
      <c r="F2350" s="5">
        <v>960</v>
      </c>
      <c r="G2350" s="5">
        <v>27168</v>
      </c>
      <c r="H2350" s="5" t="s">
        <v>15</v>
      </c>
      <c r="I2350" s="5">
        <f>VLOOKUP(A2350,taxonomy!$A$1:$O$2871,10,0)</f>
        <v>0</v>
      </c>
      <c r="J2350" s="5">
        <f>F2350-E2350+1</f>
        <v>104</v>
      </c>
      <c r="K2350" s="5">
        <f>IF(D2350=$S$2,1,0)</f>
        <v>0</v>
      </c>
      <c r="L2350" s="5">
        <f>IF(D2350=$S$3,1,0)</f>
        <v>0</v>
      </c>
      <c r="M2350" s="5">
        <f>IF(I2350=$S$5,1,0)</f>
        <v>0</v>
      </c>
      <c r="N2350" s="5">
        <f>IF(I2350=$S$4,1,0)</f>
        <v>0</v>
      </c>
      <c r="O2350" s="5">
        <f t="shared" si="36"/>
        <v>0</v>
      </c>
    </row>
    <row r="2351" spans="1:15" x14ac:dyDescent="0.35">
      <c r="A2351" s="5" t="s">
        <v>1728</v>
      </c>
      <c r="B2351" s="5" t="s">
        <v>1729</v>
      </c>
      <c r="C2351" s="5">
        <v>305</v>
      </c>
      <c r="D2351" s="5" t="s">
        <v>274</v>
      </c>
      <c r="E2351" s="5">
        <v>12</v>
      </c>
      <c r="F2351" s="5">
        <v>122</v>
      </c>
      <c r="G2351" s="5">
        <v>2078</v>
      </c>
      <c r="H2351" s="5" t="s">
        <v>275</v>
      </c>
      <c r="I2351" s="5" t="str">
        <f>VLOOKUP(A2351,taxonomy!$A$1:$O$2871,10,0)</f>
        <v xml:space="preserve"> Rhizobiales</v>
      </c>
      <c r="J2351" s="5">
        <f>F2351-E2351+1</f>
        <v>111</v>
      </c>
      <c r="K2351" s="5">
        <f>IF(D2351=$S$2,1,0)</f>
        <v>0</v>
      </c>
      <c r="L2351" s="5">
        <f>IF(D2351=$S$3,1,0)</f>
        <v>0</v>
      </c>
      <c r="M2351" s="5">
        <f>IF(I2351=$S$5,1,0)</f>
        <v>1</v>
      </c>
      <c r="N2351" s="5">
        <f>IF(I2351=$S$4,1,0)</f>
        <v>0</v>
      </c>
      <c r="O2351" s="5">
        <f t="shared" si="36"/>
        <v>1</v>
      </c>
    </row>
    <row r="2352" spans="1:15" x14ac:dyDescent="0.35">
      <c r="A2352" s="5" t="s">
        <v>1728</v>
      </c>
      <c r="B2352" s="5" t="s">
        <v>1729</v>
      </c>
      <c r="C2352" s="5">
        <v>305</v>
      </c>
      <c r="D2352" s="5" t="s">
        <v>10</v>
      </c>
      <c r="E2352" s="5">
        <v>128</v>
      </c>
      <c r="F2352" s="5">
        <v>204</v>
      </c>
      <c r="G2352" s="5">
        <v>1627</v>
      </c>
      <c r="H2352" s="5" t="s">
        <v>11</v>
      </c>
      <c r="I2352" s="5" t="str">
        <f>VLOOKUP(A2352,taxonomy!$A$1:$O$2871,10,0)</f>
        <v xml:space="preserve"> Rhizobiales</v>
      </c>
      <c r="J2352" s="5">
        <f>F2352-E2352+1</f>
        <v>77</v>
      </c>
      <c r="K2352" s="5">
        <f>IF(D2352=$S$2,1,0)</f>
        <v>1</v>
      </c>
      <c r="L2352" s="5">
        <f>IF(D2352=$S$3,1,0)</f>
        <v>0</v>
      </c>
      <c r="M2352" s="5">
        <f>IF(I2352=$S$5,1,0)</f>
        <v>1</v>
      </c>
      <c r="N2352" s="5">
        <f>IF(I2352=$S$4,1,0)</f>
        <v>0</v>
      </c>
      <c r="O2352" s="5">
        <f t="shared" si="36"/>
        <v>2</v>
      </c>
    </row>
    <row r="2353" spans="1:15" x14ac:dyDescent="0.35">
      <c r="A2353" s="5" t="s">
        <v>1730</v>
      </c>
      <c r="B2353" s="5" t="s">
        <v>1731</v>
      </c>
      <c r="C2353" s="5">
        <v>553</v>
      </c>
      <c r="D2353" s="5" t="s">
        <v>20</v>
      </c>
      <c r="E2353" s="5">
        <v>89</v>
      </c>
      <c r="F2353" s="5">
        <v>250</v>
      </c>
      <c r="G2353" s="5">
        <v>1724</v>
      </c>
      <c r="H2353" s="5" t="s">
        <v>21</v>
      </c>
      <c r="I2353" s="5" t="str">
        <f>VLOOKUP(A2353,taxonomy!$A$1:$O$2871,10,0)</f>
        <v xml:space="preserve"> Rhizobiales</v>
      </c>
      <c r="J2353" s="5">
        <f>F2353-E2353+1</f>
        <v>162</v>
      </c>
      <c r="K2353" s="5">
        <f>IF(D2353=$S$2,1,0)</f>
        <v>0</v>
      </c>
      <c r="L2353" s="5">
        <f>IF(D2353=$S$3,1,0)</f>
        <v>0</v>
      </c>
      <c r="M2353" s="5">
        <f>IF(I2353=$S$5,1,0)</f>
        <v>1</v>
      </c>
      <c r="N2353" s="5">
        <f>IF(I2353=$S$4,1,0)</f>
        <v>0</v>
      </c>
      <c r="O2353" s="5">
        <f t="shared" si="36"/>
        <v>1</v>
      </c>
    </row>
    <row r="2354" spans="1:15" x14ac:dyDescent="0.35">
      <c r="A2354" s="5" t="s">
        <v>1730</v>
      </c>
      <c r="B2354" s="5" t="s">
        <v>1731</v>
      </c>
      <c r="C2354" s="5">
        <v>553</v>
      </c>
      <c r="D2354" s="5" t="s">
        <v>10</v>
      </c>
      <c r="E2354" s="5">
        <v>347</v>
      </c>
      <c r="F2354" s="5">
        <v>425</v>
      </c>
      <c r="G2354" s="5">
        <v>1627</v>
      </c>
      <c r="H2354" s="5" t="s">
        <v>11</v>
      </c>
      <c r="I2354" s="5" t="str">
        <f>VLOOKUP(A2354,taxonomy!$A$1:$O$2871,10,0)</f>
        <v xml:space="preserve"> Rhizobiales</v>
      </c>
      <c r="J2354" s="5">
        <f>F2354-E2354+1</f>
        <v>79</v>
      </c>
      <c r="K2354" s="5">
        <f>IF(D2354=$S$2,1,0)</f>
        <v>1</v>
      </c>
      <c r="L2354" s="5">
        <f>IF(D2354=$S$3,1,0)</f>
        <v>0</v>
      </c>
      <c r="M2354" s="5">
        <f>IF(I2354=$S$5,1,0)</f>
        <v>1</v>
      </c>
      <c r="N2354" s="5">
        <f>IF(I2354=$S$4,1,0)</f>
        <v>0</v>
      </c>
      <c r="O2354" s="5">
        <f t="shared" si="36"/>
        <v>2</v>
      </c>
    </row>
    <row r="2355" spans="1:15" x14ac:dyDescent="0.35">
      <c r="A2355" s="5" t="s">
        <v>1732</v>
      </c>
      <c r="B2355" s="5" t="s">
        <v>1733</v>
      </c>
      <c r="C2355" s="5">
        <v>497</v>
      </c>
      <c r="D2355" s="5" t="s">
        <v>10</v>
      </c>
      <c r="E2355" s="5">
        <v>292</v>
      </c>
      <c r="F2355" s="5">
        <v>370</v>
      </c>
      <c r="G2355" s="5">
        <v>1627</v>
      </c>
      <c r="H2355" s="5" t="s">
        <v>11</v>
      </c>
      <c r="I2355" s="5" t="str">
        <f>VLOOKUP(A2355,taxonomy!$A$1:$O$2871,10,0)</f>
        <v xml:space="preserve"> Rhizobiales</v>
      </c>
      <c r="J2355" s="5">
        <f>F2355-E2355+1</f>
        <v>79</v>
      </c>
      <c r="K2355" s="5">
        <f>IF(D2355=$S$2,1,0)</f>
        <v>1</v>
      </c>
      <c r="L2355" s="5">
        <f>IF(D2355=$S$3,1,0)</f>
        <v>0</v>
      </c>
      <c r="M2355" s="5">
        <f>IF(I2355=$S$5,1,0)</f>
        <v>1</v>
      </c>
      <c r="N2355" s="5">
        <f>IF(I2355=$S$4,1,0)</f>
        <v>0</v>
      </c>
      <c r="O2355" s="5">
        <f t="shared" si="36"/>
        <v>2</v>
      </c>
    </row>
    <row r="2356" spans="1:15" x14ac:dyDescent="0.35">
      <c r="A2356" s="5" t="s">
        <v>1732</v>
      </c>
      <c r="B2356" s="5" t="s">
        <v>1733</v>
      </c>
      <c r="C2356" s="5">
        <v>497</v>
      </c>
      <c r="D2356" s="5" t="s">
        <v>12</v>
      </c>
      <c r="E2356" s="5">
        <v>185</v>
      </c>
      <c r="F2356" s="5">
        <v>273</v>
      </c>
      <c r="G2356" s="5">
        <v>23723</v>
      </c>
      <c r="H2356" s="5" t="s">
        <v>13</v>
      </c>
      <c r="I2356" s="5" t="str">
        <f>VLOOKUP(A2356,taxonomy!$A$1:$O$2871,10,0)</f>
        <v xml:space="preserve"> Rhizobiales</v>
      </c>
      <c r="J2356" s="5">
        <f>F2356-E2356+1</f>
        <v>89</v>
      </c>
      <c r="K2356" s="5">
        <f>IF(D2356=$S$2,1,0)</f>
        <v>0</v>
      </c>
      <c r="L2356" s="5">
        <f>IF(D2356=$S$3,1,0)</f>
        <v>0</v>
      </c>
      <c r="M2356" s="5">
        <f>IF(I2356=$S$5,1,0)</f>
        <v>1</v>
      </c>
      <c r="N2356" s="5">
        <f>IF(I2356=$S$4,1,0)</f>
        <v>0</v>
      </c>
      <c r="O2356" s="5">
        <f t="shared" si="36"/>
        <v>1</v>
      </c>
    </row>
    <row r="2357" spans="1:15" x14ac:dyDescent="0.35">
      <c r="A2357" s="5" t="s">
        <v>1732</v>
      </c>
      <c r="B2357" s="5" t="s">
        <v>1733</v>
      </c>
      <c r="C2357" s="5">
        <v>497</v>
      </c>
      <c r="D2357" s="5" t="s">
        <v>50</v>
      </c>
      <c r="E2357" s="5">
        <v>8</v>
      </c>
      <c r="F2357" s="5">
        <v>121</v>
      </c>
      <c r="G2357" s="5">
        <v>176760</v>
      </c>
      <c r="H2357" s="5" t="s">
        <v>51</v>
      </c>
      <c r="I2357" s="5" t="str">
        <f>VLOOKUP(A2357,taxonomy!$A$1:$O$2871,10,0)</f>
        <v xml:space="preserve"> Rhizobiales</v>
      </c>
      <c r="J2357" s="5">
        <f>F2357-E2357+1</f>
        <v>114</v>
      </c>
      <c r="K2357" s="5">
        <f>IF(D2357=$S$2,1,0)</f>
        <v>0</v>
      </c>
      <c r="L2357" s="5">
        <f>IF(D2357=$S$3,1,0)</f>
        <v>0</v>
      </c>
      <c r="M2357" s="5">
        <f>IF(I2357=$S$5,1,0)</f>
        <v>1</v>
      </c>
      <c r="N2357" s="5">
        <f>IF(I2357=$S$4,1,0)</f>
        <v>0</v>
      </c>
      <c r="O2357" s="5">
        <f t="shared" si="36"/>
        <v>1</v>
      </c>
    </row>
    <row r="2358" spans="1:15" x14ac:dyDescent="0.35">
      <c r="A2358" s="5" t="s">
        <v>1734</v>
      </c>
      <c r="B2358" s="5" t="s">
        <v>1735</v>
      </c>
      <c r="C2358" s="5">
        <v>1055</v>
      </c>
      <c r="D2358" s="5" t="s">
        <v>60</v>
      </c>
      <c r="E2358" s="5">
        <v>21</v>
      </c>
      <c r="F2358" s="5">
        <v>197</v>
      </c>
      <c r="G2358" s="5">
        <v>4158</v>
      </c>
      <c r="H2358" s="5" t="s">
        <v>61</v>
      </c>
      <c r="I2358" s="5" t="str">
        <f>VLOOKUP(A2358,taxonomy!$A$1:$O$2871,10,0)</f>
        <v xml:space="preserve"> Rhizobiales</v>
      </c>
      <c r="J2358" s="5">
        <f>F2358-E2358+1</f>
        <v>177</v>
      </c>
      <c r="K2358" s="5">
        <f>IF(D2358=$S$2,1,0)</f>
        <v>0</v>
      </c>
      <c r="L2358" s="5">
        <f>IF(D2358=$S$3,1,0)</f>
        <v>0</v>
      </c>
      <c r="M2358" s="5">
        <f>IF(I2358=$S$5,1,0)</f>
        <v>1</v>
      </c>
      <c r="N2358" s="5">
        <f>IF(I2358=$S$4,1,0)</f>
        <v>0</v>
      </c>
      <c r="O2358" s="5">
        <f t="shared" si="36"/>
        <v>1</v>
      </c>
    </row>
    <row r="2359" spans="1:15" x14ac:dyDescent="0.35">
      <c r="A2359" s="5" t="s">
        <v>1734</v>
      </c>
      <c r="B2359" s="5" t="s">
        <v>1735</v>
      </c>
      <c r="C2359" s="5">
        <v>1055</v>
      </c>
      <c r="D2359" s="5" t="s">
        <v>62</v>
      </c>
      <c r="E2359" s="5">
        <v>287</v>
      </c>
      <c r="F2359" s="5">
        <v>480</v>
      </c>
      <c r="G2359" s="5">
        <v>4371</v>
      </c>
      <c r="H2359" s="5" t="s">
        <v>63</v>
      </c>
      <c r="I2359" s="5" t="str">
        <f>VLOOKUP(A2359,taxonomy!$A$1:$O$2871,10,0)</f>
        <v xml:space="preserve"> Rhizobiales</v>
      </c>
      <c r="J2359" s="5">
        <f>F2359-E2359+1</f>
        <v>194</v>
      </c>
      <c r="K2359" s="5">
        <f>IF(D2359=$S$2,1,0)</f>
        <v>0</v>
      </c>
      <c r="L2359" s="5">
        <f>IF(D2359=$S$3,1,0)</f>
        <v>0</v>
      </c>
      <c r="M2359" s="5">
        <f>IF(I2359=$S$5,1,0)</f>
        <v>1</v>
      </c>
      <c r="N2359" s="5">
        <f>IF(I2359=$S$4,1,0)</f>
        <v>0</v>
      </c>
      <c r="O2359" s="5">
        <f t="shared" si="36"/>
        <v>1</v>
      </c>
    </row>
    <row r="2360" spans="1:15" x14ac:dyDescent="0.35">
      <c r="A2360" s="5" t="s">
        <v>1734</v>
      </c>
      <c r="B2360" s="5" t="s">
        <v>1735</v>
      </c>
      <c r="C2360" s="5">
        <v>1055</v>
      </c>
      <c r="D2360" s="5" t="s">
        <v>64</v>
      </c>
      <c r="E2360" s="5">
        <v>222</v>
      </c>
      <c r="F2360" s="5">
        <v>274</v>
      </c>
      <c r="G2360" s="5">
        <v>3657</v>
      </c>
      <c r="H2360" s="5" t="s">
        <v>65</v>
      </c>
      <c r="I2360" s="5" t="str">
        <f>VLOOKUP(A2360,taxonomy!$A$1:$O$2871,10,0)</f>
        <v xml:space="preserve"> Rhizobiales</v>
      </c>
      <c r="J2360" s="5">
        <f>F2360-E2360+1</f>
        <v>53</v>
      </c>
      <c r="K2360" s="5">
        <f>IF(D2360=$S$2,1,0)</f>
        <v>0</v>
      </c>
      <c r="L2360" s="5">
        <f>IF(D2360=$S$3,1,0)</f>
        <v>0</v>
      </c>
      <c r="M2360" s="5">
        <f>IF(I2360=$S$5,1,0)</f>
        <v>1</v>
      </c>
      <c r="N2360" s="5">
        <f>IF(I2360=$S$4,1,0)</f>
        <v>0</v>
      </c>
      <c r="O2360" s="5">
        <f t="shared" si="36"/>
        <v>1</v>
      </c>
    </row>
    <row r="2361" spans="1:15" x14ac:dyDescent="0.35">
      <c r="A2361" s="5" t="s">
        <v>1734</v>
      </c>
      <c r="B2361" s="5" t="s">
        <v>1735</v>
      </c>
      <c r="C2361" s="5">
        <v>1055</v>
      </c>
      <c r="D2361" s="5" t="s">
        <v>10</v>
      </c>
      <c r="E2361" s="5">
        <v>857</v>
      </c>
      <c r="F2361" s="5">
        <v>939</v>
      </c>
      <c r="G2361" s="5">
        <v>1627</v>
      </c>
      <c r="H2361" s="5" t="s">
        <v>11</v>
      </c>
      <c r="I2361" s="5" t="str">
        <f>VLOOKUP(A2361,taxonomy!$A$1:$O$2871,10,0)</f>
        <v xml:space="preserve"> Rhizobiales</v>
      </c>
      <c r="J2361" s="5">
        <f>F2361-E2361+1</f>
        <v>83</v>
      </c>
      <c r="K2361" s="5">
        <f>IF(D2361=$S$2,1,0)</f>
        <v>1</v>
      </c>
      <c r="L2361" s="5">
        <f>IF(D2361=$S$3,1,0)</f>
        <v>0</v>
      </c>
      <c r="M2361" s="5">
        <f>IF(I2361=$S$5,1,0)</f>
        <v>1</v>
      </c>
      <c r="N2361" s="5">
        <f>IF(I2361=$S$4,1,0)</f>
        <v>0</v>
      </c>
      <c r="O2361" s="5">
        <f t="shared" si="36"/>
        <v>2</v>
      </c>
    </row>
    <row r="2362" spans="1:15" x14ac:dyDescent="0.35">
      <c r="A2362" s="5" t="s">
        <v>1734</v>
      </c>
      <c r="B2362" s="5" t="s">
        <v>1735</v>
      </c>
      <c r="C2362" s="5">
        <v>1055</v>
      </c>
      <c r="D2362" s="5" t="s">
        <v>68</v>
      </c>
      <c r="E2362" s="5">
        <v>736</v>
      </c>
      <c r="F2362" s="5">
        <v>842</v>
      </c>
      <c r="G2362" s="5">
        <v>1403</v>
      </c>
      <c r="H2362" s="5" t="s">
        <v>69</v>
      </c>
      <c r="I2362" s="5" t="str">
        <f>VLOOKUP(A2362,taxonomy!$A$1:$O$2871,10,0)</f>
        <v xml:space="preserve"> Rhizobiales</v>
      </c>
      <c r="J2362" s="5">
        <f>F2362-E2362+1</f>
        <v>107</v>
      </c>
      <c r="K2362" s="5">
        <f>IF(D2362=$S$2,1,0)</f>
        <v>0</v>
      </c>
      <c r="L2362" s="5">
        <f>IF(D2362=$S$3,1,0)</f>
        <v>0</v>
      </c>
      <c r="M2362" s="5">
        <f>IF(I2362=$S$5,1,0)</f>
        <v>1</v>
      </c>
      <c r="N2362" s="5">
        <f>IF(I2362=$S$4,1,0)</f>
        <v>0</v>
      </c>
      <c r="O2362" s="5">
        <f t="shared" si="36"/>
        <v>1</v>
      </c>
    </row>
    <row r="2363" spans="1:15" x14ac:dyDescent="0.35">
      <c r="A2363" s="5" t="s">
        <v>1736</v>
      </c>
      <c r="B2363" s="5" t="s">
        <v>1737</v>
      </c>
      <c r="C2363" s="5">
        <v>320</v>
      </c>
      <c r="D2363" s="5" t="s">
        <v>10</v>
      </c>
      <c r="E2363" s="5">
        <v>142</v>
      </c>
      <c r="F2363" s="5">
        <v>218</v>
      </c>
      <c r="G2363" s="5">
        <v>1627</v>
      </c>
      <c r="H2363" s="5" t="s">
        <v>11</v>
      </c>
      <c r="I2363" s="5" t="str">
        <f>VLOOKUP(A2363,taxonomy!$A$1:$O$2871,10,0)</f>
        <v xml:space="preserve"> Rhizobiales</v>
      </c>
      <c r="J2363" s="5">
        <f>F2363-E2363+1</f>
        <v>77</v>
      </c>
      <c r="K2363" s="5">
        <f>IF(D2363=$S$2,1,0)</f>
        <v>1</v>
      </c>
      <c r="L2363" s="5">
        <f>IF(D2363=$S$3,1,0)</f>
        <v>0</v>
      </c>
      <c r="M2363" s="5">
        <f>IF(I2363=$S$5,1,0)</f>
        <v>1</v>
      </c>
      <c r="N2363" s="5">
        <f>IF(I2363=$S$4,1,0)</f>
        <v>0</v>
      </c>
      <c r="O2363" s="5">
        <f t="shared" si="36"/>
        <v>2</v>
      </c>
    </row>
    <row r="2364" spans="1:15" x14ac:dyDescent="0.35">
      <c r="A2364" s="5" t="s">
        <v>1738</v>
      </c>
      <c r="B2364" s="5" t="s">
        <v>1739</v>
      </c>
      <c r="C2364" s="5">
        <v>878</v>
      </c>
      <c r="D2364" s="5" t="s">
        <v>24</v>
      </c>
      <c r="E2364" s="5">
        <v>144</v>
      </c>
      <c r="F2364" s="5">
        <v>307</v>
      </c>
      <c r="G2364" s="5">
        <v>16465</v>
      </c>
      <c r="H2364" s="5" t="s">
        <v>25</v>
      </c>
      <c r="I2364" s="5" t="str">
        <f>VLOOKUP(A2364,taxonomy!$A$1:$O$2871,10,0)</f>
        <v xml:space="preserve"> Sphingomonadales</v>
      </c>
      <c r="J2364" s="5">
        <f>F2364-E2364+1</f>
        <v>164</v>
      </c>
      <c r="K2364" s="5">
        <f>IF(D2364=$S$2,1,0)</f>
        <v>0</v>
      </c>
      <c r="L2364" s="5">
        <f>IF(D2364=$S$3,1,0)</f>
        <v>0</v>
      </c>
      <c r="M2364" s="5">
        <f>IF(I2364=$S$5,1,0)</f>
        <v>0</v>
      </c>
      <c r="N2364" s="5">
        <f>IF(I2364=$S$4,1,0)</f>
        <v>0</v>
      </c>
      <c r="O2364" s="5">
        <f t="shared" si="36"/>
        <v>0</v>
      </c>
    </row>
    <row r="2365" spans="1:15" x14ac:dyDescent="0.35">
      <c r="A2365" s="5" t="s">
        <v>1738</v>
      </c>
      <c r="B2365" s="5" t="s">
        <v>1739</v>
      </c>
      <c r="C2365" s="5">
        <v>878</v>
      </c>
      <c r="D2365" s="5" t="s">
        <v>10</v>
      </c>
      <c r="E2365" s="5">
        <v>521</v>
      </c>
      <c r="F2365" s="5">
        <v>603</v>
      </c>
      <c r="G2365" s="5">
        <v>1627</v>
      </c>
      <c r="H2365" s="5" t="s">
        <v>11</v>
      </c>
      <c r="I2365" s="5" t="str">
        <f>VLOOKUP(A2365,taxonomy!$A$1:$O$2871,10,0)</f>
        <v xml:space="preserve"> Sphingomonadales</v>
      </c>
      <c r="J2365" s="5">
        <f>F2365-E2365+1</f>
        <v>83</v>
      </c>
      <c r="K2365" s="5">
        <f>IF(D2365=$S$2,1,0)</f>
        <v>1</v>
      </c>
      <c r="L2365" s="5">
        <f>IF(D2365=$S$3,1,0)</f>
        <v>0</v>
      </c>
      <c r="M2365" s="5">
        <f>IF(I2365=$S$5,1,0)</f>
        <v>0</v>
      </c>
      <c r="N2365" s="5">
        <f>IF(I2365=$S$4,1,0)</f>
        <v>0</v>
      </c>
      <c r="O2365" s="5">
        <f t="shared" si="36"/>
        <v>1</v>
      </c>
    </row>
    <row r="2366" spans="1:15" x14ac:dyDescent="0.35">
      <c r="A2366" s="5" t="s">
        <v>1738</v>
      </c>
      <c r="B2366" s="5" t="s">
        <v>1739</v>
      </c>
      <c r="C2366" s="5">
        <v>878</v>
      </c>
      <c r="D2366" s="5" t="s">
        <v>46</v>
      </c>
      <c r="E2366" s="5">
        <v>13</v>
      </c>
      <c r="F2366" s="5">
        <v>120</v>
      </c>
      <c r="G2366" s="5">
        <v>1303</v>
      </c>
      <c r="H2366" s="5" t="s">
        <v>47</v>
      </c>
      <c r="I2366" s="5" t="str">
        <f>VLOOKUP(A2366,taxonomy!$A$1:$O$2871,10,0)</f>
        <v xml:space="preserve"> Sphingomonadales</v>
      </c>
      <c r="J2366" s="5">
        <f>F2366-E2366+1</f>
        <v>108</v>
      </c>
      <c r="K2366" s="5">
        <f>IF(D2366=$S$2,1,0)</f>
        <v>0</v>
      </c>
      <c r="L2366" s="5">
        <f>IF(D2366=$S$3,1,0)</f>
        <v>0</v>
      </c>
      <c r="M2366" s="5">
        <f>IF(I2366=$S$5,1,0)</f>
        <v>0</v>
      </c>
      <c r="N2366" s="5">
        <f>IF(I2366=$S$4,1,0)</f>
        <v>0</v>
      </c>
      <c r="O2366" s="5">
        <f t="shared" si="36"/>
        <v>0</v>
      </c>
    </row>
    <row r="2367" spans="1:15" x14ac:dyDescent="0.35">
      <c r="A2367" s="5" t="s">
        <v>1738</v>
      </c>
      <c r="B2367" s="5" t="s">
        <v>1739</v>
      </c>
      <c r="C2367" s="5">
        <v>878</v>
      </c>
      <c r="D2367" s="5" t="s">
        <v>48</v>
      </c>
      <c r="E2367" s="5">
        <v>322</v>
      </c>
      <c r="F2367" s="5">
        <v>502</v>
      </c>
      <c r="G2367" s="5">
        <v>1430</v>
      </c>
      <c r="H2367" s="5" t="s">
        <v>49</v>
      </c>
      <c r="I2367" s="5" t="str">
        <f>VLOOKUP(A2367,taxonomy!$A$1:$O$2871,10,0)</f>
        <v xml:space="preserve"> Sphingomonadales</v>
      </c>
      <c r="J2367" s="5">
        <f>F2367-E2367+1</f>
        <v>181</v>
      </c>
      <c r="K2367" s="5">
        <f>IF(D2367=$S$2,1,0)</f>
        <v>0</v>
      </c>
      <c r="L2367" s="5">
        <f>IF(D2367=$S$3,1,0)</f>
        <v>0</v>
      </c>
      <c r="M2367" s="5">
        <f>IF(I2367=$S$5,1,0)</f>
        <v>0</v>
      </c>
      <c r="N2367" s="5">
        <f>IF(I2367=$S$4,1,0)</f>
        <v>0</v>
      </c>
      <c r="O2367" s="5">
        <f t="shared" si="36"/>
        <v>0</v>
      </c>
    </row>
    <row r="2368" spans="1:15" x14ac:dyDescent="0.35">
      <c r="A2368" s="5" t="s">
        <v>1738</v>
      </c>
      <c r="B2368" s="5" t="s">
        <v>1739</v>
      </c>
      <c r="C2368" s="5">
        <v>878</v>
      </c>
      <c r="D2368" s="5" t="s">
        <v>50</v>
      </c>
      <c r="E2368" s="5">
        <v>744</v>
      </c>
      <c r="F2368" s="5">
        <v>851</v>
      </c>
      <c r="G2368" s="5">
        <v>176760</v>
      </c>
      <c r="H2368" s="5" t="s">
        <v>51</v>
      </c>
      <c r="I2368" s="5" t="str">
        <f>VLOOKUP(A2368,taxonomy!$A$1:$O$2871,10,0)</f>
        <v xml:space="preserve"> Sphingomonadales</v>
      </c>
      <c r="J2368" s="5">
        <f>F2368-E2368+1</f>
        <v>108</v>
      </c>
      <c r="K2368" s="5">
        <f>IF(D2368=$S$2,1,0)</f>
        <v>0</v>
      </c>
      <c r="L2368" s="5">
        <f>IF(D2368=$S$3,1,0)</f>
        <v>0</v>
      </c>
      <c r="M2368" s="5">
        <f>IF(I2368=$S$5,1,0)</f>
        <v>0</v>
      </c>
      <c r="N2368" s="5">
        <f>IF(I2368=$S$4,1,0)</f>
        <v>0</v>
      </c>
      <c r="O2368" s="5">
        <f t="shared" si="36"/>
        <v>0</v>
      </c>
    </row>
    <row r="2369" spans="1:15" x14ac:dyDescent="0.35">
      <c r="A2369" s="5" t="s">
        <v>1740</v>
      </c>
      <c r="B2369" s="5" t="s">
        <v>1741</v>
      </c>
      <c r="C2369" s="5">
        <v>516</v>
      </c>
      <c r="D2369" s="5" t="s">
        <v>24</v>
      </c>
      <c r="E2369" s="5">
        <v>51</v>
      </c>
      <c r="F2369" s="5">
        <v>187</v>
      </c>
      <c r="G2369" s="5">
        <v>16465</v>
      </c>
      <c r="H2369" s="5" t="s">
        <v>25</v>
      </c>
      <c r="I2369" s="5" t="str">
        <f>VLOOKUP(A2369,taxonomy!$A$1:$O$2871,10,0)</f>
        <v xml:space="preserve"> Sphingomonadales</v>
      </c>
      <c r="J2369" s="5">
        <f>F2369-E2369+1</f>
        <v>137</v>
      </c>
      <c r="K2369" s="5">
        <f>IF(D2369=$S$2,1,0)</f>
        <v>0</v>
      </c>
      <c r="L2369" s="5">
        <f>IF(D2369=$S$3,1,0)</f>
        <v>0</v>
      </c>
      <c r="M2369" s="5">
        <f>IF(I2369=$S$5,1,0)</f>
        <v>0</v>
      </c>
      <c r="N2369" s="5">
        <f>IF(I2369=$S$4,1,0)</f>
        <v>0</v>
      </c>
      <c r="O2369" s="5">
        <f t="shared" si="36"/>
        <v>0</v>
      </c>
    </row>
    <row r="2370" spans="1:15" x14ac:dyDescent="0.35">
      <c r="A2370" s="5" t="s">
        <v>1740</v>
      </c>
      <c r="B2370" s="5" t="s">
        <v>1741</v>
      </c>
      <c r="C2370" s="5">
        <v>516</v>
      </c>
      <c r="D2370" s="5" t="s">
        <v>10</v>
      </c>
      <c r="E2370" s="5">
        <v>328</v>
      </c>
      <c r="F2370" s="5">
        <v>411</v>
      </c>
      <c r="G2370" s="5">
        <v>1627</v>
      </c>
      <c r="H2370" s="5" t="s">
        <v>11</v>
      </c>
      <c r="I2370" s="5" t="str">
        <f>VLOOKUP(A2370,taxonomy!$A$1:$O$2871,10,0)</f>
        <v xml:space="preserve"> Sphingomonadales</v>
      </c>
      <c r="J2370" s="5">
        <f>F2370-E2370+1</f>
        <v>84</v>
      </c>
      <c r="K2370" s="5">
        <f>IF(D2370=$S$2,1,0)</f>
        <v>1</v>
      </c>
      <c r="L2370" s="5">
        <f>IF(D2370=$S$3,1,0)</f>
        <v>0</v>
      </c>
      <c r="M2370" s="5">
        <f>IF(I2370=$S$5,1,0)</f>
        <v>0</v>
      </c>
      <c r="N2370" s="5">
        <f>IF(I2370=$S$4,1,0)</f>
        <v>0</v>
      </c>
      <c r="O2370" s="5">
        <f t="shared" si="36"/>
        <v>1</v>
      </c>
    </row>
    <row r="2371" spans="1:15" x14ac:dyDescent="0.35">
      <c r="A2371" s="5" t="s">
        <v>1740</v>
      </c>
      <c r="B2371" s="5" t="s">
        <v>1741</v>
      </c>
      <c r="C2371" s="5">
        <v>516</v>
      </c>
      <c r="D2371" s="5" t="s">
        <v>12</v>
      </c>
      <c r="E2371" s="5">
        <v>226</v>
      </c>
      <c r="F2371" s="5">
        <v>309</v>
      </c>
      <c r="G2371" s="5">
        <v>23723</v>
      </c>
      <c r="H2371" s="5" t="s">
        <v>13</v>
      </c>
      <c r="I2371" s="5" t="str">
        <f>VLOOKUP(A2371,taxonomy!$A$1:$O$2871,10,0)</f>
        <v xml:space="preserve"> Sphingomonadales</v>
      </c>
      <c r="J2371" s="5">
        <f>F2371-E2371+1</f>
        <v>84</v>
      </c>
      <c r="K2371" s="5">
        <f>IF(D2371=$S$2,1,0)</f>
        <v>0</v>
      </c>
      <c r="L2371" s="5">
        <f>IF(D2371=$S$3,1,0)</f>
        <v>0</v>
      </c>
      <c r="M2371" s="5">
        <f>IF(I2371=$S$5,1,0)</f>
        <v>0</v>
      </c>
      <c r="N2371" s="5">
        <f>IF(I2371=$S$4,1,0)</f>
        <v>0</v>
      </c>
      <c r="O2371" s="5">
        <f t="shared" ref="O2371:O2434" si="37">K2371+L2371+M2371+N2371</f>
        <v>0</v>
      </c>
    </row>
    <row r="2372" spans="1:15" x14ac:dyDescent="0.35">
      <c r="A2372" s="5" t="s">
        <v>1742</v>
      </c>
      <c r="B2372" s="5" t="s">
        <v>1743</v>
      </c>
      <c r="C2372" s="5">
        <v>1283</v>
      </c>
      <c r="D2372" s="5" t="s">
        <v>60</v>
      </c>
      <c r="E2372" s="5">
        <v>31</v>
      </c>
      <c r="F2372" s="5">
        <v>206</v>
      </c>
      <c r="G2372" s="5">
        <v>4158</v>
      </c>
      <c r="H2372" s="5" t="s">
        <v>61</v>
      </c>
      <c r="I2372" s="5" t="str">
        <f>VLOOKUP(A2372,taxonomy!$A$1:$O$2871,10,0)</f>
        <v xml:space="preserve"> Sphingomonadales</v>
      </c>
      <c r="J2372" s="5">
        <f>F2372-E2372+1</f>
        <v>176</v>
      </c>
      <c r="K2372" s="5">
        <f>IF(D2372=$S$2,1,0)</f>
        <v>0</v>
      </c>
      <c r="L2372" s="5">
        <f>IF(D2372=$S$3,1,0)</f>
        <v>0</v>
      </c>
      <c r="M2372" s="5">
        <f>IF(I2372=$S$5,1,0)</f>
        <v>0</v>
      </c>
      <c r="N2372" s="5">
        <f>IF(I2372=$S$4,1,0)</f>
        <v>0</v>
      </c>
      <c r="O2372" s="5">
        <f t="shared" si="37"/>
        <v>0</v>
      </c>
    </row>
    <row r="2373" spans="1:15" x14ac:dyDescent="0.35">
      <c r="A2373" s="5" t="s">
        <v>1742</v>
      </c>
      <c r="B2373" s="5" t="s">
        <v>1743</v>
      </c>
      <c r="C2373" s="5">
        <v>1283</v>
      </c>
      <c r="D2373" s="5" t="s">
        <v>62</v>
      </c>
      <c r="E2373" s="5">
        <v>292</v>
      </c>
      <c r="F2373" s="5">
        <v>485</v>
      </c>
      <c r="G2373" s="5">
        <v>4371</v>
      </c>
      <c r="H2373" s="5" t="s">
        <v>63</v>
      </c>
      <c r="I2373" s="5" t="str">
        <f>VLOOKUP(A2373,taxonomy!$A$1:$O$2871,10,0)</f>
        <v xml:space="preserve"> Sphingomonadales</v>
      </c>
      <c r="J2373" s="5">
        <f>F2373-E2373+1</f>
        <v>194</v>
      </c>
      <c r="K2373" s="5">
        <f>IF(D2373=$S$2,1,0)</f>
        <v>0</v>
      </c>
      <c r="L2373" s="5">
        <f>IF(D2373=$S$3,1,0)</f>
        <v>0</v>
      </c>
      <c r="M2373" s="5">
        <f>IF(I2373=$S$5,1,0)</f>
        <v>0</v>
      </c>
      <c r="N2373" s="5">
        <f>IF(I2373=$S$4,1,0)</f>
        <v>0</v>
      </c>
      <c r="O2373" s="5">
        <f t="shared" si="37"/>
        <v>0</v>
      </c>
    </row>
    <row r="2374" spans="1:15" x14ac:dyDescent="0.35">
      <c r="A2374" s="5" t="s">
        <v>1742</v>
      </c>
      <c r="B2374" s="5" t="s">
        <v>1743</v>
      </c>
      <c r="C2374" s="5">
        <v>1283</v>
      </c>
      <c r="D2374" s="5" t="s">
        <v>64</v>
      </c>
      <c r="E2374" s="5">
        <v>227</v>
      </c>
      <c r="F2374" s="5">
        <v>279</v>
      </c>
      <c r="G2374" s="5">
        <v>3657</v>
      </c>
      <c r="H2374" s="5" t="s">
        <v>65</v>
      </c>
      <c r="I2374" s="5" t="str">
        <f>VLOOKUP(A2374,taxonomy!$A$1:$O$2871,10,0)</f>
        <v xml:space="preserve"> Sphingomonadales</v>
      </c>
      <c r="J2374" s="5">
        <f>F2374-E2374+1</f>
        <v>53</v>
      </c>
      <c r="K2374" s="5">
        <f>IF(D2374=$S$2,1,0)</f>
        <v>0</v>
      </c>
      <c r="L2374" s="5">
        <f>IF(D2374=$S$3,1,0)</f>
        <v>0</v>
      </c>
      <c r="M2374" s="5">
        <f>IF(I2374=$S$5,1,0)</f>
        <v>0</v>
      </c>
      <c r="N2374" s="5">
        <f>IF(I2374=$S$4,1,0)</f>
        <v>0</v>
      </c>
      <c r="O2374" s="5">
        <f t="shared" si="37"/>
        <v>0</v>
      </c>
    </row>
    <row r="2375" spans="1:15" x14ac:dyDescent="0.35">
      <c r="A2375" s="5" t="s">
        <v>1742</v>
      </c>
      <c r="B2375" s="5" t="s">
        <v>1743</v>
      </c>
      <c r="C2375" s="5">
        <v>1283</v>
      </c>
      <c r="D2375" s="5" t="s">
        <v>10</v>
      </c>
      <c r="E2375" s="5">
        <v>1095</v>
      </c>
      <c r="F2375" s="5">
        <v>1176</v>
      </c>
      <c r="G2375" s="5">
        <v>1627</v>
      </c>
      <c r="H2375" s="5" t="s">
        <v>11</v>
      </c>
      <c r="I2375" s="5" t="str">
        <f>VLOOKUP(A2375,taxonomy!$A$1:$O$2871,10,0)</f>
        <v xml:space="preserve"> Sphingomonadales</v>
      </c>
      <c r="J2375" s="5">
        <f>F2375-E2375+1</f>
        <v>82</v>
      </c>
      <c r="K2375" s="5">
        <f>IF(D2375=$S$2,1,0)</f>
        <v>1</v>
      </c>
      <c r="L2375" s="5">
        <f>IF(D2375=$S$3,1,0)</f>
        <v>0</v>
      </c>
      <c r="M2375" s="5">
        <f>IF(I2375=$S$5,1,0)</f>
        <v>0</v>
      </c>
      <c r="N2375" s="5">
        <f>IF(I2375=$S$4,1,0)</f>
        <v>0</v>
      </c>
      <c r="O2375" s="5">
        <f t="shared" si="37"/>
        <v>1</v>
      </c>
    </row>
    <row r="2376" spans="1:15" x14ac:dyDescent="0.35">
      <c r="A2376" s="5" t="s">
        <v>1742</v>
      </c>
      <c r="B2376" s="5" t="s">
        <v>1743</v>
      </c>
      <c r="C2376" s="5">
        <v>1283</v>
      </c>
      <c r="D2376" s="5" t="s">
        <v>68</v>
      </c>
      <c r="E2376" s="5">
        <v>726</v>
      </c>
      <c r="F2376" s="5">
        <v>832</v>
      </c>
      <c r="G2376" s="5">
        <v>1403</v>
      </c>
      <c r="H2376" s="5" t="s">
        <v>69</v>
      </c>
      <c r="I2376" s="5" t="str">
        <f>VLOOKUP(A2376,taxonomy!$A$1:$O$2871,10,0)</f>
        <v xml:space="preserve"> Sphingomonadales</v>
      </c>
      <c r="J2376" s="5">
        <f>F2376-E2376+1</f>
        <v>107</v>
      </c>
      <c r="K2376" s="5">
        <f>IF(D2376=$S$2,1,0)</f>
        <v>0</v>
      </c>
      <c r="L2376" s="5">
        <f>IF(D2376=$S$3,1,0)</f>
        <v>0</v>
      </c>
      <c r="M2376" s="5">
        <f>IF(I2376=$S$5,1,0)</f>
        <v>0</v>
      </c>
      <c r="N2376" s="5">
        <f>IF(I2376=$S$4,1,0)</f>
        <v>0</v>
      </c>
      <c r="O2376" s="5">
        <f t="shared" si="37"/>
        <v>0</v>
      </c>
    </row>
    <row r="2377" spans="1:15" x14ac:dyDescent="0.35">
      <c r="A2377" s="5" t="s">
        <v>1742</v>
      </c>
      <c r="B2377" s="5" t="s">
        <v>1743</v>
      </c>
      <c r="C2377" s="5">
        <v>1283</v>
      </c>
      <c r="D2377" s="5" t="s">
        <v>12</v>
      </c>
      <c r="E2377" s="5">
        <v>872</v>
      </c>
      <c r="F2377" s="5">
        <v>951</v>
      </c>
      <c r="G2377" s="5">
        <v>23723</v>
      </c>
      <c r="H2377" s="5" t="s">
        <v>13</v>
      </c>
      <c r="I2377" s="5" t="str">
        <f>VLOOKUP(A2377,taxonomy!$A$1:$O$2871,10,0)</f>
        <v xml:space="preserve"> Sphingomonadales</v>
      </c>
      <c r="J2377" s="5">
        <f>F2377-E2377+1</f>
        <v>80</v>
      </c>
      <c r="K2377" s="5">
        <f>IF(D2377=$S$2,1,0)</f>
        <v>0</v>
      </c>
      <c r="L2377" s="5">
        <f>IF(D2377=$S$3,1,0)</f>
        <v>0</v>
      </c>
      <c r="M2377" s="5">
        <f>IF(I2377=$S$5,1,0)</f>
        <v>0</v>
      </c>
      <c r="N2377" s="5">
        <f>IF(I2377=$S$4,1,0)</f>
        <v>0</v>
      </c>
      <c r="O2377" s="5">
        <f t="shared" si="37"/>
        <v>0</v>
      </c>
    </row>
    <row r="2378" spans="1:15" x14ac:dyDescent="0.35">
      <c r="A2378" s="5" t="s">
        <v>1744</v>
      </c>
      <c r="B2378" s="5" t="s">
        <v>1745</v>
      </c>
      <c r="C2378" s="5">
        <v>361</v>
      </c>
      <c r="D2378" s="5" t="s">
        <v>10</v>
      </c>
      <c r="E2378" s="5">
        <v>175</v>
      </c>
      <c r="F2378" s="5">
        <v>256</v>
      </c>
      <c r="G2378" s="5">
        <v>1627</v>
      </c>
      <c r="H2378" s="5" t="s">
        <v>11</v>
      </c>
      <c r="I2378" s="5" t="str">
        <f>VLOOKUP(A2378,taxonomy!$A$1:$O$2871,10,0)</f>
        <v xml:space="preserve"> Sphingomonadales</v>
      </c>
      <c r="J2378" s="5">
        <f>F2378-E2378+1</f>
        <v>82</v>
      </c>
      <c r="K2378" s="5">
        <f>IF(D2378=$S$2,1,0)</f>
        <v>1</v>
      </c>
      <c r="L2378" s="5">
        <f>IF(D2378=$S$3,1,0)</f>
        <v>0</v>
      </c>
      <c r="M2378" s="5">
        <f>IF(I2378=$S$5,1,0)</f>
        <v>0</v>
      </c>
      <c r="N2378" s="5">
        <f>IF(I2378=$S$4,1,0)</f>
        <v>0</v>
      </c>
      <c r="O2378" s="5">
        <f t="shared" si="37"/>
        <v>1</v>
      </c>
    </row>
    <row r="2379" spans="1:15" x14ac:dyDescent="0.35">
      <c r="A2379" s="5" t="s">
        <v>1744</v>
      </c>
      <c r="B2379" s="5" t="s">
        <v>1745</v>
      </c>
      <c r="C2379" s="5">
        <v>361</v>
      </c>
      <c r="D2379" s="5" t="s">
        <v>14</v>
      </c>
      <c r="E2379" s="5">
        <v>52</v>
      </c>
      <c r="F2379" s="5">
        <v>158</v>
      </c>
      <c r="G2379" s="5">
        <v>27168</v>
      </c>
      <c r="H2379" s="5" t="s">
        <v>15</v>
      </c>
      <c r="I2379" s="5" t="str">
        <f>VLOOKUP(A2379,taxonomy!$A$1:$O$2871,10,0)</f>
        <v xml:space="preserve"> Sphingomonadales</v>
      </c>
      <c r="J2379" s="5">
        <f>F2379-E2379+1</f>
        <v>107</v>
      </c>
      <c r="K2379" s="5">
        <f>IF(D2379=$S$2,1,0)</f>
        <v>0</v>
      </c>
      <c r="L2379" s="5">
        <f>IF(D2379=$S$3,1,0)</f>
        <v>0</v>
      </c>
      <c r="M2379" s="5">
        <f>IF(I2379=$S$5,1,0)</f>
        <v>0</v>
      </c>
      <c r="N2379" s="5">
        <f>IF(I2379=$S$4,1,0)</f>
        <v>0</v>
      </c>
      <c r="O2379" s="5">
        <f t="shared" si="37"/>
        <v>0</v>
      </c>
    </row>
    <row r="2380" spans="1:15" x14ac:dyDescent="0.35">
      <c r="A2380" s="5" t="s">
        <v>1746</v>
      </c>
      <c r="B2380" s="5" t="s">
        <v>1747</v>
      </c>
      <c r="C2380" s="5">
        <v>533</v>
      </c>
      <c r="D2380" s="5" t="s">
        <v>20</v>
      </c>
      <c r="E2380" s="5">
        <v>65</v>
      </c>
      <c r="F2380" s="5">
        <v>251</v>
      </c>
      <c r="G2380" s="5">
        <v>1724</v>
      </c>
      <c r="H2380" s="5" t="s">
        <v>21</v>
      </c>
      <c r="I2380" s="5" t="str">
        <f>VLOOKUP(A2380,taxonomy!$A$1:$O$2871,10,0)</f>
        <v xml:space="preserve"> Sphingomonadales</v>
      </c>
      <c r="J2380" s="5">
        <f>F2380-E2380+1</f>
        <v>187</v>
      </c>
      <c r="K2380" s="5">
        <f>IF(D2380=$S$2,1,0)</f>
        <v>0</v>
      </c>
      <c r="L2380" s="5">
        <f>IF(D2380=$S$3,1,0)</f>
        <v>0</v>
      </c>
      <c r="M2380" s="5">
        <f>IF(I2380=$S$5,1,0)</f>
        <v>0</v>
      </c>
      <c r="N2380" s="5">
        <f>IF(I2380=$S$4,1,0)</f>
        <v>0</v>
      </c>
      <c r="O2380" s="5">
        <f t="shared" si="37"/>
        <v>0</v>
      </c>
    </row>
    <row r="2381" spans="1:15" x14ac:dyDescent="0.35">
      <c r="A2381" s="5" t="s">
        <v>1746</v>
      </c>
      <c r="B2381" s="5" t="s">
        <v>1747</v>
      </c>
      <c r="C2381" s="5">
        <v>533</v>
      </c>
      <c r="D2381" s="5" t="s">
        <v>10</v>
      </c>
      <c r="E2381" s="5">
        <v>338</v>
      </c>
      <c r="F2381" s="5">
        <v>420</v>
      </c>
      <c r="G2381" s="5">
        <v>1627</v>
      </c>
      <c r="H2381" s="5" t="s">
        <v>11</v>
      </c>
      <c r="I2381" s="5" t="str">
        <f>VLOOKUP(A2381,taxonomy!$A$1:$O$2871,10,0)</f>
        <v xml:space="preserve"> Sphingomonadales</v>
      </c>
      <c r="J2381" s="5">
        <f>F2381-E2381+1</f>
        <v>83</v>
      </c>
      <c r="K2381" s="5">
        <f>IF(D2381=$S$2,1,0)</f>
        <v>1</v>
      </c>
      <c r="L2381" s="5">
        <f>IF(D2381=$S$3,1,0)</f>
        <v>0</v>
      </c>
      <c r="M2381" s="5">
        <f>IF(I2381=$S$5,1,0)</f>
        <v>0</v>
      </c>
      <c r="N2381" s="5">
        <f>IF(I2381=$S$4,1,0)</f>
        <v>0</v>
      </c>
      <c r="O2381" s="5">
        <f t="shared" si="37"/>
        <v>1</v>
      </c>
    </row>
    <row r="2382" spans="1:15" x14ac:dyDescent="0.35">
      <c r="A2382" s="5" t="s">
        <v>1748</v>
      </c>
      <c r="B2382" s="5" t="s">
        <v>1749</v>
      </c>
      <c r="C2382" s="5">
        <v>410</v>
      </c>
      <c r="D2382" s="5" t="s">
        <v>526</v>
      </c>
      <c r="E2382" s="5">
        <v>30</v>
      </c>
      <c r="F2382" s="5">
        <v>169</v>
      </c>
      <c r="G2382" s="5">
        <v>1780</v>
      </c>
      <c r="H2382" s="5" t="s">
        <v>527</v>
      </c>
      <c r="I2382" s="5" t="str">
        <f>VLOOKUP(A2382,taxonomy!$A$1:$O$2871,10,0)</f>
        <v xml:space="preserve"> Sphingomonadales</v>
      </c>
      <c r="J2382" s="5">
        <f>F2382-E2382+1</f>
        <v>140</v>
      </c>
      <c r="K2382" s="5">
        <f>IF(D2382=$S$2,1,0)</f>
        <v>0</v>
      </c>
      <c r="L2382" s="5">
        <f>IF(D2382=$S$3,1,0)</f>
        <v>0</v>
      </c>
      <c r="M2382" s="5">
        <f>IF(I2382=$S$5,1,0)</f>
        <v>0</v>
      </c>
      <c r="N2382" s="5">
        <f>IF(I2382=$S$4,1,0)</f>
        <v>0</v>
      </c>
      <c r="O2382" s="5">
        <f t="shared" si="37"/>
        <v>0</v>
      </c>
    </row>
    <row r="2383" spans="1:15" x14ac:dyDescent="0.35">
      <c r="A2383" s="5" t="s">
        <v>1748</v>
      </c>
      <c r="B2383" s="5" t="s">
        <v>1749</v>
      </c>
      <c r="C2383" s="5">
        <v>410</v>
      </c>
      <c r="D2383" s="5" t="s">
        <v>10</v>
      </c>
      <c r="E2383" s="5">
        <v>228</v>
      </c>
      <c r="F2383" s="5">
        <v>310</v>
      </c>
      <c r="G2383" s="5">
        <v>1627</v>
      </c>
      <c r="H2383" s="5" t="s">
        <v>11</v>
      </c>
      <c r="I2383" s="5" t="str">
        <f>VLOOKUP(A2383,taxonomy!$A$1:$O$2871,10,0)</f>
        <v xml:space="preserve"> Sphingomonadales</v>
      </c>
      <c r="J2383" s="5">
        <f>F2383-E2383+1</f>
        <v>83</v>
      </c>
      <c r="K2383" s="5">
        <f>IF(D2383=$S$2,1,0)</f>
        <v>1</v>
      </c>
      <c r="L2383" s="5">
        <f>IF(D2383=$S$3,1,0)</f>
        <v>0</v>
      </c>
      <c r="M2383" s="5">
        <f>IF(I2383=$S$5,1,0)</f>
        <v>0</v>
      </c>
      <c r="N2383" s="5">
        <f>IF(I2383=$S$4,1,0)</f>
        <v>0</v>
      </c>
      <c r="O2383" s="5">
        <f t="shared" si="37"/>
        <v>1</v>
      </c>
    </row>
    <row r="2384" spans="1:15" x14ac:dyDescent="0.35">
      <c r="A2384" s="5" t="s">
        <v>1750</v>
      </c>
      <c r="B2384" s="5" t="s">
        <v>1751</v>
      </c>
      <c r="C2384" s="5">
        <v>370</v>
      </c>
      <c r="D2384" s="5" t="s">
        <v>10</v>
      </c>
      <c r="E2384" s="5">
        <v>174</v>
      </c>
      <c r="F2384" s="5">
        <v>259</v>
      </c>
      <c r="G2384" s="5">
        <v>1627</v>
      </c>
      <c r="H2384" s="5" t="s">
        <v>11</v>
      </c>
      <c r="I2384" s="5" t="str">
        <f>VLOOKUP(A2384,taxonomy!$A$1:$O$2871,10,0)</f>
        <v xml:space="preserve"> Sphingomonadales</v>
      </c>
      <c r="J2384" s="5">
        <f>F2384-E2384+1</f>
        <v>86</v>
      </c>
      <c r="K2384" s="5">
        <f>IF(D2384=$S$2,1,0)</f>
        <v>1</v>
      </c>
      <c r="L2384" s="5">
        <f>IF(D2384=$S$3,1,0)</f>
        <v>0</v>
      </c>
      <c r="M2384" s="5">
        <f>IF(I2384=$S$5,1,0)</f>
        <v>0</v>
      </c>
      <c r="N2384" s="5">
        <f>IF(I2384=$S$4,1,0)</f>
        <v>0</v>
      </c>
      <c r="O2384" s="5">
        <f t="shared" si="37"/>
        <v>1</v>
      </c>
    </row>
    <row r="2385" spans="1:15" x14ac:dyDescent="0.35">
      <c r="A2385" s="5" t="s">
        <v>1750</v>
      </c>
      <c r="B2385" s="5" t="s">
        <v>1751</v>
      </c>
      <c r="C2385" s="5">
        <v>370</v>
      </c>
      <c r="D2385" s="5" t="s">
        <v>14</v>
      </c>
      <c r="E2385" s="5">
        <v>55</v>
      </c>
      <c r="F2385" s="5">
        <v>157</v>
      </c>
      <c r="G2385" s="5">
        <v>27168</v>
      </c>
      <c r="H2385" s="5" t="s">
        <v>15</v>
      </c>
      <c r="I2385" s="5" t="str">
        <f>VLOOKUP(A2385,taxonomy!$A$1:$O$2871,10,0)</f>
        <v xml:space="preserve"> Sphingomonadales</v>
      </c>
      <c r="J2385" s="5">
        <f>F2385-E2385+1</f>
        <v>103</v>
      </c>
      <c r="K2385" s="5">
        <f>IF(D2385=$S$2,1,0)</f>
        <v>0</v>
      </c>
      <c r="L2385" s="5">
        <f>IF(D2385=$S$3,1,0)</f>
        <v>0</v>
      </c>
      <c r="M2385" s="5">
        <f>IF(I2385=$S$5,1,0)</f>
        <v>0</v>
      </c>
      <c r="N2385" s="5">
        <f>IF(I2385=$S$4,1,0)</f>
        <v>0</v>
      </c>
      <c r="O2385" s="5">
        <f t="shared" si="37"/>
        <v>0</v>
      </c>
    </row>
    <row r="2386" spans="1:15" x14ac:dyDescent="0.35">
      <c r="A2386" s="5" t="s">
        <v>1752</v>
      </c>
      <c r="B2386" s="5" t="s">
        <v>1753</v>
      </c>
      <c r="C2386" s="5">
        <v>439</v>
      </c>
      <c r="D2386" s="5" t="s">
        <v>10</v>
      </c>
      <c r="E2386" s="5">
        <v>221</v>
      </c>
      <c r="F2386" s="5">
        <v>304</v>
      </c>
      <c r="G2386" s="5">
        <v>1627</v>
      </c>
      <c r="H2386" s="5" t="s">
        <v>11</v>
      </c>
      <c r="I2386" s="5" t="str">
        <f>VLOOKUP(A2386,taxonomy!$A$1:$O$2871,10,0)</f>
        <v xml:space="preserve"> Sphingomonadales</v>
      </c>
      <c r="J2386" s="5">
        <f>F2386-E2386+1</f>
        <v>84</v>
      </c>
      <c r="K2386" s="5">
        <f>IF(D2386=$S$2,1,0)</f>
        <v>1</v>
      </c>
      <c r="L2386" s="5">
        <f>IF(D2386=$S$3,1,0)</f>
        <v>0</v>
      </c>
      <c r="M2386" s="5">
        <f>IF(I2386=$S$5,1,0)</f>
        <v>0</v>
      </c>
      <c r="N2386" s="5">
        <f>IF(I2386=$S$4,1,0)</f>
        <v>0</v>
      </c>
      <c r="O2386" s="5">
        <f t="shared" si="37"/>
        <v>1</v>
      </c>
    </row>
    <row r="2387" spans="1:15" x14ac:dyDescent="0.35">
      <c r="A2387" s="5" t="s">
        <v>1754</v>
      </c>
      <c r="B2387" s="5" t="s">
        <v>1755</v>
      </c>
      <c r="C2387" s="5">
        <v>350</v>
      </c>
      <c r="D2387" s="5" t="s">
        <v>10</v>
      </c>
      <c r="E2387" s="5">
        <v>142</v>
      </c>
      <c r="F2387" s="5">
        <v>222</v>
      </c>
      <c r="G2387" s="5">
        <v>1627</v>
      </c>
      <c r="H2387" s="5" t="s">
        <v>11</v>
      </c>
      <c r="I2387" s="5" t="str">
        <f>VLOOKUP(A2387,taxonomy!$A$1:$O$2871,10,0)</f>
        <v xml:space="preserve"> Rhizobiales</v>
      </c>
      <c r="J2387" s="5">
        <f>F2387-E2387+1</f>
        <v>81</v>
      </c>
      <c r="K2387" s="5">
        <f>IF(D2387=$S$2,1,0)</f>
        <v>1</v>
      </c>
      <c r="L2387" s="5">
        <f>IF(D2387=$S$3,1,0)</f>
        <v>0</v>
      </c>
      <c r="M2387" s="5">
        <f>IF(I2387=$S$5,1,0)</f>
        <v>1</v>
      </c>
      <c r="N2387" s="5">
        <f>IF(I2387=$S$4,1,0)</f>
        <v>0</v>
      </c>
      <c r="O2387" s="5">
        <f t="shared" si="37"/>
        <v>2</v>
      </c>
    </row>
    <row r="2388" spans="1:15" x14ac:dyDescent="0.35">
      <c r="A2388" s="5" t="s">
        <v>1754</v>
      </c>
      <c r="B2388" s="5" t="s">
        <v>1755</v>
      </c>
      <c r="C2388" s="5">
        <v>350</v>
      </c>
      <c r="D2388" s="5" t="s">
        <v>30</v>
      </c>
      <c r="E2388" s="5">
        <v>15</v>
      </c>
      <c r="F2388" s="5">
        <v>126</v>
      </c>
      <c r="G2388" s="5">
        <v>21613</v>
      </c>
      <c r="H2388" s="5" t="s">
        <v>31</v>
      </c>
      <c r="I2388" s="5" t="str">
        <f>VLOOKUP(A2388,taxonomy!$A$1:$O$2871,10,0)</f>
        <v xml:space="preserve"> Rhizobiales</v>
      </c>
      <c r="J2388" s="5">
        <f>F2388-E2388+1</f>
        <v>112</v>
      </c>
      <c r="K2388" s="5">
        <f>IF(D2388=$S$2,1,0)</f>
        <v>0</v>
      </c>
      <c r="L2388" s="5">
        <f>IF(D2388=$S$3,1,0)</f>
        <v>0</v>
      </c>
      <c r="M2388" s="5">
        <f>IF(I2388=$S$5,1,0)</f>
        <v>1</v>
      </c>
      <c r="N2388" s="5">
        <f>IF(I2388=$S$4,1,0)</f>
        <v>0</v>
      </c>
      <c r="O2388" s="5">
        <f t="shared" si="37"/>
        <v>1</v>
      </c>
    </row>
    <row r="2389" spans="1:15" x14ac:dyDescent="0.35">
      <c r="A2389" s="5" t="s">
        <v>1756</v>
      </c>
      <c r="B2389" s="5" t="s">
        <v>1757</v>
      </c>
      <c r="C2389" s="5">
        <v>748</v>
      </c>
      <c r="D2389" s="5" t="s">
        <v>24</v>
      </c>
      <c r="E2389" s="5">
        <v>132</v>
      </c>
      <c r="F2389" s="5">
        <v>287</v>
      </c>
      <c r="G2389" s="5">
        <v>16465</v>
      </c>
      <c r="H2389" s="5" t="s">
        <v>25</v>
      </c>
      <c r="I2389" s="5">
        <f>VLOOKUP(A2389,taxonomy!$A$1:$O$2871,10,0)</f>
        <v>0</v>
      </c>
      <c r="J2389" s="5">
        <f>F2389-E2389+1</f>
        <v>156</v>
      </c>
      <c r="K2389" s="5">
        <f>IF(D2389=$S$2,1,0)</f>
        <v>0</v>
      </c>
      <c r="L2389" s="5">
        <f>IF(D2389=$S$3,1,0)</f>
        <v>0</v>
      </c>
      <c r="M2389" s="5">
        <f>IF(I2389=$S$5,1,0)</f>
        <v>0</v>
      </c>
      <c r="N2389" s="5">
        <f>IF(I2389=$S$4,1,0)</f>
        <v>0</v>
      </c>
      <c r="O2389" s="5">
        <f t="shared" si="37"/>
        <v>0</v>
      </c>
    </row>
    <row r="2390" spans="1:15" x14ac:dyDescent="0.35">
      <c r="A2390" s="5" t="s">
        <v>1756</v>
      </c>
      <c r="B2390" s="5" t="s">
        <v>1757</v>
      </c>
      <c r="C2390" s="5">
        <v>748</v>
      </c>
      <c r="D2390" s="5" t="s">
        <v>10</v>
      </c>
      <c r="E2390" s="5">
        <v>555</v>
      </c>
      <c r="F2390" s="5">
        <v>636</v>
      </c>
      <c r="G2390" s="5">
        <v>1627</v>
      </c>
      <c r="H2390" s="5" t="s">
        <v>11</v>
      </c>
      <c r="I2390" s="5">
        <f>VLOOKUP(A2390,taxonomy!$A$1:$O$2871,10,0)</f>
        <v>0</v>
      </c>
      <c r="J2390" s="5">
        <f>F2390-E2390+1</f>
        <v>82</v>
      </c>
      <c r="K2390" s="5">
        <f>IF(D2390=$S$2,1,0)</f>
        <v>1</v>
      </c>
      <c r="L2390" s="5">
        <f>IF(D2390=$S$3,1,0)</f>
        <v>0</v>
      </c>
      <c r="M2390" s="5">
        <f>IF(I2390=$S$5,1,0)</f>
        <v>0</v>
      </c>
      <c r="N2390" s="5">
        <f>IF(I2390=$S$4,1,0)</f>
        <v>0</v>
      </c>
      <c r="O2390" s="5">
        <f t="shared" si="37"/>
        <v>1</v>
      </c>
    </row>
    <row r="2391" spans="1:15" x14ac:dyDescent="0.35">
      <c r="A2391" s="5" t="s">
        <v>1756</v>
      </c>
      <c r="B2391" s="5" t="s">
        <v>1757</v>
      </c>
      <c r="C2391" s="5">
        <v>748</v>
      </c>
      <c r="D2391" s="5" t="s">
        <v>12</v>
      </c>
      <c r="E2391" s="5">
        <v>325</v>
      </c>
      <c r="F2391" s="5">
        <v>406</v>
      </c>
      <c r="G2391" s="5">
        <v>23723</v>
      </c>
      <c r="H2391" s="5" t="s">
        <v>13</v>
      </c>
      <c r="I2391" s="5">
        <f>VLOOKUP(A2391,taxonomy!$A$1:$O$2871,10,0)</f>
        <v>0</v>
      </c>
      <c r="J2391" s="5">
        <f>F2391-E2391+1</f>
        <v>82</v>
      </c>
      <c r="K2391" s="5">
        <f>IF(D2391=$S$2,1,0)</f>
        <v>0</v>
      </c>
      <c r="L2391" s="5">
        <f>IF(D2391=$S$3,1,0)</f>
        <v>0</v>
      </c>
      <c r="M2391" s="5">
        <f>IF(I2391=$S$5,1,0)</f>
        <v>0</v>
      </c>
      <c r="N2391" s="5">
        <f>IF(I2391=$S$4,1,0)</f>
        <v>0</v>
      </c>
      <c r="O2391" s="5">
        <f t="shared" si="37"/>
        <v>0</v>
      </c>
    </row>
    <row r="2392" spans="1:15" x14ac:dyDescent="0.35">
      <c r="A2392" s="5" t="s">
        <v>1756</v>
      </c>
      <c r="B2392" s="5" t="s">
        <v>1757</v>
      </c>
      <c r="C2392" s="5">
        <v>748</v>
      </c>
      <c r="D2392" s="5" t="s">
        <v>110</v>
      </c>
      <c r="E2392" s="5">
        <v>7</v>
      </c>
      <c r="F2392" s="5">
        <v>74</v>
      </c>
      <c r="G2392" s="5">
        <v>7301</v>
      </c>
      <c r="H2392" s="5" t="s">
        <v>111</v>
      </c>
      <c r="I2392" s="5">
        <f>VLOOKUP(A2392,taxonomy!$A$1:$O$2871,10,0)</f>
        <v>0</v>
      </c>
      <c r="J2392" s="5">
        <f>F2392-E2392+1</f>
        <v>68</v>
      </c>
      <c r="K2392" s="5">
        <f>IF(D2392=$S$2,1,0)</f>
        <v>0</v>
      </c>
      <c r="L2392" s="5">
        <f>IF(D2392=$S$3,1,0)</f>
        <v>0</v>
      </c>
      <c r="M2392" s="5">
        <f>IF(I2392=$S$5,1,0)</f>
        <v>0</v>
      </c>
      <c r="N2392" s="5">
        <f>IF(I2392=$S$4,1,0)</f>
        <v>0</v>
      </c>
      <c r="O2392" s="5">
        <f t="shared" si="37"/>
        <v>0</v>
      </c>
    </row>
    <row r="2393" spans="1:15" x14ac:dyDescent="0.35">
      <c r="A2393" s="5" t="s">
        <v>1756</v>
      </c>
      <c r="B2393" s="5" t="s">
        <v>1757</v>
      </c>
      <c r="C2393" s="5">
        <v>748</v>
      </c>
      <c r="D2393" s="5" t="s">
        <v>110</v>
      </c>
      <c r="E2393" s="5">
        <v>427</v>
      </c>
      <c r="F2393" s="5">
        <v>502</v>
      </c>
      <c r="G2393" s="5">
        <v>7301</v>
      </c>
      <c r="H2393" s="5" t="s">
        <v>111</v>
      </c>
      <c r="I2393" s="5">
        <f>VLOOKUP(A2393,taxonomy!$A$1:$O$2871,10,0)</f>
        <v>0</v>
      </c>
      <c r="J2393" s="5">
        <f>F2393-E2393+1</f>
        <v>76</v>
      </c>
      <c r="K2393" s="5">
        <f>IF(D2393=$S$2,1,0)</f>
        <v>0</v>
      </c>
      <c r="L2393" s="5">
        <f>IF(D2393=$S$3,1,0)</f>
        <v>0</v>
      </c>
      <c r="M2393" s="5">
        <f>IF(I2393=$S$5,1,0)</f>
        <v>0</v>
      </c>
      <c r="N2393" s="5">
        <f>IF(I2393=$S$4,1,0)</f>
        <v>0</v>
      </c>
      <c r="O2393" s="5">
        <f t="shared" si="37"/>
        <v>0</v>
      </c>
    </row>
    <row r="2394" spans="1:15" x14ac:dyDescent="0.35">
      <c r="A2394" s="5" t="s">
        <v>1758</v>
      </c>
      <c r="B2394" s="5" t="s">
        <v>1759</v>
      </c>
      <c r="C2394" s="5">
        <v>847</v>
      </c>
      <c r="D2394" s="5" t="s">
        <v>24</v>
      </c>
      <c r="E2394" s="5">
        <v>142</v>
      </c>
      <c r="F2394" s="5">
        <v>308</v>
      </c>
      <c r="G2394" s="5">
        <v>16465</v>
      </c>
      <c r="H2394" s="5" t="s">
        <v>25</v>
      </c>
      <c r="I2394" s="5" t="str">
        <f>VLOOKUP(A2394,taxonomy!$A$1:$O$2871,10,0)</f>
        <v xml:space="preserve"> Sphingomonadales</v>
      </c>
      <c r="J2394" s="5">
        <f>F2394-E2394+1</f>
        <v>167</v>
      </c>
      <c r="K2394" s="5">
        <f>IF(D2394=$S$2,1,0)</f>
        <v>0</v>
      </c>
      <c r="L2394" s="5">
        <f>IF(D2394=$S$3,1,0)</f>
        <v>0</v>
      </c>
      <c r="M2394" s="5">
        <f>IF(I2394=$S$5,1,0)</f>
        <v>0</v>
      </c>
      <c r="N2394" s="5">
        <f>IF(I2394=$S$4,1,0)</f>
        <v>0</v>
      </c>
      <c r="O2394" s="5">
        <f t="shared" si="37"/>
        <v>0</v>
      </c>
    </row>
    <row r="2395" spans="1:15" x14ac:dyDescent="0.35">
      <c r="A2395" s="5" t="s">
        <v>1758</v>
      </c>
      <c r="B2395" s="5" t="s">
        <v>1759</v>
      </c>
      <c r="C2395" s="5">
        <v>847</v>
      </c>
      <c r="D2395" s="5" t="s">
        <v>10</v>
      </c>
      <c r="E2395" s="5">
        <v>521</v>
      </c>
      <c r="F2395" s="5">
        <v>603</v>
      </c>
      <c r="G2395" s="5">
        <v>1627</v>
      </c>
      <c r="H2395" s="5" t="s">
        <v>11</v>
      </c>
      <c r="I2395" s="5" t="str">
        <f>VLOOKUP(A2395,taxonomy!$A$1:$O$2871,10,0)</f>
        <v xml:space="preserve"> Sphingomonadales</v>
      </c>
      <c r="J2395" s="5">
        <f>F2395-E2395+1</f>
        <v>83</v>
      </c>
      <c r="K2395" s="5">
        <f>IF(D2395=$S$2,1,0)</f>
        <v>1</v>
      </c>
      <c r="L2395" s="5">
        <f>IF(D2395=$S$3,1,0)</f>
        <v>0</v>
      </c>
      <c r="M2395" s="5">
        <f>IF(I2395=$S$5,1,0)</f>
        <v>0</v>
      </c>
      <c r="N2395" s="5">
        <f>IF(I2395=$S$4,1,0)</f>
        <v>0</v>
      </c>
      <c r="O2395" s="5">
        <f t="shared" si="37"/>
        <v>1</v>
      </c>
    </row>
    <row r="2396" spans="1:15" x14ac:dyDescent="0.35">
      <c r="A2396" s="5" t="s">
        <v>1758</v>
      </c>
      <c r="B2396" s="5" t="s">
        <v>1759</v>
      </c>
      <c r="C2396" s="5">
        <v>847</v>
      </c>
      <c r="D2396" s="5" t="s">
        <v>46</v>
      </c>
      <c r="E2396" s="5">
        <v>11</v>
      </c>
      <c r="F2396" s="5">
        <v>118</v>
      </c>
      <c r="G2396" s="5">
        <v>1303</v>
      </c>
      <c r="H2396" s="5" t="s">
        <v>47</v>
      </c>
      <c r="I2396" s="5" t="str">
        <f>VLOOKUP(A2396,taxonomy!$A$1:$O$2871,10,0)</f>
        <v xml:space="preserve"> Sphingomonadales</v>
      </c>
      <c r="J2396" s="5">
        <f>F2396-E2396+1</f>
        <v>108</v>
      </c>
      <c r="K2396" s="5">
        <f>IF(D2396=$S$2,1,0)</f>
        <v>0</v>
      </c>
      <c r="L2396" s="5">
        <f>IF(D2396=$S$3,1,0)</f>
        <v>0</v>
      </c>
      <c r="M2396" s="5">
        <f>IF(I2396=$S$5,1,0)</f>
        <v>0</v>
      </c>
      <c r="N2396" s="5">
        <f>IF(I2396=$S$4,1,0)</f>
        <v>0</v>
      </c>
      <c r="O2396" s="5">
        <f t="shared" si="37"/>
        <v>0</v>
      </c>
    </row>
    <row r="2397" spans="1:15" x14ac:dyDescent="0.35">
      <c r="A2397" s="5" t="s">
        <v>1758</v>
      </c>
      <c r="B2397" s="5" t="s">
        <v>1759</v>
      </c>
      <c r="C2397" s="5">
        <v>847</v>
      </c>
      <c r="D2397" s="5" t="s">
        <v>48</v>
      </c>
      <c r="E2397" s="5">
        <v>320</v>
      </c>
      <c r="F2397" s="5">
        <v>502</v>
      </c>
      <c r="G2397" s="5">
        <v>1430</v>
      </c>
      <c r="H2397" s="5" t="s">
        <v>49</v>
      </c>
      <c r="I2397" s="5" t="str">
        <f>VLOOKUP(A2397,taxonomy!$A$1:$O$2871,10,0)</f>
        <v xml:space="preserve"> Sphingomonadales</v>
      </c>
      <c r="J2397" s="5">
        <f>F2397-E2397+1</f>
        <v>183</v>
      </c>
      <c r="K2397" s="5">
        <f>IF(D2397=$S$2,1,0)</f>
        <v>0</v>
      </c>
      <c r="L2397" s="5">
        <f>IF(D2397=$S$3,1,0)</f>
        <v>0</v>
      </c>
      <c r="M2397" s="5">
        <f>IF(I2397=$S$5,1,0)</f>
        <v>0</v>
      </c>
      <c r="N2397" s="5">
        <f>IF(I2397=$S$4,1,0)</f>
        <v>0</v>
      </c>
      <c r="O2397" s="5">
        <f t="shared" si="37"/>
        <v>0</v>
      </c>
    </row>
    <row r="2398" spans="1:15" x14ac:dyDescent="0.35">
      <c r="A2398" s="5" t="s">
        <v>1758</v>
      </c>
      <c r="B2398" s="5" t="s">
        <v>1759</v>
      </c>
      <c r="C2398" s="5">
        <v>847</v>
      </c>
      <c r="D2398" s="5" t="s">
        <v>50</v>
      </c>
      <c r="E2398" s="5">
        <v>735</v>
      </c>
      <c r="F2398" s="5">
        <v>842</v>
      </c>
      <c r="G2398" s="5">
        <v>176760</v>
      </c>
      <c r="H2398" s="5" t="s">
        <v>51</v>
      </c>
      <c r="I2398" s="5" t="str">
        <f>VLOOKUP(A2398,taxonomy!$A$1:$O$2871,10,0)</f>
        <v xml:space="preserve"> Sphingomonadales</v>
      </c>
      <c r="J2398" s="5">
        <f>F2398-E2398+1</f>
        <v>108</v>
      </c>
      <c r="K2398" s="5">
        <f>IF(D2398=$S$2,1,0)</f>
        <v>0</v>
      </c>
      <c r="L2398" s="5">
        <f>IF(D2398=$S$3,1,0)</f>
        <v>0</v>
      </c>
      <c r="M2398" s="5">
        <f>IF(I2398=$S$5,1,0)</f>
        <v>0</v>
      </c>
      <c r="N2398" s="5">
        <f>IF(I2398=$S$4,1,0)</f>
        <v>0</v>
      </c>
      <c r="O2398" s="5">
        <f t="shared" si="37"/>
        <v>0</v>
      </c>
    </row>
    <row r="2399" spans="1:15" x14ac:dyDescent="0.35">
      <c r="A2399" s="5" t="s">
        <v>1760</v>
      </c>
      <c r="B2399" s="5" t="s">
        <v>1761</v>
      </c>
      <c r="C2399" s="5">
        <v>536</v>
      </c>
      <c r="D2399" s="5" t="s">
        <v>20</v>
      </c>
      <c r="E2399" s="5">
        <v>65</v>
      </c>
      <c r="F2399" s="5">
        <v>248</v>
      </c>
      <c r="G2399" s="5">
        <v>1724</v>
      </c>
      <c r="H2399" s="5" t="s">
        <v>21</v>
      </c>
      <c r="I2399" s="5" t="str">
        <f>VLOOKUP(A2399,taxonomy!$A$1:$O$2871,10,0)</f>
        <v xml:space="preserve"> Sphingomonadales</v>
      </c>
      <c r="J2399" s="5">
        <f>F2399-E2399+1</f>
        <v>184</v>
      </c>
      <c r="K2399" s="5">
        <f>IF(D2399=$S$2,1,0)</f>
        <v>0</v>
      </c>
      <c r="L2399" s="5">
        <f>IF(D2399=$S$3,1,0)</f>
        <v>0</v>
      </c>
      <c r="M2399" s="5">
        <f>IF(I2399=$S$5,1,0)</f>
        <v>0</v>
      </c>
      <c r="N2399" s="5">
        <f>IF(I2399=$S$4,1,0)</f>
        <v>0</v>
      </c>
      <c r="O2399" s="5">
        <f t="shared" si="37"/>
        <v>0</v>
      </c>
    </row>
    <row r="2400" spans="1:15" x14ac:dyDescent="0.35">
      <c r="A2400" s="5" t="s">
        <v>1760</v>
      </c>
      <c r="B2400" s="5" t="s">
        <v>1761</v>
      </c>
      <c r="C2400" s="5">
        <v>536</v>
      </c>
      <c r="D2400" s="5" t="s">
        <v>10</v>
      </c>
      <c r="E2400" s="5">
        <v>335</v>
      </c>
      <c r="F2400" s="5">
        <v>417</v>
      </c>
      <c r="G2400" s="5">
        <v>1627</v>
      </c>
      <c r="H2400" s="5" t="s">
        <v>11</v>
      </c>
      <c r="I2400" s="5" t="str">
        <f>VLOOKUP(A2400,taxonomy!$A$1:$O$2871,10,0)</f>
        <v xml:space="preserve"> Sphingomonadales</v>
      </c>
      <c r="J2400" s="5">
        <f>F2400-E2400+1</f>
        <v>83</v>
      </c>
      <c r="K2400" s="5">
        <f>IF(D2400=$S$2,1,0)</f>
        <v>1</v>
      </c>
      <c r="L2400" s="5">
        <f>IF(D2400=$S$3,1,0)</f>
        <v>0</v>
      </c>
      <c r="M2400" s="5">
        <f>IF(I2400=$S$5,1,0)</f>
        <v>0</v>
      </c>
      <c r="N2400" s="5">
        <f>IF(I2400=$S$4,1,0)</f>
        <v>0</v>
      </c>
      <c r="O2400" s="5">
        <f t="shared" si="37"/>
        <v>1</v>
      </c>
    </row>
    <row r="2401" spans="1:15" x14ac:dyDescent="0.35">
      <c r="A2401" s="5" t="s">
        <v>1762</v>
      </c>
      <c r="B2401" s="5" t="s">
        <v>1763</v>
      </c>
      <c r="C2401" s="5">
        <v>357</v>
      </c>
      <c r="D2401" s="5" t="s">
        <v>10</v>
      </c>
      <c r="E2401" s="5">
        <v>169</v>
      </c>
      <c r="F2401" s="5">
        <v>250</v>
      </c>
      <c r="G2401" s="5">
        <v>1627</v>
      </c>
      <c r="H2401" s="5" t="s">
        <v>11</v>
      </c>
      <c r="I2401" s="5" t="str">
        <f>VLOOKUP(A2401,taxonomy!$A$1:$O$2871,10,0)</f>
        <v xml:space="preserve"> Sphingomonadales</v>
      </c>
      <c r="J2401" s="5">
        <f>F2401-E2401+1</f>
        <v>82</v>
      </c>
      <c r="K2401" s="5">
        <f>IF(D2401=$S$2,1,0)</f>
        <v>1</v>
      </c>
      <c r="L2401" s="5">
        <f>IF(D2401=$S$3,1,0)</f>
        <v>0</v>
      </c>
      <c r="M2401" s="5">
        <f>IF(I2401=$S$5,1,0)</f>
        <v>0</v>
      </c>
      <c r="N2401" s="5">
        <f>IF(I2401=$S$4,1,0)</f>
        <v>0</v>
      </c>
      <c r="O2401" s="5">
        <f t="shared" si="37"/>
        <v>1</v>
      </c>
    </row>
    <row r="2402" spans="1:15" x14ac:dyDescent="0.35">
      <c r="A2402" s="5" t="s">
        <v>1762</v>
      </c>
      <c r="B2402" s="5" t="s">
        <v>1763</v>
      </c>
      <c r="C2402" s="5">
        <v>357</v>
      </c>
      <c r="D2402" s="5" t="s">
        <v>14</v>
      </c>
      <c r="E2402" s="5">
        <v>46</v>
      </c>
      <c r="F2402" s="5">
        <v>152</v>
      </c>
      <c r="G2402" s="5">
        <v>27168</v>
      </c>
      <c r="H2402" s="5" t="s">
        <v>15</v>
      </c>
      <c r="I2402" s="5" t="str">
        <f>VLOOKUP(A2402,taxonomy!$A$1:$O$2871,10,0)</f>
        <v xml:space="preserve"> Sphingomonadales</v>
      </c>
      <c r="J2402" s="5">
        <f>F2402-E2402+1</f>
        <v>107</v>
      </c>
      <c r="K2402" s="5">
        <f>IF(D2402=$S$2,1,0)</f>
        <v>0</v>
      </c>
      <c r="L2402" s="5">
        <f>IF(D2402=$S$3,1,0)</f>
        <v>0</v>
      </c>
      <c r="M2402" s="5">
        <f>IF(I2402=$S$5,1,0)</f>
        <v>0</v>
      </c>
      <c r="N2402" s="5">
        <f>IF(I2402=$S$4,1,0)</f>
        <v>0</v>
      </c>
      <c r="O2402" s="5">
        <f t="shared" si="37"/>
        <v>0</v>
      </c>
    </row>
    <row r="2403" spans="1:15" x14ac:dyDescent="0.35">
      <c r="A2403" s="5" t="s">
        <v>1764</v>
      </c>
      <c r="B2403" s="5" t="s">
        <v>1765</v>
      </c>
      <c r="C2403" s="5">
        <v>846</v>
      </c>
      <c r="D2403" s="5" t="s">
        <v>24</v>
      </c>
      <c r="E2403" s="5">
        <v>141</v>
      </c>
      <c r="F2403" s="5">
        <v>307</v>
      </c>
      <c r="G2403" s="5">
        <v>16465</v>
      </c>
      <c r="H2403" s="5" t="s">
        <v>25</v>
      </c>
      <c r="I2403" s="5" t="str">
        <f>VLOOKUP(A2403,taxonomy!$A$1:$O$2871,10,0)</f>
        <v xml:space="preserve"> Rhizobiales</v>
      </c>
      <c r="J2403" s="5">
        <f>F2403-E2403+1</f>
        <v>167</v>
      </c>
      <c r="K2403" s="5">
        <f>IF(D2403=$S$2,1,0)</f>
        <v>0</v>
      </c>
      <c r="L2403" s="5">
        <f>IF(D2403=$S$3,1,0)</f>
        <v>0</v>
      </c>
      <c r="M2403" s="5">
        <f>IF(I2403=$S$5,1,0)</f>
        <v>1</v>
      </c>
      <c r="N2403" s="5">
        <f>IF(I2403=$S$4,1,0)</f>
        <v>0</v>
      </c>
      <c r="O2403" s="5">
        <f t="shared" si="37"/>
        <v>1</v>
      </c>
    </row>
    <row r="2404" spans="1:15" x14ac:dyDescent="0.35">
      <c r="A2404" s="5" t="s">
        <v>1764</v>
      </c>
      <c r="B2404" s="5" t="s">
        <v>1765</v>
      </c>
      <c r="C2404" s="5">
        <v>846</v>
      </c>
      <c r="D2404" s="5" t="s">
        <v>10</v>
      </c>
      <c r="E2404" s="5">
        <v>520</v>
      </c>
      <c r="F2404" s="5">
        <v>600</v>
      </c>
      <c r="G2404" s="5">
        <v>1627</v>
      </c>
      <c r="H2404" s="5" t="s">
        <v>11</v>
      </c>
      <c r="I2404" s="5" t="str">
        <f>VLOOKUP(A2404,taxonomy!$A$1:$O$2871,10,0)</f>
        <v xml:space="preserve"> Rhizobiales</v>
      </c>
      <c r="J2404" s="5">
        <f>F2404-E2404+1</f>
        <v>81</v>
      </c>
      <c r="K2404" s="5">
        <f>IF(D2404=$S$2,1,0)</f>
        <v>1</v>
      </c>
      <c r="L2404" s="5">
        <f>IF(D2404=$S$3,1,0)</f>
        <v>0</v>
      </c>
      <c r="M2404" s="5">
        <f>IF(I2404=$S$5,1,0)</f>
        <v>1</v>
      </c>
      <c r="N2404" s="5">
        <f>IF(I2404=$S$4,1,0)</f>
        <v>0</v>
      </c>
      <c r="O2404" s="5">
        <f t="shared" si="37"/>
        <v>2</v>
      </c>
    </row>
    <row r="2405" spans="1:15" x14ac:dyDescent="0.35">
      <c r="A2405" s="5" t="s">
        <v>1764</v>
      </c>
      <c r="B2405" s="5" t="s">
        <v>1765</v>
      </c>
      <c r="C2405" s="5">
        <v>846</v>
      </c>
      <c r="D2405" s="5" t="s">
        <v>46</v>
      </c>
      <c r="E2405" s="5">
        <v>9</v>
      </c>
      <c r="F2405" s="5">
        <v>117</v>
      </c>
      <c r="G2405" s="5">
        <v>1303</v>
      </c>
      <c r="H2405" s="5" t="s">
        <v>47</v>
      </c>
      <c r="I2405" s="5" t="str">
        <f>VLOOKUP(A2405,taxonomy!$A$1:$O$2871,10,0)</f>
        <v xml:space="preserve"> Rhizobiales</v>
      </c>
      <c r="J2405" s="5">
        <f>F2405-E2405+1</f>
        <v>109</v>
      </c>
      <c r="K2405" s="5">
        <f>IF(D2405=$S$2,1,0)</f>
        <v>0</v>
      </c>
      <c r="L2405" s="5">
        <f>IF(D2405=$S$3,1,0)</f>
        <v>0</v>
      </c>
      <c r="M2405" s="5">
        <f>IF(I2405=$S$5,1,0)</f>
        <v>1</v>
      </c>
      <c r="N2405" s="5">
        <f>IF(I2405=$S$4,1,0)</f>
        <v>0</v>
      </c>
      <c r="O2405" s="5">
        <f t="shared" si="37"/>
        <v>1</v>
      </c>
    </row>
    <row r="2406" spans="1:15" x14ac:dyDescent="0.35">
      <c r="A2406" s="5" t="s">
        <v>1764</v>
      </c>
      <c r="B2406" s="5" t="s">
        <v>1765</v>
      </c>
      <c r="C2406" s="5">
        <v>846</v>
      </c>
      <c r="D2406" s="5" t="s">
        <v>48</v>
      </c>
      <c r="E2406" s="5">
        <v>319</v>
      </c>
      <c r="F2406" s="5">
        <v>501</v>
      </c>
      <c r="G2406" s="5">
        <v>1430</v>
      </c>
      <c r="H2406" s="5" t="s">
        <v>49</v>
      </c>
      <c r="I2406" s="5" t="str">
        <f>VLOOKUP(A2406,taxonomy!$A$1:$O$2871,10,0)</f>
        <v xml:space="preserve"> Rhizobiales</v>
      </c>
      <c r="J2406" s="5">
        <f>F2406-E2406+1</f>
        <v>183</v>
      </c>
      <c r="K2406" s="5">
        <f>IF(D2406=$S$2,1,0)</f>
        <v>0</v>
      </c>
      <c r="L2406" s="5">
        <f>IF(D2406=$S$3,1,0)</f>
        <v>0</v>
      </c>
      <c r="M2406" s="5">
        <f>IF(I2406=$S$5,1,0)</f>
        <v>1</v>
      </c>
      <c r="N2406" s="5">
        <f>IF(I2406=$S$4,1,0)</f>
        <v>0</v>
      </c>
      <c r="O2406" s="5">
        <f t="shared" si="37"/>
        <v>1</v>
      </c>
    </row>
    <row r="2407" spans="1:15" x14ac:dyDescent="0.35">
      <c r="A2407" s="5" t="s">
        <v>1764</v>
      </c>
      <c r="B2407" s="5" t="s">
        <v>1765</v>
      </c>
      <c r="C2407" s="5">
        <v>846</v>
      </c>
      <c r="D2407" s="5" t="s">
        <v>50</v>
      </c>
      <c r="E2407" s="5">
        <v>737</v>
      </c>
      <c r="F2407" s="5">
        <v>840</v>
      </c>
      <c r="G2407" s="5">
        <v>176760</v>
      </c>
      <c r="H2407" s="5" t="s">
        <v>51</v>
      </c>
      <c r="I2407" s="5" t="str">
        <f>VLOOKUP(A2407,taxonomy!$A$1:$O$2871,10,0)</f>
        <v xml:space="preserve"> Rhizobiales</v>
      </c>
      <c r="J2407" s="5">
        <f>F2407-E2407+1</f>
        <v>104</v>
      </c>
      <c r="K2407" s="5">
        <f>IF(D2407=$S$2,1,0)</f>
        <v>0</v>
      </c>
      <c r="L2407" s="5">
        <f>IF(D2407=$S$3,1,0)</f>
        <v>0</v>
      </c>
      <c r="M2407" s="5">
        <f>IF(I2407=$S$5,1,0)</f>
        <v>1</v>
      </c>
      <c r="N2407" s="5">
        <f>IF(I2407=$S$4,1,0)</f>
        <v>0</v>
      </c>
      <c r="O2407" s="5">
        <f t="shared" si="37"/>
        <v>1</v>
      </c>
    </row>
    <row r="2408" spans="1:15" x14ac:dyDescent="0.35">
      <c r="A2408" s="5" t="s">
        <v>1766</v>
      </c>
      <c r="B2408" s="5" t="s">
        <v>1767</v>
      </c>
      <c r="C2408" s="5">
        <v>363</v>
      </c>
      <c r="D2408" s="5" t="s">
        <v>10</v>
      </c>
      <c r="E2408" s="5">
        <v>166</v>
      </c>
      <c r="F2408" s="5">
        <v>247</v>
      </c>
      <c r="G2408" s="5">
        <v>1627</v>
      </c>
      <c r="H2408" s="5" t="s">
        <v>11</v>
      </c>
      <c r="I2408" s="5" t="str">
        <f>VLOOKUP(A2408,taxonomy!$A$1:$O$2871,10,0)</f>
        <v xml:space="preserve"> Rhizobiales</v>
      </c>
      <c r="J2408" s="5">
        <f>F2408-E2408+1</f>
        <v>82</v>
      </c>
      <c r="K2408" s="5">
        <f>IF(D2408=$S$2,1,0)</f>
        <v>1</v>
      </c>
      <c r="L2408" s="5">
        <f>IF(D2408=$S$3,1,0)</f>
        <v>0</v>
      </c>
      <c r="M2408" s="5">
        <f>IF(I2408=$S$5,1,0)</f>
        <v>1</v>
      </c>
      <c r="N2408" s="5">
        <f>IF(I2408=$S$4,1,0)</f>
        <v>0</v>
      </c>
      <c r="O2408" s="5">
        <f t="shared" si="37"/>
        <v>2</v>
      </c>
    </row>
    <row r="2409" spans="1:15" x14ac:dyDescent="0.35">
      <c r="A2409" s="5" t="s">
        <v>1766</v>
      </c>
      <c r="B2409" s="5" t="s">
        <v>1767</v>
      </c>
      <c r="C2409" s="5">
        <v>363</v>
      </c>
      <c r="D2409" s="5" t="s">
        <v>40</v>
      </c>
      <c r="E2409" s="5">
        <v>52</v>
      </c>
      <c r="F2409" s="5">
        <v>155</v>
      </c>
      <c r="G2409" s="5">
        <v>23651</v>
      </c>
      <c r="H2409" s="5" t="s">
        <v>41</v>
      </c>
      <c r="I2409" s="5" t="str">
        <f>VLOOKUP(A2409,taxonomy!$A$1:$O$2871,10,0)</f>
        <v xml:space="preserve"> Rhizobiales</v>
      </c>
      <c r="J2409" s="5">
        <f>F2409-E2409+1</f>
        <v>104</v>
      </c>
      <c r="K2409" s="5">
        <f>IF(D2409=$S$2,1,0)</f>
        <v>0</v>
      </c>
      <c r="L2409" s="5">
        <f>IF(D2409=$S$3,1,0)</f>
        <v>1</v>
      </c>
      <c r="M2409" s="5">
        <f>IF(I2409=$S$5,1,0)</f>
        <v>1</v>
      </c>
      <c r="N2409" s="5">
        <f>IF(I2409=$S$4,1,0)</f>
        <v>0</v>
      </c>
      <c r="O2409" s="5">
        <f t="shared" si="37"/>
        <v>2</v>
      </c>
    </row>
    <row r="2410" spans="1:15" x14ac:dyDescent="0.35">
      <c r="A2410" s="5" t="s">
        <v>1768</v>
      </c>
      <c r="B2410" s="5" t="s">
        <v>1769</v>
      </c>
      <c r="C2410" s="5">
        <v>561</v>
      </c>
      <c r="D2410" s="5" t="s">
        <v>10</v>
      </c>
      <c r="E2410" s="5">
        <v>354</v>
      </c>
      <c r="F2410" s="5">
        <v>436</v>
      </c>
      <c r="G2410" s="5">
        <v>1627</v>
      </c>
      <c r="H2410" s="5" t="s">
        <v>11</v>
      </c>
      <c r="I2410" s="5" t="str">
        <f>VLOOKUP(A2410,taxonomy!$A$1:$O$2871,10,0)</f>
        <v xml:space="preserve"> Rhizobiales</v>
      </c>
      <c r="J2410" s="5">
        <f>F2410-E2410+1</f>
        <v>83</v>
      </c>
      <c r="K2410" s="5">
        <f>IF(D2410=$S$2,1,0)</f>
        <v>1</v>
      </c>
      <c r="L2410" s="5">
        <f>IF(D2410=$S$3,1,0)</f>
        <v>0</v>
      </c>
      <c r="M2410" s="5">
        <f>IF(I2410=$S$5,1,0)</f>
        <v>1</v>
      </c>
      <c r="N2410" s="5">
        <f>IF(I2410=$S$4,1,0)</f>
        <v>0</v>
      </c>
      <c r="O2410" s="5">
        <f t="shared" si="37"/>
        <v>2</v>
      </c>
    </row>
    <row r="2411" spans="1:15" x14ac:dyDescent="0.35">
      <c r="A2411" s="5" t="s">
        <v>1768</v>
      </c>
      <c r="B2411" s="5" t="s">
        <v>1769</v>
      </c>
      <c r="C2411" s="5">
        <v>561</v>
      </c>
      <c r="D2411" s="5" t="s">
        <v>30</v>
      </c>
      <c r="E2411" s="5">
        <v>228</v>
      </c>
      <c r="F2411" s="5">
        <v>338</v>
      </c>
      <c r="G2411" s="5">
        <v>21613</v>
      </c>
      <c r="H2411" s="5" t="s">
        <v>31</v>
      </c>
      <c r="I2411" s="5" t="str">
        <f>VLOOKUP(A2411,taxonomy!$A$1:$O$2871,10,0)</f>
        <v xml:space="preserve"> Rhizobiales</v>
      </c>
      <c r="J2411" s="5">
        <f>F2411-E2411+1</f>
        <v>111</v>
      </c>
      <c r="K2411" s="5">
        <f>IF(D2411=$S$2,1,0)</f>
        <v>0</v>
      </c>
      <c r="L2411" s="5">
        <f>IF(D2411=$S$3,1,0)</f>
        <v>0</v>
      </c>
      <c r="M2411" s="5">
        <f>IF(I2411=$S$5,1,0)</f>
        <v>1</v>
      </c>
      <c r="N2411" s="5">
        <f>IF(I2411=$S$4,1,0)</f>
        <v>0</v>
      </c>
      <c r="O2411" s="5">
        <f t="shared" si="37"/>
        <v>1</v>
      </c>
    </row>
    <row r="2412" spans="1:15" x14ac:dyDescent="0.35">
      <c r="A2412" s="5" t="s">
        <v>1768</v>
      </c>
      <c r="B2412" s="5" t="s">
        <v>1769</v>
      </c>
      <c r="C2412" s="5">
        <v>561</v>
      </c>
      <c r="D2412" s="5" t="s">
        <v>12</v>
      </c>
      <c r="E2412" s="5">
        <v>128</v>
      </c>
      <c r="F2412" s="5">
        <v>214</v>
      </c>
      <c r="G2412" s="5">
        <v>23723</v>
      </c>
      <c r="H2412" s="5" t="s">
        <v>13</v>
      </c>
      <c r="I2412" s="5" t="str">
        <f>VLOOKUP(A2412,taxonomy!$A$1:$O$2871,10,0)</f>
        <v xml:space="preserve"> Rhizobiales</v>
      </c>
      <c r="J2412" s="5">
        <f>F2412-E2412+1</f>
        <v>87</v>
      </c>
      <c r="K2412" s="5">
        <f>IF(D2412=$S$2,1,0)</f>
        <v>0</v>
      </c>
      <c r="L2412" s="5">
        <f>IF(D2412=$S$3,1,0)</f>
        <v>0</v>
      </c>
      <c r="M2412" s="5">
        <f>IF(I2412=$S$5,1,0)</f>
        <v>1</v>
      </c>
      <c r="N2412" s="5">
        <f>IF(I2412=$S$4,1,0)</f>
        <v>0</v>
      </c>
      <c r="O2412" s="5">
        <f t="shared" si="37"/>
        <v>1</v>
      </c>
    </row>
    <row r="2413" spans="1:15" x14ac:dyDescent="0.35">
      <c r="A2413" s="5" t="s">
        <v>1770</v>
      </c>
      <c r="B2413" s="5" t="s">
        <v>1771</v>
      </c>
      <c r="C2413" s="5">
        <v>359</v>
      </c>
      <c r="D2413" s="5" t="s">
        <v>10</v>
      </c>
      <c r="E2413" s="5">
        <v>163</v>
      </c>
      <c r="F2413" s="5">
        <v>251</v>
      </c>
      <c r="G2413" s="5">
        <v>1627</v>
      </c>
      <c r="H2413" s="5" t="s">
        <v>11</v>
      </c>
      <c r="I2413" s="5" t="str">
        <f>VLOOKUP(A2413,taxonomy!$A$1:$O$2871,10,0)</f>
        <v xml:space="preserve"> Sphingomonadales</v>
      </c>
      <c r="J2413" s="5">
        <f>F2413-E2413+1</f>
        <v>89</v>
      </c>
      <c r="K2413" s="5">
        <f>IF(D2413=$S$2,1,0)</f>
        <v>1</v>
      </c>
      <c r="L2413" s="5">
        <f>IF(D2413=$S$3,1,0)</f>
        <v>0</v>
      </c>
      <c r="M2413" s="5">
        <f>IF(I2413=$S$5,1,0)</f>
        <v>0</v>
      </c>
      <c r="N2413" s="5">
        <f>IF(I2413=$S$4,1,0)</f>
        <v>0</v>
      </c>
      <c r="O2413" s="5">
        <f t="shared" si="37"/>
        <v>1</v>
      </c>
    </row>
    <row r="2414" spans="1:15" x14ac:dyDescent="0.35">
      <c r="A2414" s="5" t="s">
        <v>1770</v>
      </c>
      <c r="B2414" s="5" t="s">
        <v>1771</v>
      </c>
      <c r="C2414" s="5">
        <v>359</v>
      </c>
      <c r="D2414" s="5" t="s">
        <v>12</v>
      </c>
      <c r="E2414" s="5">
        <v>58</v>
      </c>
      <c r="F2414" s="5">
        <v>144</v>
      </c>
      <c r="G2414" s="5">
        <v>23723</v>
      </c>
      <c r="H2414" s="5" t="s">
        <v>13</v>
      </c>
      <c r="I2414" s="5" t="str">
        <f>VLOOKUP(A2414,taxonomy!$A$1:$O$2871,10,0)</f>
        <v xml:space="preserve"> Sphingomonadales</v>
      </c>
      <c r="J2414" s="5">
        <f>F2414-E2414+1</f>
        <v>87</v>
      </c>
      <c r="K2414" s="5">
        <f>IF(D2414=$S$2,1,0)</f>
        <v>0</v>
      </c>
      <c r="L2414" s="5">
        <f>IF(D2414=$S$3,1,0)</f>
        <v>0</v>
      </c>
      <c r="M2414" s="5">
        <f>IF(I2414=$S$5,1,0)</f>
        <v>0</v>
      </c>
      <c r="N2414" s="5">
        <f>IF(I2414=$S$4,1,0)</f>
        <v>0</v>
      </c>
      <c r="O2414" s="5">
        <f t="shared" si="37"/>
        <v>0</v>
      </c>
    </row>
    <row r="2415" spans="1:15" x14ac:dyDescent="0.35">
      <c r="A2415" s="5" t="s">
        <v>1772</v>
      </c>
      <c r="B2415" s="5" t="s">
        <v>1773</v>
      </c>
      <c r="C2415" s="5">
        <v>508</v>
      </c>
      <c r="D2415" s="5" t="s">
        <v>24</v>
      </c>
      <c r="E2415" s="5">
        <v>40</v>
      </c>
      <c r="F2415" s="5">
        <v>175</v>
      </c>
      <c r="G2415" s="5">
        <v>16465</v>
      </c>
      <c r="H2415" s="5" t="s">
        <v>25</v>
      </c>
      <c r="I2415" s="5" t="str">
        <f>VLOOKUP(A2415,taxonomy!$A$1:$O$2871,10,0)</f>
        <v xml:space="preserve"> Sphingomonadales</v>
      </c>
      <c r="J2415" s="5">
        <f>F2415-E2415+1</f>
        <v>136</v>
      </c>
      <c r="K2415" s="5">
        <f>IF(D2415=$S$2,1,0)</f>
        <v>0</v>
      </c>
      <c r="L2415" s="5">
        <f>IF(D2415=$S$3,1,0)</f>
        <v>0</v>
      </c>
      <c r="M2415" s="5">
        <f>IF(I2415=$S$5,1,0)</f>
        <v>0</v>
      </c>
      <c r="N2415" s="5">
        <f>IF(I2415=$S$4,1,0)</f>
        <v>0</v>
      </c>
      <c r="O2415" s="5">
        <f t="shared" si="37"/>
        <v>0</v>
      </c>
    </row>
    <row r="2416" spans="1:15" x14ac:dyDescent="0.35">
      <c r="A2416" s="5" t="s">
        <v>1772</v>
      </c>
      <c r="B2416" s="5" t="s">
        <v>1773</v>
      </c>
      <c r="C2416" s="5">
        <v>508</v>
      </c>
      <c r="D2416" s="5" t="s">
        <v>10</v>
      </c>
      <c r="E2416" s="5">
        <v>315</v>
      </c>
      <c r="F2416" s="5">
        <v>398</v>
      </c>
      <c r="G2416" s="5">
        <v>1627</v>
      </c>
      <c r="H2416" s="5" t="s">
        <v>11</v>
      </c>
      <c r="I2416" s="5" t="str">
        <f>VLOOKUP(A2416,taxonomy!$A$1:$O$2871,10,0)</f>
        <v xml:space="preserve"> Sphingomonadales</v>
      </c>
      <c r="J2416" s="5">
        <f>F2416-E2416+1</f>
        <v>84</v>
      </c>
      <c r="K2416" s="5">
        <f>IF(D2416=$S$2,1,0)</f>
        <v>1</v>
      </c>
      <c r="L2416" s="5">
        <f>IF(D2416=$S$3,1,0)</f>
        <v>0</v>
      </c>
      <c r="M2416" s="5">
        <f>IF(I2416=$S$5,1,0)</f>
        <v>0</v>
      </c>
      <c r="N2416" s="5">
        <f>IF(I2416=$S$4,1,0)</f>
        <v>0</v>
      </c>
      <c r="O2416" s="5">
        <f t="shared" si="37"/>
        <v>1</v>
      </c>
    </row>
    <row r="2417" spans="1:15" x14ac:dyDescent="0.35">
      <c r="A2417" s="5" t="s">
        <v>1772</v>
      </c>
      <c r="B2417" s="5" t="s">
        <v>1773</v>
      </c>
      <c r="C2417" s="5">
        <v>508</v>
      </c>
      <c r="D2417" s="5" t="s">
        <v>12</v>
      </c>
      <c r="E2417" s="5">
        <v>212</v>
      </c>
      <c r="F2417" s="5">
        <v>296</v>
      </c>
      <c r="G2417" s="5">
        <v>23723</v>
      </c>
      <c r="H2417" s="5" t="s">
        <v>13</v>
      </c>
      <c r="I2417" s="5" t="str">
        <f>VLOOKUP(A2417,taxonomy!$A$1:$O$2871,10,0)</f>
        <v xml:space="preserve"> Sphingomonadales</v>
      </c>
      <c r="J2417" s="5">
        <f>F2417-E2417+1</f>
        <v>85</v>
      </c>
      <c r="K2417" s="5">
        <f>IF(D2417=$S$2,1,0)</f>
        <v>0</v>
      </c>
      <c r="L2417" s="5">
        <f>IF(D2417=$S$3,1,0)</f>
        <v>0</v>
      </c>
      <c r="M2417" s="5">
        <f>IF(I2417=$S$5,1,0)</f>
        <v>0</v>
      </c>
      <c r="N2417" s="5">
        <f>IF(I2417=$S$4,1,0)</f>
        <v>0</v>
      </c>
      <c r="O2417" s="5">
        <f t="shared" si="37"/>
        <v>0</v>
      </c>
    </row>
    <row r="2418" spans="1:15" x14ac:dyDescent="0.35">
      <c r="A2418" s="5" t="s">
        <v>1774</v>
      </c>
      <c r="B2418" s="5" t="s">
        <v>1775</v>
      </c>
      <c r="C2418" s="5">
        <v>444</v>
      </c>
      <c r="D2418" s="5" t="s">
        <v>10</v>
      </c>
      <c r="E2418" s="5">
        <v>260</v>
      </c>
      <c r="F2418" s="5">
        <v>341</v>
      </c>
      <c r="G2418" s="5">
        <v>1627</v>
      </c>
      <c r="H2418" s="5" t="s">
        <v>11</v>
      </c>
      <c r="I2418" s="5" t="str">
        <f>VLOOKUP(A2418,taxonomy!$A$1:$O$2871,10,0)</f>
        <v xml:space="preserve"> Sphingomonadales</v>
      </c>
      <c r="J2418" s="5">
        <f>F2418-E2418+1</f>
        <v>82</v>
      </c>
      <c r="K2418" s="5">
        <f>IF(D2418=$S$2,1,0)</f>
        <v>1</v>
      </c>
      <c r="L2418" s="5">
        <f>IF(D2418=$S$3,1,0)</f>
        <v>0</v>
      </c>
      <c r="M2418" s="5">
        <f>IF(I2418=$S$5,1,0)</f>
        <v>0</v>
      </c>
      <c r="N2418" s="5">
        <f>IF(I2418=$S$4,1,0)</f>
        <v>0</v>
      </c>
      <c r="O2418" s="5">
        <f t="shared" si="37"/>
        <v>1</v>
      </c>
    </row>
    <row r="2419" spans="1:15" x14ac:dyDescent="0.35">
      <c r="A2419" s="5" t="s">
        <v>1774</v>
      </c>
      <c r="B2419" s="5" t="s">
        <v>1775</v>
      </c>
      <c r="C2419" s="5">
        <v>444</v>
      </c>
      <c r="D2419" s="5" t="s">
        <v>40</v>
      </c>
      <c r="E2419" s="5">
        <v>1</v>
      </c>
      <c r="F2419" s="5">
        <v>99</v>
      </c>
      <c r="G2419" s="5">
        <v>23651</v>
      </c>
      <c r="H2419" s="5" t="s">
        <v>41</v>
      </c>
      <c r="I2419" s="5" t="str">
        <f>VLOOKUP(A2419,taxonomy!$A$1:$O$2871,10,0)</f>
        <v xml:space="preserve"> Sphingomonadales</v>
      </c>
      <c r="J2419" s="5">
        <f>F2419-E2419+1</f>
        <v>99</v>
      </c>
      <c r="K2419" s="5">
        <f>IF(D2419=$S$2,1,0)</f>
        <v>0</v>
      </c>
      <c r="L2419" s="5">
        <f>IF(D2419=$S$3,1,0)</f>
        <v>1</v>
      </c>
      <c r="M2419" s="5">
        <f>IF(I2419=$S$5,1,0)</f>
        <v>0</v>
      </c>
      <c r="N2419" s="5">
        <f>IF(I2419=$S$4,1,0)</f>
        <v>0</v>
      </c>
      <c r="O2419" s="5">
        <f t="shared" si="37"/>
        <v>1</v>
      </c>
    </row>
    <row r="2420" spans="1:15" x14ac:dyDescent="0.35">
      <c r="A2420" s="5" t="s">
        <v>1774</v>
      </c>
      <c r="B2420" s="5" t="s">
        <v>1775</v>
      </c>
      <c r="C2420" s="5">
        <v>444</v>
      </c>
      <c r="D2420" s="5" t="s">
        <v>40</v>
      </c>
      <c r="E2420" s="5">
        <v>134</v>
      </c>
      <c r="F2420" s="5">
        <v>249</v>
      </c>
      <c r="G2420" s="5">
        <v>23651</v>
      </c>
      <c r="H2420" s="5" t="s">
        <v>41</v>
      </c>
      <c r="I2420" s="5" t="str">
        <f>VLOOKUP(A2420,taxonomy!$A$1:$O$2871,10,0)</f>
        <v xml:space="preserve"> Sphingomonadales</v>
      </c>
      <c r="J2420" s="5">
        <f>F2420-E2420+1</f>
        <v>116</v>
      </c>
      <c r="K2420" s="5">
        <f>IF(D2420=$S$2,1,0)</f>
        <v>0</v>
      </c>
      <c r="L2420" s="5">
        <f>IF(D2420=$S$3,1,0)</f>
        <v>1</v>
      </c>
      <c r="M2420" s="5">
        <f>IF(I2420=$S$5,1,0)</f>
        <v>0</v>
      </c>
      <c r="N2420" s="5">
        <f>IF(I2420=$S$4,1,0)</f>
        <v>0</v>
      </c>
      <c r="O2420" s="5">
        <f t="shared" si="37"/>
        <v>1</v>
      </c>
    </row>
    <row r="2421" spans="1:15" x14ac:dyDescent="0.35">
      <c r="A2421" s="5" t="s">
        <v>1776</v>
      </c>
      <c r="B2421" s="5" t="s">
        <v>1777</v>
      </c>
      <c r="C2421" s="5">
        <v>244</v>
      </c>
      <c r="D2421" s="5" t="s">
        <v>10</v>
      </c>
      <c r="E2421" s="5">
        <v>55</v>
      </c>
      <c r="F2421" s="5">
        <v>136</v>
      </c>
      <c r="G2421" s="5">
        <v>1627</v>
      </c>
      <c r="H2421" s="5" t="s">
        <v>11</v>
      </c>
      <c r="I2421" s="5" t="str">
        <f>VLOOKUP(A2421,taxonomy!$A$1:$O$2871,10,0)</f>
        <v xml:space="preserve"> Rhizobiales</v>
      </c>
      <c r="J2421" s="5">
        <f>F2421-E2421+1</f>
        <v>82</v>
      </c>
      <c r="K2421" s="5">
        <f>IF(D2421=$S$2,1,0)</f>
        <v>1</v>
      </c>
      <c r="L2421" s="5">
        <f>IF(D2421=$S$3,1,0)</f>
        <v>0</v>
      </c>
      <c r="M2421" s="5">
        <f>IF(I2421=$S$5,1,0)</f>
        <v>1</v>
      </c>
      <c r="N2421" s="5">
        <f>IF(I2421=$S$4,1,0)</f>
        <v>0</v>
      </c>
      <c r="O2421" s="5">
        <f t="shared" si="37"/>
        <v>2</v>
      </c>
    </row>
    <row r="2422" spans="1:15" x14ac:dyDescent="0.35">
      <c r="A2422" s="5" t="s">
        <v>1778</v>
      </c>
      <c r="B2422" s="5" t="s">
        <v>1779</v>
      </c>
      <c r="C2422" s="5">
        <v>349</v>
      </c>
      <c r="D2422" s="5" t="s">
        <v>10</v>
      </c>
      <c r="E2422" s="5">
        <v>156</v>
      </c>
      <c r="F2422" s="5">
        <v>240</v>
      </c>
      <c r="G2422" s="5">
        <v>1627</v>
      </c>
      <c r="H2422" s="5" t="s">
        <v>11</v>
      </c>
      <c r="I2422" s="5" t="str">
        <f>VLOOKUP(A2422,taxonomy!$A$1:$O$2871,10,0)</f>
        <v xml:space="preserve"> Rhizobiales</v>
      </c>
      <c r="J2422" s="5">
        <f>F2422-E2422+1</f>
        <v>85</v>
      </c>
      <c r="K2422" s="5">
        <f>IF(D2422=$S$2,1,0)</f>
        <v>1</v>
      </c>
      <c r="L2422" s="5">
        <f>IF(D2422=$S$3,1,0)</f>
        <v>0</v>
      </c>
      <c r="M2422" s="5">
        <f>IF(I2422=$S$5,1,0)</f>
        <v>1</v>
      </c>
      <c r="N2422" s="5">
        <f>IF(I2422=$S$4,1,0)</f>
        <v>0</v>
      </c>
      <c r="O2422" s="5">
        <f t="shared" si="37"/>
        <v>2</v>
      </c>
    </row>
    <row r="2423" spans="1:15" x14ac:dyDescent="0.35">
      <c r="A2423" s="5" t="s">
        <v>1778</v>
      </c>
      <c r="B2423" s="5" t="s">
        <v>1779</v>
      </c>
      <c r="C2423" s="5">
        <v>349</v>
      </c>
      <c r="D2423" s="5" t="s">
        <v>14</v>
      </c>
      <c r="E2423" s="5">
        <v>37</v>
      </c>
      <c r="F2423" s="5">
        <v>142</v>
      </c>
      <c r="G2423" s="5">
        <v>27168</v>
      </c>
      <c r="H2423" s="5" t="s">
        <v>15</v>
      </c>
      <c r="I2423" s="5" t="str">
        <f>VLOOKUP(A2423,taxonomy!$A$1:$O$2871,10,0)</f>
        <v xml:space="preserve"> Rhizobiales</v>
      </c>
      <c r="J2423" s="5">
        <f>F2423-E2423+1</f>
        <v>106</v>
      </c>
      <c r="K2423" s="5">
        <f>IF(D2423=$S$2,1,0)</f>
        <v>0</v>
      </c>
      <c r="L2423" s="5">
        <f>IF(D2423=$S$3,1,0)</f>
        <v>0</v>
      </c>
      <c r="M2423" s="5">
        <f>IF(I2423=$S$5,1,0)</f>
        <v>1</v>
      </c>
      <c r="N2423" s="5">
        <f>IF(I2423=$S$4,1,0)</f>
        <v>0</v>
      </c>
      <c r="O2423" s="5">
        <f t="shared" si="37"/>
        <v>1</v>
      </c>
    </row>
    <row r="2424" spans="1:15" x14ac:dyDescent="0.35">
      <c r="A2424" s="5" t="s">
        <v>1780</v>
      </c>
      <c r="B2424" s="5" t="s">
        <v>1781</v>
      </c>
      <c r="C2424" s="5">
        <v>498</v>
      </c>
      <c r="D2424" s="5" t="s">
        <v>10</v>
      </c>
      <c r="E2424" s="5">
        <v>305</v>
      </c>
      <c r="F2424" s="5">
        <v>385</v>
      </c>
      <c r="G2424" s="5">
        <v>1627</v>
      </c>
      <c r="H2424" s="5" t="s">
        <v>11</v>
      </c>
      <c r="I2424" s="5" t="str">
        <f>VLOOKUP(A2424,taxonomy!$A$1:$O$2871,10,0)</f>
        <v xml:space="preserve"> Rhizobiales</v>
      </c>
      <c r="J2424" s="5">
        <f>F2424-E2424+1</f>
        <v>81</v>
      </c>
      <c r="K2424" s="5">
        <f>IF(D2424=$S$2,1,0)</f>
        <v>1</v>
      </c>
      <c r="L2424" s="5">
        <f>IF(D2424=$S$3,1,0)</f>
        <v>0</v>
      </c>
      <c r="M2424" s="5">
        <f>IF(I2424=$S$5,1,0)</f>
        <v>1</v>
      </c>
      <c r="N2424" s="5">
        <f>IF(I2424=$S$4,1,0)</f>
        <v>0</v>
      </c>
      <c r="O2424" s="5">
        <f t="shared" si="37"/>
        <v>2</v>
      </c>
    </row>
    <row r="2425" spans="1:15" x14ac:dyDescent="0.35">
      <c r="A2425" s="5" t="s">
        <v>1780</v>
      </c>
      <c r="B2425" s="5" t="s">
        <v>1781</v>
      </c>
      <c r="C2425" s="5">
        <v>498</v>
      </c>
      <c r="D2425" s="5" t="s">
        <v>12</v>
      </c>
      <c r="E2425" s="5">
        <v>197</v>
      </c>
      <c r="F2425" s="5">
        <v>286</v>
      </c>
      <c r="G2425" s="5">
        <v>23723</v>
      </c>
      <c r="H2425" s="5" t="s">
        <v>13</v>
      </c>
      <c r="I2425" s="5" t="str">
        <f>VLOOKUP(A2425,taxonomy!$A$1:$O$2871,10,0)</f>
        <v xml:space="preserve"> Rhizobiales</v>
      </c>
      <c r="J2425" s="5">
        <f>F2425-E2425+1</f>
        <v>90</v>
      </c>
      <c r="K2425" s="5">
        <f>IF(D2425=$S$2,1,0)</f>
        <v>0</v>
      </c>
      <c r="L2425" s="5">
        <f>IF(D2425=$S$3,1,0)</f>
        <v>0</v>
      </c>
      <c r="M2425" s="5">
        <f>IF(I2425=$S$5,1,0)</f>
        <v>1</v>
      </c>
      <c r="N2425" s="5">
        <f>IF(I2425=$S$4,1,0)</f>
        <v>0</v>
      </c>
      <c r="O2425" s="5">
        <f t="shared" si="37"/>
        <v>1</v>
      </c>
    </row>
    <row r="2426" spans="1:15" x14ac:dyDescent="0.35">
      <c r="A2426" s="5" t="s">
        <v>1782</v>
      </c>
      <c r="B2426" s="5" t="s">
        <v>1783</v>
      </c>
      <c r="C2426" s="5">
        <v>349</v>
      </c>
      <c r="D2426" s="5" t="s">
        <v>10</v>
      </c>
      <c r="E2426" s="5">
        <v>156</v>
      </c>
      <c r="F2426" s="5">
        <v>240</v>
      </c>
      <c r="G2426" s="5">
        <v>1627</v>
      </c>
      <c r="H2426" s="5" t="s">
        <v>11</v>
      </c>
      <c r="I2426" s="5" t="str">
        <f>VLOOKUP(A2426,taxonomy!$A$1:$O$2871,10,0)</f>
        <v xml:space="preserve"> Rhizobiales</v>
      </c>
      <c r="J2426" s="5">
        <f>F2426-E2426+1</f>
        <v>85</v>
      </c>
      <c r="K2426" s="5">
        <f>IF(D2426=$S$2,1,0)</f>
        <v>1</v>
      </c>
      <c r="L2426" s="5">
        <f>IF(D2426=$S$3,1,0)</f>
        <v>0</v>
      </c>
      <c r="M2426" s="5">
        <f>IF(I2426=$S$5,1,0)</f>
        <v>1</v>
      </c>
      <c r="N2426" s="5">
        <f>IF(I2426=$S$4,1,0)</f>
        <v>0</v>
      </c>
      <c r="O2426" s="5">
        <f t="shared" si="37"/>
        <v>2</v>
      </c>
    </row>
    <row r="2427" spans="1:15" x14ac:dyDescent="0.35">
      <c r="A2427" s="5" t="s">
        <v>1782</v>
      </c>
      <c r="B2427" s="5" t="s">
        <v>1783</v>
      </c>
      <c r="C2427" s="5">
        <v>349</v>
      </c>
      <c r="D2427" s="5" t="s">
        <v>14</v>
      </c>
      <c r="E2427" s="5">
        <v>37</v>
      </c>
      <c r="F2427" s="5">
        <v>142</v>
      </c>
      <c r="G2427" s="5">
        <v>27168</v>
      </c>
      <c r="H2427" s="5" t="s">
        <v>15</v>
      </c>
      <c r="I2427" s="5" t="str">
        <f>VLOOKUP(A2427,taxonomy!$A$1:$O$2871,10,0)</f>
        <v xml:space="preserve"> Rhizobiales</v>
      </c>
      <c r="J2427" s="5">
        <f>F2427-E2427+1</f>
        <v>106</v>
      </c>
      <c r="K2427" s="5">
        <f>IF(D2427=$S$2,1,0)</f>
        <v>0</v>
      </c>
      <c r="L2427" s="5">
        <f>IF(D2427=$S$3,1,0)</f>
        <v>0</v>
      </c>
      <c r="M2427" s="5">
        <f>IF(I2427=$S$5,1,0)</f>
        <v>1</v>
      </c>
      <c r="N2427" s="5">
        <f>IF(I2427=$S$4,1,0)</f>
        <v>0</v>
      </c>
      <c r="O2427" s="5">
        <f t="shared" si="37"/>
        <v>1</v>
      </c>
    </row>
    <row r="2428" spans="1:15" x14ac:dyDescent="0.35">
      <c r="A2428" s="5" t="s">
        <v>1784</v>
      </c>
      <c r="B2428" s="5" t="s">
        <v>1785</v>
      </c>
      <c r="C2428" s="5">
        <v>331</v>
      </c>
      <c r="D2428" s="5" t="s">
        <v>10</v>
      </c>
      <c r="E2428" s="5">
        <v>138</v>
      </c>
      <c r="F2428" s="5">
        <v>225</v>
      </c>
      <c r="G2428" s="5">
        <v>1627</v>
      </c>
      <c r="H2428" s="5" t="s">
        <v>11</v>
      </c>
      <c r="I2428" s="5" t="str">
        <f>VLOOKUP(A2428,taxonomy!$A$1:$O$2871,10,0)</f>
        <v xml:space="preserve"> Rhizobiales</v>
      </c>
      <c r="J2428" s="5">
        <f>F2428-E2428+1</f>
        <v>88</v>
      </c>
      <c r="K2428" s="5">
        <f>IF(D2428=$S$2,1,0)</f>
        <v>1</v>
      </c>
      <c r="L2428" s="5">
        <f>IF(D2428=$S$3,1,0)</f>
        <v>0</v>
      </c>
      <c r="M2428" s="5">
        <f>IF(I2428=$S$5,1,0)</f>
        <v>1</v>
      </c>
      <c r="N2428" s="5">
        <f>IF(I2428=$S$4,1,0)</f>
        <v>0</v>
      </c>
      <c r="O2428" s="5">
        <f t="shared" si="37"/>
        <v>2</v>
      </c>
    </row>
    <row r="2429" spans="1:15" x14ac:dyDescent="0.35">
      <c r="A2429" s="5" t="s">
        <v>1784</v>
      </c>
      <c r="B2429" s="5" t="s">
        <v>1785</v>
      </c>
      <c r="C2429" s="5">
        <v>331</v>
      </c>
      <c r="D2429" s="5" t="s">
        <v>12</v>
      </c>
      <c r="E2429" s="5">
        <v>35</v>
      </c>
      <c r="F2429" s="5">
        <v>112</v>
      </c>
      <c r="G2429" s="5">
        <v>23723</v>
      </c>
      <c r="H2429" s="5" t="s">
        <v>13</v>
      </c>
      <c r="I2429" s="5" t="str">
        <f>VLOOKUP(A2429,taxonomy!$A$1:$O$2871,10,0)</f>
        <v xml:space="preserve"> Rhizobiales</v>
      </c>
      <c r="J2429" s="5">
        <f>F2429-E2429+1</f>
        <v>78</v>
      </c>
      <c r="K2429" s="5">
        <f>IF(D2429=$S$2,1,0)</f>
        <v>0</v>
      </c>
      <c r="L2429" s="5">
        <f>IF(D2429=$S$3,1,0)</f>
        <v>0</v>
      </c>
      <c r="M2429" s="5">
        <f>IF(I2429=$S$5,1,0)</f>
        <v>1</v>
      </c>
      <c r="N2429" s="5">
        <f>IF(I2429=$S$4,1,0)</f>
        <v>0</v>
      </c>
      <c r="O2429" s="5">
        <f t="shared" si="37"/>
        <v>1</v>
      </c>
    </row>
    <row r="2430" spans="1:15" x14ac:dyDescent="0.35">
      <c r="A2430" s="5" t="s">
        <v>1786</v>
      </c>
      <c r="B2430" s="5" t="s">
        <v>1787</v>
      </c>
      <c r="C2430" s="5">
        <v>1168</v>
      </c>
      <c r="D2430" s="5" t="s">
        <v>60</v>
      </c>
      <c r="E2430" s="5">
        <v>15</v>
      </c>
      <c r="F2430" s="5">
        <v>191</v>
      </c>
      <c r="G2430" s="5">
        <v>4158</v>
      </c>
      <c r="H2430" s="5" t="s">
        <v>61</v>
      </c>
      <c r="I2430" s="5" t="str">
        <f>VLOOKUP(A2430,taxonomy!$A$1:$O$2871,10,0)</f>
        <v xml:space="preserve"> Rhizobiales</v>
      </c>
      <c r="J2430" s="5">
        <f>F2430-E2430+1</f>
        <v>177</v>
      </c>
      <c r="K2430" s="5">
        <f>IF(D2430=$S$2,1,0)</f>
        <v>0</v>
      </c>
      <c r="L2430" s="5">
        <f>IF(D2430=$S$3,1,0)</f>
        <v>0</v>
      </c>
      <c r="M2430" s="5">
        <f>IF(I2430=$S$5,1,0)</f>
        <v>1</v>
      </c>
      <c r="N2430" s="5">
        <f>IF(I2430=$S$4,1,0)</f>
        <v>0</v>
      </c>
      <c r="O2430" s="5">
        <f t="shared" si="37"/>
        <v>1</v>
      </c>
    </row>
    <row r="2431" spans="1:15" x14ac:dyDescent="0.35">
      <c r="A2431" s="5" t="s">
        <v>1786</v>
      </c>
      <c r="B2431" s="5" t="s">
        <v>1787</v>
      </c>
      <c r="C2431" s="5">
        <v>1168</v>
      </c>
      <c r="D2431" s="5" t="s">
        <v>62</v>
      </c>
      <c r="E2431" s="5">
        <v>281</v>
      </c>
      <c r="F2431" s="5">
        <v>469</v>
      </c>
      <c r="G2431" s="5">
        <v>4371</v>
      </c>
      <c r="H2431" s="5" t="s">
        <v>63</v>
      </c>
      <c r="I2431" s="5" t="str">
        <f>VLOOKUP(A2431,taxonomy!$A$1:$O$2871,10,0)</f>
        <v xml:space="preserve"> Rhizobiales</v>
      </c>
      <c r="J2431" s="5">
        <f>F2431-E2431+1</f>
        <v>189</v>
      </c>
      <c r="K2431" s="5">
        <f>IF(D2431=$S$2,1,0)</f>
        <v>0</v>
      </c>
      <c r="L2431" s="5">
        <f>IF(D2431=$S$3,1,0)</f>
        <v>0</v>
      </c>
      <c r="M2431" s="5">
        <f>IF(I2431=$S$5,1,0)</f>
        <v>1</v>
      </c>
      <c r="N2431" s="5">
        <f>IF(I2431=$S$4,1,0)</f>
        <v>0</v>
      </c>
      <c r="O2431" s="5">
        <f t="shared" si="37"/>
        <v>1</v>
      </c>
    </row>
    <row r="2432" spans="1:15" x14ac:dyDescent="0.35">
      <c r="A2432" s="5" t="s">
        <v>1786</v>
      </c>
      <c r="B2432" s="5" t="s">
        <v>1787</v>
      </c>
      <c r="C2432" s="5">
        <v>1168</v>
      </c>
      <c r="D2432" s="5" t="s">
        <v>64</v>
      </c>
      <c r="E2432" s="5">
        <v>216</v>
      </c>
      <c r="F2432" s="5">
        <v>268</v>
      </c>
      <c r="G2432" s="5">
        <v>3657</v>
      </c>
      <c r="H2432" s="5" t="s">
        <v>65</v>
      </c>
      <c r="I2432" s="5" t="str">
        <f>VLOOKUP(A2432,taxonomy!$A$1:$O$2871,10,0)</f>
        <v xml:space="preserve"> Rhizobiales</v>
      </c>
      <c r="J2432" s="5">
        <f>F2432-E2432+1</f>
        <v>53</v>
      </c>
      <c r="K2432" s="5">
        <f>IF(D2432=$S$2,1,0)</f>
        <v>0</v>
      </c>
      <c r="L2432" s="5">
        <f>IF(D2432=$S$3,1,0)</f>
        <v>0</v>
      </c>
      <c r="M2432" s="5">
        <f>IF(I2432=$S$5,1,0)</f>
        <v>1</v>
      </c>
      <c r="N2432" s="5">
        <f>IF(I2432=$S$4,1,0)</f>
        <v>0</v>
      </c>
      <c r="O2432" s="5">
        <f t="shared" si="37"/>
        <v>1</v>
      </c>
    </row>
    <row r="2433" spans="1:15" x14ac:dyDescent="0.35">
      <c r="A2433" s="5" t="s">
        <v>1786</v>
      </c>
      <c r="B2433" s="5" t="s">
        <v>1787</v>
      </c>
      <c r="C2433" s="5">
        <v>1168</v>
      </c>
      <c r="D2433" s="5" t="s">
        <v>10</v>
      </c>
      <c r="E2433" s="5">
        <v>969</v>
      </c>
      <c r="F2433" s="5">
        <v>1049</v>
      </c>
      <c r="G2433" s="5">
        <v>1627</v>
      </c>
      <c r="H2433" s="5" t="s">
        <v>11</v>
      </c>
      <c r="I2433" s="5" t="str">
        <f>VLOOKUP(A2433,taxonomy!$A$1:$O$2871,10,0)</f>
        <v xml:space="preserve"> Rhizobiales</v>
      </c>
      <c r="J2433" s="5">
        <f>F2433-E2433+1</f>
        <v>81</v>
      </c>
      <c r="K2433" s="5">
        <f>IF(D2433=$S$2,1,0)</f>
        <v>1</v>
      </c>
      <c r="L2433" s="5">
        <f>IF(D2433=$S$3,1,0)</f>
        <v>0</v>
      </c>
      <c r="M2433" s="5">
        <f>IF(I2433=$S$5,1,0)</f>
        <v>1</v>
      </c>
      <c r="N2433" s="5">
        <f>IF(I2433=$S$4,1,0)</f>
        <v>0</v>
      </c>
      <c r="O2433" s="5">
        <f t="shared" si="37"/>
        <v>2</v>
      </c>
    </row>
    <row r="2434" spans="1:15" x14ac:dyDescent="0.35">
      <c r="A2434" s="5" t="s">
        <v>1786</v>
      </c>
      <c r="B2434" s="5" t="s">
        <v>1787</v>
      </c>
      <c r="C2434" s="5">
        <v>1168</v>
      </c>
      <c r="D2434" s="5" t="s">
        <v>68</v>
      </c>
      <c r="E2434" s="5">
        <v>722</v>
      </c>
      <c r="F2434" s="5">
        <v>828</v>
      </c>
      <c r="G2434" s="5">
        <v>1403</v>
      </c>
      <c r="H2434" s="5" t="s">
        <v>69</v>
      </c>
      <c r="I2434" s="5" t="str">
        <f>VLOOKUP(A2434,taxonomy!$A$1:$O$2871,10,0)</f>
        <v xml:space="preserve"> Rhizobiales</v>
      </c>
      <c r="J2434" s="5">
        <f>F2434-E2434+1</f>
        <v>107</v>
      </c>
      <c r="K2434" s="5">
        <f>IF(D2434=$S$2,1,0)</f>
        <v>0</v>
      </c>
      <c r="L2434" s="5">
        <f>IF(D2434=$S$3,1,0)</f>
        <v>0</v>
      </c>
      <c r="M2434" s="5">
        <f>IF(I2434=$S$5,1,0)</f>
        <v>1</v>
      </c>
      <c r="N2434" s="5">
        <f>IF(I2434=$S$4,1,0)</f>
        <v>0</v>
      </c>
      <c r="O2434" s="5">
        <f t="shared" si="37"/>
        <v>1</v>
      </c>
    </row>
    <row r="2435" spans="1:15" x14ac:dyDescent="0.35">
      <c r="A2435" s="5" t="s">
        <v>1786</v>
      </c>
      <c r="B2435" s="5" t="s">
        <v>1787</v>
      </c>
      <c r="C2435" s="5">
        <v>1168</v>
      </c>
      <c r="D2435" s="5" t="s">
        <v>12</v>
      </c>
      <c r="E2435" s="5">
        <v>864</v>
      </c>
      <c r="F2435" s="5">
        <v>950</v>
      </c>
      <c r="G2435" s="5">
        <v>23723</v>
      </c>
      <c r="H2435" s="5" t="s">
        <v>13</v>
      </c>
      <c r="I2435" s="5" t="str">
        <f>VLOOKUP(A2435,taxonomy!$A$1:$O$2871,10,0)</f>
        <v xml:space="preserve"> Rhizobiales</v>
      </c>
      <c r="J2435" s="5">
        <f>F2435-E2435+1</f>
        <v>87</v>
      </c>
      <c r="K2435" s="5">
        <f>IF(D2435=$S$2,1,0)</f>
        <v>0</v>
      </c>
      <c r="L2435" s="5">
        <f>IF(D2435=$S$3,1,0)</f>
        <v>0</v>
      </c>
      <c r="M2435" s="5">
        <f>IF(I2435=$S$5,1,0)</f>
        <v>1</v>
      </c>
      <c r="N2435" s="5">
        <f>IF(I2435=$S$4,1,0)</f>
        <v>0</v>
      </c>
      <c r="O2435" s="5">
        <f t="shared" ref="O2435:O2498" si="38">K2435+L2435+M2435+N2435</f>
        <v>1</v>
      </c>
    </row>
    <row r="2436" spans="1:15" x14ac:dyDescent="0.35">
      <c r="A2436" s="5" t="s">
        <v>1788</v>
      </c>
      <c r="B2436" s="5" t="s">
        <v>1789</v>
      </c>
      <c r="C2436" s="5">
        <v>211</v>
      </c>
      <c r="D2436" s="5" t="s">
        <v>10</v>
      </c>
      <c r="E2436" s="5">
        <v>25</v>
      </c>
      <c r="F2436" s="5">
        <v>103</v>
      </c>
      <c r="G2436" s="5">
        <v>1627</v>
      </c>
      <c r="H2436" s="5" t="s">
        <v>11</v>
      </c>
      <c r="I2436" s="5" t="str">
        <f>VLOOKUP(A2436,taxonomy!$A$1:$O$2871,10,0)</f>
        <v xml:space="preserve"> Rhizobiales</v>
      </c>
      <c r="J2436" s="5">
        <f>F2436-E2436+1</f>
        <v>79</v>
      </c>
      <c r="K2436" s="5">
        <f>IF(D2436=$S$2,1,0)</f>
        <v>1</v>
      </c>
      <c r="L2436" s="5">
        <f>IF(D2436=$S$3,1,0)</f>
        <v>0</v>
      </c>
      <c r="M2436" s="5">
        <f>IF(I2436=$S$5,1,0)</f>
        <v>1</v>
      </c>
      <c r="N2436" s="5">
        <f>IF(I2436=$S$4,1,0)</f>
        <v>0</v>
      </c>
      <c r="O2436" s="5">
        <f t="shared" si="38"/>
        <v>2</v>
      </c>
    </row>
    <row r="2437" spans="1:15" x14ac:dyDescent="0.35">
      <c r="A2437" s="5" t="s">
        <v>1790</v>
      </c>
      <c r="B2437" s="5" t="s">
        <v>1791</v>
      </c>
      <c r="C2437" s="5">
        <v>566</v>
      </c>
      <c r="D2437" s="5" t="s">
        <v>10</v>
      </c>
      <c r="E2437" s="5">
        <v>368</v>
      </c>
      <c r="F2437" s="5">
        <v>450</v>
      </c>
      <c r="G2437" s="5">
        <v>1627</v>
      </c>
      <c r="H2437" s="5" t="s">
        <v>11</v>
      </c>
      <c r="I2437" s="5" t="str">
        <f>VLOOKUP(A2437,taxonomy!$A$1:$O$2871,10,0)</f>
        <v xml:space="preserve"> Rhizobiales</v>
      </c>
      <c r="J2437" s="5">
        <f>F2437-E2437+1</f>
        <v>83</v>
      </c>
      <c r="K2437" s="5">
        <f>IF(D2437=$S$2,1,0)</f>
        <v>1</v>
      </c>
      <c r="L2437" s="5">
        <f>IF(D2437=$S$3,1,0)</f>
        <v>0</v>
      </c>
      <c r="M2437" s="5">
        <f>IF(I2437=$S$5,1,0)</f>
        <v>1</v>
      </c>
      <c r="N2437" s="5">
        <f>IF(I2437=$S$4,1,0)</f>
        <v>0</v>
      </c>
      <c r="O2437" s="5">
        <f t="shared" si="38"/>
        <v>2</v>
      </c>
    </row>
    <row r="2438" spans="1:15" x14ac:dyDescent="0.35">
      <c r="A2438" s="5" t="s">
        <v>1790</v>
      </c>
      <c r="B2438" s="5" t="s">
        <v>1791</v>
      </c>
      <c r="C2438" s="5">
        <v>566</v>
      </c>
      <c r="D2438" s="5" t="s">
        <v>156</v>
      </c>
      <c r="E2438" s="5">
        <v>34</v>
      </c>
      <c r="F2438" s="5">
        <v>261</v>
      </c>
      <c r="G2438" s="5">
        <v>9586</v>
      </c>
      <c r="H2438" s="5" t="s">
        <v>157</v>
      </c>
      <c r="I2438" s="5" t="str">
        <f>VLOOKUP(A2438,taxonomy!$A$1:$O$2871,10,0)</f>
        <v xml:space="preserve"> Rhizobiales</v>
      </c>
      <c r="J2438" s="5">
        <f>F2438-E2438+1</f>
        <v>228</v>
      </c>
      <c r="K2438" s="5">
        <f>IF(D2438=$S$2,1,0)</f>
        <v>0</v>
      </c>
      <c r="L2438" s="5">
        <f>IF(D2438=$S$3,1,0)</f>
        <v>0</v>
      </c>
      <c r="M2438" s="5">
        <f>IF(I2438=$S$5,1,0)</f>
        <v>1</v>
      </c>
      <c r="N2438" s="5">
        <f>IF(I2438=$S$4,1,0)</f>
        <v>0</v>
      </c>
      <c r="O2438" s="5">
        <f t="shared" si="38"/>
        <v>1</v>
      </c>
    </row>
    <row r="2439" spans="1:15" x14ac:dyDescent="0.35">
      <c r="A2439" s="5" t="s">
        <v>1792</v>
      </c>
      <c r="B2439" s="5" t="s">
        <v>1793</v>
      </c>
      <c r="C2439" s="5">
        <v>464</v>
      </c>
      <c r="D2439" s="5" t="s">
        <v>10</v>
      </c>
      <c r="E2439" s="5">
        <v>274</v>
      </c>
      <c r="F2439" s="5">
        <v>355</v>
      </c>
      <c r="G2439" s="5">
        <v>1627</v>
      </c>
      <c r="H2439" s="5" t="s">
        <v>11</v>
      </c>
      <c r="I2439" s="5" t="str">
        <f>VLOOKUP(A2439,taxonomy!$A$1:$O$2871,10,0)</f>
        <v xml:space="preserve"> Rhizobiales</v>
      </c>
      <c r="J2439" s="5">
        <f>F2439-E2439+1</f>
        <v>82</v>
      </c>
      <c r="K2439" s="5">
        <f>IF(D2439=$S$2,1,0)</f>
        <v>1</v>
      </c>
      <c r="L2439" s="5">
        <f>IF(D2439=$S$3,1,0)</f>
        <v>0</v>
      </c>
      <c r="M2439" s="5">
        <f>IF(I2439=$S$5,1,0)</f>
        <v>1</v>
      </c>
      <c r="N2439" s="5">
        <f>IF(I2439=$S$4,1,0)</f>
        <v>0</v>
      </c>
      <c r="O2439" s="5">
        <f t="shared" si="38"/>
        <v>2</v>
      </c>
    </row>
    <row r="2440" spans="1:15" x14ac:dyDescent="0.35">
      <c r="A2440" s="5" t="s">
        <v>1792</v>
      </c>
      <c r="B2440" s="5" t="s">
        <v>1793</v>
      </c>
      <c r="C2440" s="5">
        <v>464</v>
      </c>
      <c r="D2440" s="5" t="s">
        <v>30</v>
      </c>
      <c r="E2440" s="5">
        <v>146</v>
      </c>
      <c r="F2440" s="5">
        <v>258</v>
      </c>
      <c r="G2440" s="5">
        <v>21613</v>
      </c>
      <c r="H2440" s="5" t="s">
        <v>31</v>
      </c>
      <c r="I2440" s="5" t="str">
        <f>VLOOKUP(A2440,taxonomy!$A$1:$O$2871,10,0)</f>
        <v xml:space="preserve"> Rhizobiales</v>
      </c>
      <c r="J2440" s="5">
        <f>F2440-E2440+1</f>
        <v>113</v>
      </c>
      <c r="K2440" s="5">
        <f>IF(D2440=$S$2,1,0)</f>
        <v>0</v>
      </c>
      <c r="L2440" s="5">
        <f>IF(D2440=$S$3,1,0)</f>
        <v>0</v>
      </c>
      <c r="M2440" s="5">
        <f>IF(I2440=$S$5,1,0)</f>
        <v>1</v>
      </c>
      <c r="N2440" s="5">
        <f>IF(I2440=$S$4,1,0)</f>
        <v>0</v>
      </c>
      <c r="O2440" s="5">
        <f t="shared" si="38"/>
        <v>1</v>
      </c>
    </row>
    <row r="2441" spans="1:15" x14ac:dyDescent="0.35">
      <c r="A2441" s="5" t="s">
        <v>1792</v>
      </c>
      <c r="B2441" s="5" t="s">
        <v>1793</v>
      </c>
      <c r="C2441" s="5">
        <v>464</v>
      </c>
      <c r="D2441" s="5" t="s">
        <v>12</v>
      </c>
      <c r="E2441" s="5">
        <v>56</v>
      </c>
      <c r="F2441" s="5">
        <v>128</v>
      </c>
      <c r="G2441" s="5">
        <v>23723</v>
      </c>
      <c r="H2441" s="5" t="s">
        <v>13</v>
      </c>
      <c r="I2441" s="5" t="str">
        <f>VLOOKUP(A2441,taxonomy!$A$1:$O$2871,10,0)</f>
        <v xml:space="preserve"> Rhizobiales</v>
      </c>
      <c r="J2441" s="5">
        <f>F2441-E2441+1</f>
        <v>73</v>
      </c>
      <c r="K2441" s="5">
        <f>IF(D2441=$S$2,1,0)</f>
        <v>0</v>
      </c>
      <c r="L2441" s="5">
        <f>IF(D2441=$S$3,1,0)</f>
        <v>0</v>
      </c>
      <c r="M2441" s="5">
        <f>IF(I2441=$S$5,1,0)</f>
        <v>1</v>
      </c>
      <c r="N2441" s="5">
        <f>IF(I2441=$S$4,1,0)</f>
        <v>0</v>
      </c>
      <c r="O2441" s="5">
        <f t="shared" si="38"/>
        <v>1</v>
      </c>
    </row>
    <row r="2442" spans="1:15" x14ac:dyDescent="0.35">
      <c r="A2442" s="5" t="s">
        <v>1794</v>
      </c>
      <c r="B2442" s="5" t="s">
        <v>1795</v>
      </c>
      <c r="C2442" s="5">
        <v>856</v>
      </c>
      <c r="D2442" s="5" t="s">
        <v>24</v>
      </c>
      <c r="E2442" s="5">
        <v>150</v>
      </c>
      <c r="F2442" s="5">
        <v>315</v>
      </c>
      <c r="G2442" s="5">
        <v>16465</v>
      </c>
      <c r="H2442" s="5" t="s">
        <v>25</v>
      </c>
      <c r="I2442" s="5" t="str">
        <f>VLOOKUP(A2442,taxonomy!$A$1:$O$2871,10,0)</f>
        <v xml:space="preserve"> Sphingomonadales</v>
      </c>
      <c r="J2442" s="5">
        <f>F2442-E2442+1</f>
        <v>166</v>
      </c>
      <c r="K2442" s="5">
        <f>IF(D2442=$S$2,1,0)</f>
        <v>0</v>
      </c>
      <c r="L2442" s="5">
        <f>IF(D2442=$S$3,1,0)</f>
        <v>0</v>
      </c>
      <c r="M2442" s="5">
        <f>IF(I2442=$S$5,1,0)</f>
        <v>0</v>
      </c>
      <c r="N2442" s="5">
        <f>IF(I2442=$S$4,1,0)</f>
        <v>0</v>
      </c>
      <c r="O2442" s="5">
        <f t="shared" si="38"/>
        <v>0</v>
      </c>
    </row>
    <row r="2443" spans="1:15" x14ac:dyDescent="0.35">
      <c r="A2443" s="5" t="s">
        <v>1794</v>
      </c>
      <c r="B2443" s="5" t="s">
        <v>1795</v>
      </c>
      <c r="C2443" s="5">
        <v>856</v>
      </c>
      <c r="D2443" s="5" t="s">
        <v>10</v>
      </c>
      <c r="E2443" s="5">
        <v>528</v>
      </c>
      <c r="F2443" s="5">
        <v>610</v>
      </c>
      <c r="G2443" s="5">
        <v>1627</v>
      </c>
      <c r="H2443" s="5" t="s">
        <v>11</v>
      </c>
      <c r="I2443" s="5" t="str">
        <f>VLOOKUP(A2443,taxonomy!$A$1:$O$2871,10,0)</f>
        <v xml:space="preserve"> Sphingomonadales</v>
      </c>
      <c r="J2443" s="5">
        <f>F2443-E2443+1</f>
        <v>83</v>
      </c>
      <c r="K2443" s="5">
        <f>IF(D2443=$S$2,1,0)</f>
        <v>1</v>
      </c>
      <c r="L2443" s="5">
        <f>IF(D2443=$S$3,1,0)</f>
        <v>0</v>
      </c>
      <c r="M2443" s="5">
        <f>IF(I2443=$S$5,1,0)</f>
        <v>0</v>
      </c>
      <c r="N2443" s="5">
        <f>IF(I2443=$S$4,1,0)</f>
        <v>0</v>
      </c>
      <c r="O2443" s="5">
        <f t="shared" si="38"/>
        <v>1</v>
      </c>
    </row>
    <row r="2444" spans="1:15" x14ac:dyDescent="0.35">
      <c r="A2444" s="5" t="s">
        <v>1794</v>
      </c>
      <c r="B2444" s="5" t="s">
        <v>1795</v>
      </c>
      <c r="C2444" s="5">
        <v>856</v>
      </c>
      <c r="D2444" s="5" t="s">
        <v>46</v>
      </c>
      <c r="E2444" s="5">
        <v>19</v>
      </c>
      <c r="F2444" s="5">
        <v>126</v>
      </c>
      <c r="G2444" s="5">
        <v>1303</v>
      </c>
      <c r="H2444" s="5" t="s">
        <v>47</v>
      </c>
      <c r="I2444" s="5" t="str">
        <f>VLOOKUP(A2444,taxonomy!$A$1:$O$2871,10,0)</f>
        <v xml:space="preserve"> Sphingomonadales</v>
      </c>
      <c r="J2444" s="5">
        <f>F2444-E2444+1</f>
        <v>108</v>
      </c>
      <c r="K2444" s="5">
        <f>IF(D2444=$S$2,1,0)</f>
        <v>0</v>
      </c>
      <c r="L2444" s="5">
        <f>IF(D2444=$S$3,1,0)</f>
        <v>0</v>
      </c>
      <c r="M2444" s="5">
        <f>IF(I2444=$S$5,1,0)</f>
        <v>0</v>
      </c>
      <c r="N2444" s="5">
        <f>IF(I2444=$S$4,1,0)</f>
        <v>0</v>
      </c>
      <c r="O2444" s="5">
        <f t="shared" si="38"/>
        <v>0</v>
      </c>
    </row>
    <row r="2445" spans="1:15" x14ac:dyDescent="0.35">
      <c r="A2445" s="5" t="s">
        <v>1794</v>
      </c>
      <c r="B2445" s="5" t="s">
        <v>1795</v>
      </c>
      <c r="C2445" s="5">
        <v>856</v>
      </c>
      <c r="D2445" s="5" t="s">
        <v>48</v>
      </c>
      <c r="E2445" s="5">
        <v>327</v>
      </c>
      <c r="F2445" s="5">
        <v>509</v>
      </c>
      <c r="G2445" s="5">
        <v>1430</v>
      </c>
      <c r="H2445" s="5" t="s">
        <v>49</v>
      </c>
      <c r="I2445" s="5" t="str">
        <f>VLOOKUP(A2445,taxonomy!$A$1:$O$2871,10,0)</f>
        <v xml:space="preserve"> Sphingomonadales</v>
      </c>
      <c r="J2445" s="5">
        <f>F2445-E2445+1</f>
        <v>183</v>
      </c>
      <c r="K2445" s="5">
        <f>IF(D2445=$S$2,1,0)</f>
        <v>0</v>
      </c>
      <c r="L2445" s="5">
        <f>IF(D2445=$S$3,1,0)</f>
        <v>0</v>
      </c>
      <c r="M2445" s="5">
        <f>IF(I2445=$S$5,1,0)</f>
        <v>0</v>
      </c>
      <c r="N2445" s="5">
        <f>IF(I2445=$S$4,1,0)</f>
        <v>0</v>
      </c>
      <c r="O2445" s="5">
        <f t="shared" si="38"/>
        <v>0</v>
      </c>
    </row>
    <row r="2446" spans="1:15" x14ac:dyDescent="0.35">
      <c r="A2446" s="5" t="s">
        <v>1796</v>
      </c>
      <c r="B2446" s="5" t="s">
        <v>1797</v>
      </c>
      <c r="C2446" s="5">
        <v>507</v>
      </c>
      <c r="D2446" s="5" t="s">
        <v>24</v>
      </c>
      <c r="E2446" s="5">
        <v>5</v>
      </c>
      <c r="F2446" s="5">
        <v>156</v>
      </c>
      <c r="G2446" s="5">
        <v>16465</v>
      </c>
      <c r="H2446" s="5" t="s">
        <v>25</v>
      </c>
      <c r="I2446" s="5" t="str">
        <f>VLOOKUP(A2446,taxonomy!$A$1:$O$2871,10,0)</f>
        <v xml:space="preserve"> Sphingomonadales</v>
      </c>
      <c r="J2446" s="5">
        <f>F2446-E2446+1</f>
        <v>152</v>
      </c>
      <c r="K2446" s="5">
        <f>IF(D2446=$S$2,1,0)</f>
        <v>0</v>
      </c>
      <c r="L2446" s="5">
        <f>IF(D2446=$S$3,1,0)</f>
        <v>0</v>
      </c>
      <c r="M2446" s="5">
        <f>IF(I2446=$S$5,1,0)</f>
        <v>0</v>
      </c>
      <c r="N2446" s="5">
        <f>IF(I2446=$S$4,1,0)</f>
        <v>0</v>
      </c>
      <c r="O2446" s="5">
        <f t="shared" si="38"/>
        <v>0</v>
      </c>
    </row>
    <row r="2447" spans="1:15" x14ac:dyDescent="0.35">
      <c r="A2447" s="5" t="s">
        <v>1796</v>
      </c>
      <c r="B2447" s="5" t="s">
        <v>1797</v>
      </c>
      <c r="C2447" s="5">
        <v>507</v>
      </c>
      <c r="D2447" s="5" t="s">
        <v>10</v>
      </c>
      <c r="E2447" s="5">
        <v>308</v>
      </c>
      <c r="F2447" s="5">
        <v>396</v>
      </c>
      <c r="G2447" s="5">
        <v>1627</v>
      </c>
      <c r="H2447" s="5" t="s">
        <v>11</v>
      </c>
      <c r="I2447" s="5" t="str">
        <f>VLOOKUP(A2447,taxonomy!$A$1:$O$2871,10,0)</f>
        <v xml:space="preserve"> Sphingomonadales</v>
      </c>
      <c r="J2447" s="5">
        <f>F2447-E2447+1</f>
        <v>89</v>
      </c>
      <c r="K2447" s="5">
        <f>IF(D2447=$S$2,1,0)</f>
        <v>1</v>
      </c>
      <c r="L2447" s="5">
        <f>IF(D2447=$S$3,1,0)</f>
        <v>0</v>
      </c>
      <c r="M2447" s="5">
        <f>IF(I2447=$S$5,1,0)</f>
        <v>0</v>
      </c>
      <c r="N2447" s="5">
        <f>IF(I2447=$S$4,1,0)</f>
        <v>0</v>
      </c>
      <c r="O2447" s="5">
        <f t="shared" si="38"/>
        <v>1</v>
      </c>
    </row>
    <row r="2448" spans="1:15" x14ac:dyDescent="0.35">
      <c r="A2448" s="5" t="s">
        <v>1796</v>
      </c>
      <c r="B2448" s="5" t="s">
        <v>1797</v>
      </c>
      <c r="C2448" s="5">
        <v>507</v>
      </c>
      <c r="D2448" s="5" t="s">
        <v>12</v>
      </c>
      <c r="E2448" s="5">
        <v>203</v>
      </c>
      <c r="F2448" s="5">
        <v>289</v>
      </c>
      <c r="G2448" s="5">
        <v>23723</v>
      </c>
      <c r="H2448" s="5" t="s">
        <v>13</v>
      </c>
      <c r="I2448" s="5" t="str">
        <f>VLOOKUP(A2448,taxonomy!$A$1:$O$2871,10,0)</f>
        <v xml:space="preserve"> Sphingomonadales</v>
      </c>
      <c r="J2448" s="5">
        <f>F2448-E2448+1</f>
        <v>87</v>
      </c>
      <c r="K2448" s="5">
        <f>IF(D2448=$S$2,1,0)</f>
        <v>0</v>
      </c>
      <c r="L2448" s="5">
        <f>IF(D2448=$S$3,1,0)</f>
        <v>0</v>
      </c>
      <c r="M2448" s="5">
        <f>IF(I2448=$S$5,1,0)</f>
        <v>0</v>
      </c>
      <c r="N2448" s="5">
        <f>IF(I2448=$S$4,1,0)</f>
        <v>0</v>
      </c>
      <c r="O2448" s="5">
        <f t="shared" si="38"/>
        <v>0</v>
      </c>
    </row>
    <row r="2449" spans="1:15" x14ac:dyDescent="0.35">
      <c r="A2449" s="5" t="s">
        <v>1798</v>
      </c>
      <c r="B2449" s="5" t="s">
        <v>1799</v>
      </c>
      <c r="C2449" s="5">
        <v>601</v>
      </c>
      <c r="D2449" s="5" t="s">
        <v>10</v>
      </c>
      <c r="E2449" s="5">
        <v>404</v>
      </c>
      <c r="F2449" s="5">
        <v>490</v>
      </c>
      <c r="G2449" s="5">
        <v>1627</v>
      </c>
      <c r="H2449" s="5" t="s">
        <v>11</v>
      </c>
      <c r="I2449" s="5" t="str">
        <f>VLOOKUP(A2449,taxonomy!$A$1:$O$2871,10,0)</f>
        <v xml:space="preserve"> Sphingomonadales</v>
      </c>
      <c r="J2449" s="5">
        <f>F2449-E2449+1</f>
        <v>87</v>
      </c>
      <c r="K2449" s="5">
        <f>IF(D2449=$S$2,1,0)</f>
        <v>1</v>
      </c>
      <c r="L2449" s="5">
        <f>IF(D2449=$S$3,1,0)</f>
        <v>0</v>
      </c>
      <c r="M2449" s="5">
        <f>IF(I2449=$S$5,1,0)</f>
        <v>0</v>
      </c>
      <c r="N2449" s="5">
        <f>IF(I2449=$S$4,1,0)</f>
        <v>0</v>
      </c>
      <c r="O2449" s="5">
        <f t="shared" si="38"/>
        <v>1</v>
      </c>
    </row>
    <row r="2450" spans="1:15" x14ac:dyDescent="0.35">
      <c r="A2450" s="5" t="s">
        <v>1798</v>
      </c>
      <c r="B2450" s="5" t="s">
        <v>1799</v>
      </c>
      <c r="C2450" s="5">
        <v>601</v>
      </c>
      <c r="D2450" s="5" t="s">
        <v>12</v>
      </c>
      <c r="E2450" s="5">
        <v>295</v>
      </c>
      <c r="F2450" s="5">
        <v>385</v>
      </c>
      <c r="G2450" s="5">
        <v>23723</v>
      </c>
      <c r="H2450" s="5" t="s">
        <v>13</v>
      </c>
      <c r="I2450" s="5" t="str">
        <f>VLOOKUP(A2450,taxonomy!$A$1:$O$2871,10,0)</f>
        <v xml:space="preserve"> Sphingomonadales</v>
      </c>
      <c r="J2450" s="5">
        <f>F2450-E2450+1</f>
        <v>91</v>
      </c>
      <c r="K2450" s="5">
        <f>IF(D2450=$S$2,1,0)</f>
        <v>0</v>
      </c>
      <c r="L2450" s="5">
        <f>IF(D2450=$S$3,1,0)</f>
        <v>0</v>
      </c>
      <c r="M2450" s="5">
        <f>IF(I2450=$S$5,1,0)</f>
        <v>0</v>
      </c>
      <c r="N2450" s="5">
        <f>IF(I2450=$S$4,1,0)</f>
        <v>0</v>
      </c>
      <c r="O2450" s="5">
        <f t="shared" si="38"/>
        <v>0</v>
      </c>
    </row>
    <row r="2451" spans="1:15" x14ac:dyDescent="0.35">
      <c r="A2451" s="5" t="s">
        <v>1798</v>
      </c>
      <c r="B2451" s="5" t="s">
        <v>1799</v>
      </c>
      <c r="C2451" s="5">
        <v>601</v>
      </c>
      <c r="D2451" s="5" t="s">
        <v>40</v>
      </c>
      <c r="E2451" s="5">
        <v>155</v>
      </c>
      <c r="F2451" s="5">
        <v>262</v>
      </c>
      <c r="G2451" s="5">
        <v>23651</v>
      </c>
      <c r="H2451" s="5" t="s">
        <v>41</v>
      </c>
      <c r="I2451" s="5" t="str">
        <f>VLOOKUP(A2451,taxonomy!$A$1:$O$2871,10,0)</f>
        <v xml:space="preserve"> Sphingomonadales</v>
      </c>
      <c r="J2451" s="5">
        <f>F2451-E2451+1</f>
        <v>108</v>
      </c>
      <c r="K2451" s="5">
        <f>IF(D2451=$S$2,1,0)</f>
        <v>0</v>
      </c>
      <c r="L2451" s="5">
        <f>IF(D2451=$S$3,1,0)</f>
        <v>1</v>
      </c>
      <c r="M2451" s="5">
        <f>IF(I2451=$S$5,1,0)</f>
        <v>0</v>
      </c>
      <c r="N2451" s="5">
        <f>IF(I2451=$S$4,1,0)</f>
        <v>0</v>
      </c>
      <c r="O2451" s="5">
        <f t="shared" si="38"/>
        <v>1</v>
      </c>
    </row>
    <row r="2452" spans="1:15" x14ac:dyDescent="0.35">
      <c r="A2452" s="5" t="s">
        <v>1798</v>
      </c>
      <c r="B2452" s="5" t="s">
        <v>1799</v>
      </c>
      <c r="C2452" s="5">
        <v>601</v>
      </c>
      <c r="D2452" s="5" t="s">
        <v>14</v>
      </c>
      <c r="E2452" s="5">
        <v>28</v>
      </c>
      <c r="F2452" s="5">
        <v>135</v>
      </c>
      <c r="G2452" s="5">
        <v>27168</v>
      </c>
      <c r="H2452" s="5" t="s">
        <v>15</v>
      </c>
      <c r="I2452" s="5" t="str">
        <f>VLOOKUP(A2452,taxonomy!$A$1:$O$2871,10,0)</f>
        <v xml:space="preserve"> Sphingomonadales</v>
      </c>
      <c r="J2452" s="5">
        <f>F2452-E2452+1</f>
        <v>108</v>
      </c>
      <c r="K2452" s="5">
        <f>IF(D2452=$S$2,1,0)</f>
        <v>0</v>
      </c>
      <c r="L2452" s="5">
        <f>IF(D2452=$S$3,1,0)</f>
        <v>0</v>
      </c>
      <c r="M2452" s="5">
        <f>IF(I2452=$S$5,1,0)</f>
        <v>0</v>
      </c>
      <c r="N2452" s="5">
        <f>IF(I2452=$S$4,1,0)</f>
        <v>0</v>
      </c>
      <c r="O2452" s="5">
        <f t="shared" si="38"/>
        <v>0</v>
      </c>
    </row>
    <row r="2453" spans="1:15" x14ac:dyDescent="0.35">
      <c r="A2453" s="5" t="s">
        <v>1800</v>
      </c>
      <c r="B2453" s="5" t="s">
        <v>1801</v>
      </c>
      <c r="C2453" s="5">
        <v>502</v>
      </c>
      <c r="D2453" s="5" t="s">
        <v>10</v>
      </c>
      <c r="E2453" s="5">
        <v>312</v>
      </c>
      <c r="F2453" s="5">
        <v>394</v>
      </c>
      <c r="G2453" s="5">
        <v>1627</v>
      </c>
      <c r="H2453" s="5" t="s">
        <v>11</v>
      </c>
      <c r="I2453" s="5" t="str">
        <f>VLOOKUP(A2453,taxonomy!$A$1:$O$2871,10,0)</f>
        <v xml:space="preserve"> Rhizobiales</v>
      </c>
      <c r="J2453" s="5">
        <f>F2453-E2453+1</f>
        <v>83</v>
      </c>
      <c r="K2453" s="5">
        <f>IF(D2453=$S$2,1,0)</f>
        <v>1</v>
      </c>
      <c r="L2453" s="5">
        <f>IF(D2453=$S$3,1,0)</f>
        <v>0</v>
      </c>
      <c r="M2453" s="5">
        <f>IF(I2453=$S$5,1,0)</f>
        <v>1</v>
      </c>
      <c r="N2453" s="5">
        <f>IF(I2453=$S$4,1,0)</f>
        <v>0</v>
      </c>
      <c r="O2453" s="5">
        <f t="shared" si="38"/>
        <v>2</v>
      </c>
    </row>
    <row r="2454" spans="1:15" x14ac:dyDescent="0.35">
      <c r="A2454" s="5" t="s">
        <v>1802</v>
      </c>
      <c r="B2454" s="5" t="s">
        <v>1803</v>
      </c>
      <c r="C2454" s="5">
        <v>498</v>
      </c>
      <c r="D2454" s="5" t="s">
        <v>10</v>
      </c>
      <c r="E2454" s="5">
        <v>295</v>
      </c>
      <c r="F2454" s="5">
        <v>374</v>
      </c>
      <c r="G2454" s="5">
        <v>1627</v>
      </c>
      <c r="H2454" s="5" t="s">
        <v>11</v>
      </c>
      <c r="I2454" s="5" t="str">
        <f>VLOOKUP(A2454,taxonomy!$A$1:$O$2871,10,0)</f>
        <v xml:space="preserve"> Rhizobiales</v>
      </c>
      <c r="J2454" s="5">
        <f>F2454-E2454+1</f>
        <v>80</v>
      </c>
      <c r="K2454" s="5">
        <f>IF(D2454=$S$2,1,0)</f>
        <v>1</v>
      </c>
      <c r="L2454" s="5">
        <f>IF(D2454=$S$3,1,0)</f>
        <v>0</v>
      </c>
      <c r="M2454" s="5">
        <f>IF(I2454=$S$5,1,0)</f>
        <v>1</v>
      </c>
      <c r="N2454" s="5">
        <f>IF(I2454=$S$4,1,0)</f>
        <v>0</v>
      </c>
      <c r="O2454" s="5">
        <f t="shared" si="38"/>
        <v>2</v>
      </c>
    </row>
    <row r="2455" spans="1:15" x14ac:dyDescent="0.35">
      <c r="A2455" s="5" t="s">
        <v>1802</v>
      </c>
      <c r="B2455" s="5" t="s">
        <v>1803</v>
      </c>
      <c r="C2455" s="5">
        <v>498</v>
      </c>
      <c r="D2455" s="5" t="s">
        <v>12</v>
      </c>
      <c r="E2455" s="5">
        <v>193</v>
      </c>
      <c r="F2455" s="5">
        <v>276</v>
      </c>
      <c r="G2455" s="5">
        <v>23723</v>
      </c>
      <c r="H2455" s="5" t="s">
        <v>13</v>
      </c>
      <c r="I2455" s="5" t="str">
        <f>VLOOKUP(A2455,taxonomy!$A$1:$O$2871,10,0)</f>
        <v xml:space="preserve"> Rhizobiales</v>
      </c>
      <c r="J2455" s="5">
        <f>F2455-E2455+1</f>
        <v>84</v>
      </c>
      <c r="K2455" s="5">
        <f>IF(D2455=$S$2,1,0)</f>
        <v>0</v>
      </c>
      <c r="L2455" s="5">
        <f>IF(D2455=$S$3,1,0)</f>
        <v>0</v>
      </c>
      <c r="M2455" s="5">
        <f>IF(I2455=$S$5,1,0)</f>
        <v>1</v>
      </c>
      <c r="N2455" s="5">
        <f>IF(I2455=$S$4,1,0)</f>
        <v>0</v>
      </c>
      <c r="O2455" s="5">
        <f t="shared" si="38"/>
        <v>1</v>
      </c>
    </row>
    <row r="2456" spans="1:15" x14ac:dyDescent="0.35">
      <c r="A2456" s="5" t="s">
        <v>1802</v>
      </c>
      <c r="B2456" s="5" t="s">
        <v>1803</v>
      </c>
      <c r="C2456" s="5">
        <v>498</v>
      </c>
      <c r="D2456" s="5" t="s">
        <v>14</v>
      </c>
      <c r="E2456" s="5">
        <v>32</v>
      </c>
      <c r="F2456" s="5">
        <v>137</v>
      </c>
      <c r="G2456" s="5">
        <v>27168</v>
      </c>
      <c r="H2456" s="5" t="s">
        <v>15</v>
      </c>
      <c r="I2456" s="5" t="str">
        <f>VLOOKUP(A2456,taxonomy!$A$1:$O$2871,10,0)</f>
        <v xml:space="preserve"> Rhizobiales</v>
      </c>
      <c r="J2456" s="5">
        <f>F2456-E2456+1</f>
        <v>106</v>
      </c>
      <c r="K2456" s="5">
        <f>IF(D2456=$S$2,1,0)</f>
        <v>0</v>
      </c>
      <c r="L2456" s="5">
        <f>IF(D2456=$S$3,1,0)</f>
        <v>0</v>
      </c>
      <c r="M2456" s="5">
        <f>IF(I2456=$S$5,1,0)</f>
        <v>1</v>
      </c>
      <c r="N2456" s="5">
        <f>IF(I2456=$S$4,1,0)</f>
        <v>0</v>
      </c>
      <c r="O2456" s="5">
        <f t="shared" si="38"/>
        <v>1</v>
      </c>
    </row>
    <row r="2457" spans="1:15" x14ac:dyDescent="0.35">
      <c r="A2457" s="5" t="s">
        <v>1804</v>
      </c>
      <c r="B2457" s="5" t="s">
        <v>1805</v>
      </c>
      <c r="C2457" s="5">
        <v>552</v>
      </c>
      <c r="D2457" s="5" t="s">
        <v>20</v>
      </c>
      <c r="E2457" s="5">
        <v>66</v>
      </c>
      <c r="F2457" s="5">
        <v>251</v>
      </c>
      <c r="G2457" s="5">
        <v>1724</v>
      </c>
      <c r="H2457" s="5" t="s">
        <v>21</v>
      </c>
      <c r="I2457" s="5" t="str">
        <f>VLOOKUP(A2457,taxonomy!$A$1:$O$2871,10,0)</f>
        <v xml:space="preserve"> Rhizobiales</v>
      </c>
      <c r="J2457" s="5">
        <f>F2457-E2457+1</f>
        <v>186</v>
      </c>
      <c r="K2457" s="5">
        <f>IF(D2457=$S$2,1,0)</f>
        <v>0</v>
      </c>
      <c r="L2457" s="5">
        <f>IF(D2457=$S$3,1,0)</f>
        <v>0</v>
      </c>
      <c r="M2457" s="5">
        <f>IF(I2457=$S$5,1,0)</f>
        <v>1</v>
      </c>
      <c r="N2457" s="5">
        <f>IF(I2457=$S$4,1,0)</f>
        <v>0</v>
      </c>
      <c r="O2457" s="5">
        <f t="shared" si="38"/>
        <v>1</v>
      </c>
    </row>
    <row r="2458" spans="1:15" x14ac:dyDescent="0.35">
      <c r="A2458" s="5" t="s">
        <v>1804</v>
      </c>
      <c r="B2458" s="5" t="s">
        <v>1805</v>
      </c>
      <c r="C2458" s="5">
        <v>552</v>
      </c>
      <c r="D2458" s="5" t="s">
        <v>10</v>
      </c>
      <c r="E2458" s="5">
        <v>345</v>
      </c>
      <c r="F2458" s="5">
        <v>427</v>
      </c>
      <c r="G2458" s="5">
        <v>1627</v>
      </c>
      <c r="H2458" s="5" t="s">
        <v>11</v>
      </c>
      <c r="I2458" s="5" t="str">
        <f>VLOOKUP(A2458,taxonomy!$A$1:$O$2871,10,0)</f>
        <v xml:space="preserve"> Rhizobiales</v>
      </c>
      <c r="J2458" s="5">
        <f>F2458-E2458+1</f>
        <v>83</v>
      </c>
      <c r="K2458" s="5">
        <f>IF(D2458=$S$2,1,0)</f>
        <v>1</v>
      </c>
      <c r="L2458" s="5">
        <f>IF(D2458=$S$3,1,0)</f>
        <v>0</v>
      </c>
      <c r="M2458" s="5">
        <f>IF(I2458=$S$5,1,0)</f>
        <v>1</v>
      </c>
      <c r="N2458" s="5">
        <f>IF(I2458=$S$4,1,0)</f>
        <v>0</v>
      </c>
      <c r="O2458" s="5">
        <f t="shared" si="38"/>
        <v>2</v>
      </c>
    </row>
    <row r="2459" spans="1:15" x14ac:dyDescent="0.35">
      <c r="A2459" s="5" t="s">
        <v>1806</v>
      </c>
      <c r="B2459" s="5" t="s">
        <v>1807</v>
      </c>
      <c r="C2459" s="5">
        <v>851</v>
      </c>
      <c r="D2459" s="5" t="s">
        <v>24</v>
      </c>
      <c r="E2459" s="5">
        <v>141</v>
      </c>
      <c r="F2459" s="5">
        <v>305</v>
      </c>
      <c r="G2459" s="5">
        <v>16465</v>
      </c>
      <c r="H2459" s="5" t="s">
        <v>25</v>
      </c>
      <c r="I2459" s="5" t="str">
        <f>VLOOKUP(A2459,taxonomy!$A$1:$O$2871,10,0)</f>
        <v xml:space="preserve"> Rhizobiales</v>
      </c>
      <c r="J2459" s="5">
        <f>F2459-E2459+1</f>
        <v>165</v>
      </c>
      <c r="K2459" s="5">
        <f>IF(D2459=$S$2,1,0)</f>
        <v>0</v>
      </c>
      <c r="L2459" s="5">
        <f>IF(D2459=$S$3,1,0)</f>
        <v>0</v>
      </c>
      <c r="M2459" s="5">
        <f>IF(I2459=$S$5,1,0)</f>
        <v>1</v>
      </c>
      <c r="N2459" s="5">
        <f>IF(I2459=$S$4,1,0)</f>
        <v>0</v>
      </c>
      <c r="O2459" s="5">
        <f t="shared" si="38"/>
        <v>1</v>
      </c>
    </row>
    <row r="2460" spans="1:15" x14ac:dyDescent="0.35">
      <c r="A2460" s="5" t="s">
        <v>1806</v>
      </c>
      <c r="B2460" s="5" t="s">
        <v>1807</v>
      </c>
      <c r="C2460" s="5">
        <v>851</v>
      </c>
      <c r="D2460" s="5" t="s">
        <v>10</v>
      </c>
      <c r="E2460" s="5">
        <v>520</v>
      </c>
      <c r="F2460" s="5">
        <v>602</v>
      </c>
      <c r="G2460" s="5">
        <v>1627</v>
      </c>
      <c r="H2460" s="5" t="s">
        <v>11</v>
      </c>
      <c r="I2460" s="5" t="str">
        <f>VLOOKUP(A2460,taxonomy!$A$1:$O$2871,10,0)</f>
        <v xml:space="preserve"> Rhizobiales</v>
      </c>
      <c r="J2460" s="5">
        <f>F2460-E2460+1</f>
        <v>83</v>
      </c>
      <c r="K2460" s="5">
        <f>IF(D2460=$S$2,1,0)</f>
        <v>1</v>
      </c>
      <c r="L2460" s="5">
        <f>IF(D2460=$S$3,1,0)</f>
        <v>0</v>
      </c>
      <c r="M2460" s="5">
        <f>IF(I2460=$S$5,1,0)</f>
        <v>1</v>
      </c>
      <c r="N2460" s="5">
        <f>IF(I2460=$S$4,1,0)</f>
        <v>0</v>
      </c>
      <c r="O2460" s="5">
        <f t="shared" si="38"/>
        <v>2</v>
      </c>
    </row>
    <row r="2461" spans="1:15" x14ac:dyDescent="0.35">
      <c r="A2461" s="5" t="s">
        <v>1806</v>
      </c>
      <c r="B2461" s="5" t="s">
        <v>1807</v>
      </c>
      <c r="C2461" s="5">
        <v>851</v>
      </c>
      <c r="D2461" s="5" t="s">
        <v>46</v>
      </c>
      <c r="E2461" s="5">
        <v>10</v>
      </c>
      <c r="F2461" s="5">
        <v>117</v>
      </c>
      <c r="G2461" s="5">
        <v>1303</v>
      </c>
      <c r="H2461" s="5" t="s">
        <v>47</v>
      </c>
      <c r="I2461" s="5" t="str">
        <f>VLOOKUP(A2461,taxonomy!$A$1:$O$2871,10,0)</f>
        <v xml:space="preserve"> Rhizobiales</v>
      </c>
      <c r="J2461" s="5">
        <f>F2461-E2461+1</f>
        <v>108</v>
      </c>
      <c r="K2461" s="5">
        <f>IF(D2461=$S$2,1,0)</f>
        <v>0</v>
      </c>
      <c r="L2461" s="5">
        <f>IF(D2461=$S$3,1,0)</f>
        <v>0</v>
      </c>
      <c r="M2461" s="5">
        <f>IF(I2461=$S$5,1,0)</f>
        <v>1</v>
      </c>
      <c r="N2461" s="5">
        <f>IF(I2461=$S$4,1,0)</f>
        <v>0</v>
      </c>
      <c r="O2461" s="5">
        <f t="shared" si="38"/>
        <v>1</v>
      </c>
    </row>
    <row r="2462" spans="1:15" x14ac:dyDescent="0.35">
      <c r="A2462" s="5" t="s">
        <v>1806</v>
      </c>
      <c r="B2462" s="5" t="s">
        <v>1807</v>
      </c>
      <c r="C2462" s="5">
        <v>851</v>
      </c>
      <c r="D2462" s="5" t="s">
        <v>48</v>
      </c>
      <c r="E2462" s="5">
        <v>319</v>
      </c>
      <c r="F2462" s="5">
        <v>501</v>
      </c>
      <c r="G2462" s="5">
        <v>1430</v>
      </c>
      <c r="H2462" s="5" t="s">
        <v>49</v>
      </c>
      <c r="I2462" s="5" t="str">
        <f>VLOOKUP(A2462,taxonomy!$A$1:$O$2871,10,0)</f>
        <v xml:space="preserve"> Rhizobiales</v>
      </c>
      <c r="J2462" s="5">
        <f>F2462-E2462+1</f>
        <v>183</v>
      </c>
      <c r="K2462" s="5">
        <f>IF(D2462=$S$2,1,0)</f>
        <v>0</v>
      </c>
      <c r="L2462" s="5">
        <f>IF(D2462=$S$3,1,0)</f>
        <v>0</v>
      </c>
      <c r="M2462" s="5">
        <f>IF(I2462=$S$5,1,0)</f>
        <v>1</v>
      </c>
      <c r="N2462" s="5">
        <f>IF(I2462=$S$4,1,0)</f>
        <v>0</v>
      </c>
      <c r="O2462" s="5">
        <f t="shared" si="38"/>
        <v>1</v>
      </c>
    </row>
    <row r="2463" spans="1:15" x14ac:dyDescent="0.35">
      <c r="A2463" s="5" t="s">
        <v>1806</v>
      </c>
      <c r="B2463" s="5" t="s">
        <v>1807</v>
      </c>
      <c r="C2463" s="5">
        <v>851</v>
      </c>
      <c r="D2463" s="5" t="s">
        <v>50</v>
      </c>
      <c r="E2463" s="5">
        <v>733</v>
      </c>
      <c r="F2463" s="5">
        <v>840</v>
      </c>
      <c r="G2463" s="5">
        <v>176760</v>
      </c>
      <c r="H2463" s="5" t="s">
        <v>51</v>
      </c>
      <c r="I2463" s="5" t="str">
        <f>VLOOKUP(A2463,taxonomy!$A$1:$O$2871,10,0)</f>
        <v xml:space="preserve"> Rhizobiales</v>
      </c>
      <c r="J2463" s="5">
        <f>F2463-E2463+1</f>
        <v>108</v>
      </c>
      <c r="K2463" s="5">
        <f>IF(D2463=$S$2,1,0)</f>
        <v>0</v>
      </c>
      <c r="L2463" s="5">
        <f>IF(D2463=$S$3,1,0)</f>
        <v>0</v>
      </c>
      <c r="M2463" s="5">
        <f>IF(I2463=$S$5,1,0)</f>
        <v>1</v>
      </c>
      <c r="N2463" s="5">
        <f>IF(I2463=$S$4,1,0)</f>
        <v>0</v>
      </c>
      <c r="O2463" s="5">
        <f t="shared" si="38"/>
        <v>1</v>
      </c>
    </row>
    <row r="2464" spans="1:15" x14ac:dyDescent="0.35">
      <c r="A2464" s="5" t="s">
        <v>1808</v>
      </c>
      <c r="B2464" s="5" t="s">
        <v>1809</v>
      </c>
      <c r="C2464" s="5">
        <v>673</v>
      </c>
      <c r="D2464" s="5" t="s">
        <v>10</v>
      </c>
      <c r="E2464" s="5">
        <v>492</v>
      </c>
      <c r="F2464" s="5">
        <v>572</v>
      </c>
      <c r="G2464" s="5">
        <v>1627</v>
      </c>
      <c r="H2464" s="5" t="s">
        <v>11</v>
      </c>
      <c r="I2464" s="5" t="str">
        <f>VLOOKUP(A2464,taxonomy!$A$1:$O$2871,10,0)</f>
        <v xml:space="preserve"> Rhizobiales</v>
      </c>
      <c r="J2464" s="5">
        <f>F2464-E2464+1</f>
        <v>81</v>
      </c>
      <c r="K2464" s="5">
        <f>IF(D2464=$S$2,1,0)</f>
        <v>1</v>
      </c>
      <c r="L2464" s="5">
        <f>IF(D2464=$S$3,1,0)</f>
        <v>0</v>
      </c>
      <c r="M2464" s="5">
        <f>IF(I2464=$S$5,1,0)</f>
        <v>1</v>
      </c>
      <c r="N2464" s="5">
        <f>IF(I2464=$S$4,1,0)</f>
        <v>0</v>
      </c>
      <c r="O2464" s="5">
        <f t="shared" si="38"/>
        <v>2</v>
      </c>
    </row>
    <row r="2465" spans="1:15" x14ac:dyDescent="0.35">
      <c r="A2465" s="5" t="s">
        <v>1808</v>
      </c>
      <c r="B2465" s="5" t="s">
        <v>1809</v>
      </c>
      <c r="C2465" s="5">
        <v>673</v>
      </c>
      <c r="D2465" s="5" t="s">
        <v>40</v>
      </c>
      <c r="E2465" s="5">
        <v>367</v>
      </c>
      <c r="F2465" s="5">
        <v>481</v>
      </c>
      <c r="G2465" s="5">
        <v>23651</v>
      </c>
      <c r="H2465" s="5" t="s">
        <v>41</v>
      </c>
      <c r="I2465" s="5" t="str">
        <f>VLOOKUP(A2465,taxonomy!$A$1:$O$2871,10,0)</f>
        <v xml:space="preserve"> Rhizobiales</v>
      </c>
      <c r="J2465" s="5">
        <f>F2465-E2465+1</f>
        <v>115</v>
      </c>
      <c r="K2465" s="5">
        <f>IF(D2465=$S$2,1,0)</f>
        <v>0</v>
      </c>
      <c r="L2465" s="5">
        <f>IF(D2465=$S$3,1,0)</f>
        <v>1</v>
      </c>
      <c r="M2465" s="5">
        <f>IF(I2465=$S$5,1,0)</f>
        <v>1</v>
      </c>
      <c r="N2465" s="5">
        <f>IF(I2465=$S$4,1,0)</f>
        <v>0</v>
      </c>
      <c r="O2465" s="5">
        <f t="shared" si="38"/>
        <v>2</v>
      </c>
    </row>
    <row r="2466" spans="1:15" x14ac:dyDescent="0.35">
      <c r="A2466" s="5" t="s">
        <v>1810</v>
      </c>
      <c r="B2466" s="5" t="s">
        <v>1811</v>
      </c>
      <c r="C2466" s="5">
        <v>321</v>
      </c>
      <c r="D2466" s="5" t="s">
        <v>10</v>
      </c>
      <c r="E2466" s="5">
        <v>125</v>
      </c>
      <c r="F2466" s="5">
        <v>215</v>
      </c>
      <c r="G2466" s="5">
        <v>1627</v>
      </c>
      <c r="H2466" s="5" t="s">
        <v>11</v>
      </c>
      <c r="I2466" s="5" t="str">
        <f>VLOOKUP(A2466,taxonomy!$A$1:$O$2871,10,0)</f>
        <v xml:space="preserve"> Rhizobiales</v>
      </c>
      <c r="J2466" s="5">
        <f>F2466-E2466+1</f>
        <v>91</v>
      </c>
      <c r="K2466" s="5">
        <f>IF(D2466=$S$2,1,0)</f>
        <v>1</v>
      </c>
      <c r="L2466" s="5">
        <f>IF(D2466=$S$3,1,0)</f>
        <v>0</v>
      </c>
      <c r="M2466" s="5">
        <f>IF(I2466=$S$5,1,0)</f>
        <v>1</v>
      </c>
      <c r="N2466" s="5">
        <f>IF(I2466=$S$4,1,0)</f>
        <v>0</v>
      </c>
      <c r="O2466" s="5">
        <f t="shared" si="38"/>
        <v>2</v>
      </c>
    </row>
    <row r="2467" spans="1:15" x14ac:dyDescent="0.35">
      <c r="A2467" s="5" t="s">
        <v>1810</v>
      </c>
      <c r="B2467" s="5" t="s">
        <v>1811</v>
      </c>
      <c r="C2467" s="5">
        <v>321</v>
      </c>
      <c r="D2467" s="5" t="s">
        <v>40</v>
      </c>
      <c r="E2467" s="5">
        <v>4</v>
      </c>
      <c r="F2467" s="5">
        <v>114</v>
      </c>
      <c r="G2467" s="5">
        <v>23651</v>
      </c>
      <c r="H2467" s="5" t="s">
        <v>41</v>
      </c>
      <c r="I2467" s="5" t="str">
        <f>VLOOKUP(A2467,taxonomy!$A$1:$O$2871,10,0)</f>
        <v xml:space="preserve"> Rhizobiales</v>
      </c>
      <c r="J2467" s="5">
        <f>F2467-E2467+1</f>
        <v>111</v>
      </c>
      <c r="K2467" s="5">
        <f>IF(D2467=$S$2,1,0)</f>
        <v>0</v>
      </c>
      <c r="L2467" s="5">
        <f>IF(D2467=$S$3,1,0)</f>
        <v>1</v>
      </c>
      <c r="M2467" s="5">
        <f>IF(I2467=$S$5,1,0)</f>
        <v>1</v>
      </c>
      <c r="N2467" s="5">
        <f>IF(I2467=$S$4,1,0)</f>
        <v>0</v>
      </c>
      <c r="O2467" s="5">
        <f t="shared" si="38"/>
        <v>2</v>
      </c>
    </row>
    <row r="2468" spans="1:15" x14ac:dyDescent="0.35">
      <c r="A2468" s="5" t="s">
        <v>1812</v>
      </c>
      <c r="B2468" s="5" t="s">
        <v>1813</v>
      </c>
      <c r="C2468" s="5">
        <v>512</v>
      </c>
      <c r="D2468" s="5" t="s">
        <v>24</v>
      </c>
      <c r="E2468" s="5">
        <v>21</v>
      </c>
      <c r="F2468" s="5">
        <v>160</v>
      </c>
      <c r="G2468" s="5">
        <v>16465</v>
      </c>
      <c r="H2468" s="5" t="s">
        <v>25</v>
      </c>
      <c r="I2468" s="5" t="str">
        <f>VLOOKUP(A2468,taxonomy!$A$1:$O$2871,10,0)</f>
        <v xml:space="preserve"> Rhizobiales</v>
      </c>
      <c r="J2468" s="5">
        <f>F2468-E2468+1</f>
        <v>140</v>
      </c>
      <c r="K2468" s="5">
        <f>IF(D2468=$S$2,1,0)</f>
        <v>0</v>
      </c>
      <c r="L2468" s="5">
        <f>IF(D2468=$S$3,1,0)</f>
        <v>0</v>
      </c>
      <c r="M2468" s="5">
        <f>IF(I2468=$S$5,1,0)</f>
        <v>1</v>
      </c>
      <c r="N2468" s="5">
        <f>IF(I2468=$S$4,1,0)</f>
        <v>0</v>
      </c>
      <c r="O2468" s="5">
        <f t="shared" si="38"/>
        <v>1</v>
      </c>
    </row>
    <row r="2469" spans="1:15" x14ac:dyDescent="0.35">
      <c r="A2469" s="5" t="s">
        <v>1812</v>
      </c>
      <c r="B2469" s="5" t="s">
        <v>1813</v>
      </c>
      <c r="C2469" s="5">
        <v>512</v>
      </c>
      <c r="D2469" s="5" t="s">
        <v>10</v>
      </c>
      <c r="E2469" s="5">
        <v>329</v>
      </c>
      <c r="F2469" s="5">
        <v>408</v>
      </c>
      <c r="G2469" s="5">
        <v>1627</v>
      </c>
      <c r="H2469" s="5" t="s">
        <v>11</v>
      </c>
      <c r="I2469" s="5" t="str">
        <f>VLOOKUP(A2469,taxonomy!$A$1:$O$2871,10,0)</f>
        <v xml:space="preserve"> Rhizobiales</v>
      </c>
      <c r="J2469" s="5">
        <f>F2469-E2469+1</f>
        <v>80</v>
      </c>
      <c r="K2469" s="5">
        <f>IF(D2469=$S$2,1,0)</f>
        <v>1</v>
      </c>
      <c r="L2469" s="5">
        <f>IF(D2469=$S$3,1,0)</f>
        <v>0</v>
      </c>
      <c r="M2469" s="5">
        <f>IF(I2469=$S$5,1,0)</f>
        <v>1</v>
      </c>
      <c r="N2469" s="5">
        <f>IF(I2469=$S$4,1,0)</f>
        <v>0</v>
      </c>
      <c r="O2469" s="5">
        <f t="shared" si="38"/>
        <v>2</v>
      </c>
    </row>
    <row r="2470" spans="1:15" x14ac:dyDescent="0.35">
      <c r="A2470" s="5" t="s">
        <v>1812</v>
      </c>
      <c r="B2470" s="5" t="s">
        <v>1813</v>
      </c>
      <c r="C2470" s="5">
        <v>512</v>
      </c>
      <c r="D2470" s="5" t="s">
        <v>12</v>
      </c>
      <c r="E2470" s="5">
        <v>224</v>
      </c>
      <c r="F2470" s="5">
        <v>310</v>
      </c>
      <c r="G2470" s="5">
        <v>23723</v>
      </c>
      <c r="H2470" s="5" t="s">
        <v>13</v>
      </c>
      <c r="I2470" s="5" t="str">
        <f>VLOOKUP(A2470,taxonomy!$A$1:$O$2871,10,0)</f>
        <v xml:space="preserve"> Rhizobiales</v>
      </c>
      <c r="J2470" s="5">
        <f>F2470-E2470+1</f>
        <v>87</v>
      </c>
      <c r="K2470" s="5">
        <f>IF(D2470=$S$2,1,0)</f>
        <v>0</v>
      </c>
      <c r="L2470" s="5">
        <f>IF(D2470=$S$3,1,0)</f>
        <v>0</v>
      </c>
      <c r="M2470" s="5">
        <f>IF(I2470=$S$5,1,0)</f>
        <v>1</v>
      </c>
      <c r="N2470" s="5">
        <f>IF(I2470=$S$4,1,0)</f>
        <v>0</v>
      </c>
      <c r="O2470" s="5">
        <f t="shared" si="38"/>
        <v>1</v>
      </c>
    </row>
    <row r="2471" spans="1:15" x14ac:dyDescent="0.35">
      <c r="A2471" s="5" t="s">
        <v>1814</v>
      </c>
      <c r="B2471" s="5" t="s">
        <v>1815</v>
      </c>
      <c r="C2471" s="5">
        <v>633</v>
      </c>
      <c r="D2471" s="5" t="s">
        <v>10</v>
      </c>
      <c r="E2471" s="5">
        <v>293</v>
      </c>
      <c r="F2471" s="5">
        <v>373</v>
      </c>
      <c r="G2471" s="5">
        <v>1627</v>
      </c>
      <c r="H2471" s="5" t="s">
        <v>11</v>
      </c>
      <c r="I2471" s="5" t="str">
        <f>VLOOKUP(A2471,taxonomy!$A$1:$O$2871,10,0)</f>
        <v xml:space="preserve"> Rhizobiales</v>
      </c>
      <c r="J2471" s="5">
        <f>F2471-E2471+1</f>
        <v>81</v>
      </c>
      <c r="K2471" s="5">
        <f>IF(D2471=$S$2,1,0)</f>
        <v>1</v>
      </c>
      <c r="L2471" s="5">
        <f>IF(D2471=$S$3,1,0)</f>
        <v>0</v>
      </c>
      <c r="M2471" s="5">
        <f>IF(I2471=$S$5,1,0)</f>
        <v>1</v>
      </c>
      <c r="N2471" s="5">
        <f>IF(I2471=$S$4,1,0)</f>
        <v>0</v>
      </c>
      <c r="O2471" s="5">
        <f t="shared" si="38"/>
        <v>2</v>
      </c>
    </row>
    <row r="2472" spans="1:15" x14ac:dyDescent="0.35">
      <c r="A2472" s="5" t="s">
        <v>1814</v>
      </c>
      <c r="B2472" s="5" t="s">
        <v>1815</v>
      </c>
      <c r="C2472" s="5">
        <v>633</v>
      </c>
      <c r="D2472" s="5" t="s">
        <v>12</v>
      </c>
      <c r="E2472" s="5">
        <v>187</v>
      </c>
      <c r="F2472" s="5">
        <v>274</v>
      </c>
      <c r="G2472" s="5">
        <v>23723</v>
      </c>
      <c r="H2472" s="5" t="s">
        <v>13</v>
      </c>
      <c r="I2472" s="5" t="str">
        <f>VLOOKUP(A2472,taxonomy!$A$1:$O$2871,10,0)</f>
        <v xml:space="preserve"> Rhizobiales</v>
      </c>
      <c r="J2472" s="5">
        <f>F2472-E2472+1</f>
        <v>88</v>
      </c>
      <c r="K2472" s="5">
        <f>IF(D2472=$S$2,1,0)</f>
        <v>0</v>
      </c>
      <c r="L2472" s="5">
        <f>IF(D2472=$S$3,1,0)</f>
        <v>0</v>
      </c>
      <c r="M2472" s="5">
        <f>IF(I2472=$S$5,1,0)</f>
        <v>1</v>
      </c>
      <c r="N2472" s="5">
        <f>IF(I2472=$S$4,1,0)</f>
        <v>0</v>
      </c>
      <c r="O2472" s="5">
        <f t="shared" si="38"/>
        <v>1</v>
      </c>
    </row>
    <row r="2473" spans="1:15" x14ac:dyDescent="0.35">
      <c r="A2473" s="5" t="s">
        <v>1814</v>
      </c>
      <c r="B2473" s="5" t="s">
        <v>1815</v>
      </c>
      <c r="C2473" s="5">
        <v>633</v>
      </c>
      <c r="D2473" s="5" t="s">
        <v>50</v>
      </c>
      <c r="E2473" s="5">
        <v>9</v>
      </c>
      <c r="F2473" s="5">
        <v>122</v>
      </c>
      <c r="G2473" s="5">
        <v>176760</v>
      </c>
      <c r="H2473" s="5" t="s">
        <v>51</v>
      </c>
      <c r="I2473" s="5" t="str">
        <f>VLOOKUP(A2473,taxonomy!$A$1:$O$2871,10,0)</f>
        <v xml:space="preserve"> Rhizobiales</v>
      </c>
      <c r="J2473" s="5">
        <f>F2473-E2473+1</f>
        <v>114</v>
      </c>
      <c r="K2473" s="5">
        <f>IF(D2473=$S$2,1,0)</f>
        <v>0</v>
      </c>
      <c r="L2473" s="5">
        <f>IF(D2473=$S$3,1,0)</f>
        <v>0</v>
      </c>
      <c r="M2473" s="5">
        <f>IF(I2473=$S$5,1,0)</f>
        <v>1</v>
      </c>
      <c r="N2473" s="5">
        <f>IF(I2473=$S$4,1,0)</f>
        <v>0</v>
      </c>
      <c r="O2473" s="5">
        <f t="shared" si="38"/>
        <v>1</v>
      </c>
    </row>
    <row r="2474" spans="1:15" x14ac:dyDescent="0.35">
      <c r="A2474" s="5" t="s">
        <v>1814</v>
      </c>
      <c r="B2474" s="5" t="s">
        <v>1815</v>
      </c>
      <c r="C2474" s="5">
        <v>633</v>
      </c>
      <c r="D2474" s="5" t="s">
        <v>50</v>
      </c>
      <c r="E2474" s="5">
        <v>507</v>
      </c>
      <c r="F2474" s="5">
        <v>613</v>
      </c>
      <c r="G2474" s="5">
        <v>176760</v>
      </c>
      <c r="H2474" s="5" t="s">
        <v>51</v>
      </c>
      <c r="I2474" s="5" t="str">
        <f>VLOOKUP(A2474,taxonomy!$A$1:$O$2871,10,0)</f>
        <v xml:space="preserve"> Rhizobiales</v>
      </c>
      <c r="J2474" s="5">
        <f>F2474-E2474+1</f>
        <v>107</v>
      </c>
      <c r="K2474" s="5">
        <f>IF(D2474=$S$2,1,0)</f>
        <v>0</v>
      </c>
      <c r="L2474" s="5">
        <f>IF(D2474=$S$3,1,0)</f>
        <v>0</v>
      </c>
      <c r="M2474" s="5">
        <f>IF(I2474=$S$5,1,0)</f>
        <v>1</v>
      </c>
      <c r="N2474" s="5">
        <f>IF(I2474=$S$4,1,0)</f>
        <v>0</v>
      </c>
      <c r="O2474" s="5">
        <f t="shared" si="38"/>
        <v>1</v>
      </c>
    </row>
    <row r="2475" spans="1:15" x14ac:dyDescent="0.35">
      <c r="A2475" s="5" t="s">
        <v>1816</v>
      </c>
      <c r="B2475" s="5" t="s">
        <v>1817</v>
      </c>
      <c r="C2475" s="5">
        <v>335</v>
      </c>
      <c r="D2475" s="5" t="s">
        <v>10</v>
      </c>
      <c r="E2475" s="5">
        <v>139</v>
      </c>
      <c r="F2475" s="5">
        <v>220</v>
      </c>
      <c r="G2475" s="5">
        <v>1627</v>
      </c>
      <c r="H2475" s="5" t="s">
        <v>11</v>
      </c>
      <c r="I2475" s="5" t="str">
        <f>VLOOKUP(A2475,taxonomy!$A$1:$O$2871,10,0)</f>
        <v xml:space="preserve"> Rhizobiales</v>
      </c>
      <c r="J2475" s="5">
        <f>F2475-E2475+1</f>
        <v>82</v>
      </c>
      <c r="K2475" s="5">
        <f>IF(D2475=$S$2,1,0)</f>
        <v>1</v>
      </c>
      <c r="L2475" s="5">
        <f>IF(D2475=$S$3,1,0)</f>
        <v>0</v>
      </c>
      <c r="M2475" s="5">
        <f>IF(I2475=$S$5,1,0)</f>
        <v>1</v>
      </c>
      <c r="N2475" s="5">
        <f>IF(I2475=$S$4,1,0)</f>
        <v>0</v>
      </c>
      <c r="O2475" s="5">
        <f t="shared" si="38"/>
        <v>2</v>
      </c>
    </row>
    <row r="2476" spans="1:15" x14ac:dyDescent="0.35">
      <c r="A2476" s="5" t="s">
        <v>1816</v>
      </c>
      <c r="B2476" s="5" t="s">
        <v>1817</v>
      </c>
      <c r="C2476" s="5">
        <v>335</v>
      </c>
      <c r="D2476" s="5" t="s">
        <v>14</v>
      </c>
      <c r="E2476" s="5">
        <v>22</v>
      </c>
      <c r="F2476" s="5">
        <v>125</v>
      </c>
      <c r="G2476" s="5">
        <v>27168</v>
      </c>
      <c r="H2476" s="5" t="s">
        <v>15</v>
      </c>
      <c r="I2476" s="5" t="str">
        <f>VLOOKUP(A2476,taxonomy!$A$1:$O$2871,10,0)</f>
        <v xml:space="preserve"> Rhizobiales</v>
      </c>
      <c r="J2476" s="5">
        <f>F2476-E2476+1</f>
        <v>104</v>
      </c>
      <c r="K2476" s="5">
        <f>IF(D2476=$S$2,1,0)</f>
        <v>0</v>
      </c>
      <c r="L2476" s="5">
        <f>IF(D2476=$S$3,1,0)</f>
        <v>0</v>
      </c>
      <c r="M2476" s="5">
        <f>IF(I2476=$S$5,1,0)</f>
        <v>1</v>
      </c>
      <c r="N2476" s="5">
        <f>IF(I2476=$S$4,1,0)</f>
        <v>0</v>
      </c>
      <c r="O2476" s="5">
        <f t="shared" si="38"/>
        <v>1</v>
      </c>
    </row>
    <row r="2477" spans="1:15" x14ac:dyDescent="0.35">
      <c r="A2477" s="5" t="s">
        <v>1818</v>
      </c>
      <c r="B2477" s="5" t="s">
        <v>1819</v>
      </c>
      <c r="C2477" s="5">
        <v>759</v>
      </c>
      <c r="D2477" s="5" t="s">
        <v>10</v>
      </c>
      <c r="E2477" s="5">
        <v>422</v>
      </c>
      <c r="F2477" s="5">
        <v>502</v>
      </c>
      <c r="G2477" s="5">
        <v>1627</v>
      </c>
      <c r="H2477" s="5" t="s">
        <v>11</v>
      </c>
      <c r="I2477" s="5" t="str">
        <f>VLOOKUP(A2477,taxonomy!$A$1:$O$2871,10,0)</f>
        <v xml:space="preserve"> Sphingomonadales</v>
      </c>
      <c r="J2477" s="5">
        <f>F2477-E2477+1</f>
        <v>81</v>
      </c>
      <c r="K2477" s="5">
        <f>IF(D2477=$S$2,1,0)</f>
        <v>1</v>
      </c>
      <c r="L2477" s="5">
        <f>IF(D2477=$S$3,1,0)</f>
        <v>0</v>
      </c>
      <c r="M2477" s="5">
        <f>IF(I2477=$S$5,1,0)</f>
        <v>0</v>
      </c>
      <c r="N2477" s="5">
        <f>IF(I2477=$S$4,1,0)</f>
        <v>0</v>
      </c>
      <c r="O2477" s="5">
        <f t="shared" si="38"/>
        <v>1</v>
      </c>
    </row>
    <row r="2478" spans="1:15" x14ac:dyDescent="0.35">
      <c r="A2478" s="5" t="s">
        <v>1818</v>
      </c>
      <c r="B2478" s="5" t="s">
        <v>1819</v>
      </c>
      <c r="C2478" s="5">
        <v>759</v>
      </c>
      <c r="D2478" s="5" t="s">
        <v>14</v>
      </c>
      <c r="E2478" s="5">
        <v>185</v>
      </c>
      <c r="F2478" s="5">
        <v>286</v>
      </c>
      <c r="G2478" s="5">
        <v>27168</v>
      </c>
      <c r="H2478" s="5" t="s">
        <v>15</v>
      </c>
      <c r="I2478" s="5" t="str">
        <f>VLOOKUP(A2478,taxonomy!$A$1:$O$2871,10,0)</f>
        <v xml:space="preserve"> Sphingomonadales</v>
      </c>
      <c r="J2478" s="5">
        <f>F2478-E2478+1</f>
        <v>102</v>
      </c>
      <c r="K2478" s="5">
        <f>IF(D2478=$S$2,1,0)</f>
        <v>0</v>
      </c>
      <c r="L2478" s="5">
        <f>IF(D2478=$S$3,1,0)</f>
        <v>0</v>
      </c>
      <c r="M2478" s="5">
        <f>IF(I2478=$S$5,1,0)</f>
        <v>0</v>
      </c>
      <c r="N2478" s="5">
        <f>IF(I2478=$S$4,1,0)</f>
        <v>0</v>
      </c>
      <c r="O2478" s="5">
        <f t="shared" si="38"/>
        <v>0</v>
      </c>
    </row>
    <row r="2479" spans="1:15" x14ac:dyDescent="0.35">
      <c r="A2479" s="5" t="s">
        <v>1818</v>
      </c>
      <c r="B2479" s="5" t="s">
        <v>1819</v>
      </c>
      <c r="C2479" s="5">
        <v>759</v>
      </c>
      <c r="D2479" s="5" t="s">
        <v>14</v>
      </c>
      <c r="E2479" s="5">
        <v>305</v>
      </c>
      <c r="F2479" s="5">
        <v>408</v>
      </c>
      <c r="G2479" s="5">
        <v>27168</v>
      </c>
      <c r="H2479" s="5" t="s">
        <v>15</v>
      </c>
      <c r="I2479" s="5" t="str">
        <f>VLOOKUP(A2479,taxonomy!$A$1:$O$2871,10,0)</f>
        <v xml:space="preserve"> Sphingomonadales</v>
      </c>
      <c r="J2479" s="5">
        <f>F2479-E2479+1</f>
        <v>104</v>
      </c>
      <c r="K2479" s="5">
        <f>IF(D2479=$S$2,1,0)</f>
        <v>0</v>
      </c>
      <c r="L2479" s="5">
        <f>IF(D2479=$S$3,1,0)</f>
        <v>0</v>
      </c>
      <c r="M2479" s="5">
        <f>IF(I2479=$S$5,1,0)</f>
        <v>0</v>
      </c>
      <c r="N2479" s="5">
        <f>IF(I2479=$S$4,1,0)</f>
        <v>0</v>
      </c>
      <c r="O2479" s="5">
        <f t="shared" si="38"/>
        <v>0</v>
      </c>
    </row>
    <row r="2480" spans="1:15" x14ac:dyDescent="0.35">
      <c r="A2480" s="5" t="s">
        <v>1818</v>
      </c>
      <c r="B2480" s="5" t="s">
        <v>1819</v>
      </c>
      <c r="C2480" s="5">
        <v>759</v>
      </c>
      <c r="D2480" s="5" t="s">
        <v>50</v>
      </c>
      <c r="E2480" s="5">
        <v>638</v>
      </c>
      <c r="F2480" s="5">
        <v>722</v>
      </c>
      <c r="G2480" s="5">
        <v>176760</v>
      </c>
      <c r="H2480" s="5" t="s">
        <v>51</v>
      </c>
      <c r="I2480" s="5" t="str">
        <f>VLOOKUP(A2480,taxonomy!$A$1:$O$2871,10,0)</f>
        <v xml:space="preserve"> Sphingomonadales</v>
      </c>
      <c r="J2480" s="5">
        <f>F2480-E2480+1</f>
        <v>85</v>
      </c>
      <c r="K2480" s="5">
        <f>IF(D2480=$S$2,1,0)</f>
        <v>0</v>
      </c>
      <c r="L2480" s="5">
        <f>IF(D2480=$S$3,1,0)</f>
        <v>0</v>
      </c>
      <c r="M2480" s="5">
        <f>IF(I2480=$S$5,1,0)</f>
        <v>0</v>
      </c>
      <c r="N2480" s="5">
        <f>IF(I2480=$S$4,1,0)</f>
        <v>0</v>
      </c>
      <c r="O2480" s="5">
        <f t="shared" si="38"/>
        <v>0</v>
      </c>
    </row>
    <row r="2481" spans="1:15" x14ac:dyDescent="0.35">
      <c r="A2481" s="5" t="s">
        <v>1820</v>
      </c>
      <c r="B2481" s="5" t="s">
        <v>1821</v>
      </c>
      <c r="C2481" s="5">
        <v>358</v>
      </c>
      <c r="D2481" s="5" t="s">
        <v>10</v>
      </c>
      <c r="E2481" s="5">
        <v>163</v>
      </c>
      <c r="F2481" s="5">
        <v>251</v>
      </c>
      <c r="G2481" s="5">
        <v>1627</v>
      </c>
      <c r="H2481" s="5" t="s">
        <v>11</v>
      </c>
      <c r="I2481" s="5" t="str">
        <f>VLOOKUP(A2481,taxonomy!$A$1:$O$2871,10,0)</f>
        <v xml:space="preserve"> Sphingomonadales</v>
      </c>
      <c r="J2481" s="5">
        <f>F2481-E2481+1</f>
        <v>89</v>
      </c>
      <c r="K2481" s="5">
        <f>IF(D2481=$S$2,1,0)</f>
        <v>1</v>
      </c>
      <c r="L2481" s="5">
        <f>IF(D2481=$S$3,1,0)</f>
        <v>0</v>
      </c>
      <c r="M2481" s="5">
        <f>IF(I2481=$S$5,1,0)</f>
        <v>0</v>
      </c>
      <c r="N2481" s="5">
        <f>IF(I2481=$S$4,1,0)</f>
        <v>0</v>
      </c>
      <c r="O2481" s="5">
        <f t="shared" si="38"/>
        <v>1</v>
      </c>
    </row>
    <row r="2482" spans="1:15" x14ac:dyDescent="0.35">
      <c r="A2482" s="5" t="s">
        <v>1820</v>
      </c>
      <c r="B2482" s="5" t="s">
        <v>1821</v>
      </c>
      <c r="C2482" s="5">
        <v>358</v>
      </c>
      <c r="D2482" s="5" t="s">
        <v>12</v>
      </c>
      <c r="E2482" s="5">
        <v>58</v>
      </c>
      <c r="F2482" s="5">
        <v>144</v>
      </c>
      <c r="G2482" s="5">
        <v>23723</v>
      </c>
      <c r="H2482" s="5" t="s">
        <v>13</v>
      </c>
      <c r="I2482" s="5" t="str">
        <f>VLOOKUP(A2482,taxonomy!$A$1:$O$2871,10,0)</f>
        <v xml:space="preserve"> Sphingomonadales</v>
      </c>
      <c r="J2482" s="5">
        <f>F2482-E2482+1</f>
        <v>87</v>
      </c>
      <c r="K2482" s="5">
        <f>IF(D2482=$S$2,1,0)</f>
        <v>0</v>
      </c>
      <c r="L2482" s="5">
        <f>IF(D2482=$S$3,1,0)</f>
        <v>0</v>
      </c>
      <c r="M2482" s="5">
        <f>IF(I2482=$S$5,1,0)</f>
        <v>0</v>
      </c>
      <c r="N2482" s="5">
        <f>IF(I2482=$S$4,1,0)</f>
        <v>0</v>
      </c>
      <c r="O2482" s="5">
        <f t="shared" si="38"/>
        <v>0</v>
      </c>
    </row>
    <row r="2483" spans="1:15" x14ac:dyDescent="0.35">
      <c r="A2483" s="5" t="s">
        <v>1822</v>
      </c>
      <c r="B2483" s="5" t="s">
        <v>1823</v>
      </c>
      <c r="C2483" s="5">
        <v>501</v>
      </c>
      <c r="D2483" s="5" t="s">
        <v>24</v>
      </c>
      <c r="E2483" s="5">
        <v>32</v>
      </c>
      <c r="F2483" s="5">
        <v>165</v>
      </c>
      <c r="G2483" s="5">
        <v>16465</v>
      </c>
      <c r="H2483" s="5" t="s">
        <v>25</v>
      </c>
      <c r="I2483" s="5" t="str">
        <f>VLOOKUP(A2483,taxonomy!$A$1:$O$2871,10,0)</f>
        <v xml:space="preserve"> Sphingomonadales</v>
      </c>
      <c r="J2483" s="5">
        <f>F2483-E2483+1</f>
        <v>134</v>
      </c>
      <c r="K2483" s="5">
        <f>IF(D2483=$S$2,1,0)</f>
        <v>0</v>
      </c>
      <c r="L2483" s="5">
        <f>IF(D2483=$S$3,1,0)</f>
        <v>0</v>
      </c>
      <c r="M2483" s="5">
        <f>IF(I2483=$S$5,1,0)</f>
        <v>0</v>
      </c>
      <c r="N2483" s="5">
        <f>IF(I2483=$S$4,1,0)</f>
        <v>0</v>
      </c>
      <c r="O2483" s="5">
        <f t="shared" si="38"/>
        <v>0</v>
      </c>
    </row>
    <row r="2484" spans="1:15" x14ac:dyDescent="0.35">
      <c r="A2484" s="5" t="s">
        <v>1822</v>
      </c>
      <c r="B2484" s="5" t="s">
        <v>1823</v>
      </c>
      <c r="C2484" s="5">
        <v>501</v>
      </c>
      <c r="D2484" s="5" t="s">
        <v>10</v>
      </c>
      <c r="E2484" s="5">
        <v>313</v>
      </c>
      <c r="F2484" s="5">
        <v>390</v>
      </c>
      <c r="G2484" s="5">
        <v>1627</v>
      </c>
      <c r="H2484" s="5" t="s">
        <v>11</v>
      </c>
      <c r="I2484" s="5" t="str">
        <f>VLOOKUP(A2484,taxonomy!$A$1:$O$2871,10,0)</f>
        <v xml:space="preserve"> Sphingomonadales</v>
      </c>
      <c r="J2484" s="5">
        <f>F2484-E2484+1</f>
        <v>78</v>
      </c>
      <c r="K2484" s="5">
        <f>IF(D2484=$S$2,1,0)</f>
        <v>1</v>
      </c>
      <c r="L2484" s="5">
        <f>IF(D2484=$S$3,1,0)</f>
        <v>0</v>
      </c>
      <c r="M2484" s="5">
        <f>IF(I2484=$S$5,1,0)</f>
        <v>0</v>
      </c>
      <c r="N2484" s="5">
        <f>IF(I2484=$S$4,1,0)</f>
        <v>0</v>
      </c>
      <c r="O2484" s="5">
        <f t="shared" si="38"/>
        <v>1</v>
      </c>
    </row>
    <row r="2485" spans="1:15" x14ac:dyDescent="0.35">
      <c r="A2485" s="5" t="s">
        <v>1822</v>
      </c>
      <c r="B2485" s="5" t="s">
        <v>1823</v>
      </c>
      <c r="C2485" s="5">
        <v>501</v>
      </c>
      <c r="D2485" s="5" t="s">
        <v>12</v>
      </c>
      <c r="E2485" s="5">
        <v>208</v>
      </c>
      <c r="F2485" s="5">
        <v>294</v>
      </c>
      <c r="G2485" s="5">
        <v>23723</v>
      </c>
      <c r="H2485" s="5" t="s">
        <v>13</v>
      </c>
      <c r="I2485" s="5" t="str">
        <f>VLOOKUP(A2485,taxonomy!$A$1:$O$2871,10,0)</f>
        <v xml:space="preserve"> Sphingomonadales</v>
      </c>
      <c r="J2485" s="5">
        <f>F2485-E2485+1</f>
        <v>87</v>
      </c>
      <c r="K2485" s="5">
        <f>IF(D2485=$S$2,1,0)</f>
        <v>0</v>
      </c>
      <c r="L2485" s="5">
        <f>IF(D2485=$S$3,1,0)</f>
        <v>0</v>
      </c>
      <c r="M2485" s="5">
        <f>IF(I2485=$S$5,1,0)</f>
        <v>0</v>
      </c>
      <c r="N2485" s="5">
        <f>IF(I2485=$S$4,1,0)</f>
        <v>0</v>
      </c>
      <c r="O2485" s="5">
        <f t="shared" si="38"/>
        <v>0</v>
      </c>
    </row>
    <row r="2486" spans="1:15" x14ac:dyDescent="0.35">
      <c r="A2486" s="5" t="s">
        <v>1824</v>
      </c>
      <c r="B2486" s="5" t="s">
        <v>1825</v>
      </c>
      <c r="C2486" s="5">
        <v>844</v>
      </c>
      <c r="D2486" s="5" t="s">
        <v>10</v>
      </c>
      <c r="E2486" s="5">
        <v>658</v>
      </c>
      <c r="F2486" s="5">
        <v>739</v>
      </c>
      <c r="G2486" s="5">
        <v>1627</v>
      </c>
      <c r="H2486" s="5" t="s">
        <v>11</v>
      </c>
      <c r="I2486" s="5" t="str">
        <f>VLOOKUP(A2486,taxonomy!$A$1:$O$2871,10,0)</f>
        <v xml:space="preserve"> Rhizobiales</v>
      </c>
      <c r="J2486" s="5">
        <f>F2486-E2486+1</f>
        <v>82</v>
      </c>
      <c r="K2486" s="5">
        <f>IF(D2486=$S$2,1,0)</f>
        <v>1</v>
      </c>
      <c r="L2486" s="5">
        <f>IF(D2486=$S$3,1,0)</f>
        <v>0</v>
      </c>
      <c r="M2486" s="5">
        <f>IF(I2486=$S$5,1,0)</f>
        <v>1</v>
      </c>
      <c r="N2486" s="5">
        <f>IF(I2486=$S$4,1,0)</f>
        <v>0</v>
      </c>
      <c r="O2486" s="5">
        <f t="shared" si="38"/>
        <v>2</v>
      </c>
    </row>
    <row r="2487" spans="1:15" x14ac:dyDescent="0.35">
      <c r="A2487" s="5" t="s">
        <v>1824</v>
      </c>
      <c r="B2487" s="5" t="s">
        <v>1825</v>
      </c>
      <c r="C2487" s="5">
        <v>844</v>
      </c>
      <c r="D2487" s="5" t="s">
        <v>30</v>
      </c>
      <c r="E2487" s="5">
        <v>278</v>
      </c>
      <c r="F2487" s="5">
        <v>390</v>
      </c>
      <c r="G2487" s="5">
        <v>21613</v>
      </c>
      <c r="H2487" s="5" t="s">
        <v>31</v>
      </c>
      <c r="I2487" s="5" t="str">
        <f>VLOOKUP(A2487,taxonomy!$A$1:$O$2871,10,0)</f>
        <v xml:space="preserve"> Rhizobiales</v>
      </c>
      <c r="J2487" s="5">
        <f>F2487-E2487+1</f>
        <v>113</v>
      </c>
      <c r="K2487" s="5">
        <f>IF(D2487=$S$2,1,0)</f>
        <v>0</v>
      </c>
      <c r="L2487" s="5">
        <f>IF(D2487=$S$3,1,0)</f>
        <v>0</v>
      </c>
      <c r="M2487" s="5">
        <f>IF(I2487=$S$5,1,0)</f>
        <v>1</v>
      </c>
      <c r="N2487" s="5">
        <f>IF(I2487=$S$4,1,0)</f>
        <v>0</v>
      </c>
      <c r="O2487" s="5">
        <f t="shared" si="38"/>
        <v>1</v>
      </c>
    </row>
    <row r="2488" spans="1:15" x14ac:dyDescent="0.35">
      <c r="A2488" s="5" t="s">
        <v>1824</v>
      </c>
      <c r="B2488" s="5" t="s">
        <v>1825</v>
      </c>
      <c r="C2488" s="5">
        <v>844</v>
      </c>
      <c r="D2488" s="5" t="s">
        <v>40</v>
      </c>
      <c r="E2488" s="5">
        <v>28</v>
      </c>
      <c r="F2488" s="5">
        <v>145</v>
      </c>
      <c r="G2488" s="5">
        <v>23651</v>
      </c>
      <c r="H2488" s="5" t="s">
        <v>41</v>
      </c>
      <c r="I2488" s="5" t="str">
        <f>VLOOKUP(A2488,taxonomy!$A$1:$O$2871,10,0)</f>
        <v xml:space="preserve"> Rhizobiales</v>
      </c>
      <c r="J2488" s="5">
        <f>F2488-E2488+1</f>
        <v>118</v>
      </c>
      <c r="K2488" s="5">
        <f>IF(D2488=$S$2,1,0)</f>
        <v>0</v>
      </c>
      <c r="L2488" s="5">
        <f>IF(D2488=$S$3,1,0)</f>
        <v>1</v>
      </c>
      <c r="M2488" s="5">
        <f>IF(I2488=$S$5,1,0)</f>
        <v>1</v>
      </c>
      <c r="N2488" s="5">
        <f>IF(I2488=$S$4,1,0)</f>
        <v>0</v>
      </c>
      <c r="O2488" s="5">
        <f t="shared" si="38"/>
        <v>2</v>
      </c>
    </row>
    <row r="2489" spans="1:15" x14ac:dyDescent="0.35">
      <c r="A2489" s="5" t="s">
        <v>1824</v>
      </c>
      <c r="B2489" s="5" t="s">
        <v>1825</v>
      </c>
      <c r="C2489" s="5">
        <v>844</v>
      </c>
      <c r="D2489" s="5" t="s">
        <v>40</v>
      </c>
      <c r="E2489" s="5">
        <v>411</v>
      </c>
      <c r="F2489" s="5">
        <v>525</v>
      </c>
      <c r="G2489" s="5">
        <v>23651</v>
      </c>
      <c r="H2489" s="5" t="s">
        <v>41</v>
      </c>
      <c r="I2489" s="5" t="str">
        <f>VLOOKUP(A2489,taxonomy!$A$1:$O$2871,10,0)</f>
        <v xml:space="preserve"> Rhizobiales</v>
      </c>
      <c r="J2489" s="5">
        <f>F2489-E2489+1</f>
        <v>115</v>
      </c>
      <c r="K2489" s="5">
        <f>IF(D2489=$S$2,1,0)</f>
        <v>0</v>
      </c>
      <c r="L2489" s="5">
        <f>IF(D2489=$S$3,1,0)</f>
        <v>1</v>
      </c>
      <c r="M2489" s="5">
        <f>IF(I2489=$S$5,1,0)</f>
        <v>1</v>
      </c>
      <c r="N2489" s="5">
        <f>IF(I2489=$S$4,1,0)</f>
        <v>0</v>
      </c>
      <c r="O2489" s="5">
        <f t="shared" si="38"/>
        <v>2</v>
      </c>
    </row>
    <row r="2490" spans="1:15" x14ac:dyDescent="0.35">
      <c r="A2490" s="5" t="s">
        <v>1824</v>
      </c>
      <c r="B2490" s="5" t="s">
        <v>1825</v>
      </c>
      <c r="C2490" s="5">
        <v>844</v>
      </c>
      <c r="D2490" s="5" t="s">
        <v>14</v>
      </c>
      <c r="E2490" s="5">
        <v>165</v>
      </c>
      <c r="F2490" s="5">
        <v>265</v>
      </c>
      <c r="G2490" s="5">
        <v>27168</v>
      </c>
      <c r="H2490" s="5" t="s">
        <v>15</v>
      </c>
      <c r="I2490" s="5" t="str">
        <f>VLOOKUP(A2490,taxonomy!$A$1:$O$2871,10,0)</f>
        <v xml:space="preserve"> Rhizobiales</v>
      </c>
      <c r="J2490" s="5">
        <f>F2490-E2490+1</f>
        <v>101</v>
      </c>
      <c r="K2490" s="5">
        <f>IF(D2490=$S$2,1,0)</f>
        <v>0</v>
      </c>
      <c r="L2490" s="5">
        <f>IF(D2490=$S$3,1,0)</f>
        <v>0</v>
      </c>
      <c r="M2490" s="5">
        <f>IF(I2490=$S$5,1,0)</f>
        <v>1</v>
      </c>
      <c r="N2490" s="5">
        <f>IF(I2490=$S$4,1,0)</f>
        <v>0</v>
      </c>
      <c r="O2490" s="5">
        <f t="shared" si="38"/>
        <v>1</v>
      </c>
    </row>
    <row r="2491" spans="1:15" x14ac:dyDescent="0.35">
      <c r="A2491" s="5" t="s">
        <v>1824</v>
      </c>
      <c r="B2491" s="5" t="s">
        <v>1825</v>
      </c>
      <c r="C2491" s="5">
        <v>844</v>
      </c>
      <c r="D2491" s="5" t="s">
        <v>14</v>
      </c>
      <c r="E2491" s="5">
        <v>541</v>
      </c>
      <c r="F2491" s="5">
        <v>644</v>
      </c>
      <c r="G2491" s="5">
        <v>27168</v>
      </c>
      <c r="H2491" s="5" t="s">
        <v>15</v>
      </c>
      <c r="I2491" s="5" t="str">
        <f>VLOOKUP(A2491,taxonomy!$A$1:$O$2871,10,0)</f>
        <v xml:space="preserve"> Rhizobiales</v>
      </c>
      <c r="J2491" s="5">
        <f>F2491-E2491+1</f>
        <v>104</v>
      </c>
      <c r="K2491" s="5">
        <f>IF(D2491=$S$2,1,0)</f>
        <v>0</v>
      </c>
      <c r="L2491" s="5">
        <f>IF(D2491=$S$3,1,0)</f>
        <v>0</v>
      </c>
      <c r="M2491" s="5">
        <f>IF(I2491=$S$5,1,0)</f>
        <v>1</v>
      </c>
      <c r="N2491" s="5">
        <f>IF(I2491=$S$4,1,0)</f>
        <v>0</v>
      </c>
      <c r="O2491" s="5">
        <f t="shared" si="38"/>
        <v>1</v>
      </c>
    </row>
    <row r="2492" spans="1:15" x14ac:dyDescent="0.35">
      <c r="A2492" s="5" t="s">
        <v>1826</v>
      </c>
      <c r="B2492" s="5" t="s">
        <v>1827</v>
      </c>
      <c r="C2492" s="5">
        <v>457</v>
      </c>
      <c r="D2492" s="5" t="s">
        <v>10</v>
      </c>
      <c r="E2492" s="5">
        <v>259</v>
      </c>
      <c r="F2492" s="5">
        <v>351</v>
      </c>
      <c r="G2492" s="5">
        <v>1627</v>
      </c>
      <c r="H2492" s="5" t="s">
        <v>11</v>
      </c>
      <c r="I2492" s="5" t="str">
        <f>VLOOKUP(A2492,taxonomy!$A$1:$O$2871,10,0)</f>
        <v xml:space="preserve"> Rhizobiales</v>
      </c>
      <c r="J2492" s="5">
        <f>F2492-E2492+1</f>
        <v>93</v>
      </c>
      <c r="K2492" s="5">
        <f>IF(D2492=$S$2,1,0)</f>
        <v>1</v>
      </c>
      <c r="L2492" s="5">
        <f>IF(D2492=$S$3,1,0)</f>
        <v>0</v>
      </c>
      <c r="M2492" s="5">
        <f>IF(I2492=$S$5,1,0)</f>
        <v>1</v>
      </c>
      <c r="N2492" s="5">
        <f>IF(I2492=$S$4,1,0)</f>
        <v>0</v>
      </c>
      <c r="O2492" s="5">
        <f t="shared" si="38"/>
        <v>2</v>
      </c>
    </row>
    <row r="2493" spans="1:15" x14ac:dyDescent="0.35">
      <c r="A2493" s="5" t="s">
        <v>1826</v>
      </c>
      <c r="B2493" s="5" t="s">
        <v>1827</v>
      </c>
      <c r="C2493" s="5">
        <v>457</v>
      </c>
      <c r="D2493" s="5" t="s">
        <v>40</v>
      </c>
      <c r="E2493" s="5">
        <v>11</v>
      </c>
      <c r="F2493" s="5">
        <v>126</v>
      </c>
      <c r="G2493" s="5">
        <v>23651</v>
      </c>
      <c r="H2493" s="5" t="s">
        <v>41</v>
      </c>
      <c r="I2493" s="5" t="str">
        <f>VLOOKUP(A2493,taxonomy!$A$1:$O$2871,10,0)</f>
        <v xml:space="preserve"> Rhizobiales</v>
      </c>
      <c r="J2493" s="5">
        <f>F2493-E2493+1</f>
        <v>116</v>
      </c>
      <c r="K2493" s="5">
        <f>IF(D2493=$S$2,1,0)</f>
        <v>0</v>
      </c>
      <c r="L2493" s="5">
        <f>IF(D2493=$S$3,1,0)</f>
        <v>1</v>
      </c>
      <c r="M2493" s="5">
        <f>IF(I2493=$S$5,1,0)</f>
        <v>1</v>
      </c>
      <c r="N2493" s="5">
        <f>IF(I2493=$S$4,1,0)</f>
        <v>0</v>
      </c>
      <c r="O2493" s="5">
        <f t="shared" si="38"/>
        <v>2</v>
      </c>
    </row>
    <row r="2494" spans="1:15" x14ac:dyDescent="0.35">
      <c r="A2494" s="5" t="s">
        <v>1826</v>
      </c>
      <c r="B2494" s="5" t="s">
        <v>1827</v>
      </c>
      <c r="C2494" s="5">
        <v>457</v>
      </c>
      <c r="D2494" s="5" t="s">
        <v>14</v>
      </c>
      <c r="E2494" s="5">
        <v>142</v>
      </c>
      <c r="F2494" s="5">
        <v>245</v>
      </c>
      <c r="G2494" s="5">
        <v>27168</v>
      </c>
      <c r="H2494" s="5" t="s">
        <v>15</v>
      </c>
      <c r="I2494" s="5" t="str">
        <f>VLOOKUP(A2494,taxonomy!$A$1:$O$2871,10,0)</f>
        <v xml:space="preserve"> Rhizobiales</v>
      </c>
      <c r="J2494" s="5">
        <f>F2494-E2494+1</f>
        <v>104</v>
      </c>
      <c r="K2494" s="5">
        <f>IF(D2494=$S$2,1,0)</f>
        <v>0</v>
      </c>
      <c r="L2494" s="5">
        <f>IF(D2494=$S$3,1,0)</f>
        <v>0</v>
      </c>
      <c r="M2494" s="5">
        <f>IF(I2494=$S$5,1,0)</f>
        <v>1</v>
      </c>
      <c r="N2494" s="5">
        <f>IF(I2494=$S$4,1,0)</f>
        <v>0</v>
      </c>
      <c r="O2494" s="5">
        <f t="shared" si="38"/>
        <v>1</v>
      </c>
    </row>
    <row r="2495" spans="1:15" x14ac:dyDescent="0.35">
      <c r="A2495" s="5" t="s">
        <v>1828</v>
      </c>
      <c r="B2495" s="5" t="s">
        <v>1829</v>
      </c>
      <c r="C2495" s="5">
        <v>352</v>
      </c>
      <c r="D2495" s="5" t="s">
        <v>10</v>
      </c>
      <c r="E2495" s="5">
        <v>157</v>
      </c>
      <c r="F2495" s="5">
        <v>241</v>
      </c>
      <c r="G2495" s="5">
        <v>1627</v>
      </c>
      <c r="H2495" s="5" t="s">
        <v>11</v>
      </c>
      <c r="I2495" s="5" t="str">
        <f>VLOOKUP(A2495,taxonomy!$A$1:$O$2871,10,0)</f>
        <v xml:space="preserve"> Rhizobiales</v>
      </c>
      <c r="J2495" s="5">
        <f>F2495-E2495+1</f>
        <v>85</v>
      </c>
      <c r="K2495" s="5">
        <f>IF(D2495=$S$2,1,0)</f>
        <v>1</v>
      </c>
      <c r="L2495" s="5">
        <f>IF(D2495=$S$3,1,0)</f>
        <v>0</v>
      </c>
      <c r="M2495" s="5">
        <f>IF(I2495=$S$5,1,0)</f>
        <v>1</v>
      </c>
      <c r="N2495" s="5">
        <f>IF(I2495=$S$4,1,0)</f>
        <v>0</v>
      </c>
      <c r="O2495" s="5">
        <f t="shared" si="38"/>
        <v>2</v>
      </c>
    </row>
    <row r="2496" spans="1:15" x14ac:dyDescent="0.35">
      <c r="A2496" s="5" t="s">
        <v>1828</v>
      </c>
      <c r="B2496" s="5" t="s">
        <v>1829</v>
      </c>
      <c r="C2496" s="5">
        <v>352</v>
      </c>
      <c r="D2496" s="5" t="s">
        <v>14</v>
      </c>
      <c r="E2496" s="5">
        <v>38</v>
      </c>
      <c r="F2496" s="5">
        <v>143</v>
      </c>
      <c r="G2496" s="5">
        <v>27168</v>
      </c>
      <c r="H2496" s="5" t="s">
        <v>15</v>
      </c>
      <c r="I2496" s="5" t="str">
        <f>VLOOKUP(A2496,taxonomy!$A$1:$O$2871,10,0)</f>
        <v xml:space="preserve"> Rhizobiales</v>
      </c>
      <c r="J2496" s="5">
        <f>F2496-E2496+1</f>
        <v>106</v>
      </c>
      <c r="K2496" s="5">
        <f>IF(D2496=$S$2,1,0)</f>
        <v>0</v>
      </c>
      <c r="L2496" s="5">
        <f>IF(D2496=$S$3,1,0)</f>
        <v>0</v>
      </c>
      <c r="M2496" s="5">
        <f>IF(I2496=$S$5,1,0)</f>
        <v>1</v>
      </c>
      <c r="N2496" s="5">
        <f>IF(I2496=$S$4,1,0)</f>
        <v>0</v>
      </c>
      <c r="O2496" s="5">
        <f t="shared" si="38"/>
        <v>1</v>
      </c>
    </row>
    <row r="2497" spans="1:15" x14ac:dyDescent="0.35">
      <c r="A2497" s="5" t="s">
        <v>1830</v>
      </c>
      <c r="B2497" s="5" t="s">
        <v>1831</v>
      </c>
      <c r="C2497" s="5">
        <v>333</v>
      </c>
      <c r="D2497" s="5" t="s">
        <v>10</v>
      </c>
      <c r="E2497" s="5">
        <v>140</v>
      </c>
      <c r="F2497" s="5">
        <v>222</v>
      </c>
      <c r="G2497" s="5">
        <v>1627</v>
      </c>
      <c r="H2497" s="5" t="s">
        <v>11</v>
      </c>
      <c r="I2497" s="5" t="str">
        <f>VLOOKUP(A2497,taxonomy!$A$1:$O$2871,10,0)</f>
        <v xml:space="preserve"> Rhizobiales</v>
      </c>
      <c r="J2497" s="5">
        <f>F2497-E2497+1</f>
        <v>83</v>
      </c>
      <c r="K2497" s="5">
        <f>IF(D2497=$S$2,1,0)</f>
        <v>1</v>
      </c>
      <c r="L2497" s="5">
        <f>IF(D2497=$S$3,1,0)</f>
        <v>0</v>
      </c>
      <c r="M2497" s="5">
        <f>IF(I2497=$S$5,1,0)</f>
        <v>1</v>
      </c>
      <c r="N2497" s="5">
        <f>IF(I2497=$S$4,1,0)</f>
        <v>0</v>
      </c>
      <c r="O2497" s="5">
        <f t="shared" si="38"/>
        <v>2</v>
      </c>
    </row>
    <row r="2498" spans="1:15" x14ac:dyDescent="0.35">
      <c r="A2498" s="5" t="s">
        <v>1830</v>
      </c>
      <c r="B2498" s="5" t="s">
        <v>1831</v>
      </c>
      <c r="C2498" s="5">
        <v>333</v>
      </c>
      <c r="D2498" s="5" t="s">
        <v>40</v>
      </c>
      <c r="E2498" s="5">
        <v>26</v>
      </c>
      <c r="F2498" s="5">
        <v>129</v>
      </c>
      <c r="G2498" s="5">
        <v>23651</v>
      </c>
      <c r="H2498" s="5" t="s">
        <v>41</v>
      </c>
      <c r="I2498" s="5" t="str">
        <f>VLOOKUP(A2498,taxonomy!$A$1:$O$2871,10,0)</f>
        <v xml:space="preserve"> Rhizobiales</v>
      </c>
      <c r="J2498" s="5">
        <f>F2498-E2498+1</f>
        <v>104</v>
      </c>
      <c r="K2498" s="5">
        <f>IF(D2498=$S$2,1,0)</f>
        <v>0</v>
      </c>
      <c r="L2498" s="5">
        <f>IF(D2498=$S$3,1,0)</f>
        <v>1</v>
      </c>
      <c r="M2498" s="5">
        <f>IF(I2498=$S$5,1,0)</f>
        <v>1</v>
      </c>
      <c r="N2498" s="5">
        <f>IF(I2498=$S$4,1,0)</f>
        <v>0</v>
      </c>
      <c r="O2498" s="5">
        <f t="shared" si="38"/>
        <v>2</v>
      </c>
    </row>
    <row r="2499" spans="1:15" x14ac:dyDescent="0.35">
      <c r="A2499" s="5" t="s">
        <v>1832</v>
      </c>
      <c r="B2499" s="5" t="s">
        <v>1833</v>
      </c>
      <c r="C2499" s="5">
        <v>484</v>
      </c>
      <c r="D2499" s="5" t="s">
        <v>10</v>
      </c>
      <c r="E2499" s="5">
        <v>286</v>
      </c>
      <c r="F2499" s="5">
        <v>368</v>
      </c>
      <c r="G2499" s="5">
        <v>1627</v>
      </c>
      <c r="H2499" s="5" t="s">
        <v>11</v>
      </c>
      <c r="I2499" s="5" t="str">
        <f>VLOOKUP(A2499,taxonomy!$A$1:$O$2871,10,0)</f>
        <v xml:space="preserve"> Rhizobiales</v>
      </c>
      <c r="J2499" s="5">
        <f>F2499-E2499+1</f>
        <v>83</v>
      </c>
      <c r="K2499" s="5">
        <f>IF(D2499=$S$2,1,0)</f>
        <v>1</v>
      </c>
      <c r="L2499" s="5">
        <f>IF(D2499=$S$3,1,0)</f>
        <v>0</v>
      </c>
      <c r="M2499" s="5">
        <f>IF(I2499=$S$5,1,0)</f>
        <v>1</v>
      </c>
      <c r="N2499" s="5">
        <f>IF(I2499=$S$4,1,0)</f>
        <v>0</v>
      </c>
      <c r="O2499" s="5">
        <f t="shared" ref="O2499:O2562" si="39">K2499+L2499+M2499+N2499</f>
        <v>2</v>
      </c>
    </row>
    <row r="2500" spans="1:15" x14ac:dyDescent="0.35">
      <c r="A2500" s="5" t="s">
        <v>1832</v>
      </c>
      <c r="B2500" s="5" t="s">
        <v>1833</v>
      </c>
      <c r="C2500" s="5">
        <v>484</v>
      </c>
      <c r="D2500" s="5" t="s">
        <v>30</v>
      </c>
      <c r="E2500" s="5">
        <v>158</v>
      </c>
      <c r="F2500" s="5">
        <v>270</v>
      </c>
      <c r="G2500" s="5">
        <v>21613</v>
      </c>
      <c r="H2500" s="5" t="s">
        <v>31</v>
      </c>
      <c r="I2500" s="5" t="str">
        <f>VLOOKUP(A2500,taxonomy!$A$1:$O$2871,10,0)</f>
        <v xml:space="preserve"> Rhizobiales</v>
      </c>
      <c r="J2500" s="5">
        <f>F2500-E2500+1</f>
        <v>113</v>
      </c>
      <c r="K2500" s="5">
        <f>IF(D2500=$S$2,1,0)</f>
        <v>0</v>
      </c>
      <c r="L2500" s="5">
        <f>IF(D2500=$S$3,1,0)</f>
        <v>0</v>
      </c>
      <c r="M2500" s="5">
        <f>IF(I2500=$S$5,1,0)</f>
        <v>1</v>
      </c>
      <c r="N2500" s="5">
        <f>IF(I2500=$S$4,1,0)</f>
        <v>0</v>
      </c>
      <c r="O2500" s="5">
        <f t="shared" si="39"/>
        <v>1</v>
      </c>
    </row>
    <row r="2501" spans="1:15" x14ac:dyDescent="0.35">
      <c r="A2501" s="5" t="s">
        <v>1832</v>
      </c>
      <c r="B2501" s="5" t="s">
        <v>1833</v>
      </c>
      <c r="C2501" s="5">
        <v>484</v>
      </c>
      <c r="D2501" s="5" t="s">
        <v>40</v>
      </c>
      <c r="E2501" s="5">
        <v>26</v>
      </c>
      <c r="F2501" s="5">
        <v>141</v>
      </c>
      <c r="G2501" s="5">
        <v>23651</v>
      </c>
      <c r="H2501" s="5" t="s">
        <v>41</v>
      </c>
      <c r="I2501" s="5" t="str">
        <f>VLOOKUP(A2501,taxonomy!$A$1:$O$2871,10,0)</f>
        <v xml:space="preserve"> Rhizobiales</v>
      </c>
      <c r="J2501" s="5">
        <f>F2501-E2501+1</f>
        <v>116</v>
      </c>
      <c r="K2501" s="5">
        <f>IF(D2501=$S$2,1,0)</f>
        <v>0</v>
      </c>
      <c r="L2501" s="5">
        <f>IF(D2501=$S$3,1,0)</f>
        <v>1</v>
      </c>
      <c r="M2501" s="5">
        <f>IF(I2501=$S$5,1,0)</f>
        <v>1</v>
      </c>
      <c r="N2501" s="5">
        <f>IF(I2501=$S$4,1,0)</f>
        <v>0</v>
      </c>
      <c r="O2501" s="5">
        <f t="shared" si="39"/>
        <v>2</v>
      </c>
    </row>
    <row r="2502" spans="1:15" x14ac:dyDescent="0.35">
      <c r="A2502" s="5" t="s">
        <v>1834</v>
      </c>
      <c r="B2502" s="5" t="s">
        <v>1835</v>
      </c>
      <c r="C2502" s="5">
        <v>858</v>
      </c>
      <c r="D2502" s="5" t="s">
        <v>24</v>
      </c>
      <c r="E2502" s="5">
        <v>151</v>
      </c>
      <c r="F2502" s="5">
        <v>316</v>
      </c>
      <c r="G2502" s="5">
        <v>16465</v>
      </c>
      <c r="H2502" s="5" t="s">
        <v>25</v>
      </c>
      <c r="I2502" s="5" t="str">
        <f>VLOOKUP(A2502,taxonomy!$A$1:$O$2871,10,0)</f>
        <v xml:space="preserve"> Rhodobacterales</v>
      </c>
      <c r="J2502" s="5">
        <f>F2502-E2502+1</f>
        <v>166</v>
      </c>
      <c r="K2502" s="5">
        <f>IF(D2502=$S$2,1,0)</f>
        <v>0</v>
      </c>
      <c r="L2502" s="5">
        <f>IF(D2502=$S$3,1,0)</f>
        <v>0</v>
      </c>
      <c r="M2502" s="5">
        <f>IF(I2502=$S$5,1,0)</f>
        <v>0</v>
      </c>
      <c r="N2502" s="5">
        <f>IF(I2502=$S$4,1,0)</f>
        <v>1</v>
      </c>
      <c r="O2502" s="5">
        <f t="shared" si="39"/>
        <v>1</v>
      </c>
    </row>
    <row r="2503" spans="1:15" x14ac:dyDescent="0.35">
      <c r="A2503" s="5" t="s">
        <v>1834</v>
      </c>
      <c r="B2503" s="5" t="s">
        <v>1835</v>
      </c>
      <c r="C2503" s="5">
        <v>858</v>
      </c>
      <c r="D2503" s="5" t="s">
        <v>10</v>
      </c>
      <c r="E2503" s="5">
        <v>531</v>
      </c>
      <c r="F2503" s="5">
        <v>613</v>
      </c>
      <c r="G2503" s="5">
        <v>1627</v>
      </c>
      <c r="H2503" s="5" t="s">
        <v>11</v>
      </c>
      <c r="I2503" s="5" t="str">
        <f>VLOOKUP(A2503,taxonomy!$A$1:$O$2871,10,0)</f>
        <v xml:space="preserve"> Rhodobacterales</v>
      </c>
      <c r="J2503" s="5">
        <f>F2503-E2503+1</f>
        <v>83</v>
      </c>
      <c r="K2503" s="5">
        <f>IF(D2503=$S$2,1,0)</f>
        <v>1</v>
      </c>
      <c r="L2503" s="5">
        <f>IF(D2503=$S$3,1,0)</f>
        <v>0</v>
      </c>
      <c r="M2503" s="5">
        <f>IF(I2503=$S$5,1,0)</f>
        <v>0</v>
      </c>
      <c r="N2503" s="5">
        <f>IF(I2503=$S$4,1,0)</f>
        <v>1</v>
      </c>
      <c r="O2503" s="5">
        <f t="shared" si="39"/>
        <v>2</v>
      </c>
    </row>
    <row r="2504" spans="1:15" x14ac:dyDescent="0.35">
      <c r="A2504" s="5" t="s">
        <v>1834</v>
      </c>
      <c r="B2504" s="5" t="s">
        <v>1835</v>
      </c>
      <c r="C2504" s="5">
        <v>858</v>
      </c>
      <c r="D2504" s="5" t="s">
        <v>46</v>
      </c>
      <c r="E2504" s="5">
        <v>20</v>
      </c>
      <c r="F2504" s="5">
        <v>127</v>
      </c>
      <c r="G2504" s="5">
        <v>1303</v>
      </c>
      <c r="H2504" s="5" t="s">
        <v>47</v>
      </c>
      <c r="I2504" s="5" t="str">
        <f>VLOOKUP(A2504,taxonomy!$A$1:$O$2871,10,0)</f>
        <v xml:space="preserve"> Rhodobacterales</v>
      </c>
      <c r="J2504" s="5">
        <f>F2504-E2504+1</f>
        <v>108</v>
      </c>
      <c r="K2504" s="5">
        <f>IF(D2504=$S$2,1,0)</f>
        <v>0</v>
      </c>
      <c r="L2504" s="5">
        <f>IF(D2504=$S$3,1,0)</f>
        <v>0</v>
      </c>
      <c r="M2504" s="5">
        <f>IF(I2504=$S$5,1,0)</f>
        <v>0</v>
      </c>
      <c r="N2504" s="5">
        <f>IF(I2504=$S$4,1,0)</f>
        <v>1</v>
      </c>
      <c r="O2504" s="5">
        <f t="shared" si="39"/>
        <v>1</v>
      </c>
    </row>
    <row r="2505" spans="1:15" x14ac:dyDescent="0.35">
      <c r="A2505" s="5" t="s">
        <v>1834</v>
      </c>
      <c r="B2505" s="5" t="s">
        <v>1835</v>
      </c>
      <c r="C2505" s="5">
        <v>858</v>
      </c>
      <c r="D2505" s="5" t="s">
        <v>48</v>
      </c>
      <c r="E2505" s="5">
        <v>329</v>
      </c>
      <c r="F2505" s="5">
        <v>512</v>
      </c>
      <c r="G2505" s="5">
        <v>1430</v>
      </c>
      <c r="H2505" s="5" t="s">
        <v>49</v>
      </c>
      <c r="I2505" s="5" t="str">
        <f>VLOOKUP(A2505,taxonomy!$A$1:$O$2871,10,0)</f>
        <v xml:space="preserve"> Rhodobacterales</v>
      </c>
      <c r="J2505" s="5">
        <f>F2505-E2505+1</f>
        <v>184</v>
      </c>
      <c r="K2505" s="5">
        <f>IF(D2505=$S$2,1,0)</f>
        <v>0</v>
      </c>
      <c r="L2505" s="5">
        <f>IF(D2505=$S$3,1,0)</f>
        <v>0</v>
      </c>
      <c r="M2505" s="5">
        <f>IF(I2505=$S$5,1,0)</f>
        <v>0</v>
      </c>
      <c r="N2505" s="5">
        <f>IF(I2505=$S$4,1,0)</f>
        <v>1</v>
      </c>
      <c r="O2505" s="5">
        <f t="shared" si="39"/>
        <v>1</v>
      </c>
    </row>
    <row r="2506" spans="1:15" x14ac:dyDescent="0.35">
      <c r="A2506" s="5" t="s">
        <v>1834</v>
      </c>
      <c r="B2506" s="5" t="s">
        <v>1835</v>
      </c>
      <c r="C2506" s="5">
        <v>858</v>
      </c>
      <c r="D2506" s="5" t="s">
        <v>50</v>
      </c>
      <c r="E2506" s="5">
        <v>743</v>
      </c>
      <c r="F2506" s="5">
        <v>850</v>
      </c>
      <c r="G2506" s="5">
        <v>176760</v>
      </c>
      <c r="H2506" s="5" t="s">
        <v>51</v>
      </c>
      <c r="I2506" s="5" t="str">
        <f>VLOOKUP(A2506,taxonomy!$A$1:$O$2871,10,0)</f>
        <v xml:space="preserve"> Rhodobacterales</v>
      </c>
      <c r="J2506" s="5">
        <f>F2506-E2506+1</f>
        <v>108</v>
      </c>
      <c r="K2506" s="5">
        <f>IF(D2506=$S$2,1,0)</f>
        <v>0</v>
      </c>
      <c r="L2506" s="5">
        <f>IF(D2506=$S$3,1,0)</f>
        <v>0</v>
      </c>
      <c r="M2506" s="5">
        <f>IF(I2506=$S$5,1,0)</f>
        <v>0</v>
      </c>
      <c r="N2506" s="5">
        <f>IF(I2506=$S$4,1,0)</f>
        <v>1</v>
      </c>
      <c r="O2506" s="5">
        <f t="shared" si="39"/>
        <v>1</v>
      </c>
    </row>
    <row r="2507" spans="1:15" x14ac:dyDescent="0.35">
      <c r="A2507" s="5" t="s">
        <v>1836</v>
      </c>
      <c r="B2507" s="5" t="s">
        <v>1837</v>
      </c>
      <c r="C2507" s="5">
        <v>632</v>
      </c>
      <c r="D2507" s="5" t="s">
        <v>10</v>
      </c>
      <c r="E2507" s="5">
        <v>432</v>
      </c>
      <c r="F2507" s="5">
        <v>520</v>
      </c>
      <c r="G2507" s="5">
        <v>1627</v>
      </c>
      <c r="H2507" s="5" t="s">
        <v>11</v>
      </c>
      <c r="I2507" s="5" t="str">
        <f>VLOOKUP(A2507,taxonomy!$A$1:$O$2871,10,0)</f>
        <v xml:space="preserve"> Rhizobiales</v>
      </c>
      <c r="J2507" s="5">
        <f>F2507-E2507+1</f>
        <v>89</v>
      </c>
      <c r="K2507" s="5">
        <f>IF(D2507=$S$2,1,0)</f>
        <v>1</v>
      </c>
      <c r="L2507" s="5">
        <f>IF(D2507=$S$3,1,0)</f>
        <v>0</v>
      </c>
      <c r="M2507" s="5">
        <f>IF(I2507=$S$5,1,0)</f>
        <v>1</v>
      </c>
      <c r="N2507" s="5">
        <f>IF(I2507=$S$4,1,0)</f>
        <v>0</v>
      </c>
      <c r="O2507" s="5">
        <f t="shared" si="39"/>
        <v>2</v>
      </c>
    </row>
    <row r="2508" spans="1:15" x14ac:dyDescent="0.35">
      <c r="A2508" s="5" t="s">
        <v>1836</v>
      </c>
      <c r="B2508" s="5" t="s">
        <v>1837</v>
      </c>
      <c r="C2508" s="5">
        <v>632</v>
      </c>
      <c r="D2508" s="5" t="s">
        <v>12</v>
      </c>
      <c r="E2508" s="5">
        <v>198</v>
      </c>
      <c r="F2508" s="5">
        <v>287</v>
      </c>
      <c r="G2508" s="5">
        <v>23723</v>
      </c>
      <c r="H2508" s="5" t="s">
        <v>13</v>
      </c>
      <c r="I2508" s="5" t="str">
        <f>VLOOKUP(A2508,taxonomy!$A$1:$O$2871,10,0)</f>
        <v xml:space="preserve"> Rhizobiales</v>
      </c>
      <c r="J2508" s="5">
        <f>F2508-E2508+1</f>
        <v>90</v>
      </c>
      <c r="K2508" s="5">
        <f>IF(D2508=$S$2,1,0)</f>
        <v>0</v>
      </c>
      <c r="L2508" s="5">
        <f>IF(D2508=$S$3,1,0)</f>
        <v>0</v>
      </c>
      <c r="M2508" s="5">
        <f>IF(I2508=$S$5,1,0)</f>
        <v>1</v>
      </c>
      <c r="N2508" s="5">
        <f>IF(I2508=$S$4,1,0)</f>
        <v>0</v>
      </c>
      <c r="O2508" s="5">
        <f t="shared" si="39"/>
        <v>1</v>
      </c>
    </row>
    <row r="2509" spans="1:15" x14ac:dyDescent="0.35">
      <c r="A2509" s="5" t="s">
        <v>1836</v>
      </c>
      <c r="B2509" s="5" t="s">
        <v>1837</v>
      </c>
      <c r="C2509" s="5">
        <v>632</v>
      </c>
      <c r="D2509" s="5" t="s">
        <v>12</v>
      </c>
      <c r="E2509" s="5">
        <v>327</v>
      </c>
      <c r="F2509" s="5">
        <v>413</v>
      </c>
      <c r="G2509" s="5">
        <v>23723</v>
      </c>
      <c r="H2509" s="5" t="s">
        <v>13</v>
      </c>
      <c r="I2509" s="5" t="str">
        <f>VLOOKUP(A2509,taxonomy!$A$1:$O$2871,10,0)</f>
        <v xml:space="preserve"> Rhizobiales</v>
      </c>
      <c r="J2509" s="5">
        <f>F2509-E2509+1</f>
        <v>87</v>
      </c>
      <c r="K2509" s="5">
        <f>IF(D2509=$S$2,1,0)</f>
        <v>0</v>
      </c>
      <c r="L2509" s="5">
        <f>IF(D2509=$S$3,1,0)</f>
        <v>0</v>
      </c>
      <c r="M2509" s="5">
        <f>IF(I2509=$S$5,1,0)</f>
        <v>1</v>
      </c>
      <c r="N2509" s="5">
        <f>IF(I2509=$S$4,1,0)</f>
        <v>0</v>
      </c>
      <c r="O2509" s="5">
        <f t="shared" si="39"/>
        <v>1</v>
      </c>
    </row>
    <row r="2510" spans="1:15" x14ac:dyDescent="0.35">
      <c r="A2510" s="5" t="s">
        <v>1836</v>
      </c>
      <c r="B2510" s="5" t="s">
        <v>1837</v>
      </c>
      <c r="C2510" s="5">
        <v>632</v>
      </c>
      <c r="D2510" s="5" t="s">
        <v>40</v>
      </c>
      <c r="E2510" s="5">
        <v>54</v>
      </c>
      <c r="F2510" s="5">
        <v>165</v>
      </c>
      <c r="G2510" s="5">
        <v>23651</v>
      </c>
      <c r="H2510" s="5" t="s">
        <v>41</v>
      </c>
      <c r="I2510" s="5" t="str">
        <f>VLOOKUP(A2510,taxonomy!$A$1:$O$2871,10,0)</f>
        <v xml:space="preserve"> Rhizobiales</v>
      </c>
      <c r="J2510" s="5">
        <f>F2510-E2510+1</f>
        <v>112</v>
      </c>
      <c r="K2510" s="5">
        <f>IF(D2510=$S$2,1,0)</f>
        <v>0</v>
      </c>
      <c r="L2510" s="5">
        <f>IF(D2510=$S$3,1,0)</f>
        <v>1</v>
      </c>
      <c r="M2510" s="5">
        <f>IF(I2510=$S$5,1,0)</f>
        <v>1</v>
      </c>
      <c r="N2510" s="5">
        <f>IF(I2510=$S$4,1,0)</f>
        <v>0</v>
      </c>
      <c r="O2510" s="5">
        <f t="shared" si="39"/>
        <v>2</v>
      </c>
    </row>
    <row r="2511" spans="1:15" x14ac:dyDescent="0.35">
      <c r="A2511" s="5" t="s">
        <v>1838</v>
      </c>
      <c r="B2511" s="5" t="s">
        <v>1839</v>
      </c>
      <c r="C2511" s="5">
        <v>443</v>
      </c>
      <c r="D2511" s="5" t="s">
        <v>10</v>
      </c>
      <c r="E2511" s="5">
        <v>256</v>
      </c>
      <c r="F2511" s="5">
        <v>336</v>
      </c>
      <c r="G2511" s="5">
        <v>1627</v>
      </c>
      <c r="H2511" s="5" t="s">
        <v>11</v>
      </c>
      <c r="I2511" s="5" t="str">
        <f>VLOOKUP(A2511,taxonomy!$A$1:$O$2871,10,0)</f>
        <v xml:space="preserve"> Rhizobiales</v>
      </c>
      <c r="J2511" s="5">
        <f>F2511-E2511+1</f>
        <v>81</v>
      </c>
      <c r="K2511" s="5">
        <f>IF(D2511=$S$2,1,0)</f>
        <v>1</v>
      </c>
      <c r="L2511" s="5">
        <f>IF(D2511=$S$3,1,0)</f>
        <v>0</v>
      </c>
      <c r="M2511" s="5">
        <f>IF(I2511=$S$5,1,0)</f>
        <v>1</v>
      </c>
      <c r="N2511" s="5">
        <f>IF(I2511=$S$4,1,0)</f>
        <v>0</v>
      </c>
      <c r="O2511" s="5">
        <f t="shared" si="39"/>
        <v>2</v>
      </c>
    </row>
    <row r="2512" spans="1:15" x14ac:dyDescent="0.35">
      <c r="A2512" s="5" t="s">
        <v>1838</v>
      </c>
      <c r="B2512" s="5" t="s">
        <v>1839</v>
      </c>
      <c r="C2512" s="5">
        <v>443</v>
      </c>
      <c r="D2512" s="5" t="s">
        <v>30</v>
      </c>
      <c r="E2512" s="5">
        <v>129</v>
      </c>
      <c r="F2512" s="5">
        <v>240</v>
      </c>
      <c r="G2512" s="5">
        <v>21613</v>
      </c>
      <c r="H2512" s="5" t="s">
        <v>31</v>
      </c>
      <c r="I2512" s="5" t="str">
        <f>VLOOKUP(A2512,taxonomy!$A$1:$O$2871,10,0)</f>
        <v xml:space="preserve"> Rhizobiales</v>
      </c>
      <c r="J2512" s="5">
        <f>F2512-E2512+1</f>
        <v>112</v>
      </c>
      <c r="K2512" s="5">
        <f>IF(D2512=$S$2,1,0)</f>
        <v>0</v>
      </c>
      <c r="L2512" s="5">
        <f>IF(D2512=$S$3,1,0)</f>
        <v>0</v>
      </c>
      <c r="M2512" s="5">
        <f>IF(I2512=$S$5,1,0)</f>
        <v>1</v>
      </c>
      <c r="N2512" s="5">
        <f>IF(I2512=$S$4,1,0)</f>
        <v>0</v>
      </c>
      <c r="O2512" s="5">
        <f t="shared" si="39"/>
        <v>1</v>
      </c>
    </row>
    <row r="2513" spans="1:15" x14ac:dyDescent="0.35">
      <c r="A2513" s="5" t="s">
        <v>1838</v>
      </c>
      <c r="B2513" s="5" t="s">
        <v>1839</v>
      </c>
      <c r="C2513" s="5">
        <v>443</v>
      </c>
      <c r="D2513" s="5" t="s">
        <v>14</v>
      </c>
      <c r="E2513" s="5">
        <v>12</v>
      </c>
      <c r="F2513" s="5">
        <v>120</v>
      </c>
      <c r="G2513" s="5">
        <v>27168</v>
      </c>
      <c r="H2513" s="5" t="s">
        <v>15</v>
      </c>
      <c r="I2513" s="5" t="str">
        <f>VLOOKUP(A2513,taxonomy!$A$1:$O$2871,10,0)</f>
        <v xml:space="preserve"> Rhizobiales</v>
      </c>
      <c r="J2513" s="5">
        <f>F2513-E2513+1</f>
        <v>109</v>
      </c>
      <c r="K2513" s="5">
        <f>IF(D2513=$S$2,1,0)</f>
        <v>0</v>
      </c>
      <c r="L2513" s="5">
        <f>IF(D2513=$S$3,1,0)</f>
        <v>0</v>
      </c>
      <c r="M2513" s="5">
        <f>IF(I2513=$S$5,1,0)</f>
        <v>1</v>
      </c>
      <c r="N2513" s="5">
        <f>IF(I2513=$S$4,1,0)</f>
        <v>0</v>
      </c>
      <c r="O2513" s="5">
        <f t="shared" si="39"/>
        <v>1</v>
      </c>
    </row>
    <row r="2514" spans="1:15" x14ac:dyDescent="0.35">
      <c r="A2514" s="5" t="s">
        <v>1840</v>
      </c>
      <c r="B2514" s="5" t="s">
        <v>1841</v>
      </c>
      <c r="C2514" s="5">
        <v>533</v>
      </c>
      <c r="D2514" s="5" t="s">
        <v>20</v>
      </c>
      <c r="E2514" s="5">
        <v>70</v>
      </c>
      <c r="F2514" s="5">
        <v>251</v>
      </c>
      <c r="G2514" s="5">
        <v>1724</v>
      </c>
      <c r="H2514" s="5" t="s">
        <v>21</v>
      </c>
      <c r="I2514" s="5" t="str">
        <f>VLOOKUP(A2514,taxonomy!$A$1:$O$2871,10,0)</f>
        <v xml:space="preserve"> Rhizobiales</v>
      </c>
      <c r="J2514" s="5">
        <f>F2514-E2514+1</f>
        <v>182</v>
      </c>
      <c r="K2514" s="5">
        <f>IF(D2514=$S$2,1,0)</f>
        <v>0</v>
      </c>
      <c r="L2514" s="5">
        <f>IF(D2514=$S$3,1,0)</f>
        <v>0</v>
      </c>
      <c r="M2514" s="5">
        <f>IF(I2514=$S$5,1,0)</f>
        <v>1</v>
      </c>
      <c r="N2514" s="5">
        <f>IF(I2514=$S$4,1,0)</f>
        <v>0</v>
      </c>
      <c r="O2514" s="5">
        <f t="shared" si="39"/>
        <v>1</v>
      </c>
    </row>
    <row r="2515" spans="1:15" x14ac:dyDescent="0.35">
      <c r="A2515" s="5" t="s">
        <v>1840</v>
      </c>
      <c r="B2515" s="5" t="s">
        <v>1841</v>
      </c>
      <c r="C2515" s="5">
        <v>533</v>
      </c>
      <c r="D2515" s="5" t="s">
        <v>10</v>
      </c>
      <c r="E2515" s="5">
        <v>345</v>
      </c>
      <c r="F2515" s="5">
        <v>427</v>
      </c>
      <c r="G2515" s="5">
        <v>1627</v>
      </c>
      <c r="H2515" s="5" t="s">
        <v>11</v>
      </c>
      <c r="I2515" s="5" t="str">
        <f>VLOOKUP(A2515,taxonomy!$A$1:$O$2871,10,0)</f>
        <v xml:space="preserve"> Rhizobiales</v>
      </c>
      <c r="J2515" s="5">
        <f>F2515-E2515+1</f>
        <v>83</v>
      </c>
      <c r="K2515" s="5">
        <f>IF(D2515=$S$2,1,0)</f>
        <v>1</v>
      </c>
      <c r="L2515" s="5">
        <f>IF(D2515=$S$3,1,0)</f>
        <v>0</v>
      </c>
      <c r="M2515" s="5">
        <f>IF(I2515=$S$5,1,0)</f>
        <v>1</v>
      </c>
      <c r="N2515" s="5">
        <f>IF(I2515=$S$4,1,0)</f>
        <v>0</v>
      </c>
      <c r="O2515" s="5">
        <f t="shared" si="39"/>
        <v>2</v>
      </c>
    </row>
    <row r="2516" spans="1:15" x14ac:dyDescent="0.35">
      <c r="A2516" s="5" t="s">
        <v>1842</v>
      </c>
      <c r="B2516" s="5" t="s">
        <v>1843</v>
      </c>
      <c r="C2516" s="5">
        <v>336</v>
      </c>
      <c r="D2516" s="5" t="s">
        <v>10</v>
      </c>
      <c r="E2516" s="5">
        <v>140</v>
      </c>
      <c r="F2516" s="5">
        <v>222</v>
      </c>
      <c r="G2516" s="5">
        <v>1627</v>
      </c>
      <c r="H2516" s="5" t="s">
        <v>11</v>
      </c>
      <c r="I2516" s="5" t="str">
        <f>VLOOKUP(A2516,taxonomy!$A$1:$O$2871,10,0)</f>
        <v xml:space="preserve"> Rhizobiales</v>
      </c>
      <c r="J2516" s="5">
        <f>F2516-E2516+1</f>
        <v>83</v>
      </c>
      <c r="K2516" s="5">
        <f>IF(D2516=$S$2,1,0)</f>
        <v>1</v>
      </c>
      <c r="L2516" s="5">
        <f>IF(D2516=$S$3,1,0)</f>
        <v>0</v>
      </c>
      <c r="M2516" s="5">
        <f>IF(I2516=$S$5,1,0)</f>
        <v>1</v>
      </c>
      <c r="N2516" s="5">
        <f>IF(I2516=$S$4,1,0)</f>
        <v>0</v>
      </c>
      <c r="O2516" s="5">
        <f t="shared" si="39"/>
        <v>2</v>
      </c>
    </row>
    <row r="2517" spans="1:15" x14ac:dyDescent="0.35">
      <c r="A2517" s="5" t="s">
        <v>1844</v>
      </c>
      <c r="B2517" s="5" t="s">
        <v>1845</v>
      </c>
      <c r="C2517" s="5">
        <v>478</v>
      </c>
      <c r="D2517" s="5" t="s">
        <v>10</v>
      </c>
      <c r="E2517" s="5">
        <v>289</v>
      </c>
      <c r="F2517" s="5">
        <v>371</v>
      </c>
      <c r="G2517" s="5">
        <v>1627</v>
      </c>
      <c r="H2517" s="5" t="s">
        <v>11</v>
      </c>
      <c r="I2517" s="5" t="str">
        <f>VLOOKUP(A2517,taxonomy!$A$1:$O$2871,10,0)</f>
        <v xml:space="preserve"> Rhizobiales</v>
      </c>
      <c r="J2517" s="5">
        <f>F2517-E2517+1</f>
        <v>83</v>
      </c>
      <c r="K2517" s="5">
        <f>IF(D2517=$S$2,1,0)</f>
        <v>1</v>
      </c>
      <c r="L2517" s="5">
        <f>IF(D2517=$S$3,1,0)</f>
        <v>0</v>
      </c>
      <c r="M2517" s="5">
        <f>IF(I2517=$S$5,1,0)</f>
        <v>1</v>
      </c>
      <c r="N2517" s="5">
        <f>IF(I2517=$S$4,1,0)</f>
        <v>0</v>
      </c>
      <c r="O2517" s="5">
        <f t="shared" si="39"/>
        <v>2</v>
      </c>
    </row>
    <row r="2518" spans="1:15" x14ac:dyDescent="0.35">
      <c r="A2518" s="5" t="s">
        <v>1844</v>
      </c>
      <c r="B2518" s="5" t="s">
        <v>1845</v>
      </c>
      <c r="C2518" s="5">
        <v>478</v>
      </c>
      <c r="D2518" s="5" t="s">
        <v>12</v>
      </c>
      <c r="E2518" s="5">
        <v>190</v>
      </c>
      <c r="F2518" s="5">
        <v>270</v>
      </c>
      <c r="G2518" s="5">
        <v>23723</v>
      </c>
      <c r="H2518" s="5" t="s">
        <v>13</v>
      </c>
      <c r="I2518" s="5" t="str">
        <f>VLOOKUP(A2518,taxonomy!$A$1:$O$2871,10,0)</f>
        <v xml:space="preserve"> Rhizobiales</v>
      </c>
      <c r="J2518" s="5">
        <f>F2518-E2518+1</f>
        <v>81</v>
      </c>
      <c r="K2518" s="5">
        <f>IF(D2518=$S$2,1,0)</f>
        <v>0</v>
      </c>
      <c r="L2518" s="5">
        <f>IF(D2518=$S$3,1,0)</f>
        <v>0</v>
      </c>
      <c r="M2518" s="5">
        <f>IF(I2518=$S$5,1,0)</f>
        <v>1</v>
      </c>
      <c r="N2518" s="5">
        <f>IF(I2518=$S$4,1,0)</f>
        <v>0</v>
      </c>
      <c r="O2518" s="5">
        <f t="shared" si="39"/>
        <v>1</v>
      </c>
    </row>
    <row r="2519" spans="1:15" x14ac:dyDescent="0.35">
      <c r="A2519" s="5" t="s">
        <v>1846</v>
      </c>
      <c r="B2519" s="5" t="s">
        <v>1847</v>
      </c>
      <c r="C2519" s="5">
        <v>559</v>
      </c>
      <c r="D2519" s="5" t="s">
        <v>20</v>
      </c>
      <c r="E2519" s="5">
        <v>87</v>
      </c>
      <c r="F2519" s="5">
        <v>275</v>
      </c>
      <c r="G2519" s="5">
        <v>1724</v>
      </c>
      <c r="H2519" s="5" t="s">
        <v>21</v>
      </c>
      <c r="I2519" s="5" t="str">
        <f>VLOOKUP(A2519,taxonomy!$A$1:$O$2871,10,0)</f>
        <v xml:space="preserve"> Sphingomonadales</v>
      </c>
      <c r="J2519" s="5">
        <f>F2519-E2519+1</f>
        <v>189</v>
      </c>
      <c r="K2519" s="5">
        <f>IF(D2519=$S$2,1,0)</f>
        <v>0</v>
      </c>
      <c r="L2519" s="5">
        <f>IF(D2519=$S$3,1,0)</f>
        <v>0</v>
      </c>
      <c r="M2519" s="5">
        <f>IF(I2519=$S$5,1,0)</f>
        <v>0</v>
      </c>
      <c r="N2519" s="5">
        <f>IF(I2519=$S$4,1,0)</f>
        <v>0</v>
      </c>
      <c r="O2519" s="5">
        <f t="shared" si="39"/>
        <v>0</v>
      </c>
    </row>
    <row r="2520" spans="1:15" x14ac:dyDescent="0.35">
      <c r="A2520" s="5" t="s">
        <v>1846</v>
      </c>
      <c r="B2520" s="5" t="s">
        <v>1847</v>
      </c>
      <c r="C2520" s="5">
        <v>559</v>
      </c>
      <c r="D2520" s="5" t="s">
        <v>10</v>
      </c>
      <c r="E2520" s="5">
        <v>362</v>
      </c>
      <c r="F2520" s="5">
        <v>444</v>
      </c>
      <c r="G2520" s="5">
        <v>1627</v>
      </c>
      <c r="H2520" s="5" t="s">
        <v>11</v>
      </c>
      <c r="I2520" s="5" t="str">
        <f>VLOOKUP(A2520,taxonomy!$A$1:$O$2871,10,0)</f>
        <v xml:space="preserve"> Sphingomonadales</v>
      </c>
      <c r="J2520" s="5">
        <f>F2520-E2520+1</f>
        <v>83</v>
      </c>
      <c r="K2520" s="5">
        <f>IF(D2520=$S$2,1,0)</f>
        <v>1</v>
      </c>
      <c r="L2520" s="5">
        <f>IF(D2520=$S$3,1,0)</f>
        <v>0</v>
      </c>
      <c r="M2520" s="5">
        <f>IF(I2520=$S$5,1,0)</f>
        <v>0</v>
      </c>
      <c r="N2520" s="5">
        <f>IF(I2520=$S$4,1,0)</f>
        <v>0</v>
      </c>
      <c r="O2520" s="5">
        <f t="shared" si="39"/>
        <v>1</v>
      </c>
    </row>
    <row r="2521" spans="1:15" x14ac:dyDescent="0.35">
      <c r="A2521" s="5" t="s">
        <v>1848</v>
      </c>
      <c r="B2521" s="5" t="s">
        <v>1849</v>
      </c>
      <c r="C2521" s="5">
        <v>853</v>
      </c>
      <c r="D2521" s="5" t="s">
        <v>24</v>
      </c>
      <c r="E2521" s="5">
        <v>144</v>
      </c>
      <c r="F2521" s="5">
        <v>307</v>
      </c>
      <c r="G2521" s="5">
        <v>16465</v>
      </c>
      <c r="H2521" s="5" t="s">
        <v>25</v>
      </c>
      <c r="I2521" s="5" t="str">
        <f>VLOOKUP(A2521,taxonomy!$A$1:$O$2871,10,0)</f>
        <v xml:space="preserve"> Sphingomonadales</v>
      </c>
      <c r="J2521" s="5">
        <f>F2521-E2521+1</f>
        <v>164</v>
      </c>
      <c r="K2521" s="5">
        <f>IF(D2521=$S$2,1,0)</f>
        <v>0</v>
      </c>
      <c r="L2521" s="5">
        <f>IF(D2521=$S$3,1,0)</f>
        <v>0</v>
      </c>
      <c r="M2521" s="5">
        <f>IF(I2521=$S$5,1,0)</f>
        <v>0</v>
      </c>
      <c r="N2521" s="5">
        <f>IF(I2521=$S$4,1,0)</f>
        <v>0</v>
      </c>
      <c r="O2521" s="5">
        <f t="shared" si="39"/>
        <v>0</v>
      </c>
    </row>
    <row r="2522" spans="1:15" x14ac:dyDescent="0.35">
      <c r="A2522" s="5" t="s">
        <v>1848</v>
      </c>
      <c r="B2522" s="5" t="s">
        <v>1849</v>
      </c>
      <c r="C2522" s="5">
        <v>853</v>
      </c>
      <c r="D2522" s="5" t="s">
        <v>10</v>
      </c>
      <c r="E2522" s="5">
        <v>523</v>
      </c>
      <c r="F2522" s="5">
        <v>605</v>
      </c>
      <c r="G2522" s="5">
        <v>1627</v>
      </c>
      <c r="H2522" s="5" t="s">
        <v>11</v>
      </c>
      <c r="I2522" s="5" t="str">
        <f>VLOOKUP(A2522,taxonomy!$A$1:$O$2871,10,0)</f>
        <v xml:space="preserve"> Sphingomonadales</v>
      </c>
      <c r="J2522" s="5">
        <f>F2522-E2522+1</f>
        <v>83</v>
      </c>
      <c r="K2522" s="5">
        <f>IF(D2522=$S$2,1,0)</f>
        <v>1</v>
      </c>
      <c r="L2522" s="5">
        <f>IF(D2522=$S$3,1,0)</f>
        <v>0</v>
      </c>
      <c r="M2522" s="5">
        <f>IF(I2522=$S$5,1,0)</f>
        <v>0</v>
      </c>
      <c r="N2522" s="5">
        <f>IF(I2522=$S$4,1,0)</f>
        <v>0</v>
      </c>
      <c r="O2522" s="5">
        <f t="shared" si="39"/>
        <v>1</v>
      </c>
    </row>
    <row r="2523" spans="1:15" x14ac:dyDescent="0.35">
      <c r="A2523" s="5" t="s">
        <v>1848</v>
      </c>
      <c r="B2523" s="5" t="s">
        <v>1849</v>
      </c>
      <c r="C2523" s="5">
        <v>853</v>
      </c>
      <c r="D2523" s="5" t="s">
        <v>46</v>
      </c>
      <c r="E2523" s="5">
        <v>13</v>
      </c>
      <c r="F2523" s="5">
        <v>120</v>
      </c>
      <c r="G2523" s="5">
        <v>1303</v>
      </c>
      <c r="H2523" s="5" t="s">
        <v>47</v>
      </c>
      <c r="I2523" s="5" t="str">
        <f>VLOOKUP(A2523,taxonomy!$A$1:$O$2871,10,0)</f>
        <v xml:space="preserve"> Sphingomonadales</v>
      </c>
      <c r="J2523" s="5">
        <f>F2523-E2523+1</f>
        <v>108</v>
      </c>
      <c r="K2523" s="5">
        <f>IF(D2523=$S$2,1,0)</f>
        <v>0</v>
      </c>
      <c r="L2523" s="5">
        <f>IF(D2523=$S$3,1,0)</f>
        <v>0</v>
      </c>
      <c r="M2523" s="5">
        <f>IF(I2523=$S$5,1,0)</f>
        <v>0</v>
      </c>
      <c r="N2523" s="5">
        <f>IF(I2523=$S$4,1,0)</f>
        <v>0</v>
      </c>
      <c r="O2523" s="5">
        <f t="shared" si="39"/>
        <v>0</v>
      </c>
    </row>
    <row r="2524" spans="1:15" x14ac:dyDescent="0.35">
      <c r="A2524" s="5" t="s">
        <v>1848</v>
      </c>
      <c r="B2524" s="5" t="s">
        <v>1849</v>
      </c>
      <c r="C2524" s="5">
        <v>853</v>
      </c>
      <c r="D2524" s="5" t="s">
        <v>48</v>
      </c>
      <c r="E2524" s="5">
        <v>322</v>
      </c>
      <c r="F2524" s="5">
        <v>504</v>
      </c>
      <c r="G2524" s="5">
        <v>1430</v>
      </c>
      <c r="H2524" s="5" t="s">
        <v>49</v>
      </c>
      <c r="I2524" s="5" t="str">
        <f>VLOOKUP(A2524,taxonomy!$A$1:$O$2871,10,0)</f>
        <v xml:space="preserve"> Sphingomonadales</v>
      </c>
      <c r="J2524" s="5">
        <f>F2524-E2524+1</f>
        <v>183</v>
      </c>
      <c r="K2524" s="5">
        <f>IF(D2524=$S$2,1,0)</f>
        <v>0</v>
      </c>
      <c r="L2524" s="5">
        <f>IF(D2524=$S$3,1,0)</f>
        <v>0</v>
      </c>
      <c r="M2524" s="5">
        <f>IF(I2524=$S$5,1,0)</f>
        <v>0</v>
      </c>
      <c r="N2524" s="5">
        <f>IF(I2524=$S$4,1,0)</f>
        <v>0</v>
      </c>
      <c r="O2524" s="5">
        <f t="shared" si="39"/>
        <v>0</v>
      </c>
    </row>
    <row r="2525" spans="1:15" x14ac:dyDescent="0.35">
      <c r="A2525" s="5" t="s">
        <v>1848</v>
      </c>
      <c r="B2525" s="5" t="s">
        <v>1849</v>
      </c>
      <c r="C2525" s="5">
        <v>853</v>
      </c>
      <c r="D2525" s="5" t="s">
        <v>50</v>
      </c>
      <c r="E2525" s="5">
        <v>741</v>
      </c>
      <c r="F2525" s="5">
        <v>848</v>
      </c>
      <c r="G2525" s="5">
        <v>176760</v>
      </c>
      <c r="H2525" s="5" t="s">
        <v>51</v>
      </c>
      <c r="I2525" s="5" t="str">
        <f>VLOOKUP(A2525,taxonomy!$A$1:$O$2871,10,0)</f>
        <v xml:space="preserve"> Sphingomonadales</v>
      </c>
      <c r="J2525" s="5">
        <f>F2525-E2525+1</f>
        <v>108</v>
      </c>
      <c r="K2525" s="5">
        <f>IF(D2525=$S$2,1,0)</f>
        <v>0</v>
      </c>
      <c r="L2525" s="5">
        <f>IF(D2525=$S$3,1,0)</f>
        <v>0</v>
      </c>
      <c r="M2525" s="5">
        <f>IF(I2525=$S$5,1,0)</f>
        <v>0</v>
      </c>
      <c r="N2525" s="5">
        <f>IF(I2525=$S$4,1,0)</f>
        <v>0</v>
      </c>
      <c r="O2525" s="5">
        <f t="shared" si="39"/>
        <v>0</v>
      </c>
    </row>
    <row r="2526" spans="1:15" x14ac:dyDescent="0.35">
      <c r="A2526" s="5" t="s">
        <v>1850</v>
      </c>
      <c r="B2526" s="5" t="s">
        <v>1851</v>
      </c>
      <c r="C2526" s="5">
        <v>333</v>
      </c>
      <c r="D2526" s="5" t="s">
        <v>10</v>
      </c>
      <c r="E2526" s="5">
        <v>148</v>
      </c>
      <c r="F2526" s="5">
        <v>230</v>
      </c>
      <c r="G2526" s="5">
        <v>1627</v>
      </c>
      <c r="H2526" s="5" t="s">
        <v>11</v>
      </c>
      <c r="I2526" s="5" t="str">
        <f>VLOOKUP(A2526,taxonomy!$A$1:$O$2871,10,0)</f>
        <v xml:space="preserve"> Sphingomonadales</v>
      </c>
      <c r="J2526" s="5">
        <f>F2526-E2526+1</f>
        <v>83</v>
      </c>
      <c r="K2526" s="5">
        <f>IF(D2526=$S$2,1,0)</f>
        <v>1</v>
      </c>
      <c r="L2526" s="5">
        <f>IF(D2526=$S$3,1,0)</f>
        <v>0</v>
      </c>
      <c r="M2526" s="5">
        <f>IF(I2526=$S$5,1,0)</f>
        <v>0</v>
      </c>
      <c r="N2526" s="5">
        <f>IF(I2526=$S$4,1,0)</f>
        <v>0</v>
      </c>
      <c r="O2526" s="5">
        <f t="shared" si="39"/>
        <v>1</v>
      </c>
    </row>
    <row r="2527" spans="1:15" x14ac:dyDescent="0.35">
      <c r="A2527" s="5" t="s">
        <v>1850</v>
      </c>
      <c r="B2527" s="5" t="s">
        <v>1851</v>
      </c>
      <c r="C2527" s="5">
        <v>333</v>
      </c>
      <c r="D2527" s="5" t="s">
        <v>30</v>
      </c>
      <c r="E2527" s="5">
        <v>22</v>
      </c>
      <c r="F2527" s="5">
        <v>132</v>
      </c>
      <c r="G2527" s="5">
        <v>21613</v>
      </c>
      <c r="H2527" s="5" t="s">
        <v>31</v>
      </c>
      <c r="I2527" s="5" t="str">
        <f>VLOOKUP(A2527,taxonomy!$A$1:$O$2871,10,0)</f>
        <v xml:space="preserve"> Sphingomonadales</v>
      </c>
      <c r="J2527" s="5">
        <f>F2527-E2527+1</f>
        <v>111</v>
      </c>
      <c r="K2527" s="5">
        <f>IF(D2527=$S$2,1,0)</f>
        <v>0</v>
      </c>
      <c r="L2527" s="5">
        <f>IF(D2527=$S$3,1,0)</f>
        <v>0</v>
      </c>
      <c r="M2527" s="5">
        <f>IF(I2527=$S$5,1,0)</f>
        <v>0</v>
      </c>
      <c r="N2527" s="5">
        <f>IF(I2527=$S$4,1,0)</f>
        <v>0</v>
      </c>
      <c r="O2527" s="5">
        <f t="shared" si="39"/>
        <v>0</v>
      </c>
    </row>
    <row r="2528" spans="1:15" x14ac:dyDescent="0.35">
      <c r="A2528" s="5" t="s">
        <v>1852</v>
      </c>
      <c r="B2528" s="5" t="s">
        <v>1853</v>
      </c>
      <c r="C2528" s="5">
        <v>500</v>
      </c>
      <c r="D2528" s="5" t="s">
        <v>24</v>
      </c>
      <c r="E2528" s="5">
        <v>12</v>
      </c>
      <c r="F2528" s="5">
        <v>161</v>
      </c>
      <c r="G2528" s="5">
        <v>16465</v>
      </c>
      <c r="H2528" s="5" t="s">
        <v>25</v>
      </c>
      <c r="I2528" s="5" t="str">
        <f>VLOOKUP(A2528,taxonomy!$A$1:$O$2871,10,0)</f>
        <v xml:space="preserve"> Sphingomonadales</v>
      </c>
      <c r="J2528" s="5">
        <f>F2528-E2528+1</f>
        <v>150</v>
      </c>
      <c r="K2528" s="5">
        <f>IF(D2528=$S$2,1,0)</f>
        <v>0</v>
      </c>
      <c r="L2528" s="5">
        <f>IF(D2528=$S$3,1,0)</f>
        <v>0</v>
      </c>
      <c r="M2528" s="5">
        <f>IF(I2528=$S$5,1,0)</f>
        <v>0</v>
      </c>
      <c r="N2528" s="5">
        <f>IF(I2528=$S$4,1,0)</f>
        <v>0</v>
      </c>
      <c r="O2528" s="5">
        <f t="shared" si="39"/>
        <v>0</v>
      </c>
    </row>
    <row r="2529" spans="1:15" x14ac:dyDescent="0.35">
      <c r="A2529" s="5" t="s">
        <v>1852</v>
      </c>
      <c r="B2529" s="5" t="s">
        <v>1853</v>
      </c>
      <c r="C2529" s="5">
        <v>500</v>
      </c>
      <c r="D2529" s="5" t="s">
        <v>10</v>
      </c>
      <c r="E2529" s="5">
        <v>307</v>
      </c>
      <c r="F2529" s="5">
        <v>395</v>
      </c>
      <c r="G2529" s="5">
        <v>1627</v>
      </c>
      <c r="H2529" s="5" t="s">
        <v>11</v>
      </c>
      <c r="I2529" s="5" t="str">
        <f>VLOOKUP(A2529,taxonomy!$A$1:$O$2871,10,0)</f>
        <v xml:space="preserve"> Sphingomonadales</v>
      </c>
      <c r="J2529" s="5">
        <f>F2529-E2529+1</f>
        <v>89</v>
      </c>
      <c r="K2529" s="5">
        <f>IF(D2529=$S$2,1,0)</f>
        <v>1</v>
      </c>
      <c r="L2529" s="5">
        <f>IF(D2529=$S$3,1,0)</f>
        <v>0</v>
      </c>
      <c r="M2529" s="5">
        <f>IF(I2529=$S$5,1,0)</f>
        <v>0</v>
      </c>
      <c r="N2529" s="5">
        <f>IF(I2529=$S$4,1,0)</f>
        <v>0</v>
      </c>
      <c r="O2529" s="5">
        <f t="shared" si="39"/>
        <v>1</v>
      </c>
    </row>
    <row r="2530" spans="1:15" x14ac:dyDescent="0.35">
      <c r="A2530" s="5" t="s">
        <v>1852</v>
      </c>
      <c r="B2530" s="5" t="s">
        <v>1853</v>
      </c>
      <c r="C2530" s="5">
        <v>500</v>
      </c>
      <c r="D2530" s="5" t="s">
        <v>12</v>
      </c>
      <c r="E2530" s="5">
        <v>202</v>
      </c>
      <c r="F2530" s="5">
        <v>288</v>
      </c>
      <c r="G2530" s="5">
        <v>23723</v>
      </c>
      <c r="H2530" s="5" t="s">
        <v>13</v>
      </c>
      <c r="I2530" s="5" t="str">
        <f>VLOOKUP(A2530,taxonomy!$A$1:$O$2871,10,0)</f>
        <v xml:space="preserve"> Sphingomonadales</v>
      </c>
      <c r="J2530" s="5">
        <f>F2530-E2530+1</f>
        <v>87</v>
      </c>
      <c r="K2530" s="5">
        <f>IF(D2530=$S$2,1,0)</f>
        <v>0</v>
      </c>
      <c r="L2530" s="5">
        <f>IF(D2530=$S$3,1,0)</f>
        <v>0</v>
      </c>
      <c r="M2530" s="5">
        <f>IF(I2530=$S$5,1,0)</f>
        <v>0</v>
      </c>
      <c r="N2530" s="5">
        <f>IF(I2530=$S$4,1,0)</f>
        <v>0</v>
      </c>
      <c r="O2530" s="5">
        <f t="shared" si="39"/>
        <v>0</v>
      </c>
    </row>
    <row r="2531" spans="1:15" x14ac:dyDescent="0.35">
      <c r="A2531" s="5" t="s">
        <v>1854</v>
      </c>
      <c r="B2531" s="5" t="s">
        <v>1855</v>
      </c>
      <c r="C2531" s="5">
        <v>362</v>
      </c>
      <c r="D2531" s="5" t="s">
        <v>10</v>
      </c>
      <c r="E2531" s="5">
        <v>177</v>
      </c>
      <c r="F2531" s="5">
        <v>258</v>
      </c>
      <c r="G2531" s="5">
        <v>1627</v>
      </c>
      <c r="H2531" s="5" t="s">
        <v>11</v>
      </c>
      <c r="I2531" s="5" t="str">
        <f>VLOOKUP(A2531,taxonomy!$A$1:$O$2871,10,0)</f>
        <v xml:space="preserve"> Sphingomonadales</v>
      </c>
      <c r="J2531" s="5">
        <f>F2531-E2531+1</f>
        <v>82</v>
      </c>
      <c r="K2531" s="5">
        <f>IF(D2531=$S$2,1,0)</f>
        <v>1</v>
      </c>
      <c r="L2531" s="5">
        <f>IF(D2531=$S$3,1,0)</f>
        <v>0</v>
      </c>
      <c r="M2531" s="5">
        <f>IF(I2531=$S$5,1,0)</f>
        <v>0</v>
      </c>
      <c r="N2531" s="5">
        <f>IF(I2531=$S$4,1,0)</f>
        <v>0</v>
      </c>
      <c r="O2531" s="5">
        <f t="shared" si="39"/>
        <v>1</v>
      </c>
    </row>
    <row r="2532" spans="1:15" x14ac:dyDescent="0.35">
      <c r="A2532" s="5" t="s">
        <v>1854</v>
      </c>
      <c r="B2532" s="5" t="s">
        <v>1855</v>
      </c>
      <c r="C2532" s="5">
        <v>362</v>
      </c>
      <c r="D2532" s="5" t="s">
        <v>14</v>
      </c>
      <c r="E2532" s="5">
        <v>54</v>
      </c>
      <c r="F2532" s="5">
        <v>160</v>
      </c>
      <c r="G2532" s="5">
        <v>27168</v>
      </c>
      <c r="H2532" s="5" t="s">
        <v>15</v>
      </c>
      <c r="I2532" s="5" t="str">
        <f>VLOOKUP(A2532,taxonomy!$A$1:$O$2871,10,0)</f>
        <v xml:space="preserve"> Sphingomonadales</v>
      </c>
      <c r="J2532" s="5">
        <f>F2532-E2532+1</f>
        <v>107</v>
      </c>
      <c r="K2532" s="5">
        <f>IF(D2532=$S$2,1,0)</f>
        <v>0</v>
      </c>
      <c r="L2532" s="5">
        <f>IF(D2532=$S$3,1,0)</f>
        <v>0</v>
      </c>
      <c r="M2532" s="5">
        <f>IF(I2532=$S$5,1,0)</f>
        <v>0</v>
      </c>
      <c r="N2532" s="5">
        <f>IF(I2532=$S$4,1,0)</f>
        <v>0</v>
      </c>
      <c r="O2532" s="5">
        <f t="shared" si="39"/>
        <v>0</v>
      </c>
    </row>
    <row r="2533" spans="1:15" x14ac:dyDescent="0.35">
      <c r="A2533" s="5" t="s">
        <v>1856</v>
      </c>
      <c r="B2533" s="5" t="s">
        <v>1857</v>
      </c>
      <c r="C2533" s="5">
        <v>482</v>
      </c>
      <c r="D2533" s="5" t="s">
        <v>10</v>
      </c>
      <c r="E2533" s="5">
        <v>294</v>
      </c>
      <c r="F2533" s="5">
        <v>376</v>
      </c>
      <c r="G2533" s="5">
        <v>1627</v>
      </c>
      <c r="H2533" s="5" t="s">
        <v>11</v>
      </c>
      <c r="I2533" s="5" t="str">
        <f>VLOOKUP(A2533,taxonomy!$A$1:$O$2871,10,0)</f>
        <v xml:space="preserve"> Sphingomonadales</v>
      </c>
      <c r="J2533" s="5">
        <f>F2533-E2533+1</f>
        <v>83</v>
      </c>
      <c r="K2533" s="5">
        <f>IF(D2533=$S$2,1,0)</f>
        <v>1</v>
      </c>
      <c r="L2533" s="5">
        <f>IF(D2533=$S$3,1,0)</f>
        <v>0</v>
      </c>
      <c r="M2533" s="5">
        <f>IF(I2533=$S$5,1,0)</f>
        <v>0</v>
      </c>
      <c r="N2533" s="5">
        <f>IF(I2533=$S$4,1,0)</f>
        <v>0</v>
      </c>
      <c r="O2533" s="5">
        <f t="shared" si="39"/>
        <v>1</v>
      </c>
    </row>
    <row r="2534" spans="1:15" x14ac:dyDescent="0.35">
      <c r="A2534" s="5" t="s">
        <v>1856</v>
      </c>
      <c r="B2534" s="5" t="s">
        <v>1857</v>
      </c>
      <c r="C2534" s="5">
        <v>482</v>
      </c>
      <c r="D2534" s="5" t="s">
        <v>40</v>
      </c>
      <c r="E2534" s="5">
        <v>15</v>
      </c>
      <c r="F2534" s="5">
        <v>134</v>
      </c>
      <c r="G2534" s="5">
        <v>23651</v>
      </c>
      <c r="H2534" s="5" t="s">
        <v>41</v>
      </c>
      <c r="I2534" s="5" t="str">
        <f>VLOOKUP(A2534,taxonomy!$A$1:$O$2871,10,0)</f>
        <v xml:space="preserve"> Sphingomonadales</v>
      </c>
      <c r="J2534" s="5">
        <f>F2534-E2534+1</f>
        <v>120</v>
      </c>
      <c r="K2534" s="5">
        <f>IF(D2534=$S$2,1,0)</f>
        <v>0</v>
      </c>
      <c r="L2534" s="5">
        <f>IF(D2534=$S$3,1,0)</f>
        <v>1</v>
      </c>
      <c r="M2534" s="5">
        <f>IF(I2534=$S$5,1,0)</f>
        <v>0</v>
      </c>
      <c r="N2534" s="5">
        <f>IF(I2534=$S$4,1,0)</f>
        <v>0</v>
      </c>
      <c r="O2534" s="5">
        <f t="shared" si="39"/>
        <v>1</v>
      </c>
    </row>
    <row r="2535" spans="1:15" x14ac:dyDescent="0.35">
      <c r="A2535" s="5" t="s">
        <v>1856</v>
      </c>
      <c r="B2535" s="5" t="s">
        <v>1857</v>
      </c>
      <c r="C2535" s="5">
        <v>482</v>
      </c>
      <c r="D2535" s="5" t="s">
        <v>40</v>
      </c>
      <c r="E2535" s="5">
        <v>169</v>
      </c>
      <c r="F2535" s="5">
        <v>283</v>
      </c>
      <c r="G2535" s="5">
        <v>23651</v>
      </c>
      <c r="H2535" s="5" t="s">
        <v>41</v>
      </c>
      <c r="I2535" s="5" t="str">
        <f>VLOOKUP(A2535,taxonomy!$A$1:$O$2871,10,0)</f>
        <v xml:space="preserve"> Sphingomonadales</v>
      </c>
      <c r="J2535" s="5">
        <f>F2535-E2535+1</f>
        <v>115</v>
      </c>
      <c r="K2535" s="5">
        <f>IF(D2535=$S$2,1,0)</f>
        <v>0</v>
      </c>
      <c r="L2535" s="5">
        <f>IF(D2535=$S$3,1,0)</f>
        <v>1</v>
      </c>
      <c r="M2535" s="5">
        <f>IF(I2535=$S$5,1,0)</f>
        <v>0</v>
      </c>
      <c r="N2535" s="5">
        <f>IF(I2535=$S$4,1,0)</f>
        <v>0</v>
      </c>
      <c r="O2535" s="5">
        <f t="shared" si="39"/>
        <v>1</v>
      </c>
    </row>
    <row r="2536" spans="1:15" x14ac:dyDescent="0.35">
      <c r="A2536" s="5" t="s">
        <v>1858</v>
      </c>
      <c r="B2536" s="5" t="s">
        <v>1859</v>
      </c>
      <c r="C2536" s="5">
        <v>410</v>
      </c>
      <c r="D2536" s="5" t="s">
        <v>526</v>
      </c>
      <c r="E2536" s="5">
        <v>26</v>
      </c>
      <c r="F2536" s="5">
        <v>154</v>
      </c>
      <c r="G2536" s="5">
        <v>1780</v>
      </c>
      <c r="H2536" s="5" t="s">
        <v>527</v>
      </c>
      <c r="I2536" s="5" t="str">
        <f>VLOOKUP(A2536,taxonomy!$A$1:$O$2871,10,0)</f>
        <v xml:space="preserve"> Rhodobacterales</v>
      </c>
      <c r="J2536" s="5">
        <f>F2536-E2536+1</f>
        <v>129</v>
      </c>
      <c r="K2536" s="5">
        <f>IF(D2536=$S$2,1,0)</f>
        <v>0</v>
      </c>
      <c r="L2536" s="5">
        <f>IF(D2536=$S$3,1,0)</f>
        <v>0</v>
      </c>
      <c r="M2536" s="5">
        <f>IF(I2536=$S$5,1,0)</f>
        <v>0</v>
      </c>
      <c r="N2536" s="5">
        <f>IF(I2536=$S$4,1,0)</f>
        <v>1</v>
      </c>
      <c r="O2536" s="5">
        <f t="shared" si="39"/>
        <v>1</v>
      </c>
    </row>
    <row r="2537" spans="1:15" x14ac:dyDescent="0.35">
      <c r="A2537" s="5" t="s">
        <v>1858</v>
      </c>
      <c r="B2537" s="5" t="s">
        <v>1859</v>
      </c>
      <c r="C2537" s="5">
        <v>410</v>
      </c>
      <c r="D2537" s="5" t="s">
        <v>10</v>
      </c>
      <c r="E2537" s="5">
        <v>213</v>
      </c>
      <c r="F2537" s="5">
        <v>295</v>
      </c>
      <c r="G2537" s="5">
        <v>1627</v>
      </c>
      <c r="H2537" s="5" t="s">
        <v>11</v>
      </c>
      <c r="I2537" s="5" t="str">
        <f>VLOOKUP(A2537,taxonomy!$A$1:$O$2871,10,0)</f>
        <v xml:space="preserve"> Rhodobacterales</v>
      </c>
      <c r="J2537" s="5">
        <f>F2537-E2537+1</f>
        <v>83</v>
      </c>
      <c r="K2537" s="5">
        <f>IF(D2537=$S$2,1,0)</f>
        <v>1</v>
      </c>
      <c r="L2537" s="5">
        <f>IF(D2537=$S$3,1,0)</f>
        <v>0</v>
      </c>
      <c r="M2537" s="5">
        <f>IF(I2537=$S$5,1,0)</f>
        <v>0</v>
      </c>
      <c r="N2537" s="5">
        <f>IF(I2537=$S$4,1,0)</f>
        <v>1</v>
      </c>
      <c r="O2537" s="5">
        <f t="shared" si="39"/>
        <v>2</v>
      </c>
    </row>
    <row r="2538" spans="1:15" x14ac:dyDescent="0.35">
      <c r="A2538" s="5" t="s">
        <v>1860</v>
      </c>
      <c r="B2538" s="5" t="s">
        <v>1861</v>
      </c>
      <c r="C2538" s="5">
        <v>357</v>
      </c>
      <c r="D2538" s="5" t="s">
        <v>10</v>
      </c>
      <c r="E2538" s="5">
        <v>168</v>
      </c>
      <c r="F2538" s="5">
        <v>249</v>
      </c>
      <c r="G2538" s="5">
        <v>1627</v>
      </c>
      <c r="H2538" s="5" t="s">
        <v>11</v>
      </c>
      <c r="I2538" s="5" t="str">
        <f>VLOOKUP(A2538,taxonomy!$A$1:$O$2871,10,0)</f>
        <v xml:space="preserve"> Rhodobacterales</v>
      </c>
      <c r="J2538" s="5">
        <f>F2538-E2538+1</f>
        <v>82</v>
      </c>
      <c r="K2538" s="5">
        <f>IF(D2538=$S$2,1,0)</f>
        <v>1</v>
      </c>
      <c r="L2538" s="5">
        <f>IF(D2538=$S$3,1,0)</f>
        <v>0</v>
      </c>
      <c r="M2538" s="5">
        <f>IF(I2538=$S$5,1,0)</f>
        <v>0</v>
      </c>
      <c r="N2538" s="5">
        <f>IF(I2538=$S$4,1,0)</f>
        <v>1</v>
      </c>
      <c r="O2538" s="5">
        <f t="shared" si="39"/>
        <v>2</v>
      </c>
    </row>
    <row r="2539" spans="1:15" x14ac:dyDescent="0.35">
      <c r="A2539" s="5" t="s">
        <v>1860</v>
      </c>
      <c r="B2539" s="5" t="s">
        <v>1861</v>
      </c>
      <c r="C2539" s="5">
        <v>357</v>
      </c>
      <c r="D2539" s="5" t="s">
        <v>40</v>
      </c>
      <c r="E2539" s="5">
        <v>58</v>
      </c>
      <c r="F2539" s="5">
        <v>157</v>
      </c>
      <c r="G2539" s="5">
        <v>23651</v>
      </c>
      <c r="H2539" s="5" t="s">
        <v>41</v>
      </c>
      <c r="I2539" s="5" t="str">
        <f>VLOOKUP(A2539,taxonomy!$A$1:$O$2871,10,0)</f>
        <v xml:space="preserve"> Rhodobacterales</v>
      </c>
      <c r="J2539" s="5">
        <f>F2539-E2539+1</f>
        <v>100</v>
      </c>
      <c r="K2539" s="5">
        <f>IF(D2539=$S$2,1,0)</f>
        <v>0</v>
      </c>
      <c r="L2539" s="5">
        <f>IF(D2539=$S$3,1,0)</f>
        <v>1</v>
      </c>
      <c r="M2539" s="5">
        <f>IF(I2539=$S$5,1,0)</f>
        <v>0</v>
      </c>
      <c r="N2539" s="5">
        <f>IF(I2539=$S$4,1,0)</f>
        <v>1</v>
      </c>
      <c r="O2539" s="5">
        <f t="shared" si="39"/>
        <v>2</v>
      </c>
    </row>
    <row r="2540" spans="1:15" x14ac:dyDescent="0.35">
      <c r="A2540" s="5" t="s">
        <v>1862</v>
      </c>
      <c r="B2540" s="5" t="s">
        <v>1863</v>
      </c>
      <c r="C2540" s="5">
        <v>367</v>
      </c>
      <c r="D2540" s="5" t="s">
        <v>10</v>
      </c>
      <c r="E2540" s="5">
        <v>181</v>
      </c>
      <c r="F2540" s="5">
        <v>259</v>
      </c>
      <c r="G2540" s="5">
        <v>1627</v>
      </c>
      <c r="H2540" s="5" t="s">
        <v>11</v>
      </c>
      <c r="I2540" s="5" t="e">
        <f>VLOOKUP(A2540,taxonomy!$A$1:$O$2871,10,0)</f>
        <v>#N/A</v>
      </c>
      <c r="J2540" s="5">
        <f>F2540-E2540+1</f>
        <v>79</v>
      </c>
      <c r="K2540" s="5">
        <f>IF(D2540=$S$2,1,0)</f>
        <v>1</v>
      </c>
      <c r="L2540" s="5">
        <f>IF(D2540=$S$3,1,0)</f>
        <v>0</v>
      </c>
      <c r="M2540" s="5" t="e">
        <f>IF(I2540=$S$5,1,0)</f>
        <v>#N/A</v>
      </c>
      <c r="N2540" s="5" t="e">
        <f>IF(I2540=$S$4,1,0)</f>
        <v>#N/A</v>
      </c>
      <c r="O2540" s="5" t="e">
        <f t="shared" si="39"/>
        <v>#N/A</v>
      </c>
    </row>
    <row r="2541" spans="1:15" x14ac:dyDescent="0.35">
      <c r="A2541" s="5" t="s">
        <v>1862</v>
      </c>
      <c r="B2541" s="5" t="s">
        <v>1863</v>
      </c>
      <c r="C2541" s="5">
        <v>367</v>
      </c>
      <c r="D2541" s="5" t="s">
        <v>40</v>
      </c>
      <c r="E2541" s="5">
        <v>65</v>
      </c>
      <c r="F2541" s="5">
        <v>163</v>
      </c>
      <c r="G2541" s="5">
        <v>23651</v>
      </c>
      <c r="H2541" s="5" t="s">
        <v>41</v>
      </c>
      <c r="I2541" s="5" t="e">
        <f>VLOOKUP(A2541,taxonomy!$A$1:$O$2871,10,0)</f>
        <v>#N/A</v>
      </c>
      <c r="J2541" s="5">
        <f>F2541-E2541+1</f>
        <v>99</v>
      </c>
      <c r="K2541" s="5">
        <f>IF(D2541=$S$2,1,0)</f>
        <v>0</v>
      </c>
      <c r="L2541" s="5">
        <f>IF(D2541=$S$3,1,0)</f>
        <v>1</v>
      </c>
      <c r="M2541" s="5" t="e">
        <f>IF(I2541=$S$5,1,0)</f>
        <v>#N/A</v>
      </c>
      <c r="N2541" s="5" t="e">
        <f>IF(I2541=$S$4,1,0)</f>
        <v>#N/A</v>
      </c>
      <c r="O2541" s="5" t="e">
        <f t="shared" si="39"/>
        <v>#N/A</v>
      </c>
    </row>
    <row r="2542" spans="1:15" x14ac:dyDescent="0.35">
      <c r="A2542" s="5" t="s">
        <v>1864</v>
      </c>
      <c r="B2542" s="5" t="s">
        <v>1865</v>
      </c>
      <c r="C2542" s="5">
        <v>488</v>
      </c>
      <c r="D2542" s="5" t="s">
        <v>10</v>
      </c>
      <c r="E2542" s="5">
        <v>302</v>
      </c>
      <c r="F2542" s="5">
        <v>384</v>
      </c>
      <c r="G2542" s="5">
        <v>1627</v>
      </c>
      <c r="H2542" s="5" t="s">
        <v>11</v>
      </c>
      <c r="I2542" s="5" t="e">
        <f>VLOOKUP(A2542,taxonomy!$A$1:$O$2871,10,0)</f>
        <v>#N/A</v>
      </c>
      <c r="J2542" s="5">
        <f>F2542-E2542+1</f>
        <v>83</v>
      </c>
      <c r="K2542" s="5">
        <f>IF(D2542=$S$2,1,0)</f>
        <v>1</v>
      </c>
      <c r="L2542" s="5">
        <f>IF(D2542=$S$3,1,0)</f>
        <v>0</v>
      </c>
      <c r="M2542" s="5" t="e">
        <f>IF(I2542=$S$5,1,0)</f>
        <v>#N/A</v>
      </c>
      <c r="N2542" s="5" t="e">
        <f>IF(I2542=$S$4,1,0)</f>
        <v>#N/A</v>
      </c>
      <c r="O2542" s="5" t="e">
        <f t="shared" si="39"/>
        <v>#N/A</v>
      </c>
    </row>
    <row r="2543" spans="1:15" x14ac:dyDescent="0.35">
      <c r="A2543" s="5" t="s">
        <v>1864</v>
      </c>
      <c r="B2543" s="5" t="s">
        <v>1865</v>
      </c>
      <c r="C2543" s="5">
        <v>488</v>
      </c>
      <c r="D2543" s="5" t="s">
        <v>12</v>
      </c>
      <c r="E2543" s="5">
        <v>196</v>
      </c>
      <c r="F2543" s="5">
        <v>283</v>
      </c>
      <c r="G2543" s="5">
        <v>23723</v>
      </c>
      <c r="H2543" s="5" t="s">
        <v>13</v>
      </c>
      <c r="I2543" s="5" t="e">
        <f>VLOOKUP(A2543,taxonomy!$A$1:$O$2871,10,0)</f>
        <v>#N/A</v>
      </c>
      <c r="J2543" s="5">
        <f>F2543-E2543+1</f>
        <v>88</v>
      </c>
      <c r="K2543" s="5">
        <f>IF(D2543=$S$2,1,0)</f>
        <v>0</v>
      </c>
      <c r="L2543" s="5">
        <f>IF(D2543=$S$3,1,0)</f>
        <v>0</v>
      </c>
      <c r="M2543" s="5" t="e">
        <f>IF(I2543=$S$5,1,0)</f>
        <v>#N/A</v>
      </c>
      <c r="N2543" s="5" t="e">
        <f>IF(I2543=$S$4,1,0)</f>
        <v>#N/A</v>
      </c>
      <c r="O2543" s="5" t="e">
        <f t="shared" si="39"/>
        <v>#N/A</v>
      </c>
    </row>
    <row r="2544" spans="1:15" x14ac:dyDescent="0.35">
      <c r="A2544" s="5" t="s">
        <v>1864</v>
      </c>
      <c r="B2544" s="5" t="s">
        <v>1865</v>
      </c>
      <c r="C2544" s="5">
        <v>488</v>
      </c>
      <c r="D2544" s="5" t="s">
        <v>14</v>
      </c>
      <c r="E2544" s="5">
        <v>37</v>
      </c>
      <c r="F2544" s="5">
        <v>142</v>
      </c>
      <c r="G2544" s="5">
        <v>27168</v>
      </c>
      <c r="H2544" s="5" t="s">
        <v>15</v>
      </c>
      <c r="I2544" s="5" t="e">
        <f>VLOOKUP(A2544,taxonomy!$A$1:$O$2871,10,0)</f>
        <v>#N/A</v>
      </c>
      <c r="J2544" s="5">
        <f>F2544-E2544+1</f>
        <v>106</v>
      </c>
      <c r="K2544" s="5">
        <f>IF(D2544=$S$2,1,0)</f>
        <v>0</v>
      </c>
      <c r="L2544" s="5">
        <f>IF(D2544=$S$3,1,0)</f>
        <v>0</v>
      </c>
      <c r="M2544" s="5" t="e">
        <f>IF(I2544=$S$5,1,0)</f>
        <v>#N/A</v>
      </c>
      <c r="N2544" s="5" t="e">
        <f>IF(I2544=$S$4,1,0)</f>
        <v>#N/A</v>
      </c>
      <c r="O2544" s="5" t="e">
        <f t="shared" si="39"/>
        <v>#N/A</v>
      </c>
    </row>
    <row r="2545" spans="1:15" x14ac:dyDescent="0.35">
      <c r="A2545" s="5" t="s">
        <v>1866</v>
      </c>
      <c r="B2545" s="5" t="s">
        <v>1867</v>
      </c>
      <c r="C2545" s="5">
        <v>849</v>
      </c>
      <c r="D2545" s="5" t="s">
        <v>24</v>
      </c>
      <c r="E2545" s="5">
        <v>147</v>
      </c>
      <c r="F2545" s="5">
        <v>311</v>
      </c>
      <c r="G2545" s="5">
        <v>16465</v>
      </c>
      <c r="H2545" s="5" t="s">
        <v>25</v>
      </c>
      <c r="I2545" s="5" t="str">
        <f>VLOOKUP(A2545,taxonomy!$A$1:$O$2871,10,0)</f>
        <v xml:space="preserve"> Rhodospirillales</v>
      </c>
      <c r="J2545" s="5">
        <f>F2545-E2545+1</f>
        <v>165</v>
      </c>
      <c r="K2545" s="5">
        <f>IF(D2545=$S$2,1,0)</f>
        <v>0</v>
      </c>
      <c r="L2545" s="5">
        <f>IF(D2545=$S$3,1,0)</f>
        <v>0</v>
      </c>
      <c r="M2545" s="5">
        <f>IF(I2545=$S$5,1,0)</f>
        <v>0</v>
      </c>
      <c r="N2545" s="5">
        <f>IF(I2545=$S$4,1,0)</f>
        <v>0</v>
      </c>
      <c r="O2545" s="5">
        <f t="shared" si="39"/>
        <v>0</v>
      </c>
    </row>
    <row r="2546" spans="1:15" x14ac:dyDescent="0.35">
      <c r="A2546" s="5" t="s">
        <v>1866</v>
      </c>
      <c r="B2546" s="5" t="s">
        <v>1867</v>
      </c>
      <c r="C2546" s="5">
        <v>849</v>
      </c>
      <c r="D2546" s="5" t="s">
        <v>10</v>
      </c>
      <c r="E2546" s="5">
        <v>525</v>
      </c>
      <c r="F2546" s="5">
        <v>607</v>
      </c>
      <c r="G2546" s="5">
        <v>1627</v>
      </c>
      <c r="H2546" s="5" t="s">
        <v>11</v>
      </c>
      <c r="I2546" s="5" t="str">
        <f>VLOOKUP(A2546,taxonomy!$A$1:$O$2871,10,0)</f>
        <v xml:space="preserve"> Rhodospirillales</v>
      </c>
      <c r="J2546" s="5">
        <f>F2546-E2546+1</f>
        <v>83</v>
      </c>
      <c r="K2546" s="5">
        <f>IF(D2546=$S$2,1,0)</f>
        <v>1</v>
      </c>
      <c r="L2546" s="5">
        <f>IF(D2546=$S$3,1,0)</f>
        <v>0</v>
      </c>
      <c r="M2546" s="5">
        <f>IF(I2546=$S$5,1,0)</f>
        <v>0</v>
      </c>
      <c r="N2546" s="5">
        <f>IF(I2546=$S$4,1,0)</f>
        <v>0</v>
      </c>
      <c r="O2546" s="5">
        <f t="shared" si="39"/>
        <v>1</v>
      </c>
    </row>
    <row r="2547" spans="1:15" x14ac:dyDescent="0.35">
      <c r="A2547" s="5" t="s">
        <v>1866</v>
      </c>
      <c r="B2547" s="5" t="s">
        <v>1867</v>
      </c>
      <c r="C2547" s="5">
        <v>849</v>
      </c>
      <c r="D2547" s="5" t="s">
        <v>46</v>
      </c>
      <c r="E2547" s="5">
        <v>15</v>
      </c>
      <c r="F2547" s="5">
        <v>122</v>
      </c>
      <c r="G2547" s="5">
        <v>1303</v>
      </c>
      <c r="H2547" s="5" t="s">
        <v>47</v>
      </c>
      <c r="I2547" s="5" t="str">
        <f>VLOOKUP(A2547,taxonomy!$A$1:$O$2871,10,0)</f>
        <v xml:space="preserve"> Rhodospirillales</v>
      </c>
      <c r="J2547" s="5">
        <f>F2547-E2547+1</f>
        <v>108</v>
      </c>
      <c r="K2547" s="5">
        <f>IF(D2547=$S$2,1,0)</f>
        <v>0</v>
      </c>
      <c r="L2547" s="5">
        <f>IF(D2547=$S$3,1,0)</f>
        <v>0</v>
      </c>
      <c r="M2547" s="5">
        <f>IF(I2547=$S$5,1,0)</f>
        <v>0</v>
      </c>
      <c r="N2547" s="5">
        <f>IF(I2547=$S$4,1,0)</f>
        <v>0</v>
      </c>
      <c r="O2547" s="5">
        <f t="shared" si="39"/>
        <v>0</v>
      </c>
    </row>
    <row r="2548" spans="1:15" x14ac:dyDescent="0.35">
      <c r="A2548" s="5" t="s">
        <v>1866</v>
      </c>
      <c r="B2548" s="5" t="s">
        <v>1867</v>
      </c>
      <c r="C2548" s="5">
        <v>849</v>
      </c>
      <c r="D2548" s="5" t="s">
        <v>48</v>
      </c>
      <c r="E2548" s="5">
        <v>324</v>
      </c>
      <c r="F2548" s="5">
        <v>506</v>
      </c>
      <c r="G2548" s="5">
        <v>1430</v>
      </c>
      <c r="H2548" s="5" t="s">
        <v>49</v>
      </c>
      <c r="I2548" s="5" t="str">
        <f>VLOOKUP(A2548,taxonomy!$A$1:$O$2871,10,0)</f>
        <v xml:space="preserve"> Rhodospirillales</v>
      </c>
      <c r="J2548" s="5">
        <f>F2548-E2548+1</f>
        <v>183</v>
      </c>
      <c r="K2548" s="5">
        <f>IF(D2548=$S$2,1,0)</f>
        <v>0</v>
      </c>
      <c r="L2548" s="5">
        <f>IF(D2548=$S$3,1,0)</f>
        <v>0</v>
      </c>
      <c r="M2548" s="5">
        <f>IF(I2548=$S$5,1,0)</f>
        <v>0</v>
      </c>
      <c r="N2548" s="5">
        <f>IF(I2548=$S$4,1,0)</f>
        <v>0</v>
      </c>
      <c r="O2548" s="5">
        <f t="shared" si="39"/>
        <v>0</v>
      </c>
    </row>
    <row r="2549" spans="1:15" x14ac:dyDescent="0.35">
      <c r="A2549" s="5" t="s">
        <v>1868</v>
      </c>
      <c r="B2549" s="5" t="s">
        <v>1869</v>
      </c>
      <c r="C2549" s="5">
        <v>507</v>
      </c>
      <c r="D2549" s="5" t="s">
        <v>24</v>
      </c>
      <c r="E2549" s="5">
        <v>28</v>
      </c>
      <c r="F2549" s="5">
        <v>161</v>
      </c>
      <c r="G2549" s="5">
        <v>16465</v>
      </c>
      <c r="H2549" s="5" t="s">
        <v>25</v>
      </c>
      <c r="I2549" s="5" t="e">
        <f>VLOOKUP(A2549,taxonomy!$A$1:$O$2871,10,0)</f>
        <v>#N/A</v>
      </c>
      <c r="J2549" s="5">
        <f>F2549-E2549+1</f>
        <v>134</v>
      </c>
      <c r="K2549" s="5">
        <f>IF(D2549=$S$2,1,0)</f>
        <v>0</v>
      </c>
      <c r="L2549" s="5">
        <f>IF(D2549=$S$3,1,0)</f>
        <v>0</v>
      </c>
      <c r="M2549" s="5" t="e">
        <f>IF(I2549=$S$5,1,0)</f>
        <v>#N/A</v>
      </c>
      <c r="N2549" s="5" t="e">
        <f>IF(I2549=$S$4,1,0)</f>
        <v>#N/A</v>
      </c>
      <c r="O2549" s="5" t="e">
        <f t="shared" si="39"/>
        <v>#N/A</v>
      </c>
    </row>
    <row r="2550" spans="1:15" x14ac:dyDescent="0.35">
      <c r="A2550" s="5" t="s">
        <v>1868</v>
      </c>
      <c r="B2550" s="5" t="s">
        <v>1869</v>
      </c>
      <c r="C2550" s="5">
        <v>507</v>
      </c>
      <c r="D2550" s="5" t="s">
        <v>10</v>
      </c>
      <c r="E2550" s="5">
        <v>312</v>
      </c>
      <c r="F2550" s="5">
        <v>400</v>
      </c>
      <c r="G2550" s="5">
        <v>1627</v>
      </c>
      <c r="H2550" s="5" t="s">
        <v>11</v>
      </c>
      <c r="I2550" s="5" t="e">
        <f>VLOOKUP(A2550,taxonomy!$A$1:$O$2871,10,0)</f>
        <v>#N/A</v>
      </c>
      <c r="J2550" s="5">
        <f>F2550-E2550+1</f>
        <v>89</v>
      </c>
      <c r="K2550" s="5">
        <f>IF(D2550=$S$2,1,0)</f>
        <v>1</v>
      </c>
      <c r="L2550" s="5">
        <f>IF(D2550=$S$3,1,0)</f>
        <v>0</v>
      </c>
      <c r="M2550" s="5" t="e">
        <f>IF(I2550=$S$5,1,0)</f>
        <v>#N/A</v>
      </c>
      <c r="N2550" s="5" t="e">
        <f>IF(I2550=$S$4,1,0)</f>
        <v>#N/A</v>
      </c>
      <c r="O2550" s="5" t="e">
        <f t="shared" si="39"/>
        <v>#N/A</v>
      </c>
    </row>
    <row r="2551" spans="1:15" x14ac:dyDescent="0.35">
      <c r="A2551" s="5" t="s">
        <v>1868</v>
      </c>
      <c r="B2551" s="5" t="s">
        <v>1869</v>
      </c>
      <c r="C2551" s="5">
        <v>507</v>
      </c>
      <c r="D2551" s="5" t="s">
        <v>12</v>
      </c>
      <c r="E2551" s="5">
        <v>207</v>
      </c>
      <c r="F2551" s="5">
        <v>293</v>
      </c>
      <c r="G2551" s="5">
        <v>23723</v>
      </c>
      <c r="H2551" s="5" t="s">
        <v>13</v>
      </c>
      <c r="I2551" s="5" t="e">
        <f>VLOOKUP(A2551,taxonomy!$A$1:$O$2871,10,0)</f>
        <v>#N/A</v>
      </c>
      <c r="J2551" s="5">
        <f>F2551-E2551+1</f>
        <v>87</v>
      </c>
      <c r="K2551" s="5">
        <f>IF(D2551=$S$2,1,0)</f>
        <v>0</v>
      </c>
      <c r="L2551" s="5">
        <f>IF(D2551=$S$3,1,0)</f>
        <v>0</v>
      </c>
      <c r="M2551" s="5" t="e">
        <f>IF(I2551=$S$5,1,0)</f>
        <v>#N/A</v>
      </c>
      <c r="N2551" s="5" t="e">
        <f>IF(I2551=$S$4,1,0)</f>
        <v>#N/A</v>
      </c>
      <c r="O2551" s="5" t="e">
        <f t="shared" si="39"/>
        <v>#N/A</v>
      </c>
    </row>
    <row r="2552" spans="1:15" x14ac:dyDescent="0.35">
      <c r="A2552" s="5" t="s">
        <v>1870</v>
      </c>
      <c r="B2552" s="5" t="s">
        <v>1871</v>
      </c>
      <c r="C2552" s="5">
        <v>323</v>
      </c>
      <c r="D2552" s="5" t="s">
        <v>10</v>
      </c>
      <c r="E2552" s="5">
        <v>130</v>
      </c>
      <c r="F2552" s="5">
        <v>217</v>
      </c>
      <c r="G2552" s="5">
        <v>1627</v>
      </c>
      <c r="H2552" s="5" t="s">
        <v>11</v>
      </c>
      <c r="I2552" s="5" t="str">
        <f>VLOOKUP(A2552,taxonomy!$A$1:$O$2871,10,0)</f>
        <v xml:space="preserve"> Rhizobiales</v>
      </c>
      <c r="J2552" s="5">
        <f>F2552-E2552+1</f>
        <v>88</v>
      </c>
      <c r="K2552" s="5">
        <f>IF(D2552=$S$2,1,0)</f>
        <v>1</v>
      </c>
      <c r="L2552" s="5">
        <f>IF(D2552=$S$3,1,0)</f>
        <v>0</v>
      </c>
      <c r="M2552" s="5">
        <f>IF(I2552=$S$5,1,0)</f>
        <v>1</v>
      </c>
      <c r="N2552" s="5">
        <f>IF(I2552=$S$4,1,0)</f>
        <v>0</v>
      </c>
      <c r="O2552" s="5">
        <f t="shared" si="39"/>
        <v>2</v>
      </c>
    </row>
    <row r="2553" spans="1:15" x14ac:dyDescent="0.35">
      <c r="A2553" s="5" t="s">
        <v>1870</v>
      </c>
      <c r="B2553" s="5" t="s">
        <v>1871</v>
      </c>
      <c r="C2553" s="5">
        <v>323</v>
      </c>
      <c r="D2553" s="5" t="s">
        <v>12</v>
      </c>
      <c r="E2553" s="5">
        <v>26</v>
      </c>
      <c r="F2553" s="5">
        <v>108</v>
      </c>
      <c r="G2553" s="5">
        <v>23723</v>
      </c>
      <c r="H2553" s="5" t="s">
        <v>13</v>
      </c>
      <c r="I2553" s="5" t="str">
        <f>VLOOKUP(A2553,taxonomy!$A$1:$O$2871,10,0)</f>
        <v xml:space="preserve"> Rhizobiales</v>
      </c>
      <c r="J2553" s="5">
        <f>F2553-E2553+1</f>
        <v>83</v>
      </c>
      <c r="K2553" s="5">
        <f>IF(D2553=$S$2,1,0)</f>
        <v>0</v>
      </c>
      <c r="L2553" s="5">
        <f>IF(D2553=$S$3,1,0)</f>
        <v>0</v>
      </c>
      <c r="M2553" s="5">
        <f>IF(I2553=$S$5,1,0)</f>
        <v>1</v>
      </c>
      <c r="N2553" s="5">
        <f>IF(I2553=$S$4,1,0)</f>
        <v>0</v>
      </c>
      <c r="O2553" s="5">
        <f t="shared" si="39"/>
        <v>1</v>
      </c>
    </row>
    <row r="2554" spans="1:15" x14ac:dyDescent="0.35">
      <c r="A2554" s="5" t="s">
        <v>1872</v>
      </c>
      <c r="B2554" s="5" t="s">
        <v>1873</v>
      </c>
      <c r="C2554" s="5">
        <v>514</v>
      </c>
      <c r="D2554" s="5" t="s">
        <v>10</v>
      </c>
      <c r="E2554" s="5">
        <v>335</v>
      </c>
      <c r="F2554" s="5">
        <v>414</v>
      </c>
      <c r="G2554" s="5">
        <v>1627</v>
      </c>
      <c r="H2554" s="5" t="s">
        <v>11</v>
      </c>
      <c r="I2554" s="5" t="str">
        <f>VLOOKUP(A2554,taxonomy!$A$1:$O$2871,10,0)</f>
        <v xml:space="preserve"> Rhizobiales</v>
      </c>
      <c r="J2554" s="5">
        <f>F2554-E2554+1</f>
        <v>80</v>
      </c>
      <c r="K2554" s="5">
        <f>IF(D2554=$S$2,1,0)</f>
        <v>1</v>
      </c>
      <c r="L2554" s="5">
        <f>IF(D2554=$S$3,1,0)</f>
        <v>0</v>
      </c>
      <c r="M2554" s="5">
        <f>IF(I2554=$S$5,1,0)</f>
        <v>1</v>
      </c>
      <c r="N2554" s="5">
        <f>IF(I2554=$S$4,1,0)</f>
        <v>0</v>
      </c>
      <c r="O2554" s="5">
        <f t="shared" si="39"/>
        <v>2</v>
      </c>
    </row>
    <row r="2555" spans="1:15" x14ac:dyDescent="0.35">
      <c r="A2555" s="5" t="s">
        <v>1872</v>
      </c>
      <c r="B2555" s="5" t="s">
        <v>1873</v>
      </c>
      <c r="C2555" s="5">
        <v>514</v>
      </c>
      <c r="D2555" s="5" t="s">
        <v>1874</v>
      </c>
      <c r="E2555" s="5">
        <v>1</v>
      </c>
      <c r="F2555" s="5">
        <v>157</v>
      </c>
      <c r="G2555" s="5">
        <v>602</v>
      </c>
      <c r="H2555" s="5" t="s">
        <v>1875</v>
      </c>
      <c r="I2555" s="5" t="str">
        <f>VLOOKUP(A2555,taxonomy!$A$1:$O$2871,10,0)</f>
        <v xml:space="preserve"> Rhizobiales</v>
      </c>
      <c r="J2555" s="5">
        <f>F2555-E2555+1</f>
        <v>157</v>
      </c>
      <c r="K2555" s="5">
        <f>IF(D2555=$S$2,1,0)</f>
        <v>0</v>
      </c>
      <c r="L2555" s="5">
        <f>IF(D2555=$S$3,1,0)</f>
        <v>0</v>
      </c>
      <c r="M2555" s="5">
        <f>IF(I2555=$S$5,1,0)</f>
        <v>1</v>
      </c>
      <c r="N2555" s="5">
        <f>IF(I2555=$S$4,1,0)</f>
        <v>0</v>
      </c>
      <c r="O2555" s="5">
        <f t="shared" si="39"/>
        <v>1</v>
      </c>
    </row>
    <row r="2556" spans="1:15" x14ac:dyDescent="0.35">
      <c r="A2556" s="5" t="s">
        <v>1872</v>
      </c>
      <c r="B2556" s="5" t="s">
        <v>1873</v>
      </c>
      <c r="C2556" s="5">
        <v>514</v>
      </c>
      <c r="D2556" s="5" t="s">
        <v>12</v>
      </c>
      <c r="E2556" s="5">
        <v>224</v>
      </c>
      <c r="F2556" s="5">
        <v>313</v>
      </c>
      <c r="G2556" s="5">
        <v>23723</v>
      </c>
      <c r="H2556" s="5" t="s">
        <v>13</v>
      </c>
      <c r="I2556" s="5" t="str">
        <f>VLOOKUP(A2556,taxonomy!$A$1:$O$2871,10,0)</f>
        <v xml:space="preserve"> Rhizobiales</v>
      </c>
      <c r="J2556" s="5">
        <f>F2556-E2556+1</f>
        <v>90</v>
      </c>
      <c r="K2556" s="5">
        <f>IF(D2556=$S$2,1,0)</f>
        <v>0</v>
      </c>
      <c r="L2556" s="5">
        <f>IF(D2556=$S$3,1,0)</f>
        <v>0</v>
      </c>
      <c r="M2556" s="5">
        <f>IF(I2556=$S$5,1,0)</f>
        <v>1</v>
      </c>
      <c r="N2556" s="5">
        <f>IF(I2556=$S$4,1,0)</f>
        <v>0</v>
      </c>
      <c r="O2556" s="5">
        <f t="shared" si="39"/>
        <v>1</v>
      </c>
    </row>
    <row r="2557" spans="1:15" x14ac:dyDescent="0.35">
      <c r="A2557" s="5" t="s">
        <v>1876</v>
      </c>
      <c r="B2557" s="5" t="s">
        <v>1877</v>
      </c>
      <c r="C2557" s="5">
        <v>849</v>
      </c>
      <c r="D2557" s="5" t="s">
        <v>24</v>
      </c>
      <c r="E2557" s="5">
        <v>142</v>
      </c>
      <c r="F2557" s="5">
        <v>314</v>
      </c>
      <c r="G2557" s="5">
        <v>16465</v>
      </c>
      <c r="H2557" s="5" t="s">
        <v>25</v>
      </c>
      <c r="I2557" s="5" t="str">
        <f>VLOOKUP(A2557,taxonomy!$A$1:$O$2871,10,0)</f>
        <v xml:space="preserve"> Sphingomonadales</v>
      </c>
      <c r="J2557" s="5">
        <f>F2557-E2557+1</f>
        <v>173</v>
      </c>
      <c r="K2557" s="5">
        <f>IF(D2557=$S$2,1,0)</f>
        <v>0</v>
      </c>
      <c r="L2557" s="5">
        <f>IF(D2557=$S$3,1,0)</f>
        <v>0</v>
      </c>
      <c r="M2557" s="5">
        <f>IF(I2557=$S$5,1,0)</f>
        <v>0</v>
      </c>
      <c r="N2557" s="5">
        <f>IF(I2557=$S$4,1,0)</f>
        <v>0</v>
      </c>
      <c r="O2557" s="5">
        <f t="shared" si="39"/>
        <v>0</v>
      </c>
    </row>
    <row r="2558" spans="1:15" x14ac:dyDescent="0.35">
      <c r="A2558" s="5" t="s">
        <v>1876</v>
      </c>
      <c r="B2558" s="5" t="s">
        <v>1877</v>
      </c>
      <c r="C2558" s="5">
        <v>849</v>
      </c>
      <c r="D2558" s="5" t="s">
        <v>10</v>
      </c>
      <c r="E2558" s="5">
        <v>521</v>
      </c>
      <c r="F2558" s="5">
        <v>603</v>
      </c>
      <c r="G2558" s="5">
        <v>1627</v>
      </c>
      <c r="H2558" s="5" t="s">
        <v>11</v>
      </c>
      <c r="I2558" s="5" t="str">
        <f>VLOOKUP(A2558,taxonomy!$A$1:$O$2871,10,0)</f>
        <v xml:space="preserve"> Sphingomonadales</v>
      </c>
      <c r="J2558" s="5">
        <f>F2558-E2558+1</f>
        <v>83</v>
      </c>
      <c r="K2558" s="5">
        <f>IF(D2558=$S$2,1,0)</f>
        <v>1</v>
      </c>
      <c r="L2558" s="5">
        <f>IF(D2558=$S$3,1,0)</f>
        <v>0</v>
      </c>
      <c r="M2558" s="5">
        <f>IF(I2558=$S$5,1,0)</f>
        <v>0</v>
      </c>
      <c r="N2558" s="5">
        <f>IF(I2558=$S$4,1,0)</f>
        <v>0</v>
      </c>
      <c r="O2558" s="5">
        <f t="shared" si="39"/>
        <v>1</v>
      </c>
    </row>
    <row r="2559" spans="1:15" x14ac:dyDescent="0.35">
      <c r="A2559" s="5" t="s">
        <v>1876</v>
      </c>
      <c r="B2559" s="5" t="s">
        <v>1877</v>
      </c>
      <c r="C2559" s="5">
        <v>849</v>
      </c>
      <c r="D2559" s="5" t="s">
        <v>46</v>
      </c>
      <c r="E2559" s="5">
        <v>11</v>
      </c>
      <c r="F2559" s="5">
        <v>118</v>
      </c>
      <c r="G2559" s="5">
        <v>1303</v>
      </c>
      <c r="H2559" s="5" t="s">
        <v>47</v>
      </c>
      <c r="I2559" s="5" t="str">
        <f>VLOOKUP(A2559,taxonomy!$A$1:$O$2871,10,0)</f>
        <v xml:space="preserve"> Sphingomonadales</v>
      </c>
      <c r="J2559" s="5">
        <f>F2559-E2559+1</f>
        <v>108</v>
      </c>
      <c r="K2559" s="5">
        <f>IF(D2559=$S$2,1,0)</f>
        <v>0</v>
      </c>
      <c r="L2559" s="5">
        <f>IF(D2559=$S$3,1,0)</f>
        <v>0</v>
      </c>
      <c r="M2559" s="5">
        <f>IF(I2559=$S$5,1,0)</f>
        <v>0</v>
      </c>
      <c r="N2559" s="5">
        <f>IF(I2559=$S$4,1,0)</f>
        <v>0</v>
      </c>
      <c r="O2559" s="5">
        <f t="shared" si="39"/>
        <v>0</v>
      </c>
    </row>
    <row r="2560" spans="1:15" x14ac:dyDescent="0.35">
      <c r="A2560" s="5" t="s">
        <v>1876</v>
      </c>
      <c r="B2560" s="5" t="s">
        <v>1877</v>
      </c>
      <c r="C2560" s="5">
        <v>849</v>
      </c>
      <c r="D2560" s="5" t="s">
        <v>48</v>
      </c>
      <c r="E2560" s="5">
        <v>320</v>
      </c>
      <c r="F2560" s="5">
        <v>502</v>
      </c>
      <c r="G2560" s="5">
        <v>1430</v>
      </c>
      <c r="H2560" s="5" t="s">
        <v>49</v>
      </c>
      <c r="I2560" s="5" t="str">
        <f>VLOOKUP(A2560,taxonomy!$A$1:$O$2871,10,0)</f>
        <v xml:space="preserve"> Sphingomonadales</v>
      </c>
      <c r="J2560" s="5">
        <f>F2560-E2560+1</f>
        <v>183</v>
      </c>
      <c r="K2560" s="5">
        <f>IF(D2560=$S$2,1,0)</f>
        <v>0</v>
      </c>
      <c r="L2560" s="5">
        <f>IF(D2560=$S$3,1,0)</f>
        <v>0</v>
      </c>
      <c r="M2560" s="5">
        <f>IF(I2560=$S$5,1,0)</f>
        <v>0</v>
      </c>
      <c r="N2560" s="5">
        <f>IF(I2560=$S$4,1,0)</f>
        <v>0</v>
      </c>
      <c r="O2560" s="5">
        <f t="shared" si="39"/>
        <v>0</v>
      </c>
    </row>
    <row r="2561" spans="1:15" x14ac:dyDescent="0.35">
      <c r="A2561" s="5" t="s">
        <v>1876</v>
      </c>
      <c r="B2561" s="5" t="s">
        <v>1877</v>
      </c>
      <c r="C2561" s="5">
        <v>849</v>
      </c>
      <c r="D2561" s="5" t="s">
        <v>50</v>
      </c>
      <c r="E2561" s="5">
        <v>737</v>
      </c>
      <c r="F2561" s="5">
        <v>844</v>
      </c>
      <c r="G2561" s="5">
        <v>176760</v>
      </c>
      <c r="H2561" s="5" t="s">
        <v>51</v>
      </c>
      <c r="I2561" s="5" t="str">
        <f>VLOOKUP(A2561,taxonomy!$A$1:$O$2871,10,0)</f>
        <v xml:space="preserve"> Sphingomonadales</v>
      </c>
      <c r="J2561" s="5">
        <f>F2561-E2561+1</f>
        <v>108</v>
      </c>
      <c r="K2561" s="5">
        <f>IF(D2561=$S$2,1,0)</f>
        <v>0</v>
      </c>
      <c r="L2561" s="5">
        <f>IF(D2561=$S$3,1,0)</f>
        <v>0</v>
      </c>
      <c r="M2561" s="5">
        <f>IF(I2561=$S$5,1,0)</f>
        <v>0</v>
      </c>
      <c r="N2561" s="5">
        <f>IF(I2561=$S$4,1,0)</f>
        <v>0</v>
      </c>
      <c r="O2561" s="5">
        <f t="shared" si="39"/>
        <v>0</v>
      </c>
    </row>
    <row r="2562" spans="1:15" x14ac:dyDescent="0.35">
      <c r="A2562" s="5" t="s">
        <v>1878</v>
      </c>
      <c r="B2562" s="5" t="s">
        <v>1879</v>
      </c>
      <c r="C2562" s="5">
        <v>450</v>
      </c>
      <c r="D2562" s="5" t="s">
        <v>10</v>
      </c>
      <c r="E2562" s="5">
        <v>266</v>
      </c>
      <c r="F2562" s="5">
        <v>347</v>
      </c>
      <c r="G2562" s="5">
        <v>1627</v>
      </c>
      <c r="H2562" s="5" t="s">
        <v>11</v>
      </c>
      <c r="I2562" s="5" t="str">
        <f>VLOOKUP(A2562,taxonomy!$A$1:$O$2871,10,0)</f>
        <v xml:space="preserve"> Sphingomonadales</v>
      </c>
      <c r="J2562" s="5">
        <f>F2562-E2562+1</f>
        <v>82</v>
      </c>
      <c r="K2562" s="5">
        <f>IF(D2562=$S$2,1,0)</f>
        <v>1</v>
      </c>
      <c r="L2562" s="5">
        <f>IF(D2562=$S$3,1,0)</f>
        <v>0</v>
      </c>
      <c r="M2562" s="5">
        <f>IF(I2562=$S$5,1,0)</f>
        <v>0</v>
      </c>
      <c r="N2562" s="5">
        <f>IF(I2562=$S$4,1,0)</f>
        <v>0</v>
      </c>
      <c r="O2562" s="5">
        <f t="shared" si="39"/>
        <v>1</v>
      </c>
    </row>
    <row r="2563" spans="1:15" x14ac:dyDescent="0.35">
      <c r="A2563" s="5" t="s">
        <v>1878</v>
      </c>
      <c r="B2563" s="5" t="s">
        <v>1879</v>
      </c>
      <c r="C2563" s="5">
        <v>450</v>
      </c>
      <c r="D2563" s="5" t="s">
        <v>40</v>
      </c>
      <c r="E2563" s="5">
        <v>1</v>
      </c>
      <c r="F2563" s="5">
        <v>110</v>
      </c>
      <c r="G2563" s="5">
        <v>23651</v>
      </c>
      <c r="H2563" s="5" t="s">
        <v>41</v>
      </c>
      <c r="I2563" s="5" t="str">
        <f>VLOOKUP(A2563,taxonomy!$A$1:$O$2871,10,0)</f>
        <v xml:space="preserve"> Sphingomonadales</v>
      </c>
      <c r="J2563" s="5">
        <f>F2563-E2563+1</f>
        <v>110</v>
      </c>
      <c r="K2563" s="5">
        <f>IF(D2563=$S$2,1,0)</f>
        <v>0</v>
      </c>
      <c r="L2563" s="5">
        <f>IF(D2563=$S$3,1,0)</f>
        <v>1</v>
      </c>
      <c r="M2563" s="5">
        <f>IF(I2563=$S$5,1,0)</f>
        <v>0</v>
      </c>
      <c r="N2563" s="5">
        <f>IF(I2563=$S$4,1,0)</f>
        <v>0</v>
      </c>
      <c r="O2563" s="5">
        <f t="shared" ref="O2563:O2626" si="40">K2563+L2563+M2563+N2563</f>
        <v>1</v>
      </c>
    </row>
    <row r="2564" spans="1:15" x14ac:dyDescent="0.35">
      <c r="A2564" s="5" t="s">
        <v>1878</v>
      </c>
      <c r="B2564" s="5" t="s">
        <v>1879</v>
      </c>
      <c r="C2564" s="5">
        <v>450</v>
      </c>
      <c r="D2564" s="5" t="s">
        <v>40</v>
      </c>
      <c r="E2564" s="5">
        <v>141</v>
      </c>
      <c r="F2564" s="5">
        <v>255</v>
      </c>
      <c r="G2564" s="5">
        <v>23651</v>
      </c>
      <c r="H2564" s="5" t="s">
        <v>41</v>
      </c>
      <c r="I2564" s="5" t="str">
        <f>VLOOKUP(A2564,taxonomy!$A$1:$O$2871,10,0)</f>
        <v xml:space="preserve"> Sphingomonadales</v>
      </c>
      <c r="J2564" s="5">
        <f>F2564-E2564+1</f>
        <v>115</v>
      </c>
      <c r="K2564" s="5">
        <f>IF(D2564=$S$2,1,0)</f>
        <v>0</v>
      </c>
      <c r="L2564" s="5">
        <f>IF(D2564=$S$3,1,0)</f>
        <v>1</v>
      </c>
      <c r="M2564" s="5">
        <f>IF(I2564=$S$5,1,0)</f>
        <v>0</v>
      </c>
      <c r="N2564" s="5">
        <f>IF(I2564=$S$4,1,0)</f>
        <v>0</v>
      </c>
      <c r="O2564" s="5">
        <f t="shared" si="40"/>
        <v>1</v>
      </c>
    </row>
    <row r="2565" spans="1:15" x14ac:dyDescent="0.35">
      <c r="A2565" s="5" t="s">
        <v>1880</v>
      </c>
      <c r="B2565" s="5" t="s">
        <v>1881</v>
      </c>
      <c r="C2565" s="5">
        <v>854</v>
      </c>
      <c r="D2565" s="5" t="s">
        <v>24</v>
      </c>
      <c r="E2565" s="5">
        <v>145</v>
      </c>
      <c r="F2565" s="5">
        <v>310</v>
      </c>
      <c r="G2565" s="5">
        <v>16465</v>
      </c>
      <c r="H2565" s="5" t="s">
        <v>25</v>
      </c>
      <c r="I2565" s="5" t="str">
        <f>VLOOKUP(A2565,taxonomy!$A$1:$O$2871,10,0)</f>
        <v xml:space="preserve"> Rhizobiales</v>
      </c>
      <c r="J2565" s="5">
        <f>F2565-E2565+1</f>
        <v>166</v>
      </c>
      <c r="K2565" s="5">
        <f>IF(D2565=$S$2,1,0)</f>
        <v>0</v>
      </c>
      <c r="L2565" s="5">
        <f>IF(D2565=$S$3,1,0)</f>
        <v>0</v>
      </c>
      <c r="M2565" s="5">
        <f>IF(I2565=$S$5,1,0)</f>
        <v>1</v>
      </c>
      <c r="N2565" s="5">
        <f>IF(I2565=$S$4,1,0)</f>
        <v>0</v>
      </c>
      <c r="O2565" s="5">
        <f t="shared" si="40"/>
        <v>1</v>
      </c>
    </row>
    <row r="2566" spans="1:15" x14ac:dyDescent="0.35">
      <c r="A2566" s="5" t="s">
        <v>1880</v>
      </c>
      <c r="B2566" s="5" t="s">
        <v>1881</v>
      </c>
      <c r="C2566" s="5">
        <v>854</v>
      </c>
      <c r="D2566" s="5" t="s">
        <v>10</v>
      </c>
      <c r="E2566" s="5">
        <v>524</v>
      </c>
      <c r="F2566" s="5">
        <v>604</v>
      </c>
      <c r="G2566" s="5">
        <v>1627</v>
      </c>
      <c r="H2566" s="5" t="s">
        <v>11</v>
      </c>
      <c r="I2566" s="5" t="str">
        <f>VLOOKUP(A2566,taxonomy!$A$1:$O$2871,10,0)</f>
        <v xml:space="preserve"> Rhizobiales</v>
      </c>
      <c r="J2566" s="5">
        <f>F2566-E2566+1</f>
        <v>81</v>
      </c>
      <c r="K2566" s="5">
        <f>IF(D2566=$S$2,1,0)</f>
        <v>1</v>
      </c>
      <c r="L2566" s="5">
        <f>IF(D2566=$S$3,1,0)</f>
        <v>0</v>
      </c>
      <c r="M2566" s="5">
        <f>IF(I2566=$S$5,1,0)</f>
        <v>1</v>
      </c>
      <c r="N2566" s="5">
        <f>IF(I2566=$S$4,1,0)</f>
        <v>0</v>
      </c>
      <c r="O2566" s="5">
        <f t="shared" si="40"/>
        <v>2</v>
      </c>
    </row>
    <row r="2567" spans="1:15" x14ac:dyDescent="0.35">
      <c r="A2567" s="5" t="s">
        <v>1880</v>
      </c>
      <c r="B2567" s="5" t="s">
        <v>1881</v>
      </c>
      <c r="C2567" s="5">
        <v>854</v>
      </c>
      <c r="D2567" s="5" t="s">
        <v>46</v>
      </c>
      <c r="E2567" s="5">
        <v>13</v>
      </c>
      <c r="F2567" s="5">
        <v>121</v>
      </c>
      <c r="G2567" s="5">
        <v>1303</v>
      </c>
      <c r="H2567" s="5" t="s">
        <v>47</v>
      </c>
      <c r="I2567" s="5" t="str">
        <f>VLOOKUP(A2567,taxonomy!$A$1:$O$2871,10,0)</f>
        <v xml:space="preserve"> Rhizobiales</v>
      </c>
      <c r="J2567" s="5">
        <f>F2567-E2567+1</f>
        <v>109</v>
      </c>
      <c r="K2567" s="5">
        <f>IF(D2567=$S$2,1,0)</f>
        <v>0</v>
      </c>
      <c r="L2567" s="5">
        <f>IF(D2567=$S$3,1,0)</f>
        <v>0</v>
      </c>
      <c r="M2567" s="5">
        <f>IF(I2567=$S$5,1,0)</f>
        <v>1</v>
      </c>
      <c r="N2567" s="5">
        <f>IF(I2567=$S$4,1,0)</f>
        <v>0</v>
      </c>
      <c r="O2567" s="5">
        <f t="shared" si="40"/>
        <v>1</v>
      </c>
    </row>
    <row r="2568" spans="1:15" x14ac:dyDescent="0.35">
      <c r="A2568" s="5" t="s">
        <v>1880</v>
      </c>
      <c r="B2568" s="5" t="s">
        <v>1881</v>
      </c>
      <c r="C2568" s="5">
        <v>854</v>
      </c>
      <c r="D2568" s="5" t="s">
        <v>48</v>
      </c>
      <c r="E2568" s="5">
        <v>323</v>
      </c>
      <c r="F2568" s="5">
        <v>505</v>
      </c>
      <c r="G2568" s="5">
        <v>1430</v>
      </c>
      <c r="H2568" s="5" t="s">
        <v>49</v>
      </c>
      <c r="I2568" s="5" t="str">
        <f>VLOOKUP(A2568,taxonomy!$A$1:$O$2871,10,0)</f>
        <v xml:space="preserve"> Rhizobiales</v>
      </c>
      <c r="J2568" s="5">
        <f>F2568-E2568+1</f>
        <v>183</v>
      </c>
      <c r="K2568" s="5">
        <f>IF(D2568=$S$2,1,0)</f>
        <v>0</v>
      </c>
      <c r="L2568" s="5">
        <f>IF(D2568=$S$3,1,0)</f>
        <v>0</v>
      </c>
      <c r="M2568" s="5">
        <f>IF(I2568=$S$5,1,0)</f>
        <v>1</v>
      </c>
      <c r="N2568" s="5">
        <f>IF(I2568=$S$4,1,0)</f>
        <v>0</v>
      </c>
      <c r="O2568" s="5">
        <f t="shared" si="40"/>
        <v>1</v>
      </c>
    </row>
    <row r="2569" spans="1:15" x14ac:dyDescent="0.35">
      <c r="A2569" s="5" t="s">
        <v>1880</v>
      </c>
      <c r="B2569" s="5" t="s">
        <v>1881</v>
      </c>
      <c r="C2569" s="5">
        <v>854</v>
      </c>
      <c r="D2569" s="5" t="s">
        <v>50</v>
      </c>
      <c r="E2569" s="5">
        <v>737</v>
      </c>
      <c r="F2569" s="5">
        <v>844</v>
      </c>
      <c r="G2569" s="5">
        <v>176760</v>
      </c>
      <c r="H2569" s="5" t="s">
        <v>51</v>
      </c>
      <c r="I2569" s="5" t="str">
        <f>VLOOKUP(A2569,taxonomy!$A$1:$O$2871,10,0)</f>
        <v xml:space="preserve"> Rhizobiales</v>
      </c>
      <c r="J2569" s="5">
        <f>F2569-E2569+1</f>
        <v>108</v>
      </c>
      <c r="K2569" s="5">
        <f>IF(D2569=$S$2,1,0)</f>
        <v>0</v>
      </c>
      <c r="L2569" s="5">
        <f>IF(D2569=$S$3,1,0)</f>
        <v>0</v>
      </c>
      <c r="M2569" s="5">
        <f>IF(I2569=$S$5,1,0)</f>
        <v>1</v>
      </c>
      <c r="N2569" s="5">
        <f>IF(I2569=$S$4,1,0)</f>
        <v>0</v>
      </c>
      <c r="O2569" s="5">
        <f t="shared" si="40"/>
        <v>1</v>
      </c>
    </row>
    <row r="2570" spans="1:15" x14ac:dyDescent="0.35">
      <c r="A2570" s="5" t="s">
        <v>1882</v>
      </c>
      <c r="B2570" s="5" t="s">
        <v>1883</v>
      </c>
      <c r="C2570" s="5">
        <v>549</v>
      </c>
      <c r="D2570" s="5" t="s">
        <v>20</v>
      </c>
      <c r="E2570" s="5">
        <v>89</v>
      </c>
      <c r="F2570" s="5">
        <v>252</v>
      </c>
      <c r="G2570" s="5">
        <v>1724</v>
      </c>
      <c r="H2570" s="5" t="s">
        <v>21</v>
      </c>
      <c r="I2570" s="5" t="str">
        <f>VLOOKUP(A2570,taxonomy!$A$1:$O$2871,10,0)</f>
        <v xml:space="preserve"> Rhizobiales</v>
      </c>
      <c r="J2570" s="5">
        <f>F2570-E2570+1</f>
        <v>164</v>
      </c>
      <c r="K2570" s="5">
        <f>IF(D2570=$S$2,1,0)</f>
        <v>0</v>
      </c>
      <c r="L2570" s="5">
        <f>IF(D2570=$S$3,1,0)</f>
        <v>0</v>
      </c>
      <c r="M2570" s="5">
        <f>IF(I2570=$S$5,1,0)</f>
        <v>1</v>
      </c>
      <c r="N2570" s="5">
        <f>IF(I2570=$S$4,1,0)</f>
        <v>0</v>
      </c>
      <c r="O2570" s="5">
        <f t="shared" si="40"/>
        <v>1</v>
      </c>
    </row>
    <row r="2571" spans="1:15" x14ac:dyDescent="0.35">
      <c r="A2571" s="5" t="s">
        <v>1882</v>
      </c>
      <c r="B2571" s="5" t="s">
        <v>1883</v>
      </c>
      <c r="C2571" s="5">
        <v>549</v>
      </c>
      <c r="D2571" s="5" t="s">
        <v>10</v>
      </c>
      <c r="E2571" s="5">
        <v>347</v>
      </c>
      <c r="F2571" s="5">
        <v>425</v>
      </c>
      <c r="G2571" s="5">
        <v>1627</v>
      </c>
      <c r="H2571" s="5" t="s">
        <v>11</v>
      </c>
      <c r="I2571" s="5" t="str">
        <f>VLOOKUP(A2571,taxonomy!$A$1:$O$2871,10,0)</f>
        <v xml:space="preserve"> Rhizobiales</v>
      </c>
      <c r="J2571" s="5">
        <f>F2571-E2571+1</f>
        <v>79</v>
      </c>
      <c r="K2571" s="5">
        <f>IF(D2571=$S$2,1,0)</f>
        <v>1</v>
      </c>
      <c r="L2571" s="5">
        <f>IF(D2571=$S$3,1,0)</f>
        <v>0</v>
      </c>
      <c r="M2571" s="5">
        <f>IF(I2571=$S$5,1,0)</f>
        <v>1</v>
      </c>
      <c r="N2571" s="5">
        <f>IF(I2571=$S$4,1,0)</f>
        <v>0</v>
      </c>
      <c r="O2571" s="5">
        <f t="shared" si="40"/>
        <v>2</v>
      </c>
    </row>
    <row r="2572" spans="1:15" x14ac:dyDescent="0.35">
      <c r="A2572" s="5" t="s">
        <v>1884</v>
      </c>
      <c r="B2572" s="5" t="s">
        <v>1885</v>
      </c>
      <c r="C2572" s="5">
        <v>450</v>
      </c>
      <c r="D2572" s="5" t="s">
        <v>10</v>
      </c>
      <c r="E2572" s="5">
        <v>255</v>
      </c>
      <c r="F2572" s="5">
        <v>336</v>
      </c>
      <c r="G2572" s="5">
        <v>1627</v>
      </c>
      <c r="H2572" s="5" t="s">
        <v>11</v>
      </c>
      <c r="I2572" s="5" t="str">
        <f>VLOOKUP(A2572,taxonomy!$A$1:$O$2871,10,0)</f>
        <v xml:space="preserve"> Rhizobiales</v>
      </c>
      <c r="J2572" s="5">
        <f>F2572-E2572+1</f>
        <v>82</v>
      </c>
      <c r="K2572" s="5">
        <f>IF(D2572=$S$2,1,0)</f>
        <v>1</v>
      </c>
      <c r="L2572" s="5">
        <f>IF(D2572=$S$3,1,0)</f>
        <v>0</v>
      </c>
      <c r="M2572" s="5">
        <f>IF(I2572=$S$5,1,0)</f>
        <v>1</v>
      </c>
      <c r="N2572" s="5">
        <f>IF(I2572=$S$4,1,0)</f>
        <v>0</v>
      </c>
      <c r="O2572" s="5">
        <f t="shared" si="40"/>
        <v>2</v>
      </c>
    </row>
    <row r="2573" spans="1:15" x14ac:dyDescent="0.35">
      <c r="A2573" s="5" t="s">
        <v>1884</v>
      </c>
      <c r="B2573" s="5" t="s">
        <v>1885</v>
      </c>
      <c r="C2573" s="5">
        <v>450</v>
      </c>
      <c r="D2573" s="5" t="s">
        <v>12</v>
      </c>
      <c r="E2573" s="5">
        <v>147</v>
      </c>
      <c r="F2573" s="5">
        <v>236</v>
      </c>
      <c r="G2573" s="5">
        <v>23723</v>
      </c>
      <c r="H2573" s="5" t="s">
        <v>13</v>
      </c>
      <c r="I2573" s="5" t="str">
        <f>VLOOKUP(A2573,taxonomy!$A$1:$O$2871,10,0)</f>
        <v xml:space="preserve"> Rhizobiales</v>
      </c>
      <c r="J2573" s="5">
        <f>F2573-E2573+1</f>
        <v>90</v>
      </c>
      <c r="K2573" s="5">
        <f>IF(D2573=$S$2,1,0)</f>
        <v>0</v>
      </c>
      <c r="L2573" s="5">
        <f>IF(D2573=$S$3,1,0)</f>
        <v>0</v>
      </c>
      <c r="M2573" s="5">
        <f>IF(I2573=$S$5,1,0)</f>
        <v>1</v>
      </c>
      <c r="N2573" s="5">
        <f>IF(I2573=$S$4,1,0)</f>
        <v>0</v>
      </c>
      <c r="O2573" s="5">
        <f t="shared" si="40"/>
        <v>1</v>
      </c>
    </row>
    <row r="2574" spans="1:15" x14ac:dyDescent="0.35">
      <c r="A2574" s="5" t="s">
        <v>1884</v>
      </c>
      <c r="B2574" s="5" t="s">
        <v>1885</v>
      </c>
      <c r="C2574" s="5">
        <v>450</v>
      </c>
      <c r="D2574" s="5" t="s">
        <v>40</v>
      </c>
      <c r="E2574" s="5">
        <v>5</v>
      </c>
      <c r="F2574" s="5">
        <v>115</v>
      </c>
      <c r="G2574" s="5">
        <v>23651</v>
      </c>
      <c r="H2574" s="5" t="s">
        <v>41</v>
      </c>
      <c r="I2574" s="5" t="str">
        <f>VLOOKUP(A2574,taxonomy!$A$1:$O$2871,10,0)</f>
        <v xml:space="preserve"> Rhizobiales</v>
      </c>
      <c r="J2574" s="5">
        <f>F2574-E2574+1</f>
        <v>111</v>
      </c>
      <c r="K2574" s="5">
        <f>IF(D2574=$S$2,1,0)</f>
        <v>0</v>
      </c>
      <c r="L2574" s="5">
        <f>IF(D2574=$S$3,1,0)</f>
        <v>1</v>
      </c>
      <c r="M2574" s="5">
        <f>IF(I2574=$S$5,1,0)</f>
        <v>1</v>
      </c>
      <c r="N2574" s="5">
        <f>IF(I2574=$S$4,1,0)</f>
        <v>0</v>
      </c>
      <c r="O2574" s="5">
        <f t="shared" si="40"/>
        <v>2</v>
      </c>
    </row>
    <row r="2575" spans="1:15" x14ac:dyDescent="0.35">
      <c r="A2575" s="5" t="s">
        <v>1886</v>
      </c>
      <c r="B2575" s="5" t="s">
        <v>1887</v>
      </c>
      <c r="C2575" s="5">
        <v>234</v>
      </c>
      <c r="D2575" s="5" t="s">
        <v>10</v>
      </c>
      <c r="E2575" s="5">
        <v>43</v>
      </c>
      <c r="F2575" s="5">
        <v>125</v>
      </c>
      <c r="G2575" s="5">
        <v>1627</v>
      </c>
      <c r="H2575" s="5" t="s">
        <v>11</v>
      </c>
      <c r="I2575" s="5" t="str">
        <f>VLOOKUP(A2575,taxonomy!$A$1:$O$2871,10,0)</f>
        <v xml:space="preserve"> Rhizobiales</v>
      </c>
      <c r="J2575" s="5">
        <f>F2575-E2575+1</f>
        <v>83</v>
      </c>
      <c r="K2575" s="5">
        <f>IF(D2575=$S$2,1,0)</f>
        <v>1</v>
      </c>
      <c r="L2575" s="5">
        <f>IF(D2575=$S$3,1,0)</f>
        <v>0</v>
      </c>
      <c r="M2575" s="5">
        <f>IF(I2575=$S$5,1,0)</f>
        <v>1</v>
      </c>
      <c r="N2575" s="5">
        <f>IF(I2575=$S$4,1,0)</f>
        <v>0</v>
      </c>
      <c r="O2575" s="5">
        <f t="shared" si="40"/>
        <v>2</v>
      </c>
    </row>
    <row r="2576" spans="1:15" x14ac:dyDescent="0.35">
      <c r="A2576" s="5" t="s">
        <v>1888</v>
      </c>
      <c r="B2576" s="5" t="s">
        <v>1889</v>
      </c>
      <c r="C2576" s="5">
        <v>357</v>
      </c>
      <c r="D2576" s="5" t="s">
        <v>10</v>
      </c>
      <c r="E2576" s="5">
        <v>163</v>
      </c>
      <c r="F2576" s="5">
        <v>248</v>
      </c>
      <c r="G2576" s="5">
        <v>1627</v>
      </c>
      <c r="H2576" s="5" t="s">
        <v>11</v>
      </c>
      <c r="I2576" s="5" t="str">
        <f>VLOOKUP(A2576,taxonomy!$A$1:$O$2871,10,0)</f>
        <v xml:space="preserve"> Sphingomonadales</v>
      </c>
      <c r="J2576" s="5">
        <f>F2576-E2576+1</f>
        <v>86</v>
      </c>
      <c r="K2576" s="5">
        <f>IF(D2576=$S$2,1,0)</f>
        <v>1</v>
      </c>
      <c r="L2576" s="5">
        <f>IF(D2576=$S$3,1,0)</f>
        <v>0</v>
      </c>
      <c r="M2576" s="5">
        <f>IF(I2576=$S$5,1,0)</f>
        <v>0</v>
      </c>
      <c r="N2576" s="5">
        <f>IF(I2576=$S$4,1,0)</f>
        <v>0</v>
      </c>
      <c r="O2576" s="5">
        <f t="shared" si="40"/>
        <v>1</v>
      </c>
    </row>
    <row r="2577" spans="1:15" x14ac:dyDescent="0.35">
      <c r="A2577" s="5" t="s">
        <v>1888</v>
      </c>
      <c r="B2577" s="5" t="s">
        <v>1889</v>
      </c>
      <c r="C2577" s="5">
        <v>357</v>
      </c>
      <c r="D2577" s="5" t="s">
        <v>14</v>
      </c>
      <c r="E2577" s="5">
        <v>44</v>
      </c>
      <c r="F2577" s="5">
        <v>146</v>
      </c>
      <c r="G2577" s="5">
        <v>27168</v>
      </c>
      <c r="H2577" s="5" t="s">
        <v>15</v>
      </c>
      <c r="I2577" s="5" t="str">
        <f>VLOOKUP(A2577,taxonomy!$A$1:$O$2871,10,0)</f>
        <v xml:space="preserve"> Sphingomonadales</v>
      </c>
      <c r="J2577" s="5">
        <f>F2577-E2577+1</f>
        <v>103</v>
      </c>
      <c r="K2577" s="5">
        <f>IF(D2577=$S$2,1,0)</f>
        <v>0</v>
      </c>
      <c r="L2577" s="5">
        <f>IF(D2577=$S$3,1,0)</f>
        <v>0</v>
      </c>
      <c r="M2577" s="5">
        <f>IF(I2577=$S$5,1,0)</f>
        <v>0</v>
      </c>
      <c r="N2577" s="5">
        <f>IF(I2577=$S$4,1,0)</f>
        <v>0</v>
      </c>
      <c r="O2577" s="5">
        <f t="shared" si="40"/>
        <v>0</v>
      </c>
    </row>
    <row r="2578" spans="1:15" x14ac:dyDescent="0.35">
      <c r="A2578" s="5" t="s">
        <v>1890</v>
      </c>
      <c r="B2578" s="5" t="s">
        <v>1891</v>
      </c>
      <c r="C2578" s="5">
        <v>510</v>
      </c>
      <c r="D2578" s="5" t="s">
        <v>24</v>
      </c>
      <c r="E2578" s="5">
        <v>40</v>
      </c>
      <c r="F2578" s="5">
        <v>172</v>
      </c>
      <c r="G2578" s="5">
        <v>16465</v>
      </c>
      <c r="H2578" s="5" t="s">
        <v>25</v>
      </c>
      <c r="I2578" s="5" t="str">
        <f>VLOOKUP(A2578,taxonomy!$A$1:$O$2871,10,0)</f>
        <v xml:space="preserve"> Sphingomonadales</v>
      </c>
      <c r="J2578" s="5">
        <f>F2578-E2578+1</f>
        <v>133</v>
      </c>
      <c r="K2578" s="5">
        <f>IF(D2578=$S$2,1,0)</f>
        <v>0</v>
      </c>
      <c r="L2578" s="5">
        <f>IF(D2578=$S$3,1,0)</f>
        <v>0</v>
      </c>
      <c r="M2578" s="5">
        <f>IF(I2578=$S$5,1,0)</f>
        <v>0</v>
      </c>
      <c r="N2578" s="5">
        <f>IF(I2578=$S$4,1,0)</f>
        <v>0</v>
      </c>
      <c r="O2578" s="5">
        <f t="shared" si="40"/>
        <v>0</v>
      </c>
    </row>
    <row r="2579" spans="1:15" x14ac:dyDescent="0.35">
      <c r="A2579" s="5" t="s">
        <v>1890</v>
      </c>
      <c r="B2579" s="5" t="s">
        <v>1891</v>
      </c>
      <c r="C2579" s="5">
        <v>510</v>
      </c>
      <c r="D2579" s="5" t="s">
        <v>10</v>
      </c>
      <c r="E2579" s="5">
        <v>315</v>
      </c>
      <c r="F2579" s="5">
        <v>398</v>
      </c>
      <c r="G2579" s="5">
        <v>1627</v>
      </c>
      <c r="H2579" s="5" t="s">
        <v>11</v>
      </c>
      <c r="I2579" s="5" t="str">
        <f>VLOOKUP(A2579,taxonomy!$A$1:$O$2871,10,0)</f>
        <v xml:space="preserve"> Sphingomonadales</v>
      </c>
      <c r="J2579" s="5">
        <f>F2579-E2579+1</f>
        <v>84</v>
      </c>
      <c r="K2579" s="5">
        <f>IF(D2579=$S$2,1,0)</f>
        <v>1</v>
      </c>
      <c r="L2579" s="5">
        <f>IF(D2579=$S$3,1,0)</f>
        <v>0</v>
      </c>
      <c r="M2579" s="5">
        <f>IF(I2579=$S$5,1,0)</f>
        <v>0</v>
      </c>
      <c r="N2579" s="5">
        <f>IF(I2579=$S$4,1,0)</f>
        <v>0</v>
      </c>
      <c r="O2579" s="5">
        <f t="shared" si="40"/>
        <v>1</v>
      </c>
    </row>
    <row r="2580" spans="1:15" x14ac:dyDescent="0.35">
      <c r="A2580" s="5" t="s">
        <v>1890</v>
      </c>
      <c r="B2580" s="5" t="s">
        <v>1891</v>
      </c>
      <c r="C2580" s="5">
        <v>510</v>
      </c>
      <c r="D2580" s="5" t="s">
        <v>12</v>
      </c>
      <c r="E2580" s="5">
        <v>212</v>
      </c>
      <c r="F2580" s="5">
        <v>297</v>
      </c>
      <c r="G2580" s="5">
        <v>23723</v>
      </c>
      <c r="H2580" s="5" t="s">
        <v>13</v>
      </c>
      <c r="I2580" s="5" t="str">
        <f>VLOOKUP(A2580,taxonomy!$A$1:$O$2871,10,0)</f>
        <v xml:space="preserve"> Sphingomonadales</v>
      </c>
      <c r="J2580" s="5">
        <f>F2580-E2580+1</f>
        <v>86</v>
      </c>
      <c r="K2580" s="5">
        <f>IF(D2580=$S$2,1,0)</f>
        <v>0</v>
      </c>
      <c r="L2580" s="5">
        <f>IF(D2580=$S$3,1,0)</f>
        <v>0</v>
      </c>
      <c r="M2580" s="5">
        <f>IF(I2580=$S$5,1,0)</f>
        <v>0</v>
      </c>
      <c r="N2580" s="5">
        <f>IF(I2580=$S$4,1,0)</f>
        <v>0</v>
      </c>
      <c r="O2580" s="5">
        <f t="shared" si="40"/>
        <v>0</v>
      </c>
    </row>
    <row r="2581" spans="1:15" x14ac:dyDescent="0.35">
      <c r="A2581" s="5" t="s">
        <v>1892</v>
      </c>
      <c r="B2581" s="5" t="s">
        <v>1893</v>
      </c>
      <c r="C2581" s="5">
        <v>410</v>
      </c>
      <c r="D2581" s="5" t="s">
        <v>526</v>
      </c>
      <c r="E2581" s="5">
        <v>30</v>
      </c>
      <c r="F2581" s="5">
        <v>169</v>
      </c>
      <c r="G2581" s="5">
        <v>1780</v>
      </c>
      <c r="H2581" s="5" t="s">
        <v>527</v>
      </c>
      <c r="I2581" s="5" t="str">
        <f>VLOOKUP(A2581,taxonomy!$A$1:$O$2871,10,0)</f>
        <v xml:space="preserve"> Sphingomonadales</v>
      </c>
      <c r="J2581" s="5">
        <f>F2581-E2581+1</f>
        <v>140</v>
      </c>
      <c r="K2581" s="5">
        <f>IF(D2581=$S$2,1,0)</f>
        <v>0</v>
      </c>
      <c r="L2581" s="5">
        <f>IF(D2581=$S$3,1,0)</f>
        <v>0</v>
      </c>
      <c r="M2581" s="5">
        <f>IF(I2581=$S$5,1,0)</f>
        <v>0</v>
      </c>
      <c r="N2581" s="5">
        <f>IF(I2581=$S$4,1,0)</f>
        <v>0</v>
      </c>
      <c r="O2581" s="5">
        <f t="shared" si="40"/>
        <v>0</v>
      </c>
    </row>
    <row r="2582" spans="1:15" x14ac:dyDescent="0.35">
      <c r="A2582" s="5" t="s">
        <v>1892</v>
      </c>
      <c r="B2582" s="5" t="s">
        <v>1893</v>
      </c>
      <c r="C2582" s="5">
        <v>410</v>
      </c>
      <c r="D2582" s="5" t="s">
        <v>10</v>
      </c>
      <c r="E2582" s="5">
        <v>228</v>
      </c>
      <c r="F2582" s="5">
        <v>310</v>
      </c>
      <c r="G2582" s="5">
        <v>1627</v>
      </c>
      <c r="H2582" s="5" t="s">
        <v>11</v>
      </c>
      <c r="I2582" s="5" t="str">
        <f>VLOOKUP(A2582,taxonomy!$A$1:$O$2871,10,0)</f>
        <v xml:space="preserve"> Sphingomonadales</v>
      </c>
      <c r="J2582" s="5">
        <f>F2582-E2582+1</f>
        <v>83</v>
      </c>
      <c r="K2582" s="5">
        <f>IF(D2582=$S$2,1,0)</f>
        <v>1</v>
      </c>
      <c r="L2582" s="5">
        <f>IF(D2582=$S$3,1,0)</f>
        <v>0</v>
      </c>
      <c r="M2582" s="5">
        <f>IF(I2582=$S$5,1,0)</f>
        <v>0</v>
      </c>
      <c r="N2582" s="5">
        <f>IF(I2582=$S$4,1,0)</f>
        <v>0</v>
      </c>
      <c r="O2582" s="5">
        <f t="shared" si="40"/>
        <v>1</v>
      </c>
    </row>
    <row r="2583" spans="1:15" x14ac:dyDescent="0.35">
      <c r="A2583" s="5" t="s">
        <v>1894</v>
      </c>
      <c r="B2583" s="5" t="s">
        <v>1895</v>
      </c>
      <c r="C2583" s="5">
        <v>359</v>
      </c>
      <c r="D2583" s="5" t="s">
        <v>10</v>
      </c>
      <c r="E2583" s="5">
        <v>163</v>
      </c>
      <c r="F2583" s="5">
        <v>251</v>
      </c>
      <c r="G2583" s="5">
        <v>1627</v>
      </c>
      <c r="H2583" s="5" t="s">
        <v>11</v>
      </c>
      <c r="I2583" s="5" t="str">
        <f>VLOOKUP(A2583,taxonomy!$A$1:$O$2871,10,0)</f>
        <v xml:space="preserve"> Sphingomonadales</v>
      </c>
      <c r="J2583" s="5">
        <f>F2583-E2583+1</f>
        <v>89</v>
      </c>
      <c r="K2583" s="5">
        <f>IF(D2583=$S$2,1,0)</f>
        <v>1</v>
      </c>
      <c r="L2583" s="5">
        <f>IF(D2583=$S$3,1,0)</f>
        <v>0</v>
      </c>
      <c r="M2583" s="5">
        <f>IF(I2583=$S$5,1,0)</f>
        <v>0</v>
      </c>
      <c r="N2583" s="5">
        <f>IF(I2583=$S$4,1,0)</f>
        <v>0</v>
      </c>
      <c r="O2583" s="5">
        <f t="shared" si="40"/>
        <v>1</v>
      </c>
    </row>
    <row r="2584" spans="1:15" x14ac:dyDescent="0.35">
      <c r="A2584" s="5" t="s">
        <v>1894</v>
      </c>
      <c r="B2584" s="5" t="s">
        <v>1895</v>
      </c>
      <c r="C2584" s="5">
        <v>359</v>
      </c>
      <c r="D2584" s="5" t="s">
        <v>12</v>
      </c>
      <c r="E2584" s="5">
        <v>58</v>
      </c>
      <c r="F2584" s="5">
        <v>144</v>
      </c>
      <c r="G2584" s="5">
        <v>23723</v>
      </c>
      <c r="H2584" s="5" t="s">
        <v>13</v>
      </c>
      <c r="I2584" s="5" t="str">
        <f>VLOOKUP(A2584,taxonomy!$A$1:$O$2871,10,0)</f>
        <v xml:space="preserve"> Sphingomonadales</v>
      </c>
      <c r="J2584" s="5">
        <f>F2584-E2584+1</f>
        <v>87</v>
      </c>
      <c r="K2584" s="5">
        <f>IF(D2584=$S$2,1,0)</f>
        <v>0</v>
      </c>
      <c r="L2584" s="5">
        <f>IF(D2584=$S$3,1,0)</f>
        <v>0</v>
      </c>
      <c r="M2584" s="5">
        <f>IF(I2584=$S$5,1,0)</f>
        <v>0</v>
      </c>
      <c r="N2584" s="5">
        <f>IF(I2584=$S$4,1,0)</f>
        <v>0</v>
      </c>
      <c r="O2584" s="5">
        <f t="shared" si="40"/>
        <v>0</v>
      </c>
    </row>
    <row r="2585" spans="1:15" x14ac:dyDescent="0.35">
      <c r="A2585" s="5" t="s">
        <v>1896</v>
      </c>
      <c r="B2585" s="5" t="s">
        <v>1897</v>
      </c>
      <c r="C2585" s="5">
        <v>455</v>
      </c>
      <c r="D2585" s="5" t="s">
        <v>10</v>
      </c>
      <c r="E2585" s="5">
        <v>271</v>
      </c>
      <c r="F2585" s="5">
        <v>352</v>
      </c>
      <c r="G2585" s="5">
        <v>1627</v>
      </c>
      <c r="H2585" s="5" t="s">
        <v>11</v>
      </c>
      <c r="I2585" s="5" t="str">
        <f>VLOOKUP(A2585,taxonomy!$A$1:$O$2871,10,0)</f>
        <v xml:space="preserve"> Sphingomonadales</v>
      </c>
      <c r="J2585" s="5">
        <f>F2585-E2585+1</f>
        <v>82</v>
      </c>
      <c r="K2585" s="5">
        <f>IF(D2585=$S$2,1,0)</f>
        <v>1</v>
      </c>
      <c r="L2585" s="5">
        <f>IF(D2585=$S$3,1,0)</f>
        <v>0</v>
      </c>
      <c r="M2585" s="5">
        <f>IF(I2585=$S$5,1,0)</f>
        <v>0</v>
      </c>
      <c r="N2585" s="5">
        <f>IF(I2585=$S$4,1,0)</f>
        <v>0</v>
      </c>
      <c r="O2585" s="5">
        <f t="shared" si="40"/>
        <v>1</v>
      </c>
    </row>
    <row r="2586" spans="1:15" x14ac:dyDescent="0.35">
      <c r="A2586" s="5" t="s">
        <v>1896</v>
      </c>
      <c r="B2586" s="5" t="s">
        <v>1897</v>
      </c>
      <c r="C2586" s="5">
        <v>455</v>
      </c>
      <c r="D2586" s="5" t="s">
        <v>40</v>
      </c>
      <c r="E2586" s="5">
        <v>1</v>
      </c>
      <c r="F2586" s="5">
        <v>110</v>
      </c>
      <c r="G2586" s="5">
        <v>23651</v>
      </c>
      <c r="H2586" s="5" t="s">
        <v>41</v>
      </c>
      <c r="I2586" s="5" t="str">
        <f>VLOOKUP(A2586,taxonomy!$A$1:$O$2871,10,0)</f>
        <v xml:space="preserve"> Sphingomonadales</v>
      </c>
      <c r="J2586" s="5">
        <f>F2586-E2586+1</f>
        <v>110</v>
      </c>
      <c r="K2586" s="5">
        <f>IF(D2586=$S$2,1,0)</f>
        <v>0</v>
      </c>
      <c r="L2586" s="5">
        <f>IF(D2586=$S$3,1,0)</f>
        <v>1</v>
      </c>
      <c r="M2586" s="5">
        <f>IF(I2586=$S$5,1,0)</f>
        <v>0</v>
      </c>
      <c r="N2586" s="5">
        <f>IF(I2586=$S$4,1,0)</f>
        <v>0</v>
      </c>
      <c r="O2586" s="5">
        <f t="shared" si="40"/>
        <v>1</v>
      </c>
    </row>
    <row r="2587" spans="1:15" x14ac:dyDescent="0.35">
      <c r="A2587" s="5" t="s">
        <v>1896</v>
      </c>
      <c r="B2587" s="5" t="s">
        <v>1897</v>
      </c>
      <c r="C2587" s="5">
        <v>455</v>
      </c>
      <c r="D2587" s="5" t="s">
        <v>40</v>
      </c>
      <c r="E2587" s="5">
        <v>145</v>
      </c>
      <c r="F2587" s="5">
        <v>260</v>
      </c>
      <c r="G2587" s="5">
        <v>23651</v>
      </c>
      <c r="H2587" s="5" t="s">
        <v>41</v>
      </c>
      <c r="I2587" s="5" t="str">
        <f>VLOOKUP(A2587,taxonomy!$A$1:$O$2871,10,0)</f>
        <v xml:space="preserve"> Sphingomonadales</v>
      </c>
      <c r="J2587" s="5">
        <f>F2587-E2587+1</f>
        <v>116</v>
      </c>
      <c r="K2587" s="5">
        <f>IF(D2587=$S$2,1,0)</f>
        <v>0</v>
      </c>
      <c r="L2587" s="5">
        <f>IF(D2587=$S$3,1,0)</f>
        <v>1</v>
      </c>
      <c r="M2587" s="5">
        <f>IF(I2587=$S$5,1,0)</f>
        <v>0</v>
      </c>
      <c r="N2587" s="5">
        <f>IF(I2587=$S$4,1,0)</f>
        <v>0</v>
      </c>
      <c r="O2587" s="5">
        <f t="shared" si="40"/>
        <v>1</v>
      </c>
    </row>
    <row r="2588" spans="1:15" x14ac:dyDescent="0.35">
      <c r="A2588" s="5" t="s">
        <v>1898</v>
      </c>
      <c r="B2588" s="5" t="s">
        <v>1899</v>
      </c>
      <c r="C2588" s="5">
        <v>397</v>
      </c>
      <c r="D2588" s="5" t="s">
        <v>10</v>
      </c>
      <c r="E2588" s="5">
        <v>214</v>
      </c>
      <c r="F2588" s="5">
        <v>292</v>
      </c>
      <c r="G2588" s="5">
        <v>1627</v>
      </c>
      <c r="H2588" s="5" t="s">
        <v>11</v>
      </c>
      <c r="I2588" s="5" t="str">
        <f>VLOOKUP(A2588,taxonomy!$A$1:$O$2871,10,0)</f>
        <v xml:space="preserve"> Sphingomonadales</v>
      </c>
      <c r="J2588" s="5">
        <f>F2588-E2588+1</f>
        <v>79</v>
      </c>
      <c r="K2588" s="5">
        <f>IF(D2588=$S$2,1,0)</f>
        <v>1</v>
      </c>
      <c r="L2588" s="5">
        <f>IF(D2588=$S$3,1,0)</f>
        <v>0</v>
      </c>
      <c r="M2588" s="5">
        <f>IF(I2588=$S$5,1,0)</f>
        <v>0</v>
      </c>
      <c r="N2588" s="5">
        <f>IF(I2588=$S$4,1,0)</f>
        <v>0</v>
      </c>
      <c r="O2588" s="5">
        <f t="shared" si="40"/>
        <v>1</v>
      </c>
    </row>
    <row r="2589" spans="1:15" x14ac:dyDescent="0.35">
      <c r="A2589" s="5" t="s">
        <v>1898</v>
      </c>
      <c r="B2589" s="5" t="s">
        <v>1899</v>
      </c>
      <c r="C2589" s="5">
        <v>397</v>
      </c>
      <c r="D2589" s="5" t="s">
        <v>30</v>
      </c>
      <c r="E2589" s="5">
        <v>82</v>
      </c>
      <c r="F2589" s="5">
        <v>198</v>
      </c>
      <c r="G2589" s="5">
        <v>21613</v>
      </c>
      <c r="H2589" s="5" t="s">
        <v>31</v>
      </c>
      <c r="I2589" s="5" t="str">
        <f>VLOOKUP(A2589,taxonomy!$A$1:$O$2871,10,0)</f>
        <v xml:space="preserve"> Sphingomonadales</v>
      </c>
      <c r="J2589" s="5">
        <f>F2589-E2589+1</f>
        <v>117</v>
      </c>
      <c r="K2589" s="5">
        <f>IF(D2589=$S$2,1,0)</f>
        <v>0</v>
      </c>
      <c r="L2589" s="5">
        <f>IF(D2589=$S$3,1,0)</f>
        <v>0</v>
      </c>
      <c r="M2589" s="5">
        <f>IF(I2589=$S$5,1,0)</f>
        <v>0</v>
      </c>
      <c r="N2589" s="5">
        <f>IF(I2589=$S$4,1,0)</f>
        <v>0</v>
      </c>
      <c r="O2589" s="5">
        <f t="shared" si="40"/>
        <v>0</v>
      </c>
    </row>
    <row r="2590" spans="1:15" x14ac:dyDescent="0.35">
      <c r="A2590" s="5" t="s">
        <v>1900</v>
      </c>
      <c r="B2590" s="5" t="s">
        <v>1901</v>
      </c>
      <c r="C2590" s="5">
        <v>370</v>
      </c>
      <c r="D2590" s="5" t="s">
        <v>10</v>
      </c>
      <c r="E2590" s="5">
        <v>173</v>
      </c>
      <c r="F2590" s="5">
        <v>258</v>
      </c>
      <c r="G2590" s="5">
        <v>1627</v>
      </c>
      <c r="H2590" s="5" t="s">
        <v>11</v>
      </c>
      <c r="I2590" s="5" t="str">
        <f>VLOOKUP(A2590,taxonomy!$A$1:$O$2871,10,0)</f>
        <v xml:space="preserve"> Sphingomonadales</v>
      </c>
      <c r="J2590" s="5">
        <f>F2590-E2590+1</f>
        <v>86</v>
      </c>
      <c r="K2590" s="5">
        <f>IF(D2590=$S$2,1,0)</f>
        <v>1</v>
      </c>
      <c r="L2590" s="5">
        <f>IF(D2590=$S$3,1,0)</f>
        <v>0</v>
      </c>
      <c r="M2590" s="5">
        <f>IF(I2590=$S$5,1,0)</f>
        <v>0</v>
      </c>
      <c r="N2590" s="5">
        <f>IF(I2590=$S$4,1,0)</f>
        <v>0</v>
      </c>
      <c r="O2590" s="5">
        <f t="shared" si="40"/>
        <v>1</v>
      </c>
    </row>
    <row r="2591" spans="1:15" x14ac:dyDescent="0.35">
      <c r="A2591" s="5" t="s">
        <v>1900</v>
      </c>
      <c r="B2591" s="5" t="s">
        <v>1901</v>
      </c>
      <c r="C2591" s="5">
        <v>370</v>
      </c>
      <c r="D2591" s="5" t="s">
        <v>14</v>
      </c>
      <c r="E2591" s="5">
        <v>52</v>
      </c>
      <c r="F2591" s="5">
        <v>156</v>
      </c>
      <c r="G2591" s="5">
        <v>27168</v>
      </c>
      <c r="H2591" s="5" t="s">
        <v>15</v>
      </c>
      <c r="I2591" s="5" t="str">
        <f>VLOOKUP(A2591,taxonomy!$A$1:$O$2871,10,0)</f>
        <v xml:space="preserve"> Sphingomonadales</v>
      </c>
      <c r="J2591" s="5">
        <f>F2591-E2591+1</f>
        <v>105</v>
      </c>
      <c r="K2591" s="5">
        <f>IF(D2591=$S$2,1,0)</f>
        <v>0</v>
      </c>
      <c r="L2591" s="5">
        <f>IF(D2591=$S$3,1,0)</f>
        <v>0</v>
      </c>
      <c r="M2591" s="5">
        <f>IF(I2591=$S$5,1,0)</f>
        <v>0</v>
      </c>
      <c r="N2591" s="5">
        <f>IF(I2591=$S$4,1,0)</f>
        <v>0</v>
      </c>
      <c r="O2591" s="5">
        <f t="shared" si="40"/>
        <v>0</v>
      </c>
    </row>
    <row r="2592" spans="1:15" x14ac:dyDescent="0.35">
      <c r="A2592" s="5" t="s">
        <v>1902</v>
      </c>
      <c r="B2592" s="5" t="s">
        <v>1903</v>
      </c>
      <c r="C2592" s="5">
        <v>535</v>
      </c>
      <c r="D2592" s="5" t="s">
        <v>20</v>
      </c>
      <c r="E2592" s="5">
        <v>65</v>
      </c>
      <c r="F2592" s="5">
        <v>248</v>
      </c>
      <c r="G2592" s="5">
        <v>1724</v>
      </c>
      <c r="H2592" s="5" t="s">
        <v>21</v>
      </c>
      <c r="I2592" s="5" t="str">
        <f>VLOOKUP(A2592,taxonomy!$A$1:$O$2871,10,0)</f>
        <v xml:space="preserve"> Sphingomonadales</v>
      </c>
      <c r="J2592" s="5">
        <f>F2592-E2592+1</f>
        <v>184</v>
      </c>
      <c r="K2592" s="5">
        <f>IF(D2592=$S$2,1,0)</f>
        <v>0</v>
      </c>
      <c r="L2592" s="5">
        <f>IF(D2592=$S$3,1,0)</f>
        <v>0</v>
      </c>
      <c r="M2592" s="5">
        <f>IF(I2592=$S$5,1,0)</f>
        <v>0</v>
      </c>
      <c r="N2592" s="5">
        <f>IF(I2592=$S$4,1,0)</f>
        <v>0</v>
      </c>
      <c r="O2592" s="5">
        <f t="shared" si="40"/>
        <v>0</v>
      </c>
    </row>
    <row r="2593" spans="1:15" x14ac:dyDescent="0.35">
      <c r="A2593" s="5" t="s">
        <v>1902</v>
      </c>
      <c r="B2593" s="5" t="s">
        <v>1903</v>
      </c>
      <c r="C2593" s="5">
        <v>535</v>
      </c>
      <c r="D2593" s="5" t="s">
        <v>10</v>
      </c>
      <c r="E2593" s="5">
        <v>335</v>
      </c>
      <c r="F2593" s="5">
        <v>417</v>
      </c>
      <c r="G2593" s="5">
        <v>1627</v>
      </c>
      <c r="H2593" s="5" t="s">
        <v>11</v>
      </c>
      <c r="I2593" s="5" t="str">
        <f>VLOOKUP(A2593,taxonomy!$A$1:$O$2871,10,0)</f>
        <v xml:space="preserve"> Sphingomonadales</v>
      </c>
      <c r="J2593" s="5">
        <f>F2593-E2593+1</f>
        <v>83</v>
      </c>
      <c r="K2593" s="5">
        <f>IF(D2593=$S$2,1,0)</f>
        <v>1</v>
      </c>
      <c r="L2593" s="5">
        <f>IF(D2593=$S$3,1,0)</f>
        <v>0</v>
      </c>
      <c r="M2593" s="5">
        <f>IF(I2593=$S$5,1,0)</f>
        <v>0</v>
      </c>
      <c r="N2593" s="5">
        <f>IF(I2593=$S$4,1,0)</f>
        <v>0</v>
      </c>
      <c r="O2593" s="5">
        <f t="shared" si="40"/>
        <v>1</v>
      </c>
    </row>
    <row r="2594" spans="1:15" x14ac:dyDescent="0.35">
      <c r="A2594" s="5" t="s">
        <v>1904</v>
      </c>
      <c r="B2594" s="5" t="s">
        <v>1905</v>
      </c>
      <c r="C2594" s="5">
        <v>357</v>
      </c>
      <c r="D2594" s="5" t="s">
        <v>10</v>
      </c>
      <c r="E2594" s="5">
        <v>169</v>
      </c>
      <c r="F2594" s="5">
        <v>250</v>
      </c>
      <c r="G2594" s="5">
        <v>1627</v>
      </c>
      <c r="H2594" s="5" t="s">
        <v>11</v>
      </c>
      <c r="I2594" s="5" t="str">
        <f>VLOOKUP(A2594,taxonomy!$A$1:$O$2871,10,0)</f>
        <v xml:space="preserve"> Sphingomonadales</v>
      </c>
      <c r="J2594" s="5">
        <f>F2594-E2594+1</f>
        <v>82</v>
      </c>
      <c r="K2594" s="5">
        <f>IF(D2594=$S$2,1,0)</f>
        <v>1</v>
      </c>
      <c r="L2594" s="5">
        <f>IF(D2594=$S$3,1,0)</f>
        <v>0</v>
      </c>
      <c r="M2594" s="5">
        <f>IF(I2594=$S$5,1,0)</f>
        <v>0</v>
      </c>
      <c r="N2594" s="5">
        <f>IF(I2594=$S$4,1,0)</f>
        <v>0</v>
      </c>
      <c r="O2594" s="5">
        <f t="shared" si="40"/>
        <v>1</v>
      </c>
    </row>
    <row r="2595" spans="1:15" x14ac:dyDescent="0.35">
      <c r="A2595" s="5" t="s">
        <v>1904</v>
      </c>
      <c r="B2595" s="5" t="s">
        <v>1905</v>
      </c>
      <c r="C2595" s="5">
        <v>357</v>
      </c>
      <c r="D2595" s="5" t="s">
        <v>14</v>
      </c>
      <c r="E2595" s="5">
        <v>46</v>
      </c>
      <c r="F2595" s="5">
        <v>152</v>
      </c>
      <c r="G2595" s="5">
        <v>27168</v>
      </c>
      <c r="H2595" s="5" t="s">
        <v>15</v>
      </c>
      <c r="I2595" s="5" t="str">
        <f>VLOOKUP(A2595,taxonomy!$A$1:$O$2871,10,0)</f>
        <v xml:space="preserve"> Sphingomonadales</v>
      </c>
      <c r="J2595" s="5">
        <f>F2595-E2595+1</f>
        <v>107</v>
      </c>
      <c r="K2595" s="5">
        <f>IF(D2595=$S$2,1,0)</f>
        <v>0</v>
      </c>
      <c r="L2595" s="5">
        <f>IF(D2595=$S$3,1,0)</f>
        <v>0</v>
      </c>
      <c r="M2595" s="5">
        <f>IF(I2595=$S$5,1,0)</f>
        <v>0</v>
      </c>
      <c r="N2595" s="5">
        <f>IF(I2595=$S$4,1,0)</f>
        <v>0</v>
      </c>
      <c r="O2595" s="5">
        <f t="shared" si="40"/>
        <v>0</v>
      </c>
    </row>
    <row r="2596" spans="1:15" x14ac:dyDescent="0.35">
      <c r="A2596" s="5" t="s">
        <v>1906</v>
      </c>
      <c r="B2596" s="5" t="s">
        <v>1907</v>
      </c>
      <c r="C2596" s="5">
        <v>341</v>
      </c>
      <c r="D2596" s="5" t="s">
        <v>10</v>
      </c>
      <c r="E2596" s="5">
        <v>158</v>
      </c>
      <c r="F2596" s="5">
        <v>239</v>
      </c>
      <c r="G2596" s="5">
        <v>1627</v>
      </c>
      <c r="H2596" s="5" t="s">
        <v>11</v>
      </c>
      <c r="I2596" s="5" t="str">
        <f>VLOOKUP(A2596,taxonomy!$A$1:$O$2871,10,0)</f>
        <v xml:space="preserve"> Sphingomonadales</v>
      </c>
      <c r="J2596" s="5">
        <f>F2596-E2596+1</f>
        <v>82</v>
      </c>
      <c r="K2596" s="5">
        <f>IF(D2596=$S$2,1,0)</f>
        <v>1</v>
      </c>
      <c r="L2596" s="5">
        <f>IF(D2596=$S$3,1,0)</f>
        <v>0</v>
      </c>
      <c r="M2596" s="5">
        <f>IF(I2596=$S$5,1,0)</f>
        <v>0</v>
      </c>
      <c r="N2596" s="5">
        <f>IF(I2596=$S$4,1,0)</f>
        <v>0</v>
      </c>
      <c r="O2596" s="5">
        <f t="shared" si="40"/>
        <v>1</v>
      </c>
    </row>
    <row r="2597" spans="1:15" x14ac:dyDescent="0.35">
      <c r="A2597" s="5" t="s">
        <v>1906</v>
      </c>
      <c r="B2597" s="5" t="s">
        <v>1907</v>
      </c>
      <c r="C2597" s="5">
        <v>341</v>
      </c>
      <c r="D2597" s="5" t="s">
        <v>14</v>
      </c>
      <c r="E2597" s="5">
        <v>35</v>
      </c>
      <c r="F2597" s="5">
        <v>141</v>
      </c>
      <c r="G2597" s="5">
        <v>27168</v>
      </c>
      <c r="H2597" s="5" t="s">
        <v>15</v>
      </c>
      <c r="I2597" s="5" t="str">
        <f>VLOOKUP(A2597,taxonomy!$A$1:$O$2871,10,0)</f>
        <v xml:space="preserve"> Sphingomonadales</v>
      </c>
      <c r="J2597" s="5">
        <f>F2597-E2597+1</f>
        <v>107</v>
      </c>
      <c r="K2597" s="5">
        <f>IF(D2597=$S$2,1,0)</f>
        <v>0</v>
      </c>
      <c r="L2597" s="5">
        <f>IF(D2597=$S$3,1,0)</f>
        <v>0</v>
      </c>
      <c r="M2597" s="5">
        <f>IF(I2597=$S$5,1,0)</f>
        <v>0</v>
      </c>
      <c r="N2597" s="5">
        <f>IF(I2597=$S$4,1,0)</f>
        <v>0</v>
      </c>
      <c r="O2597" s="5">
        <f t="shared" si="40"/>
        <v>0</v>
      </c>
    </row>
    <row r="2598" spans="1:15" x14ac:dyDescent="0.35">
      <c r="A2598" s="5" t="s">
        <v>1908</v>
      </c>
      <c r="B2598" s="5" t="s">
        <v>1909</v>
      </c>
      <c r="C2598" s="5">
        <v>536</v>
      </c>
      <c r="D2598" s="5" t="s">
        <v>20</v>
      </c>
      <c r="E2598" s="5">
        <v>65</v>
      </c>
      <c r="F2598" s="5">
        <v>248</v>
      </c>
      <c r="G2598" s="5">
        <v>1724</v>
      </c>
      <c r="H2598" s="5" t="s">
        <v>21</v>
      </c>
      <c r="I2598" s="5" t="str">
        <f>VLOOKUP(A2598,taxonomy!$A$1:$O$2871,10,0)</f>
        <v xml:space="preserve"> Sphingomonadales</v>
      </c>
      <c r="J2598" s="5">
        <f>F2598-E2598+1</f>
        <v>184</v>
      </c>
      <c r="K2598" s="5">
        <f>IF(D2598=$S$2,1,0)</f>
        <v>0</v>
      </c>
      <c r="L2598" s="5">
        <f>IF(D2598=$S$3,1,0)</f>
        <v>0</v>
      </c>
      <c r="M2598" s="5">
        <f>IF(I2598=$S$5,1,0)</f>
        <v>0</v>
      </c>
      <c r="N2598" s="5">
        <f>IF(I2598=$S$4,1,0)</f>
        <v>0</v>
      </c>
      <c r="O2598" s="5">
        <f t="shared" si="40"/>
        <v>0</v>
      </c>
    </row>
    <row r="2599" spans="1:15" x14ac:dyDescent="0.35">
      <c r="A2599" s="5" t="s">
        <v>1908</v>
      </c>
      <c r="B2599" s="5" t="s">
        <v>1909</v>
      </c>
      <c r="C2599" s="5">
        <v>536</v>
      </c>
      <c r="D2599" s="5" t="s">
        <v>10</v>
      </c>
      <c r="E2599" s="5">
        <v>335</v>
      </c>
      <c r="F2599" s="5">
        <v>417</v>
      </c>
      <c r="G2599" s="5">
        <v>1627</v>
      </c>
      <c r="H2599" s="5" t="s">
        <v>11</v>
      </c>
      <c r="I2599" s="5" t="str">
        <f>VLOOKUP(A2599,taxonomy!$A$1:$O$2871,10,0)</f>
        <v xml:space="preserve"> Sphingomonadales</v>
      </c>
      <c r="J2599" s="5">
        <f>F2599-E2599+1</f>
        <v>83</v>
      </c>
      <c r="K2599" s="5">
        <f>IF(D2599=$S$2,1,0)</f>
        <v>1</v>
      </c>
      <c r="L2599" s="5">
        <f>IF(D2599=$S$3,1,0)</f>
        <v>0</v>
      </c>
      <c r="M2599" s="5">
        <f>IF(I2599=$S$5,1,0)</f>
        <v>0</v>
      </c>
      <c r="N2599" s="5">
        <f>IF(I2599=$S$4,1,0)</f>
        <v>0</v>
      </c>
      <c r="O2599" s="5">
        <f t="shared" si="40"/>
        <v>1</v>
      </c>
    </row>
    <row r="2600" spans="1:15" x14ac:dyDescent="0.35">
      <c r="A2600" s="5" t="s">
        <v>1910</v>
      </c>
      <c r="B2600" s="5" t="s">
        <v>1911</v>
      </c>
      <c r="C2600" s="5">
        <v>335</v>
      </c>
      <c r="D2600" s="5" t="s">
        <v>10</v>
      </c>
      <c r="E2600" s="5">
        <v>142</v>
      </c>
      <c r="F2600" s="5">
        <v>224</v>
      </c>
      <c r="G2600" s="5">
        <v>1627</v>
      </c>
      <c r="H2600" s="5" t="s">
        <v>11</v>
      </c>
      <c r="I2600" s="5" t="str">
        <f>VLOOKUP(A2600,taxonomy!$A$1:$O$2871,10,0)</f>
        <v xml:space="preserve"> Rhodobacterales</v>
      </c>
      <c r="J2600" s="5">
        <f>F2600-E2600+1</f>
        <v>83</v>
      </c>
      <c r="K2600" s="5">
        <f>IF(D2600=$S$2,1,0)</f>
        <v>1</v>
      </c>
      <c r="L2600" s="5">
        <f>IF(D2600=$S$3,1,0)</f>
        <v>0</v>
      </c>
      <c r="M2600" s="5">
        <f>IF(I2600=$S$5,1,0)</f>
        <v>0</v>
      </c>
      <c r="N2600" s="5">
        <f>IF(I2600=$S$4,1,0)</f>
        <v>1</v>
      </c>
      <c r="O2600" s="5">
        <f t="shared" si="40"/>
        <v>2</v>
      </c>
    </row>
    <row r="2601" spans="1:15" x14ac:dyDescent="0.35">
      <c r="A2601" s="5" t="s">
        <v>1910</v>
      </c>
      <c r="B2601" s="5" t="s">
        <v>1911</v>
      </c>
      <c r="C2601" s="5">
        <v>335</v>
      </c>
      <c r="D2601" s="5" t="s">
        <v>40</v>
      </c>
      <c r="E2601" s="5">
        <v>13</v>
      </c>
      <c r="F2601" s="5">
        <v>131</v>
      </c>
      <c r="G2601" s="5">
        <v>23651</v>
      </c>
      <c r="H2601" s="5" t="s">
        <v>41</v>
      </c>
      <c r="I2601" s="5" t="str">
        <f>VLOOKUP(A2601,taxonomy!$A$1:$O$2871,10,0)</f>
        <v xml:space="preserve"> Rhodobacterales</v>
      </c>
      <c r="J2601" s="5">
        <f>F2601-E2601+1</f>
        <v>119</v>
      </c>
      <c r="K2601" s="5">
        <f>IF(D2601=$S$2,1,0)</f>
        <v>0</v>
      </c>
      <c r="L2601" s="5">
        <f>IF(D2601=$S$3,1,0)</f>
        <v>1</v>
      </c>
      <c r="M2601" s="5">
        <f>IF(I2601=$S$5,1,0)</f>
        <v>0</v>
      </c>
      <c r="N2601" s="5">
        <f>IF(I2601=$S$4,1,0)</f>
        <v>1</v>
      </c>
      <c r="O2601" s="5">
        <f t="shared" si="40"/>
        <v>2</v>
      </c>
    </row>
    <row r="2602" spans="1:15" x14ac:dyDescent="0.35">
      <c r="A2602" s="5" t="s">
        <v>1912</v>
      </c>
      <c r="B2602" s="5" t="s">
        <v>1913</v>
      </c>
      <c r="C2602" s="5">
        <v>458</v>
      </c>
      <c r="D2602" s="5" t="s">
        <v>10</v>
      </c>
      <c r="E2602" s="5">
        <v>269</v>
      </c>
      <c r="F2602" s="5">
        <v>351</v>
      </c>
      <c r="G2602" s="5">
        <v>1627</v>
      </c>
      <c r="H2602" s="5" t="s">
        <v>11</v>
      </c>
      <c r="I2602" s="5" t="str">
        <f>VLOOKUP(A2602,taxonomy!$A$1:$O$2871,10,0)</f>
        <v xml:space="preserve"> Rhodobacterales</v>
      </c>
      <c r="J2602" s="5">
        <f>F2602-E2602+1</f>
        <v>83</v>
      </c>
      <c r="K2602" s="5">
        <f>IF(D2602=$S$2,1,0)</f>
        <v>1</v>
      </c>
      <c r="L2602" s="5">
        <f>IF(D2602=$S$3,1,0)</f>
        <v>0</v>
      </c>
      <c r="M2602" s="5">
        <f>IF(I2602=$S$5,1,0)</f>
        <v>0</v>
      </c>
      <c r="N2602" s="5">
        <f>IF(I2602=$S$4,1,0)</f>
        <v>1</v>
      </c>
      <c r="O2602" s="5">
        <f t="shared" si="40"/>
        <v>2</v>
      </c>
    </row>
    <row r="2603" spans="1:15" x14ac:dyDescent="0.35">
      <c r="A2603" s="5" t="s">
        <v>1912</v>
      </c>
      <c r="B2603" s="5" t="s">
        <v>1913</v>
      </c>
      <c r="C2603" s="5">
        <v>458</v>
      </c>
      <c r="D2603" s="5" t="s">
        <v>14</v>
      </c>
      <c r="E2603" s="5">
        <v>19</v>
      </c>
      <c r="F2603" s="5">
        <v>127</v>
      </c>
      <c r="G2603" s="5">
        <v>27168</v>
      </c>
      <c r="H2603" s="5" t="s">
        <v>15</v>
      </c>
      <c r="I2603" s="5" t="str">
        <f>VLOOKUP(A2603,taxonomy!$A$1:$O$2871,10,0)</f>
        <v xml:space="preserve"> Rhodobacterales</v>
      </c>
      <c r="J2603" s="5">
        <f>F2603-E2603+1</f>
        <v>109</v>
      </c>
      <c r="K2603" s="5">
        <f>IF(D2603=$S$2,1,0)</f>
        <v>0</v>
      </c>
      <c r="L2603" s="5">
        <f>IF(D2603=$S$3,1,0)</f>
        <v>0</v>
      </c>
      <c r="M2603" s="5">
        <f>IF(I2603=$S$5,1,0)</f>
        <v>0</v>
      </c>
      <c r="N2603" s="5">
        <f>IF(I2603=$S$4,1,0)</f>
        <v>1</v>
      </c>
      <c r="O2603" s="5">
        <f t="shared" si="40"/>
        <v>1</v>
      </c>
    </row>
    <row r="2604" spans="1:15" x14ac:dyDescent="0.35">
      <c r="A2604" s="5" t="s">
        <v>1912</v>
      </c>
      <c r="B2604" s="5" t="s">
        <v>1913</v>
      </c>
      <c r="C2604" s="5">
        <v>458</v>
      </c>
      <c r="D2604" s="5" t="s">
        <v>14</v>
      </c>
      <c r="E2604" s="5">
        <v>153</v>
      </c>
      <c r="F2604" s="5">
        <v>255</v>
      </c>
      <c r="G2604" s="5">
        <v>27168</v>
      </c>
      <c r="H2604" s="5" t="s">
        <v>15</v>
      </c>
      <c r="I2604" s="5" t="str">
        <f>VLOOKUP(A2604,taxonomy!$A$1:$O$2871,10,0)</f>
        <v xml:space="preserve"> Rhodobacterales</v>
      </c>
      <c r="J2604" s="5">
        <f>F2604-E2604+1</f>
        <v>103</v>
      </c>
      <c r="K2604" s="5">
        <f>IF(D2604=$S$2,1,0)</f>
        <v>0</v>
      </c>
      <c r="L2604" s="5">
        <f>IF(D2604=$S$3,1,0)</f>
        <v>0</v>
      </c>
      <c r="M2604" s="5">
        <f>IF(I2604=$S$5,1,0)</f>
        <v>0</v>
      </c>
      <c r="N2604" s="5">
        <f>IF(I2604=$S$4,1,0)</f>
        <v>1</v>
      </c>
      <c r="O2604" s="5">
        <f t="shared" si="40"/>
        <v>1</v>
      </c>
    </row>
    <row r="2605" spans="1:15" x14ac:dyDescent="0.35">
      <c r="A2605" s="5" t="s">
        <v>1914</v>
      </c>
      <c r="B2605" s="5" t="s">
        <v>1915</v>
      </c>
      <c r="C2605" s="5">
        <v>987</v>
      </c>
      <c r="D2605" s="5" t="s">
        <v>60</v>
      </c>
      <c r="E2605" s="5">
        <v>9</v>
      </c>
      <c r="F2605" s="5">
        <v>173</v>
      </c>
      <c r="G2605" s="5">
        <v>4158</v>
      </c>
      <c r="H2605" s="5" t="s">
        <v>61</v>
      </c>
      <c r="I2605" s="5" t="str">
        <f>VLOOKUP(A2605,taxonomy!$A$1:$O$2871,10,0)</f>
        <v xml:space="preserve"> Leptolyngbyaceae</v>
      </c>
      <c r="J2605" s="5">
        <f>F2605-E2605+1</f>
        <v>165</v>
      </c>
      <c r="K2605" s="5">
        <f>IF(D2605=$S$2,1,0)</f>
        <v>0</v>
      </c>
      <c r="L2605" s="5">
        <f>IF(D2605=$S$3,1,0)</f>
        <v>0</v>
      </c>
      <c r="M2605" s="5">
        <f>IF(I2605=$S$5,1,0)</f>
        <v>0</v>
      </c>
      <c r="N2605" s="5">
        <f>IF(I2605=$S$4,1,0)</f>
        <v>0</v>
      </c>
      <c r="O2605" s="5">
        <f t="shared" si="40"/>
        <v>0</v>
      </c>
    </row>
    <row r="2606" spans="1:15" x14ac:dyDescent="0.35">
      <c r="A2606" s="5" t="s">
        <v>1914</v>
      </c>
      <c r="B2606" s="5" t="s">
        <v>1915</v>
      </c>
      <c r="C2606" s="5">
        <v>987</v>
      </c>
      <c r="D2606" s="5" t="s">
        <v>66</v>
      </c>
      <c r="E2606" s="5">
        <v>368</v>
      </c>
      <c r="F2606" s="5">
        <v>510</v>
      </c>
      <c r="G2606" s="5">
        <v>17090</v>
      </c>
      <c r="H2606" s="5" t="s">
        <v>67</v>
      </c>
      <c r="I2606" s="5" t="str">
        <f>VLOOKUP(A2606,taxonomy!$A$1:$O$2871,10,0)</f>
        <v xml:space="preserve"> Leptolyngbyaceae</v>
      </c>
      <c r="J2606" s="5">
        <f>F2606-E2606+1</f>
        <v>143</v>
      </c>
      <c r="K2606" s="5">
        <f>IF(D2606=$S$2,1,0)</f>
        <v>0</v>
      </c>
      <c r="L2606" s="5">
        <f>IF(D2606=$S$3,1,0)</f>
        <v>0</v>
      </c>
      <c r="M2606" s="5">
        <f>IF(I2606=$S$5,1,0)</f>
        <v>0</v>
      </c>
      <c r="N2606" s="5">
        <f>IF(I2606=$S$4,1,0)</f>
        <v>0</v>
      </c>
      <c r="O2606" s="5">
        <f t="shared" si="40"/>
        <v>0</v>
      </c>
    </row>
    <row r="2607" spans="1:15" x14ac:dyDescent="0.35">
      <c r="A2607" s="5" t="s">
        <v>1914</v>
      </c>
      <c r="B2607" s="5" t="s">
        <v>1915</v>
      </c>
      <c r="C2607" s="5">
        <v>987</v>
      </c>
      <c r="D2607" s="5" t="s">
        <v>10</v>
      </c>
      <c r="E2607" s="5">
        <v>650</v>
      </c>
      <c r="F2607" s="5">
        <v>731</v>
      </c>
      <c r="G2607" s="5">
        <v>1627</v>
      </c>
      <c r="H2607" s="5" t="s">
        <v>11</v>
      </c>
      <c r="I2607" s="5" t="str">
        <f>VLOOKUP(A2607,taxonomy!$A$1:$O$2871,10,0)</f>
        <v xml:space="preserve"> Leptolyngbyaceae</v>
      </c>
      <c r="J2607" s="5">
        <f>F2607-E2607+1</f>
        <v>82</v>
      </c>
      <c r="K2607" s="5">
        <f>IF(D2607=$S$2,1,0)</f>
        <v>1</v>
      </c>
      <c r="L2607" s="5">
        <f>IF(D2607=$S$3,1,0)</f>
        <v>0</v>
      </c>
      <c r="M2607" s="5">
        <f>IF(I2607=$S$5,1,0)</f>
        <v>0</v>
      </c>
      <c r="N2607" s="5">
        <f>IF(I2607=$S$4,1,0)</f>
        <v>0</v>
      </c>
      <c r="O2607" s="5">
        <f t="shared" si="40"/>
        <v>1</v>
      </c>
    </row>
    <row r="2608" spans="1:15" x14ac:dyDescent="0.35">
      <c r="A2608" s="5" t="s">
        <v>1914</v>
      </c>
      <c r="B2608" s="5" t="s">
        <v>1915</v>
      </c>
      <c r="C2608" s="5">
        <v>987</v>
      </c>
      <c r="D2608" s="5" t="s">
        <v>68</v>
      </c>
      <c r="E2608" s="5">
        <v>234</v>
      </c>
      <c r="F2608" s="5">
        <v>339</v>
      </c>
      <c r="G2608" s="5">
        <v>1403</v>
      </c>
      <c r="H2608" s="5" t="s">
        <v>69</v>
      </c>
      <c r="I2608" s="5" t="str">
        <f>VLOOKUP(A2608,taxonomy!$A$1:$O$2871,10,0)</f>
        <v xml:space="preserve"> Leptolyngbyaceae</v>
      </c>
      <c r="J2608" s="5">
        <f>F2608-E2608+1</f>
        <v>106</v>
      </c>
      <c r="K2608" s="5">
        <f>IF(D2608=$S$2,1,0)</f>
        <v>0</v>
      </c>
      <c r="L2608" s="5">
        <f>IF(D2608=$S$3,1,0)</f>
        <v>0</v>
      </c>
      <c r="M2608" s="5">
        <f>IF(I2608=$S$5,1,0)</f>
        <v>0</v>
      </c>
      <c r="N2608" s="5">
        <f>IF(I2608=$S$4,1,0)</f>
        <v>0</v>
      </c>
      <c r="O2608" s="5">
        <f t="shared" si="40"/>
        <v>0</v>
      </c>
    </row>
    <row r="2609" spans="1:15" x14ac:dyDescent="0.35">
      <c r="A2609" s="5" t="s">
        <v>1914</v>
      </c>
      <c r="B2609" s="5" t="s">
        <v>1915</v>
      </c>
      <c r="C2609" s="5">
        <v>987</v>
      </c>
      <c r="D2609" s="5" t="s">
        <v>40</v>
      </c>
      <c r="E2609" s="5">
        <v>529</v>
      </c>
      <c r="F2609" s="5">
        <v>639</v>
      </c>
      <c r="G2609" s="5">
        <v>23651</v>
      </c>
      <c r="H2609" s="5" t="s">
        <v>41</v>
      </c>
      <c r="I2609" s="5" t="str">
        <f>VLOOKUP(A2609,taxonomy!$A$1:$O$2871,10,0)</f>
        <v xml:space="preserve"> Leptolyngbyaceae</v>
      </c>
      <c r="J2609" s="5">
        <f>F2609-E2609+1</f>
        <v>111</v>
      </c>
      <c r="K2609" s="5">
        <f>IF(D2609=$S$2,1,0)</f>
        <v>0</v>
      </c>
      <c r="L2609" s="5">
        <f>IF(D2609=$S$3,1,0)</f>
        <v>1</v>
      </c>
      <c r="M2609" s="5">
        <f>IF(I2609=$S$5,1,0)</f>
        <v>0</v>
      </c>
      <c r="N2609" s="5">
        <f>IF(I2609=$S$4,1,0)</f>
        <v>0</v>
      </c>
      <c r="O2609" s="5">
        <f t="shared" si="40"/>
        <v>1</v>
      </c>
    </row>
    <row r="2610" spans="1:15" x14ac:dyDescent="0.35">
      <c r="A2610" s="5" t="s">
        <v>1914</v>
      </c>
      <c r="B2610" s="5" t="s">
        <v>1915</v>
      </c>
      <c r="C2610" s="5">
        <v>987</v>
      </c>
      <c r="D2610" s="5" t="s">
        <v>50</v>
      </c>
      <c r="E2610" s="5">
        <v>879</v>
      </c>
      <c r="F2610" s="5">
        <v>983</v>
      </c>
      <c r="G2610" s="5">
        <v>176760</v>
      </c>
      <c r="H2610" s="5" t="s">
        <v>51</v>
      </c>
      <c r="I2610" s="5" t="str">
        <f>VLOOKUP(A2610,taxonomy!$A$1:$O$2871,10,0)</f>
        <v xml:space="preserve"> Leptolyngbyaceae</v>
      </c>
      <c r="J2610" s="5">
        <f>F2610-E2610+1</f>
        <v>105</v>
      </c>
      <c r="K2610" s="5">
        <f>IF(D2610=$S$2,1,0)</f>
        <v>0</v>
      </c>
      <c r="L2610" s="5">
        <f>IF(D2610=$S$3,1,0)</f>
        <v>0</v>
      </c>
      <c r="M2610" s="5">
        <f>IF(I2610=$S$5,1,0)</f>
        <v>0</v>
      </c>
      <c r="N2610" s="5">
        <f>IF(I2610=$S$4,1,0)</f>
        <v>0</v>
      </c>
      <c r="O2610" s="5">
        <f t="shared" si="40"/>
        <v>0</v>
      </c>
    </row>
    <row r="2611" spans="1:15" x14ac:dyDescent="0.35">
      <c r="A2611" s="5" t="s">
        <v>1916</v>
      </c>
      <c r="B2611" s="5" t="s">
        <v>1917</v>
      </c>
      <c r="C2611" s="5">
        <v>861</v>
      </c>
      <c r="D2611" s="5" t="s">
        <v>24</v>
      </c>
      <c r="E2611" s="5">
        <v>146</v>
      </c>
      <c r="F2611" s="5">
        <v>313</v>
      </c>
      <c r="G2611" s="5">
        <v>16465</v>
      </c>
      <c r="H2611" s="5" t="s">
        <v>25</v>
      </c>
      <c r="I2611" s="5" t="str">
        <f>VLOOKUP(A2611,taxonomy!$A$1:$O$2871,10,0)</f>
        <v xml:space="preserve"> Sphingomonadales</v>
      </c>
      <c r="J2611" s="5">
        <f>F2611-E2611+1</f>
        <v>168</v>
      </c>
      <c r="K2611" s="5">
        <f>IF(D2611=$S$2,1,0)</f>
        <v>0</v>
      </c>
      <c r="L2611" s="5">
        <f>IF(D2611=$S$3,1,0)</f>
        <v>0</v>
      </c>
      <c r="M2611" s="5">
        <f>IF(I2611=$S$5,1,0)</f>
        <v>0</v>
      </c>
      <c r="N2611" s="5">
        <f>IF(I2611=$S$4,1,0)</f>
        <v>0</v>
      </c>
      <c r="O2611" s="5">
        <f t="shared" si="40"/>
        <v>0</v>
      </c>
    </row>
    <row r="2612" spans="1:15" x14ac:dyDescent="0.35">
      <c r="A2612" s="5" t="s">
        <v>1916</v>
      </c>
      <c r="B2612" s="5" t="s">
        <v>1917</v>
      </c>
      <c r="C2612" s="5">
        <v>861</v>
      </c>
      <c r="D2612" s="5" t="s">
        <v>10</v>
      </c>
      <c r="E2612" s="5">
        <v>525</v>
      </c>
      <c r="F2612" s="5">
        <v>607</v>
      </c>
      <c r="G2612" s="5">
        <v>1627</v>
      </c>
      <c r="H2612" s="5" t="s">
        <v>11</v>
      </c>
      <c r="I2612" s="5" t="str">
        <f>VLOOKUP(A2612,taxonomy!$A$1:$O$2871,10,0)</f>
        <v xml:space="preserve"> Sphingomonadales</v>
      </c>
      <c r="J2612" s="5">
        <f>F2612-E2612+1</f>
        <v>83</v>
      </c>
      <c r="K2612" s="5">
        <f>IF(D2612=$S$2,1,0)</f>
        <v>1</v>
      </c>
      <c r="L2612" s="5">
        <f>IF(D2612=$S$3,1,0)</f>
        <v>0</v>
      </c>
      <c r="M2612" s="5">
        <f>IF(I2612=$S$5,1,0)</f>
        <v>0</v>
      </c>
      <c r="N2612" s="5">
        <f>IF(I2612=$S$4,1,0)</f>
        <v>0</v>
      </c>
      <c r="O2612" s="5">
        <f t="shared" si="40"/>
        <v>1</v>
      </c>
    </row>
    <row r="2613" spans="1:15" x14ac:dyDescent="0.35">
      <c r="A2613" s="5" t="s">
        <v>1916</v>
      </c>
      <c r="B2613" s="5" t="s">
        <v>1917</v>
      </c>
      <c r="C2613" s="5">
        <v>861</v>
      </c>
      <c r="D2613" s="5" t="s">
        <v>46</v>
      </c>
      <c r="E2613" s="5">
        <v>15</v>
      </c>
      <c r="F2613" s="5">
        <v>122</v>
      </c>
      <c r="G2613" s="5">
        <v>1303</v>
      </c>
      <c r="H2613" s="5" t="s">
        <v>47</v>
      </c>
      <c r="I2613" s="5" t="str">
        <f>VLOOKUP(A2613,taxonomy!$A$1:$O$2871,10,0)</f>
        <v xml:space="preserve"> Sphingomonadales</v>
      </c>
      <c r="J2613" s="5">
        <f>F2613-E2613+1</f>
        <v>108</v>
      </c>
      <c r="K2613" s="5">
        <f>IF(D2613=$S$2,1,0)</f>
        <v>0</v>
      </c>
      <c r="L2613" s="5">
        <f>IF(D2613=$S$3,1,0)</f>
        <v>0</v>
      </c>
      <c r="M2613" s="5">
        <f>IF(I2613=$S$5,1,0)</f>
        <v>0</v>
      </c>
      <c r="N2613" s="5">
        <f>IF(I2613=$S$4,1,0)</f>
        <v>0</v>
      </c>
      <c r="O2613" s="5">
        <f t="shared" si="40"/>
        <v>0</v>
      </c>
    </row>
    <row r="2614" spans="1:15" x14ac:dyDescent="0.35">
      <c r="A2614" s="5" t="s">
        <v>1916</v>
      </c>
      <c r="B2614" s="5" t="s">
        <v>1917</v>
      </c>
      <c r="C2614" s="5">
        <v>861</v>
      </c>
      <c r="D2614" s="5" t="s">
        <v>48</v>
      </c>
      <c r="E2614" s="5">
        <v>324</v>
      </c>
      <c r="F2614" s="5">
        <v>506</v>
      </c>
      <c r="G2614" s="5">
        <v>1430</v>
      </c>
      <c r="H2614" s="5" t="s">
        <v>49</v>
      </c>
      <c r="I2614" s="5" t="str">
        <f>VLOOKUP(A2614,taxonomy!$A$1:$O$2871,10,0)</f>
        <v xml:space="preserve"> Sphingomonadales</v>
      </c>
      <c r="J2614" s="5">
        <f>F2614-E2614+1</f>
        <v>183</v>
      </c>
      <c r="K2614" s="5">
        <f>IF(D2614=$S$2,1,0)</f>
        <v>0</v>
      </c>
      <c r="L2614" s="5">
        <f>IF(D2614=$S$3,1,0)</f>
        <v>0</v>
      </c>
      <c r="M2614" s="5">
        <f>IF(I2614=$S$5,1,0)</f>
        <v>0</v>
      </c>
      <c r="N2614" s="5">
        <f>IF(I2614=$S$4,1,0)</f>
        <v>0</v>
      </c>
      <c r="O2614" s="5">
        <f t="shared" si="40"/>
        <v>0</v>
      </c>
    </row>
    <row r="2615" spans="1:15" x14ac:dyDescent="0.35">
      <c r="A2615" s="5" t="s">
        <v>1916</v>
      </c>
      <c r="B2615" s="5" t="s">
        <v>1917</v>
      </c>
      <c r="C2615" s="5">
        <v>861</v>
      </c>
      <c r="D2615" s="5" t="s">
        <v>50</v>
      </c>
      <c r="E2615" s="5">
        <v>746</v>
      </c>
      <c r="F2615" s="5">
        <v>853</v>
      </c>
      <c r="G2615" s="5">
        <v>176760</v>
      </c>
      <c r="H2615" s="5" t="s">
        <v>51</v>
      </c>
      <c r="I2615" s="5" t="str">
        <f>VLOOKUP(A2615,taxonomy!$A$1:$O$2871,10,0)</f>
        <v xml:space="preserve"> Sphingomonadales</v>
      </c>
      <c r="J2615" s="5">
        <f>F2615-E2615+1</f>
        <v>108</v>
      </c>
      <c r="K2615" s="5">
        <f>IF(D2615=$S$2,1,0)</f>
        <v>0</v>
      </c>
      <c r="L2615" s="5">
        <f>IF(D2615=$S$3,1,0)</f>
        <v>0</v>
      </c>
      <c r="M2615" s="5">
        <f>IF(I2615=$S$5,1,0)</f>
        <v>0</v>
      </c>
      <c r="N2615" s="5">
        <f>IF(I2615=$S$4,1,0)</f>
        <v>0</v>
      </c>
      <c r="O2615" s="5">
        <f t="shared" si="40"/>
        <v>0</v>
      </c>
    </row>
    <row r="2616" spans="1:15" x14ac:dyDescent="0.35">
      <c r="A2616" s="5" t="s">
        <v>1918</v>
      </c>
      <c r="B2616" s="5" t="s">
        <v>1919</v>
      </c>
      <c r="C2616" s="5">
        <v>512</v>
      </c>
      <c r="D2616" s="5" t="s">
        <v>24</v>
      </c>
      <c r="E2616" s="5">
        <v>40</v>
      </c>
      <c r="F2616" s="5">
        <v>175</v>
      </c>
      <c r="G2616" s="5">
        <v>16465</v>
      </c>
      <c r="H2616" s="5" t="s">
        <v>25</v>
      </c>
      <c r="I2616" s="5" t="str">
        <f>VLOOKUP(A2616,taxonomy!$A$1:$O$2871,10,0)</f>
        <v xml:space="preserve"> Sphingomonadales</v>
      </c>
      <c r="J2616" s="5">
        <f>F2616-E2616+1</f>
        <v>136</v>
      </c>
      <c r="K2616" s="5">
        <f>IF(D2616=$S$2,1,0)</f>
        <v>0</v>
      </c>
      <c r="L2616" s="5">
        <f>IF(D2616=$S$3,1,0)</f>
        <v>0</v>
      </c>
      <c r="M2616" s="5">
        <f>IF(I2616=$S$5,1,0)</f>
        <v>0</v>
      </c>
      <c r="N2616" s="5">
        <f>IF(I2616=$S$4,1,0)</f>
        <v>0</v>
      </c>
      <c r="O2616" s="5">
        <f t="shared" si="40"/>
        <v>0</v>
      </c>
    </row>
    <row r="2617" spans="1:15" x14ac:dyDescent="0.35">
      <c r="A2617" s="5" t="s">
        <v>1918</v>
      </c>
      <c r="B2617" s="5" t="s">
        <v>1919</v>
      </c>
      <c r="C2617" s="5">
        <v>512</v>
      </c>
      <c r="D2617" s="5" t="s">
        <v>10</v>
      </c>
      <c r="E2617" s="5">
        <v>315</v>
      </c>
      <c r="F2617" s="5">
        <v>398</v>
      </c>
      <c r="G2617" s="5">
        <v>1627</v>
      </c>
      <c r="H2617" s="5" t="s">
        <v>11</v>
      </c>
      <c r="I2617" s="5" t="str">
        <f>VLOOKUP(A2617,taxonomy!$A$1:$O$2871,10,0)</f>
        <v xml:space="preserve"> Sphingomonadales</v>
      </c>
      <c r="J2617" s="5">
        <f>F2617-E2617+1</f>
        <v>84</v>
      </c>
      <c r="K2617" s="5">
        <f>IF(D2617=$S$2,1,0)</f>
        <v>1</v>
      </c>
      <c r="L2617" s="5">
        <f>IF(D2617=$S$3,1,0)</f>
        <v>0</v>
      </c>
      <c r="M2617" s="5">
        <f>IF(I2617=$S$5,1,0)</f>
        <v>0</v>
      </c>
      <c r="N2617" s="5">
        <f>IF(I2617=$S$4,1,0)</f>
        <v>0</v>
      </c>
      <c r="O2617" s="5">
        <f t="shared" si="40"/>
        <v>1</v>
      </c>
    </row>
    <row r="2618" spans="1:15" x14ac:dyDescent="0.35">
      <c r="A2618" s="5" t="s">
        <v>1918</v>
      </c>
      <c r="B2618" s="5" t="s">
        <v>1919</v>
      </c>
      <c r="C2618" s="5">
        <v>512</v>
      </c>
      <c r="D2618" s="5" t="s">
        <v>12</v>
      </c>
      <c r="E2618" s="5">
        <v>212</v>
      </c>
      <c r="F2618" s="5">
        <v>296</v>
      </c>
      <c r="G2618" s="5">
        <v>23723</v>
      </c>
      <c r="H2618" s="5" t="s">
        <v>13</v>
      </c>
      <c r="I2618" s="5" t="str">
        <f>VLOOKUP(A2618,taxonomy!$A$1:$O$2871,10,0)</f>
        <v xml:space="preserve"> Sphingomonadales</v>
      </c>
      <c r="J2618" s="5">
        <f>F2618-E2618+1</f>
        <v>85</v>
      </c>
      <c r="K2618" s="5">
        <f>IF(D2618=$S$2,1,0)</f>
        <v>0</v>
      </c>
      <c r="L2618" s="5">
        <f>IF(D2618=$S$3,1,0)</f>
        <v>0</v>
      </c>
      <c r="M2618" s="5">
        <f>IF(I2618=$S$5,1,0)</f>
        <v>0</v>
      </c>
      <c r="N2618" s="5">
        <f>IF(I2618=$S$4,1,0)</f>
        <v>0</v>
      </c>
      <c r="O2618" s="5">
        <f t="shared" si="40"/>
        <v>0</v>
      </c>
    </row>
    <row r="2619" spans="1:15" x14ac:dyDescent="0.35">
      <c r="A2619" s="5" t="s">
        <v>1920</v>
      </c>
      <c r="B2619" s="5" t="s">
        <v>1921</v>
      </c>
      <c r="C2619" s="5">
        <v>323</v>
      </c>
      <c r="D2619" s="5" t="s">
        <v>510</v>
      </c>
      <c r="E2619" s="5">
        <v>218</v>
      </c>
      <c r="F2619" s="5">
        <v>302</v>
      </c>
      <c r="G2619" s="5">
        <v>9686</v>
      </c>
      <c r="H2619" s="5" t="s">
        <v>511</v>
      </c>
      <c r="I2619" s="5" t="str">
        <f>VLOOKUP(A2619,taxonomy!$A$1:$O$2871,10,0)</f>
        <v xml:space="preserve"> Sphingomonadales</v>
      </c>
      <c r="J2619" s="5">
        <f>F2619-E2619+1</f>
        <v>85</v>
      </c>
      <c r="K2619" s="5">
        <f>IF(D2619=$S$2,1,0)</f>
        <v>0</v>
      </c>
      <c r="L2619" s="5">
        <f>IF(D2619=$S$3,1,0)</f>
        <v>0</v>
      </c>
      <c r="M2619" s="5">
        <f>IF(I2619=$S$5,1,0)</f>
        <v>0</v>
      </c>
      <c r="N2619" s="5">
        <f>IF(I2619=$S$4,1,0)</f>
        <v>0</v>
      </c>
      <c r="O2619" s="5">
        <f t="shared" si="40"/>
        <v>0</v>
      </c>
    </row>
    <row r="2620" spans="1:15" x14ac:dyDescent="0.35">
      <c r="A2620" s="5" t="s">
        <v>1920</v>
      </c>
      <c r="B2620" s="5" t="s">
        <v>1921</v>
      </c>
      <c r="C2620" s="5">
        <v>323</v>
      </c>
      <c r="D2620" s="5" t="s">
        <v>10</v>
      </c>
      <c r="E2620" s="5">
        <v>142</v>
      </c>
      <c r="F2620" s="5">
        <v>223</v>
      </c>
      <c r="G2620" s="5">
        <v>1627</v>
      </c>
      <c r="H2620" s="5" t="s">
        <v>11</v>
      </c>
      <c r="I2620" s="5" t="str">
        <f>VLOOKUP(A2620,taxonomy!$A$1:$O$2871,10,0)</f>
        <v xml:space="preserve"> Sphingomonadales</v>
      </c>
      <c r="J2620" s="5">
        <f>F2620-E2620+1</f>
        <v>82</v>
      </c>
      <c r="K2620" s="5">
        <f>IF(D2620=$S$2,1,0)</f>
        <v>1</v>
      </c>
      <c r="L2620" s="5">
        <f>IF(D2620=$S$3,1,0)</f>
        <v>0</v>
      </c>
      <c r="M2620" s="5">
        <f>IF(I2620=$S$5,1,0)</f>
        <v>0</v>
      </c>
      <c r="N2620" s="5">
        <f>IF(I2620=$S$4,1,0)</f>
        <v>0</v>
      </c>
      <c r="O2620" s="5">
        <f t="shared" si="40"/>
        <v>1</v>
      </c>
    </row>
    <row r="2621" spans="1:15" x14ac:dyDescent="0.35">
      <c r="A2621" s="5" t="s">
        <v>1920</v>
      </c>
      <c r="B2621" s="5" t="s">
        <v>1921</v>
      </c>
      <c r="C2621" s="5">
        <v>323</v>
      </c>
      <c r="D2621" s="5" t="s">
        <v>12</v>
      </c>
      <c r="E2621" s="5">
        <v>36</v>
      </c>
      <c r="F2621" s="5">
        <v>123</v>
      </c>
      <c r="G2621" s="5">
        <v>23723</v>
      </c>
      <c r="H2621" s="5" t="s">
        <v>13</v>
      </c>
      <c r="I2621" s="5" t="str">
        <f>VLOOKUP(A2621,taxonomy!$A$1:$O$2871,10,0)</f>
        <v xml:space="preserve"> Sphingomonadales</v>
      </c>
      <c r="J2621" s="5">
        <f>F2621-E2621+1</f>
        <v>88</v>
      </c>
      <c r="K2621" s="5">
        <f>IF(D2621=$S$2,1,0)</f>
        <v>0</v>
      </c>
      <c r="L2621" s="5">
        <f>IF(D2621=$S$3,1,0)</f>
        <v>0</v>
      </c>
      <c r="M2621" s="5">
        <f>IF(I2621=$S$5,1,0)</f>
        <v>0</v>
      </c>
      <c r="N2621" s="5">
        <f>IF(I2621=$S$4,1,0)</f>
        <v>0</v>
      </c>
      <c r="O2621" s="5">
        <f t="shared" si="40"/>
        <v>0</v>
      </c>
    </row>
    <row r="2622" spans="1:15" x14ac:dyDescent="0.35">
      <c r="A2622" s="5" t="s">
        <v>1922</v>
      </c>
      <c r="B2622" s="5" t="s">
        <v>1923</v>
      </c>
      <c r="C2622" s="5">
        <v>436</v>
      </c>
      <c r="D2622" s="5" t="s">
        <v>526</v>
      </c>
      <c r="E2622" s="5">
        <v>46</v>
      </c>
      <c r="F2622" s="5">
        <v>186</v>
      </c>
      <c r="G2622" s="5">
        <v>1780</v>
      </c>
      <c r="H2622" s="5" t="s">
        <v>527</v>
      </c>
      <c r="I2622" s="5" t="str">
        <f>VLOOKUP(A2622,taxonomy!$A$1:$O$2871,10,0)</f>
        <v xml:space="preserve"> Sphingomonadales</v>
      </c>
      <c r="J2622" s="5">
        <f>F2622-E2622+1</f>
        <v>141</v>
      </c>
      <c r="K2622" s="5">
        <f>IF(D2622=$S$2,1,0)</f>
        <v>0</v>
      </c>
      <c r="L2622" s="5">
        <f>IF(D2622=$S$3,1,0)</f>
        <v>0</v>
      </c>
      <c r="M2622" s="5">
        <f>IF(I2622=$S$5,1,0)</f>
        <v>0</v>
      </c>
      <c r="N2622" s="5">
        <f>IF(I2622=$S$4,1,0)</f>
        <v>0</v>
      </c>
      <c r="O2622" s="5">
        <f t="shared" si="40"/>
        <v>0</v>
      </c>
    </row>
    <row r="2623" spans="1:15" x14ac:dyDescent="0.35">
      <c r="A2623" s="5" t="s">
        <v>1922</v>
      </c>
      <c r="B2623" s="5" t="s">
        <v>1923</v>
      </c>
      <c r="C2623" s="5">
        <v>436</v>
      </c>
      <c r="D2623" s="5" t="s">
        <v>10</v>
      </c>
      <c r="E2623" s="5">
        <v>245</v>
      </c>
      <c r="F2623" s="5">
        <v>327</v>
      </c>
      <c r="G2623" s="5">
        <v>1627</v>
      </c>
      <c r="H2623" s="5" t="s">
        <v>11</v>
      </c>
      <c r="I2623" s="5" t="str">
        <f>VLOOKUP(A2623,taxonomy!$A$1:$O$2871,10,0)</f>
        <v xml:space="preserve"> Sphingomonadales</v>
      </c>
      <c r="J2623" s="5">
        <f>F2623-E2623+1</f>
        <v>83</v>
      </c>
      <c r="K2623" s="5">
        <f>IF(D2623=$S$2,1,0)</f>
        <v>1</v>
      </c>
      <c r="L2623" s="5">
        <f>IF(D2623=$S$3,1,0)</f>
        <v>0</v>
      </c>
      <c r="M2623" s="5">
        <f>IF(I2623=$S$5,1,0)</f>
        <v>0</v>
      </c>
      <c r="N2623" s="5">
        <f>IF(I2623=$S$4,1,0)</f>
        <v>0</v>
      </c>
      <c r="O2623" s="5">
        <f t="shared" si="40"/>
        <v>1</v>
      </c>
    </row>
    <row r="2624" spans="1:15" x14ac:dyDescent="0.35">
      <c r="A2624" s="5" t="s">
        <v>1924</v>
      </c>
      <c r="B2624" s="5" t="s">
        <v>1925</v>
      </c>
      <c r="C2624" s="5">
        <v>475</v>
      </c>
      <c r="D2624" s="5" t="s">
        <v>10</v>
      </c>
      <c r="E2624" s="5">
        <v>327</v>
      </c>
      <c r="F2624" s="5">
        <v>406</v>
      </c>
      <c r="G2624" s="5">
        <v>1627</v>
      </c>
      <c r="H2624" s="5" t="s">
        <v>11</v>
      </c>
      <c r="I2624" s="5" t="str">
        <f>VLOOKUP(A2624,taxonomy!$A$1:$O$2871,10,0)</f>
        <v xml:space="preserve"> Rhodobacterales</v>
      </c>
      <c r="J2624" s="5">
        <f>F2624-E2624+1</f>
        <v>80</v>
      </c>
      <c r="K2624" s="5">
        <f>IF(D2624=$S$2,1,0)</f>
        <v>1</v>
      </c>
      <c r="L2624" s="5">
        <f>IF(D2624=$S$3,1,0)</f>
        <v>0</v>
      </c>
      <c r="M2624" s="5">
        <f>IF(I2624=$S$5,1,0)</f>
        <v>0</v>
      </c>
      <c r="N2624" s="5">
        <f>IF(I2624=$S$4,1,0)</f>
        <v>1</v>
      </c>
      <c r="O2624" s="5">
        <f t="shared" si="40"/>
        <v>2</v>
      </c>
    </row>
    <row r="2625" spans="1:15" x14ac:dyDescent="0.35">
      <c r="A2625" s="5" t="s">
        <v>1924</v>
      </c>
      <c r="B2625" s="5" t="s">
        <v>1925</v>
      </c>
      <c r="C2625" s="5">
        <v>475</v>
      </c>
      <c r="D2625" s="5" t="s">
        <v>40</v>
      </c>
      <c r="E2625" s="5">
        <v>43</v>
      </c>
      <c r="F2625" s="5">
        <v>154</v>
      </c>
      <c r="G2625" s="5">
        <v>23651</v>
      </c>
      <c r="H2625" s="5" t="s">
        <v>41</v>
      </c>
      <c r="I2625" s="5" t="str">
        <f>VLOOKUP(A2625,taxonomy!$A$1:$O$2871,10,0)</f>
        <v xml:space="preserve"> Rhodobacterales</v>
      </c>
      <c r="J2625" s="5">
        <f>F2625-E2625+1</f>
        <v>112</v>
      </c>
      <c r="K2625" s="5">
        <f>IF(D2625=$S$2,1,0)</f>
        <v>0</v>
      </c>
      <c r="L2625" s="5">
        <f>IF(D2625=$S$3,1,0)</f>
        <v>1</v>
      </c>
      <c r="M2625" s="5">
        <f>IF(I2625=$S$5,1,0)</f>
        <v>0</v>
      </c>
      <c r="N2625" s="5">
        <f>IF(I2625=$S$4,1,0)</f>
        <v>1</v>
      </c>
      <c r="O2625" s="5">
        <f t="shared" si="40"/>
        <v>2</v>
      </c>
    </row>
    <row r="2626" spans="1:15" x14ac:dyDescent="0.35">
      <c r="A2626" s="5" t="s">
        <v>1926</v>
      </c>
      <c r="B2626" s="5" t="s">
        <v>1927</v>
      </c>
      <c r="C2626" s="5">
        <v>1165</v>
      </c>
      <c r="D2626" s="5" t="s">
        <v>60</v>
      </c>
      <c r="E2626" s="5">
        <v>17</v>
      </c>
      <c r="F2626" s="5">
        <v>191</v>
      </c>
      <c r="G2626" s="5">
        <v>4158</v>
      </c>
      <c r="H2626" s="5" t="s">
        <v>61</v>
      </c>
      <c r="I2626" s="5" t="str">
        <f>VLOOKUP(A2626,taxonomy!$A$1:$O$2871,10,0)</f>
        <v xml:space="preserve"> Rhodobacterales</v>
      </c>
      <c r="J2626" s="5">
        <f>F2626-E2626+1</f>
        <v>175</v>
      </c>
      <c r="K2626" s="5">
        <f>IF(D2626=$S$2,1,0)</f>
        <v>0</v>
      </c>
      <c r="L2626" s="5">
        <f>IF(D2626=$S$3,1,0)</f>
        <v>0</v>
      </c>
      <c r="M2626" s="5">
        <f>IF(I2626=$S$5,1,0)</f>
        <v>0</v>
      </c>
      <c r="N2626" s="5">
        <f>IF(I2626=$S$4,1,0)</f>
        <v>1</v>
      </c>
      <c r="O2626" s="5">
        <f t="shared" si="40"/>
        <v>1</v>
      </c>
    </row>
    <row r="2627" spans="1:15" x14ac:dyDescent="0.35">
      <c r="A2627" s="5" t="s">
        <v>1926</v>
      </c>
      <c r="B2627" s="5" t="s">
        <v>1927</v>
      </c>
      <c r="C2627" s="5">
        <v>1165</v>
      </c>
      <c r="D2627" s="5" t="s">
        <v>62</v>
      </c>
      <c r="E2627" s="5">
        <v>276</v>
      </c>
      <c r="F2627" s="5">
        <v>467</v>
      </c>
      <c r="G2627" s="5">
        <v>4371</v>
      </c>
      <c r="H2627" s="5" t="s">
        <v>63</v>
      </c>
      <c r="I2627" s="5" t="str">
        <f>VLOOKUP(A2627,taxonomy!$A$1:$O$2871,10,0)</f>
        <v xml:space="preserve"> Rhodobacterales</v>
      </c>
      <c r="J2627" s="5">
        <f>F2627-E2627+1</f>
        <v>192</v>
      </c>
      <c r="K2627" s="5">
        <f>IF(D2627=$S$2,1,0)</f>
        <v>0</v>
      </c>
      <c r="L2627" s="5">
        <f>IF(D2627=$S$3,1,0)</f>
        <v>0</v>
      </c>
      <c r="M2627" s="5">
        <f>IF(I2627=$S$5,1,0)</f>
        <v>0</v>
      </c>
      <c r="N2627" s="5">
        <f>IF(I2627=$S$4,1,0)</f>
        <v>1</v>
      </c>
      <c r="O2627" s="5">
        <f t="shared" ref="O2627:O2690" si="41">K2627+L2627+M2627+N2627</f>
        <v>1</v>
      </c>
    </row>
    <row r="2628" spans="1:15" x14ac:dyDescent="0.35">
      <c r="A2628" s="5" t="s">
        <v>1926</v>
      </c>
      <c r="B2628" s="5" t="s">
        <v>1927</v>
      </c>
      <c r="C2628" s="5">
        <v>1165</v>
      </c>
      <c r="D2628" s="5" t="s">
        <v>64</v>
      </c>
      <c r="E2628" s="5">
        <v>211</v>
      </c>
      <c r="F2628" s="5">
        <v>263</v>
      </c>
      <c r="G2628" s="5">
        <v>3657</v>
      </c>
      <c r="H2628" s="5" t="s">
        <v>65</v>
      </c>
      <c r="I2628" s="5" t="str">
        <f>VLOOKUP(A2628,taxonomy!$A$1:$O$2871,10,0)</f>
        <v xml:space="preserve"> Rhodobacterales</v>
      </c>
      <c r="J2628" s="5">
        <f>F2628-E2628+1</f>
        <v>53</v>
      </c>
      <c r="K2628" s="5">
        <f>IF(D2628=$S$2,1,0)</f>
        <v>0</v>
      </c>
      <c r="L2628" s="5">
        <f>IF(D2628=$S$3,1,0)</f>
        <v>0</v>
      </c>
      <c r="M2628" s="5">
        <f>IF(I2628=$S$5,1,0)</f>
        <v>0</v>
      </c>
      <c r="N2628" s="5">
        <f>IF(I2628=$S$4,1,0)</f>
        <v>1</v>
      </c>
      <c r="O2628" s="5">
        <f t="shared" si="41"/>
        <v>1</v>
      </c>
    </row>
    <row r="2629" spans="1:15" x14ac:dyDescent="0.35">
      <c r="A2629" s="5" t="s">
        <v>1926</v>
      </c>
      <c r="B2629" s="5" t="s">
        <v>1927</v>
      </c>
      <c r="C2629" s="5">
        <v>1165</v>
      </c>
      <c r="D2629" s="5" t="s">
        <v>10</v>
      </c>
      <c r="E2629" s="5">
        <v>969</v>
      </c>
      <c r="F2629" s="5">
        <v>1051</v>
      </c>
      <c r="G2629" s="5">
        <v>1627</v>
      </c>
      <c r="H2629" s="5" t="s">
        <v>11</v>
      </c>
      <c r="I2629" s="5" t="str">
        <f>VLOOKUP(A2629,taxonomy!$A$1:$O$2871,10,0)</f>
        <v xml:space="preserve"> Rhodobacterales</v>
      </c>
      <c r="J2629" s="5">
        <f>F2629-E2629+1</f>
        <v>83</v>
      </c>
      <c r="K2629" s="5">
        <f>IF(D2629=$S$2,1,0)</f>
        <v>1</v>
      </c>
      <c r="L2629" s="5">
        <f>IF(D2629=$S$3,1,0)</f>
        <v>0</v>
      </c>
      <c r="M2629" s="5">
        <f>IF(I2629=$S$5,1,0)</f>
        <v>0</v>
      </c>
      <c r="N2629" s="5">
        <f>IF(I2629=$S$4,1,0)</f>
        <v>1</v>
      </c>
      <c r="O2629" s="5">
        <f t="shared" si="41"/>
        <v>2</v>
      </c>
    </row>
    <row r="2630" spans="1:15" x14ac:dyDescent="0.35">
      <c r="A2630" s="5" t="s">
        <v>1926</v>
      </c>
      <c r="B2630" s="5" t="s">
        <v>1927</v>
      </c>
      <c r="C2630" s="5">
        <v>1165</v>
      </c>
      <c r="D2630" s="5" t="s">
        <v>68</v>
      </c>
      <c r="E2630" s="5">
        <v>723</v>
      </c>
      <c r="F2630" s="5">
        <v>828</v>
      </c>
      <c r="G2630" s="5">
        <v>1403</v>
      </c>
      <c r="H2630" s="5" t="s">
        <v>69</v>
      </c>
      <c r="I2630" s="5" t="str">
        <f>VLOOKUP(A2630,taxonomy!$A$1:$O$2871,10,0)</f>
        <v xml:space="preserve"> Rhodobacterales</v>
      </c>
      <c r="J2630" s="5">
        <f>F2630-E2630+1</f>
        <v>106</v>
      </c>
      <c r="K2630" s="5">
        <f>IF(D2630=$S$2,1,0)</f>
        <v>0</v>
      </c>
      <c r="L2630" s="5">
        <f>IF(D2630=$S$3,1,0)</f>
        <v>0</v>
      </c>
      <c r="M2630" s="5">
        <f>IF(I2630=$S$5,1,0)</f>
        <v>0</v>
      </c>
      <c r="N2630" s="5">
        <f>IF(I2630=$S$4,1,0)</f>
        <v>1</v>
      </c>
      <c r="O2630" s="5">
        <f t="shared" si="41"/>
        <v>1</v>
      </c>
    </row>
    <row r="2631" spans="1:15" x14ac:dyDescent="0.35">
      <c r="A2631" s="5" t="s">
        <v>1926</v>
      </c>
      <c r="B2631" s="5" t="s">
        <v>1927</v>
      </c>
      <c r="C2631" s="5">
        <v>1165</v>
      </c>
      <c r="D2631" s="5" t="s">
        <v>40</v>
      </c>
      <c r="E2631" s="5">
        <v>867</v>
      </c>
      <c r="F2631" s="5">
        <v>958</v>
      </c>
      <c r="G2631" s="5">
        <v>23651</v>
      </c>
      <c r="H2631" s="5" t="s">
        <v>41</v>
      </c>
      <c r="I2631" s="5" t="str">
        <f>VLOOKUP(A2631,taxonomy!$A$1:$O$2871,10,0)</f>
        <v xml:space="preserve"> Rhodobacterales</v>
      </c>
      <c r="J2631" s="5">
        <f>F2631-E2631+1</f>
        <v>92</v>
      </c>
      <c r="K2631" s="5">
        <f>IF(D2631=$S$2,1,0)</f>
        <v>0</v>
      </c>
      <c r="L2631" s="5">
        <f>IF(D2631=$S$3,1,0)</f>
        <v>1</v>
      </c>
      <c r="M2631" s="5">
        <f>IF(I2631=$S$5,1,0)</f>
        <v>0</v>
      </c>
      <c r="N2631" s="5">
        <f>IF(I2631=$S$4,1,0)</f>
        <v>1</v>
      </c>
      <c r="O2631" s="5">
        <f t="shared" si="41"/>
        <v>2</v>
      </c>
    </row>
    <row r="2632" spans="1:15" x14ac:dyDescent="0.35">
      <c r="A2632" s="5" t="s">
        <v>1928</v>
      </c>
      <c r="B2632" s="5" t="s">
        <v>1929</v>
      </c>
      <c r="C2632" s="5">
        <v>1153</v>
      </c>
      <c r="D2632" s="5" t="s">
        <v>60</v>
      </c>
      <c r="E2632" s="5">
        <v>25</v>
      </c>
      <c r="F2632" s="5">
        <v>200</v>
      </c>
      <c r="G2632" s="5">
        <v>4158</v>
      </c>
      <c r="H2632" s="5" t="s">
        <v>61</v>
      </c>
      <c r="I2632" s="5" t="str">
        <f>VLOOKUP(A2632,taxonomy!$A$1:$O$2871,10,0)</f>
        <v xml:space="preserve"> Rhodobacterales</v>
      </c>
      <c r="J2632" s="5">
        <f>F2632-E2632+1</f>
        <v>176</v>
      </c>
      <c r="K2632" s="5">
        <f>IF(D2632=$S$2,1,0)</f>
        <v>0</v>
      </c>
      <c r="L2632" s="5">
        <f>IF(D2632=$S$3,1,0)</f>
        <v>0</v>
      </c>
      <c r="M2632" s="5">
        <f>IF(I2632=$S$5,1,0)</f>
        <v>0</v>
      </c>
      <c r="N2632" s="5">
        <f>IF(I2632=$S$4,1,0)</f>
        <v>1</v>
      </c>
      <c r="O2632" s="5">
        <f t="shared" si="41"/>
        <v>1</v>
      </c>
    </row>
    <row r="2633" spans="1:15" x14ac:dyDescent="0.35">
      <c r="A2633" s="5" t="s">
        <v>1928</v>
      </c>
      <c r="B2633" s="5" t="s">
        <v>1929</v>
      </c>
      <c r="C2633" s="5">
        <v>1153</v>
      </c>
      <c r="D2633" s="5" t="s">
        <v>62</v>
      </c>
      <c r="E2633" s="5">
        <v>287</v>
      </c>
      <c r="F2633" s="5">
        <v>480</v>
      </c>
      <c r="G2633" s="5">
        <v>4371</v>
      </c>
      <c r="H2633" s="5" t="s">
        <v>63</v>
      </c>
      <c r="I2633" s="5" t="str">
        <f>VLOOKUP(A2633,taxonomy!$A$1:$O$2871,10,0)</f>
        <v xml:space="preserve"> Rhodobacterales</v>
      </c>
      <c r="J2633" s="5">
        <f>F2633-E2633+1</f>
        <v>194</v>
      </c>
      <c r="K2633" s="5">
        <f>IF(D2633=$S$2,1,0)</f>
        <v>0</v>
      </c>
      <c r="L2633" s="5">
        <f>IF(D2633=$S$3,1,0)</f>
        <v>0</v>
      </c>
      <c r="M2633" s="5">
        <f>IF(I2633=$S$5,1,0)</f>
        <v>0</v>
      </c>
      <c r="N2633" s="5">
        <f>IF(I2633=$S$4,1,0)</f>
        <v>1</v>
      </c>
      <c r="O2633" s="5">
        <f t="shared" si="41"/>
        <v>1</v>
      </c>
    </row>
    <row r="2634" spans="1:15" x14ac:dyDescent="0.35">
      <c r="A2634" s="5" t="s">
        <v>1928</v>
      </c>
      <c r="B2634" s="5" t="s">
        <v>1929</v>
      </c>
      <c r="C2634" s="5">
        <v>1153</v>
      </c>
      <c r="D2634" s="5" t="s">
        <v>64</v>
      </c>
      <c r="E2634" s="5">
        <v>222</v>
      </c>
      <c r="F2634" s="5">
        <v>274</v>
      </c>
      <c r="G2634" s="5">
        <v>3657</v>
      </c>
      <c r="H2634" s="5" t="s">
        <v>65</v>
      </c>
      <c r="I2634" s="5" t="str">
        <f>VLOOKUP(A2634,taxonomy!$A$1:$O$2871,10,0)</f>
        <v xml:space="preserve"> Rhodobacterales</v>
      </c>
      <c r="J2634" s="5">
        <f>F2634-E2634+1</f>
        <v>53</v>
      </c>
      <c r="K2634" s="5">
        <f>IF(D2634=$S$2,1,0)</f>
        <v>0</v>
      </c>
      <c r="L2634" s="5">
        <f>IF(D2634=$S$3,1,0)</f>
        <v>0</v>
      </c>
      <c r="M2634" s="5">
        <f>IF(I2634=$S$5,1,0)</f>
        <v>0</v>
      </c>
      <c r="N2634" s="5">
        <f>IF(I2634=$S$4,1,0)</f>
        <v>1</v>
      </c>
      <c r="O2634" s="5">
        <f t="shared" si="41"/>
        <v>1</v>
      </c>
    </row>
    <row r="2635" spans="1:15" x14ac:dyDescent="0.35">
      <c r="A2635" s="5" t="s">
        <v>1928</v>
      </c>
      <c r="B2635" s="5" t="s">
        <v>1929</v>
      </c>
      <c r="C2635" s="5">
        <v>1153</v>
      </c>
      <c r="D2635" s="5" t="s">
        <v>10</v>
      </c>
      <c r="E2635" s="5">
        <v>967</v>
      </c>
      <c r="F2635" s="5">
        <v>1048</v>
      </c>
      <c r="G2635" s="5">
        <v>1627</v>
      </c>
      <c r="H2635" s="5" t="s">
        <v>11</v>
      </c>
      <c r="I2635" s="5" t="str">
        <f>VLOOKUP(A2635,taxonomy!$A$1:$O$2871,10,0)</f>
        <v xml:space="preserve"> Rhodobacterales</v>
      </c>
      <c r="J2635" s="5">
        <f>F2635-E2635+1</f>
        <v>82</v>
      </c>
      <c r="K2635" s="5">
        <f>IF(D2635=$S$2,1,0)</f>
        <v>1</v>
      </c>
      <c r="L2635" s="5">
        <f>IF(D2635=$S$3,1,0)</f>
        <v>0</v>
      </c>
      <c r="M2635" s="5">
        <f>IF(I2635=$S$5,1,0)</f>
        <v>0</v>
      </c>
      <c r="N2635" s="5">
        <f>IF(I2635=$S$4,1,0)</f>
        <v>1</v>
      </c>
      <c r="O2635" s="5">
        <f t="shared" si="41"/>
        <v>2</v>
      </c>
    </row>
    <row r="2636" spans="1:15" x14ac:dyDescent="0.35">
      <c r="A2636" s="5" t="s">
        <v>1928</v>
      </c>
      <c r="B2636" s="5" t="s">
        <v>1929</v>
      </c>
      <c r="C2636" s="5">
        <v>1153</v>
      </c>
      <c r="D2636" s="5" t="s">
        <v>68</v>
      </c>
      <c r="E2636" s="5">
        <v>721</v>
      </c>
      <c r="F2636" s="5">
        <v>828</v>
      </c>
      <c r="G2636" s="5">
        <v>1403</v>
      </c>
      <c r="H2636" s="5" t="s">
        <v>69</v>
      </c>
      <c r="I2636" s="5" t="str">
        <f>VLOOKUP(A2636,taxonomy!$A$1:$O$2871,10,0)</f>
        <v xml:space="preserve"> Rhodobacterales</v>
      </c>
      <c r="J2636" s="5">
        <f>F2636-E2636+1</f>
        <v>108</v>
      </c>
      <c r="K2636" s="5">
        <f>IF(D2636=$S$2,1,0)</f>
        <v>0</v>
      </c>
      <c r="L2636" s="5">
        <f>IF(D2636=$S$3,1,0)</f>
        <v>0</v>
      </c>
      <c r="M2636" s="5">
        <f>IF(I2636=$S$5,1,0)</f>
        <v>0</v>
      </c>
      <c r="N2636" s="5">
        <f>IF(I2636=$S$4,1,0)</f>
        <v>1</v>
      </c>
      <c r="O2636" s="5">
        <f t="shared" si="41"/>
        <v>1</v>
      </c>
    </row>
    <row r="2637" spans="1:15" x14ac:dyDescent="0.35">
      <c r="A2637" s="5" t="s">
        <v>1930</v>
      </c>
      <c r="B2637" s="5" t="s">
        <v>1931</v>
      </c>
      <c r="C2637" s="5">
        <v>339</v>
      </c>
      <c r="D2637" s="5" t="s">
        <v>10</v>
      </c>
      <c r="E2637" s="5">
        <v>149</v>
      </c>
      <c r="F2637" s="5">
        <v>233</v>
      </c>
      <c r="G2637" s="5">
        <v>1627</v>
      </c>
      <c r="H2637" s="5" t="s">
        <v>11</v>
      </c>
      <c r="I2637" s="5" t="str">
        <f>VLOOKUP(A2637,taxonomy!$A$1:$O$2871,10,0)</f>
        <v xml:space="preserve"> Rhodobacterales</v>
      </c>
      <c r="J2637" s="5">
        <f>F2637-E2637+1</f>
        <v>85</v>
      </c>
      <c r="K2637" s="5">
        <f>IF(D2637=$S$2,1,0)</f>
        <v>1</v>
      </c>
      <c r="L2637" s="5">
        <f>IF(D2637=$S$3,1,0)</f>
        <v>0</v>
      </c>
      <c r="M2637" s="5">
        <f>IF(I2637=$S$5,1,0)</f>
        <v>0</v>
      </c>
      <c r="N2637" s="5">
        <f>IF(I2637=$S$4,1,0)</f>
        <v>1</v>
      </c>
      <c r="O2637" s="5">
        <f t="shared" si="41"/>
        <v>2</v>
      </c>
    </row>
    <row r="2638" spans="1:15" x14ac:dyDescent="0.35">
      <c r="A2638" s="5" t="s">
        <v>1930</v>
      </c>
      <c r="B2638" s="5" t="s">
        <v>1931</v>
      </c>
      <c r="C2638" s="5">
        <v>339</v>
      </c>
      <c r="D2638" s="5" t="s">
        <v>30</v>
      </c>
      <c r="E2638" s="5">
        <v>22</v>
      </c>
      <c r="F2638" s="5">
        <v>133</v>
      </c>
      <c r="G2638" s="5">
        <v>21613</v>
      </c>
      <c r="H2638" s="5" t="s">
        <v>31</v>
      </c>
      <c r="I2638" s="5" t="str">
        <f>VLOOKUP(A2638,taxonomy!$A$1:$O$2871,10,0)</f>
        <v xml:space="preserve"> Rhodobacterales</v>
      </c>
      <c r="J2638" s="5">
        <f>F2638-E2638+1</f>
        <v>112</v>
      </c>
      <c r="K2638" s="5">
        <f>IF(D2638=$S$2,1,0)</f>
        <v>0</v>
      </c>
      <c r="L2638" s="5">
        <f>IF(D2638=$S$3,1,0)</f>
        <v>0</v>
      </c>
      <c r="M2638" s="5">
        <f>IF(I2638=$S$5,1,0)</f>
        <v>0</v>
      </c>
      <c r="N2638" s="5">
        <f>IF(I2638=$S$4,1,0)</f>
        <v>1</v>
      </c>
      <c r="O2638" s="5">
        <f t="shared" si="41"/>
        <v>1</v>
      </c>
    </row>
    <row r="2639" spans="1:15" x14ac:dyDescent="0.35">
      <c r="A2639" s="5" t="s">
        <v>1932</v>
      </c>
      <c r="B2639" s="5" t="s">
        <v>1933</v>
      </c>
      <c r="C2639" s="5">
        <v>869</v>
      </c>
      <c r="D2639" s="5" t="s">
        <v>24</v>
      </c>
      <c r="E2639" s="5">
        <v>144</v>
      </c>
      <c r="F2639" s="5">
        <v>310</v>
      </c>
      <c r="G2639" s="5">
        <v>16465</v>
      </c>
      <c r="H2639" s="5" t="s">
        <v>25</v>
      </c>
      <c r="I2639" s="5" t="str">
        <f>VLOOKUP(A2639,taxonomy!$A$1:$O$2871,10,0)</f>
        <v xml:space="preserve"> Rhizobiales</v>
      </c>
      <c r="J2639" s="5">
        <f>F2639-E2639+1</f>
        <v>167</v>
      </c>
      <c r="K2639" s="5">
        <f>IF(D2639=$S$2,1,0)</f>
        <v>0</v>
      </c>
      <c r="L2639" s="5">
        <f>IF(D2639=$S$3,1,0)</f>
        <v>0</v>
      </c>
      <c r="M2639" s="5">
        <f>IF(I2639=$S$5,1,0)</f>
        <v>1</v>
      </c>
      <c r="N2639" s="5">
        <f>IF(I2639=$S$4,1,0)</f>
        <v>0</v>
      </c>
      <c r="O2639" s="5">
        <f t="shared" si="41"/>
        <v>1</v>
      </c>
    </row>
    <row r="2640" spans="1:15" x14ac:dyDescent="0.35">
      <c r="A2640" s="5" t="s">
        <v>1932</v>
      </c>
      <c r="B2640" s="5" t="s">
        <v>1933</v>
      </c>
      <c r="C2640" s="5">
        <v>869</v>
      </c>
      <c r="D2640" s="5" t="s">
        <v>10</v>
      </c>
      <c r="E2640" s="5">
        <v>522</v>
      </c>
      <c r="F2640" s="5">
        <v>604</v>
      </c>
      <c r="G2640" s="5">
        <v>1627</v>
      </c>
      <c r="H2640" s="5" t="s">
        <v>11</v>
      </c>
      <c r="I2640" s="5" t="str">
        <f>VLOOKUP(A2640,taxonomy!$A$1:$O$2871,10,0)</f>
        <v xml:space="preserve"> Rhizobiales</v>
      </c>
      <c r="J2640" s="5">
        <f>F2640-E2640+1</f>
        <v>83</v>
      </c>
      <c r="K2640" s="5">
        <f>IF(D2640=$S$2,1,0)</f>
        <v>1</v>
      </c>
      <c r="L2640" s="5">
        <f>IF(D2640=$S$3,1,0)</f>
        <v>0</v>
      </c>
      <c r="M2640" s="5">
        <f>IF(I2640=$S$5,1,0)</f>
        <v>1</v>
      </c>
      <c r="N2640" s="5">
        <f>IF(I2640=$S$4,1,0)</f>
        <v>0</v>
      </c>
      <c r="O2640" s="5">
        <f t="shared" si="41"/>
        <v>2</v>
      </c>
    </row>
    <row r="2641" spans="1:15" x14ac:dyDescent="0.35">
      <c r="A2641" s="5" t="s">
        <v>1932</v>
      </c>
      <c r="B2641" s="5" t="s">
        <v>1933</v>
      </c>
      <c r="C2641" s="5">
        <v>869</v>
      </c>
      <c r="D2641" s="5" t="s">
        <v>46</v>
      </c>
      <c r="E2641" s="5">
        <v>14</v>
      </c>
      <c r="F2641" s="5">
        <v>120</v>
      </c>
      <c r="G2641" s="5">
        <v>1303</v>
      </c>
      <c r="H2641" s="5" t="s">
        <v>47</v>
      </c>
      <c r="I2641" s="5" t="str">
        <f>VLOOKUP(A2641,taxonomy!$A$1:$O$2871,10,0)</f>
        <v xml:space="preserve"> Rhizobiales</v>
      </c>
      <c r="J2641" s="5">
        <f>F2641-E2641+1</f>
        <v>107</v>
      </c>
      <c r="K2641" s="5">
        <f>IF(D2641=$S$2,1,0)</f>
        <v>0</v>
      </c>
      <c r="L2641" s="5">
        <f>IF(D2641=$S$3,1,0)</f>
        <v>0</v>
      </c>
      <c r="M2641" s="5">
        <f>IF(I2641=$S$5,1,0)</f>
        <v>1</v>
      </c>
      <c r="N2641" s="5">
        <f>IF(I2641=$S$4,1,0)</f>
        <v>0</v>
      </c>
      <c r="O2641" s="5">
        <f t="shared" si="41"/>
        <v>1</v>
      </c>
    </row>
    <row r="2642" spans="1:15" x14ac:dyDescent="0.35">
      <c r="A2642" s="5" t="s">
        <v>1932</v>
      </c>
      <c r="B2642" s="5" t="s">
        <v>1933</v>
      </c>
      <c r="C2642" s="5">
        <v>869</v>
      </c>
      <c r="D2642" s="5" t="s">
        <v>48</v>
      </c>
      <c r="E2642" s="5">
        <v>323</v>
      </c>
      <c r="F2642" s="5">
        <v>503</v>
      </c>
      <c r="G2642" s="5">
        <v>1430</v>
      </c>
      <c r="H2642" s="5" t="s">
        <v>49</v>
      </c>
      <c r="I2642" s="5" t="str">
        <f>VLOOKUP(A2642,taxonomy!$A$1:$O$2871,10,0)</f>
        <v xml:space="preserve"> Rhizobiales</v>
      </c>
      <c r="J2642" s="5">
        <f>F2642-E2642+1</f>
        <v>181</v>
      </c>
      <c r="K2642" s="5">
        <f>IF(D2642=$S$2,1,0)</f>
        <v>0</v>
      </c>
      <c r="L2642" s="5">
        <f>IF(D2642=$S$3,1,0)</f>
        <v>0</v>
      </c>
      <c r="M2642" s="5">
        <f>IF(I2642=$S$5,1,0)</f>
        <v>1</v>
      </c>
      <c r="N2642" s="5">
        <f>IF(I2642=$S$4,1,0)</f>
        <v>0</v>
      </c>
      <c r="O2642" s="5">
        <f t="shared" si="41"/>
        <v>1</v>
      </c>
    </row>
    <row r="2643" spans="1:15" x14ac:dyDescent="0.35">
      <c r="A2643" s="5" t="s">
        <v>1932</v>
      </c>
      <c r="B2643" s="5" t="s">
        <v>1933</v>
      </c>
      <c r="C2643" s="5">
        <v>869</v>
      </c>
      <c r="D2643" s="5" t="s">
        <v>50</v>
      </c>
      <c r="E2643" s="5">
        <v>742</v>
      </c>
      <c r="F2643" s="5">
        <v>849</v>
      </c>
      <c r="G2643" s="5">
        <v>176760</v>
      </c>
      <c r="H2643" s="5" t="s">
        <v>51</v>
      </c>
      <c r="I2643" s="5" t="str">
        <f>VLOOKUP(A2643,taxonomy!$A$1:$O$2871,10,0)</f>
        <v xml:space="preserve"> Rhizobiales</v>
      </c>
      <c r="J2643" s="5">
        <f>F2643-E2643+1</f>
        <v>108</v>
      </c>
      <c r="K2643" s="5">
        <f>IF(D2643=$S$2,1,0)</f>
        <v>0</v>
      </c>
      <c r="L2643" s="5">
        <f>IF(D2643=$S$3,1,0)</f>
        <v>0</v>
      </c>
      <c r="M2643" s="5">
        <f>IF(I2643=$S$5,1,0)</f>
        <v>1</v>
      </c>
      <c r="N2643" s="5">
        <f>IF(I2643=$S$4,1,0)</f>
        <v>0</v>
      </c>
      <c r="O2643" s="5">
        <f t="shared" si="41"/>
        <v>1</v>
      </c>
    </row>
    <row r="2644" spans="1:15" x14ac:dyDescent="0.35">
      <c r="A2644" s="5" t="s">
        <v>1934</v>
      </c>
      <c r="B2644" s="5" t="s">
        <v>1935</v>
      </c>
      <c r="C2644" s="5">
        <v>351</v>
      </c>
      <c r="D2644" s="5" t="s">
        <v>510</v>
      </c>
      <c r="E2644" s="5">
        <v>242</v>
      </c>
      <c r="F2644" s="5">
        <v>321</v>
      </c>
      <c r="G2644" s="5">
        <v>9686</v>
      </c>
      <c r="H2644" s="5" t="s">
        <v>511</v>
      </c>
      <c r="I2644" s="5" t="str">
        <f>VLOOKUP(A2644,taxonomy!$A$1:$O$2871,10,0)</f>
        <v xml:space="preserve"> Rhizobiales</v>
      </c>
      <c r="J2644" s="5">
        <f>F2644-E2644+1</f>
        <v>80</v>
      </c>
      <c r="K2644" s="5">
        <f>IF(D2644=$S$2,1,0)</f>
        <v>0</v>
      </c>
      <c r="L2644" s="5">
        <f>IF(D2644=$S$3,1,0)</f>
        <v>0</v>
      </c>
      <c r="M2644" s="5">
        <f>IF(I2644=$S$5,1,0)</f>
        <v>1</v>
      </c>
      <c r="N2644" s="5">
        <f>IF(I2644=$S$4,1,0)</f>
        <v>0</v>
      </c>
      <c r="O2644" s="5">
        <f t="shared" si="41"/>
        <v>1</v>
      </c>
    </row>
    <row r="2645" spans="1:15" x14ac:dyDescent="0.35">
      <c r="A2645" s="5" t="s">
        <v>1934</v>
      </c>
      <c r="B2645" s="5" t="s">
        <v>1935</v>
      </c>
      <c r="C2645" s="5">
        <v>351</v>
      </c>
      <c r="D2645" s="5" t="s">
        <v>10</v>
      </c>
      <c r="E2645" s="5">
        <v>161</v>
      </c>
      <c r="F2645" s="5">
        <v>245</v>
      </c>
      <c r="G2645" s="5">
        <v>1627</v>
      </c>
      <c r="H2645" s="5" t="s">
        <v>11</v>
      </c>
      <c r="I2645" s="5" t="str">
        <f>VLOOKUP(A2645,taxonomy!$A$1:$O$2871,10,0)</f>
        <v xml:space="preserve"> Rhizobiales</v>
      </c>
      <c r="J2645" s="5">
        <f>F2645-E2645+1</f>
        <v>85</v>
      </c>
      <c r="K2645" s="5">
        <f>IF(D2645=$S$2,1,0)</f>
        <v>1</v>
      </c>
      <c r="L2645" s="5">
        <f>IF(D2645=$S$3,1,0)</f>
        <v>0</v>
      </c>
      <c r="M2645" s="5">
        <f>IF(I2645=$S$5,1,0)</f>
        <v>1</v>
      </c>
      <c r="N2645" s="5">
        <f>IF(I2645=$S$4,1,0)</f>
        <v>0</v>
      </c>
      <c r="O2645" s="5">
        <f t="shared" si="41"/>
        <v>2</v>
      </c>
    </row>
    <row r="2646" spans="1:15" x14ac:dyDescent="0.35">
      <c r="A2646" s="5" t="s">
        <v>1934</v>
      </c>
      <c r="B2646" s="5" t="s">
        <v>1935</v>
      </c>
      <c r="C2646" s="5">
        <v>351</v>
      </c>
      <c r="D2646" s="5" t="s">
        <v>12</v>
      </c>
      <c r="E2646" s="5">
        <v>48</v>
      </c>
      <c r="F2646" s="5">
        <v>142</v>
      </c>
      <c r="G2646" s="5">
        <v>23723</v>
      </c>
      <c r="H2646" s="5" t="s">
        <v>13</v>
      </c>
      <c r="I2646" s="5" t="str">
        <f>VLOOKUP(A2646,taxonomy!$A$1:$O$2871,10,0)</f>
        <v xml:space="preserve"> Rhizobiales</v>
      </c>
      <c r="J2646" s="5">
        <f>F2646-E2646+1</f>
        <v>95</v>
      </c>
      <c r="K2646" s="5">
        <f>IF(D2646=$S$2,1,0)</f>
        <v>0</v>
      </c>
      <c r="L2646" s="5">
        <f>IF(D2646=$S$3,1,0)</f>
        <v>0</v>
      </c>
      <c r="M2646" s="5">
        <f>IF(I2646=$S$5,1,0)</f>
        <v>1</v>
      </c>
      <c r="N2646" s="5">
        <f>IF(I2646=$S$4,1,0)</f>
        <v>0</v>
      </c>
      <c r="O2646" s="5">
        <f t="shared" si="41"/>
        <v>1</v>
      </c>
    </row>
    <row r="2647" spans="1:15" x14ac:dyDescent="0.35">
      <c r="A2647" s="5" t="s">
        <v>1936</v>
      </c>
      <c r="B2647" s="5" t="s">
        <v>1937</v>
      </c>
      <c r="C2647" s="5">
        <v>693</v>
      </c>
      <c r="D2647" s="5" t="s">
        <v>10</v>
      </c>
      <c r="E2647" s="5">
        <v>497</v>
      </c>
      <c r="F2647" s="5">
        <v>578</v>
      </c>
      <c r="G2647" s="5">
        <v>1627</v>
      </c>
      <c r="H2647" s="5" t="s">
        <v>11</v>
      </c>
      <c r="I2647" s="5" t="str">
        <f>VLOOKUP(A2647,taxonomy!$A$1:$O$2871,10,0)</f>
        <v xml:space="preserve"> Rhizobiales</v>
      </c>
      <c r="J2647" s="5">
        <f>F2647-E2647+1</f>
        <v>82</v>
      </c>
      <c r="K2647" s="5">
        <f>IF(D2647=$S$2,1,0)</f>
        <v>1</v>
      </c>
      <c r="L2647" s="5">
        <f>IF(D2647=$S$3,1,0)</f>
        <v>0</v>
      </c>
      <c r="M2647" s="5">
        <f>IF(I2647=$S$5,1,0)</f>
        <v>1</v>
      </c>
      <c r="N2647" s="5">
        <f>IF(I2647=$S$4,1,0)</f>
        <v>0</v>
      </c>
      <c r="O2647" s="5">
        <f t="shared" si="41"/>
        <v>2</v>
      </c>
    </row>
    <row r="2648" spans="1:15" x14ac:dyDescent="0.35">
      <c r="A2648" s="5" t="s">
        <v>1936</v>
      </c>
      <c r="B2648" s="5" t="s">
        <v>1937</v>
      </c>
      <c r="C2648" s="5">
        <v>693</v>
      </c>
      <c r="D2648" s="5" t="s">
        <v>40</v>
      </c>
      <c r="E2648" s="5">
        <v>59</v>
      </c>
      <c r="F2648" s="5">
        <v>170</v>
      </c>
      <c r="G2648" s="5">
        <v>23651</v>
      </c>
      <c r="H2648" s="5" t="s">
        <v>41</v>
      </c>
      <c r="I2648" s="5" t="str">
        <f>VLOOKUP(A2648,taxonomy!$A$1:$O$2871,10,0)</f>
        <v xml:space="preserve"> Rhizobiales</v>
      </c>
      <c r="J2648" s="5">
        <f>F2648-E2648+1</f>
        <v>112</v>
      </c>
      <c r="K2648" s="5">
        <f>IF(D2648=$S$2,1,0)</f>
        <v>0</v>
      </c>
      <c r="L2648" s="5">
        <f>IF(D2648=$S$3,1,0)</f>
        <v>1</v>
      </c>
      <c r="M2648" s="5">
        <f>IF(I2648=$S$5,1,0)</f>
        <v>1</v>
      </c>
      <c r="N2648" s="5">
        <f>IF(I2648=$S$4,1,0)</f>
        <v>0</v>
      </c>
      <c r="O2648" s="5">
        <f t="shared" si="41"/>
        <v>2</v>
      </c>
    </row>
    <row r="2649" spans="1:15" x14ac:dyDescent="0.35">
      <c r="A2649" s="5" t="s">
        <v>1938</v>
      </c>
      <c r="B2649" s="5" t="s">
        <v>1939</v>
      </c>
      <c r="C2649" s="5">
        <v>362</v>
      </c>
      <c r="D2649" s="5" t="s">
        <v>10</v>
      </c>
      <c r="E2649" s="5">
        <v>167</v>
      </c>
      <c r="F2649" s="5">
        <v>247</v>
      </c>
      <c r="G2649" s="5">
        <v>1627</v>
      </c>
      <c r="H2649" s="5" t="s">
        <v>11</v>
      </c>
      <c r="I2649" s="5" t="str">
        <f>VLOOKUP(A2649,taxonomy!$A$1:$O$2871,10,0)</f>
        <v xml:space="preserve"> Rhodobacterales</v>
      </c>
      <c r="J2649" s="5">
        <f>F2649-E2649+1</f>
        <v>81</v>
      </c>
      <c r="K2649" s="5">
        <f>IF(D2649=$S$2,1,0)</f>
        <v>1</v>
      </c>
      <c r="L2649" s="5">
        <f>IF(D2649=$S$3,1,0)</f>
        <v>0</v>
      </c>
      <c r="M2649" s="5">
        <f>IF(I2649=$S$5,1,0)</f>
        <v>0</v>
      </c>
      <c r="N2649" s="5">
        <f>IF(I2649=$S$4,1,0)</f>
        <v>1</v>
      </c>
      <c r="O2649" s="5">
        <f t="shared" si="41"/>
        <v>2</v>
      </c>
    </row>
    <row r="2650" spans="1:15" x14ac:dyDescent="0.35">
      <c r="A2650" s="5" t="s">
        <v>1938</v>
      </c>
      <c r="B2650" s="5" t="s">
        <v>1939</v>
      </c>
      <c r="C2650" s="5">
        <v>362</v>
      </c>
      <c r="D2650" s="5" t="s">
        <v>40</v>
      </c>
      <c r="E2650" s="5">
        <v>52</v>
      </c>
      <c r="F2650" s="5">
        <v>156</v>
      </c>
      <c r="G2650" s="5">
        <v>23651</v>
      </c>
      <c r="H2650" s="5" t="s">
        <v>41</v>
      </c>
      <c r="I2650" s="5" t="str">
        <f>VLOOKUP(A2650,taxonomy!$A$1:$O$2871,10,0)</f>
        <v xml:space="preserve"> Rhodobacterales</v>
      </c>
      <c r="J2650" s="5">
        <f>F2650-E2650+1</f>
        <v>105</v>
      </c>
      <c r="K2650" s="5">
        <f>IF(D2650=$S$2,1,0)</f>
        <v>0</v>
      </c>
      <c r="L2650" s="5">
        <f>IF(D2650=$S$3,1,0)</f>
        <v>1</v>
      </c>
      <c r="M2650" s="5">
        <f>IF(I2650=$S$5,1,0)</f>
        <v>0</v>
      </c>
      <c r="N2650" s="5">
        <f>IF(I2650=$S$4,1,0)</f>
        <v>1</v>
      </c>
      <c r="O2650" s="5">
        <f t="shared" si="41"/>
        <v>2</v>
      </c>
    </row>
    <row r="2651" spans="1:15" x14ac:dyDescent="0.35">
      <c r="A2651" s="5" t="s">
        <v>1940</v>
      </c>
      <c r="B2651" s="5" t="s">
        <v>1941</v>
      </c>
      <c r="C2651" s="5">
        <v>342</v>
      </c>
      <c r="D2651" s="5" t="s">
        <v>10</v>
      </c>
      <c r="E2651" s="5">
        <v>148</v>
      </c>
      <c r="F2651" s="5">
        <v>230</v>
      </c>
      <c r="G2651" s="5">
        <v>1627</v>
      </c>
      <c r="H2651" s="5" t="s">
        <v>11</v>
      </c>
      <c r="I2651" s="5" t="str">
        <f>VLOOKUP(A2651,taxonomy!$A$1:$O$2871,10,0)</f>
        <v xml:space="preserve"> Rhizobiales</v>
      </c>
      <c r="J2651" s="5">
        <f>F2651-E2651+1</f>
        <v>83</v>
      </c>
      <c r="K2651" s="5">
        <f>IF(D2651=$S$2,1,0)</f>
        <v>1</v>
      </c>
      <c r="L2651" s="5">
        <f>IF(D2651=$S$3,1,0)</f>
        <v>0</v>
      </c>
      <c r="M2651" s="5">
        <f>IF(I2651=$S$5,1,0)</f>
        <v>1</v>
      </c>
      <c r="N2651" s="5">
        <f>IF(I2651=$S$4,1,0)</f>
        <v>0</v>
      </c>
      <c r="O2651" s="5">
        <f t="shared" si="41"/>
        <v>2</v>
      </c>
    </row>
    <row r="2652" spans="1:15" x14ac:dyDescent="0.35">
      <c r="A2652" s="5" t="s">
        <v>1942</v>
      </c>
      <c r="B2652" s="5" t="s">
        <v>1943</v>
      </c>
      <c r="C2652" s="5">
        <v>850</v>
      </c>
      <c r="D2652" s="5" t="s">
        <v>24</v>
      </c>
      <c r="E2652" s="5">
        <v>152</v>
      </c>
      <c r="F2652" s="5">
        <v>314</v>
      </c>
      <c r="G2652" s="5">
        <v>16465</v>
      </c>
      <c r="H2652" s="5" t="s">
        <v>25</v>
      </c>
      <c r="I2652" s="5" t="str">
        <f>VLOOKUP(A2652,taxonomy!$A$1:$O$2871,10,0)</f>
        <v xml:space="preserve"> Flavobacteriales</v>
      </c>
      <c r="J2652" s="5">
        <f>F2652-E2652+1</f>
        <v>163</v>
      </c>
      <c r="K2652" s="5">
        <f>IF(D2652=$S$2,1,0)</f>
        <v>0</v>
      </c>
      <c r="L2652" s="5">
        <f>IF(D2652=$S$3,1,0)</f>
        <v>0</v>
      </c>
      <c r="M2652" s="5">
        <f>IF(I2652=$S$5,1,0)</f>
        <v>0</v>
      </c>
      <c r="N2652" s="5">
        <f>IF(I2652=$S$4,1,0)</f>
        <v>0</v>
      </c>
      <c r="O2652" s="5">
        <f t="shared" si="41"/>
        <v>0</v>
      </c>
    </row>
    <row r="2653" spans="1:15" x14ac:dyDescent="0.35">
      <c r="A2653" s="5" t="s">
        <v>1942</v>
      </c>
      <c r="B2653" s="5" t="s">
        <v>1943</v>
      </c>
      <c r="C2653" s="5">
        <v>850</v>
      </c>
      <c r="D2653" s="5" t="s">
        <v>10</v>
      </c>
      <c r="E2653" s="5">
        <v>526</v>
      </c>
      <c r="F2653" s="5">
        <v>607</v>
      </c>
      <c r="G2653" s="5">
        <v>1627</v>
      </c>
      <c r="H2653" s="5" t="s">
        <v>11</v>
      </c>
      <c r="I2653" s="5" t="str">
        <f>VLOOKUP(A2653,taxonomy!$A$1:$O$2871,10,0)</f>
        <v xml:space="preserve"> Flavobacteriales</v>
      </c>
      <c r="J2653" s="5">
        <f>F2653-E2653+1</f>
        <v>82</v>
      </c>
      <c r="K2653" s="5">
        <f>IF(D2653=$S$2,1,0)</f>
        <v>1</v>
      </c>
      <c r="L2653" s="5">
        <f>IF(D2653=$S$3,1,0)</f>
        <v>0</v>
      </c>
      <c r="M2653" s="5">
        <f>IF(I2653=$S$5,1,0)</f>
        <v>0</v>
      </c>
      <c r="N2653" s="5">
        <f>IF(I2653=$S$4,1,0)</f>
        <v>0</v>
      </c>
      <c r="O2653" s="5">
        <f t="shared" si="41"/>
        <v>1</v>
      </c>
    </row>
    <row r="2654" spans="1:15" x14ac:dyDescent="0.35">
      <c r="A2654" s="5" t="s">
        <v>1942</v>
      </c>
      <c r="B2654" s="5" t="s">
        <v>1943</v>
      </c>
      <c r="C2654" s="5">
        <v>850</v>
      </c>
      <c r="D2654" s="5" t="s">
        <v>46</v>
      </c>
      <c r="E2654" s="5">
        <v>21</v>
      </c>
      <c r="F2654" s="5">
        <v>127</v>
      </c>
      <c r="G2654" s="5">
        <v>1303</v>
      </c>
      <c r="H2654" s="5" t="s">
        <v>47</v>
      </c>
      <c r="I2654" s="5" t="str">
        <f>VLOOKUP(A2654,taxonomy!$A$1:$O$2871,10,0)</f>
        <v xml:space="preserve"> Flavobacteriales</v>
      </c>
      <c r="J2654" s="5">
        <f>F2654-E2654+1</f>
        <v>107</v>
      </c>
      <c r="K2654" s="5">
        <f>IF(D2654=$S$2,1,0)</f>
        <v>0</v>
      </c>
      <c r="L2654" s="5">
        <f>IF(D2654=$S$3,1,0)</f>
        <v>0</v>
      </c>
      <c r="M2654" s="5">
        <f>IF(I2654=$S$5,1,0)</f>
        <v>0</v>
      </c>
      <c r="N2654" s="5">
        <f>IF(I2654=$S$4,1,0)</f>
        <v>0</v>
      </c>
      <c r="O2654" s="5">
        <f t="shared" si="41"/>
        <v>0</v>
      </c>
    </row>
    <row r="2655" spans="1:15" x14ac:dyDescent="0.35">
      <c r="A2655" s="5" t="s">
        <v>1942</v>
      </c>
      <c r="B2655" s="5" t="s">
        <v>1943</v>
      </c>
      <c r="C2655" s="5">
        <v>850</v>
      </c>
      <c r="D2655" s="5" t="s">
        <v>48</v>
      </c>
      <c r="E2655" s="5">
        <v>330</v>
      </c>
      <c r="F2655" s="5">
        <v>506</v>
      </c>
      <c r="G2655" s="5">
        <v>1430</v>
      </c>
      <c r="H2655" s="5" t="s">
        <v>49</v>
      </c>
      <c r="I2655" s="5" t="str">
        <f>VLOOKUP(A2655,taxonomy!$A$1:$O$2871,10,0)</f>
        <v xml:space="preserve"> Flavobacteriales</v>
      </c>
      <c r="J2655" s="5">
        <f>F2655-E2655+1</f>
        <v>177</v>
      </c>
      <c r="K2655" s="5">
        <f>IF(D2655=$S$2,1,0)</f>
        <v>0</v>
      </c>
      <c r="L2655" s="5">
        <f>IF(D2655=$S$3,1,0)</f>
        <v>0</v>
      </c>
      <c r="M2655" s="5">
        <f>IF(I2655=$S$5,1,0)</f>
        <v>0</v>
      </c>
      <c r="N2655" s="5">
        <f>IF(I2655=$S$4,1,0)</f>
        <v>0</v>
      </c>
      <c r="O2655" s="5">
        <f t="shared" si="41"/>
        <v>0</v>
      </c>
    </row>
    <row r="2656" spans="1:15" x14ac:dyDescent="0.35">
      <c r="A2656" s="5" t="s">
        <v>1942</v>
      </c>
      <c r="B2656" s="5" t="s">
        <v>1943</v>
      </c>
      <c r="C2656" s="5">
        <v>850</v>
      </c>
      <c r="D2656" s="5" t="s">
        <v>50</v>
      </c>
      <c r="E2656" s="5">
        <v>739</v>
      </c>
      <c r="F2656" s="5">
        <v>846</v>
      </c>
      <c r="G2656" s="5">
        <v>176760</v>
      </c>
      <c r="H2656" s="5" t="s">
        <v>51</v>
      </c>
      <c r="I2656" s="5" t="str">
        <f>VLOOKUP(A2656,taxonomy!$A$1:$O$2871,10,0)</f>
        <v xml:space="preserve"> Flavobacteriales</v>
      </c>
      <c r="J2656" s="5">
        <f>F2656-E2656+1</f>
        <v>108</v>
      </c>
      <c r="K2656" s="5">
        <f>IF(D2656=$S$2,1,0)</f>
        <v>0</v>
      </c>
      <c r="L2656" s="5">
        <f>IF(D2656=$S$3,1,0)</f>
        <v>0</v>
      </c>
      <c r="M2656" s="5">
        <f>IF(I2656=$S$5,1,0)</f>
        <v>0</v>
      </c>
      <c r="N2656" s="5">
        <f>IF(I2656=$S$4,1,0)</f>
        <v>0</v>
      </c>
      <c r="O2656" s="5">
        <f t="shared" si="41"/>
        <v>0</v>
      </c>
    </row>
    <row r="2657" spans="1:15" x14ac:dyDescent="0.35">
      <c r="A2657" s="5" t="s">
        <v>1944</v>
      </c>
      <c r="B2657" s="5" t="s">
        <v>1945</v>
      </c>
      <c r="C2657" s="5">
        <v>386</v>
      </c>
      <c r="D2657" s="5" t="s">
        <v>24</v>
      </c>
      <c r="E2657" s="5">
        <v>42</v>
      </c>
      <c r="F2657" s="5">
        <v>178</v>
      </c>
      <c r="G2657" s="5">
        <v>16465</v>
      </c>
      <c r="H2657" s="5" t="s">
        <v>25</v>
      </c>
      <c r="I2657" s="5" t="str">
        <f>VLOOKUP(A2657,taxonomy!$A$1:$O$2871,10,0)</f>
        <v xml:space="preserve"> Rhodobacterales</v>
      </c>
      <c r="J2657" s="5">
        <f>F2657-E2657+1</f>
        <v>137</v>
      </c>
      <c r="K2657" s="5">
        <f>IF(D2657=$S$2,1,0)</f>
        <v>0</v>
      </c>
      <c r="L2657" s="5">
        <f>IF(D2657=$S$3,1,0)</f>
        <v>0</v>
      </c>
      <c r="M2657" s="5">
        <f>IF(I2657=$S$5,1,0)</f>
        <v>0</v>
      </c>
      <c r="N2657" s="5">
        <f>IF(I2657=$S$4,1,0)</f>
        <v>1</v>
      </c>
      <c r="O2657" s="5">
        <f t="shared" si="41"/>
        <v>1</v>
      </c>
    </row>
    <row r="2658" spans="1:15" x14ac:dyDescent="0.35">
      <c r="A2658" s="5" t="s">
        <v>1944</v>
      </c>
      <c r="B2658" s="5" t="s">
        <v>1945</v>
      </c>
      <c r="C2658" s="5">
        <v>386</v>
      </c>
      <c r="D2658" s="5" t="s">
        <v>10</v>
      </c>
      <c r="E2658" s="5">
        <v>193</v>
      </c>
      <c r="F2658" s="5">
        <v>280</v>
      </c>
      <c r="G2658" s="5">
        <v>1627</v>
      </c>
      <c r="H2658" s="5" t="s">
        <v>11</v>
      </c>
      <c r="I2658" s="5" t="str">
        <f>VLOOKUP(A2658,taxonomy!$A$1:$O$2871,10,0)</f>
        <v xml:space="preserve"> Rhodobacterales</v>
      </c>
      <c r="J2658" s="5">
        <f>F2658-E2658+1</f>
        <v>88</v>
      </c>
      <c r="K2658" s="5">
        <f>IF(D2658=$S$2,1,0)</f>
        <v>1</v>
      </c>
      <c r="L2658" s="5">
        <f>IF(D2658=$S$3,1,0)</f>
        <v>0</v>
      </c>
      <c r="M2658" s="5">
        <f>IF(I2658=$S$5,1,0)</f>
        <v>0</v>
      </c>
      <c r="N2658" s="5">
        <f>IF(I2658=$S$4,1,0)</f>
        <v>1</v>
      </c>
      <c r="O2658" s="5">
        <f t="shared" si="41"/>
        <v>2</v>
      </c>
    </row>
    <row r="2659" spans="1:15" x14ac:dyDescent="0.35">
      <c r="A2659" s="5" t="s">
        <v>1946</v>
      </c>
      <c r="B2659" s="5" t="s">
        <v>1947</v>
      </c>
      <c r="C2659" s="5">
        <v>1153</v>
      </c>
      <c r="D2659" s="5" t="s">
        <v>60</v>
      </c>
      <c r="E2659" s="5">
        <v>26</v>
      </c>
      <c r="F2659" s="5">
        <v>201</v>
      </c>
      <c r="G2659" s="5">
        <v>4158</v>
      </c>
      <c r="H2659" s="5" t="s">
        <v>61</v>
      </c>
      <c r="I2659" s="5" t="str">
        <f>VLOOKUP(A2659,taxonomy!$A$1:$O$2871,10,0)</f>
        <v xml:space="preserve"> Rhodobacterales</v>
      </c>
      <c r="J2659" s="5">
        <f>F2659-E2659+1</f>
        <v>176</v>
      </c>
      <c r="K2659" s="5">
        <f>IF(D2659=$S$2,1,0)</f>
        <v>0</v>
      </c>
      <c r="L2659" s="5">
        <f>IF(D2659=$S$3,1,0)</f>
        <v>0</v>
      </c>
      <c r="M2659" s="5">
        <f>IF(I2659=$S$5,1,0)</f>
        <v>0</v>
      </c>
      <c r="N2659" s="5">
        <f>IF(I2659=$S$4,1,0)</f>
        <v>1</v>
      </c>
      <c r="O2659" s="5">
        <f t="shared" si="41"/>
        <v>1</v>
      </c>
    </row>
    <row r="2660" spans="1:15" x14ac:dyDescent="0.35">
      <c r="A2660" s="5" t="s">
        <v>1946</v>
      </c>
      <c r="B2660" s="5" t="s">
        <v>1947</v>
      </c>
      <c r="C2660" s="5">
        <v>1153</v>
      </c>
      <c r="D2660" s="5" t="s">
        <v>62</v>
      </c>
      <c r="E2660" s="5">
        <v>288</v>
      </c>
      <c r="F2660" s="5">
        <v>480</v>
      </c>
      <c r="G2660" s="5">
        <v>4371</v>
      </c>
      <c r="H2660" s="5" t="s">
        <v>63</v>
      </c>
      <c r="I2660" s="5" t="str">
        <f>VLOOKUP(A2660,taxonomy!$A$1:$O$2871,10,0)</f>
        <v xml:space="preserve"> Rhodobacterales</v>
      </c>
      <c r="J2660" s="5">
        <f>F2660-E2660+1</f>
        <v>193</v>
      </c>
      <c r="K2660" s="5">
        <f>IF(D2660=$S$2,1,0)</f>
        <v>0</v>
      </c>
      <c r="L2660" s="5">
        <f>IF(D2660=$S$3,1,0)</f>
        <v>0</v>
      </c>
      <c r="M2660" s="5">
        <f>IF(I2660=$S$5,1,0)</f>
        <v>0</v>
      </c>
      <c r="N2660" s="5">
        <f>IF(I2660=$S$4,1,0)</f>
        <v>1</v>
      </c>
      <c r="O2660" s="5">
        <f t="shared" si="41"/>
        <v>1</v>
      </c>
    </row>
    <row r="2661" spans="1:15" x14ac:dyDescent="0.35">
      <c r="A2661" s="5" t="s">
        <v>1946</v>
      </c>
      <c r="B2661" s="5" t="s">
        <v>1947</v>
      </c>
      <c r="C2661" s="5">
        <v>1153</v>
      </c>
      <c r="D2661" s="5" t="s">
        <v>64</v>
      </c>
      <c r="E2661" s="5">
        <v>223</v>
      </c>
      <c r="F2661" s="5">
        <v>275</v>
      </c>
      <c r="G2661" s="5">
        <v>3657</v>
      </c>
      <c r="H2661" s="5" t="s">
        <v>65</v>
      </c>
      <c r="I2661" s="5" t="str">
        <f>VLOOKUP(A2661,taxonomy!$A$1:$O$2871,10,0)</f>
        <v xml:space="preserve"> Rhodobacterales</v>
      </c>
      <c r="J2661" s="5">
        <f>F2661-E2661+1</f>
        <v>53</v>
      </c>
      <c r="K2661" s="5">
        <f>IF(D2661=$S$2,1,0)</f>
        <v>0</v>
      </c>
      <c r="L2661" s="5">
        <f>IF(D2661=$S$3,1,0)</f>
        <v>0</v>
      </c>
      <c r="M2661" s="5">
        <f>IF(I2661=$S$5,1,0)</f>
        <v>0</v>
      </c>
      <c r="N2661" s="5">
        <f>IF(I2661=$S$4,1,0)</f>
        <v>1</v>
      </c>
      <c r="O2661" s="5">
        <f t="shared" si="41"/>
        <v>1</v>
      </c>
    </row>
    <row r="2662" spans="1:15" x14ac:dyDescent="0.35">
      <c r="A2662" s="5" t="s">
        <v>1946</v>
      </c>
      <c r="B2662" s="5" t="s">
        <v>1947</v>
      </c>
      <c r="C2662" s="5">
        <v>1153</v>
      </c>
      <c r="D2662" s="5" t="s">
        <v>10</v>
      </c>
      <c r="E2662" s="5">
        <v>968</v>
      </c>
      <c r="F2662" s="5">
        <v>1049</v>
      </c>
      <c r="G2662" s="5">
        <v>1627</v>
      </c>
      <c r="H2662" s="5" t="s">
        <v>11</v>
      </c>
      <c r="I2662" s="5" t="str">
        <f>VLOOKUP(A2662,taxonomy!$A$1:$O$2871,10,0)</f>
        <v xml:space="preserve"> Rhodobacterales</v>
      </c>
      <c r="J2662" s="5">
        <f>F2662-E2662+1</f>
        <v>82</v>
      </c>
      <c r="K2662" s="5">
        <f>IF(D2662=$S$2,1,0)</f>
        <v>1</v>
      </c>
      <c r="L2662" s="5">
        <f>IF(D2662=$S$3,1,0)</f>
        <v>0</v>
      </c>
      <c r="M2662" s="5">
        <f>IF(I2662=$S$5,1,0)</f>
        <v>0</v>
      </c>
      <c r="N2662" s="5">
        <f>IF(I2662=$S$4,1,0)</f>
        <v>1</v>
      </c>
      <c r="O2662" s="5">
        <f t="shared" si="41"/>
        <v>2</v>
      </c>
    </row>
    <row r="2663" spans="1:15" x14ac:dyDescent="0.35">
      <c r="A2663" s="5" t="s">
        <v>1946</v>
      </c>
      <c r="B2663" s="5" t="s">
        <v>1947</v>
      </c>
      <c r="C2663" s="5">
        <v>1153</v>
      </c>
      <c r="D2663" s="5" t="s">
        <v>68</v>
      </c>
      <c r="E2663" s="5">
        <v>722</v>
      </c>
      <c r="F2663" s="5">
        <v>829</v>
      </c>
      <c r="G2663" s="5">
        <v>1403</v>
      </c>
      <c r="H2663" s="5" t="s">
        <v>69</v>
      </c>
      <c r="I2663" s="5" t="str">
        <f>VLOOKUP(A2663,taxonomy!$A$1:$O$2871,10,0)</f>
        <v xml:space="preserve"> Rhodobacterales</v>
      </c>
      <c r="J2663" s="5">
        <f>F2663-E2663+1</f>
        <v>108</v>
      </c>
      <c r="K2663" s="5">
        <f>IF(D2663=$S$2,1,0)</f>
        <v>0</v>
      </c>
      <c r="L2663" s="5">
        <f>IF(D2663=$S$3,1,0)</f>
        <v>0</v>
      </c>
      <c r="M2663" s="5">
        <f>IF(I2663=$S$5,1,0)</f>
        <v>0</v>
      </c>
      <c r="N2663" s="5">
        <f>IF(I2663=$S$4,1,0)</f>
        <v>1</v>
      </c>
      <c r="O2663" s="5">
        <f t="shared" si="41"/>
        <v>1</v>
      </c>
    </row>
    <row r="2664" spans="1:15" x14ac:dyDescent="0.35">
      <c r="A2664" s="5" t="s">
        <v>1948</v>
      </c>
      <c r="B2664" s="5" t="s">
        <v>1949</v>
      </c>
      <c r="C2664" s="5">
        <v>861</v>
      </c>
      <c r="D2664" s="5" t="s">
        <v>24</v>
      </c>
      <c r="E2664" s="5">
        <v>150</v>
      </c>
      <c r="F2664" s="5">
        <v>313</v>
      </c>
      <c r="G2664" s="5">
        <v>16465</v>
      </c>
      <c r="H2664" s="5" t="s">
        <v>25</v>
      </c>
      <c r="I2664" s="5" t="str">
        <f>VLOOKUP(A2664,taxonomy!$A$1:$O$2871,10,0)</f>
        <v xml:space="preserve"> Rhodobacterales</v>
      </c>
      <c r="J2664" s="5">
        <f>F2664-E2664+1</f>
        <v>164</v>
      </c>
      <c r="K2664" s="5">
        <f>IF(D2664=$S$2,1,0)</f>
        <v>0</v>
      </c>
      <c r="L2664" s="5">
        <f>IF(D2664=$S$3,1,0)</f>
        <v>0</v>
      </c>
      <c r="M2664" s="5">
        <f>IF(I2664=$S$5,1,0)</f>
        <v>0</v>
      </c>
      <c r="N2664" s="5">
        <f>IF(I2664=$S$4,1,0)</f>
        <v>1</v>
      </c>
      <c r="O2664" s="5">
        <f t="shared" si="41"/>
        <v>1</v>
      </c>
    </row>
    <row r="2665" spans="1:15" x14ac:dyDescent="0.35">
      <c r="A2665" s="5" t="s">
        <v>1948</v>
      </c>
      <c r="B2665" s="5" t="s">
        <v>1949</v>
      </c>
      <c r="C2665" s="5">
        <v>861</v>
      </c>
      <c r="D2665" s="5" t="s">
        <v>10</v>
      </c>
      <c r="E2665" s="5">
        <v>529</v>
      </c>
      <c r="F2665" s="5">
        <v>611</v>
      </c>
      <c r="G2665" s="5">
        <v>1627</v>
      </c>
      <c r="H2665" s="5" t="s">
        <v>11</v>
      </c>
      <c r="I2665" s="5" t="str">
        <f>VLOOKUP(A2665,taxonomy!$A$1:$O$2871,10,0)</f>
        <v xml:space="preserve"> Rhodobacterales</v>
      </c>
      <c r="J2665" s="5">
        <f>F2665-E2665+1</f>
        <v>83</v>
      </c>
      <c r="K2665" s="5">
        <f>IF(D2665=$S$2,1,0)</f>
        <v>1</v>
      </c>
      <c r="L2665" s="5">
        <f>IF(D2665=$S$3,1,0)</f>
        <v>0</v>
      </c>
      <c r="M2665" s="5">
        <f>IF(I2665=$S$5,1,0)</f>
        <v>0</v>
      </c>
      <c r="N2665" s="5">
        <f>IF(I2665=$S$4,1,0)</f>
        <v>1</v>
      </c>
      <c r="O2665" s="5">
        <f t="shared" si="41"/>
        <v>2</v>
      </c>
    </row>
    <row r="2666" spans="1:15" x14ac:dyDescent="0.35">
      <c r="A2666" s="5" t="s">
        <v>1948</v>
      </c>
      <c r="B2666" s="5" t="s">
        <v>1949</v>
      </c>
      <c r="C2666" s="5">
        <v>861</v>
      </c>
      <c r="D2666" s="5" t="s">
        <v>46</v>
      </c>
      <c r="E2666" s="5">
        <v>19</v>
      </c>
      <c r="F2666" s="5">
        <v>126</v>
      </c>
      <c r="G2666" s="5">
        <v>1303</v>
      </c>
      <c r="H2666" s="5" t="s">
        <v>47</v>
      </c>
      <c r="I2666" s="5" t="str">
        <f>VLOOKUP(A2666,taxonomy!$A$1:$O$2871,10,0)</f>
        <v xml:space="preserve"> Rhodobacterales</v>
      </c>
      <c r="J2666" s="5">
        <f>F2666-E2666+1</f>
        <v>108</v>
      </c>
      <c r="K2666" s="5">
        <f>IF(D2666=$S$2,1,0)</f>
        <v>0</v>
      </c>
      <c r="L2666" s="5">
        <f>IF(D2666=$S$3,1,0)</f>
        <v>0</v>
      </c>
      <c r="M2666" s="5">
        <f>IF(I2666=$S$5,1,0)</f>
        <v>0</v>
      </c>
      <c r="N2666" s="5">
        <f>IF(I2666=$S$4,1,0)</f>
        <v>1</v>
      </c>
      <c r="O2666" s="5">
        <f t="shared" si="41"/>
        <v>1</v>
      </c>
    </row>
    <row r="2667" spans="1:15" x14ac:dyDescent="0.35">
      <c r="A2667" s="5" t="s">
        <v>1948</v>
      </c>
      <c r="B2667" s="5" t="s">
        <v>1949</v>
      </c>
      <c r="C2667" s="5">
        <v>861</v>
      </c>
      <c r="D2667" s="5" t="s">
        <v>48</v>
      </c>
      <c r="E2667" s="5">
        <v>328</v>
      </c>
      <c r="F2667" s="5">
        <v>510</v>
      </c>
      <c r="G2667" s="5">
        <v>1430</v>
      </c>
      <c r="H2667" s="5" t="s">
        <v>49</v>
      </c>
      <c r="I2667" s="5" t="str">
        <f>VLOOKUP(A2667,taxonomy!$A$1:$O$2871,10,0)</f>
        <v xml:space="preserve"> Rhodobacterales</v>
      </c>
      <c r="J2667" s="5">
        <f>F2667-E2667+1</f>
        <v>183</v>
      </c>
      <c r="K2667" s="5">
        <f>IF(D2667=$S$2,1,0)</f>
        <v>0</v>
      </c>
      <c r="L2667" s="5">
        <f>IF(D2667=$S$3,1,0)</f>
        <v>0</v>
      </c>
      <c r="M2667" s="5">
        <f>IF(I2667=$S$5,1,0)</f>
        <v>0</v>
      </c>
      <c r="N2667" s="5">
        <f>IF(I2667=$S$4,1,0)</f>
        <v>1</v>
      </c>
      <c r="O2667" s="5">
        <f t="shared" si="41"/>
        <v>1</v>
      </c>
    </row>
    <row r="2668" spans="1:15" x14ac:dyDescent="0.35">
      <c r="A2668" s="5" t="s">
        <v>1948</v>
      </c>
      <c r="B2668" s="5" t="s">
        <v>1949</v>
      </c>
      <c r="C2668" s="5">
        <v>861</v>
      </c>
      <c r="D2668" s="5" t="s">
        <v>50</v>
      </c>
      <c r="E2668" s="5">
        <v>745</v>
      </c>
      <c r="F2668" s="5">
        <v>852</v>
      </c>
      <c r="G2668" s="5">
        <v>176760</v>
      </c>
      <c r="H2668" s="5" t="s">
        <v>51</v>
      </c>
      <c r="I2668" s="5" t="str">
        <f>VLOOKUP(A2668,taxonomy!$A$1:$O$2871,10,0)</f>
        <v xml:space="preserve"> Rhodobacterales</v>
      </c>
      <c r="J2668" s="5">
        <f>F2668-E2668+1</f>
        <v>108</v>
      </c>
      <c r="K2668" s="5">
        <f>IF(D2668=$S$2,1,0)</f>
        <v>0</v>
      </c>
      <c r="L2668" s="5">
        <f>IF(D2668=$S$3,1,0)</f>
        <v>0</v>
      </c>
      <c r="M2668" s="5">
        <f>IF(I2668=$S$5,1,0)</f>
        <v>0</v>
      </c>
      <c r="N2668" s="5">
        <f>IF(I2668=$S$4,1,0)</f>
        <v>1</v>
      </c>
      <c r="O2668" s="5">
        <f t="shared" si="41"/>
        <v>1</v>
      </c>
    </row>
    <row r="2669" spans="1:15" x14ac:dyDescent="0.35">
      <c r="A2669" s="5" t="s">
        <v>1950</v>
      </c>
      <c r="B2669" s="5" t="s">
        <v>1951</v>
      </c>
      <c r="C2669" s="5">
        <v>467</v>
      </c>
      <c r="D2669" s="5" t="s">
        <v>10</v>
      </c>
      <c r="E2669" s="5">
        <v>276</v>
      </c>
      <c r="F2669" s="5">
        <v>357</v>
      </c>
      <c r="G2669" s="5">
        <v>1627</v>
      </c>
      <c r="H2669" s="5" t="s">
        <v>11</v>
      </c>
      <c r="I2669" s="5" t="str">
        <f>VLOOKUP(A2669,taxonomy!$A$1:$O$2871,10,0)</f>
        <v xml:space="preserve"> Rhodobacterales</v>
      </c>
      <c r="J2669" s="5">
        <f>F2669-E2669+1</f>
        <v>82</v>
      </c>
      <c r="K2669" s="5">
        <f>IF(D2669=$S$2,1,0)</f>
        <v>1</v>
      </c>
      <c r="L2669" s="5">
        <f>IF(D2669=$S$3,1,0)</f>
        <v>0</v>
      </c>
      <c r="M2669" s="5">
        <f>IF(I2669=$S$5,1,0)</f>
        <v>0</v>
      </c>
      <c r="N2669" s="5">
        <f>IF(I2669=$S$4,1,0)</f>
        <v>1</v>
      </c>
      <c r="O2669" s="5">
        <f t="shared" si="41"/>
        <v>2</v>
      </c>
    </row>
    <row r="2670" spans="1:15" x14ac:dyDescent="0.35">
      <c r="A2670" s="5" t="s">
        <v>1950</v>
      </c>
      <c r="B2670" s="5" t="s">
        <v>1951</v>
      </c>
      <c r="C2670" s="5">
        <v>467</v>
      </c>
      <c r="D2670" s="5" t="s">
        <v>30</v>
      </c>
      <c r="E2670" s="5">
        <v>150</v>
      </c>
      <c r="F2670" s="5">
        <v>260</v>
      </c>
      <c r="G2670" s="5">
        <v>21613</v>
      </c>
      <c r="H2670" s="5" t="s">
        <v>31</v>
      </c>
      <c r="I2670" s="5" t="str">
        <f>VLOOKUP(A2670,taxonomy!$A$1:$O$2871,10,0)</f>
        <v xml:space="preserve"> Rhodobacterales</v>
      </c>
      <c r="J2670" s="5">
        <f>F2670-E2670+1</f>
        <v>111</v>
      </c>
      <c r="K2670" s="5">
        <f>IF(D2670=$S$2,1,0)</f>
        <v>0</v>
      </c>
      <c r="L2670" s="5">
        <f>IF(D2670=$S$3,1,0)</f>
        <v>0</v>
      </c>
      <c r="M2670" s="5">
        <f>IF(I2670=$S$5,1,0)</f>
        <v>0</v>
      </c>
      <c r="N2670" s="5">
        <f>IF(I2670=$S$4,1,0)</f>
        <v>1</v>
      </c>
      <c r="O2670" s="5">
        <f t="shared" si="41"/>
        <v>1</v>
      </c>
    </row>
    <row r="2671" spans="1:15" x14ac:dyDescent="0.35">
      <c r="A2671" s="5" t="s">
        <v>1950</v>
      </c>
      <c r="B2671" s="5" t="s">
        <v>1951</v>
      </c>
      <c r="C2671" s="5">
        <v>467</v>
      </c>
      <c r="D2671" s="5" t="s">
        <v>40</v>
      </c>
      <c r="E2671" s="5">
        <v>19</v>
      </c>
      <c r="F2671" s="5">
        <v>137</v>
      </c>
      <c r="G2671" s="5">
        <v>23651</v>
      </c>
      <c r="H2671" s="5" t="s">
        <v>41</v>
      </c>
      <c r="I2671" s="5" t="str">
        <f>VLOOKUP(A2671,taxonomy!$A$1:$O$2871,10,0)</f>
        <v xml:space="preserve"> Rhodobacterales</v>
      </c>
      <c r="J2671" s="5">
        <f>F2671-E2671+1</f>
        <v>119</v>
      </c>
      <c r="K2671" s="5">
        <f>IF(D2671=$S$2,1,0)</f>
        <v>0</v>
      </c>
      <c r="L2671" s="5">
        <f>IF(D2671=$S$3,1,0)</f>
        <v>1</v>
      </c>
      <c r="M2671" s="5">
        <f>IF(I2671=$S$5,1,0)</f>
        <v>0</v>
      </c>
      <c r="N2671" s="5">
        <f>IF(I2671=$S$4,1,0)</f>
        <v>1</v>
      </c>
      <c r="O2671" s="5">
        <f t="shared" si="41"/>
        <v>2</v>
      </c>
    </row>
    <row r="2672" spans="1:15" x14ac:dyDescent="0.35">
      <c r="A2672" s="5" t="s">
        <v>1952</v>
      </c>
      <c r="B2672" s="5" t="s">
        <v>1953</v>
      </c>
      <c r="C2672" s="5">
        <v>779</v>
      </c>
      <c r="D2672" s="5" t="s">
        <v>10</v>
      </c>
      <c r="E2672" s="5">
        <v>577</v>
      </c>
      <c r="F2672" s="5">
        <v>665</v>
      </c>
      <c r="G2672" s="5">
        <v>1627</v>
      </c>
      <c r="H2672" s="5" t="s">
        <v>11</v>
      </c>
      <c r="I2672" s="5" t="str">
        <f>VLOOKUP(A2672,taxonomy!$A$1:$O$2871,10,0)</f>
        <v xml:space="preserve"> Rhodobacterales</v>
      </c>
      <c r="J2672" s="5">
        <f>F2672-E2672+1</f>
        <v>89</v>
      </c>
      <c r="K2672" s="5">
        <f>IF(D2672=$S$2,1,0)</f>
        <v>1</v>
      </c>
      <c r="L2672" s="5">
        <f>IF(D2672=$S$3,1,0)</f>
        <v>0</v>
      </c>
      <c r="M2672" s="5">
        <f>IF(I2672=$S$5,1,0)</f>
        <v>0</v>
      </c>
      <c r="N2672" s="5">
        <f>IF(I2672=$S$4,1,0)</f>
        <v>1</v>
      </c>
      <c r="O2672" s="5">
        <f t="shared" si="41"/>
        <v>2</v>
      </c>
    </row>
    <row r="2673" spans="1:15" x14ac:dyDescent="0.35">
      <c r="A2673" s="5" t="s">
        <v>1952</v>
      </c>
      <c r="B2673" s="5" t="s">
        <v>1953</v>
      </c>
      <c r="C2673" s="5">
        <v>779</v>
      </c>
      <c r="D2673" s="5" t="s">
        <v>12</v>
      </c>
      <c r="E2673" s="5">
        <v>325</v>
      </c>
      <c r="F2673" s="5">
        <v>411</v>
      </c>
      <c r="G2673" s="5">
        <v>23723</v>
      </c>
      <c r="H2673" s="5" t="s">
        <v>13</v>
      </c>
      <c r="I2673" s="5" t="str">
        <f>VLOOKUP(A2673,taxonomy!$A$1:$O$2871,10,0)</f>
        <v xml:space="preserve"> Rhodobacterales</v>
      </c>
      <c r="J2673" s="5">
        <f>F2673-E2673+1</f>
        <v>87</v>
      </c>
      <c r="K2673" s="5">
        <f>IF(D2673=$S$2,1,0)</f>
        <v>0</v>
      </c>
      <c r="L2673" s="5">
        <f>IF(D2673=$S$3,1,0)</f>
        <v>0</v>
      </c>
      <c r="M2673" s="5">
        <f>IF(I2673=$S$5,1,0)</f>
        <v>0</v>
      </c>
      <c r="N2673" s="5">
        <f>IF(I2673=$S$4,1,0)</f>
        <v>1</v>
      </c>
      <c r="O2673" s="5">
        <f t="shared" si="41"/>
        <v>1</v>
      </c>
    </row>
    <row r="2674" spans="1:15" x14ac:dyDescent="0.35">
      <c r="A2674" s="5" t="s">
        <v>1952</v>
      </c>
      <c r="B2674" s="5" t="s">
        <v>1953</v>
      </c>
      <c r="C2674" s="5">
        <v>779</v>
      </c>
      <c r="D2674" s="5" t="s">
        <v>40</v>
      </c>
      <c r="E2674" s="5">
        <v>55</v>
      </c>
      <c r="F2674" s="5">
        <v>163</v>
      </c>
      <c r="G2674" s="5">
        <v>23651</v>
      </c>
      <c r="H2674" s="5" t="s">
        <v>41</v>
      </c>
      <c r="I2674" s="5" t="str">
        <f>VLOOKUP(A2674,taxonomy!$A$1:$O$2871,10,0)</f>
        <v xml:space="preserve"> Rhodobacterales</v>
      </c>
      <c r="J2674" s="5">
        <f>F2674-E2674+1</f>
        <v>109</v>
      </c>
      <c r="K2674" s="5">
        <f>IF(D2674=$S$2,1,0)</f>
        <v>0</v>
      </c>
      <c r="L2674" s="5">
        <f>IF(D2674=$S$3,1,0)</f>
        <v>1</v>
      </c>
      <c r="M2674" s="5">
        <f>IF(I2674=$S$5,1,0)</f>
        <v>0</v>
      </c>
      <c r="N2674" s="5">
        <f>IF(I2674=$S$4,1,0)</f>
        <v>1</v>
      </c>
      <c r="O2674" s="5">
        <f t="shared" si="41"/>
        <v>2</v>
      </c>
    </row>
    <row r="2675" spans="1:15" x14ac:dyDescent="0.35">
      <c r="A2675" s="5" t="s">
        <v>1952</v>
      </c>
      <c r="B2675" s="5" t="s">
        <v>1953</v>
      </c>
      <c r="C2675" s="5">
        <v>779</v>
      </c>
      <c r="D2675" s="5" t="s">
        <v>40</v>
      </c>
      <c r="E2675" s="5">
        <v>180</v>
      </c>
      <c r="F2675" s="5">
        <v>293</v>
      </c>
      <c r="G2675" s="5">
        <v>23651</v>
      </c>
      <c r="H2675" s="5" t="s">
        <v>41</v>
      </c>
      <c r="I2675" s="5" t="str">
        <f>VLOOKUP(A2675,taxonomy!$A$1:$O$2871,10,0)</f>
        <v xml:space="preserve"> Rhodobacterales</v>
      </c>
      <c r="J2675" s="5">
        <f>F2675-E2675+1</f>
        <v>114</v>
      </c>
      <c r="K2675" s="5">
        <f>IF(D2675=$S$2,1,0)</f>
        <v>0</v>
      </c>
      <c r="L2675" s="5">
        <f>IF(D2675=$S$3,1,0)</f>
        <v>1</v>
      </c>
      <c r="M2675" s="5">
        <f>IF(I2675=$S$5,1,0)</f>
        <v>0</v>
      </c>
      <c r="N2675" s="5">
        <f>IF(I2675=$S$4,1,0)</f>
        <v>1</v>
      </c>
      <c r="O2675" s="5">
        <f t="shared" si="41"/>
        <v>2</v>
      </c>
    </row>
    <row r="2676" spans="1:15" x14ac:dyDescent="0.35">
      <c r="A2676" s="5" t="s">
        <v>1952</v>
      </c>
      <c r="B2676" s="5" t="s">
        <v>1953</v>
      </c>
      <c r="C2676" s="5">
        <v>779</v>
      </c>
      <c r="D2676" s="5" t="s">
        <v>40</v>
      </c>
      <c r="E2676" s="5">
        <v>456</v>
      </c>
      <c r="F2676" s="5">
        <v>566</v>
      </c>
      <c r="G2676" s="5">
        <v>23651</v>
      </c>
      <c r="H2676" s="5" t="s">
        <v>41</v>
      </c>
      <c r="I2676" s="5" t="str">
        <f>VLOOKUP(A2676,taxonomy!$A$1:$O$2871,10,0)</f>
        <v xml:space="preserve"> Rhodobacterales</v>
      </c>
      <c r="J2676" s="5">
        <f>F2676-E2676+1</f>
        <v>111</v>
      </c>
      <c r="K2676" s="5">
        <f>IF(D2676=$S$2,1,0)</f>
        <v>0</v>
      </c>
      <c r="L2676" s="5">
        <f>IF(D2676=$S$3,1,0)</f>
        <v>1</v>
      </c>
      <c r="M2676" s="5">
        <f>IF(I2676=$S$5,1,0)</f>
        <v>0</v>
      </c>
      <c r="N2676" s="5">
        <f>IF(I2676=$S$4,1,0)</f>
        <v>1</v>
      </c>
      <c r="O2676" s="5">
        <f t="shared" si="41"/>
        <v>2</v>
      </c>
    </row>
    <row r="2677" spans="1:15" x14ac:dyDescent="0.35">
      <c r="A2677" s="5" t="s">
        <v>1954</v>
      </c>
      <c r="B2677" s="5" t="s">
        <v>1955</v>
      </c>
      <c r="C2677" s="5">
        <v>377</v>
      </c>
      <c r="D2677" s="5" t="s">
        <v>66</v>
      </c>
      <c r="E2677" s="5">
        <v>22</v>
      </c>
      <c r="F2677" s="5">
        <v>163</v>
      </c>
      <c r="G2677" s="5">
        <v>17090</v>
      </c>
      <c r="H2677" s="5" t="s">
        <v>67</v>
      </c>
      <c r="I2677" s="5" t="str">
        <f>VLOOKUP(A2677,taxonomy!$A$1:$O$2871,10,0)</f>
        <v xml:space="preserve"> Rhodobacterales</v>
      </c>
      <c r="J2677" s="5">
        <f>F2677-E2677+1</f>
        <v>142</v>
      </c>
      <c r="K2677" s="5">
        <f>IF(D2677=$S$2,1,0)</f>
        <v>0</v>
      </c>
      <c r="L2677" s="5">
        <f>IF(D2677=$S$3,1,0)</f>
        <v>0</v>
      </c>
      <c r="M2677" s="5">
        <f>IF(I2677=$S$5,1,0)</f>
        <v>0</v>
      </c>
      <c r="N2677" s="5">
        <f>IF(I2677=$S$4,1,0)</f>
        <v>1</v>
      </c>
      <c r="O2677" s="5">
        <f t="shared" si="41"/>
        <v>1</v>
      </c>
    </row>
    <row r="2678" spans="1:15" x14ac:dyDescent="0.35">
      <c r="A2678" s="5" t="s">
        <v>1954</v>
      </c>
      <c r="B2678" s="5" t="s">
        <v>1955</v>
      </c>
      <c r="C2678" s="5">
        <v>377</v>
      </c>
      <c r="D2678" s="5" t="s">
        <v>10</v>
      </c>
      <c r="E2678" s="5">
        <v>184</v>
      </c>
      <c r="F2678" s="5">
        <v>266</v>
      </c>
      <c r="G2678" s="5">
        <v>1627</v>
      </c>
      <c r="H2678" s="5" t="s">
        <v>11</v>
      </c>
      <c r="I2678" s="5" t="str">
        <f>VLOOKUP(A2678,taxonomy!$A$1:$O$2871,10,0)</f>
        <v xml:space="preserve"> Rhodobacterales</v>
      </c>
      <c r="J2678" s="5">
        <f>F2678-E2678+1</f>
        <v>83</v>
      </c>
      <c r="K2678" s="5">
        <f>IF(D2678=$S$2,1,0)</f>
        <v>1</v>
      </c>
      <c r="L2678" s="5">
        <f>IF(D2678=$S$3,1,0)</f>
        <v>0</v>
      </c>
      <c r="M2678" s="5">
        <f>IF(I2678=$S$5,1,0)</f>
        <v>0</v>
      </c>
      <c r="N2678" s="5">
        <f>IF(I2678=$S$4,1,0)</f>
        <v>1</v>
      </c>
      <c r="O2678" s="5">
        <f t="shared" si="41"/>
        <v>2</v>
      </c>
    </row>
    <row r="2679" spans="1:15" x14ac:dyDescent="0.35">
      <c r="A2679" s="5" t="s">
        <v>1956</v>
      </c>
      <c r="B2679" s="5" t="s">
        <v>1957</v>
      </c>
      <c r="C2679" s="5">
        <v>866</v>
      </c>
      <c r="D2679" s="5" t="s">
        <v>24</v>
      </c>
      <c r="E2679" s="5">
        <v>158</v>
      </c>
      <c r="F2679" s="5">
        <v>323</v>
      </c>
      <c r="G2679" s="5">
        <v>16465</v>
      </c>
      <c r="H2679" s="5" t="s">
        <v>25</v>
      </c>
      <c r="I2679" s="5" t="str">
        <f>VLOOKUP(A2679,taxonomy!$A$1:$O$2871,10,0)</f>
        <v xml:space="preserve"> Rhodobacterales</v>
      </c>
      <c r="J2679" s="5">
        <f>F2679-E2679+1</f>
        <v>166</v>
      </c>
      <c r="K2679" s="5">
        <f>IF(D2679=$S$2,1,0)</f>
        <v>0</v>
      </c>
      <c r="L2679" s="5">
        <f>IF(D2679=$S$3,1,0)</f>
        <v>0</v>
      </c>
      <c r="M2679" s="5">
        <f>IF(I2679=$S$5,1,0)</f>
        <v>0</v>
      </c>
      <c r="N2679" s="5">
        <f>IF(I2679=$S$4,1,0)</f>
        <v>1</v>
      </c>
      <c r="O2679" s="5">
        <f t="shared" si="41"/>
        <v>1</v>
      </c>
    </row>
    <row r="2680" spans="1:15" x14ac:dyDescent="0.35">
      <c r="A2680" s="5" t="s">
        <v>1956</v>
      </c>
      <c r="B2680" s="5" t="s">
        <v>1957</v>
      </c>
      <c r="C2680" s="5">
        <v>866</v>
      </c>
      <c r="D2680" s="5" t="s">
        <v>10</v>
      </c>
      <c r="E2680" s="5">
        <v>537</v>
      </c>
      <c r="F2680" s="5">
        <v>619</v>
      </c>
      <c r="G2680" s="5">
        <v>1627</v>
      </c>
      <c r="H2680" s="5" t="s">
        <v>11</v>
      </c>
      <c r="I2680" s="5" t="str">
        <f>VLOOKUP(A2680,taxonomy!$A$1:$O$2871,10,0)</f>
        <v xml:space="preserve"> Rhodobacterales</v>
      </c>
      <c r="J2680" s="5">
        <f>F2680-E2680+1</f>
        <v>83</v>
      </c>
      <c r="K2680" s="5">
        <f>IF(D2680=$S$2,1,0)</f>
        <v>1</v>
      </c>
      <c r="L2680" s="5">
        <f>IF(D2680=$S$3,1,0)</f>
        <v>0</v>
      </c>
      <c r="M2680" s="5">
        <f>IF(I2680=$S$5,1,0)</f>
        <v>0</v>
      </c>
      <c r="N2680" s="5">
        <f>IF(I2680=$S$4,1,0)</f>
        <v>1</v>
      </c>
      <c r="O2680" s="5">
        <f t="shared" si="41"/>
        <v>2</v>
      </c>
    </row>
    <row r="2681" spans="1:15" x14ac:dyDescent="0.35">
      <c r="A2681" s="5" t="s">
        <v>1956</v>
      </c>
      <c r="B2681" s="5" t="s">
        <v>1957</v>
      </c>
      <c r="C2681" s="5">
        <v>866</v>
      </c>
      <c r="D2681" s="5" t="s">
        <v>46</v>
      </c>
      <c r="E2681" s="5">
        <v>25</v>
      </c>
      <c r="F2681" s="5">
        <v>132</v>
      </c>
      <c r="G2681" s="5">
        <v>1303</v>
      </c>
      <c r="H2681" s="5" t="s">
        <v>47</v>
      </c>
      <c r="I2681" s="5" t="str">
        <f>VLOOKUP(A2681,taxonomy!$A$1:$O$2871,10,0)</f>
        <v xml:space="preserve"> Rhodobacterales</v>
      </c>
      <c r="J2681" s="5">
        <f>F2681-E2681+1</f>
        <v>108</v>
      </c>
      <c r="K2681" s="5">
        <f>IF(D2681=$S$2,1,0)</f>
        <v>0</v>
      </c>
      <c r="L2681" s="5">
        <f>IF(D2681=$S$3,1,0)</f>
        <v>0</v>
      </c>
      <c r="M2681" s="5">
        <f>IF(I2681=$S$5,1,0)</f>
        <v>0</v>
      </c>
      <c r="N2681" s="5">
        <f>IF(I2681=$S$4,1,0)</f>
        <v>1</v>
      </c>
      <c r="O2681" s="5">
        <f t="shared" si="41"/>
        <v>1</v>
      </c>
    </row>
    <row r="2682" spans="1:15" x14ac:dyDescent="0.35">
      <c r="A2682" s="5" t="s">
        <v>1956</v>
      </c>
      <c r="B2682" s="5" t="s">
        <v>1957</v>
      </c>
      <c r="C2682" s="5">
        <v>866</v>
      </c>
      <c r="D2682" s="5" t="s">
        <v>48</v>
      </c>
      <c r="E2682" s="5">
        <v>335</v>
      </c>
      <c r="F2682" s="5">
        <v>518</v>
      </c>
      <c r="G2682" s="5">
        <v>1430</v>
      </c>
      <c r="H2682" s="5" t="s">
        <v>49</v>
      </c>
      <c r="I2682" s="5" t="str">
        <f>VLOOKUP(A2682,taxonomy!$A$1:$O$2871,10,0)</f>
        <v xml:space="preserve"> Rhodobacterales</v>
      </c>
      <c r="J2682" s="5">
        <f>F2682-E2682+1</f>
        <v>184</v>
      </c>
      <c r="K2682" s="5">
        <f>IF(D2682=$S$2,1,0)</f>
        <v>0</v>
      </c>
      <c r="L2682" s="5">
        <f>IF(D2682=$S$3,1,0)</f>
        <v>0</v>
      </c>
      <c r="M2682" s="5">
        <f>IF(I2682=$S$5,1,0)</f>
        <v>0</v>
      </c>
      <c r="N2682" s="5">
        <f>IF(I2682=$S$4,1,0)</f>
        <v>1</v>
      </c>
      <c r="O2682" s="5">
        <f t="shared" si="41"/>
        <v>1</v>
      </c>
    </row>
    <row r="2683" spans="1:15" x14ac:dyDescent="0.35">
      <c r="A2683" s="5" t="s">
        <v>1958</v>
      </c>
      <c r="B2683" s="5" t="s">
        <v>1959</v>
      </c>
      <c r="C2683" s="5">
        <v>1134</v>
      </c>
      <c r="D2683" s="5" t="s">
        <v>24</v>
      </c>
      <c r="E2683" s="5">
        <v>516</v>
      </c>
      <c r="F2683" s="5">
        <v>655</v>
      </c>
      <c r="G2683" s="5">
        <v>16465</v>
      </c>
      <c r="H2683" s="5" t="s">
        <v>25</v>
      </c>
      <c r="I2683" s="5" t="str">
        <f>VLOOKUP(A2683,taxonomy!$A$1:$O$2871,10,0)</f>
        <v xml:space="preserve"> Rhodobacterales</v>
      </c>
      <c r="J2683" s="5">
        <f>F2683-E2683+1</f>
        <v>140</v>
      </c>
      <c r="K2683" s="5">
        <f>IF(D2683=$S$2,1,0)</f>
        <v>0</v>
      </c>
      <c r="L2683" s="5">
        <f>IF(D2683=$S$3,1,0)</f>
        <v>0</v>
      </c>
      <c r="M2683" s="5">
        <f>IF(I2683=$S$5,1,0)</f>
        <v>0</v>
      </c>
      <c r="N2683" s="5">
        <f>IF(I2683=$S$4,1,0)</f>
        <v>1</v>
      </c>
      <c r="O2683" s="5">
        <f t="shared" si="41"/>
        <v>1</v>
      </c>
    </row>
    <row r="2684" spans="1:15" x14ac:dyDescent="0.35">
      <c r="A2684" s="5" t="s">
        <v>1958</v>
      </c>
      <c r="B2684" s="5" t="s">
        <v>1959</v>
      </c>
      <c r="C2684" s="5">
        <v>1134</v>
      </c>
      <c r="D2684" s="5" t="s">
        <v>66</v>
      </c>
      <c r="E2684" s="5">
        <v>185</v>
      </c>
      <c r="F2684" s="5">
        <v>312</v>
      </c>
      <c r="G2684" s="5">
        <v>17090</v>
      </c>
      <c r="H2684" s="5" t="s">
        <v>67</v>
      </c>
      <c r="I2684" s="5" t="str">
        <f>VLOOKUP(A2684,taxonomy!$A$1:$O$2871,10,0)</f>
        <v xml:space="preserve"> Rhodobacterales</v>
      </c>
      <c r="J2684" s="5">
        <f>F2684-E2684+1</f>
        <v>128</v>
      </c>
      <c r="K2684" s="5">
        <f>IF(D2684=$S$2,1,0)</f>
        <v>0</v>
      </c>
      <c r="L2684" s="5">
        <f>IF(D2684=$S$3,1,0)</f>
        <v>0</v>
      </c>
      <c r="M2684" s="5">
        <f>IF(I2684=$S$5,1,0)</f>
        <v>0</v>
      </c>
      <c r="N2684" s="5">
        <f>IF(I2684=$S$4,1,0)</f>
        <v>1</v>
      </c>
      <c r="O2684" s="5">
        <f t="shared" si="41"/>
        <v>1</v>
      </c>
    </row>
    <row r="2685" spans="1:15" x14ac:dyDescent="0.35">
      <c r="A2685" s="5" t="s">
        <v>1958</v>
      </c>
      <c r="B2685" s="5" t="s">
        <v>1959</v>
      </c>
      <c r="C2685" s="5">
        <v>1134</v>
      </c>
      <c r="D2685" s="5" t="s">
        <v>66</v>
      </c>
      <c r="E2685" s="5">
        <v>340</v>
      </c>
      <c r="F2685" s="5">
        <v>486</v>
      </c>
      <c r="G2685" s="5">
        <v>17090</v>
      </c>
      <c r="H2685" s="5" t="s">
        <v>67</v>
      </c>
      <c r="I2685" s="5" t="str">
        <f>VLOOKUP(A2685,taxonomy!$A$1:$O$2871,10,0)</f>
        <v xml:space="preserve"> Rhodobacterales</v>
      </c>
      <c r="J2685" s="5">
        <f>F2685-E2685+1</f>
        <v>147</v>
      </c>
      <c r="K2685" s="5">
        <f>IF(D2685=$S$2,1,0)</f>
        <v>0</v>
      </c>
      <c r="L2685" s="5">
        <f>IF(D2685=$S$3,1,0)</f>
        <v>0</v>
      </c>
      <c r="M2685" s="5">
        <f>IF(I2685=$S$5,1,0)</f>
        <v>0</v>
      </c>
      <c r="N2685" s="5">
        <f>IF(I2685=$S$4,1,0)</f>
        <v>1</v>
      </c>
      <c r="O2685" s="5">
        <f t="shared" si="41"/>
        <v>1</v>
      </c>
    </row>
    <row r="2686" spans="1:15" x14ac:dyDescent="0.35">
      <c r="A2686" s="5" t="s">
        <v>1958</v>
      </c>
      <c r="B2686" s="5" t="s">
        <v>1959</v>
      </c>
      <c r="C2686" s="5">
        <v>1134</v>
      </c>
      <c r="D2686" s="5" t="s">
        <v>10</v>
      </c>
      <c r="E2686" s="5">
        <v>799</v>
      </c>
      <c r="F2686" s="5">
        <v>880</v>
      </c>
      <c r="G2686" s="5">
        <v>1627</v>
      </c>
      <c r="H2686" s="5" t="s">
        <v>11</v>
      </c>
      <c r="I2686" s="5" t="str">
        <f>VLOOKUP(A2686,taxonomy!$A$1:$O$2871,10,0)</f>
        <v xml:space="preserve"> Rhodobacterales</v>
      </c>
      <c r="J2686" s="5">
        <f>F2686-E2686+1</f>
        <v>82</v>
      </c>
      <c r="K2686" s="5">
        <f>IF(D2686=$S$2,1,0)</f>
        <v>1</v>
      </c>
      <c r="L2686" s="5">
        <f>IF(D2686=$S$3,1,0)</f>
        <v>0</v>
      </c>
      <c r="M2686" s="5">
        <f>IF(I2686=$S$5,1,0)</f>
        <v>0</v>
      </c>
      <c r="N2686" s="5">
        <f>IF(I2686=$S$4,1,0)</f>
        <v>1</v>
      </c>
      <c r="O2686" s="5">
        <f t="shared" si="41"/>
        <v>2</v>
      </c>
    </row>
    <row r="2687" spans="1:15" x14ac:dyDescent="0.35">
      <c r="A2687" s="5" t="s">
        <v>1958</v>
      </c>
      <c r="B2687" s="5" t="s">
        <v>1959</v>
      </c>
      <c r="C2687" s="5">
        <v>1134</v>
      </c>
      <c r="D2687" s="5" t="s">
        <v>40</v>
      </c>
      <c r="E2687" s="5">
        <v>42</v>
      </c>
      <c r="F2687" s="5">
        <v>152</v>
      </c>
      <c r="G2687" s="5">
        <v>23651</v>
      </c>
      <c r="H2687" s="5" t="s">
        <v>41</v>
      </c>
      <c r="I2687" s="5" t="str">
        <f>VLOOKUP(A2687,taxonomy!$A$1:$O$2871,10,0)</f>
        <v xml:space="preserve"> Rhodobacterales</v>
      </c>
      <c r="J2687" s="5">
        <f>F2687-E2687+1</f>
        <v>111</v>
      </c>
      <c r="K2687" s="5">
        <f>IF(D2687=$S$2,1,0)</f>
        <v>0</v>
      </c>
      <c r="L2687" s="5">
        <f>IF(D2687=$S$3,1,0)</f>
        <v>1</v>
      </c>
      <c r="M2687" s="5">
        <f>IF(I2687=$S$5,1,0)</f>
        <v>0</v>
      </c>
      <c r="N2687" s="5">
        <f>IF(I2687=$S$4,1,0)</f>
        <v>1</v>
      </c>
      <c r="O2687" s="5">
        <f t="shared" si="41"/>
        <v>2</v>
      </c>
    </row>
    <row r="2688" spans="1:15" x14ac:dyDescent="0.35">
      <c r="A2688" s="5" t="s">
        <v>1958</v>
      </c>
      <c r="B2688" s="5" t="s">
        <v>1959</v>
      </c>
      <c r="C2688" s="5">
        <v>1134</v>
      </c>
      <c r="D2688" s="5" t="s">
        <v>110</v>
      </c>
      <c r="E2688" s="5">
        <v>670</v>
      </c>
      <c r="F2688" s="5">
        <v>746</v>
      </c>
      <c r="G2688" s="5">
        <v>7301</v>
      </c>
      <c r="H2688" s="5" t="s">
        <v>111</v>
      </c>
      <c r="I2688" s="5" t="str">
        <f>VLOOKUP(A2688,taxonomy!$A$1:$O$2871,10,0)</f>
        <v xml:space="preserve"> Rhodobacterales</v>
      </c>
      <c r="J2688" s="5">
        <f>F2688-E2688+1</f>
        <v>77</v>
      </c>
      <c r="K2688" s="5">
        <f>IF(D2688=$S$2,1,0)</f>
        <v>0</v>
      </c>
      <c r="L2688" s="5">
        <f>IF(D2688=$S$3,1,0)</f>
        <v>0</v>
      </c>
      <c r="M2688" s="5">
        <f>IF(I2688=$S$5,1,0)</f>
        <v>0</v>
      </c>
      <c r="N2688" s="5">
        <f>IF(I2688=$S$4,1,0)</f>
        <v>1</v>
      </c>
      <c r="O2688" s="5">
        <f t="shared" si="41"/>
        <v>1</v>
      </c>
    </row>
    <row r="2689" spans="1:15" x14ac:dyDescent="0.35">
      <c r="A2689" s="5" t="s">
        <v>1960</v>
      </c>
      <c r="B2689" s="5" t="s">
        <v>1961</v>
      </c>
      <c r="C2689" s="5">
        <v>1023</v>
      </c>
      <c r="D2689" s="5" t="s">
        <v>60</v>
      </c>
      <c r="E2689" s="5">
        <v>10</v>
      </c>
      <c r="F2689" s="5">
        <v>187</v>
      </c>
      <c r="G2689" s="5">
        <v>4158</v>
      </c>
      <c r="H2689" s="5" t="s">
        <v>61</v>
      </c>
      <c r="I2689" s="5" t="str">
        <f>VLOOKUP(A2689,taxonomy!$A$1:$O$2871,10,0)</f>
        <v xml:space="preserve"> Rhodobacterales</v>
      </c>
      <c r="J2689" s="5">
        <f>F2689-E2689+1</f>
        <v>178</v>
      </c>
      <c r="K2689" s="5">
        <f>IF(D2689=$S$2,1,0)</f>
        <v>0</v>
      </c>
      <c r="L2689" s="5">
        <f>IF(D2689=$S$3,1,0)</f>
        <v>0</v>
      </c>
      <c r="M2689" s="5">
        <f>IF(I2689=$S$5,1,0)</f>
        <v>0</v>
      </c>
      <c r="N2689" s="5">
        <f>IF(I2689=$S$4,1,0)</f>
        <v>1</v>
      </c>
      <c r="O2689" s="5">
        <f t="shared" si="41"/>
        <v>1</v>
      </c>
    </row>
    <row r="2690" spans="1:15" x14ac:dyDescent="0.35">
      <c r="A2690" s="5" t="s">
        <v>1960</v>
      </c>
      <c r="B2690" s="5" t="s">
        <v>1961</v>
      </c>
      <c r="C2690" s="5">
        <v>1023</v>
      </c>
      <c r="D2690" s="5" t="s">
        <v>62</v>
      </c>
      <c r="E2690" s="5">
        <v>276</v>
      </c>
      <c r="F2690" s="5">
        <v>468</v>
      </c>
      <c r="G2690" s="5">
        <v>4371</v>
      </c>
      <c r="H2690" s="5" t="s">
        <v>63</v>
      </c>
      <c r="I2690" s="5" t="str">
        <f>VLOOKUP(A2690,taxonomy!$A$1:$O$2871,10,0)</f>
        <v xml:space="preserve"> Rhodobacterales</v>
      </c>
      <c r="J2690" s="5">
        <f>F2690-E2690+1</f>
        <v>193</v>
      </c>
      <c r="K2690" s="5">
        <f>IF(D2690=$S$2,1,0)</f>
        <v>0</v>
      </c>
      <c r="L2690" s="5">
        <f>IF(D2690=$S$3,1,0)</f>
        <v>0</v>
      </c>
      <c r="M2690" s="5">
        <f>IF(I2690=$S$5,1,0)</f>
        <v>0</v>
      </c>
      <c r="N2690" s="5">
        <f>IF(I2690=$S$4,1,0)</f>
        <v>1</v>
      </c>
      <c r="O2690" s="5">
        <f t="shared" si="41"/>
        <v>1</v>
      </c>
    </row>
    <row r="2691" spans="1:15" x14ac:dyDescent="0.35">
      <c r="A2691" s="5" t="s">
        <v>1960</v>
      </c>
      <c r="B2691" s="5" t="s">
        <v>1961</v>
      </c>
      <c r="C2691" s="5">
        <v>1023</v>
      </c>
      <c r="D2691" s="5" t="s">
        <v>64</v>
      </c>
      <c r="E2691" s="5">
        <v>213</v>
      </c>
      <c r="F2691" s="5">
        <v>263</v>
      </c>
      <c r="G2691" s="5">
        <v>3657</v>
      </c>
      <c r="H2691" s="5" t="s">
        <v>65</v>
      </c>
      <c r="I2691" s="5" t="str">
        <f>VLOOKUP(A2691,taxonomy!$A$1:$O$2871,10,0)</f>
        <v xml:space="preserve"> Rhodobacterales</v>
      </c>
      <c r="J2691" s="5">
        <f>F2691-E2691+1</f>
        <v>51</v>
      </c>
      <c r="K2691" s="5">
        <f>IF(D2691=$S$2,1,0)</f>
        <v>0</v>
      </c>
      <c r="L2691" s="5">
        <f>IF(D2691=$S$3,1,0)</f>
        <v>0</v>
      </c>
      <c r="M2691" s="5">
        <f>IF(I2691=$S$5,1,0)</f>
        <v>0</v>
      </c>
      <c r="N2691" s="5">
        <f>IF(I2691=$S$4,1,0)</f>
        <v>1</v>
      </c>
      <c r="O2691" s="5">
        <f t="shared" ref="O2691:O2754" si="42">K2691+L2691+M2691+N2691</f>
        <v>1</v>
      </c>
    </row>
    <row r="2692" spans="1:15" x14ac:dyDescent="0.35">
      <c r="A2692" s="5" t="s">
        <v>1960</v>
      </c>
      <c r="B2692" s="5" t="s">
        <v>1961</v>
      </c>
      <c r="C2692" s="5">
        <v>1023</v>
      </c>
      <c r="D2692" s="5" t="s">
        <v>10</v>
      </c>
      <c r="E2692" s="5">
        <v>835</v>
      </c>
      <c r="F2692" s="5">
        <v>914</v>
      </c>
      <c r="G2692" s="5">
        <v>1627</v>
      </c>
      <c r="H2692" s="5" t="s">
        <v>11</v>
      </c>
      <c r="I2692" s="5" t="str">
        <f>VLOOKUP(A2692,taxonomy!$A$1:$O$2871,10,0)</f>
        <v xml:space="preserve"> Rhodobacterales</v>
      </c>
      <c r="J2692" s="5">
        <f>F2692-E2692+1</f>
        <v>80</v>
      </c>
      <c r="K2692" s="5">
        <f>IF(D2692=$S$2,1,0)</f>
        <v>1</v>
      </c>
      <c r="L2692" s="5">
        <f>IF(D2692=$S$3,1,0)</f>
        <v>0</v>
      </c>
      <c r="M2692" s="5">
        <f>IF(I2692=$S$5,1,0)</f>
        <v>0</v>
      </c>
      <c r="N2692" s="5">
        <f>IF(I2692=$S$4,1,0)</f>
        <v>1</v>
      </c>
      <c r="O2692" s="5">
        <f t="shared" si="42"/>
        <v>2</v>
      </c>
    </row>
    <row r="2693" spans="1:15" x14ac:dyDescent="0.35">
      <c r="A2693" s="5" t="s">
        <v>1960</v>
      </c>
      <c r="B2693" s="5" t="s">
        <v>1961</v>
      </c>
      <c r="C2693" s="5">
        <v>1023</v>
      </c>
      <c r="D2693" s="5" t="s">
        <v>68</v>
      </c>
      <c r="E2693" s="5">
        <v>714</v>
      </c>
      <c r="F2693" s="5">
        <v>820</v>
      </c>
      <c r="G2693" s="5">
        <v>1403</v>
      </c>
      <c r="H2693" s="5" t="s">
        <v>69</v>
      </c>
      <c r="I2693" s="5" t="str">
        <f>VLOOKUP(A2693,taxonomy!$A$1:$O$2871,10,0)</f>
        <v xml:space="preserve"> Rhodobacterales</v>
      </c>
      <c r="J2693" s="5">
        <f>F2693-E2693+1</f>
        <v>107</v>
      </c>
      <c r="K2693" s="5">
        <f>IF(D2693=$S$2,1,0)</f>
        <v>0</v>
      </c>
      <c r="L2693" s="5">
        <f>IF(D2693=$S$3,1,0)</f>
        <v>0</v>
      </c>
      <c r="M2693" s="5">
        <f>IF(I2693=$S$5,1,0)</f>
        <v>0</v>
      </c>
      <c r="N2693" s="5">
        <f>IF(I2693=$S$4,1,0)</f>
        <v>1</v>
      </c>
      <c r="O2693" s="5">
        <f t="shared" si="42"/>
        <v>1</v>
      </c>
    </row>
    <row r="2694" spans="1:15" x14ac:dyDescent="0.35">
      <c r="A2694" s="5" t="s">
        <v>1962</v>
      </c>
      <c r="B2694" s="5" t="s">
        <v>1963</v>
      </c>
      <c r="C2694" s="5">
        <v>328</v>
      </c>
      <c r="D2694" s="5" t="s">
        <v>10</v>
      </c>
      <c r="E2694" s="5">
        <v>139</v>
      </c>
      <c r="F2694" s="5">
        <v>224</v>
      </c>
      <c r="G2694" s="5">
        <v>1627</v>
      </c>
      <c r="H2694" s="5" t="s">
        <v>11</v>
      </c>
      <c r="I2694" s="5" t="str">
        <f>VLOOKUP(A2694,taxonomy!$A$1:$O$2871,10,0)</f>
        <v xml:space="preserve"> Rhodobacterales</v>
      </c>
      <c r="J2694" s="5">
        <f>F2694-E2694+1</f>
        <v>86</v>
      </c>
      <c r="K2694" s="5">
        <f>IF(D2694=$S$2,1,0)</f>
        <v>1</v>
      </c>
      <c r="L2694" s="5">
        <f>IF(D2694=$S$3,1,0)</f>
        <v>0</v>
      </c>
      <c r="M2694" s="5">
        <f>IF(I2694=$S$5,1,0)</f>
        <v>0</v>
      </c>
      <c r="N2694" s="5">
        <f>IF(I2694=$S$4,1,0)</f>
        <v>1</v>
      </c>
      <c r="O2694" s="5">
        <f t="shared" si="42"/>
        <v>2</v>
      </c>
    </row>
    <row r="2695" spans="1:15" x14ac:dyDescent="0.35">
      <c r="A2695" s="5" t="s">
        <v>1962</v>
      </c>
      <c r="B2695" s="5" t="s">
        <v>1963</v>
      </c>
      <c r="C2695" s="5">
        <v>328</v>
      </c>
      <c r="D2695" s="5" t="s">
        <v>30</v>
      </c>
      <c r="E2695" s="5">
        <v>12</v>
      </c>
      <c r="F2695" s="5">
        <v>123</v>
      </c>
      <c r="G2695" s="5">
        <v>21613</v>
      </c>
      <c r="H2695" s="5" t="s">
        <v>31</v>
      </c>
      <c r="I2695" s="5" t="str">
        <f>VLOOKUP(A2695,taxonomy!$A$1:$O$2871,10,0)</f>
        <v xml:space="preserve"> Rhodobacterales</v>
      </c>
      <c r="J2695" s="5">
        <f>F2695-E2695+1</f>
        <v>112</v>
      </c>
      <c r="K2695" s="5">
        <f>IF(D2695=$S$2,1,0)</f>
        <v>0</v>
      </c>
      <c r="L2695" s="5">
        <f>IF(D2695=$S$3,1,0)</f>
        <v>0</v>
      </c>
      <c r="M2695" s="5">
        <f>IF(I2695=$S$5,1,0)</f>
        <v>0</v>
      </c>
      <c r="N2695" s="5">
        <f>IF(I2695=$S$4,1,0)</f>
        <v>1</v>
      </c>
      <c r="O2695" s="5">
        <f t="shared" si="42"/>
        <v>1</v>
      </c>
    </row>
    <row r="2696" spans="1:15" x14ac:dyDescent="0.35">
      <c r="A2696" s="5" t="s">
        <v>1964</v>
      </c>
      <c r="B2696" s="5" t="s">
        <v>1965</v>
      </c>
      <c r="C2696" s="5">
        <v>857</v>
      </c>
      <c r="D2696" s="5" t="s">
        <v>24</v>
      </c>
      <c r="E2696" s="5">
        <v>151</v>
      </c>
      <c r="F2696" s="5">
        <v>314</v>
      </c>
      <c r="G2696" s="5">
        <v>16465</v>
      </c>
      <c r="H2696" s="5" t="s">
        <v>25</v>
      </c>
      <c r="I2696" s="5" t="str">
        <f>VLOOKUP(A2696,taxonomy!$A$1:$O$2871,10,0)</f>
        <v xml:space="preserve"> Rhodobacterales</v>
      </c>
      <c r="J2696" s="5">
        <f>F2696-E2696+1</f>
        <v>164</v>
      </c>
      <c r="K2696" s="5">
        <f>IF(D2696=$S$2,1,0)</f>
        <v>0</v>
      </c>
      <c r="L2696" s="5">
        <f>IF(D2696=$S$3,1,0)</f>
        <v>0</v>
      </c>
      <c r="M2696" s="5">
        <f>IF(I2696=$S$5,1,0)</f>
        <v>0</v>
      </c>
      <c r="N2696" s="5">
        <f>IF(I2696=$S$4,1,0)</f>
        <v>1</v>
      </c>
      <c r="O2696" s="5">
        <f t="shared" si="42"/>
        <v>1</v>
      </c>
    </row>
    <row r="2697" spans="1:15" x14ac:dyDescent="0.35">
      <c r="A2697" s="5" t="s">
        <v>1964</v>
      </c>
      <c r="B2697" s="5" t="s">
        <v>1965</v>
      </c>
      <c r="C2697" s="5">
        <v>857</v>
      </c>
      <c r="D2697" s="5" t="s">
        <v>10</v>
      </c>
      <c r="E2697" s="5">
        <v>530</v>
      </c>
      <c r="F2697" s="5">
        <v>612</v>
      </c>
      <c r="G2697" s="5">
        <v>1627</v>
      </c>
      <c r="H2697" s="5" t="s">
        <v>11</v>
      </c>
      <c r="I2697" s="5" t="str">
        <f>VLOOKUP(A2697,taxonomy!$A$1:$O$2871,10,0)</f>
        <v xml:space="preserve"> Rhodobacterales</v>
      </c>
      <c r="J2697" s="5">
        <f>F2697-E2697+1</f>
        <v>83</v>
      </c>
      <c r="K2697" s="5">
        <f>IF(D2697=$S$2,1,0)</f>
        <v>1</v>
      </c>
      <c r="L2697" s="5">
        <f>IF(D2697=$S$3,1,0)</f>
        <v>0</v>
      </c>
      <c r="M2697" s="5">
        <f>IF(I2697=$S$5,1,0)</f>
        <v>0</v>
      </c>
      <c r="N2697" s="5">
        <f>IF(I2697=$S$4,1,0)</f>
        <v>1</v>
      </c>
      <c r="O2697" s="5">
        <f t="shared" si="42"/>
        <v>2</v>
      </c>
    </row>
    <row r="2698" spans="1:15" x14ac:dyDescent="0.35">
      <c r="A2698" s="5" t="s">
        <v>1964</v>
      </c>
      <c r="B2698" s="5" t="s">
        <v>1965</v>
      </c>
      <c r="C2698" s="5">
        <v>857</v>
      </c>
      <c r="D2698" s="5" t="s">
        <v>46</v>
      </c>
      <c r="E2698" s="5">
        <v>20</v>
      </c>
      <c r="F2698" s="5">
        <v>127</v>
      </c>
      <c r="G2698" s="5">
        <v>1303</v>
      </c>
      <c r="H2698" s="5" t="s">
        <v>47</v>
      </c>
      <c r="I2698" s="5" t="str">
        <f>VLOOKUP(A2698,taxonomy!$A$1:$O$2871,10,0)</f>
        <v xml:space="preserve"> Rhodobacterales</v>
      </c>
      <c r="J2698" s="5">
        <f>F2698-E2698+1</f>
        <v>108</v>
      </c>
      <c r="K2698" s="5">
        <f>IF(D2698=$S$2,1,0)</f>
        <v>0</v>
      </c>
      <c r="L2698" s="5">
        <f>IF(D2698=$S$3,1,0)</f>
        <v>0</v>
      </c>
      <c r="M2698" s="5">
        <f>IF(I2698=$S$5,1,0)</f>
        <v>0</v>
      </c>
      <c r="N2698" s="5">
        <f>IF(I2698=$S$4,1,0)</f>
        <v>1</v>
      </c>
      <c r="O2698" s="5">
        <f t="shared" si="42"/>
        <v>1</v>
      </c>
    </row>
    <row r="2699" spans="1:15" x14ac:dyDescent="0.35">
      <c r="A2699" s="5" t="s">
        <v>1964</v>
      </c>
      <c r="B2699" s="5" t="s">
        <v>1965</v>
      </c>
      <c r="C2699" s="5">
        <v>857</v>
      </c>
      <c r="D2699" s="5" t="s">
        <v>48</v>
      </c>
      <c r="E2699" s="5">
        <v>329</v>
      </c>
      <c r="F2699" s="5">
        <v>511</v>
      </c>
      <c r="G2699" s="5">
        <v>1430</v>
      </c>
      <c r="H2699" s="5" t="s">
        <v>49</v>
      </c>
      <c r="I2699" s="5" t="str">
        <f>VLOOKUP(A2699,taxonomy!$A$1:$O$2871,10,0)</f>
        <v xml:space="preserve"> Rhodobacterales</v>
      </c>
      <c r="J2699" s="5">
        <f>F2699-E2699+1</f>
        <v>183</v>
      </c>
      <c r="K2699" s="5">
        <f>IF(D2699=$S$2,1,0)</f>
        <v>0</v>
      </c>
      <c r="L2699" s="5">
        <f>IF(D2699=$S$3,1,0)</f>
        <v>0</v>
      </c>
      <c r="M2699" s="5">
        <f>IF(I2699=$S$5,1,0)</f>
        <v>0</v>
      </c>
      <c r="N2699" s="5">
        <f>IF(I2699=$S$4,1,0)</f>
        <v>1</v>
      </c>
      <c r="O2699" s="5">
        <f t="shared" si="42"/>
        <v>1</v>
      </c>
    </row>
    <row r="2700" spans="1:15" x14ac:dyDescent="0.35">
      <c r="A2700" s="5" t="s">
        <v>1964</v>
      </c>
      <c r="B2700" s="5" t="s">
        <v>1965</v>
      </c>
      <c r="C2700" s="5">
        <v>857</v>
      </c>
      <c r="D2700" s="5" t="s">
        <v>50</v>
      </c>
      <c r="E2700" s="5">
        <v>746</v>
      </c>
      <c r="F2700" s="5">
        <v>852</v>
      </c>
      <c r="G2700" s="5">
        <v>176760</v>
      </c>
      <c r="H2700" s="5" t="s">
        <v>51</v>
      </c>
      <c r="I2700" s="5" t="str">
        <f>VLOOKUP(A2700,taxonomy!$A$1:$O$2871,10,0)</f>
        <v xml:space="preserve"> Rhodobacterales</v>
      </c>
      <c r="J2700" s="5">
        <f>F2700-E2700+1</f>
        <v>107</v>
      </c>
      <c r="K2700" s="5">
        <f>IF(D2700=$S$2,1,0)</f>
        <v>0</v>
      </c>
      <c r="L2700" s="5">
        <f>IF(D2700=$S$3,1,0)</f>
        <v>0</v>
      </c>
      <c r="M2700" s="5">
        <f>IF(I2700=$S$5,1,0)</f>
        <v>0</v>
      </c>
      <c r="N2700" s="5">
        <f>IF(I2700=$S$4,1,0)</f>
        <v>1</v>
      </c>
      <c r="O2700" s="5">
        <f t="shared" si="42"/>
        <v>1</v>
      </c>
    </row>
    <row r="2701" spans="1:15" x14ac:dyDescent="0.35">
      <c r="A2701" s="5" t="s">
        <v>1966</v>
      </c>
      <c r="B2701" s="5" t="s">
        <v>1967</v>
      </c>
      <c r="C2701" s="5">
        <v>516</v>
      </c>
      <c r="D2701" s="5" t="s">
        <v>24</v>
      </c>
      <c r="E2701" s="5">
        <v>165</v>
      </c>
      <c r="F2701" s="5">
        <v>303</v>
      </c>
      <c r="G2701" s="5">
        <v>16465</v>
      </c>
      <c r="H2701" s="5" t="s">
        <v>25</v>
      </c>
      <c r="I2701" s="5" t="str">
        <f>VLOOKUP(A2701,taxonomy!$A$1:$O$2871,10,0)</f>
        <v xml:space="preserve"> Rhodobacterales</v>
      </c>
      <c r="J2701" s="5">
        <f>F2701-E2701+1</f>
        <v>139</v>
      </c>
      <c r="K2701" s="5">
        <f>IF(D2701=$S$2,1,0)</f>
        <v>0</v>
      </c>
      <c r="L2701" s="5">
        <f>IF(D2701=$S$3,1,0)</f>
        <v>0</v>
      </c>
      <c r="M2701" s="5">
        <f>IF(I2701=$S$5,1,0)</f>
        <v>0</v>
      </c>
      <c r="N2701" s="5">
        <f>IF(I2701=$S$4,1,0)</f>
        <v>1</v>
      </c>
      <c r="O2701" s="5">
        <f t="shared" si="42"/>
        <v>1</v>
      </c>
    </row>
    <row r="2702" spans="1:15" x14ac:dyDescent="0.35">
      <c r="A2702" s="5" t="s">
        <v>1966</v>
      </c>
      <c r="B2702" s="5" t="s">
        <v>1967</v>
      </c>
      <c r="C2702" s="5">
        <v>516</v>
      </c>
      <c r="D2702" s="5" t="s">
        <v>10</v>
      </c>
      <c r="E2702" s="5">
        <v>321</v>
      </c>
      <c r="F2702" s="5">
        <v>401</v>
      </c>
      <c r="G2702" s="5">
        <v>1627</v>
      </c>
      <c r="H2702" s="5" t="s">
        <v>11</v>
      </c>
      <c r="I2702" s="5" t="str">
        <f>VLOOKUP(A2702,taxonomy!$A$1:$O$2871,10,0)</f>
        <v xml:space="preserve"> Rhodobacterales</v>
      </c>
      <c r="J2702" s="5">
        <f>F2702-E2702+1</f>
        <v>81</v>
      </c>
      <c r="K2702" s="5">
        <f>IF(D2702=$S$2,1,0)</f>
        <v>1</v>
      </c>
      <c r="L2702" s="5">
        <f>IF(D2702=$S$3,1,0)</f>
        <v>0</v>
      </c>
      <c r="M2702" s="5">
        <f>IF(I2702=$S$5,1,0)</f>
        <v>0</v>
      </c>
      <c r="N2702" s="5">
        <f>IF(I2702=$S$4,1,0)</f>
        <v>1</v>
      </c>
      <c r="O2702" s="5">
        <f t="shared" si="42"/>
        <v>2</v>
      </c>
    </row>
    <row r="2703" spans="1:15" x14ac:dyDescent="0.35">
      <c r="A2703" s="5" t="s">
        <v>1966</v>
      </c>
      <c r="B2703" s="5" t="s">
        <v>1967</v>
      </c>
      <c r="C2703" s="5">
        <v>516</v>
      </c>
      <c r="D2703" s="5" t="s">
        <v>40</v>
      </c>
      <c r="E2703" s="5">
        <v>33</v>
      </c>
      <c r="F2703" s="5">
        <v>144</v>
      </c>
      <c r="G2703" s="5">
        <v>23651</v>
      </c>
      <c r="H2703" s="5" t="s">
        <v>41</v>
      </c>
      <c r="I2703" s="5" t="str">
        <f>VLOOKUP(A2703,taxonomy!$A$1:$O$2871,10,0)</f>
        <v xml:space="preserve"> Rhodobacterales</v>
      </c>
      <c r="J2703" s="5">
        <f>F2703-E2703+1</f>
        <v>112</v>
      </c>
      <c r="K2703" s="5">
        <f>IF(D2703=$S$2,1,0)</f>
        <v>0</v>
      </c>
      <c r="L2703" s="5">
        <f>IF(D2703=$S$3,1,0)</f>
        <v>1</v>
      </c>
      <c r="M2703" s="5">
        <f>IF(I2703=$S$5,1,0)</f>
        <v>0</v>
      </c>
      <c r="N2703" s="5">
        <f>IF(I2703=$S$4,1,0)</f>
        <v>1</v>
      </c>
      <c r="O2703" s="5">
        <f t="shared" si="42"/>
        <v>2</v>
      </c>
    </row>
    <row r="2704" spans="1:15" x14ac:dyDescent="0.35">
      <c r="A2704" s="5" t="s">
        <v>1968</v>
      </c>
      <c r="B2704" s="5" t="s">
        <v>1969</v>
      </c>
      <c r="C2704" s="5">
        <v>319</v>
      </c>
      <c r="D2704" s="5" t="s">
        <v>10</v>
      </c>
      <c r="E2704" s="5">
        <v>136</v>
      </c>
      <c r="F2704" s="5">
        <v>217</v>
      </c>
      <c r="G2704" s="5">
        <v>1627</v>
      </c>
      <c r="H2704" s="5" t="s">
        <v>11</v>
      </c>
      <c r="I2704" s="5" t="str">
        <f>VLOOKUP(A2704,taxonomy!$A$1:$O$2871,10,0)</f>
        <v xml:space="preserve"> Rhodobacterales</v>
      </c>
      <c r="J2704" s="5">
        <f>F2704-E2704+1</f>
        <v>82</v>
      </c>
      <c r="K2704" s="5">
        <f>IF(D2704=$S$2,1,0)</f>
        <v>1</v>
      </c>
      <c r="L2704" s="5">
        <f>IF(D2704=$S$3,1,0)</f>
        <v>0</v>
      </c>
      <c r="M2704" s="5">
        <f>IF(I2704=$S$5,1,0)</f>
        <v>0</v>
      </c>
      <c r="N2704" s="5">
        <f>IF(I2704=$S$4,1,0)</f>
        <v>1</v>
      </c>
      <c r="O2704" s="5">
        <f t="shared" si="42"/>
        <v>2</v>
      </c>
    </row>
    <row r="2705" spans="1:15" x14ac:dyDescent="0.35">
      <c r="A2705" s="5" t="s">
        <v>1970</v>
      </c>
      <c r="B2705" s="5" t="s">
        <v>1971</v>
      </c>
      <c r="C2705" s="5">
        <v>400</v>
      </c>
      <c r="D2705" s="5" t="s">
        <v>10</v>
      </c>
      <c r="E2705" s="5">
        <v>168</v>
      </c>
      <c r="F2705" s="5">
        <v>249</v>
      </c>
      <c r="G2705" s="5">
        <v>1627</v>
      </c>
      <c r="H2705" s="5" t="s">
        <v>11</v>
      </c>
      <c r="I2705" s="5" t="str">
        <f>VLOOKUP(A2705,taxonomy!$A$1:$O$2871,10,0)</f>
        <v xml:space="preserve"> Sphingomonadales</v>
      </c>
      <c r="J2705" s="5">
        <f>F2705-E2705+1</f>
        <v>82</v>
      </c>
      <c r="K2705" s="5">
        <f>IF(D2705=$S$2,1,0)</f>
        <v>1</v>
      </c>
      <c r="L2705" s="5">
        <f>IF(D2705=$S$3,1,0)</f>
        <v>0</v>
      </c>
      <c r="M2705" s="5">
        <f>IF(I2705=$S$5,1,0)</f>
        <v>0</v>
      </c>
      <c r="N2705" s="5">
        <f>IF(I2705=$S$4,1,0)</f>
        <v>0</v>
      </c>
      <c r="O2705" s="5">
        <f t="shared" si="42"/>
        <v>1</v>
      </c>
    </row>
    <row r="2706" spans="1:15" x14ac:dyDescent="0.35">
      <c r="A2706" s="5" t="s">
        <v>1972</v>
      </c>
      <c r="B2706" s="5" t="s">
        <v>1973</v>
      </c>
      <c r="C2706" s="5">
        <v>201</v>
      </c>
      <c r="D2706" s="5" t="s">
        <v>10</v>
      </c>
      <c r="E2706" s="5">
        <v>4</v>
      </c>
      <c r="F2706" s="5">
        <v>85</v>
      </c>
      <c r="G2706" s="5">
        <v>1627</v>
      </c>
      <c r="H2706" s="5" t="s">
        <v>11</v>
      </c>
      <c r="I2706" s="5" t="str">
        <f>VLOOKUP(A2706,taxonomy!$A$1:$O$2871,10,0)</f>
        <v xml:space="preserve"> Sphingomonadales</v>
      </c>
      <c r="J2706" s="5">
        <f>F2706-E2706+1</f>
        <v>82</v>
      </c>
      <c r="K2706" s="5">
        <f>IF(D2706=$S$2,1,0)</f>
        <v>1</v>
      </c>
      <c r="L2706" s="5">
        <f>IF(D2706=$S$3,1,0)</f>
        <v>0</v>
      </c>
      <c r="M2706" s="5">
        <f>IF(I2706=$S$5,1,0)</f>
        <v>0</v>
      </c>
      <c r="N2706" s="5">
        <f>IF(I2706=$S$4,1,0)</f>
        <v>0</v>
      </c>
      <c r="O2706" s="5">
        <f t="shared" si="42"/>
        <v>1</v>
      </c>
    </row>
    <row r="2707" spans="1:15" x14ac:dyDescent="0.35">
      <c r="A2707" s="5" t="s">
        <v>1974</v>
      </c>
      <c r="B2707" s="5" t="s">
        <v>1975</v>
      </c>
      <c r="C2707" s="5">
        <v>857</v>
      </c>
      <c r="D2707" s="5" t="s">
        <v>24</v>
      </c>
      <c r="E2707" s="5">
        <v>144</v>
      </c>
      <c r="F2707" s="5">
        <v>307</v>
      </c>
      <c r="G2707" s="5">
        <v>16465</v>
      </c>
      <c r="H2707" s="5" t="s">
        <v>25</v>
      </c>
      <c r="I2707" s="5" t="str">
        <f>VLOOKUP(A2707,taxonomy!$A$1:$O$2871,10,0)</f>
        <v xml:space="preserve"> Sphingomonadales</v>
      </c>
      <c r="J2707" s="5">
        <f>F2707-E2707+1</f>
        <v>164</v>
      </c>
      <c r="K2707" s="5">
        <f>IF(D2707=$S$2,1,0)</f>
        <v>0</v>
      </c>
      <c r="L2707" s="5">
        <f>IF(D2707=$S$3,1,0)</f>
        <v>0</v>
      </c>
      <c r="M2707" s="5">
        <f>IF(I2707=$S$5,1,0)</f>
        <v>0</v>
      </c>
      <c r="N2707" s="5">
        <f>IF(I2707=$S$4,1,0)</f>
        <v>0</v>
      </c>
      <c r="O2707" s="5">
        <f t="shared" si="42"/>
        <v>0</v>
      </c>
    </row>
    <row r="2708" spans="1:15" x14ac:dyDescent="0.35">
      <c r="A2708" s="5" t="s">
        <v>1974</v>
      </c>
      <c r="B2708" s="5" t="s">
        <v>1975</v>
      </c>
      <c r="C2708" s="5">
        <v>857</v>
      </c>
      <c r="D2708" s="5" t="s">
        <v>10</v>
      </c>
      <c r="E2708" s="5">
        <v>521</v>
      </c>
      <c r="F2708" s="5">
        <v>603</v>
      </c>
      <c r="G2708" s="5">
        <v>1627</v>
      </c>
      <c r="H2708" s="5" t="s">
        <v>11</v>
      </c>
      <c r="I2708" s="5" t="str">
        <f>VLOOKUP(A2708,taxonomy!$A$1:$O$2871,10,0)</f>
        <v xml:space="preserve"> Sphingomonadales</v>
      </c>
      <c r="J2708" s="5">
        <f>F2708-E2708+1</f>
        <v>83</v>
      </c>
      <c r="K2708" s="5">
        <f>IF(D2708=$S$2,1,0)</f>
        <v>1</v>
      </c>
      <c r="L2708" s="5">
        <f>IF(D2708=$S$3,1,0)</f>
        <v>0</v>
      </c>
      <c r="M2708" s="5">
        <f>IF(I2708=$S$5,1,0)</f>
        <v>0</v>
      </c>
      <c r="N2708" s="5">
        <f>IF(I2708=$S$4,1,0)</f>
        <v>0</v>
      </c>
      <c r="O2708" s="5">
        <f t="shared" si="42"/>
        <v>1</v>
      </c>
    </row>
    <row r="2709" spans="1:15" x14ac:dyDescent="0.35">
      <c r="A2709" s="5" t="s">
        <v>1974</v>
      </c>
      <c r="B2709" s="5" t="s">
        <v>1975</v>
      </c>
      <c r="C2709" s="5">
        <v>857</v>
      </c>
      <c r="D2709" s="5" t="s">
        <v>46</v>
      </c>
      <c r="E2709" s="5">
        <v>13</v>
      </c>
      <c r="F2709" s="5">
        <v>120</v>
      </c>
      <c r="G2709" s="5">
        <v>1303</v>
      </c>
      <c r="H2709" s="5" t="s">
        <v>47</v>
      </c>
      <c r="I2709" s="5" t="str">
        <f>VLOOKUP(A2709,taxonomy!$A$1:$O$2871,10,0)</f>
        <v xml:space="preserve"> Sphingomonadales</v>
      </c>
      <c r="J2709" s="5">
        <f>F2709-E2709+1</f>
        <v>108</v>
      </c>
      <c r="K2709" s="5">
        <f>IF(D2709=$S$2,1,0)</f>
        <v>0</v>
      </c>
      <c r="L2709" s="5">
        <f>IF(D2709=$S$3,1,0)</f>
        <v>0</v>
      </c>
      <c r="M2709" s="5">
        <f>IF(I2709=$S$5,1,0)</f>
        <v>0</v>
      </c>
      <c r="N2709" s="5">
        <f>IF(I2709=$S$4,1,0)</f>
        <v>0</v>
      </c>
      <c r="O2709" s="5">
        <f t="shared" si="42"/>
        <v>0</v>
      </c>
    </row>
    <row r="2710" spans="1:15" x14ac:dyDescent="0.35">
      <c r="A2710" s="5" t="s">
        <v>1974</v>
      </c>
      <c r="B2710" s="5" t="s">
        <v>1975</v>
      </c>
      <c r="C2710" s="5">
        <v>857</v>
      </c>
      <c r="D2710" s="5" t="s">
        <v>48</v>
      </c>
      <c r="E2710" s="5">
        <v>322</v>
      </c>
      <c r="F2710" s="5">
        <v>502</v>
      </c>
      <c r="G2710" s="5">
        <v>1430</v>
      </c>
      <c r="H2710" s="5" t="s">
        <v>49</v>
      </c>
      <c r="I2710" s="5" t="str">
        <f>VLOOKUP(A2710,taxonomy!$A$1:$O$2871,10,0)</f>
        <v xml:space="preserve"> Sphingomonadales</v>
      </c>
      <c r="J2710" s="5">
        <f>F2710-E2710+1</f>
        <v>181</v>
      </c>
      <c r="K2710" s="5">
        <f>IF(D2710=$S$2,1,0)</f>
        <v>0</v>
      </c>
      <c r="L2710" s="5">
        <f>IF(D2710=$S$3,1,0)</f>
        <v>0</v>
      </c>
      <c r="M2710" s="5">
        <f>IF(I2710=$S$5,1,0)</f>
        <v>0</v>
      </c>
      <c r="N2710" s="5">
        <f>IF(I2710=$S$4,1,0)</f>
        <v>0</v>
      </c>
      <c r="O2710" s="5">
        <f t="shared" si="42"/>
        <v>0</v>
      </c>
    </row>
    <row r="2711" spans="1:15" x14ac:dyDescent="0.35">
      <c r="A2711" s="5" t="s">
        <v>1974</v>
      </c>
      <c r="B2711" s="5" t="s">
        <v>1975</v>
      </c>
      <c r="C2711" s="5">
        <v>857</v>
      </c>
      <c r="D2711" s="5" t="s">
        <v>50</v>
      </c>
      <c r="E2711" s="5">
        <v>746</v>
      </c>
      <c r="F2711" s="5">
        <v>853</v>
      </c>
      <c r="G2711" s="5">
        <v>176760</v>
      </c>
      <c r="H2711" s="5" t="s">
        <v>51</v>
      </c>
      <c r="I2711" s="5" t="str">
        <f>VLOOKUP(A2711,taxonomy!$A$1:$O$2871,10,0)</f>
        <v xml:space="preserve"> Sphingomonadales</v>
      </c>
      <c r="J2711" s="5">
        <f>F2711-E2711+1</f>
        <v>108</v>
      </c>
      <c r="K2711" s="5">
        <f>IF(D2711=$S$2,1,0)</f>
        <v>0</v>
      </c>
      <c r="L2711" s="5">
        <f>IF(D2711=$S$3,1,0)</f>
        <v>0</v>
      </c>
      <c r="M2711" s="5">
        <f>IF(I2711=$S$5,1,0)</f>
        <v>0</v>
      </c>
      <c r="N2711" s="5">
        <f>IF(I2711=$S$4,1,0)</f>
        <v>0</v>
      </c>
      <c r="O2711" s="5">
        <f t="shared" si="42"/>
        <v>0</v>
      </c>
    </row>
    <row r="2712" spans="1:15" x14ac:dyDescent="0.35">
      <c r="A2712" s="5" t="s">
        <v>1976</v>
      </c>
      <c r="B2712" s="5" t="s">
        <v>1977</v>
      </c>
      <c r="C2712" s="5">
        <v>322</v>
      </c>
      <c r="D2712" s="5" t="s">
        <v>10</v>
      </c>
      <c r="E2712" s="5">
        <v>144</v>
      </c>
      <c r="F2712" s="5">
        <v>220</v>
      </c>
      <c r="G2712" s="5">
        <v>1627</v>
      </c>
      <c r="H2712" s="5" t="s">
        <v>11</v>
      </c>
      <c r="I2712" s="5" t="str">
        <f>VLOOKUP(A2712,taxonomy!$A$1:$O$2871,10,0)</f>
        <v xml:space="preserve"> Rhizobiales</v>
      </c>
      <c r="J2712" s="5">
        <f>F2712-E2712+1</f>
        <v>77</v>
      </c>
      <c r="K2712" s="5">
        <f>IF(D2712=$S$2,1,0)</f>
        <v>1</v>
      </c>
      <c r="L2712" s="5">
        <f>IF(D2712=$S$3,1,0)</f>
        <v>0</v>
      </c>
      <c r="M2712" s="5">
        <f>IF(I2712=$S$5,1,0)</f>
        <v>1</v>
      </c>
      <c r="N2712" s="5">
        <f>IF(I2712=$S$4,1,0)</f>
        <v>0</v>
      </c>
      <c r="O2712" s="5">
        <f t="shared" si="42"/>
        <v>2</v>
      </c>
    </row>
    <row r="2713" spans="1:15" x14ac:dyDescent="0.35">
      <c r="A2713" s="5" t="s">
        <v>1978</v>
      </c>
      <c r="B2713" s="5" t="s">
        <v>1979</v>
      </c>
      <c r="C2713" s="5">
        <v>551</v>
      </c>
      <c r="D2713" s="5" t="s">
        <v>20</v>
      </c>
      <c r="E2713" s="5">
        <v>89</v>
      </c>
      <c r="F2713" s="5">
        <v>249</v>
      </c>
      <c r="G2713" s="5">
        <v>1724</v>
      </c>
      <c r="H2713" s="5" t="s">
        <v>21</v>
      </c>
      <c r="I2713" s="5" t="str">
        <f>VLOOKUP(A2713,taxonomy!$A$1:$O$2871,10,0)</f>
        <v xml:space="preserve"> Rhizobiales</v>
      </c>
      <c r="J2713" s="5">
        <f>F2713-E2713+1</f>
        <v>161</v>
      </c>
      <c r="K2713" s="5">
        <f>IF(D2713=$S$2,1,0)</f>
        <v>0</v>
      </c>
      <c r="L2713" s="5">
        <f>IF(D2713=$S$3,1,0)</f>
        <v>0</v>
      </c>
      <c r="M2713" s="5">
        <f>IF(I2713=$S$5,1,0)</f>
        <v>1</v>
      </c>
      <c r="N2713" s="5">
        <f>IF(I2713=$S$4,1,0)</f>
        <v>0</v>
      </c>
      <c r="O2713" s="5">
        <f t="shared" si="42"/>
        <v>1</v>
      </c>
    </row>
    <row r="2714" spans="1:15" x14ac:dyDescent="0.35">
      <c r="A2714" s="5" t="s">
        <v>1978</v>
      </c>
      <c r="B2714" s="5" t="s">
        <v>1979</v>
      </c>
      <c r="C2714" s="5">
        <v>551</v>
      </c>
      <c r="D2714" s="5" t="s">
        <v>10</v>
      </c>
      <c r="E2714" s="5">
        <v>346</v>
      </c>
      <c r="F2714" s="5">
        <v>424</v>
      </c>
      <c r="G2714" s="5">
        <v>1627</v>
      </c>
      <c r="H2714" s="5" t="s">
        <v>11</v>
      </c>
      <c r="I2714" s="5" t="str">
        <f>VLOOKUP(A2714,taxonomy!$A$1:$O$2871,10,0)</f>
        <v xml:space="preserve"> Rhizobiales</v>
      </c>
      <c r="J2714" s="5">
        <f>F2714-E2714+1</f>
        <v>79</v>
      </c>
      <c r="K2714" s="5">
        <f>IF(D2714=$S$2,1,0)</f>
        <v>1</v>
      </c>
      <c r="L2714" s="5">
        <f>IF(D2714=$S$3,1,0)</f>
        <v>0</v>
      </c>
      <c r="M2714" s="5">
        <f>IF(I2714=$S$5,1,0)</f>
        <v>1</v>
      </c>
      <c r="N2714" s="5">
        <f>IF(I2714=$S$4,1,0)</f>
        <v>0</v>
      </c>
      <c r="O2714" s="5">
        <f t="shared" si="42"/>
        <v>2</v>
      </c>
    </row>
    <row r="2715" spans="1:15" x14ac:dyDescent="0.35">
      <c r="A2715" s="5" t="s">
        <v>1980</v>
      </c>
      <c r="B2715" s="5" t="s">
        <v>1981</v>
      </c>
      <c r="C2715" s="5">
        <v>495</v>
      </c>
      <c r="D2715" s="5" t="s">
        <v>10</v>
      </c>
      <c r="E2715" s="5">
        <v>295</v>
      </c>
      <c r="F2715" s="5">
        <v>376</v>
      </c>
      <c r="G2715" s="5">
        <v>1627</v>
      </c>
      <c r="H2715" s="5" t="s">
        <v>11</v>
      </c>
      <c r="I2715" s="5" t="str">
        <f>VLOOKUP(A2715,taxonomy!$A$1:$O$2871,10,0)</f>
        <v xml:space="preserve"> Rhizobiales</v>
      </c>
      <c r="J2715" s="5">
        <f>F2715-E2715+1</f>
        <v>82</v>
      </c>
      <c r="K2715" s="5">
        <f>IF(D2715=$S$2,1,0)</f>
        <v>1</v>
      </c>
      <c r="L2715" s="5">
        <f>IF(D2715=$S$3,1,0)</f>
        <v>0</v>
      </c>
      <c r="M2715" s="5">
        <f>IF(I2715=$S$5,1,0)</f>
        <v>1</v>
      </c>
      <c r="N2715" s="5">
        <f>IF(I2715=$S$4,1,0)</f>
        <v>0</v>
      </c>
      <c r="O2715" s="5">
        <f t="shared" si="42"/>
        <v>2</v>
      </c>
    </row>
    <row r="2716" spans="1:15" x14ac:dyDescent="0.35">
      <c r="A2716" s="5" t="s">
        <v>1980</v>
      </c>
      <c r="B2716" s="5" t="s">
        <v>1981</v>
      </c>
      <c r="C2716" s="5">
        <v>495</v>
      </c>
      <c r="D2716" s="5" t="s">
        <v>40</v>
      </c>
      <c r="E2716" s="5">
        <v>55</v>
      </c>
      <c r="F2716" s="5">
        <v>153</v>
      </c>
      <c r="G2716" s="5">
        <v>23651</v>
      </c>
      <c r="H2716" s="5" t="s">
        <v>41</v>
      </c>
      <c r="I2716" s="5" t="str">
        <f>VLOOKUP(A2716,taxonomy!$A$1:$O$2871,10,0)</f>
        <v xml:space="preserve"> Rhizobiales</v>
      </c>
      <c r="J2716" s="5">
        <f>F2716-E2716+1</f>
        <v>99</v>
      </c>
      <c r="K2716" s="5">
        <f>IF(D2716=$S$2,1,0)</f>
        <v>0</v>
      </c>
      <c r="L2716" s="5">
        <f>IF(D2716=$S$3,1,0)</f>
        <v>1</v>
      </c>
      <c r="M2716" s="5">
        <f>IF(I2716=$S$5,1,0)</f>
        <v>1</v>
      </c>
      <c r="N2716" s="5">
        <f>IF(I2716=$S$4,1,0)</f>
        <v>0</v>
      </c>
      <c r="O2716" s="5">
        <f t="shared" si="42"/>
        <v>2</v>
      </c>
    </row>
    <row r="2717" spans="1:15" x14ac:dyDescent="0.35">
      <c r="A2717" s="5" t="s">
        <v>1980</v>
      </c>
      <c r="B2717" s="5" t="s">
        <v>1981</v>
      </c>
      <c r="C2717" s="5">
        <v>495</v>
      </c>
      <c r="D2717" s="5" t="s">
        <v>40</v>
      </c>
      <c r="E2717" s="5">
        <v>168</v>
      </c>
      <c r="F2717" s="5">
        <v>284</v>
      </c>
      <c r="G2717" s="5">
        <v>23651</v>
      </c>
      <c r="H2717" s="5" t="s">
        <v>41</v>
      </c>
      <c r="I2717" s="5" t="str">
        <f>VLOOKUP(A2717,taxonomy!$A$1:$O$2871,10,0)</f>
        <v xml:space="preserve"> Rhizobiales</v>
      </c>
      <c r="J2717" s="5">
        <f>F2717-E2717+1</f>
        <v>117</v>
      </c>
      <c r="K2717" s="5">
        <f>IF(D2717=$S$2,1,0)</f>
        <v>0</v>
      </c>
      <c r="L2717" s="5">
        <f>IF(D2717=$S$3,1,0)</f>
        <v>1</v>
      </c>
      <c r="M2717" s="5">
        <f>IF(I2717=$S$5,1,0)</f>
        <v>1</v>
      </c>
      <c r="N2717" s="5">
        <f>IF(I2717=$S$4,1,0)</f>
        <v>0</v>
      </c>
      <c r="O2717" s="5">
        <f t="shared" si="42"/>
        <v>2</v>
      </c>
    </row>
    <row r="2718" spans="1:15" x14ac:dyDescent="0.35">
      <c r="A2718" s="5" t="s">
        <v>1982</v>
      </c>
      <c r="B2718" s="5" t="s">
        <v>1983</v>
      </c>
      <c r="C2718" s="5">
        <v>853</v>
      </c>
      <c r="D2718" s="5" t="s">
        <v>24</v>
      </c>
      <c r="E2718" s="5">
        <v>141</v>
      </c>
      <c r="F2718" s="5">
        <v>305</v>
      </c>
      <c r="G2718" s="5">
        <v>16465</v>
      </c>
      <c r="H2718" s="5" t="s">
        <v>25</v>
      </c>
      <c r="I2718" s="5" t="str">
        <f>VLOOKUP(A2718,taxonomy!$A$1:$O$2871,10,0)</f>
        <v xml:space="preserve"> Rhizobiales</v>
      </c>
      <c r="J2718" s="5">
        <f>F2718-E2718+1</f>
        <v>165</v>
      </c>
      <c r="K2718" s="5">
        <f>IF(D2718=$S$2,1,0)</f>
        <v>0</v>
      </c>
      <c r="L2718" s="5">
        <f>IF(D2718=$S$3,1,0)</f>
        <v>0</v>
      </c>
      <c r="M2718" s="5">
        <f>IF(I2718=$S$5,1,0)</f>
        <v>1</v>
      </c>
      <c r="N2718" s="5">
        <f>IF(I2718=$S$4,1,0)</f>
        <v>0</v>
      </c>
      <c r="O2718" s="5">
        <f t="shared" si="42"/>
        <v>1</v>
      </c>
    </row>
    <row r="2719" spans="1:15" x14ac:dyDescent="0.35">
      <c r="A2719" s="5" t="s">
        <v>1982</v>
      </c>
      <c r="B2719" s="5" t="s">
        <v>1983</v>
      </c>
      <c r="C2719" s="5">
        <v>853</v>
      </c>
      <c r="D2719" s="5" t="s">
        <v>10</v>
      </c>
      <c r="E2719" s="5">
        <v>520</v>
      </c>
      <c r="F2719" s="5">
        <v>602</v>
      </c>
      <c r="G2719" s="5">
        <v>1627</v>
      </c>
      <c r="H2719" s="5" t="s">
        <v>11</v>
      </c>
      <c r="I2719" s="5" t="str">
        <f>VLOOKUP(A2719,taxonomy!$A$1:$O$2871,10,0)</f>
        <v xml:space="preserve"> Rhizobiales</v>
      </c>
      <c r="J2719" s="5">
        <f>F2719-E2719+1</f>
        <v>83</v>
      </c>
      <c r="K2719" s="5">
        <f>IF(D2719=$S$2,1,0)</f>
        <v>1</v>
      </c>
      <c r="L2719" s="5">
        <f>IF(D2719=$S$3,1,0)</f>
        <v>0</v>
      </c>
      <c r="M2719" s="5">
        <f>IF(I2719=$S$5,1,0)</f>
        <v>1</v>
      </c>
      <c r="N2719" s="5">
        <f>IF(I2719=$S$4,1,0)</f>
        <v>0</v>
      </c>
      <c r="O2719" s="5">
        <f t="shared" si="42"/>
        <v>2</v>
      </c>
    </row>
    <row r="2720" spans="1:15" x14ac:dyDescent="0.35">
      <c r="A2720" s="5" t="s">
        <v>1982</v>
      </c>
      <c r="B2720" s="5" t="s">
        <v>1983</v>
      </c>
      <c r="C2720" s="5">
        <v>853</v>
      </c>
      <c r="D2720" s="5" t="s">
        <v>46</v>
      </c>
      <c r="E2720" s="5">
        <v>10</v>
      </c>
      <c r="F2720" s="5">
        <v>117</v>
      </c>
      <c r="G2720" s="5">
        <v>1303</v>
      </c>
      <c r="H2720" s="5" t="s">
        <v>47</v>
      </c>
      <c r="I2720" s="5" t="str">
        <f>VLOOKUP(A2720,taxonomy!$A$1:$O$2871,10,0)</f>
        <v xml:space="preserve"> Rhizobiales</v>
      </c>
      <c r="J2720" s="5">
        <f>F2720-E2720+1</f>
        <v>108</v>
      </c>
      <c r="K2720" s="5">
        <f>IF(D2720=$S$2,1,0)</f>
        <v>0</v>
      </c>
      <c r="L2720" s="5">
        <f>IF(D2720=$S$3,1,0)</f>
        <v>0</v>
      </c>
      <c r="M2720" s="5">
        <f>IF(I2720=$S$5,1,0)</f>
        <v>1</v>
      </c>
      <c r="N2720" s="5">
        <f>IF(I2720=$S$4,1,0)</f>
        <v>0</v>
      </c>
      <c r="O2720" s="5">
        <f t="shared" si="42"/>
        <v>1</v>
      </c>
    </row>
    <row r="2721" spans="1:15" x14ac:dyDescent="0.35">
      <c r="A2721" s="5" t="s">
        <v>1982</v>
      </c>
      <c r="B2721" s="5" t="s">
        <v>1983</v>
      </c>
      <c r="C2721" s="5">
        <v>853</v>
      </c>
      <c r="D2721" s="5" t="s">
        <v>48</v>
      </c>
      <c r="E2721" s="5">
        <v>319</v>
      </c>
      <c r="F2721" s="5">
        <v>501</v>
      </c>
      <c r="G2721" s="5">
        <v>1430</v>
      </c>
      <c r="H2721" s="5" t="s">
        <v>49</v>
      </c>
      <c r="I2721" s="5" t="str">
        <f>VLOOKUP(A2721,taxonomy!$A$1:$O$2871,10,0)</f>
        <v xml:space="preserve"> Rhizobiales</v>
      </c>
      <c r="J2721" s="5">
        <f>F2721-E2721+1</f>
        <v>183</v>
      </c>
      <c r="K2721" s="5">
        <f>IF(D2721=$S$2,1,0)</f>
        <v>0</v>
      </c>
      <c r="L2721" s="5">
        <f>IF(D2721=$S$3,1,0)</f>
        <v>0</v>
      </c>
      <c r="M2721" s="5">
        <f>IF(I2721=$S$5,1,0)</f>
        <v>1</v>
      </c>
      <c r="N2721" s="5">
        <f>IF(I2721=$S$4,1,0)</f>
        <v>0</v>
      </c>
      <c r="O2721" s="5">
        <f t="shared" si="42"/>
        <v>1</v>
      </c>
    </row>
    <row r="2722" spans="1:15" x14ac:dyDescent="0.35">
      <c r="A2722" s="5" t="s">
        <v>1982</v>
      </c>
      <c r="B2722" s="5" t="s">
        <v>1983</v>
      </c>
      <c r="C2722" s="5">
        <v>853</v>
      </c>
      <c r="D2722" s="5" t="s">
        <v>50</v>
      </c>
      <c r="E2722" s="5">
        <v>733</v>
      </c>
      <c r="F2722" s="5">
        <v>840</v>
      </c>
      <c r="G2722" s="5">
        <v>176760</v>
      </c>
      <c r="H2722" s="5" t="s">
        <v>51</v>
      </c>
      <c r="I2722" s="5" t="str">
        <f>VLOOKUP(A2722,taxonomy!$A$1:$O$2871,10,0)</f>
        <v xml:space="preserve"> Rhizobiales</v>
      </c>
      <c r="J2722" s="5">
        <f>F2722-E2722+1</f>
        <v>108</v>
      </c>
      <c r="K2722" s="5">
        <f>IF(D2722=$S$2,1,0)</f>
        <v>0</v>
      </c>
      <c r="L2722" s="5">
        <f>IF(D2722=$S$3,1,0)</f>
        <v>0</v>
      </c>
      <c r="M2722" s="5">
        <f>IF(I2722=$S$5,1,0)</f>
        <v>1</v>
      </c>
      <c r="N2722" s="5">
        <f>IF(I2722=$S$4,1,0)</f>
        <v>0</v>
      </c>
      <c r="O2722" s="5">
        <f t="shared" si="42"/>
        <v>1</v>
      </c>
    </row>
    <row r="2723" spans="1:15" x14ac:dyDescent="0.35">
      <c r="A2723" s="5" t="s">
        <v>1984</v>
      </c>
      <c r="B2723" s="5" t="s">
        <v>1985</v>
      </c>
      <c r="C2723" s="5">
        <v>1058</v>
      </c>
      <c r="D2723" s="5" t="s">
        <v>60</v>
      </c>
      <c r="E2723" s="5">
        <v>23</v>
      </c>
      <c r="F2723" s="5">
        <v>198</v>
      </c>
      <c r="G2723" s="5">
        <v>4158</v>
      </c>
      <c r="H2723" s="5" t="s">
        <v>61</v>
      </c>
      <c r="I2723" s="5" t="str">
        <f>VLOOKUP(A2723,taxonomy!$A$1:$O$2871,10,0)</f>
        <v xml:space="preserve"> Rhizobiales</v>
      </c>
      <c r="J2723" s="5">
        <f>F2723-E2723+1</f>
        <v>176</v>
      </c>
      <c r="K2723" s="5">
        <f>IF(D2723=$S$2,1,0)</f>
        <v>0</v>
      </c>
      <c r="L2723" s="5">
        <f>IF(D2723=$S$3,1,0)</f>
        <v>0</v>
      </c>
      <c r="M2723" s="5">
        <f>IF(I2723=$S$5,1,0)</f>
        <v>1</v>
      </c>
      <c r="N2723" s="5">
        <f>IF(I2723=$S$4,1,0)</f>
        <v>0</v>
      </c>
      <c r="O2723" s="5">
        <f t="shared" si="42"/>
        <v>1</v>
      </c>
    </row>
    <row r="2724" spans="1:15" x14ac:dyDescent="0.35">
      <c r="A2724" s="5" t="s">
        <v>1984</v>
      </c>
      <c r="B2724" s="5" t="s">
        <v>1985</v>
      </c>
      <c r="C2724" s="5">
        <v>1058</v>
      </c>
      <c r="D2724" s="5" t="s">
        <v>62</v>
      </c>
      <c r="E2724" s="5">
        <v>288</v>
      </c>
      <c r="F2724" s="5">
        <v>481</v>
      </c>
      <c r="G2724" s="5">
        <v>4371</v>
      </c>
      <c r="H2724" s="5" t="s">
        <v>63</v>
      </c>
      <c r="I2724" s="5" t="str">
        <f>VLOOKUP(A2724,taxonomy!$A$1:$O$2871,10,0)</f>
        <v xml:space="preserve"> Rhizobiales</v>
      </c>
      <c r="J2724" s="5">
        <f>F2724-E2724+1</f>
        <v>194</v>
      </c>
      <c r="K2724" s="5">
        <f>IF(D2724=$S$2,1,0)</f>
        <v>0</v>
      </c>
      <c r="L2724" s="5">
        <f>IF(D2724=$S$3,1,0)</f>
        <v>0</v>
      </c>
      <c r="M2724" s="5">
        <f>IF(I2724=$S$5,1,0)</f>
        <v>1</v>
      </c>
      <c r="N2724" s="5">
        <f>IF(I2724=$S$4,1,0)</f>
        <v>0</v>
      </c>
      <c r="O2724" s="5">
        <f t="shared" si="42"/>
        <v>1</v>
      </c>
    </row>
    <row r="2725" spans="1:15" x14ac:dyDescent="0.35">
      <c r="A2725" s="5" t="s">
        <v>1984</v>
      </c>
      <c r="B2725" s="5" t="s">
        <v>1985</v>
      </c>
      <c r="C2725" s="5">
        <v>1058</v>
      </c>
      <c r="D2725" s="5" t="s">
        <v>64</v>
      </c>
      <c r="E2725" s="5">
        <v>224</v>
      </c>
      <c r="F2725" s="5">
        <v>275</v>
      </c>
      <c r="G2725" s="5">
        <v>3657</v>
      </c>
      <c r="H2725" s="5" t="s">
        <v>65</v>
      </c>
      <c r="I2725" s="5" t="str">
        <f>VLOOKUP(A2725,taxonomy!$A$1:$O$2871,10,0)</f>
        <v xml:space="preserve"> Rhizobiales</v>
      </c>
      <c r="J2725" s="5">
        <f>F2725-E2725+1</f>
        <v>52</v>
      </c>
      <c r="K2725" s="5">
        <f>IF(D2725=$S$2,1,0)</f>
        <v>0</v>
      </c>
      <c r="L2725" s="5">
        <f>IF(D2725=$S$3,1,0)</f>
        <v>0</v>
      </c>
      <c r="M2725" s="5">
        <f>IF(I2725=$S$5,1,0)</f>
        <v>1</v>
      </c>
      <c r="N2725" s="5">
        <f>IF(I2725=$S$4,1,0)</f>
        <v>0</v>
      </c>
      <c r="O2725" s="5">
        <f t="shared" si="42"/>
        <v>1</v>
      </c>
    </row>
    <row r="2726" spans="1:15" x14ac:dyDescent="0.35">
      <c r="A2726" s="5" t="s">
        <v>1984</v>
      </c>
      <c r="B2726" s="5" t="s">
        <v>1985</v>
      </c>
      <c r="C2726" s="5">
        <v>1058</v>
      </c>
      <c r="D2726" s="5" t="s">
        <v>10</v>
      </c>
      <c r="E2726" s="5">
        <v>859</v>
      </c>
      <c r="F2726" s="5">
        <v>941</v>
      </c>
      <c r="G2726" s="5">
        <v>1627</v>
      </c>
      <c r="H2726" s="5" t="s">
        <v>11</v>
      </c>
      <c r="I2726" s="5" t="str">
        <f>VLOOKUP(A2726,taxonomy!$A$1:$O$2871,10,0)</f>
        <v xml:space="preserve"> Rhizobiales</v>
      </c>
      <c r="J2726" s="5">
        <f>F2726-E2726+1</f>
        <v>83</v>
      </c>
      <c r="K2726" s="5">
        <f>IF(D2726=$S$2,1,0)</f>
        <v>1</v>
      </c>
      <c r="L2726" s="5">
        <f>IF(D2726=$S$3,1,0)</f>
        <v>0</v>
      </c>
      <c r="M2726" s="5">
        <f>IF(I2726=$S$5,1,0)</f>
        <v>1</v>
      </c>
      <c r="N2726" s="5">
        <f>IF(I2726=$S$4,1,0)</f>
        <v>0</v>
      </c>
      <c r="O2726" s="5">
        <f t="shared" si="42"/>
        <v>2</v>
      </c>
    </row>
    <row r="2727" spans="1:15" x14ac:dyDescent="0.35">
      <c r="A2727" s="5" t="s">
        <v>1984</v>
      </c>
      <c r="B2727" s="5" t="s">
        <v>1985</v>
      </c>
      <c r="C2727" s="5">
        <v>1058</v>
      </c>
      <c r="D2727" s="5" t="s">
        <v>68</v>
      </c>
      <c r="E2727" s="5">
        <v>738</v>
      </c>
      <c r="F2727" s="5">
        <v>844</v>
      </c>
      <c r="G2727" s="5">
        <v>1403</v>
      </c>
      <c r="H2727" s="5" t="s">
        <v>69</v>
      </c>
      <c r="I2727" s="5" t="str">
        <f>VLOOKUP(A2727,taxonomy!$A$1:$O$2871,10,0)</f>
        <v xml:space="preserve"> Rhizobiales</v>
      </c>
      <c r="J2727" s="5">
        <f>F2727-E2727+1</f>
        <v>107</v>
      </c>
      <c r="K2727" s="5">
        <f>IF(D2727=$S$2,1,0)</f>
        <v>0</v>
      </c>
      <c r="L2727" s="5">
        <f>IF(D2727=$S$3,1,0)</f>
        <v>0</v>
      </c>
      <c r="M2727" s="5">
        <f>IF(I2727=$S$5,1,0)</f>
        <v>1</v>
      </c>
      <c r="N2727" s="5">
        <f>IF(I2727=$S$4,1,0)</f>
        <v>0</v>
      </c>
      <c r="O2727" s="5">
        <f t="shared" si="42"/>
        <v>1</v>
      </c>
    </row>
    <row r="2728" spans="1:15" x14ac:dyDescent="0.35">
      <c r="A2728" s="5" t="s">
        <v>1986</v>
      </c>
      <c r="B2728" s="5" t="s">
        <v>1987</v>
      </c>
      <c r="C2728" s="5">
        <v>504</v>
      </c>
      <c r="D2728" s="5" t="s">
        <v>10</v>
      </c>
      <c r="E2728" s="5">
        <v>314</v>
      </c>
      <c r="F2728" s="5">
        <v>394</v>
      </c>
      <c r="G2728" s="5">
        <v>1627</v>
      </c>
      <c r="H2728" s="5" t="s">
        <v>11</v>
      </c>
      <c r="I2728" s="5" t="str">
        <f>VLOOKUP(A2728,taxonomy!$A$1:$O$2871,10,0)</f>
        <v xml:space="preserve"> Rhizobiales</v>
      </c>
      <c r="J2728" s="5">
        <f>F2728-E2728+1</f>
        <v>81</v>
      </c>
      <c r="K2728" s="5">
        <f>IF(D2728=$S$2,1,0)</f>
        <v>1</v>
      </c>
      <c r="L2728" s="5">
        <f>IF(D2728=$S$3,1,0)</f>
        <v>0</v>
      </c>
      <c r="M2728" s="5">
        <f>IF(I2728=$S$5,1,0)</f>
        <v>1</v>
      </c>
      <c r="N2728" s="5">
        <f>IF(I2728=$S$4,1,0)</f>
        <v>0</v>
      </c>
      <c r="O2728" s="5">
        <f t="shared" si="42"/>
        <v>2</v>
      </c>
    </row>
    <row r="2729" spans="1:15" x14ac:dyDescent="0.35">
      <c r="A2729" s="5" t="s">
        <v>1988</v>
      </c>
      <c r="B2729" s="5" t="s">
        <v>1989</v>
      </c>
      <c r="C2729" s="5">
        <v>315</v>
      </c>
      <c r="D2729" s="5" t="s">
        <v>10</v>
      </c>
      <c r="E2729" s="5">
        <v>137</v>
      </c>
      <c r="F2729" s="5">
        <v>214</v>
      </c>
      <c r="G2729" s="5">
        <v>1627</v>
      </c>
      <c r="H2729" s="5" t="s">
        <v>11</v>
      </c>
      <c r="I2729" s="5" t="str">
        <f>VLOOKUP(A2729,taxonomy!$A$1:$O$2871,10,0)</f>
        <v xml:space="preserve"> Rhizobiales</v>
      </c>
      <c r="J2729" s="5">
        <f>F2729-E2729+1</f>
        <v>78</v>
      </c>
      <c r="K2729" s="5">
        <f>IF(D2729=$S$2,1,0)</f>
        <v>1</v>
      </c>
      <c r="L2729" s="5">
        <f>IF(D2729=$S$3,1,0)</f>
        <v>0</v>
      </c>
      <c r="M2729" s="5">
        <f>IF(I2729=$S$5,1,0)</f>
        <v>1</v>
      </c>
      <c r="N2729" s="5">
        <f>IF(I2729=$S$4,1,0)</f>
        <v>0</v>
      </c>
      <c r="O2729" s="5">
        <f t="shared" si="42"/>
        <v>2</v>
      </c>
    </row>
    <row r="2730" spans="1:15" x14ac:dyDescent="0.35">
      <c r="A2730" s="5" t="s">
        <v>1990</v>
      </c>
      <c r="B2730" s="5" t="s">
        <v>1991</v>
      </c>
      <c r="C2730" s="5">
        <v>702</v>
      </c>
      <c r="D2730" s="5" t="s">
        <v>10</v>
      </c>
      <c r="E2730" s="5">
        <v>509</v>
      </c>
      <c r="F2730" s="5">
        <v>591</v>
      </c>
      <c r="G2730" s="5">
        <v>1627</v>
      </c>
      <c r="H2730" s="5" t="s">
        <v>11</v>
      </c>
      <c r="I2730" s="5" t="str">
        <f>VLOOKUP(A2730,taxonomy!$A$1:$O$2871,10,0)</f>
        <v xml:space="preserve"> Rhizobiales</v>
      </c>
      <c r="J2730" s="5">
        <f>F2730-E2730+1</f>
        <v>83</v>
      </c>
      <c r="K2730" s="5">
        <f>IF(D2730=$S$2,1,0)</f>
        <v>1</v>
      </c>
      <c r="L2730" s="5">
        <f>IF(D2730=$S$3,1,0)</f>
        <v>0</v>
      </c>
      <c r="M2730" s="5">
        <f>IF(I2730=$S$5,1,0)</f>
        <v>1</v>
      </c>
      <c r="N2730" s="5">
        <f>IF(I2730=$S$4,1,0)</f>
        <v>0</v>
      </c>
      <c r="O2730" s="5">
        <f t="shared" si="42"/>
        <v>2</v>
      </c>
    </row>
    <row r="2731" spans="1:15" x14ac:dyDescent="0.35">
      <c r="A2731" s="5" t="s">
        <v>1990</v>
      </c>
      <c r="B2731" s="5" t="s">
        <v>1991</v>
      </c>
      <c r="C2731" s="5">
        <v>702</v>
      </c>
      <c r="D2731" s="5" t="s">
        <v>12</v>
      </c>
      <c r="E2731" s="5">
        <v>401</v>
      </c>
      <c r="F2731" s="5">
        <v>490</v>
      </c>
      <c r="G2731" s="5">
        <v>23723</v>
      </c>
      <c r="H2731" s="5" t="s">
        <v>13</v>
      </c>
      <c r="I2731" s="5" t="str">
        <f>VLOOKUP(A2731,taxonomy!$A$1:$O$2871,10,0)</f>
        <v xml:space="preserve"> Rhizobiales</v>
      </c>
      <c r="J2731" s="5">
        <f>F2731-E2731+1</f>
        <v>90</v>
      </c>
      <c r="K2731" s="5">
        <f>IF(D2731=$S$2,1,0)</f>
        <v>0</v>
      </c>
      <c r="L2731" s="5">
        <f>IF(D2731=$S$3,1,0)</f>
        <v>0</v>
      </c>
      <c r="M2731" s="5">
        <f>IF(I2731=$S$5,1,0)</f>
        <v>1</v>
      </c>
      <c r="N2731" s="5">
        <f>IF(I2731=$S$4,1,0)</f>
        <v>0</v>
      </c>
      <c r="O2731" s="5">
        <f t="shared" si="42"/>
        <v>1</v>
      </c>
    </row>
    <row r="2732" spans="1:15" x14ac:dyDescent="0.35">
      <c r="A2732" s="5" t="s">
        <v>1990</v>
      </c>
      <c r="B2732" s="5" t="s">
        <v>1991</v>
      </c>
      <c r="C2732" s="5">
        <v>702</v>
      </c>
      <c r="D2732" s="5" t="s">
        <v>14</v>
      </c>
      <c r="E2732" s="5">
        <v>263</v>
      </c>
      <c r="F2732" s="5">
        <v>367</v>
      </c>
      <c r="G2732" s="5">
        <v>27168</v>
      </c>
      <c r="H2732" s="5" t="s">
        <v>15</v>
      </c>
      <c r="I2732" s="5" t="str">
        <f>VLOOKUP(A2732,taxonomy!$A$1:$O$2871,10,0)</f>
        <v xml:space="preserve"> Rhizobiales</v>
      </c>
      <c r="J2732" s="5">
        <f>F2732-E2732+1</f>
        <v>105</v>
      </c>
      <c r="K2732" s="5">
        <f>IF(D2732=$S$2,1,0)</f>
        <v>0</v>
      </c>
      <c r="L2732" s="5">
        <f>IF(D2732=$S$3,1,0)</f>
        <v>0</v>
      </c>
      <c r="M2732" s="5">
        <f>IF(I2732=$S$5,1,0)</f>
        <v>1</v>
      </c>
      <c r="N2732" s="5">
        <f>IF(I2732=$S$4,1,0)</f>
        <v>0</v>
      </c>
      <c r="O2732" s="5">
        <f t="shared" si="42"/>
        <v>1</v>
      </c>
    </row>
    <row r="2733" spans="1:15" x14ac:dyDescent="0.35">
      <c r="A2733" s="5" t="s">
        <v>1992</v>
      </c>
      <c r="B2733" s="5" t="s">
        <v>1993</v>
      </c>
      <c r="C2733" s="5">
        <v>511</v>
      </c>
      <c r="D2733" s="5" t="s">
        <v>10</v>
      </c>
      <c r="E2733" s="5">
        <v>306</v>
      </c>
      <c r="F2733" s="5">
        <v>384</v>
      </c>
      <c r="G2733" s="5">
        <v>1627</v>
      </c>
      <c r="H2733" s="5" t="s">
        <v>11</v>
      </c>
      <c r="I2733" s="5" t="str">
        <f>VLOOKUP(A2733,taxonomy!$A$1:$O$2871,10,0)</f>
        <v xml:space="preserve"> Rhizobiales</v>
      </c>
      <c r="J2733" s="5">
        <f>F2733-E2733+1</f>
        <v>79</v>
      </c>
      <c r="K2733" s="5">
        <f>IF(D2733=$S$2,1,0)</f>
        <v>1</v>
      </c>
      <c r="L2733" s="5">
        <f>IF(D2733=$S$3,1,0)</f>
        <v>0</v>
      </c>
      <c r="M2733" s="5">
        <f>IF(I2733=$S$5,1,0)</f>
        <v>1</v>
      </c>
      <c r="N2733" s="5">
        <f>IF(I2733=$S$4,1,0)</f>
        <v>0</v>
      </c>
      <c r="O2733" s="5">
        <f t="shared" si="42"/>
        <v>2</v>
      </c>
    </row>
    <row r="2734" spans="1:15" x14ac:dyDescent="0.35">
      <c r="A2734" s="5" t="s">
        <v>1992</v>
      </c>
      <c r="B2734" s="5" t="s">
        <v>1993</v>
      </c>
      <c r="C2734" s="5">
        <v>511</v>
      </c>
      <c r="D2734" s="5" t="s">
        <v>12</v>
      </c>
      <c r="E2734" s="5">
        <v>199</v>
      </c>
      <c r="F2734" s="5">
        <v>287</v>
      </c>
      <c r="G2734" s="5">
        <v>23723</v>
      </c>
      <c r="H2734" s="5" t="s">
        <v>13</v>
      </c>
      <c r="I2734" s="5" t="str">
        <f>VLOOKUP(A2734,taxonomy!$A$1:$O$2871,10,0)</f>
        <v xml:space="preserve"> Rhizobiales</v>
      </c>
      <c r="J2734" s="5">
        <f>F2734-E2734+1</f>
        <v>89</v>
      </c>
      <c r="K2734" s="5">
        <f>IF(D2734=$S$2,1,0)</f>
        <v>0</v>
      </c>
      <c r="L2734" s="5">
        <f>IF(D2734=$S$3,1,0)</f>
        <v>0</v>
      </c>
      <c r="M2734" s="5">
        <f>IF(I2734=$S$5,1,0)</f>
        <v>1</v>
      </c>
      <c r="N2734" s="5">
        <f>IF(I2734=$S$4,1,0)</f>
        <v>0</v>
      </c>
      <c r="O2734" s="5">
        <f t="shared" si="42"/>
        <v>1</v>
      </c>
    </row>
    <row r="2735" spans="1:15" x14ac:dyDescent="0.35">
      <c r="A2735" s="5" t="s">
        <v>1992</v>
      </c>
      <c r="B2735" s="5" t="s">
        <v>1993</v>
      </c>
      <c r="C2735" s="5">
        <v>511</v>
      </c>
      <c r="D2735" s="5" t="s">
        <v>50</v>
      </c>
      <c r="E2735" s="5">
        <v>22</v>
      </c>
      <c r="F2735" s="5">
        <v>135</v>
      </c>
      <c r="G2735" s="5">
        <v>176760</v>
      </c>
      <c r="H2735" s="5" t="s">
        <v>51</v>
      </c>
      <c r="I2735" s="5" t="str">
        <f>VLOOKUP(A2735,taxonomy!$A$1:$O$2871,10,0)</f>
        <v xml:space="preserve"> Rhizobiales</v>
      </c>
      <c r="J2735" s="5">
        <f>F2735-E2735+1</f>
        <v>114</v>
      </c>
      <c r="K2735" s="5">
        <f>IF(D2735=$S$2,1,0)</f>
        <v>0</v>
      </c>
      <c r="L2735" s="5">
        <f>IF(D2735=$S$3,1,0)</f>
        <v>0</v>
      </c>
      <c r="M2735" s="5">
        <f>IF(I2735=$S$5,1,0)</f>
        <v>1</v>
      </c>
      <c r="N2735" s="5">
        <f>IF(I2735=$S$4,1,0)</f>
        <v>0</v>
      </c>
      <c r="O2735" s="5">
        <f t="shared" si="42"/>
        <v>1</v>
      </c>
    </row>
    <row r="2736" spans="1:15" x14ac:dyDescent="0.35">
      <c r="A2736" s="5" t="s">
        <v>1994</v>
      </c>
      <c r="B2736" s="5" t="s">
        <v>1995</v>
      </c>
      <c r="C2736" s="5">
        <v>703</v>
      </c>
      <c r="D2736" s="5" t="s">
        <v>10</v>
      </c>
      <c r="E2736" s="5">
        <v>514</v>
      </c>
      <c r="F2736" s="5">
        <v>592</v>
      </c>
      <c r="G2736" s="5">
        <v>1627</v>
      </c>
      <c r="H2736" s="5" t="s">
        <v>11</v>
      </c>
      <c r="I2736" s="5" t="str">
        <f>VLOOKUP(A2736,taxonomy!$A$1:$O$2871,10,0)</f>
        <v xml:space="preserve"> Rhizobiales</v>
      </c>
      <c r="J2736" s="5">
        <f>F2736-E2736+1</f>
        <v>79</v>
      </c>
      <c r="K2736" s="5">
        <f>IF(D2736=$S$2,1,0)</f>
        <v>1</v>
      </c>
      <c r="L2736" s="5">
        <f>IF(D2736=$S$3,1,0)</f>
        <v>0</v>
      </c>
      <c r="M2736" s="5">
        <f>IF(I2736=$S$5,1,0)</f>
        <v>1</v>
      </c>
      <c r="N2736" s="5">
        <f>IF(I2736=$S$4,1,0)</f>
        <v>0</v>
      </c>
      <c r="O2736" s="5">
        <f t="shared" si="42"/>
        <v>2</v>
      </c>
    </row>
    <row r="2737" spans="1:15" x14ac:dyDescent="0.35">
      <c r="A2737" s="5" t="s">
        <v>1994</v>
      </c>
      <c r="B2737" s="5" t="s">
        <v>1995</v>
      </c>
      <c r="C2737" s="5">
        <v>703</v>
      </c>
      <c r="D2737" s="5" t="s">
        <v>12</v>
      </c>
      <c r="E2737" s="5">
        <v>408</v>
      </c>
      <c r="F2737" s="5">
        <v>495</v>
      </c>
      <c r="G2737" s="5">
        <v>23723</v>
      </c>
      <c r="H2737" s="5" t="s">
        <v>13</v>
      </c>
      <c r="I2737" s="5" t="str">
        <f>VLOOKUP(A2737,taxonomy!$A$1:$O$2871,10,0)</f>
        <v xml:space="preserve"> Rhizobiales</v>
      </c>
      <c r="J2737" s="5">
        <f>F2737-E2737+1</f>
        <v>88</v>
      </c>
      <c r="K2737" s="5">
        <f>IF(D2737=$S$2,1,0)</f>
        <v>0</v>
      </c>
      <c r="L2737" s="5">
        <f>IF(D2737=$S$3,1,0)</f>
        <v>0</v>
      </c>
      <c r="M2737" s="5">
        <f>IF(I2737=$S$5,1,0)</f>
        <v>1</v>
      </c>
      <c r="N2737" s="5">
        <f>IF(I2737=$S$4,1,0)</f>
        <v>0</v>
      </c>
      <c r="O2737" s="5">
        <f t="shared" si="42"/>
        <v>1</v>
      </c>
    </row>
    <row r="2738" spans="1:15" x14ac:dyDescent="0.35">
      <c r="A2738" s="5" t="s">
        <v>1996</v>
      </c>
      <c r="B2738" s="5" t="s">
        <v>1997</v>
      </c>
      <c r="C2738" s="5">
        <v>1231</v>
      </c>
      <c r="D2738" s="5" t="s">
        <v>66</v>
      </c>
      <c r="E2738" s="5">
        <v>190</v>
      </c>
      <c r="F2738" s="5">
        <v>336</v>
      </c>
      <c r="G2738" s="5">
        <v>17090</v>
      </c>
      <c r="H2738" s="5" t="s">
        <v>67</v>
      </c>
      <c r="I2738" s="5" t="str">
        <f>VLOOKUP(A2738,taxonomy!$A$1:$O$2871,10,0)</f>
        <v xml:space="preserve"> Rhizobiales</v>
      </c>
      <c r="J2738" s="5">
        <f>F2738-E2738+1</f>
        <v>147</v>
      </c>
      <c r="K2738" s="5">
        <f>IF(D2738=$S$2,1,0)</f>
        <v>0</v>
      </c>
      <c r="L2738" s="5">
        <f>IF(D2738=$S$3,1,0)</f>
        <v>0</v>
      </c>
      <c r="M2738" s="5">
        <f>IF(I2738=$S$5,1,0)</f>
        <v>1</v>
      </c>
      <c r="N2738" s="5">
        <f>IF(I2738=$S$4,1,0)</f>
        <v>0</v>
      </c>
      <c r="O2738" s="5">
        <f t="shared" si="42"/>
        <v>1</v>
      </c>
    </row>
    <row r="2739" spans="1:15" x14ac:dyDescent="0.35">
      <c r="A2739" s="5" t="s">
        <v>1996</v>
      </c>
      <c r="B2739" s="5" t="s">
        <v>1997</v>
      </c>
      <c r="C2739" s="5">
        <v>1231</v>
      </c>
      <c r="D2739" s="5" t="s">
        <v>132</v>
      </c>
      <c r="E2739" s="5">
        <v>471</v>
      </c>
      <c r="F2739" s="5">
        <v>581</v>
      </c>
      <c r="G2739" s="5">
        <v>133923</v>
      </c>
      <c r="H2739" s="5" t="s">
        <v>133</v>
      </c>
      <c r="I2739" s="5" t="str">
        <f>VLOOKUP(A2739,taxonomy!$A$1:$O$2871,10,0)</f>
        <v xml:space="preserve"> Rhizobiales</v>
      </c>
      <c r="J2739" s="5">
        <f>F2739-E2739+1</f>
        <v>111</v>
      </c>
      <c r="K2739" s="5">
        <f>IF(D2739=$S$2,1,0)</f>
        <v>0</v>
      </c>
      <c r="L2739" s="5">
        <f>IF(D2739=$S$3,1,0)</f>
        <v>0</v>
      </c>
      <c r="M2739" s="5">
        <f>IF(I2739=$S$5,1,0)</f>
        <v>1</v>
      </c>
      <c r="N2739" s="5">
        <f>IF(I2739=$S$4,1,0)</f>
        <v>0</v>
      </c>
      <c r="O2739" s="5">
        <f t="shared" si="42"/>
        <v>1</v>
      </c>
    </row>
    <row r="2740" spans="1:15" x14ac:dyDescent="0.35">
      <c r="A2740" s="5" t="s">
        <v>1996</v>
      </c>
      <c r="B2740" s="5" t="s">
        <v>1997</v>
      </c>
      <c r="C2740" s="5">
        <v>1231</v>
      </c>
      <c r="D2740" s="5" t="s">
        <v>10</v>
      </c>
      <c r="E2740" s="5">
        <v>1028</v>
      </c>
      <c r="F2740" s="5">
        <v>1110</v>
      </c>
      <c r="G2740" s="5">
        <v>1627</v>
      </c>
      <c r="H2740" s="5" t="s">
        <v>11</v>
      </c>
      <c r="I2740" s="5" t="str">
        <f>VLOOKUP(A2740,taxonomy!$A$1:$O$2871,10,0)</f>
        <v xml:space="preserve"> Rhizobiales</v>
      </c>
      <c r="J2740" s="5">
        <f>F2740-E2740+1</f>
        <v>83</v>
      </c>
      <c r="K2740" s="5">
        <f>IF(D2740=$S$2,1,0)</f>
        <v>1</v>
      </c>
      <c r="L2740" s="5">
        <f>IF(D2740=$S$3,1,0)</f>
        <v>0</v>
      </c>
      <c r="M2740" s="5">
        <f>IF(I2740=$S$5,1,0)</f>
        <v>1</v>
      </c>
      <c r="N2740" s="5">
        <f>IF(I2740=$S$4,1,0)</f>
        <v>0</v>
      </c>
      <c r="O2740" s="5">
        <f t="shared" si="42"/>
        <v>2</v>
      </c>
    </row>
    <row r="2741" spans="1:15" x14ac:dyDescent="0.35">
      <c r="A2741" s="5" t="s">
        <v>1996</v>
      </c>
      <c r="B2741" s="5" t="s">
        <v>1997</v>
      </c>
      <c r="C2741" s="5">
        <v>1231</v>
      </c>
      <c r="D2741" s="5" t="s">
        <v>444</v>
      </c>
      <c r="E2741" s="5">
        <v>357</v>
      </c>
      <c r="F2741" s="5">
        <v>424</v>
      </c>
      <c r="G2741" s="5">
        <v>85578</v>
      </c>
      <c r="H2741" s="5" t="s">
        <v>445</v>
      </c>
      <c r="I2741" s="5" t="str">
        <f>VLOOKUP(A2741,taxonomy!$A$1:$O$2871,10,0)</f>
        <v xml:space="preserve"> Rhizobiales</v>
      </c>
      <c r="J2741" s="5">
        <f>F2741-E2741+1</f>
        <v>68</v>
      </c>
      <c r="K2741" s="5">
        <f>IF(D2741=$S$2,1,0)</f>
        <v>0</v>
      </c>
      <c r="L2741" s="5">
        <f>IF(D2741=$S$3,1,0)</f>
        <v>0</v>
      </c>
      <c r="M2741" s="5">
        <f>IF(I2741=$S$5,1,0)</f>
        <v>1</v>
      </c>
      <c r="N2741" s="5">
        <f>IF(I2741=$S$4,1,0)</f>
        <v>0</v>
      </c>
      <c r="O2741" s="5">
        <f t="shared" si="42"/>
        <v>1</v>
      </c>
    </row>
    <row r="2742" spans="1:15" x14ac:dyDescent="0.35">
      <c r="A2742" s="5" t="s">
        <v>1996</v>
      </c>
      <c r="B2742" s="5" t="s">
        <v>1997</v>
      </c>
      <c r="C2742" s="5">
        <v>1231</v>
      </c>
      <c r="D2742" s="5" t="s">
        <v>12</v>
      </c>
      <c r="E2742" s="5">
        <v>810</v>
      </c>
      <c r="F2742" s="5">
        <v>881</v>
      </c>
      <c r="G2742" s="5">
        <v>23723</v>
      </c>
      <c r="H2742" s="5" t="s">
        <v>13</v>
      </c>
      <c r="I2742" s="5" t="str">
        <f>VLOOKUP(A2742,taxonomy!$A$1:$O$2871,10,0)</f>
        <v xml:space="preserve"> Rhizobiales</v>
      </c>
      <c r="J2742" s="5">
        <f>F2742-E2742+1</f>
        <v>72</v>
      </c>
      <c r="K2742" s="5">
        <f>IF(D2742=$S$2,1,0)</f>
        <v>0</v>
      </c>
      <c r="L2742" s="5">
        <f>IF(D2742=$S$3,1,0)</f>
        <v>0</v>
      </c>
      <c r="M2742" s="5">
        <f>IF(I2742=$S$5,1,0)</f>
        <v>1</v>
      </c>
      <c r="N2742" s="5">
        <f>IF(I2742=$S$4,1,0)</f>
        <v>0</v>
      </c>
      <c r="O2742" s="5">
        <f t="shared" si="42"/>
        <v>1</v>
      </c>
    </row>
    <row r="2743" spans="1:15" x14ac:dyDescent="0.35">
      <c r="A2743" s="5" t="s">
        <v>1996</v>
      </c>
      <c r="B2743" s="5" t="s">
        <v>1997</v>
      </c>
      <c r="C2743" s="5">
        <v>1231</v>
      </c>
      <c r="D2743" s="5" t="s">
        <v>12</v>
      </c>
      <c r="E2743" s="5">
        <v>921</v>
      </c>
      <c r="F2743" s="5">
        <v>1009</v>
      </c>
      <c r="G2743" s="5">
        <v>23723</v>
      </c>
      <c r="H2743" s="5" t="s">
        <v>13</v>
      </c>
      <c r="I2743" s="5" t="str">
        <f>VLOOKUP(A2743,taxonomy!$A$1:$O$2871,10,0)</f>
        <v xml:space="preserve"> Rhizobiales</v>
      </c>
      <c r="J2743" s="5">
        <f>F2743-E2743+1</f>
        <v>89</v>
      </c>
      <c r="K2743" s="5">
        <f>IF(D2743=$S$2,1,0)</f>
        <v>0</v>
      </c>
      <c r="L2743" s="5">
        <f>IF(D2743=$S$3,1,0)</f>
        <v>0</v>
      </c>
      <c r="M2743" s="5">
        <f>IF(I2743=$S$5,1,0)</f>
        <v>1</v>
      </c>
      <c r="N2743" s="5">
        <f>IF(I2743=$S$4,1,0)</f>
        <v>0</v>
      </c>
      <c r="O2743" s="5">
        <f t="shared" si="42"/>
        <v>1</v>
      </c>
    </row>
    <row r="2744" spans="1:15" x14ac:dyDescent="0.35">
      <c r="A2744" s="5" t="s">
        <v>1996</v>
      </c>
      <c r="B2744" s="5" t="s">
        <v>1997</v>
      </c>
      <c r="C2744" s="5">
        <v>1231</v>
      </c>
      <c r="D2744" s="5" t="s">
        <v>50</v>
      </c>
      <c r="E2744" s="5">
        <v>643</v>
      </c>
      <c r="F2744" s="5">
        <v>754</v>
      </c>
      <c r="G2744" s="5">
        <v>176760</v>
      </c>
      <c r="H2744" s="5" t="s">
        <v>51</v>
      </c>
      <c r="I2744" s="5" t="str">
        <f>VLOOKUP(A2744,taxonomy!$A$1:$O$2871,10,0)</f>
        <v xml:space="preserve"> Rhizobiales</v>
      </c>
      <c r="J2744" s="5">
        <f>F2744-E2744+1</f>
        <v>112</v>
      </c>
      <c r="K2744" s="5">
        <f>IF(D2744=$S$2,1,0)</f>
        <v>0</v>
      </c>
      <c r="L2744" s="5">
        <f>IF(D2744=$S$3,1,0)</f>
        <v>0</v>
      </c>
      <c r="M2744" s="5">
        <f>IF(I2744=$S$5,1,0)</f>
        <v>1</v>
      </c>
      <c r="N2744" s="5">
        <f>IF(I2744=$S$4,1,0)</f>
        <v>0</v>
      </c>
      <c r="O2744" s="5">
        <f t="shared" si="42"/>
        <v>1</v>
      </c>
    </row>
    <row r="2745" spans="1:15" x14ac:dyDescent="0.35">
      <c r="A2745" s="5" t="s">
        <v>1998</v>
      </c>
      <c r="B2745" s="5" t="s">
        <v>1999</v>
      </c>
      <c r="C2745" s="5">
        <v>364</v>
      </c>
      <c r="D2745" s="5" t="s">
        <v>66</v>
      </c>
      <c r="E2745" s="5">
        <v>29</v>
      </c>
      <c r="F2745" s="5">
        <v>162</v>
      </c>
      <c r="G2745" s="5">
        <v>17090</v>
      </c>
      <c r="H2745" s="5" t="s">
        <v>67</v>
      </c>
      <c r="I2745" s="5" t="str">
        <f>VLOOKUP(A2745,taxonomy!$A$1:$O$2871,10,0)</f>
        <v xml:space="preserve"> Rhizobiales</v>
      </c>
      <c r="J2745" s="5">
        <f>F2745-E2745+1</f>
        <v>134</v>
      </c>
      <c r="K2745" s="5">
        <f>IF(D2745=$S$2,1,0)</f>
        <v>0</v>
      </c>
      <c r="L2745" s="5">
        <f>IF(D2745=$S$3,1,0)</f>
        <v>0</v>
      </c>
      <c r="M2745" s="5">
        <f>IF(I2745=$S$5,1,0)</f>
        <v>1</v>
      </c>
      <c r="N2745" s="5">
        <f>IF(I2745=$S$4,1,0)</f>
        <v>0</v>
      </c>
      <c r="O2745" s="5">
        <f t="shared" si="42"/>
        <v>1</v>
      </c>
    </row>
    <row r="2746" spans="1:15" x14ac:dyDescent="0.35">
      <c r="A2746" s="5" t="s">
        <v>1998</v>
      </c>
      <c r="B2746" s="5" t="s">
        <v>1999</v>
      </c>
      <c r="C2746" s="5">
        <v>364</v>
      </c>
      <c r="D2746" s="5" t="s">
        <v>10</v>
      </c>
      <c r="E2746" s="5">
        <v>183</v>
      </c>
      <c r="F2746" s="5">
        <v>262</v>
      </c>
      <c r="G2746" s="5">
        <v>1627</v>
      </c>
      <c r="H2746" s="5" t="s">
        <v>11</v>
      </c>
      <c r="I2746" s="5" t="str">
        <f>VLOOKUP(A2746,taxonomy!$A$1:$O$2871,10,0)</f>
        <v xml:space="preserve"> Rhizobiales</v>
      </c>
      <c r="J2746" s="5">
        <f>F2746-E2746+1</f>
        <v>80</v>
      </c>
      <c r="K2746" s="5">
        <f>IF(D2746=$S$2,1,0)</f>
        <v>1</v>
      </c>
      <c r="L2746" s="5">
        <f>IF(D2746=$S$3,1,0)</f>
        <v>0</v>
      </c>
      <c r="M2746" s="5">
        <f>IF(I2746=$S$5,1,0)</f>
        <v>1</v>
      </c>
      <c r="N2746" s="5">
        <f>IF(I2746=$S$4,1,0)</f>
        <v>0</v>
      </c>
      <c r="O2746" s="5">
        <f t="shared" si="42"/>
        <v>2</v>
      </c>
    </row>
    <row r="2747" spans="1:15" x14ac:dyDescent="0.35">
      <c r="A2747" s="5" t="s">
        <v>2000</v>
      </c>
      <c r="B2747" s="5" t="s">
        <v>2001</v>
      </c>
      <c r="C2747" s="5">
        <v>562</v>
      </c>
      <c r="D2747" s="5" t="s">
        <v>10</v>
      </c>
      <c r="E2747" s="5">
        <v>369</v>
      </c>
      <c r="F2747" s="5">
        <v>449</v>
      </c>
      <c r="G2747" s="5">
        <v>1627</v>
      </c>
      <c r="H2747" s="5" t="s">
        <v>11</v>
      </c>
      <c r="I2747" s="5" t="str">
        <f>VLOOKUP(A2747,taxonomy!$A$1:$O$2871,10,0)</f>
        <v xml:space="preserve"> Rhizobiales</v>
      </c>
      <c r="J2747" s="5">
        <f>F2747-E2747+1</f>
        <v>81</v>
      </c>
      <c r="K2747" s="5">
        <f>IF(D2747=$S$2,1,0)</f>
        <v>1</v>
      </c>
      <c r="L2747" s="5">
        <f>IF(D2747=$S$3,1,0)</f>
        <v>0</v>
      </c>
      <c r="M2747" s="5">
        <f>IF(I2747=$S$5,1,0)</f>
        <v>1</v>
      </c>
      <c r="N2747" s="5">
        <f>IF(I2747=$S$4,1,0)</f>
        <v>0</v>
      </c>
      <c r="O2747" s="5">
        <f t="shared" si="42"/>
        <v>2</v>
      </c>
    </row>
    <row r="2748" spans="1:15" x14ac:dyDescent="0.35">
      <c r="A2748" s="5" t="s">
        <v>2002</v>
      </c>
      <c r="B2748" s="5" t="s">
        <v>2003</v>
      </c>
      <c r="C2748" s="5">
        <v>460</v>
      </c>
      <c r="D2748" s="5" t="s">
        <v>510</v>
      </c>
      <c r="E2748" s="5">
        <v>343</v>
      </c>
      <c r="F2748" s="5">
        <v>419</v>
      </c>
      <c r="G2748" s="5">
        <v>9686</v>
      </c>
      <c r="H2748" s="5" t="s">
        <v>511</v>
      </c>
      <c r="I2748" s="5" t="str">
        <f>VLOOKUP(A2748,taxonomy!$A$1:$O$2871,10,0)</f>
        <v xml:space="preserve"> Rhizobiales</v>
      </c>
      <c r="J2748" s="5">
        <f>F2748-E2748+1</f>
        <v>77</v>
      </c>
      <c r="K2748" s="5">
        <f>IF(D2748=$S$2,1,0)</f>
        <v>0</v>
      </c>
      <c r="L2748" s="5">
        <f>IF(D2748=$S$3,1,0)</f>
        <v>0</v>
      </c>
      <c r="M2748" s="5">
        <f>IF(I2748=$S$5,1,0)</f>
        <v>1</v>
      </c>
      <c r="N2748" s="5">
        <f>IF(I2748=$S$4,1,0)</f>
        <v>0</v>
      </c>
      <c r="O2748" s="5">
        <f t="shared" si="42"/>
        <v>1</v>
      </c>
    </row>
    <row r="2749" spans="1:15" x14ac:dyDescent="0.35">
      <c r="A2749" s="5" t="s">
        <v>2002</v>
      </c>
      <c r="B2749" s="5" t="s">
        <v>2003</v>
      </c>
      <c r="C2749" s="5">
        <v>460</v>
      </c>
      <c r="D2749" s="5" t="s">
        <v>10</v>
      </c>
      <c r="E2749" s="5">
        <v>268</v>
      </c>
      <c r="F2749" s="5">
        <v>348</v>
      </c>
      <c r="G2749" s="5">
        <v>1627</v>
      </c>
      <c r="H2749" s="5" t="s">
        <v>11</v>
      </c>
      <c r="I2749" s="5" t="str">
        <f>VLOOKUP(A2749,taxonomy!$A$1:$O$2871,10,0)</f>
        <v xml:space="preserve"> Rhizobiales</v>
      </c>
      <c r="J2749" s="5">
        <f>F2749-E2749+1</f>
        <v>81</v>
      </c>
      <c r="K2749" s="5">
        <f>IF(D2749=$S$2,1,0)</f>
        <v>1</v>
      </c>
      <c r="L2749" s="5">
        <f>IF(D2749=$S$3,1,0)</f>
        <v>0</v>
      </c>
      <c r="M2749" s="5">
        <f>IF(I2749=$S$5,1,0)</f>
        <v>1</v>
      </c>
      <c r="N2749" s="5">
        <f>IF(I2749=$S$4,1,0)</f>
        <v>0</v>
      </c>
      <c r="O2749" s="5">
        <f t="shared" si="42"/>
        <v>2</v>
      </c>
    </row>
    <row r="2750" spans="1:15" x14ac:dyDescent="0.35">
      <c r="A2750" s="5" t="s">
        <v>2002</v>
      </c>
      <c r="B2750" s="5" t="s">
        <v>2003</v>
      </c>
      <c r="C2750" s="5">
        <v>460</v>
      </c>
      <c r="D2750" s="5" t="s">
        <v>30</v>
      </c>
      <c r="E2750" s="5">
        <v>19</v>
      </c>
      <c r="F2750" s="5">
        <v>130</v>
      </c>
      <c r="G2750" s="5">
        <v>21613</v>
      </c>
      <c r="H2750" s="5" t="s">
        <v>31</v>
      </c>
      <c r="I2750" s="5" t="str">
        <f>VLOOKUP(A2750,taxonomy!$A$1:$O$2871,10,0)</f>
        <v xml:space="preserve"> Rhizobiales</v>
      </c>
      <c r="J2750" s="5">
        <f>F2750-E2750+1</f>
        <v>112</v>
      </c>
      <c r="K2750" s="5">
        <f>IF(D2750=$S$2,1,0)</f>
        <v>0</v>
      </c>
      <c r="L2750" s="5">
        <f>IF(D2750=$S$3,1,0)</f>
        <v>0</v>
      </c>
      <c r="M2750" s="5">
        <f>IF(I2750=$S$5,1,0)</f>
        <v>1</v>
      </c>
      <c r="N2750" s="5">
        <f>IF(I2750=$S$4,1,0)</f>
        <v>0</v>
      </c>
      <c r="O2750" s="5">
        <f t="shared" si="42"/>
        <v>1</v>
      </c>
    </row>
    <row r="2751" spans="1:15" x14ac:dyDescent="0.35">
      <c r="A2751" s="5" t="s">
        <v>2002</v>
      </c>
      <c r="B2751" s="5" t="s">
        <v>2003</v>
      </c>
      <c r="C2751" s="5">
        <v>460</v>
      </c>
      <c r="D2751" s="5" t="s">
        <v>14</v>
      </c>
      <c r="E2751" s="5">
        <v>151</v>
      </c>
      <c r="F2751" s="5">
        <v>254</v>
      </c>
      <c r="G2751" s="5">
        <v>27168</v>
      </c>
      <c r="H2751" s="5" t="s">
        <v>15</v>
      </c>
      <c r="I2751" s="5" t="str">
        <f>VLOOKUP(A2751,taxonomy!$A$1:$O$2871,10,0)</f>
        <v xml:space="preserve"> Rhizobiales</v>
      </c>
      <c r="J2751" s="5">
        <f>F2751-E2751+1</f>
        <v>104</v>
      </c>
      <c r="K2751" s="5">
        <f>IF(D2751=$S$2,1,0)</f>
        <v>0</v>
      </c>
      <c r="L2751" s="5">
        <f>IF(D2751=$S$3,1,0)</f>
        <v>0</v>
      </c>
      <c r="M2751" s="5">
        <f>IF(I2751=$S$5,1,0)</f>
        <v>1</v>
      </c>
      <c r="N2751" s="5">
        <f>IF(I2751=$S$4,1,0)</f>
        <v>0</v>
      </c>
      <c r="O2751" s="5">
        <f t="shared" si="42"/>
        <v>1</v>
      </c>
    </row>
    <row r="2752" spans="1:15" x14ac:dyDescent="0.35">
      <c r="A2752" s="5" t="s">
        <v>2004</v>
      </c>
      <c r="B2752" s="5" t="s">
        <v>2005</v>
      </c>
      <c r="C2752" s="5">
        <v>455</v>
      </c>
      <c r="D2752" s="5" t="s">
        <v>10</v>
      </c>
      <c r="E2752" s="5">
        <v>271</v>
      </c>
      <c r="F2752" s="5">
        <v>352</v>
      </c>
      <c r="G2752" s="5">
        <v>1627</v>
      </c>
      <c r="H2752" s="5" t="s">
        <v>11</v>
      </c>
      <c r="I2752" s="5" t="str">
        <f>VLOOKUP(A2752,taxonomy!$A$1:$O$2871,10,0)</f>
        <v xml:space="preserve"> Sphingomonadales</v>
      </c>
      <c r="J2752" s="5">
        <f>F2752-E2752+1</f>
        <v>82</v>
      </c>
      <c r="K2752" s="5">
        <f>IF(D2752=$S$2,1,0)</f>
        <v>1</v>
      </c>
      <c r="L2752" s="5">
        <f>IF(D2752=$S$3,1,0)</f>
        <v>0</v>
      </c>
      <c r="M2752" s="5">
        <f>IF(I2752=$S$5,1,0)</f>
        <v>0</v>
      </c>
      <c r="N2752" s="5">
        <f>IF(I2752=$S$4,1,0)</f>
        <v>0</v>
      </c>
      <c r="O2752" s="5">
        <f t="shared" si="42"/>
        <v>1</v>
      </c>
    </row>
    <row r="2753" spans="1:15" x14ac:dyDescent="0.35">
      <c r="A2753" s="5" t="s">
        <v>2004</v>
      </c>
      <c r="B2753" s="5" t="s">
        <v>2005</v>
      </c>
      <c r="C2753" s="5">
        <v>455</v>
      </c>
      <c r="D2753" s="5" t="s">
        <v>40</v>
      </c>
      <c r="E2753" s="5">
        <v>1</v>
      </c>
      <c r="F2753" s="5">
        <v>110</v>
      </c>
      <c r="G2753" s="5">
        <v>23651</v>
      </c>
      <c r="H2753" s="5" t="s">
        <v>41</v>
      </c>
      <c r="I2753" s="5" t="str">
        <f>VLOOKUP(A2753,taxonomy!$A$1:$O$2871,10,0)</f>
        <v xml:space="preserve"> Sphingomonadales</v>
      </c>
      <c r="J2753" s="5">
        <f>F2753-E2753+1</f>
        <v>110</v>
      </c>
      <c r="K2753" s="5">
        <f>IF(D2753=$S$2,1,0)</f>
        <v>0</v>
      </c>
      <c r="L2753" s="5">
        <f>IF(D2753=$S$3,1,0)</f>
        <v>1</v>
      </c>
      <c r="M2753" s="5">
        <f>IF(I2753=$S$5,1,0)</f>
        <v>0</v>
      </c>
      <c r="N2753" s="5">
        <f>IF(I2753=$S$4,1,0)</f>
        <v>0</v>
      </c>
      <c r="O2753" s="5">
        <f t="shared" si="42"/>
        <v>1</v>
      </c>
    </row>
    <row r="2754" spans="1:15" x14ac:dyDescent="0.35">
      <c r="A2754" s="5" t="s">
        <v>2004</v>
      </c>
      <c r="B2754" s="5" t="s">
        <v>2005</v>
      </c>
      <c r="C2754" s="5">
        <v>455</v>
      </c>
      <c r="D2754" s="5" t="s">
        <v>40</v>
      </c>
      <c r="E2754" s="5">
        <v>145</v>
      </c>
      <c r="F2754" s="5">
        <v>260</v>
      </c>
      <c r="G2754" s="5">
        <v>23651</v>
      </c>
      <c r="H2754" s="5" t="s">
        <v>41</v>
      </c>
      <c r="I2754" s="5" t="str">
        <f>VLOOKUP(A2754,taxonomy!$A$1:$O$2871,10,0)</f>
        <v xml:space="preserve"> Sphingomonadales</v>
      </c>
      <c r="J2754" s="5">
        <f>F2754-E2754+1</f>
        <v>116</v>
      </c>
      <c r="K2754" s="5">
        <f>IF(D2754=$S$2,1,0)</f>
        <v>0</v>
      </c>
      <c r="L2754" s="5">
        <f>IF(D2754=$S$3,1,0)</f>
        <v>1</v>
      </c>
      <c r="M2754" s="5">
        <f>IF(I2754=$S$5,1,0)</f>
        <v>0</v>
      </c>
      <c r="N2754" s="5">
        <f>IF(I2754=$S$4,1,0)</f>
        <v>0</v>
      </c>
      <c r="O2754" s="5">
        <f t="shared" si="42"/>
        <v>1</v>
      </c>
    </row>
    <row r="2755" spans="1:15" x14ac:dyDescent="0.35">
      <c r="A2755" s="5" t="s">
        <v>2006</v>
      </c>
      <c r="B2755" s="5" t="s">
        <v>2007</v>
      </c>
      <c r="C2755" s="5">
        <v>507</v>
      </c>
      <c r="D2755" s="5" t="s">
        <v>24</v>
      </c>
      <c r="E2755" s="5">
        <v>40</v>
      </c>
      <c r="F2755" s="5">
        <v>174</v>
      </c>
      <c r="G2755" s="5">
        <v>16465</v>
      </c>
      <c r="H2755" s="5" t="s">
        <v>25</v>
      </c>
      <c r="I2755" s="5" t="str">
        <f>VLOOKUP(A2755,taxonomy!$A$1:$O$2871,10,0)</f>
        <v xml:space="preserve"> Sphingomonadales</v>
      </c>
      <c r="J2755" s="5">
        <f>F2755-E2755+1</f>
        <v>135</v>
      </c>
      <c r="K2755" s="5">
        <f>IF(D2755=$S$2,1,0)</f>
        <v>0</v>
      </c>
      <c r="L2755" s="5">
        <f>IF(D2755=$S$3,1,0)</f>
        <v>0</v>
      </c>
      <c r="M2755" s="5">
        <f>IF(I2755=$S$5,1,0)</f>
        <v>0</v>
      </c>
      <c r="N2755" s="5">
        <f>IF(I2755=$S$4,1,0)</f>
        <v>0</v>
      </c>
      <c r="O2755" s="5">
        <f t="shared" ref="O2755:O2818" si="43">K2755+L2755+M2755+N2755</f>
        <v>0</v>
      </c>
    </row>
    <row r="2756" spans="1:15" x14ac:dyDescent="0.35">
      <c r="A2756" s="5" t="s">
        <v>2006</v>
      </c>
      <c r="B2756" s="5" t="s">
        <v>2007</v>
      </c>
      <c r="C2756" s="5">
        <v>507</v>
      </c>
      <c r="D2756" s="5" t="s">
        <v>10</v>
      </c>
      <c r="E2756" s="5">
        <v>314</v>
      </c>
      <c r="F2756" s="5">
        <v>397</v>
      </c>
      <c r="G2756" s="5">
        <v>1627</v>
      </c>
      <c r="H2756" s="5" t="s">
        <v>11</v>
      </c>
      <c r="I2756" s="5" t="str">
        <f>VLOOKUP(A2756,taxonomy!$A$1:$O$2871,10,0)</f>
        <v xml:space="preserve"> Sphingomonadales</v>
      </c>
      <c r="J2756" s="5">
        <f>F2756-E2756+1</f>
        <v>84</v>
      </c>
      <c r="K2756" s="5">
        <f>IF(D2756=$S$2,1,0)</f>
        <v>1</v>
      </c>
      <c r="L2756" s="5">
        <f>IF(D2756=$S$3,1,0)</f>
        <v>0</v>
      </c>
      <c r="M2756" s="5">
        <f>IF(I2756=$S$5,1,0)</f>
        <v>0</v>
      </c>
      <c r="N2756" s="5">
        <f>IF(I2756=$S$4,1,0)</f>
        <v>0</v>
      </c>
      <c r="O2756" s="5">
        <f t="shared" si="43"/>
        <v>1</v>
      </c>
    </row>
    <row r="2757" spans="1:15" x14ac:dyDescent="0.35">
      <c r="A2757" s="5" t="s">
        <v>2006</v>
      </c>
      <c r="B2757" s="5" t="s">
        <v>2007</v>
      </c>
      <c r="C2757" s="5">
        <v>507</v>
      </c>
      <c r="D2757" s="5" t="s">
        <v>12</v>
      </c>
      <c r="E2757" s="5">
        <v>211</v>
      </c>
      <c r="F2757" s="5">
        <v>295</v>
      </c>
      <c r="G2757" s="5">
        <v>23723</v>
      </c>
      <c r="H2757" s="5" t="s">
        <v>13</v>
      </c>
      <c r="I2757" s="5" t="str">
        <f>VLOOKUP(A2757,taxonomy!$A$1:$O$2871,10,0)</f>
        <v xml:space="preserve"> Sphingomonadales</v>
      </c>
      <c r="J2757" s="5">
        <f>F2757-E2757+1</f>
        <v>85</v>
      </c>
      <c r="K2757" s="5">
        <f>IF(D2757=$S$2,1,0)</f>
        <v>0</v>
      </c>
      <c r="L2757" s="5">
        <f>IF(D2757=$S$3,1,0)</f>
        <v>0</v>
      </c>
      <c r="M2757" s="5">
        <f>IF(I2757=$S$5,1,0)</f>
        <v>0</v>
      </c>
      <c r="N2757" s="5">
        <f>IF(I2757=$S$4,1,0)</f>
        <v>0</v>
      </c>
      <c r="O2757" s="5">
        <f t="shared" si="43"/>
        <v>0</v>
      </c>
    </row>
    <row r="2758" spans="1:15" x14ac:dyDescent="0.35">
      <c r="A2758" s="5" t="s">
        <v>2008</v>
      </c>
      <c r="B2758" s="5" t="s">
        <v>2009</v>
      </c>
      <c r="C2758" s="5">
        <v>1454</v>
      </c>
      <c r="D2758" s="5" t="s">
        <v>60</v>
      </c>
      <c r="E2758" s="5">
        <v>9</v>
      </c>
      <c r="F2758" s="5">
        <v>184</v>
      </c>
      <c r="G2758" s="5">
        <v>4158</v>
      </c>
      <c r="H2758" s="5" t="s">
        <v>61</v>
      </c>
      <c r="I2758" s="5" t="str">
        <f>VLOOKUP(A2758,taxonomy!$A$1:$O$2871,10,0)</f>
        <v xml:space="preserve"> Sphingomonadales</v>
      </c>
      <c r="J2758" s="5">
        <f>F2758-E2758+1</f>
        <v>176</v>
      </c>
      <c r="K2758" s="5">
        <f>IF(D2758=$S$2,1,0)</f>
        <v>0</v>
      </c>
      <c r="L2758" s="5">
        <f>IF(D2758=$S$3,1,0)</f>
        <v>0</v>
      </c>
      <c r="M2758" s="5">
        <f>IF(I2758=$S$5,1,0)</f>
        <v>0</v>
      </c>
      <c r="N2758" s="5">
        <f>IF(I2758=$S$4,1,0)</f>
        <v>0</v>
      </c>
      <c r="O2758" s="5">
        <f t="shared" si="43"/>
        <v>0</v>
      </c>
    </row>
    <row r="2759" spans="1:15" x14ac:dyDescent="0.35">
      <c r="A2759" s="5" t="s">
        <v>2008</v>
      </c>
      <c r="B2759" s="5" t="s">
        <v>2009</v>
      </c>
      <c r="C2759" s="5">
        <v>1454</v>
      </c>
      <c r="D2759" s="5" t="s">
        <v>62</v>
      </c>
      <c r="E2759" s="5">
        <v>267</v>
      </c>
      <c r="F2759" s="5">
        <v>459</v>
      </c>
      <c r="G2759" s="5">
        <v>4371</v>
      </c>
      <c r="H2759" s="5" t="s">
        <v>63</v>
      </c>
      <c r="I2759" s="5" t="str">
        <f>VLOOKUP(A2759,taxonomy!$A$1:$O$2871,10,0)</f>
        <v xml:space="preserve"> Sphingomonadales</v>
      </c>
      <c r="J2759" s="5">
        <f>F2759-E2759+1</f>
        <v>193</v>
      </c>
      <c r="K2759" s="5">
        <f>IF(D2759=$S$2,1,0)</f>
        <v>0</v>
      </c>
      <c r="L2759" s="5">
        <f>IF(D2759=$S$3,1,0)</f>
        <v>0</v>
      </c>
      <c r="M2759" s="5">
        <f>IF(I2759=$S$5,1,0)</f>
        <v>0</v>
      </c>
      <c r="N2759" s="5">
        <f>IF(I2759=$S$4,1,0)</f>
        <v>0</v>
      </c>
      <c r="O2759" s="5">
        <f t="shared" si="43"/>
        <v>0</v>
      </c>
    </row>
    <row r="2760" spans="1:15" x14ac:dyDescent="0.35">
      <c r="A2760" s="5" t="s">
        <v>2008</v>
      </c>
      <c r="B2760" s="5" t="s">
        <v>2009</v>
      </c>
      <c r="C2760" s="5">
        <v>1454</v>
      </c>
      <c r="D2760" s="5" t="s">
        <v>64</v>
      </c>
      <c r="E2760" s="5">
        <v>202</v>
      </c>
      <c r="F2760" s="5">
        <v>254</v>
      </c>
      <c r="G2760" s="5">
        <v>3657</v>
      </c>
      <c r="H2760" s="5" t="s">
        <v>65</v>
      </c>
      <c r="I2760" s="5" t="str">
        <f>VLOOKUP(A2760,taxonomy!$A$1:$O$2871,10,0)</f>
        <v xml:space="preserve"> Sphingomonadales</v>
      </c>
      <c r="J2760" s="5">
        <f>F2760-E2760+1</f>
        <v>53</v>
      </c>
      <c r="K2760" s="5">
        <f>IF(D2760=$S$2,1,0)</f>
        <v>0</v>
      </c>
      <c r="L2760" s="5">
        <f>IF(D2760=$S$3,1,0)</f>
        <v>0</v>
      </c>
      <c r="M2760" s="5">
        <f>IF(I2760=$S$5,1,0)</f>
        <v>0</v>
      </c>
      <c r="N2760" s="5">
        <f>IF(I2760=$S$4,1,0)</f>
        <v>0</v>
      </c>
      <c r="O2760" s="5">
        <f t="shared" si="43"/>
        <v>0</v>
      </c>
    </row>
    <row r="2761" spans="1:15" x14ac:dyDescent="0.35">
      <c r="A2761" s="5" t="s">
        <v>2008</v>
      </c>
      <c r="B2761" s="5" t="s">
        <v>2009</v>
      </c>
      <c r="C2761" s="5">
        <v>1454</v>
      </c>
      <c r="D2761" s="5" t="s">
        <v>66</v>
      </c>
      <c r="E2761" s="5">
        <v>846</v>
      </c>
      <c r="F2761" s="5">
        <v>985</v>
      </c>
      <c r="G2761" s="5">
        <v>17090</v>
      </c>
      <c r="H2761" s="5" t="s">
        <v>67</v>
      </c>
      <c r="I2761" s="5" t="str">
        <f>VLOOKUP(A2761,taxonomy!$A$1:$O$2871,10,0)</f>
        <v xml:space="preserve"> Sphingomonadales</v>
      </c>
      <c r="J2761" s="5">
        <f>F2761-E2761+1</f>
        <v>140</v>
      </c>
      <c r="K2761" s="5">
        <f>IF(D2761=$S$2,1,0)</f>
        <v>0</v>
      </c>
      <c r="L2761" s="5">
        <f>IF(D2761=$S$3,1,0)</f>
        <v>0</v>
      </c>
      <c r="M2761" s="5">
        <f>IF(I2761=$S$5,1,0)</f>
        <v>0</v>
      </c>
      <c r="N2761" s="5">
        <f>IF(I2761=$S$4,1,0)</f>
        <v>0</v>
      </c>
      <c r="O2761" s="5">
        <f t="shared" si="43"/>
        <v>0</v>
      </c>
    </row>
    <row r="2762" spans="1:15" x14ac:dyDescent="0.35">
      <c r="A2762" s="5" t="s">
        <v>2008</v>
      </c>
      <c r="B2762" s="5" t="s">
        <v>2009</v>
      </c>
      <c r="C2762" s="5">
        <v>1454</v>
      </c>
      <c r="D2762" s="5" t="s">
        <v>10</v>
      </c>
      <c r="E2762" s="5">
        <v>1126</v>
      </c>
      <c r="F2762" s="5">
        <v>1206</v>
      </c>
      <c r="G2762" s="5">
        <v>1627</v>
      </c>
      <c r="H2762" s="5" t="s">
        <v>11</v>
      </c>
      <c r="I2762" s="5" t="str">
        <f>VLOOKUP(A2762,taxonomy!$A$1:$O$2871,10,0)</f>
        <v xml:space="preserve"> Sphingomonadales</v>
      </c>
      <c r="J2762" s="5">
        <f>F2762-E2762+1</f>
        <v>81</v>
      </c>
      <c r="K2762" s="5">
        <f>IF(D2762=$S$2,1,0)</f>
        <v>1</v>
      </c>
      <c r="L2762" s="5">
        <f>IF(D2762=$S$3,1,0)</f>
        <v>0</v>
      </c>
      <c r="M2762" s="5">
        <f>IF(I2762=$S$5,1,0)</f>
        <v>0</v>
      </c>
      <c r="N2762" s="5">
        <f>IF(I2762=$S$4,1,0)</f>
        <v>0</v>
      </c>
      <c r="O2762" s="5">
        <f t="shared" si="43"/>
        <v>1</v>
      </c>
    </row>
    <row r="2763" spans="1:15" x14ac:dyDescent="0.35">
      <c r="A2763" s="5" t="s">
        <v>2008</v>
      </c>
      <c r="B2763" s="5" t="s">
        <v>2009</v>
      </c>
      <c r="C2763" s="5">
        <v>1454</v>
      </c>
      <c r="D2763" s="5" t="s">
        <v>68</v>
      </c>
      <c r="E2763" s="5">
        <v>712</v>
      </c>
      <c r="F2763" s="5">
        <v>817</v>
      </c>
      <c r="G2763" s="5">
        <v>1403</v>
      </c>
      <c r="H2763" s="5" t="s">
        <v>69</v>
      </c>
      <c r="I2763" s="5" t="str">
        <f>VLOOKUP(A2763,taxonomy!$A$1:$O$2871,10,0)</f>
        <v xml:space="preserve"> Sphingomonadales</v>
      </c>
      <c r="J2763" s="5">
        <f>F2763-E2763+1</f>
        <v>106</v>
      </c>
      <c r="K2763" s="5">
        <f>IF(D2763=$S$2,1,0)</f>
        <v>0</v>
      </c>
      <c r="L2763" s="5">
        <f>IF(D2763=$S$3,1,0)</f>
        <v>0</v>
      </c>
      <c r="M2763" s="5">
        <f>IF(I2763=$S$5,1,0)</f>
        <v>0</v>
      </c>
      <c r="N2763" s="5">
        <f>IF(I2763=$S$4,1,0)</f>
        <v>0</v>
      </c>
      <c r="O2763" s="5">
        <f t="shared" si="43"/>
        <v>0</v>
      </c>
    </row>
    <row r="2764" spans="1:15" x14ac:dyDescent="0.35">
      <c r="A2764" s="5" t="s">
        <v>2008</v>
      </c>
      <c r="B2764" s="5" t="s">
        <v>2009</v>
      </c>
      <c r="C2764" s="5">
        <v>1454</v>
      </c>
      <c r="D2764" s="5" t="s">
        <v>12</v>
      </c>
      <c r="E2764" s="5">
        <v>1021</v>
      </c>
      <c r="F2764" s="5">
        <v>1107</v>
      </c>
      <c r="G2764" s="5">
        <v>23723</v>
      </c>
      <c r="H2764" s="5" t="s">
        <v>13</v>
      </c>
      <c r="I2764" s="5" t="str">
        <f>VLOOKUP(A2764,taxonomy!$A$1:$O$2871,10,0)</f>
        <v xml:space="preserve"> Sphingomonadales</v>
      </c>
      <c r="J2764" s="5">
        <f>F2764-E2764+1</f>
        <v>87</v>
      </c>
      <c r="K2764" s="5">
        <f>IF(D2764=$S$2,1,0)</f>
        <v>0</v>
      </c>
      <c r="L2764" s="5">
        <f>IF(D2764=$S$3,1,0)</f>
        <v>0</v>
      </c>
      <c r="M2764" s="5">
        <f>IF(I2764=$S$5,1,0)</f>
        <v>0</v>
      </c>
      <c r="N2764" s="5">
        <f>IF(I2764=$S$4,1,0)</f>
        <v>0</v>
      </c>
      <c r="O2764" s="5">
        <f t="shared" si="43"/>
        <v>0</v>
      </c>
    </row>
    <row r="2765" spans="1:15" x14ac:dyDescent="0.35">
      <c r="A2765" s="5" t="s">
        <v>2010</v>
      </c>
      <c r="B2765" s="5" t="s">
        <v>2011</v>
      </c>
      <c r="C2765" s="5">
        <v>432</v>
      </c>
      <c r="D2765" s="5" t="s">
        <v>526</v>
      </c>
      <c r="E2765" s="5">
        <v>41</v>
      </c>
      <c r="F2765" s="5">
        <v>180</v>
      </c>
      <c r="G2765" s="5">
        <v>1780</v>
      </c>
      <c r="H2765" s="5" t="s">
        <v>527</v>
      </c>
      <c r="I2765" s="5" t="str">
        <f>VLOOKUP(A2765,taxonomy!$A$1:$O$2871,10,0)</f>
        <v xml:space="preserve"> Sphingomonadales</v>
      </c>
      <c r="J2765" s="5">
        <f>F2765-E2765+1</f>
        <v>140</v>
      </c>
      <c r="K2765" s="5">
        <f>IF(D2765=$S$2,1,0)</f>
        <v>0</v>
      </c>
      <c r="L2765" s="5">
        <f>IF(D2765=$S$3,1,0)</f>
        <v>0</v>
      </c>
      <c r="M2765" s="5">
        <f>IF(I2765=$S$5,1,0)</f>
        <v>0</v>
      </c>
      <c r="N2765" s="5">
        <f>IF(I2765=$S$4,1,0)</f>
        <v>0</v>
      </c>
      <c r="O2765" s="5">
        <f t="shared" si="43"/>
        <v>0</v>
      </c>
    </row>
    <row r="2766" spans="1:15" x14ac:dyDescent="0.35">
      <c r="A2766" s="5" t="s">
        <v>2010</v>
      </c>
      <c r="B2766" s="5" t="s">
        <v>2011</v>
      </c>
      <c r="C2766" s="5">
        <v>432</v>
      </c>
      <c r="D2766" s="5" t="s">
        <v>10</v>
      </c>
      <c r="E2766" s="5">
        <v>239</v>
      </c>
      <c r="F2766" s="5">
        <v>321</v>
      </c>
      <c r="G2766" s="5">
        <v>1627</v>
      </c>
      <c r="H2766" s="5" t="s">
        <v>11</v>
      </c>
      <c r="I2766" s="5" t="str">
        <f>VLOOKUP(A2766,taxonomy!$A$1:$O$2871,10,0)</f>
        <v xml:space="preserve"> Sphingomonadales</v>
      </c>
      <c r="J2766" s="5">
        <f>F2766-E2766+1</f>
        <v>83</v>
      </c>
      <c r="K2766" s="5">
        <f>IF(D2766=$S$2,1,0)</f>
        <v>1</v>
      </c>
      <c r="L2766" s="5">
        <f>IF(D2766=$S$3,1,0)</f>
        <v>0</v>
      </c>
      <c r="M2766" s="5">
        <f>IF(I2766=$S$5,1,0)</f>
        <v>0</v>
      </c>
      <c r="N2766" s="5">
        <f>IF(I2766=$S$4,1,0)</f>
        <v>0</v>
      </c>
      <c r="O2766" s="5">
        <f t="shared" si="43"/>
        <v>1</v>
      </c>
    </row>
    <row r="2767" spans="1:15" x14ac:dyDescent="0.35">
      <c r="A2767" s="5" t="s">
        <v>2012</v>
      </c>
      <c r="B2767" s="5" t="s">
        <v>2013</v>
      </c>
      <c r="C2767" s="5">
        <v>365</v>
      </c>
      <c r="D2767" s="5" t="s">
        <v>66</v>
      </c>
      <c r="E2767" s="5">
        <v>9</v>
      </c>
      <c r="F2767" s="5">
        <v>152</v>
      </c>
      <c r="G2767" s="5">
        <v>17090</v>
      </c>
      <c r="H2767" s="5" t="s">
        <v>67</v>
      </c>
      <c r="I2767" s="5" t="str">
        <f>VLOOKUP(A2767,taxonomy!$A$1:$O$2871,10,0)</f>
        <v xml:space="preserve"> Sphingomonadales</v>
      </c>
      <c r="J2767" s="5">
        <f>F2767-E2767+1</f>
        <v>144</v>
      </c>
      <c r="K2767" s="5">
        <f>IF(D2767=$S$2,1,0)</f>
        <v>0</v>
      </c>
      <c r="L2767" s="5">
        <f>IF(D2767=$S$3,1,0)</f>
        <v>0</v>
      </c>
      <c r="M2767" s="5">
        <f>IF(I2767=$S$5,1,0)</f>
        <v>0</v>
      </c>
      <c r="N2767" s="5">
        <f>IF(I2767=$S$4,1,0)</f>
        <v>0</v>
      </c>
      <c r="O2767" s="5">
        <f t="shared" si="43"/>
        <v>0</v>
      </c>
    </row>
    <row r="2768" spans="1:15" x14ac:dyDescent="0.35">
      <c r="A2768" s="5" t="s">
        <v>2012</v>
      </c>
      <c r="B2768" s="5" t="s">
        <v>2013</v>
      </c>
      <c r="C2768" s="5">
        <v>365</v>
      </c>
      <c r="D2768" s="5" t="s">
        <v>10</v>
      </c>
      <c r="E2768" s="5">
        <v>173</v>
      </c>
      <c r="F2768" s="5">
        <v>261</v>
      </c>
      <c r="G2768" s="5">
        <v>1627</v>
      </c>
      <c r="H2768" s="5" t="s">
        <v>11</v>
      </c>
      <c r="I2768" s="5" t="str">
        <f>VLOOKUP(A2768,taxonomy!$A$1:$O$2871,10,0)</f>
        <v xml:space="preserve"> Sphingomonadales</v>
      </c>
      <c r="J2768" s="5">
        <f>F2768-E2768+1</f>
        <v>89</v>
      </c>
      <c r="K2768" s="5">
        <f>IF(D2768=$S$2,1,0)</f>
        <v>1</v>
      </c>
      <c r="L2768" s="5">
        <f>IF(D2768=$S$3,1,0)</f>
        <v>0</v>
      </c>
      <c r="M2768" s="5">
        <f>IF(I2768=$S$5,1,0)</f>
        <v>0</v>
      </c>
      <c r="N2768" s="5">
        <f>IF(I2768=$S$4,1,0)</f>
        <v>0</v>
      </c>
      <c r="O2768" s="5">
        <f t="shared" si="43"/>
        <v>1</v>
      </c>
    </row>
    <row r="2769" spans="1:15" x14ac:dyDescent="0.35">
      <c r="A2769" s="5" t="s">
        <v>2014</v>
      </c>
      <c r="B2769" s="5" t="s">
        <v>2015</v>
      </c>
      <c r="C2769" s="5">
        <v>359</v>
      </c>
      <c r="D2769" s="5" t="s">
        <v>10</v>
      </c>
      <c r="E2769" s="5">
        <v>170</v>
      </c>
      <c r="F2769" s="5">
        <v>251</v>
      </c>
      <c r="G2769" s="5">
        <v>1627</v>
      </c>
      <c r="H2769" s="5" t="s">
        <v>11</v>
      </c>
      <c r="I2769" s="5" t="str">
        <f>VLOOKUP(A2769,taxonomy!$A$1:$O$2871,10,0)</f>
        <v xml:space="preserve"> Sphingomonadales</v>
      </c>
      <c r="J2769" s="5">
        <f>F2769-E2769+1</f>
        <v>82</v>
      </c>
      <c r="K2769" s="5">
        <f>IF(D2769=$S$2,1,0)</f>
        <v>1</v>
      </c>
      <c r="L2769" s="5">
        <f>IF(D2769=$S$3,1,0)</f>
        <v>0</v>
      </c>
      <c r="M2769" s="5">
        <f>IF(I2769=$S$5,1,0)</f>
        <v>0</v>
      </c>
      <c r="N2769" s="5">
        <f>IF(I2769=$S$4,1,0)</f>
        <v>0</v>
      </c>
      <c r="O2769" s="5">
        <f t="shared" si="43"/>
        <v>1</v>
      </c>
    </row>
    <row r="2770" spans="1:15" x14ac:dyDescent="0.35">
      <c r="A2770" s="5" t="s">
        <v>2014</v>
      </c>
      <c r="B2770" s="5" t="s">
        <v>2015</v>
      </c>
      <c r="C2770" s="5">
        <v>359</v>
      </c>
      <c r="D2770" s="5" t="s">
        <v>14</v>
      </c>
      <c r="E2770" s="5">
        <v>47</v>
      </c>
      <c r="F2770" s="5">
        <v>153</v>
      </c>
      <c r="G2770" s="5">
        <v>27168</v>
      </c>
      <c r="H2770" s="5" t="s">
        <v>15</v>
      </c>
      <c r="I2770" s="5" t="str">
        <f>VLOOKUP(A2770,taxonomy!$A$1:$O$2871,10,0)</f>
        <v xml:space="preserve"> Sphingomonadales</v>
      </c>
      <c r="J2770" s="5">
        <f>F2770-E2770+1</f>
        <v>107</v>
      </c>
      <c r="K2770" s="5">
        <f>IF(D2770=$S$2,1,0)</f>
        <v>0</v>
      </c>
      <c r="L2770" s="5">
        <f>IF(D2770=$S$3,1,0)</f>
        <v>0</v>
      </c>
      <c r="M2770" s="5">
        <f>IF(I2770=$S$5,1,0)</f>
        <v>0</v>
      </c>
      <c r="N2770" s="5">
        <f>IF(I2770=$S$4,1,0)</f>
        <v>0</v>
      </c>
      <c r="O2770" s="5">
        <f t="shared" si="43"/>
        <v>0</v>
      </c>
    </row>
    <row r="2771" spans="1:15" x14ac:dyDescent="0.35">
      <c r="A2771" s="5" t="s">
        <v>2016</v>
      </c>
      <c r="B2771" s="5" t="s">
        <v>2017</v>
      </c>
      <c r="C2771" s="5">
        <v>696</v>
      </c>
      <c r="D2771" s="5" t="s">
        <v>62</v>
      </c>
      <c r="E2771" s="5">
        <v>5</v>
      </c>
      <c r="F2771" s="5">
        <v>162</v>
      </c>
      <c r="G2771" s="5">
        <v>4371</v>
      </c>
      <c r="H2771" s="5" t="s">
        <v>63</v>
      </c>
      <c r="I2771" s="5" t="str">
        <f>VLOOKUP(A2771,taxonomy!$A$1:$O$2871,10,0)</f>
        <v xml:space="preserve"> Sphingomonadales</v>
      </c>
      <c r="J2771" s="5">
        <f>F2771-E2771+1</f>
        <v>158</v>
      </c>
      <c r="K2771" s="5">
        <f>IF(D2771=$S$2,1,0)</f>
        <v>0</v>
      </c>
      <c r="L2771" s="5">
        <f>IF(D2771=$S$3,1,0)</f>
        <v>0</v>
      </c>
      <c r="M2771" s="5">
        <f>IF(I2771=$S$5,1,0)</f>
        <v>0</v>
      </c>
      <c r="N2771" s="5">
        <f>IF(I2771=$S$4,1,0)</f>
        <v>0</v>
      </c>
      <c r="O2771" s="5">
        <f t="shared" si="43"/>
        <v>0</v>
      </c>
    </row>
    <row r="2772" spans="1:15" x14ac:dyDescent="0.35">
      <c r="A2772" s="5" t="s">
        <v>2016</v>
      </c>
      <c r="B2772" s="5" t="s">
        <v>2017</v>
      </c>
      <c r="C2772" s="5">
        <v>696</v>
      </c>
      <c r="D2772" s="5" t="s">
        <v>10</v>
      </c>
      <c r="E2772" s="5">
        <v>597</v>
      </c>
      <c r="F2772" s="5">
        <v>680</v>
      </c>
      <c r="G2772" s="5">
        <v>1627</v>
      </c>
      <c r="H2772" s="5" t="s">
        <v>11</v>
      </c>
      <c r="I2772" s="5" t="str">
        <f>VLOOKUP(A2772,taxonomy!$A$1:$O$2871,10,0)</f>
        <v xml:space="preserve"> Sphingomonadales</v>
      </c>
      <c r="J2772" s="5">
        <f>F2772-E2772+1</f>
        <v>84</v>
      </c>
      <c r="K2772" s="5">
        <f>IF(D2772=$S$2,1,0)</f>
        <v>1</v>
      </c>
      <c r="L2772" s="5">
        <f>IF(D2772=$S$3,1,0)</f>
        <v>0</v>
      </c>
      <c r="M2772" s="5">
        <f>IF(I2772=$S$5,1,0)</f>
        <v>0</v>
      </c>
      <c r="N2772" s="5">
        <f>IF(I2772=$S$4,1,0)</f>
        <v>0</v>
      </c>
      <c r="O2772" s="5">
        <f t="shared" si="43"/>
        <v>1</v>
      </c>
    </row>
    <row r="2773" spans="1:15" x14ac:dyDescent="0.35">
      <c r="A2773" s="5" t="s">
        <v>2016</v>
      </c>
      <c r="B2773" s="5" t="s">
        <v>2017</v>
      </c>
      <c r="C2773" s="5">
        <v>696</v>
      </c>
      <c r="D2773" s="5" t="s">
        <v>68</v>
      </c>
      <c r="E2773" s="5">
        <v>402</v>
      </c>
      <c r="F2773" s="5">
        <v>506</v>
      </c>
      <c r="G2773" s="5">
        <v>1403</v>
      </c>
      <c r="H2773" s="5" t="s">
        <v>69</v>
      </c>
      <c r="I2773" s="5" t="str">
        <f>VLOOKUP(A2773,taxonomy!$A$1:$O$2871,10,0)</f>
        <v xml:space="preserve"> Sphingomonadales</v>
      </c>
      <c r="J2773" s="5">
        <f>F2773-E2773+1</f>
        <v>105</v>
      </c>
      <c r="K2773" s="5">
        <f>IF(D2773=$S$2,1,0)</f>
        <v>0</v>
      </c>
      <c r="L2773" s="5">
        <f>IF(D2773=$S$3,1,0)</f>
        <v>0</v>
      </c>
      <c r="M2773" s="5">
        <f>IF(I2773=$S$5,1,0)</f>
        <v>0</v>
      </c>
      <c r="N2773" s="5">
        <f>IF(I2773=$S$4,1,0)</f>
        <v>0</v>
      </c>
      <c r="O2773" s="5">
        <f t="shared" si="43"/>
        <v>0</v>
      </c>
    </row>
    <row r="2774" spans="1:15" x14ac:dyDescent="0.35">
      <c r="A2774" s="5" t="s">
        <v>2018</v>
      </c>
      <c r="B2774" s="5" t="s">
        <v>2019</v>
      </c>
      <c r="C2774" s="5">
        <v>855</v>
      </c>
      <c r="D2774" s="5" t="s">
        <v>24</v>
      </c>
      <c r="E2774" s="5">
        <v>144</v>
      </c>
      <c r="F2774" s="5">
        <v>311</v>
      </c>
      <c r="G2774" s="5">
        <v>16465</v>
      </c>
      <c r="H2774" s="5" t="s">
        <v>25</v>
      </c>
      <c r="I2774" s="5" t="str">
        <f>VLOOKUP(A2774,taxonomy!$A$1:$O$2871,10,0)</f>
        <v xml:space="preserve"> Sphingomonadales</v>
      </c>
      <c r="J2774" s="5">
        <f>F2774-E2774+1</f>
        <v>168</v>
      </c>
      <c r="K2774" s="5">
        <f>IF(D2774=$S$2,1,0)</f>
        <v>0</v>
      </c>
      <c r="L2774" s="5">
        <f>IF(D2774=$S$3,1,0)</f>
        <v>0</v>
      </c>
      <c r="M2774" s="5">
        <f>IF(I2774=$S$5,1,0)</f>
        <v>0</v>
      </c>
      <c r="N2774" s="5">
        <f>IF(I2774=$S$4,1,0)</f>
        <v>0</v>
      </c>
      <c r="O2774" s="5">
        <f t="shared" si="43"/>
        <v>0</v>
      </c>
    </row>
    <row r="2775" spans="1:15" x14ac:dyDescent="0.35">
      <c r="A2775" s="5" t="s">
        <v>2018</v>
      </c>
      <c r="B2775" s="5" t="s">
        <v>2019</v>
      </c>
      <c r="C2775" s="5">
        <v>855</v>
      </c>
      <c r="D2775" s="5" t="s">
        <v>10</v>
      </c>
      <c r="E2775" s="5">
        <v>523</v>
      </c>
      <c r="F2775" s="5">
        <v>605</v>
      </c>
      <c r="G2775" s="5">
        <v>1627</v>
      </c>
      <c r="H2775" s="5" t="s">
        <v>11</v>
      </c>
      <c r="I2775" s="5" t="str">
        <f>VLOOKUP(A2775,taxonomy!$A$1:$O$2871,10,0)</f>
        <v xml:space="preserve"> Sphingomonadales</v>
      </c>
      <c r="J2775" s="5">
        <f>F2775-E2775+1</f>
        <v>83</v>
      </c>
      <c r="K2775" s="5">
        <f>IF(D2775=$S$2,1,0)</f>
        <v>1</v>
      </c>
      <c r="L2775" s="5">
        <f>IF(D2775=$S$3,1,0)</f>
        <v>0</v>
      </c>
      <c r="M2775" s="5">
        <f>IF(I2775=$S$5,1,0)</f>
        <v>0</v>
      </c>
      <c r="N2775" s="5">
        <f>IF(I2775=$S$4,1,0)</f>
        <v>0</v>
      </c>
      <c r="O2775" s="5">
        <f t="shared" si="43"/>
        <v>1</v>
      </c>
    </row>
    <row r="2776" spans="1:15" x14ac:dyDescent="0.35">
      <c r="A2776" s="5" t="s">
        <v>2018</v>
      </c>
      <c r="B2776" s="5" t="s">
        <v>2019</v>
      </c>
      <c r="C2776" s="5">
        <v>855</v>
      </c>
      <c r="D2776" s="5" t="s">
        <v>46</v>
      </c>
      <c r="E2776" s="5">
        <v>13</v>
      </c>
      <c r="F2776" s="5">
        <v>120</v>
      </c>
      <c r="G2776" s="5">
        <v>1303</v>
      </c>
      <c r="H2776" s="5" t="s">
        <v>47</v>
      </c>
      <c r="I2776" s="5" t="str">
        <f>VLOOKUP(A2776,taxonomy!$A$1:$O$2871,10,0)</f>
        <v xml:space="preserve"> Sphingomonadales</v>
      </c>
      <c r="J2776" s="5">
        <f>F2776-E2776+1</f>
        <v>108</v>
      </c>
      <c r="K2776" s="5">
        <f>IF(D2776=$S$2,1,0)</f>
        <v>0</v>
      </c>
      <c r="L2776" s="5">
        <f>IF(D2776=$S$3,1,0)</f>
        <v>0</v>
      </c>
      <c r="M2776" s="5">
        <f>IF(I2776=$S$5,1,0)</f>
        <v>0</v>
      </c>
      <c r="N2776" s="5">
        <f>IF(I2776=$S$4,1,0)</f>
        <v>0</v>
      </c>
      <c r="O2776" s="5">
        <f t="shared" si="43"/>
        <v>0</v>
      </c>
    </row>
    <row r="2777" spans="1:15" x14ac:dyDescent="0.35">
      <c r="A2777" s="5" t="s">
        <v>2018</v>
      </c>
      <c r="B2777" s="5" t="s">
        <v>2019</v>
      </c>
      <c r="C2777" s="5">
        <v>855</v>
      </c>
      <c r="D2777" s="5" t="s">
        <v>48</v>
      </c>
      <c r="E2777" s="5">
        <v>322</v>
      </c>
      <c r="F2777" s="5">
        <v>504</v>
      </c>
      <c r="G2777" s="5">
        <v>1430</v>
      </c>
      <c r="H2777" s="5" t="s">
        <v>49</v>
      </c>
      <c r="I2777" s="5" t="str">
        <f>VLOOKUP(A2777,taxonomy!$A$1:$O$2871,10,0)</f>
        <v xml:space="preserve"> Sphingomonadales</v>
      </c>
      <c r="J2777" s="5">
        <f>F2777-E2777+1</f>
        <v>183</v>
      </c>
      <c r="K2777" s="5">
        <f>IF(D2777=$S$2,1,0)</f>
        <v>0</v>
      </c>
      <c r="L2777" s="5">
        <f>IF(D2777=$S$3,1,0)</f>
        <v>0</v>
      </c>
      <c r="M2777" s="5">
        <f>IF(I2777=$S$5,1,0)</f>
        <v>0</v>
      </c>
      <c r="N2777" s="5">
        <f>IF(I2777=$S$4,1,0)</f>
        <v>0</v>
      </c>
      <c r="O2777" s="5">
        <f t="shared" si="43"/>
        <v>0</v>
      </c>
    </row>
    <row r="2778" spans="1:15" x14ac:dyDescent="0.35">
      <c r="A2778" s="5" t="s">
        <v>2018</v>
      </c>
      <c r="B2778" s="5" t="s">
        <v>2019</v>
      </c>
      <c r="C2778" s="5">
        <v>855</v>
      </c>
      <c r="D2778" s="5" t="s">
        <v>50</v>
      </c>
      <c r="E2778" s="5">
        <v>740</v>
      </c>
      <c r="F2778" s="5">
        <v>847</v>
      </c>
      <c r="G2778" s="5">
        <v>176760</v>
      </c>
      <c r="H2778" s="5" t="s">
        <v>51</v>
      </c>
      <c r="I2778" s="5" t="str">
        <f>VLOOKUP(A2778,taxonomy!$A$1:$O$2871,10,0)</f>
        <v xml:space="preserve"> Sphingomonadales</v>
      </c>
      <c r="J2778" s="5">
        <f>F2778-E2778+1</f>
        <v>108</v>
      </c>
      <c r="K2778" s="5">
        <f>IF(D2778=$S$2,1,0)</f>
        <v>0</v>
      </c>
      <c r="L2778" s="5">
        <f>IF(D2778=$S$3,1,0)</f>
        <v>0</v>
      </c>
      <c r="M2778" s="5">
        <f>IF(I2778=$S$5,1,0)</f>
        <v>0</v>
      </c>
      <c r="N2778" s="5">
        <f>IF(I2778=$S$4,1,0)</f>
        <v>0</v>
      </c>
      <c r="O2778" s="5">
        <f t="shared" si="43"/>
        <v>0</v>
      </c>
    </row>
    <row r="2779" spans="1:15" x14ac:dyDescent="0.35">
      <c r="A2779" s="5" t="s">
        <v>2020</v>
      </c>
      <c r="B2779" s="5" t="s">
        <v>2021</v>
      </c>
      <c r="C2779" s="5">
        <v>337</v>
      </c>
      <c r="D2779" s="5" t="s">
        <v>10</v>
      </c>
      <c r="E2779" s="5">
        <v>155</v>
      </c>
      <c r="F2779" s="5">
        <v>233</v>
      </c>
      <c r="G2779" s="5">
        <v>1627</v>
      </c>
      <c r="H2779" s="5" t="s">
        <v>11</v>
      </c>
      <c r="I2779" s="5" t="str">
        <f>VLOOKUP(A2779,taxonomy!$A$1:$O$2871,10,0)</f>
        <v xml:space="preserve"> Sphingomonadales</v>
      </c>
      <c r="J2779" s="5">
        <f>F2779-E2779+1</f>
        <v>79</v>
      </c>
      <c r="K2779" s="5">
        <f>IF(D2779=$S$2,1,0)</f>
        <v>1</v>
      </c>
      <c r="L2779" s="5">
        <f>IF(D2779=$S$3,1,0)</f>
        <v>0</v>
      </c>
      <c r="M2779" s="5">
        <f>IF(I2779=$S$5,1,0)</f>
        <v>0</v>
      </c>
      <c r="N2779" s="5">
        <f>IF(I2779=$S$4,1,0)</f>
        <v>0</v>
      </c>
      <c r="O2779" s="5">
        <f t="shared" si="43"/>
        <v>1</v>
      </c>
    </row>
    <row r="2780" spans="1:15" x14ac:dyDescent="0.35">
      <c r="A2780" s="5" t="s">
        <v>2020</v>
      </c>
      <c r="B2780" s="5" t="s">
        <v>2021</v>
      </c>
      <c r="C2780" s="5">
        <v>337</v>
      </c>
      <c r="D2780" s="5" t="s">
        <v>40</v>
      </c>
      <c r="E2780" s="5">
        <v>21</v>
      </c>
      <c r="F2780" s="5">
        <v>129</v>
      </c>
      <c r="G2780" s="5">
        <v>23651</v>
      </c>
      <c r="H2780" s="5" t="s">
        <v>41</v>
      </c>
      <c r="I2780" s="5" t="str">
        <f>VLOOKUP(A2780,taxonomy!$A$1:$O$2871,10,0)</f>
        <v xml:space="preserve"> Sphingomonadales</v>
      </c>
      <c r="J2780" s="5">
        <f>F2780-E2780+1</f>
        <v>109</v>
      </c>
      <c r="K2780" s="5">
        <f>IF(D2780=$S$2,1,0)</f>
        <v>0</v>
      </c>
      <c r="L2780" s="5">
        <f>IF(D2780=$S$3,1,0)</f>
        <v>1</v>
      </c>
      <c r="M2780" s="5">
        <f>IF(I2780=$S$5,1,0)</f>
        <v>0</v>
      </c>
      <c r="N2780" s="5">
        <f>IF(I2780=$S$4,1,0)</f>
        <v>0</v>
      </c>
      <c r="O2780" s="5">
        <f t="shared" si="43"/>
        <v>1</v>
      </c>
    </row>
    <row r="2781" spans="1:15" x14ac:dyDescent="0.35">
      <c r="A2781" s="5" t="s">
        <v>2022</v>
      </c>
      <c r="B2781" s="5" t="s">
        <v>2023</v>
      </c>
      <c r="C2781" s="5">
        <v>555</v>
      </c>
      <c r="D2781" s="5" t="s">
        <v>20</v>
      </c>
      <c r="E2781" s="5">
        <v>81</v>
      </c>
      <c r="F2781" s="5">
        <v>264</v>
      </c>
      <c r="G2781" s="5">
        <v>1724</v>
      </c>
      <c r="H2781" s="5" t="s">
        <v>21</v>
      </c>
      <c r="I2781" s="5" t="str">
        <f>VLOOKUP(A2781,taxonomy!$A$1:$O$2871,10,0)</f>
        <v xml:space="preserve"> Sphingomonadales</v>
      </c>
      <c r="J2781" s="5">
        <f>F2781-E2781+1</f>
        <v>184</v>
      </c>
      <c r="K2781" s="5">
        <f>IF(D2781=$S$2,1,0)</f>
        <v>0</v>
      </c>
      <c r="L2781" s="5">
        <f>IF(D2781=$S$3,1,0)</f>
        <v>0</v>
      </c>
      <c r="M2781" s="5">
        <f>IF(I2781=$S$5,1,0)</f>
        <v>0</v>
      </c>
      <c r="N2781" s="5">
        <f>IF(I2781=$S$4,1,0)</f>
        <v>0</v>
      </c>
      <c r="O2781" s="5">
        <f t="shared" si="43"/>
        <v>0</v>
      </c>
    </row>
    <row r="2782" spans="1:15" x14ac:dyDescent="0.35">
      <c r="A2782" s="5" t="s">
        <v>2022</v>
      </c>
      <c r="B2782" s="5" t="s">
        <v>2023</v>
      </c>
      <c r="C2782" s="5">
        <v>555</v>
      </c>
      <c r="D2782" s="5" t="s">
        <v>10</v>
      </c>
      <c r="E2782" s="5">
        <v>351</v>
      </c>
      <c r="F2782" s="5">
        <v>433</v>
      </c>
      <c r="G2782" s="5">
        <v>1627</v>
      </c>
      <c r="H2782" s="5" t="s">
        <v>11</v>
      </c>
      <c r="I2782" s="5" t="str">
        <f>VLOOKUP(A2782,taxonomy!$A$1:$O$2871,10,0)</f>
        <v xml:space="preserve"> Sphingomonadales</v>
      </c>
      <c r="J2782" s="5">
        <f>F2782-E2782+1</f>
        <v>83</v>
      </c>
      <c r="K2782" s="5">
        <f>IF(D2782=$S$2,1,0)</f>
        <v>1</v>
      </c>
      <c r="L2782" s="5">
        <f>IF(D2782=$S$3,1,0)</f>
        <v>0</v>
      </c>
      <c r="M2782" s="5">
        <f>IF(I2782=$S$5,1,0)</f>
        <v>0</v>
      </c>
      <c r="N2782" s="5">
        <f>IF(I2782=$S$4,1,0)</f>
        <v>0</v>
      </c>
      <c r="O2782" s="5">
        <f t="shared" si="43"/>
        <v>1</v>
      </c>
    </row>
    <row r="2783" spans="1:15" x14ac:dyDescent="0.35">
      <c r="A2783" s="5" t="s">
        <v>2024</v>
      </c>
      <c r="B2783" s="5" t="s">
        <v>2025</v>
      </c>
      <c r="C2783" s="5">
        <v>508</v>
      </c>
      <c r="D2783" s="5" t="s">
        <v>66</v>
      </c>
      <c r="E2783" s="5">
        <v>155</v>
      </c>
      <c r="F2783" s="5">
        <v>300</v>
      </c>
      <c r="G2783" s="5">
        <v>17090</v>
      </c>
      <c r="H2783" s="5" t="s">
        <v>67</v>
      </c>
      <c r="I2783" s="5" t="str">
        <f>VLOOKUP(A2783,taxonomy!$A$1:$O$2871,10,0)</f>
        <v xml:space="preserve"> Sphingomonadales</v>
      </c>
      <c r="J2783" s="5">
        <f>F2783-E2783+1</f>
        <v>146</v>
      </c>
      <c r="K2783" s="5">
        <f>IF(D2783=$S$2,1,0)</f>
        <v>0</v>
      </c>
      <c r="L2783" s="5">
        <f>IF(D2783=$S$3,1,0)</f>
        <v>0</v>
      </c>
      <c r="M2783" s="5">
        <f>IF(I2783=$S$5,1,0)</f>
        <v>0</v>
      </c>
      <c r="N2783" s="5">
        <f>IF(I2783=$S$4,1,0)</f>
        <v>0</v>
      </c>
      <c r="O2783" s="5">
        <f t="shared" si="43"/>
        <v>0</v>
      </c>
    </row>
    <row r="2784" spans="1:15" x14ac:dyDescent="0.35">
      <c r="A2784" s="5" t="s">
        <v>2024</v>
      </c>
      <c r="B2784" s="5" t="s">
        <v>2025</v>
      </c>
      <c r="C2784" s="5">
        <v>508</v>
      </c>
      <c r="D2784" s="5" t="s">
        <v>10</v>
      </c>
      <c r="E2784" s="5">
        <v>314</v>
      </c>
      <c r="F2784" s="5">
        <v>395</v>
      </c>
      <c r="G2784" s="5">
        <v>1627</v>
      </c>
      <c r="H2784" s="5" t="s">
        <v>11</v>
      </c>
      <c r="I2784" s="5" t="str">
        <f>VLOOKUP(A2784,taxonomy!$A$1:$O$2871,10,0)</f>
        <v xml:space="preserve"> Sphingomonadales</v>
      </c>
      <c r="J2784" s="5">
        <f>F2784-E2784+1</f>
        <v>82</v>
      </c>
      <c r="K2784" s="5">
        <f>IF(D2784=$S$2,1,0)</f>
        <v>1</v>
      </c>
      <c r="L2784" s="5">
        <f>IF(D2784=$S$3,1,0)</f>
        <v>0</v>
      </c>
      <c r="M2784" s="5">
        <f>IF(I2784=$S$5,1,0)</f>
        <v>0</v>
      </c>
      <c r="N2784" s="5">
        <f>IF(I2784=$S$4,1,0)</f>
        <v>0</v>
      </c>
      <c r="O2784" s="5">
        <f t="shared" si="43"/>
        <v>1</v>
      </c>
    </row>
    <row r="2785" spans="1:15" x14ac:dyDescent="0.35">
      <c r="A2785" s="5" t="s">
        <v>2024</v>
      </c>
      <c r="B2785" s="5" t="s">
        <v>2025</v>
      </c>
      <c r="C2785" s="5">
        <v>508</v>
      </c>
      <c r="D2785" s="5" t="s">
        <v>30</v>
      </c>
      <c r="E2785" s="5">
        <v>12</v>
      </c>
      <c r="F2785" s="5">
        <v>125</v>
      </c>
      <c r="G2785" s="5">
        <v>21613</v>
      </c>
      <c r="H2785" s="5" t="s">
        <v>31</v>
      </c>
      <c r="I2785" s="5" t="str">
        <f>VLOOKUP(A2785,taxonomy!$A$1:$O$2871,10,0)</f>
        <v xml:space="preserve"> Sphingomonadales</v>
      </c>
      <c r="J2785" s="5">
        <f>F2785-E2785+1</f>
        <v>114</v>
      </c>
      <c r="K2785" s="5">
        <f>IF(D2785=$S$2,1,0)</f>
        <v>0</v>
      </c>
      <c r="L2785" s="5">
        <f>IF(D2785=$S$3,1,0)</f>
        <v>0</v>
      </c>
      <c r="M2785" s="5">
        <f>IF(I2785=$S$5,1,0)</f>
        <v>0</v>
      </c>
      <c r="N2785" s="5">
        <f>IF(I2785=$S$4,1,0)</f>
        <v>0</v>
      </c>
      <c r="O2785" s="5">
        <f t="shared" si="43"/>
        <v>0</v>
      </c>
    </row>
    <row r="2786" spans="1:15" x14ac:dyDescent="0.35">
      <c r="A2786" s="5" t="s">
        <v>2026</v>
      </c>
      <c r="B2786" s="5" t="s">
        <v>2027</v>
      </c>
      <c r="C2786" s="5">
        <v>300</v>
      </c>
      <c r="D2786" s="5" t="s">
        <v>10</v>
      </c>
      <c r="E2786" s="5">
        <v>83</v>
      </c>
      <c r="F2786" s="5">
        <v>166</v>
      </c>
      <c r="G2786" s="5">
        <v>1627</v>
      </c>
      <c r="H2786" s="5" t="s">
        <v>11</v>
      </c>
      <c r="I2786" s="5" t="str">
        <f>VLOOKUP(A2786,taxonomy!$A$1:$O$2871,10,0)</f>
        <v xml:space="preserve"> Sphingomonadales</v>
      </c>
      <c r="J2786" s="5">
        <f>F2786-E2786+1</f>
        <v>84</v>
      </c>
      <c r="K2786" s="5">
        <f>IF(D2786=$S$2,1,0)</f>
        <v>1</v>
      </c>
      <c r="L2786" s="5">
        <f>IF(D2786=$S$3,1,0)</f>
        <v>0</v>
      </c>
      <c r="M2786" s="5">
        <f>IF(I2786=$S$5,1,0)</f>
        <v>0</v>
      </c>
      <c r="N2786" s="5">
        <f>IF(I2786=$S$4,1,0)</f>
        <v>0</v>
      </c>
      <c r="O2786" s="5">
        <f t="shared" si="43"/>
        <v>1</v>
      </c>
    </row>
    <row r="2787" spans="1:15" x14ac:dyDescent="0.35">
      <c r="A2787" s="5" t="s">
        <v>2028</v>
      </c>
      <c r="B2787" s="5" t="s">
        <v>2029</v>
      </c>
      <c r="C2787" s="5">
        <v>512</v>
      </c>
      <c r="D2787" s="5" t="s">
        <v>24</v>
      </c>
      <c r="E2787" s="5">
        <v>35</v>
      </c>
      <c r="F2787" s="5">
        <v>172</v>
      </c>
      <c r="G2787" s="5">
        <v>16465</v>
      </c>
      <c r="H2787" s="5" t="s">
        <v>25</v>
      </c>
      <c r="I2787" s="5" t="str">
        <f>VLOOKUP(A2787,taxonomy!$A$1:$O$2871,10,0)</f>
        <v xml:space="preserve"> Sphingomonadales</v>
      </c>
      <c r="J2787" s="5">
        <f>F2787-E2787+1</f>
        <v>138</v>
      </c>
      <c r="K2787" s="5">
        <f>IF(D2787=$S$2,1,0)</f>
        <v>0</v>
      </c>
      <c r="L2787" s="5">
        <f>IF(D2787=$S$3,1,0)</f>
        <v>0</v>
      </c>
      <c r="M2787" s="5">
        <f>IF(I2787=$S$5,1,0)</f>
        <v>0</v>
      </c>
      <c r="N2787" s="5">
        <f>IF(I2787=$S$4,1,0)</f>
        <v>0</v>
      </c>
      <c r="O2787" s="5">
        <f t="shared" si="43"/>
        <v>0</v>
      </c>
    </row>
    <row r="2788" spans="1:15" x14ac:dyDescent="0.35">
      <c r="A2788" s="5" t="s">
        <v>2028</v>
      </c>
      <c r="B2788" s="5" t="s">
        <v>2029</v>
      </c>
      <c r="C2788" s="5">
        <v>512</v>
      </c>
      <c r="D2788" s="5" t="s">
        <v>10</v>
      </c>
      <c r="E2788" s="5">
        <v>321</v>
      </c>
      <c r="F2788" s="5">
        <v>402</v>
      </c>
      <c r="G2788" s="5">
        <v>1627</v>
      </c>
      <c r="H2788" s="5" t="s">
        <v>11</v>
      </c>
      <c r="I2788" s="5" t="str">
        <f>VLOOKUP(A2788,taxonomy!$A$1:$O$2871,10,0)</f>
        <v xml:space="preserve"> Sphingomonadales</v>
      </c>
      <c r="J2788" s="5">
        <f>F2788-E2788+1</f>
        <v>82</v>
      </c>
      <c r="K2788" s="5">
        <f>IF(D2788=$S$2,1,0)</f>
        <v>1</v>
      </c>
      <c r="L2788" s="5">
        <f>IF(D2788=$S$3,1,0)</f>
        <v>0</v>
      </c>
      <c r="M2788" s="5">
        <f>IF(I2788=$S$5,1,0)</f>
        <v>0</v>
      </c>
      <c r="N2788" s="5">
        <f>IF(I2788=$S$4,1,0)</f>
        <v>0</v>
      </c>
      <c r="O2788" s="5">
        <f t="shared" si="43"/>
        <v>1</v>
      </c>
    </row>
    <row r="2789" spans="1:15" x14ac:dyDescent="0.35">
      <c r="A2789" s="5" t="s">
        <v>2028</v>
      </c>
      <c r="B2789" s="5" t="s">
        <v>2029</v>
      </c>
      <c r="C2789" s="5">
        <v>512</v>
      </c>
      <c r="D2789" s="5" t="s">
        <v>12</v>
      </c>
      <c r="E2789" s="5">
        <v>212</v>
      </c>
      <c r="F2789" s="5">
        <v>302</v>
      </c>
      <c r="G2789" s="5">
        <v>23723</v>
      </c>
      <c r="H2789" s="5" t="s">
        <v>13</v>
      </c>
      <c r="I2789" s="5" t="str">
        <f>VLOOKUP(A2789,taxonomy!$A$1:$O$2871,10,0)</f>
        <v xml:space="preserve"> Sphingomonadales</v>
      </c>
      <c r="J2789" s="5">
        <f>F2789-E2789+1</f>
        <v>91</v>
      </c>
      <c r="K2789" s="5">
        <f>IF(D2789=$S$2,1,0)</f>
        <v>0</v>
      </c>
      <c r="L2789" s="5">
        <f>IF(D2789=$S$3,1,0)</f>
        <v>0</v>
      </c>
      <c r="M2789" s="5">
        <f>IF(I2789=$S$5,1,0)</f>
        <v>0</v>
      </c>
      <c r="N2789" s="5">
        <f>IF(I2789=$S$4,1,0)</f>
        <v>0</v>
      </c>
      <c r="O2789" s="5">
        <f t="shared" si="43"/>
        <v>0</v>
      </c>
    </row>
    <row r="2790" spans="1:15" x14ac:dyDescent="0.35">
      <c r="A2790" s="5" t="s">
        <v>2030</v>
      </c>
      <c r="B2790" s="5" t="s">
        <v>2031</v>
      </c>
      <c r="C2790" s="5">
        <v>559</v>
      </c>
      <c r="D2790" s="5" t="s">
        <v>66</v>
      </c>
      <c r="E2790" s="5">
        <v>40</v>
      </c>
      <c r="F2790" s="5">
        <v>192</v>
      </c>
      <c r="G2790" s="5">
        <v>17090</v>
      </c>
      <c r="H2790" s="5" t="s">
        <v>67</v>
      </c>
      <c r="I2790" s="5" t="str">
        <f>VLOOKUP(A2790,taxonomy!$A$1:$O$2871,10,0)</f>
        <v xml:space="preserve"> Sphingomonadales</v>
      </c>
      <c r="J2790" s="5">
        <f>F2790-E2790+1</f>
        <v>153</v>
      </c>
      <c r="K2790" s="5">
        <f>IF(D2790=$S$2,1,0)</f>
        <v>0</v>
      </c>
      <c r="L2790" s="5">
        <f>IF(D2790=$S$3,1,0)</f>
        <v>0</v>
      </c>
      <c r="M2790" s="5">
        <f>IF(I2790=$S$5,1,0)</f>
        <v>0</v>
      </c>
      <c r="N2790" s="5">
        <f>IF(I2790=$S$4,1,0)</f>
        <v>0</v>
      </c>
      <c r="O2790" s="5">
        <f t="shared" si="43"/>
        <v>0</v>
      </c>
    </row>
    <row r="2791" spans="1:15" x14ac:dyDescent="0.35">
      <c r="A2791" s="5" t="s">
        <v>2030</v>
      </c>
      <c r="B2791" s="5" t="s">
        <v>2031</v>
      </c>
      <c r="C2791" s="5">
        <v>559</v>
      </c>
      <c r="D2791" s="5" t="s">
        <v>10</v>
      </c>
      <c r="E2791" s="5">
        <v>227</v>
      </c>
      <c r="F2791" s="5">
        <v>308</v>
      </c>
      <c r="G2791" s="5">
        <v>1627</v>
      </c>
      <c r="H2791" s="5" t="s">
        <v>11</v>
      </c>
      <c r="I2791" s="5" t="str">
        <f>VLOOKUP(A2791,taxonomy!$A$1:$O$2871,10,0)</f>
        <v xml:space="preserve"> Sphingomonadales</v>
      </c>
      <c r="J2791" s="5">
        <f>F2791-E2791+1</f>
        <v>82</v>
      </c>
      <c r="K2791" s="5">
        <f>IF(D2791=$S$2,1,0)</f>
        <v>1</v>
      </c>
      <c r="L2791" s="5">
        <f>IF(D2791=$S$3,1,0)</f>
        <v>0</v>
      </c>
      <c r="M2791" s="5">
        <f>IF(I2791=$S$5,1,0)</f>
        <v>0</v>
      </c>
      <c r="N2791" s="5">
        <f>IF(I2791=$S$4,1,0)</f>
        <v>0</v>
      </c>
      <c r="O2791" s="5">
        <f t="shared" si="43"/>
        <v>1</v>
      </c>
    </row>
    <row r="2792" spans="1:15" x14ac:dyDescent="0.35">
      <c r="A2792" s="5" t="s">
        <v>2030</v>
      </c>
      <c r="B2792" s="5" t="s">
        <v>2031</v>
      </c>
      <c r="C2792" s="5">
        <v>559</v>
      </c>
      <c r="D2792" s="5" t="s">
        <v>50</v>
      </c>
      <c r="E2792" s="5">
        <v>449</v>
      </c>
      <c r="F2792" s="5">
        <v>555</v>
      </c>
      <c r="G2792" s="5">
        <v>176760</v>
      </c>
      <c r="H2792" s="5" t="s">
        <v>51</v>
      </c>
      <c r="I2792" s="5" t="str">
        <f>VLOOKUP(A2792,taxonomy!$A$1:$O$2871,10,0)</f>
        <v xml:space="preserve"> Sphingomonadales</v>
      </c>
      <c r="J2792" s="5">
        <f>F2792-E2792+1</f>
        <v>107</v>
      </c>
      <c r="K2792" s="5">
        <f>IF(D2792=$S$2,1,0)</f>
        <v>0</v>
      </c>
      <c r="L2792" s="5">
        <f>IF(D2792=$S$3,1,0)</f>
        <v>0</v>
      </c>
      <c r="M2792" s="5">
        <f>IF(I2792=$S$5,1,0)</f>
        <v>0</v>
      </c>
      <c r="N2792" s="5">
        <f>IF(I2792=$S$4,1,0)</f>
        <v>0</v>
      </c>
      <c r="O2792" s="5">
        <f t="shared" si="43"/>
        <v>0</v>
      </c>
    </row>
    <row r="2793" spans="1:15" x14ac:dyDescent="0.35">
      <c r="A2793" s="5" t="s">
        <v>2032</v>
      </c>
      <c r="B2793" s="5" t="s">
        <v>2033</v>
      </c>
      <c r="C2793" s="5">
        <v>336</v>
      </c>
      <c r="D2793" s="5" t="s">
        <v>10</v>
      </c>
      <c r="E2793" s="5">
        <v>143</v>
      </c>
      <c r="F2793" s="5">
        <v>225</v>
      </c>
      <c r="G2793" s="5">
        <v>1627</v>
      </c>
      <c r="H2793" s="5" t="s">
        <v>11</v>
      </c>
      <c r="I2793" s="5" t="str">
        <f>VLOOKUP(A2793,taxonomy!$A$1:$O$2871,10,0)</f>
        <v xml:space="preserve"> Rhizobiales</v>
      </c>
      <c r="J2793" s="5">
        <f>F2793-E2793+1</f>
        <v>83</v>
      </c>
      <c r="K2793" s="5">
        <f>IF(D2793=$S$2,1,0)</f>
        <v>1</v>
      </c>
      <c r="L2793" s="5">
        <f>IF(D2793=$S$3,1,0)</f>
        <v>0</v>
      </c>
      <c r="M2793" s="5">
        <f>IF(I2793=$S$5,1,0)</f>
        <v>1</v>
      </c>
      <c r="N2793" s="5">
        <f>IF(I2793=$S$4,1,0)</f>
        <v>0</v>
      </c>
      <c r="O2793" s="5">
        <f t="shared" si="43"/>
        <v>2</v>
      </c>
    </row>
    <row r="2794" spans="1:15" x14ac:dyDescent="0.35">
      <c r="A2794" s="5" t="s">
        <v>2768</v>
      </c>
      <c r="B2794" s="5" t="s">
        <v>2769</v>
      </c>
      <c r="C2794" s="5">
        <v>491</v>
      </c>
      <c r="D2794" s="5" t="s">
        <v>10</v>
      </c>
      <c r="E2794" s="5">
        <v>286</v>
      </c>
      <c r="F2794" s="5">
        <v>368</v>
      </c>
      <c r="G2794" s="5">
        <v>1627</v>
      </c>
      <c r="H2794" s="5" t="s">
        <v>11</v>
      </c>
      <c r="I2794" s="5" t="str">
        <f>VLOOKUP(A2794,taxonomy!$A$1:$O$2871,10,0)</f>
        <v xml:space="preserve"> Rhizobiales</v>
      </c>
      <c r="J2794" s="5">
        <f>F2794-E2794+1</f>
        <v>83</v>
      </c>
      <c r="K2794" s="5">
        <f>IF(D2794=$S$2,1,0)</f>
        <v>1</v>
      </c>
      <c r="L2794" s="5">
        <f>IF(D2794=$S$3,1,0)</f>
        <v>0</v>
      </c>
      <c r="M2794" s="5">
        <f>IF(I2794=$S$5,1,0)</f>
        <v>1</v>
      </c>
      <c r="N2794" s="5">
        <f>IF(I2794=$S$4,1,0)</f>
        <v>0</v>
      </c>
      <c r="O2794" s="5">
        <f t="shared" si="43"/>
        <v>2</v>
      </c>
    </row>
    <row r="2795" spans="1:15" x14ac:dyDescent="0.35">
      <c r="A2795" s="5" t="s">
        <v>2768</v>
      </c>
      <c r="B2795" s="5" t="s">
        <v>2769</v>
      </c>
      <c r="C2795" s="5">
        <v>491</v>
      </c>
      <c r="D2795" s="5" t="s">
        <v>12</v>
      </c>
      <c r="E2795" s="5">
        <v>183</v>
      </c>
      <c r="F2795" s="5">
        <v>267</v>
      </c>
      <c r="G2795" s="5">
        <v>23723</v>
      </c>
      <c r="H2795" s="5" t="s">
        <v>13</v>
      </c>
      <c r="I2795" s="5" t="str">
        <f>VLOOKUP(A2795,taxonomy!$A$1:$O$2871,10,0)</f>
        <v xml:space="preserve"> Rhizobiales</v>
      </c>
      <c r="J2795" s="5">
        <f>F2795-E2795+1</f>
        <v>85</v>
      </c>
      <c r="K2795" s="5">
        <f>IF(D2795=$S$2,1,0)</f>
        <v>0</v>
      </c>
      <c r="L2795" s="5">
        <f>IF(D2795=$S$3,1,0)</f>
        <v>0</v>
      </c>
      <c r="M2795" s="5">
        <f>IF(I2795=$S$5,1,0)</f>
        <v>1</v>
      </c>
      <c r="N2795" s="5">
        <f>IF(I2795=$S$4,1,0)</f>
        <v>0</v>
      </c>
      <c r="O2795" s="5">
        <f t="shared" si="43"/>
        <v>1</v>
      </c>
    </row>
    <row r="2796" spans="1:15" x14ac:dyDescent="0.35">
      <c r="A2796" s="5" t="s">
        <v>2768</v>
      </c>
      <c r="B2796" s="5" t="s">
        <v>2769</v>
      </c>
      <c r="C2796" s="5">
        <v>491</v>
      </c>
      <c r="D2796" s="5" t="s">
        <v>14</v>
      </c>
      <c r="E2796" s="5">
        <v>31</v>
      </c>
      <c r="F2796" s="5">
        <v>137</v>
      </c>
      <c r="G2796" s="5">
        <v>27168</v>
      </c>
      <c r="H2796" s="5" t="s">
        <v>15</v>
      </c>
      <c r="I2796" s="5" t="str">
        <f>VLOOKUP(A2796,taxonomy!$A$1:$O$2871,10,0)</f>
        <v xml:space="preserve"> Rhizobiales</v>
      </c>
      <c r="J2796" s="5">
        <f>F2796-E2796+1</f>
        <v>107</v>
      </c>
      <c r="K2796" s="5">
        <f>IF(D2796=$S$2,1,0)</f>
        <v>0</v>
      </c>
      <c r="L2796" s="5">
        <f>IF(D2796=$S$3,1,0)</f>
        <v>0</v>
      </c>
      <c r="M2796" s="5">
        <f>IF(I2796=$S$5,1,0)</f>
        <v>1</v>
      </c>
      <c r="N2796" s="5">
        <f>IF(I2796=$S$4,1,0)</f>
        <v>0</v>
      </c>
      <c r="O2796" s="5">
        <f t="shared" si="43"/>
        <v>1</v>
      </c>
    </row>
    <row r="2797" spans="1:15" x14ac:dyDescent="0.35">
      <c r="A2797" s="5" t="s">
        <v>2034</v>
      </c>
      <c r="B2797" s="5" t="s">
        <v>2035</v>
      </c>
      <c r="C2797" s="5">
        <v>365</v>
      </c>
      <c r="D2797" s="5" t="s">
        <v>10</v>
      </c>
      <c r="E2797" s="5">
        <v>171</v>
      </c>
      <c r="F2797" s="5">
        <v>250</v>
      </c>
      <c r="G2797" s="5">
        <v>1627</v>
      </c>
      <c r="H2797" s="5" t="s">
        <v>11</v>
      </c>
      <c r="I2797" s="5" t="str">
        <f>VLOOKUP(A2797,taxonomy!$A$1:$O$2871,10,0)</f>
        <v xml:space="preserve"> Rhizobiales</v>
      </c>
      <c r="J2797" s="5">
        <f>F2797-E2797+1</f>
        <v>80</v>
      </c>
      <c r="K2797" s="5">
        <f>IF(D2797=$S$2,1,0)</f>
        <v>1</v>
      </c>
      <c r="L2797" s="5">
        <f>IF(D2797=$S$3,1,0)</f>
        <v>0</v>
      </c>
      <c r="M2797" s="5">
        <f>IF(I2797=$S$5,1,0)</f>
        <v>1</v>
      </c>
      <c r="N2797" s="5">
        <f>IF(I2797=$S$4,1,0)</f>
        <v>0</v>
      </c>
      <c r="O2797" s="5">
        <f t="shared" si="43"/>
        <v>2</v>
      </c>
    </row>
    <row r="2798" spans="1:15" x14ac:dyDescent="0.35">
      <c r="A2798" s="5" t="s">
        <v>2034</v>
      </c>
      <c r="B2798" s="5" t="s">
        <v>2035</v>
      </c>
      <c r="C2798" s="5">
        <v>365</v>
      </c>
      <c r="D2798" s="5" t="s">
        <v>40</v>
      </c>
      <c r="E2798" s="5">
        <v>56</v>
      </c>
      <c r="F2798" s="5">
        <v>160</v>
      </c>
      <c r="G2798" s="5">
        <v>23651</v>
      </c>
      <c r="H2798" s="5" t="s">
        <v>41</v>
      </c>
      <c r="I2798" s="5" t="str">
        <f>VLOOKUP(A2798,taxonomy!$A$1:$O$2871,10,0)</f>
        <v xml:space="preserve"> Rhizobiales</v>
      </c>
      <c r="J2798" s="5">
        <f>F2798-E2798+1</f>
        <v>105</v>
      </c>
      <c r="K2798" s="5">
        <f>IF(D2798=$S$2,1,0)</f>
        <v>0</v>
      </c>
      <c r="L2798" s="5">
        <f>IF(D2798=$S$3,1,0)</f>
        <v>1</v>
      </c>
      <c r="M2798" s="5">
        <f>IF(I2798=$S$5,1,0)</f>
        <v>1</v>
      </c>
      <c r="N2798" s="5">
        <f>IF(I2798=$S$4,1,0)</f>
        <v>0</v>
      </c>
      <c r="O2798" s="5">
        <f t="shared" si="43"/>
        <v>2</v>
      </c>
    </row>
    <row r="2799" spans="1:15" x14ac:dyDescent="0.35">
      <c r="A2799" s="5" t="s">
        <v>2036</v>
      </c>
      <c r="B2799" s="5" t="s">
        <v>2037</v>
      </c>
      <c r="C2799" s="5">
        <v>844</v>
      </c>
      <c r="D2799" s="5" t="s">
        <v>24</v>
      </c>
      <c r="E2799" s="5">
        <v>146</v>
      </c>
      <c r="F2799" s="5">
        <v>312</v>
      </c>
      <c r="G2799" s="5">
        <v>16465</v>
      </c>
      <c r="H2799" s="5" t="s">
        <v>25</v>
      </c>
      <c r="I2799" s="5" t="str">
        <f>VLOOKUP(A2799,taxonomy!$A$1:$O$2871,10,0)</f>
        <v xml:space="preserve"> Rhizobiales</v>
      </c>
      <c r="J2799" s="5">
        <f>F2799-E2799+1</f>
        <v>167</v>
      </c>
      <c r="K2799" s="5">
        <f>IF(D2799=$S$2,1,0)</f>
        <v>0</v>
      </c>
      <c r="L2799" s="5">
        <f>IF(D2799=$S$3,1,0)</f>
        <v>0</v>
      </c>
      <c r="M2799" s="5">
        <f>IF(I2799=$S$5,1,0)</f>
        <v>1</v>
      </c>
      <c r="N2799" s="5">
        <f>IF(I2799=$S$4,1,0)</f>
        <v>0</v>
      </c>
      <c r="O2799" s="5">
        <f t="shared" si="43"/>
        <v>1</v>
      </c>
    </row>
    <row r="2800" spans="1:15" x14ac:dyDescent="0.35">
      <c r="A2800" s="5" t="s">
        <v>2036</v>
      </c>
      <c r="B2800" s="5" t="s">
        <v>2037</v>
      </c>
      <c r="C2800" s="5">
        <v>844</v>
      </c>
      <c r="D2800" s="5" t="s">
        <v>10</v>
      </c>
      <c r="E2800" s="5">
        <v>522</v>
      </c>
      <c r="F2800" s="5">
        <v>602</v>
      </c>
      <c r="G2800" s="5">
        <v>1627</v>
      </c>
      <c r="H2800" s="5" t="s">
        <v>11</v>
      </c>
      <c r="I2800" s="5" t="str">
        <f>VLOOKUP(A2800,taxonomy!$A$1:$O$2871,10,0)</f>
        <v xml:space="preserve"> Rhizobiales</v>
      </c>
      <c r="J2800" s="5">
        <f>F2800-E2800+1</f>
        <v>81</v>
      </c>
      <c r="K2800" s="5">
        <f>IF(D2800=$S$2,1,0)</f>
        <v>1</v>
      </c>
      <c r="L2800" s="5">
        <f>IF(D2800=$S$3,1,0)</f>
        <v>0</v>
      </c>
      <c r="M2800" s="5">
        <f>IF(I2800=$S$5,1,0)</f>
        <v>1</v>
      </c>
      <c r="N2800" s="5">
        <f>IF(I2800=$S$4,1,0)</f>
        <v>0</v>
      </c>
      <c r="O2800" s="5">
        <f t="shared" si="43"/>
        <v>2</v>
      </c>
    </row>
    <row r="2801" spans="1:15" x14ac:dyDescent="0.35">
      <c r="A2801" s="5" t="s">
        <v>2036</v>
      </c>
      <c r="B2801" s="5" t="s">
        <v>2037</v>
      </c>
      <c r="C2801" s="5">
        <v>844</v>
      </c>
      <c r="D2801" s="5" t="s">
        <v>46</v>
      </c>
      <c r="E2801" s="5">
        <v>12</v>
      </c>
      <c r="F2801" s="5">
        <v>120</v>
      </c>
      <c r="G2801" s="5">
        <v>1303</v>
      </c>
      <c r="H2801" s="5" t="s">
        <v>47</v>
      </c>
      <c r="I2801" s="5" t="str">
        <f>VLOOKUP(A2801,taxonomy!$A$1:$O$2871,10,0)</f>
        <v xml:space="preserve"> Rhizobiales</v>
      </c>
      <c r="J2801" s="5">
        <f>F2801-E2801+1</f>
        <v>109</v>
      </c>
      <c r="K2801" s="5">
        <f>IF(D2801=$S$2,1,0)</f>
        <v>0</v>
      </c>
      <c r="L2801" s="5">
        <f>IF(D2801=$S$3,1,0)</f>
        <v>0</v>
      </c>
      <c r="M2801" s="5">
        <f>IF(I2801=$S$5,1,0)</f>
        <v>1</v>
      </c>
      <c r="N2801" s="5">
        <f>IF(I2801=$S$4,1,0)</f>
        <v>0</v>
      </c>
      <c r="O2801" s="5">
        <f t="shared" si="43"/>
        <v>1</v>
      </c>
    </row>
    <row r="2802" spans="1:15" x14ac:dyDescent="0.35">
      <c r="A2802" s="5" t="s">
        <v>2036</v>
      </c>
      <c r="B2802" s="5" t="s">
        <v>2037</v>
      </c>
      <c r="C2802" s="5">
        <v>844</v>
      </c>
      <c r="D2802" s="5" t="s">
        <v>48</v>
      </c>
      <c r="E2802" s="5">
        <v>324</v>
      </c>
      <c r="F2802" s="5">
        <v>503</v>
      </c>
      <c r="G2802" s="5">
        <v>1430</v>
      </c>
      <c r="H2802" s="5" t="s">
        <v>49</v>
      </c>
      <c r="I2802" s="5" t="str">
        <f>VLOOKUP(A2802,taxonomy!$A$1:$O$2871,10,0)</f>
        <v xml:space="preserve"> Rhizobiales</v>
      </c>
      <c r="J2802" s="5">
        <f>F2802-E2802+1</f>
        <v>180</v>
      </c>
      <c r="K2802" s="5">
        <f>IF(D2802=$S$2,1,0)</f>
        <v>0</v>
      </c>
      <c r="L2802" s="5">
        <f>IF(D2802=$S$3,1,0)</f>
        <v>0</v>
      </c>
      <c r="M2802" s="5">
        <f>IF(I2802=$S$5,1,0)</f>
        <v>1</v>
      </c>
      <c r="N2802" s="5">
        <f>IF(I2802=$S$4,1,0)</f>
        <v>0</v>
      </c>
      <c r="O2802" s="5">
        <f t="shared" si="43"/>
        <v>1</v>
      </c>
    </row>
    <row r="2803" spans="1:15" x14ac:dyDescent="0.35">
      <c r="A2803" s="5" t="s">
        <v>2036</v>
      </c>
      <c r="B2803" s="5" t="s">
        <v>2037</v>
      </c>
      <c r="C2803" s="5">
        <v>844</v>
      </c>
      <c r="D2803" s="5" t="s">
        <v>50</v>
      </c>
      <c r="E2803" s="5">
        <v>733</v>
      </c>
      <c r="F2803" s="5">
        <v>840</v>
      </c>
      <c r="G2803" s="5">
        <v>176760</v>
      </c>
      <c r="H2803" s="5" t="s">
        <v>51</v>
      </c>
      <c r="I2803" s="5" t="str">
        <f>VLOOKUP(A2803,taxonomy!$A$1:$O$2871,10,0)</f>
        <v xml:space="preserve"> Rhizobiales</v>
      </c>
      <c r="J2803" s="5">
        <f>F2803-E2803+1</f>
        <v>108</v>
      </c>
      <c r="K2803" s="5">
        <f>IF(D2803=$S$2,1,0)</f>
        <v>0</v>
      </c>
      <c r="L2803" s="5">
        <f>IF(D2803=$S$3,1,0)</f>
        <v>0</v>
      </c>
      <c r="M2803" s="5">
        <f>IF(I2803=$S$5,1,0)</f>
        <v>1</v>
      </c>
      <c r="N2803" s="5">
        <f>IF(I2803=$S$4,1,0)</f>
        <v>0</v>
      </c>
      <c r="O2803" s="5">
        <f t="shared" si="43"/>
        <v>1</v>
      </c>
    </row>
    <row r="2804" spans="1:15" x14ac:dyDescent="0.35">
      <c r="A2804" s="5" t="s">
        <v>2038</v>
      </c>
      <c r="B2804" s="5" t="s">
        <v>2039</v>
      </c>
      <c r="C2804" s="5">
        <v>356</v>
      </c>
      <c r="D2804" s="5" t="s">
        <v>10</v>
      </c>
      <c r="E2804" s="5">
        <v>157</v>
      </c>
      <c r="F2804" s="5">
        <v>245</v>
      </c>
      <c r="G2804" s="5">
        <v>1627</v>
      </c>
      <c r="H2804" s="5" t="s">
        <v>11</v>
      </c>
      <c r="I2804" s="5" t="str">
        <f>VLOOKUP(A2804,taxonomy!$A$1:$O$2871,10,0)</f>
        <v xml:space="preserve"> Rhizobiales</v>
      </c>
      <c r="J2804" s="5">
        <f>F2804-E2804+1</f>
        <v>89</v>
      </c>
      <c r="K2804" s="5">
        <f>IF(D2804=$S$2,1,0)</f>
        <v>1</v>
      </c>
      <c r="L2804" s="5">
        <f>IF(D2804=$S$3,1,0)</f>
        <v>0</v>
      </c>
      <c r="M2804" s="5">
        <f>IF(I2804=$S$5,1,0)</f>
        <v>1</v>
      </c>
      <c r="N2804" s="5">
        <f>IF(I2804=$S$4,1,0)</f>
        <v>0</v>
      </c>
      <c r="O2804" s="5">
        <f t="shared" si="43"/>
        <v>2</v>
      </c>
    </row>
    <row r="2805" spans="1:15" x14ac:dyDescent="0.35">
      <c r="A2805" s="5" t="s">
        <v>2038</v>
      </c>
      <c r="B2805" s="5" t="s">
        <v>2039</v>
      </c>
      <c r="C2805" s="5">
        <v>356</v>
      </c>
      <c r="D2805" s="5" t="s">
        <v>50</v>
      </c>
      <c r="E2805" s="5">
        <v>6</v>
      </c>
      <c r="F2805" s="5">
        <v>118</v>
      </c>
      <c r="G2805" s="5">
        <v>176760</v>
      </c>
      <c r="H2805" s="5" t="s">
        <v>51</v>
      </c>
      <c r="I2805" s="5" t="str">
        <f>VLOOKUP(A2805,taxonomy!$A$1:$O$2871,10,0)</f>
        <v xml:space="preserve"> Rhizobiales</v>
      </c>
      <c r="J2805" s="5">
        <f>F2805-E2805+1</f>
        <v>113</v>
      </c>
      <c r="K2805" s="5">
        <f>IF(D2805=$S$2,1,0)</f>
        <v>0</v>
      </c>
      <c r="L2805" s="5">
        <f>IF(D2805=$S$3,1,0)</f>
        <v>0</v>
      </c>
      <c r="M2805" s="5">
        <f>IF(I2805=$S$5,1,0)</f>
        <v>1</v>
      </c>
      <c r="N2805" s="5">
        <f>IF(I2805=$S$4,1,0)</f>
        <v>0</v>
      </c>
      <c r="O2805" s="5">
        <f t="shared" si="43"/>
        <v>1</v>
      </c>
    </row>
    <row r="2806" spans="1:15" x14ac:dyDescent="0.35">
      <c r="A2806" s="5" t="s">
        <v>2040</v>
      </c>
      <c r="B2806" s="5" t="s">
        <v>2041</v>
      </c>
      <c r="C2806" s="5">
        <v>602</v>
      </c>
      <c r="D2806" s="5" t="s">
        <v>10</v>
      </c>
      <c r="E2806" s="5">
        <v>256</v>
      </c>
      <c r="F2806" s="5">
        <v>337</v>
      </c>
      <c r="G2806" s="5">
        <v>1627</v>
      </c>
      <c r="H2806" s="5" t="s">
        <v>11</v>
      </c>
      <c r="I2806" s="5" t="str">
        <f>VLOOKUP(A2806,taxonomy!$A$1:$O$2871,10,0)</f>
        <v xml:space="preserve"> Rhizobiales</v>
      </c>
      <c r="J2806" s="5">
        <f>F2806-E2806+1</f>
        <v>82</v>
      </c>
      <c r="K2806" s="5">
        <f>IF(D2806=$S$2,1,0)</f>
        <v>1</v>
      </c>
      <c r="L2806" s="5">
        <f>IF(D2806=$S$3,1,0)</f>
        <v>0</v>
      </c>
      <c r="M2806" s="5">
        <f>IF(I2806=$S$5,1,0)</f>
        <v>1</v>
      </c>
      <c r="N2806" s="5">
        <f>IF(I2806=$S$4,1,0)</f>
        <v>0</v>
      </c>
      <c r="O2806" s="5">
        <f t="shared" si="43"/>
        <v>2</v>
      </c>
    </row>
    <row r="2807" spans="1:15" x14ac:dyDescent="0.35">
      <c r="A2807" s="5" t="s">
        <v>2040</v>
      </c>
      <c r="B2807" s="5" t="s">
        <v>2041</v>
      </c>
      <c r="C2807" s="5">
        <v>602</v>
      </c>
      <c r="D2807" s="5" t="s">
        <v>30</v>
      </c>
      <c r="E2807" s="5">
        <v>129</v>
      </c>
      <c r="F2807" s="5">
        <v>240</v>
      </c>
      <c r="G2807" s="5">
        <v>21613</v>
      </c>
      <c r="H2807" s="5" t="s">
        <v>31</v>
      </c>
      <c r="I2807" s="5" t="str">
        <f>VLOOKUP(A2807,taxonomy!$A$1:$O$2871,10,0)</f>
        <v xml:space="preserve"> Rhizobiales</v>
      </c>
      <c r="J2807" s="5">
        <f>F2807-E2807+1</f>
        <v>112</v>
      </c>
      <c r="K2807" s="5">
        <f>IF(D2807=$S$2,1,0)</f>
        <v>0</v>
      </c>
      <c r="L2807" s="5">
        <f>IF(D2807=$S$3,1,0)</f>
        <v>0</v>
      </c>
      <c r="M2807" s="5">
        <f>IF(I2807=$S$5,1,0)</f>
        <v>1</v>
      </c>
      <c r="N2807" s="5">
        <f>IF(I2807=$S$4,1,0)</f>
        <v>0</v>
      </c>
      <c r="O2807" s="5">
        <f t="shared" si="43"/>
        <v>1</v>
      </c>
    </row>
    <row r="2808" spans="1:15" x14ac:dyDescent="0.35">
      <c r="A2808" s="5" t="s">
        <v>2040</v>
      </c>
      <c r="B2808" s="5" t="s">
        <v>2041</v>
      </c>
      <c r="C2808" s="5">
        <v>602</v>
      </c>
      <c r="D2808" s="5" t="s">
        <v>40</v>
      </c>
      <c r="E2808" s="5">
        <v>8</v>
      </c>
      <c r="F2808" s="5">
        <v>123</v>
      </c>
      <c r="G2808" s="5">
        <v>23651</v>
      </c>
      <c r="H2808" s="5" t="s">
        <v>41</v>
      </c>
      <c r="I2808" s="5" t="str">
        <f>VLOOKUP(A2808,taxonomy!$A$1:$O$2871,10,0)</f>
        <v xml:space="preserve"> Rhizobiales</v>
      </c>
      <c r="J2808" s="5">
        <f>F2808-E2808+1</f>
        <v>116</v>
      </c>
      <c r="K2808" s="5">
        <f>IF(D2808=$S$2,1,0)</f>
        <v>0</v>
      </c>
      <c r="L2808" s="5">
        <f>IF(D2808=$S$3,1,0)</f>
        <v>1</v>
      </c>
      <c r="M2808" s="5">
        <f>IF(I2808=$S$5,1,0)</f>
        <v>1</v>
      </c>
      <c r="N2808" s="5">
        <f>IF(I2808=$S$4,1,0)</f>
        <v>0</v>
      </c>
      <c r="O2808" s="5">
        <f t="shared" si="43"/>
        <v>2</v>
      </c>
    </row>
    <row r="2809" spans="1:15" x14ac:dyDescent="0.35">
      <c r="A2809" s="5" t="s">
        <v>2040</v>
      </c>
      <c r="B2809" s="5" t="s">
        <v>2041</v>
      </c>
      <c r="C2809" s="5">
        <v>602</v>
      </c>
      <c r="D2809" s="5" t="s">
        <v>50</v>
      </c>
      <c r="E2809" s="5">
        <v>477</v>
      </c>
      <c r="F2809" s="5">
        <v>583</v>
      </c>
      <c r="G2809" s="5">
        <v>176760</v>
      </c>
      <c r="H2809" s="5" t="s">
        <v>51</v>
      </c>
      <c r="I2809" s="5" t="str">
        <f>VLOOKUP(A2809,taxonomy!$A$1:$O$2871,10,0)</f>
        <v xml:space="preserve"> Rhizobiales</v>
      </c>
      <c r="J2809" s="5">
        <f>F2809-E2809+1</f>
        <v>107</v>
      </c>
      <c r="K2809" s="5">
        <f>IF(D2809=$S$2,1,0)</f>
        <v>0</v>
      </c>
      <c r="L2809" s="5">
        <f>IF(D2809=$S$3,1,0)</f>
        <v>0</v>
      </c>
      <c r="M2809" s="5">
        <f>IF(I2809=$S$5,1,0)</f>
        <v>1</v>
      </c>
      <c r="N2809" s="5">
        <f>IF(I2809=$S$4,1,0)</f>
        <v>0</v>
      </c>
      <c r="O2809" s="5">
        <f t="shared" si="43"/>
        <v>1</v>
      </c>
    </row>
    <row r="2810" spans="1:15" x14ac:dyDescent="0.35">
      <c r="A2810" s="5" t="s">
        <v>2042</v>
      </c>
      <c r="B2810" s="5" t="s">
        <v>2043</v>
      </c>
      <c r="C2810" s="5">
        <v>850</v>
      </c>
      <c r="D2810" s="5" t="s">
        <v>24</v>
      </c>
      <c r="E2810" s="5">
        <v>142</v>
      </c>
      <c r="F2810" s="5">
        <v>305</v>
      </c>
      <c r="G2810" s="5">
        <v>16465</v>
      </c>
      <c r="H2810" s="5" t="s">
        <v>25</v>
      </c>
      <c r="I2810" s="5" t="str">
        <f>VLOOKUP(A2810,taxonomy!$A$1:$O$2871,10,0)</f>
        <v xml:space="preserve"> Rhizobiales</v>
      </c>
      <c r="J2810" s="5">
        <f>F2810-E2810+1</f>
        <v>164</v>
      </c>
      <c r="K2810" s="5">
        <f>IF(D2810=$S$2,1,0)</f>
        <v>0</v>
      </c>
      <c r="L2810" s="5">
        <f>IF(D2810=$S$3,1,0)</f>
        <v>0</v>
      </c>
      <c r="M2810" s="5">
        <f>IF(I2810=$S$5,1,0)</f>
        <v>1</v>
      </c>
      <c r="N2810" s="5">
        <f>IF(I2810=$S$4,1,0)</f>
        <v>0</v>
      </c>
      <c r="O2810" s="5">
        <f t="shared" si="43"/>
        <v>1</v>
      </c>
    </row>
    <row r="2811" spans="1:15" x14ac:dyDescent="0.35">
      <c r="A2811" s="5" t="s">
        <v>2042</v>
      </c>
      <c r="B2811" s="5" t="s">
        <v>2043</v>
      </c>
      <c r="C2811" s="5">
        <v>850</v>
      </c>
      <c r="D2811" s="5" t="s">
        <v>10</v>
      </c>
      <c r="E2811" s="5">
        <v>521</v>
      </c>
      <c r="F2811" s="5">
        <v>600</v>
      </c>
      <c r="G2811" s="5">
        <v>1627</v>
      </c>
      <c r="H2811" s="5" t="s">
        <v>11</v>
      </c>
      <c r="I2811" s="5" t="str">
        <f>VLOOKUP(A2811,taxonomy!$A$1:$O$2871,10,0)</f>
        <v xml:space="preserve"> Rhizobiales</v>
      </c>
      <c r="J2811" s="5">
        <f>F2811-E2811+1</f>
        <v>80</v>
      </c>
      <c r="K2811" s="5">
        <f>IF(D2811=$S$2,1,0)</f>
        <v>1</v>
      </c>
      <c r="L2811" s="5">
        <f>IF(D2811=$S$3,1,0)</f>
        <v>0</v>
      </c>
      <c r="M2811" s="5">
        <f>IF(I2811=$S$5,1,0)</f>
        <v>1</v>
      </c>
      <c r="N2811" s="5">
        <f>IF(I2811=$S$4,1,0)</f>
        <v>0</v>
      </c>
      <c r="O2811" s="5">
        <f t="shared" si="43"/>
        <v>2</v>
      </c>
    </row>
    <row r="2812" spans="1:15" x14ac:dyDescent="0.35">
      <c r="A2812" s="5" t="s">
        <v>2042</v>
      </c>
      <c r="B2812" s="5" t="s">
        <v>2043</v>
      </c>
      <c r="C2812" s="5">
        <v>850</v>
      </c>
      <c r="D2812" s="5" t="s">
        <v>46</v>
      </c>
      <c r="E2812" s="5">
        <v>12</v>
      </c>
      <c r="F2812" s="5">
        <v>118</v>
      </c>
      <c r="G2812" s="5">
        <v>1303</v>
      </c>
      <c r="H2812" s="5" t="s">
        <v>47</v>
      </c>
      <c r="I2812" s="5" t="str">
        <f>VLOOKUP(A2812,taxonomy!$A$1:$O$2871,10,0)</f>
        <v xml:space="preserve"> Rhizobiales</v>
      </c>
      <c r="J2812" s="5">
        <f>F2812-E2812+1</f>
        <v>107</v>
      </c>
      <c r="K2812" s="5">
        <f>IF(D2812=$S$2,1,0)</f>
        <v>0</v>
      </c>
      <c r="L2812" s="5">
        <f>IF(D2812=$S$3,1,0)</f>
        <v>0</v>
      </c>
      <c r="M2812" s="5">
        <f>IF(I2812=$S$5,1,0)</f>
        <v>1</v>
      </c>
      <c r="N2812" s="5">
        <f>IF(I2812=$S$4,1,0)</f>
        <v>0</v>
      </c>
      <c r="O2812" s="5">
        <f t="shared" si="43"/>
        <v>1</v>
      </c>
    </row>
    <row r="2813" spans="1:15" x14ac:dyDescent="0.35">
      <c r="A2813" s="5" t="s">
        <v>2042</v>
      </c>
      <c r="B2813" s="5" t="s">
        <v>2043</v>
      </c>
      <c r="C2813" s="5">
        <v>850</v>
      </c>
      <c r="D2813" s="5" t="s">
        <v>48</v>
      </c>
      <c r="E2813" s="5">
        <v>320</v>
      </c>
      <c r="F2813" s="5">
        <v>502</v>
      </c>
      <c r="G2813" s="5">
        <v>1430</v>
      </c>
      <c r="H2813" s="5" t="s">
        <v>49</v>
      </c>
      <c r="I2813" s="5" t="str">
        <f>VLOOKUP(A2813,taxonomy!$A$1:$O$2871,10,0)</f>
        <v xml:space="preserve"> Rhizobiales</v>
      </c>
      <c r="J2813" s="5">
        <f>F2813-E2813+1</f>
        <v>183</v>
      </c>
      <c r="K2813" s="5">
        <f>IF(D2813=$S$2,1,0)</f>
        <v>0</v>
      </c>
      <c r="L2813" s="5">
        <f>IF(D2813=$S$3,1,0)</f>
        <v>0</v>
      </c>
      <c r="M2813" s="5">
        <f>IF(I2813=$S$5,1,0)</f>
        <v>1</v>
      </c>
      <c r="N2813" s="5">
        <f>IF(I2813=$S$4,1,0)</f>
        <v>0</v>
      </c>
      <c r="O2813" s="5">
        <f t="shared" si="43"/>
        <v>1</v>
      </c>
    </row>
    <row r="2814" spans="1:15" x14ac:dyDescent="0.35">
      <c r="A2814" s="5" t="s">
        <v>2042</v>
      </c>
      <c r="B2814" s="5" t="s">
        <v>2043</v>
      </c>
      <c r="C2814" s="5">
        <v>850</v>
      </c>
      <c r="D2814" s="5" t="s">
        <v>50</v>
      </c>
      <c r="E2814" s="5">
        <v>735</v>
      </c>
      <c r="F2814" s="5">
        <v>824</v>
      </c>
      <c r="G2814" s="5">
        <v>176760</v>
      </c>
      <c r="H2814" s="5" t="s">
        <v>51</v>
      </c>
      <c r="I2814" s="5" t="str">
        <f>VLOOKUP(A2814,taxonomy!$A$1:$O$2871,10,0)</f>
        <v xml:space="preserve"> Rhizobiales</v>
      </c>
      <c r="J2814" s="5">
        <f>F2814-E2814+1</f>
        <v>90</v>
      </c>
      <c r="K2814" s="5">
        <f>IF(D2814=$S$2,1,0)</f>
        <v>0</v>
      </c>
      <c r="L2814" s="5">
        <f>IF(D2814=$S$3,1,0)</f>
        <v>0</v>
      </c>
      <c r="M2814" s="5">
        <f>IF(I2814=$S$5,1,0)</f>
        <v>1</v>
      </c>
      <c r="N2814" s="5">
        <f>IF(I2814=$S$4,1,0)</f>
        <v>0</v>
      </c>
      <c r="O2814" s="5">
        <f t="shared" si="43"/>
        <v>1</v>
      </c>
    </row>
    <row r="2815" spans="1:15" x14ac:dyDescent="0.35">
      <c r="A2815" s="5" t="s">
        <v>2044</v>
      </c>
      <c r="B2815" s="5" t="s">
        <v>2045</v>
      </c>
      <c r="C2815" s="5">
        <v>371</v>
      </c>
      <c r="D2815" s="5" t="s">
        <v>10</v>
      </c>
      <c r="E2815" s="5">
        <v>173</v>
      </c>
      <c r="F2815" s="5">
        <v>254</v>
      </c>
      <c r="G2815" s="5">
        <v>1627</v>
      </c>
      <c r="H2815" s="5" t="s">
        <v>11</v>
      </c>
      <c r="I2815" s="5" t="str">
        <f>VLOOKUP(A2815,taxonomy!$A$1:$O$2871,10,0)</f>
        <v xml:space="preserve"> Rhizobiales</v>
      </c>
      <c r="J2815" s="5">
        <f>F2815-E2815+1</f>
        <v>82</v>
      </c>
      <c r="K2815" s="5">
        <f>IF(D2815=$S$2,1,0)</f>
        <v>1</v>
      </c>
      <c r="L2815" s="5">
        <f>IF(D2815=$S$3,1,0)</f>
        <v>0</v>
      </c>
      <c r="M2815" s="5">
        <f>IF(I2815=$S$5,1,0)</f>
        <v>1</v>
      </c>
      <c r="N2815" s="5">
        <f>IF(I2815=$S$4,1,0)</f>
        <v>0</v>
      </c>
      <c r="O2815" s="5">
        <f t="shared" si="43"/>
        <v>2</v>
      </c>
    </row>
    <row r="2816" spans="1:15" x14ac:dyDescent="0.35">
      <c r="A2816" s="5" t="s">
        <v>2044</v>
      </c>
      <c r="B2816" s="5" t="s">
        <v>2045</v>
      </c>
      <c r="C2816" s="5">
        <v>371</v>
      </c>
      <c r="D2816" s="5" t="s">
        <v>40</v>
      </c>
      <c r="E2816" s="5">
        <v>61</v>
      </c>
      <c r="F2816" s="5">
        <v>160</v>
      </c>
      <c r="G2816" s="5">
        <v>23651</v>
      </c>
      <c r="H2816" s="5" t="s">
        <v>41</v>
      </c>
      <c r="I2816" s="5" t="str">
        <f>VLOOKUP(A2816,taxonomy!$A$1:$O$2871,10,0)</f>
        <v xml:space="preserve"> Rhizobiales</v>
      </c>
      <c r="J2816" s="5">
        <f>F2816-E2816+1</f>
        <v>100</v>
      </c>
      <c r="K2816" s="5">
        <f>IF(D2816=$S$2,1,0)</f>
        <v>0</v>
      </c>
      <c r="L2816" s="5">
        <f>IF(D2816=$S$3,1,0)</f>
        <v>1</v>
      </c>
      <c r="M2816" s="5">
        <f>IF(I2816=$S$5,1,0)</f>
        <v>1</v>
      </c>
      <c r="N2816" s="5">
        <f>IF(I2816=$S$4,1,0)</f>
        <v>0</v>
      </c>
      <c r="O2816" s="5">
        <f t="shared" si="43"/>
        <v>2</v>
      </c>
    </row>
    <row r="2817" spans="1:15" x14ac:dyDescent="0.35">
      <c r="A2817" s="5" t="s">
        <v>2046</v>
      </c>
      <c r="B2817" s="5" t="s">
        <v>2047</v>
      </c>
      <c r="C2817" s="5">
        <v>306</v>
      </c>
      <c r="D2817" s="5" t="s">
        <v>10</v>
      </c>
      <c r="E2817" s="5">
        <v>109</v>
      </c>
      <c r="F2817" s="5">
        <v>190</v>
      </c>
      <c r="G2817" s="5">
        <v>1627</v>
      </c>
      <c r="H2817" s="5" t="s">
        <v>11</v>
      </c>
      <c r="I2817" s="5">
        <f>VLOOKUP(A2817,taxonomy!$A$1:$O$2871,10,0)</f>
        <v>0</v>
      </c>
      <c r="J2817" s="5">
        <f>F2817-E2817+1</f>
        <v>82</v>
      </c>
      <c r="K2817" s="5">
        <f>IF(D2817=$S$2,1,0)</f>
        <v>1</v>
      </c>
      <c r="L2817" s="5">
        <f>IF(D2817=$S$3,1,0)</f>
        <v>0</v>
      </c>
      <c r="M2817" s="5">
        <f>IF(I2817=$S$5,1,0)</f>
        <v>0</v>
      </c>
      <c r="N2817" s="5">
        <f>IF(I2817=$S$4,1,0)</f>
        <v>0</v>
      </c>
      <c r="O2817" s="5">
        <f t="shared" si="43"/>
        <v>1</v>
      </c>
    </row>
    <row r="2818" spans="1:15" x14ac:dyDescent="0.35">
      <c r="A2818" s="5" t="s">
        <v>2046</v>
      </c>
      <c r="B2818" s="5" t="s">
        <v>2047</v>
      </c>
      <c r="C2818" s="5">
        <v>306</v>
      </c>
      <c r="D2818" s="5" t="s">
        <v>12</v>
      </c>
      <c r="E2818" s="5">
        <v>1</v>
      </c>
      <c r="F2818" s="5">
        <v>90</v>
      </c>
      <c r="G2818" s="5">
        <v>23723</v>
      </c>
      <c r="H2818" s="5" t="s">
        <v>13</v>
      </c>
      <c r="I2818" s="5">
        <f>VLOOKUP(A2818,taxonomy!$A$1:$O$2871,10,0)</f>
        <v>0</v>
      </c>
      <c r="J2818" s="5">
        <f>F2818-E2818+1</f>
        <v>90</v>
      </c>
      <c r="K2818" s="5">
        <f>IF(D2818=$S$2,1,0)</f>
        <v>0</v>
      </c>
      <c r="L2818" s="5">
        <f>IF(D2818=$S$3,1,0)</f>
        <v>0</v>
      </c>
      <c r="M2818" s="5">
        <f>IF(I2818=$S$5,1,0)</f>
        <v>0</v>
      </c>
      <c r="N2818" s="5">
        <f>IF(I2818=$S$4,1,0)</f>
        <v>0</v>
      </c>
      <c r="O2818" s="5">
        <f t="shared" si="43"/>
        <v>0</v>
      </c>
    </row>
    <row r="2819" spans="1:15" x14ac:dyDescent="0.35">
      <c r="A2819" s="5" t="s">
        <v>2048</v>
      </c>
      <c r="B2819" s="5" t="s">
        <v>2049</v>
      </c>
      <c r="C2819" s="5">
        <v>483</v>
      </c>
      <c r="D2819" s="5" t="s">
        <v>10</v>
      </c>
      <c r="E2819" s="5">
        <v>284</v>
      </c>
      <c r="F2819" s="5">
        <v>376</v>
      </c>
      <c r="G2819" s="5">
        <v>1627</v>
      </c>
      <c r="H2819" s="5" t="s">
        <v>11</v>
      </c>
      <c r="I2819" s="5">
        <f>VLOOKUP(A2819,taxonomy!$A$1:$O$2871,10,0)</f>
        <v>0</v>
      </c>
      <c r="J2819" s="5">
        <f>F2819-E2819+1</f>
        <v>93</v>
      </c>
      <c r="K2819" s="5">
        <f>IF(D2819=$S$2,1,0)</f>
        <v>1</v>
      </c>
      <c r="L2819" s="5">
        <f>IF(D2819=$S$3,1,0)</f>
        <v>0</v>
      </c>
      <c r="M2819" s="5">
        <f>IF(I2819=$S$5,1,0)</f>
        <v>0</v>
      </c>
      <c r="N2819" s="5">
        <f>IF(I2819=$S$4,1,0)</f>
        <v>0</v>
      </c>
      <c r="O2819" s="5">
        <f t="shared" ref="O2819:O2882" si="44">K2819+L2819+M2819+N2819</f>
        <v>1</v>
      </c>
    </row>
    <row r="2820" spans="1:15" x14ac:dyDescent="0.35">
      <c r="A2820" s="5" t="s">
        <v>2048</v>
      </c>
      <c r="B2820" s="5" t="s">
        <v>2049</v>
      </c>
      <c r="C2820" s="5">
        <v>483</v>
      </c>
      <c r="D2820" s="5" t="s">
        <v>40</v>
      </c>
      <c r="E2820" s="5">
        <v>36</v>
      </c>
      <c r="F2820" s="5">
        <v>151</v>
      </c>
      <c r="G2820" s="5">
        <v>23651</v>
      </c>
      <c r="H2820" s="5" t="s">
        <v>41</v>
      </c>
      <c r="I2820" s="5">
        <f>VLOOKUP(A2820,taxonomy!$A$1:$O$2871,10,0)</f>
        <v>0</v>
      </c>
      <c r="J2820" s="5">
        <f>F2820-E2820+1</f>
        <v>116</v>
      </c>
      <c r="K2820" s="5">
        <f>IF(D2820=$S$2,1,0)</f>
        <v>0</v>
      </c>
      <c r="L2820" s="5">
        <f>IF(D2820=$S$3,1,0)</f>
        <v>1</v>
      </c>
      <c r="M2820" s="5">
        <f>IF(I2820=$S$5,1,0)</f>
        <v>0</v>
      </c>
      <c r="N2820" s="5">
        <f>IF(I2820=$S$4,1,0)</f>
        <v>0</v>
      </c>
      <c r="O2820" s="5">
        <f t="shared" si="44"/>
        <v>1</v>
      </c>
    </row>
    <row r="2821" spans="1:15" x14ac:dyDescent="0.35">
      <c r="A2821" s="5" t="s">
        <v>2048</v>
      </c>
      <c r="B2821" s="5" t="s">
        <v>2049</v>
      </c>
      <c r="C2821" s="5">
        <v>483</v>
      </c>
      <c r="D2821" s="5" t="s">
        <v>14</v>
      </c>
      <c r="E2821" s="5">
        <v>167</v>
      </c>
      <c r="F2821" s="5">
        <v>270</v>
      </c>
      <c r="G2821" s="5">
        <v>27168</v>
      </c>
      <c r="H2821" s="5" t="s">
        <v>15</v>
      </c>
      <c r="I2821" s="5">
        <f>VLOOKUP(A2821,taxonomy!$A$1:$O$2871,10,0)</f>
        <v>0</v>
      </c>
      <c r="J2821" s="5">
        <f>F2821-E2821+1</f>
        <v>104</v>
      </c>
      <c r="K2821" s="5">
        <f>IF(D2821=$S$2,1,0)</f>
        <v>0</v>
      </c>
      <c r="L2821" s="5">
        <f>IF(D2821=$S$3,1,0)</f>
        <v>0</v>
      </c>
      <c r="M2821" s="5">
        <f>IF(I2821=$S$5,1,0)</f>
        <v>0</v>
      </c>
      <c r="N2821" s="5">
        <f>IF(I2821=$S$4,1,0)</f>
        <v>0</v>
      </c>
      <c r="O2821" s="5">
        <f t="shared" si="44"/>
        <v>0</v>
      </c>
    </row>
    <row r="2822" spans="1:15" x14ac:dyDescent="0.35">
      <c r="A2822" s="5" t="s">
        <v>2050</v>
      </c>
      <c r="B2822" s="5" t="s">
        <v>2051</v>
      </c>
      <c r="C2822" s="5">
        <v>850</v>
      </c>
      <c r="D2822" s="5" t="s">
        <v>24</v>
      </c>
      <c r="E2822" s="5">
        <v>141</v>
      </c>
      <c r="F2822" s="5">
        <v>305</v>
      </c>
      <c r="G2822" s="5">
        <v>16465</v>
      </c>
      <c r="H2822" s="5" t="s">
        <v>25</v>
      </c>
      <c r="I2822" s="5" t="str">
        <f>VLOOKUP(A2822,taxonomy!$A$1:$O$2871,10,0)</f>
        <v xml:space="preserve"> Rhizobiales</v>
      </c>
      <c r="J2822" s="5">
        <f>F2822-E2822+1</f>
        <v>165</v>
      </c>
      <c r="K2822" s="5">
        <f>IF(D2822=$S$2,1,0)</f>
        <v>0</v>
      </c>
      <c r="L2822" s="5">
        <f>IF(D2822=$S$3,1,0)</f>
        <v>0</v>
      </c>
      <c r="M2822" s="5">
        <f>IF(I2822=$S$5,1,0)</f>
        <v>1</v>
      </c>
      <c r="N2822" s="5">
        <f>IF(I2822=$S$4,1,0)</f>
        <v>0</v>
      </c>
      <c r="O2822" s="5">
        <f t="shared" si="44"/>
        <v>1</v>
      </c>
    </row>
    <row r="2823" spans="1:15" x14ac:dyDescent="0.35">
      <c r="A2823" s="5" t="s">
        <v>2050</v>
      </c>
      <c r="B2823" s="5" t="s">
        <v>2051</v>
      </c>
      <c r="C2823" s="5">
        <v>850</v>
      </c>
      <c r="D2823" s="5" t="s">
        <v>10</v>
      </c>
      <c r="E2823" s="5">
        <v>520</v>
      </c>
      <c r="F2823" s="5">
        <v>600</v>
      </c>
      <c r="G2823" s="5">
        <v>1627</v>
      </c>
      <c r="H2823" s="5" t="s">
        <v>11</v>
      </c>
      <c r="I2823" s="5" t="str">
        <f>VLOOKUP(A2823,taxonomy!$A$1:$O$2871,10,0)</f>
        <v xml:space="preserve"> Rhizobiales</v>
      </c>
      <c r="J2823" s="5">
        <f>F2823-E2823+1</f>
        <v>81</v>
      </c>
      <c r="K2823" s="5">
        <f>IF(D2823=$S$2,1,0)</f>
        <v>1</v>
      </c>
      <c r="L2823" s="5">
        <f>IF(D2823=$S$3,1,0)</f>
        <v>0</v>
      </c>
      <c r="M2823" s="5">
        <f>IF(I2823=$S$5,1,0)</f>
        <v>1</v>
      </c>
      <c r="N2823" s="5">
        <f>IF(I2823=$S$4,1,0)</f>
        <v>0</v>
      </c>
      <c r="O2823" s="5">
        <f t="shared" si="44"/>
        <v>2</v>
      </c>
    </row>
    <row r="2824" spans="1:15" x14ac:dyDescent="0.35">
      <c r="A2824" s="5" t="s">
        <v>2050</v>
      </c>
      <c r="B2824" s="5" t="s">
        <v>2051</v>
      </c>
      <c r="C2824" s="5">
        <v>850</v>
      </c>
      <c r="D2824" s="5" t="s">
        <v>46</v>
      </c>
      <c r="E2824" s="5">
        <v>13</v>
      </c>
      <c r="F2824" s="5">
        <v>119</v>
      </c>
      <c r="G2824" s="5">
        <v>1303</v>
      </c>
      <c r="H2824" s="5" t="s">
        <v>47</v>
      </c>
      <c r="I2824" s="5" t="str">
        <f>VLOOKUP(A2824,taxonomy!$A$1:$O$2871,10,0)</f>
        <v xml:space="preserve"> Rhizobiales</v>
      </c>
      <c r="J2824" s="5">
        <f>F2824-E2824+1</f>
        <v>107</v>
      </c>
      <c r="K2824" s="5">
        <f>IF(D2824=$S$2,1,0)</f>
        <v>0</v>
      </c>
      <c r="L2824" s="5">
        <f>IF(D2824=$S$3,1,0)</f>
        <v>0</v>
      </c>
      <c r="M2824" s="5">
        <f>IF(I2824=$S$5,1,0)</f>
        <v>1</v>
      </c>
      <c r="N2824" s="5">
        <f>IF(I2824=$S$4,1,0)</f>
        <v>0</v>
      </c>
      <c r="O2824" s="5">
        <f t="shared" si="44"/>
        <v>1</v>
      </c>
    </row>
    <row r="2825" spans="1:15" x14ac:dyDescent="0.35">
      <c r="A2825" s="5" t="s">
        <v>2050</v>
      </c>
      <c r="B2825" s="5" t="s">
        <v>2051</v>
      </c>
      <c r="C2825" s="5">
        <v>850</v>
      </c>
      <c r="D2825" s="5" t="s">
        <v>48</v>
      </c>
      <c r="E2825" s="5">
        <v>319</v>
      </c>
      <c r="F2825" s="5">
        <v>501</v>
      </c>
      <c r="G2825" s="5">
        <v>1430</v>
      </c>
      <c r="H2825" s="5" t="s">
        <v>49</v>
      </c>
      <c r="I2825" s="5" t="str">
        <f>VLOOKUP(A2825,taxonomy!$A$1:$O$2871,10,0)</f>
        <v xml:space="preserve"> Rhizobiales</v>
      </c>
      <c r="J2825" s="5">
        <f>F2825-E2825+1</f>
        <v>183</v>
      </c>
      <c r="K2825" s="5">
        <f>IF(D2825=$S$2,1,0)</f>
        <v>0</v>
      </c>
      <c r="L2825" s="5">
        <f>IF(D2825=$S$3,1,0)</f>
        <v>0</v>
      </c>
      <c r="M2825" s="5">
        <f>IF(I2825=$S$5,1,0)</f>
        <v>1</v>
      </c>
      <c r="N2825" s="5">
        <f>IF(I2825=$S$4,1,0)</f>
        <v>0</v>
      </c>
      <c r="O2825" s="5">
        <f t="shared" si="44"/>
        <v>1</v>
      </c>
    </row>
    <row r="2826" spans="1:15" x14ac:dyDescent="0.35">
      <c r="A2826" s="5" t="s">
        <v>2050</v>
      </c>
      <c r="B2826" s="5" t="s">
        <v>2051</v>
      </c>
      <c r="C2826" s="5">
        <v>850</v>
      </c>
      <c r="D2826" s="5" t="s">
        <v>50</v>
      </c>
      <c r="E2826" s="5">
        <v>734</v>
      </c>
      <c r="F2826" s="5">
        <v>840</v>
      </c>
      <c r="G2826" s="5">
        <v>176760</v>
      </c>
      <c r="H2826" s="5" t="s">
        <v>51</v>
      </c>
      <c r="I2826" s="5" t="str">
        <f>VLOOKUP(A2826,taxonomy!$A$1:$O$2871,10,0)</f>
        <v xml:space="preserve"> Rhizobiales</v>
      </c>
      <c r="J2826" s="5">
        <f>F2826-E2826+1</f>
        <v>107</v>
      </c>
      <c r="K2826" s="5">
        <f>IF(D2826=$S$2,1,0)</f>
        <v>0</v>
      </c>
      <c r="L2826" s="5">
        <f>IF(D2826=$S$3,1,0)</f>
        <v>0</v>
      </c>
      <c r="M2826" s="5">
        <f>IF(I2826=$S$5,1,0)</f>
        <v>1</v>
      </c>
      <c r="N2826" s="5">
        <f>IF(I2826=$S$4,1,0)</f>
        <v>0</v>
      </c>
      <c r="O2826" s="5">
        <f t="shared" si="44"/>
        <v>1</v>
      </c>
    </row>
    <row r="2827" spans="1:15" x14ac:dyDescent="0.35">
      <c r="A2827" s="5" t="s">
        <v>2052</v>
      </c>
      <c r="B2827" s="5" t="s">
        <v>2053</v>
      </c>
      <c r="C2827" s="5">
        <v>350</v>
      </c>
      <c r="D2827" s="5" t="s">
        <v>10</v>
      </c>
      <c r="E2827" s="5">
        <v>155</v>
      </c>
      <c r="F2827" s="5">
        <v>237</v>
      </c>
      <c r="G2827" s="5">
        <v>1627</v>
      </c>
      <c r="H2827" s="5" t="s">
        <v>11</v>
      </c>
      <c r="I2827" s="5" t="str">
        <f>VLOOKUP(A2827,taxonomy!$A$1:$O$2871,10,0)</f>
        <v xml:space="preserve"> Rhizobiales</v>
      </c>
      <c r="J2827" s="5">
        <f>F2827-E2827+1</f>
        <v>83</v>
      </c>
      <c r="K2827" s="5">
        <f>IF(D2827=$S$2,1,0)</f>
        <v>1</v>
      </c>
      <c r="L2827" s="5">
        <f>IF(D2827=$S$3,1,0)</f>
        <v>0</v>
      </c>
      <c r="M2827" s="5">
        <f>IF(I2827=$S$5,1,0)</f>
        <v>1</v>
      </c>
      <c r="N2827" s="5">
        <f>IF(I2827=$S$4,1,0)</f>
        <v>0</v>
      </c>
      <c r="O2827" s="5">
        <f t="shared" si="44"/>
        <v>2</v>
      </c>
    </row>
    <row r="2828" spans="1:15" x14ac:dyDescent="0.35">
      <c r="A2828" s="5" t="s">
        <v>2054</v>
      </c>
      <c r="B2828" s="5" t="s">
        <v>2055</v>
      </c>
      <c r="C2828" s="5">
        <v>991</v>
      </c>
      <c r="D2828" s="5" t="s">
        <v>66</v>
      </c>
      <c r="E2828" s="5">
        <v>177</v>
      </c>
      <c r="F2828" s="5">
        <v>323</v>
      </c>
      <c r="G2828" s="5">
        <v>17090</v>
      </c>
      <c r="H2828" s="5" t="s">
        <v>67</v>
      </c>
      <c r="I2828" s="5" t="str">
        <f>VLOOKUP(A2828,taxonomy!$A$1:$O$2871,10,0)</f>
        <v xml:space="preserve"> Rhodobacterales</v>
      </c>
      <c r="J2828" s="5">
        <f>F2828-E2828+1</f>
        <v>147</v>
      </c>
      <c r="K2828" s="5">
        <f>IF(D2828=$S$2,1,0)</f>
        <v>0</v>
      </c>
      <c r="L2828" s="5">
        <f>IF(D2828=$S$3,1,0)</f>
        <v>0</v>
      </c>
      <c r="M2828" s="5">
        <f>IF(I2828=$S$5,1,0)</f>
        <v>0</v>
      </c>
      <c r="N2828" s="5">
        <f>IF(I2828=$S$4,1,0)</f>
        <v>1</v>
      </c>
      <c r="O2828" s="5">
        <f t="shared" si="44"/>
        <v>1</v>
      </c>
    </row>
    <row r="2829" spans="1:15" x14ac:dyDescent="0.35">
      <c r="A2829" s="5" t="s">
        <v>2054</v>
      </c>
      <c r="B2829" s="5" t="s">
        <v>2055</v>
      </c>
      <c r="C2829" s="5">
        <v>991</v>
      </c>
      <c r="D2829" s="5" t="s">
        <v>66</v>
      </c>
      <c r="E2829" s="5">
        <v>351</v>
      </c>
      <c r="F2829" s="5">
        <v>499</v>
      </c>
      <c r="G2829" s="5">
        <v>17090</v>
      </c>
      <c r="H2829" s="5" t="s">
        <v>67</v>
      </c>
      <c r="I2829" s="5" t="str">
        <f>VLOOKUP(A2829,taxonomy!$A$1:$O$2871,10,0)</f>
        <v xml:space="preserve"> Rhodobacterales</v>
      </c>
      <c r="J2829" s="5">
        <f>F2829-E2829+1</f>
        <v>149</v>
      </c>
      <c r="K2829" s="5">
        <f>IF(D2829=$S$2,1,0)</f>
        <v>0</v>
      </c>
      <c r="L2829" s="5">
        <f>IF(D2829=$S$3,1,0)</f>
        <v>0</v>
      </c>
      <c r="M2829" s="5">
        <f>IF(I2829=$S$5,1,0)</f>
        <v>0</v>
      </c>
      <c r="N2829" s="5">
        <f>IF(I2829=$S$4,1,0)</f>
        <v>1</v>
      </c>
      <c r="O2829" s="5">
        <f t="shared" si="44"/>
        <v>1</v>
      </c>
    </row>
    <row r="2830" spans="1:15" x14ac:dyDescent="0.35">
      <c r="A2830" s="5" t="s">
        <v>2054</v>
      </c>
      <c r="B2830" s="5" t="s">
        <v>2055</v>
      </c>
      <c r="C2830" s="5">
        <v>991</v>
      </c>
      <c r="D2830" s="5" t="s">
        <v>10</v>
      </c>
      <c r="E2830" s="5">
        <v>797</v>
      </c>
      <c r="F2830" s="5">
        <v>885</v>
      </c>
      <c r="G2830" s="5">
        <v>1627</v>
      </c>
      <c r="H2830" s="5" t="s">
        <v>11</v>
      </c>
      <c r="I2830" s="5" t="str">
        <f>VLOOKUP(A2830,taxonomy!$A$1:$O$2871,10,0)</f>
        <v xml:space="preserve"> Rhodobacterales</v>
      </c>
      <c r="J2830" s="5">
        <f>F2830-E2830+1</f>
        <v>89</v>
      </c>
      <c r="K2830" s="5">
        <f>IF(D2830=$S$2,1,0)</f>
        <v>1</v>
      </c>
      <c r="L2830" s="5">
        <f>IF(D2830=$S$3,1,0)</f>
        <v>0</v>
      </c>
      <c r="M2830" s="5">
        <f>IF(I2830=$S$5,1,0)</f>
        <v>0</v>
      </c>
      <c r="N2830" s="5">
        <f>IF(I2830=$S$4,1,0)</f>
        <v>1</v>
      </c>
      <c r="O2830" s="5">
        <f t="shared" si="44"/>
        <v>2</v>
      </c>
    </row>
    <row r="2831" spans="1:15" x14ac:dyDescent="0.35">
      <c r="A2831" s="5" t="s">
        <v>2054</v>
      </c>
      <c r="B2831" s="5" t="s">
        <v>2055</v>
      </c>
      <c r="C2831" s="5">
        <v>991</v>
      </c>
      <c r="D2831" s="5" t="s">
        <v>12</v>
      </c>
      <c r="E2831" s="5">
        <v>556</v>
      </c>
      <c r="F2831" s="5">
        <v>646</v>
      </c>
      <c r="G2831" s="5">
        <v>23723</v>
      </c>
      <c r="H2831" s="5" t="s">
        <v>13</v>
      </c>
      <c r="I2831" s="5" t="str">
        <f>VLOOKUP(A2831,taxonomy!$A$1:$O$2871,10,0)</f>
        <v xml:space="preserve"> Rhodobacterales</v>
      </c>
      <c r="J2831" s="5">
        <f>F2831-E2831+1</f>
        <v>91</v>
      </c>
      <c r="K2831" s="5">
        <f>IF(D2831=$S$2,1,0)</f>
        <v>0</v>
      </c>
      <c r="L2831" s="5">
        <f>IF(D2831=$S$3,1,0)</f>
        <v>0</v>
      </c>
      <c r="M2831" s="5">
        <f>IF(I2831=$S$5,1,0)</f>
        <v>0</v>
      </c>
      <c r="N2831" s="5">
        <f>IF(I2831=$S$4,1,0)</f>
        <v>1</v>
      </c>
      <c r="O2831" s="5">
        <f t="shared" si="44"/>
        <v>1</v>
      </c>
    </row>
    <row r="2832" spans="1:15" x14ac:dyDescent="0.35">
      <c r="A2832" s="5" t="s">
        <v>2054</v>
      </c>
      <c r="B2832" s="5" t="s">
        <v>2055</v>
      </c>
      <c r="C2832" s="5">
        <v>991</v>
      </c>
      <c r="D2832" s="5" t="s">
        <v>14</v>
      </c>
      <c r="E2832" s="5">
        <v>49</v>
      </c>
      <c r="F2832" s="5">
        <v>152</v>
      </c>
      <c r="G2832" s="5">
        <v>27168</v>
      </c>
      <c r="H2832" s="5" t="s">
        <v>15</v>
      </c>
      <c r="I2832" s="5" t="str">
        <f>VLOOKUP(A2832,taxonomy!$A$1:$O$2871,10,0)</f>
        <v xml:space="preserve"> Rhodobacterales</v>
      </c>
      <c r="J2832" s="5">
        <f>F2832-E2832+1</f>
        <v>104</v>
      </c>
      <c r="K2832" s="5">
        <f>IF(D2832=$S$2,1,0)</f>
        <v>0</v>
      </c>
      <c r="L2832" s="5">
        <f>IF(D2832=$S$3,1,0)</f>
        <v>0</v>
      </c>
      <c r="M2832" s="5">
        <f>IF(I2832=$S$5,1,0)</f>
        <v>0</v>
      </c>
      <c r="N2832" s="5">
        <f>IF(I2832=$S$4,1,0)</f>
        <v>1</v>
      </c>
      <c r="O2832" s="5">
        <f t="shared" si="44"/>
        <v>1</v>
      </c>
    </row>
    <row r="2833" spans="1:15" x14ac:dyDescent="0.35">
      <c r="A2833" s="5" t="s">
        <v>2054</v>
      </c>
      <c r="B2833" s="5" t="s">
        <v>2055</v>
      </c>
      <c r="C2833" s="5">
        <v>991</v>
      </c>
      <c r="D2833" s="5" t="s">
        <v>14</v>
      </c>
      <c r="E2833" s="5">
        <v>674</v>
      </c>
      <c r="F2833" s="5">
        <v>783</v>
      </c>
      <c r="G2833" s="5">
        <v>27168</v>
      </c>
      <c r="H2833" s="5" t="s">
        <v>15</v>
      </c>
      <c r="I2833" s="5" t="str">
        <f>VLOOKUP(A2833,taxonomy!$A$1:$O$2871,10,0)</f>
        <v xml:space="preserve"> Rhodobacterales</v>
      </c>
      <c r="J2833" s="5">
        <f>F2833-E2833+1</f>
        <v>110</v>
      </c>
      <c r="K2833" s="5">
        <f>IF(D2833=$S$2,1,0)</f>
        <v>0</v>
      </c>
      <c r="L2833" s="5">
        <f>IF(D2833=$S$3,1,0)</f>
        <v>0</v>
      </c>
      <c r="M2833" s="5">
        <f>IF(I2833=$S$5,1,0)</f>
        <v>0</v>
      </c>
      <c r="N2833" s="5">
        <f>IF(I2833=$S$4,1,0)</f>
        <v>1</v>
      </c>
      <c r="O2833" s="5">
        <f t="shared" si="44"/>
        <v>1</v>
      </c>
    </row>
    <row r="2834" spans="1:15" x14ac:dyDescent="0.35">
      <c r="A2834" s="5" t="s">
        <v>2056</v>
      </c>
      <c r="B2834" s="5" t="s">
        <v>2057</v>
      </c>
      <c r="C2834" s="5">
        <v>465</v>
      </c>
      <c r="D2834" s="5" t="s">
        <v>10</v>
      </c>
      <c r="E2834" s="5">
        <v>274</v>
      </c>
      <c r="F2834" s="5">
        <v>356</v>
      </c>
      <c r="G2834" s="5">
        <v>1627</v>
      </c>
      <c r="H2834" s="5" t="s">
        <v>11</v>
      </c>
      <c r="I2834" s="5" t="str">
        <f>VLOOKUP(A2834,taxonomy!$A$1:$O$2871,10,0)</f>
        <v xml:space="preserve"> Rhodobacterales</v>
      </c>
      <c r="J2834" s="5">
        <f>F2834-E2834+1</f>
        <v>83</v>
      </c>
      <c r="K2834" s="5">
        <f>IF(D2834=$S$2,1,0)</f>
        <v>1</v>
      </c>
      <c r="L2834" s="5">
        <f>IF(D2834=$S$3,1,0)</f>
        <v>0</v>
      </c>
      <c r="M2834" s="5">
        <f>IF(I2834=$S$5,1,0)</f>
        <v>0</v>
      </c>
      <c r="N2834" s="5">
        <f>IF(I2834=$S$4,1,0)</f>
        <v>1</v>
      </c>
      <c r="O2834" s="5">
        <f t="shared" si="44"/>
        <v>2</v>
      </c>
    </row>
    <row r="2835" spans="1:15" x14ac:dyDescent="0.35">
      <c r="A2835" s="5" t="s">
        <v>2056</v>
      </c>
      <c r="B2835" s="5" t="s">
        <v>2057</v>
      </c>
      <c r="C2835" s="5">
        <v>465</v>
      </c>
      <c r="D2835" s="5" t="s">
        <v>40</v>
      </c>
      <c r="E2835" s="5">
        <v>18</v>
      </c>
      <c r="F2835" s="5">
        <v>135</v>
      </c>
      <c r="G2835" s="5">
        <v>23651</v>
      </c>
      <c r="H2835" s="5" t="s">
        <v>41</v>
      </c>
      <c r="I2835" s="5" t="str">
        <f>VLOOKUP(A2835,taxonomy!$A$1:$O$2871,10,0)</f>
        <v xml:space="preserve"> Rhodobacterales</v>
      </c>
      <c r="J2835" s="5">
        <f>F2835-E2835+1</f>
        <v>118</v>
      </c>
      <c r="K2835" s="5">
        <f>IF(D2835=$S$2,1,0)</f>
        <v>0</v>
      </c>
      <c r="L2835" s="5">
        <f>IF(D2835=$S$3,1,0)</f>
        <v>1</v>
      </c>
      <c r="M2835" s="5">
        <f>IF(I2835=$S$5,1,0)</f>
        <v>0</v>
      </c>
      <c r="N2835" s="5">
        <f>IF(I2835=$S$4,1,0)</f>
        <v>1</v>
      </c>
      <c r="O2835" s="5">
        <f t="shared" si="44"/>
        <v>2</v>
      </c>
    </row>
    <row r="2836" spans="1:15" x14ac:dyDescent="0.35">
      <c r="A2836" s="5" t="s">
        <v>2056</v>
      </c>
      <c r="B2836" s="5" t="s">
        <v>2057</v>
      </c>
      <c r="C2836" s="5">
        <v>465</v>
      </c>
      <c r="D2836" s="5" t="s">
        <v>14</v>
      </c>
      <c r="E2836" s="5">
        <v>158</v>
      </c>
      <c r="F2836" s="5">
        <v>260</v>
      </c>
      <c r="G2836" s="5">
        <v>27168</v>
      </c>
      <c r="H2836" s="5" t="s">
        <v>15</v>
      </c>
      <c r="I2836" s="5" t="str">
        <f>VLOOKUP(A2836,taxonomy!$A$1:$O$2871,10,0)</f>
        <v xml:space="preserve"> Rhodobacterales</v>
      </c>
      <c r="J2836" s="5">
        <f>F2836-E2836+1</f>
        <v>103</v>
      </c>
      <c r="K2836" s="5">
        <f>IF(D2836=$S$2,1,0)</f>
        <v>0</v>
      </c>
      <c r="L2836" s="5">
        <f>IF(D2836=$S$3,1,0)</f>
        <v>0</v>
      </c>
      <c r="M2836" s="5">
        <f>IF(I2836=$S$5,1,0)</f>
        <v>0</v>
      </c>
      <c r="N2836" s="5">
        <f>IF(I2836=$S$4,1,0)</f>
        <v>1</v>
      </c>
      <c r="O2836" s="5">
        <f t="shared" si="44"/>
        <v>1</v>
      </c>
    </row>
    <row r="2837" spans="1:15" x14ac:dyDescent="0.35">
      <c r="A2837" s="5" t="s">
        <v>2058</v>
      </c>
      <c r="B2837" s="5" t="s">
        <v>2059</v>
      </c>
      <c r="C2837" s="5">
        <v>354</v>
      </c>
      <c r="D2837" s="5" t="s">
        <v>10</v>
      </c>
      <c r="E2837" s="5">
        <v>165</v>
      </c>
      <c r="F2837" s="5">
        <v>248</v>
      </c>
      <c r="G2837" s="5">
        <v>1627</v>
      </c>
      <c r="H2837" s="5" t="s">
        <v>11</v>
      </c>
      <c r="I2837" s="5" t="str">
        <f>VLOOKUP(A2837,taxonomy!$A$1:$O$2871,10,0)</f>
        <v xml:space="preserve"> Rhodobacterales</v>
      </c>
      <c r="J2837" s="5">
        <f>F2837-E2837+1</f>
        <v>84</v>
      </c>
      <c r="K2837" s="5">
        <f>IF(D2837=$S$2,1,0)</f>
        <v>1</v>
      </c>
      <c r="L2837" s="5">
        <f>IF(D2837=$S$3,1,0)</f>
        <v>0</v>
      </c>
      <c r="M2837" s="5">
        <f>IF(I2837=$S$5,1,0)</f>
        <v>0</v>
      </c>
      <c r="N2837" s="5">
        <f>IF(I2837=$S$4,1,0)</f>
        <v>1</v>
      </c>
      <c r="O2837" s="5">
        <f t="shared" si="44"/>
        <v>2</v>
      </c>
    </row>
    <row r="2838" spans="1:15" x14ac:dyDescent="0.35">
      <c r="A2838" s="5" t="s">
        <v>2058</v>
      </c>
      <c r="B2838" s="5" t="s">
        <v>2059</v>
      </c>
      <c r="C2838" s="5">
        <v>354</v>
      </c>
      <c r="D2838" s="5" t="s">
        <v>14</v>
      </c>
      <c r="E2838" s="5">
        <v>46</v>
      </c>
      <c r="F2838" s="5">
        <v>150</v>
      </c>
      <c r="G2838" s="5">
        <v>27168</v>
      </c>
      <c r="H2838" s="5" t="s">
        <v>15</v>
      </c>
      <c r="I2838" s="5" t="str">
        <f>VLOOKUP(A2838,taxonomy!$A$1:$O$2871,10,0)</f>
        <v xml:space="preserve"> Rhodobacterales</v>
      </c>
      <c r="J2838" s="5">
        <f>F2838-E2838+1</f>
        <v>105</v>
      </c>
      <c r="K2838" s="5">
        <f>IF(D2838=$S$2,1,0)</f>
        <v>0</v>
      </c>
      <c r="L2838" s="5">
        <f>IF(D2838=$S$3,1,0)</f>
        <v>0</v>
      </c>
      <c r="M2838" s="5">
        <f>IF(I2838=$S$5,1,0)</f>
        <v>0</v>
      </c>
      <c r="N2838" s="5">
        <f>IF(I2838=$S$4,1,0)</f>
        <v>1</v>
      </c>
      <c r="O2838" s="5">
        <f t="shared" si="44"/>
        <v>1</v>
      </c>
    </row>
    <row r="2839" spans="1:15" x14ac:dyDescent="0.35">
      <c r="A2839" s="5" t="s">
        <v>2060</v>
      </c>
      <c r="B2839" s="5" t="s">
        <v>2061</v>
      </c>
      <c r="C2839" s="5">
        <v>481</v>
      </c>
      <c r="D2839" s="5" t="s">
        <v>10</v>
      </c>
      <c r="E2839" s="5">
        <v>296</v>
      </c>
      <c r="F2839" s="5">
        <v>377</v>
      </c>
      <c r="G2839" s="5">
        <v>1627</v>
      </c>
      <c r="H2839" s="5" t="s">
        <v>11</v>
      </c>
      <c r="I2839" s="5" t="str">
        <f>VLOOKUP(A2839,taxonomy!$A$1:$O$2871,10,0)</f>
        <v xml:space="preserve"> Rhodobacterales</v>
      </c>
      <c r="J2839" s="5">
        <f>F2839-E2839+1</f>
        <v>82</v>
      </c>
      <c r="K2839" s="5">
        <f>IF(D2839=$S$2,1,0)</f>
        <v>1</v>
      </c>
      <c r="L2839" s="5">
        <f>IF(D2839=$S$3,1,0)</f>
        <v>0</v>
      </c>
      <c r="M2839" s="5">
        <f>IF(I2839=$S$5,1,0)</f>
        <v>0</v>
      </c>
      <c r="N2839" s="5">
        <f>IF(I2839=$S$4,1,0)</f>
        <v>1</v>
      </c>
      <c r="O2839" s="5">
        <f t="shared" si="44"/>
        <v>2</v>
      </c>
    </row>
    <row r="2840" spans="1:15" x14ac:dyDescent="0.35">
      <c r="A2840" s="5" t="s">
        <v>2060</v>
      </c>
      <c r="B2840" s="5" t="s">
        <v>2061</v>
      </c>
      <c r="C2840" s="5">
        <v>481</v>
      </c>
      <c r="D2840" s="5" t="s">
        <v>12</v>
      </c>
      <c r="E2840" s="5">
        <v>191</v>
      </c>
      <c r="F2840" s="5">
        <v>277</v>
      </c>
      <c r="G2840" s="5">
        <v>23723</v>
      </c>
      <c r="H2840" s="5" t="s">
        <v>13</v>
      </c>
      <c r="I2840" s="5" t="str">
        <f>VLOOKUP(A2840,taxonomy!$A$1:$O$2871,10,0)</f>
        <v xml:space="preserve"> Rhodobacterales</v>
      </c>
      <c r="J2840" s="5">
        <f>F2840-E2840+1</f>
        <v>87</v>
      </c>
      <c r="K2840" s="5">
        <f>IF(D2840=$S$2,1,0)</f>
        <v>0</v>
      </c>
      <c r="L2840" s="5">
        <f>IF(D2840=$S$3,1,0)</f>
        <v>0</v>
      </c>
      <c r="M2840" s="5">
        <f>IF(I2840=$S$5,1,0)</f>
        <v>0</v>
      </c>
      <c r="N2840" s="5">
        <f>IF(I2840=$S$4,1,0)</f>
        <v>1</v>
      </c>
      <c r="O2840" s="5">
        <f t="shared" si="44"/>
        <v>1</v>
      </c>
    </row>
    <row r="2841" spans="1:15" x14ac:dyDescent="0.35">
      <c r="A2841" s="5" t="s">
        <v>2062</v>
      </c>
      <c r="B2841" s="5" t="s">
        <v>2063</v>
      </c>
      <c r="C2841" s="5">
        <v>451</v>
      </c>
      <c r="D2841" s="5" t="s">
        <v>10</v>
      </c>
      <c r="E2841" s="5">
        <v>262</v>
      </c>
      <c r="F2841" s="5">
        <v>343</v>
      </c>
      <c r="G2841" s="5">
        <v>1627</v>
      </c>
      <c r="H2841" s="5" t="s">
        <v>11</v>
      </c>
      <c r="I2841" s="5" t="str">
        <f>VLOOKUP(A2841,taxonomy!$A$1:$O$2871,10,0)</f>
        <v xml:space="preserve"> Rhodobacterales</v>
      </c>
      <c r="J2841" s="5">
        <f>F2841-E2841+1</f>
        <v>82</v>
      </c>
      <c r="K2841" s="5">
        <f>IF(D2841=$S$2,1,0)</f>
        <v>1</v>
      </c>
      <c r="L2841" s="5">
        <f>IF(D2841=$S$3,1,0)</f>
        <v>0</v>
      </c>
      <c r="M2841" s="5">
        <f>IF(I2841=$S$5,1,0)</f>
        <v>0</v>
      </c>
      <c r="N2841" s="5">
        <f>IF(I2841=$S$4,1,0)</f>
        <v>1</v>
      </c>
      <c r="O2841" s="5">
        <f t="shared" si="44"/>
        <v>2</v>
      </c>
    </row>
    <row r="2842" spans="1:15" x14ac:dyDescent="0.35">
      <c r="A2842" s="5" t="s">
        <v>2062</v>
      </c>
      <c r="B2842" s="5" t="s">
        <v>2063</v>
      </c>
      <c r="C2842" s="5">
        <v>451</v>
      </c>
      <c r="D2842" s="5" t="s">
        <v>40</v>
      </c>
      <c r="E2842" s="5">
        <v>141</v>
      </c>
      <c r="F2842" s="5">
        <v>251</v>
      </c>
      <c r="G2842" s="5">
        <v>23651</v>
      </c>
      <c r="H2842" s="5" t="s">
        <v>41</v>
      </c>
      <c r="I2842" s="5" t="str">
        <f>VLOOKUP(A2842,taxonomy!$A$1:$O$2871,10,0)</f>
        <v xml:space="preserve"> Rhodobacterales</v>
      </c>
      <c r="J2842" s="5">
        <f>F2842-E2842+1</f>
        <v>111</v>
      </c>
      <c r="K2842" s="5">
        <f>IF(D2842=$S$2,1,0)</f>
        <v>0</v>
      </c>
      <c r="L2842" s="5">
        <f>IF(D2842=$S$3,1,0)</f>
        <v>1</v>
      </c>
      <c r="M2842" s="5">
        <f>IF(I2842=$S$5,1,0)</f>
        <v>0</v>
      </c>
      <c r="N2842" s="5">
        <f>IF(I2842=$S$4,1,0)</f>
        <v>1</v>
      </c>
      <c r="O2842" s="5">
        <f t="shared" si="44"/>
        <v>2</v>
      </c>
    </row>
    <row r="2843" spans="1:15" x14ac:dyDescent="0.35">
      <c r="A2843" s="5" t="s">
        <v>2064</v>
      </c>
      <c r="B2843" s="5" t="s">
        <v>2065</v>
      </c>
      <c r="C2843" s="5">
        <v>622</v>
      </c>
      <c r="D2843" s="5" t="s">
        <v>10</v>
      </c>
      <c r="E2843" s="5">
        <v>437</v>
      </c>
      <c r="F2843" s="5">
        <v>516</v>
      </c>
      <c r="G2843" s="5">
        <v>1627</v>
      </c>
      <c r="H2843" s="5" t="s">
        <v>11</v>
      </c>
      <c r="I2843" s="5" t="str">
        <f>VLOOKUP(A2843,taxonomy!$A$1:$O$2871,10,0)</f>
        <v xml:space="preserve"> Rhodobacterales</v>
      </c>
      <c r="J2843" s="5">
        <f>F2843-E2843+1</f>
        <v>80</v>
      </c>
      <c r="K2843" s="5">
        <f>IF(D2843=$S$2,1,0)</f>
        <v>1</v>
      </c>
      <c r="L2843" s="5">
        <f>IF(D2843=$S$3,1,0)</f>
        <v>0</v>
      </c>
      <c r="M2843" s="5">
        <f>IF(I2843=$S$5,1,0)</f>
        <v>0</v>
      </c>
      <c r="N2843" s="5">
        <f>IF(I2843=$S$4,1,0)</f>
        <v>1</v>
      </c>
      <c r="O2843" s="5">
        <f t="shared" si="44"/>
        <v>2</v>
      </c>
    </row>
    <row r="2844" spans="1:15" x14ac:dyDescent="0.35">
      <c r="A2844" s="5" t="s">
        <v>2064</v>
      </c>
      <c r="B2844" s="5" t="s">
        <v>2065</v>
      </c>
      <c r="C2844" s="5">
        <v>622</v>
      </c>
      <c r="D2844" s="5" t="s">
        <v>714</v>
      </c>
      <c r="E2844" s="5">
        <v>1</v>
      </c>
      <c r="F2844" s="5">
        <v>280</v>
      </c>
      <c r="G2844" s="5">
        <v>1188</v>
      </c>
      <c r="H2844" s="5" t="s">
        <v>715</v>
      </c>
      <c r="I2844" s="5" t="str">
        <f>VLOOKUP(A2844,taxonomy!$A$1:$O$2871,10,0)</f>
        <v xml:space="preserve"> Rhodobacterales</v>
      </c>
      <c r="J2844" s="5">
        <f>F2844-E2844+1</f>
        <v>280</v>
      </c>
      <c r="K2844" s="5">
        <f>IF(D2844=$S$2,1,0)</f>
        <v>0</v>
      </c>
      <c r="L2844" s="5">
        <f>IF(D2844=$S$3,1,0)</f>
        <v>0</v>
      </c>
      <c r="M2844" s="5">
        <f>IF(I2844=$S$5,1,0)</f>
        <v>0</v>
      </c>
      <c r="N2844" s="5">
        <f>IF(I2844=$S$4,1,0)</f>
        <v>1</v>
      </c>
      <c r="O2844" s="5">
        <f t="shared" si="44"/>
        <v>1</v>
      </c>
    </row>
    <row r="2845" spans="1:15" x14ac:dyDescent="0.35">
      <c r="A2845" s="5" t="s">
        <v>2064</v>
      </c>
      <c r="B2845" s="5" t="s">
        <v>2065</v>
      </c>
      <c r="C2845" s="5">
        <v>622</v>
      </c>
      <c r="D2845" s="5" t="s">
        <v>12</v>
      </c>
      <c r="E2845" s="5">
        <v>331</v>
      </c>
      <c r="F2845" s="5">
        <v>418</v>
      </c>
      <c r="G2845" s="5">
        <v>23723</v>
      </c>
      <c r="H2845" s="5" t="s">
        <v>13</v>
      </c>
      <c r="I2845" s="5" t="str">
        <f>VLOOKUP(A2845,taxonomy!$A$1:$O$2871,10,0)</f>
        <v xml:space="preserve"> Rhodobacterales</v>
      </c>
      <c r="J2845" s="5">
        <f>F2845-E2845+1</f>
        <v>88</v>
      </c>
      <c r="K2845" s="5">
        <f>IF(D2845=$S$2,1,0)</f>
        <v>0</v>
      </c>
      <c r="L2845" s="5">
        <f>IF(D2845=$S$3,1,0)</f>
        <v>0</v>
      </c>
      <c r="M2845" s="5">
        <f>IF(I2845=$S$5,1,0)</f>
        <v>0</v>
      </c>
      <c r="N2845" s="5">
        <f>IF(I2845=$S$4,1,0)</f>
        <v>1</v>
      </c>
      <c r="O2845" s="5">
        <f t="shared" si="44"/>
        <v>1</v>
      </c>
    </row>
    <row r="2846" spans="1:15" x14ac:dyDescent="0.35">
      <c r="A2846" s="5" t="s">
        <v>2066</v>
      </c>
      <c r="B2846" s="5" t="s">
        <v>2067</v>
      </c>
      <c r="C2846" s="5">
        <v>1838</v>
      </c>
      <c r="D2846" s="5" t="s">
        <v>2068</v>
      </c>
      <c r="E2846" s="5">
        <v>326</v>
      </c>
      <c r="F2846" s="5">
        <v>514</v>
      </c>
      <c r="G2846" s="5">
        <v>8462</v>
      </c>
      <c r="H2846" s="5" t="s">
        <v>2069</v>
      </c>
      <c r="I2846" s="5" t="str">
        <f>VLOOKUP(A2846,taxonomy!$A$1:$O$2871,10,0)</f>
        <v xml:space="preserve"> Myxococcales</v>
      </c>
      <c r="J2846" s="5">
        <f>F2846-E2846+1</f>
        <v>189</v>
      </c>
      <c r="K2846" s="5">
        <f>IF(D2846=$S$2,1,0)</f>
        <v>0</v>
      </c>
      <c r="L2846" s="5">
        <f>IF(D2846=$S$3,1,0)</f>
        <v>0</v>
      </c>
      <c r="M2846" s="5">
        <f>IF(I2846=$S$5,1,0)</f>
        <v>0</v>
      </c>
      <c r="N2846" s="5">
        <f>IF(I2846=$S$4,1,0)</f>
        <v>0</v>
      </c>
      <c r="O2846" s="5">
        <f t="shared" si="44"/>
        <v>0</v>
      </c>
    </row>
    <row r="2847" spans="1:15" x14ac:dyDescent="0.35">
      <c r="A2847" s="5" t="s">
        <v>2066</v>
      </c>
      <c r="B2847" s="5" t="s">
        <v>2067</v>
      </c>
      <c r="C2847" s="5">
        <v>1838</v>
      </c>
      <c r="D2847" s="5" t="s">
        <v>24</v>
      </c>
      <c r="E2847" s="5">
        <v>1346</v>
      </c>
      <c r="F2847" s="5">
        <v>1492</v>
      </c>
      <c r="G2847" s="5">
        <v>16465</v>
      </c>
      <c r="H2847" s="5" t="s">
        <v>25</v>
      </c>
      <c r="I2847" s="5" t="str">
        <f>VLOOKUP(A2847,taxonomy!$A$1:$O$2871,10,0)</f>
        <v xml:space="preserve"> Myxococcales</v>
      </c>
      <c r="J2847" s="5">
        <f>F2847-E2847+1</f>
        <v>147</v>
      </c>
      <c r="K2847" s="5">
        <f>IF(D2847=$S$2,1,0)</f>
        <v>0</v>
      </c>
      <c r="L2847" s="5">
        <f>IF(D2847=$S$3,1,0)</f>
        <v>0</v>
      </c>
      <c r="M2847" s="5">
        <f>IF(I2847=$S$5,1,0)</f>
        <v>0</v>
      </c>
      <c r="N2847" s="5">
        <f>IF(I2847=$S$4,1,0)</f>
        <v>0</v>
      </c>
      <c r="O2847" s="5">
        <f t="shared" si="44"/>
        <v>0</v>
      </c>
    </row>
    <row r="2848" spans="1:15" x14ac:dyDescent="0.35">
      <c r="A2848" s="5" t="s">
        <v>2066</v>
      </c>
      <c r="B2848" s="5" t="s">
        <v>2067</v>
      </c>
      <c r="C2848" s="5">
        <v>1838</v>
      </c>
      <c r="D2848" s="5" t="s">
        <v>10</v>
      </c>
      <c r="E2848" s="5">
        <v>1646</v>
      </c>
      <c r="F2848" s="5">
        <v>1728</v>
      </c>
      <c r="G2848" s="5">
        <v>1627</v>
      </c>
      <c r="H2848" s="5" t="s">
        <v>11</v>
      </c>
      <c r="I2848" s="5" t="str">
        <f>VLOOKUP(A2848,taxonomy!$A$1:$O$2871,10,0)</f>
        <v xml:space="preserve"> Myxococcales</v>
      </c>
      <c r="J2848" s="5">
        <f>F2848-E2848+1</f>
        <v>83</v>
      </c>
      <c r="K2848" s="5">
        <f>IF(D2848=$S$2,1,0)</f>
        <v>1</v>
      </c>
      <c r="L2848" s="5">
        <f>IF(D2848=$S$3,1,0)</f>
        <v>0</v>
      </c>
      <c r="M2848" s="5">
        <f>IF(I2848=$S$5,1,0)</f>
        <v>0</v>
      </c>
      <c r="N2848" s="5">
        <f>IF(I2848=$S$4,1,0)</f>
        <v>0</v>
      </c>
      <c r="O2848" s="5">
        <f t="shared" si="44"/>
        <v>1</v>
      </c>
    </row>
    <row r="2849" spans="1:15" x14ac:dyDescent="0.35">
      <c r="A2849" s="5" t="s">
        <v>2066</v>
      </c>
      <c r="B2849" s="5" t="s">
        <v>2067</v>
      </c>
      <c r="C2849" s="5">
        <v>1838</v>
      </c>
      <c r="D2849" s="5" t="s">
        <v>14</v>
      </c>
      <c r="E2849" s="5">
        <v>1530</v>
      </c>
      <c r="F2849" s="5">
        <v>1632</v>
      </c>
      <c r="G2849" s="5">
        <v>27168</v>
      </c>
      <c r="H2849" s="5" t="s">
        <v>15</v>
      </c>
      <c r="I2849" s="5" t="str">
        <f>VLOOKUP(A2849,taxonomy!$A$1:$O$2871,10,0)</f>
        <v xml:space="preserve"> Myxococcales</v>
      </c>
      <c r="J2849" s="5">
        <f>F2849-E2849+1</f>
        <v>103</v>
      </c>
      <c r="K2849" s="5">
        <f>IF(D2849=$S$2,1,0)</f>
        <v>0</v>
      </c>
      <c r="L2849" s="5">
        <f>IF(D2849=$S$3,1,0)</f>
        <v>0</v>
      </c>
      <c r="M2849" s="5">
        <f>IF(I2849=$S$5,1,0)</f>
        <v>0</v>
      </c>
      <c r="N2849" s="5">
        <f>IF(I2849=$S$4,1,0)</f>
        <v>0</v>
      </c>
      <c r="O2849" s="5">
        <f t="shared" si="44"/>
        <v>0</v>
      </c>
    </row>
    <row r="2850" spans="1:15" x14ac:dyDescent="0.35">
      <c r="A2850" s="5" t="s">
        <v>2066</v>
      </c>
      <c r="B2850" s="5" t="s">
        <v>2067</v>
      </c>
      <c r="C2850" s="5">
        <v>1838</v>
      </c>
      <c r="D2850" s="5" t="s">
        <v>2070</v>
      </c>
      <c r="E2850" s="5">
        <v>37</v>
      </c>
      <c r="F2850" s="5">
        <v>294</v>
      </c>
      <c r="G2850" s="5">
        <v>236455</v>
      </c>
      <c r="H2850" s="5" t="s">
        <v>2071</v>
      </c>
      <c r="I2850" s="5" t="str">
        <f>VLOOKUP(A2850,taxonomy!$A$1:$O$2871,10,0)</f>
        <v xml:space="preserve"> Myxococcales</v>
      </c>
      <c r="J2850" s="5">
        <f>F2850-E2850+1</f>
        <v>258</v>
      </c>
      <c r="K2850" s="5">
        <f>IF(D2850=$S$2,1,0)</f>
        <v>0</v>
      </c>
      <c r="L2850" s="5">
        <f>IF(D2850=$S$3,1,0)</f>
        <v>0</v>
      </c>
      <c r="M2850" s="5">
        <f>IF(I2850=$S$5,1,0)</f>
        <v>0</v>
      </c>
      <c r="N2850" s="5">
        <f>IF(I2850=$S$4,1,0)</f>
        <v>0</v>
      </c>
      <c r="O2850" s="5">
        <f t="shared" si="44"/>
        <v>0</v>
      </c>
    </row>
    <row r="2851" spans="1:15" x14ac:dyDescent="0.35">
      <c r="A2851" s="5" t="s">
        <v>2072</v>
      </c>
      <c r="B2851" s="5" t="s">
        <v>2073</v>
      </c>
      <c r="C2851" s="5">
        <v>847</v>
      </c>
      <c r="D2851" s="5" t="s">
        <v>24</v>
      </c>
      <c r="E2851" s="5">
        <v>144</v>
      </c>
      <c r="F2851" s="5">
        <v>315</v>
      </c>
      <c r="G2851" s="5">
        <v>16465</v>
      </c>
      <c r="H2851" s="5" t="s">
        <v>25</v>
      </c>
      <c r="I2851" s="5" t="str">
        <f>VLOOKUP(A2851,taxonomy!$A$1:$O$2871,10,0)</f>
        <v xml:space="preserve"> Acaryochloridaceae</v>
      </c>
      <c r="J2851" s="5">
        <f>F2851-E2851+1</f>
        <v>172</v>
      </c>
      <c r="K2851" s="5">
        <f>IF(D2851=$S$2,1,0)</f>
        <v>0</v>
      </c>
      <c r="L2851" s="5">
        <f>IF(D2851=$S$3,1,0)</f>
        <v>0</v>
      </c>
      <c r="M2851" s="5">
        <f>IF(I2851=$S$5,1,0)</f>
        <v>0</v>
      </c>
      <c r="N2851" s="5">
        <f>IF(I2851=$S$4,1,0)</f>
        <v>0</v>
      </c>
      <c r="O2851" s="5">
        <f t="shared" si="44"/>
        <v>0</v>
      </c>
    </row>
    <row r="2852" spans="1:15" x14ac:dyDescent="0.35">
      <c r="A2852" s="5" t="s">
        <v>2072</v>
      </c>
      <c r="B2852" s="5" t="s">
        <v>2073</v>
      </c>
      <c r="C2852" s="5">
        <v>847</v>
      </c>
      <c r="D2852" s="5" t="s">
        <v>10</v>
      </c>
      <c r="E2852" s="5">
        <v>521</v>
      </c>
      <c r="F2852" s="5">
        <v>603</v>
      </c>
      <c r="G2852" s="5">
        <v>1627</v>
      </c>
      <c r="H2852" s="5" t="s">
        <v>11</v>
      </c>
      <c r="I2852" s="5" t="str">
        <f>VLOOKUP(A2852,taxonomy!$A$1:$O$2871,10,0)</f>
        <v xml:space="preserve"> Acaryochloridaceae</v>
      </c>
      <c r="J2852" s="5">
        <f>F2852-E2852+1</f>
        <v>83</v>
      </c>
      <c r="K2852" s="5">
        <f>IF(D2852=$S$2,1,0)</f>
        <v>1</v>
      </c>
      <c r="L2852" s="5">
        <f>IF(D2852=$S$3,1,0)</f>
        <v>0</v>
      </c>
      <c r="M2852" s="5">
        <f>IF(I2852=$S$5,1,0)</f>
        <v>0</v>
      </c>
      <c r="N2852" s="5">
        <f>IF(I2852=$S$4,1,0)</f>
        <v>0</v>
      </c>
      <c r="O2852" s="5">
        <f t="shared" si="44"/>
        <v>1</v>
      </c>
    </row>
    <row r="2853" spans="1:15" x14ac:dyDescent="0.35">
      <c r="A2853" s="5" t="s">
        <v>2072</v>
      </c>
      <c r="B2853" s="5" t="s">
        <v>2073</v>
      </c>
      <c r="C2853" s="5">
        <v>847</v>
      </c>
      <c r="D2853" s="5" t="s">
        <v>46</v>
      </c>
      <c r="E2853" s="5">
        <v>11</v>
      </c>
      <c r="F2853" s="5">
        <v>117</v>
      </c>
      <c r="G2853" s="5">
        <v>1303</v>
      </c>
      <c r="H2853" s="5" t="s">
        <v>47</v>
      </c>
      <c r="I2853" s="5" t="str">
        <f>VLOOKUP(A2853,taxonomy!$A$1:$O$2871,10,0)</f>
        <v xml:space="preserve"> Acaryochloridaceae</v>
      </c>
      <c r="J2853" s="5">
        <f>F2853-E2853+1</f>
        <v>107</v>
      </c>
      <c r="K2853" s="5">
        <f>IF(D2853=$S$2,1,0)</f>
        <v>0</v>
      </c>
      <c r="L2853" s="5">
        <f>IF(D2853=$S$3,1,0)</f>
        <v>0</v>
      </c>
      <c r="M2853" s="5">
        <f>IF(I2853=$S$5,1,0)</f>
        <v>0</v>
      </c>
      <c r="N2853" s="5">
        <f>IF(I2853=$S$4,1,0)</f>
        <v>0</v>
      </c>
      <c r="O2853" s="5">
        <f t="shared" si="44"/>
        <v>0</v>
      </c>
    </row>
    <row r="2854" spans="1:15" x14ac:dyDescent="0.35">
      <c r="A2854" s="5" t="s">
        <v>2072</v>
      </c>
      <c r="B2854" s="5" t="s">
        <v>2073</v>
      </c>
      <c r="C2854" s="5">
        <v>847</v>
      </c>
      <c r="D2854" s="5" t="s">
        <v>48</v>
      </c>
      <c r="E2854" s="5">
        <v>321</v>
      </c>
      <c r="F2854" s="5">
        <v>502</v>
      </c>
      <c r="G2854" s="5">
        <v>1430</v>
      </c>
      <c r="H2854" s="5" t="s">
        <v>49</v>
      </c>
      <c r="I2854" s="5" t="str">
        <f>VLOOKUP(A2854,taxonomy!$A$1:$O$2871,10,0)</f>
        <v xml:space="preserve"> Acaryochloridaceae</v>
      </c>
      <c r="J2854" s="5">
        <f>F2854-E2854+1</f>
        <v>182</v>
      </c>
      <c r="K2854" s="5">
        <f>IF(D2854=$S$2,1,0)</f>
        <v>0</v>
      </c>
      <c r="L2854" s="5">
        <f>IF(D2854=$S$3,1,0)</f>
        <v>0</v>
      </c>
      <c r="M2854" s="5">
        <f>IF(I2854=$S$5,1,0)</f>
        <v>0</v>
      </c>
      <c r="N2854" s="5">
        <f>IF(I2854=$S$4,1,0)</f>
        <v>0</v>
      </c>
      <c r="O2854" s="5">
        <f t="shared" si="44"/>
        <v>0</v>
      </c>
    </row>
    <row r="2855" spans="1:15" x14ac:dyDescent="0.35">
      <c r="A2855" s="5" t="s">
        <v>2072</v>
      </c>
      <c r="B2855" s="5" t="s">
        <v>2073</v>
      </c>
      <c r="C2855" s="5">
        <v>847</v>
      </c>
      <c r="D2855" s="5" t="s">
        <v>50</v>
      </c>
      <c r="E2855" s="5">
        <v>736</v>
      </c>
      <c r="F2855" s="5">
        <v>843</v>
      </c>
      <c r="G2855" s="5">
        <v>176760</v>
      </c>
      <c r="H2855" s="5" t="s">
        <v>51</v>
      </c>
      <c r="I2855" s="5" t="str">
        <f>VLOOKUP(A2855,taxonomy!$A$1:$O$2871,10,0)</f>
        <v xml:space="preserve"> Acaryochloridaceae</v>
      </c>
      <c r="J2855" s="5">
        <f>F2855-E2855+1</f>
        <v>108</v>
      </c>
      <c r="K2855" s="5">
        <f>IF(D2855=$S$2,1,0)</f>
        <v>0</v>
      </c>
      <c r="L2855" s="5">
        <f>IF(D2855=$S$3,1,0)</f>
        <v>0</v>
      </c>
      <c r="M2855" s="5">
        <f>IF(I2855=$S$5,1,0)</f>
        <v>0</v>
      </c>
      <c r="N2855" s="5">
        <f>IF(I2855=$S$4,1,0)</f>
        <v>0</v>
      </c>
      <c r="O2855" s="5">
        <f t="shared" si="44"/>
        <v>0</v>
      </c>
    </row>
    <row r="2856" spans="1:15" x14ac:dyDescent="0.35">
      <c r="A2856" s="5" t="s">
        <v>2074</v>
      </c>
      <c r="B2856" s="5" t="s">
        <v>2075</v>
      </c>
      <c r="C2856" s="5">
        <v>759</v>
      </c>
      <c r="D2856" s="5" t="s">
        <v>10</v>
      </c>
      <c r="E2856" s="5">
        <v>568</v>
      </c>
      <c r="F2856" s="5">
        <v>653</v>
      </c>
      <c r="G2856" s="5">
        <v>1627</v>
      </c>
      <c r="H2856" s="5" t="s">
        <v>11</v>
      </c>
      <c r="I2856" s="5" t="str">
        <f>VLOOKUP(A2856,taxonomy!$A$1:$O$2871,10,0)</f>
        <v xml:space="preserve"> Caulobacterales</v>
      </c>
      <c r="J2856" s="5">
        <f>F2856-E2856+1</f>
        <v>86</v>
      </c>
      <c r="K2856" s="5">
        <f>IF(D2856=$S$2,1,0)</f>
        <v>1</v>
      </c>
      <c r="L2856" s="5">
        <f>IF(D2856=$S$3,1,0)</f>
        <v>0</v>
      </c>
      <c r="M2856" s="5">
        <f>IF(I2856=$S$5,1,0)</f>
        <v>0</v>
      </c>
      <c r="N2856" s="5">
        <f>IF(I2856=$S$4,1,0)</f>
        <v>0</v>
      </c>
      <c r="O2856" s="5">
        <f t="shared" si="44"/>
        <v>1</v>
      </c>
    </row>
    <row r="2857" spans="1:15" x14ac:dyDescent="0.35">
      <c r="A2857" s="5" t="s">
        <v>2074</v>
      </c>
      <c r="B2857" s="5" t="s">
        <v>2075</v>
      </c>
      <c r="C2857" s="5">
        <v>759</v>
      </c>
      <c r="D2857" s="5" t="s">
        <v>12</v>
      </c>
      <c r="E2857" s="5">
        <v>200</v>
      </c>
      <c r="F2857" s="5">
        <v>290</v>
      </c>
      <c r="G2857" s="5">
        <v>23723</v>
      </c>
      <c r="H2857" s="5" t="s">
        <v>13</v>
      </c>
      <c r="I2857" s="5" t="str">
        <f>VLOOKUP(A2857,taxonomy!$A$1:$O$2871,10,0)</f>
        <v xml:space="preserve"> Caulobacterales</v>
      </c>
      <c r="J2857" s="5">
        <f>F2857-E2857+1</f>
        <v>91</v>
      </c>
      <c r="K2857" s="5">
        <f>IF(D2857=$S$2,1,0)</f>
        <v>0</v>
      </c>
      <c r="L2857" s="5">
        <f>IF(D2857=$S$3,1,0)</f>
        <v>0</v>
      </c>
      <c r="M2857" s="5">
        <f>IF(I2857=$S$5,1,0)</f>
        <v>0</v>
      </c>
      <c r="N2857" s="5">
        <f>IF(I2857=$S$4,1,0)</f>
        <v>0</v>
      </c>
      <c r="O2857" s="5">
        <f t="shared" si="44"/>
        <v>0</v>
      </c>
    </row>
    <row r="2858" spans="1:15" x14ac:dyDescent="0.35">
      <c r="A2858" s="5" t="s">
        <v>2074</v>
      </c>
      <c r="B2858" s="5" t="s">
        <v>2075</v>
      </c>
      <c r="C2858" s="5">
        <v>759</v>
      </c>
      <c r="D2858" s="5" t="s">
        <v>12</v>
      </c>
      <c r="E2858" s="5">
        <v>330</v>
      </c>
      <c r="F2858" s="5">
        <v>423</v>
      </c>
      <c r="G2858" s="5">
        <v>23723</v>
      </c>
      <c r="H2858" s="5" t="s">
        <v>13</v>
      </c>
      <c r="I2858" s="5" t="str">
        <f>VLOOKUP(A2858,taxonomy!$A$1:$O$2871,10,0)</f>
        <v xml:space="preserve"> Caulobacterales</v>
      </c>
      <c r="J2858" s="5">
        <f>F2858-E2858+1</f>
        <v>94</v>
      </c>
      <c r="K2858" s="5">
        <f>IF(D2858=$S$2,1,0)</f>
        <v>0</v>
      </c>
      <c r="L2858" s="5">
        <f>IF(D2858=$S$3,1,0)</f>
        <v>0</v>
      </c>
      <c r="M2858" s="5">
        <f>IF(I2858=$S$5,1,0)</f>
        <v>0</v>
      </c>
      <c r="N2858" s="5">
        <f>IF(I2858=$S$4,1,0)</f>
        <v>0</v>
      </c>
      <c r="O2858" s="5">
        <f t="shared" si="44"/>
        <v>0</v>
      </c>
    </row>
    <row r="2859" spans="1:15" x14ac:dyDescent="0.35">
      <c r="A2859" s="5" t="s">
        <v>2074</v>
      </c>
      <c r="B2859" s="5" t="s">
        <v>2075</v>
      </c>
      <c r="C2859" s="5">
        <v>759</v>
      </c>
      <c r="D2859" s="5" t="s">
        <v>12</v>
      </c>
      <c r="E2859" s="5">
        <v>463</v>
      </c>
      <c r="F2859" s="5">
        <v>549</v>
      </c>
      <c r="G2859" s="5">
        <v>23723</v>
      </c>
      <c r="H2859" s="5" t="s">
        <v>13</v>
      </c>
      <c r="I2859" s="5" t="str">
        <f>VLOOKUP(A2859,taxonomy!$A$1:$O$2871,10,0)</f>
        <v xml:space="preserve"> Caulobacterales</v>
      </c>
      <c r="J2859" s="5">
        <f>F2859-E2859+1</f>
        <v>87</v>
      </c>
      <c r="K2859" s="5">
        <f>IF(D2859=$S$2,1,0)</f>
        <v>0</v>
      </c>
      <c r="L2859" s="5">
        <f>IF(D2859=$S$3,1,0)</f>
        <v>0</v>
      </c>
      <c r="M2859" s="5">
        <f>IF(I2859=$S$5,1,0)</f>
        <v>0</v>
      </c>
      <c r="N2859" s="5">
        <f>IF(I2859=$S$4,1,0)</f>
        <v>0</v>
      </c>
      <c r="O2859" s="5">
        <f t="shared" si="44"/>
        <v>0</v>
      </c>
    </row>
    <row r="2860" spans="1:15" x14ac:dyDescent="0.35">
      <c r="A2860" s="5" t="s">
        <v>2076</v>
      </c>
      <c r="B2860" s="5" t="s">
        <v>2077</v>
      </c>
      <c r="C2860" s="5">
        <v>577</v>
      </c>
      <c r="D2860" s="5" t="s">
        <v>10</v>
      </c>
      <c r="E2860" s="5">
        <v>378</v>
      </c>
      <c r="F2860" s="5">
        <v>455</v>
      </c>
      <c r="G2860" s="5">
        <v>1627</v>
      </c>
      <c r="H2860" s="5" t="s">
        <v>11</v>
      </c>
      <c r="I2860" s="5" t="str">
        <f>VLOOKUP(A2860,taxonomy!$A$1:$O$2871,10,0)</f>
        <v xml:space="preserve"> Caulobacterales</v>
      </c>
      <c r="J2860" s="5">
        <f>F2860-E2860+1</f>
        <v>78</v>
      </c>
      <c r="K2860" s="5">
        <f>IF(D2860=$S$2,1,0)</f>
        <v>1</v>
      </c>
      <c r="L2860" s="5">
        <f>IF(D2860=$S$3,1,0)</f>
        <v>0</v>
      </c>
      <c r="M2860" s="5">
        <f>IF(I2860=$S$5,1,0)</f>
        <v>0</v>
      </c>
      <c r="N2860" s="5">
        <f>IF(I2860=$S$4,1,0)</f>
        <v>0</v>
      </c>
      <c r="O2860" s="5">
        <f t="shared" si="44"/>
        <v>1</v>
      </c>
    </row>
    <row r="2861" spans="1:15" x14ac:dyDescent="0.35">
      <c r="A2861" s="5" t="s">
        <v>2078</v>
      </c>
      <c r="B2861" s="5" t="s">
        <v>2079</v>
      </c>
      <c r="C2861" s="5">
        <v>481</v>
      </c>
      <c r="D2861" s="5" t="s">
        <v>10</v>
      </c>
      <c r="E2861" s="5">
        <v>279</v>
      </c>
      <c r="F2861" s="5">
        <v>366</v>
      </c>
      <c r="G2861" s="5">
        <v>1627</v>
      </c>
      <c r="H2861" s="5" t="s">
        <v>11</v>
      </c>
      <c r="I2861" s="5" t="str">
        <f>VLOOKUP(A2861,taxonomy!$A$1:$O$2871,10,0)</f>
        <v xml:space="preserve"> Caulobacterales</v>
      </c>
      <c r="J2861" s="5">
        <f>F2861-E2861+1</f>
        <v>88</v>
      </c>
      <c r="K2861" s="5">
        <f>IF(D2861=$S$2,1,0)</f>
        <v>1</v>
      </c>
      <c r="L2861" s="5">
        <f>IF(D2861=$S$3,1,0)</f>
        <v>0</v>
      </c>
      <c r="M2861" s="5">
        <f>IF(I2861=$S$5,1,0)</f>
        <v>0</v>
      </c>
      <c r="N2861" s="5">
        <f>IF(I2861=$S$4,1,0)</f>
        <v>0</v>
      </c>
      <c r="O2861" s="5">
        <f t="shared" si="44"/>
        <v>1</v>
      </c>
    </row>
    <row r="2862" spans="1:15" x14ac:dyDescent="0.35">
      <c r="A2862" s="5" t="s">
        <v>2078</v>
      </c>
      <c r="B2862" s="5" t="s">
        <v>2079</v>
      </c>
      <c r="C2862" s="5">
        <v>481</v>
      </c>
      <c r="D2862" s="5" t="s">
        <v>12</v>
      </c>
      <c r="E2862" s="5">
        <v>166</v>
      </c>
      <c r="F2862" s="5">
        <v>253</v>
      </c>
      <c r="G2862" s="5">
        <v>23723</v>
      </c>
      <c r="H2862" s="5" t="s">
        <v>13</v>
      </c>
      <c r="I2862" s="5" t="str">
        <f>VLOOKUP(A2862,taxonomy!$A$1:$O$2871,10,0)</f>
        <v xml:space="preserve"> Caulobacterales</v>
      </c>
      <c r="J2862" s="5">
        <f>F2862-E2862+1</f>
        <v>88</v>
      </c>
      <c r="K2862" s="5">
        <f>IF(D2862=$S$2,1,0)</f>
        <v>0</v>
      </c>
      <c r="L2862" s="5">
        <f>IF(D2862=$S$3,1,0)</f>
        <v>0</v>
      </c>
      <c r="M2862" s="5">
        <f>IF(I2862=$S$5,1,0)</f>
        <v>0</v>
      </c>
      <c r="N2862" s="5">
        <f>IF(I2862=$S$4,1,0)</f>
        <v>0</v>
      </c>
      <c r="O2862" s="5">
        <f t="shared" si="44"/>
        <v>0</v>
      </c>
    </row>
    <row r="2863" spans="1:15" x14ac:dyDescent="0.35">
      <c r="A2863" s="5" t="s">
        <v>2078</v>
      </c>
      <c r="B2863" s="5" t="s">
        <v>2079</v>
      </c>
      <c r="C2863" s="5">
        <v>481</v>
      </c>
      <c r="D2863" s="5" t="s">
        <v>40</v>
      </c>
      <c r="E2863" s="5">
        <v>23</v>
      </c>
      <c r="F2863" s="5">
        <v>134</v>
      </c>
      <c r="G2863" s="5">
        <v>23651</v>
      </c>
      <c r="H2863" s="5" t="s">
        <v>41</v>
      </c>
      <c r="I2863" s="5" t="str">
        <f>VLOOKUP(A2863,taxonomy!$A$1:$O$2871,10,0)</f>
        <v xml:space="preserve"> Caulobacterales</v>
      </c>
      <c r="J2863" s="5">
        <f>F2863-E2863+1</f>
        <v>112</v>
      </c>
      <c r="K2863" s="5">
        <f>IF(D2863=$S$2,1,0)</f>
        <v>0</v>
      </c>
      <c r="L2863" s="5">
        <f>IF(D2863=$S$3,1,0)</f>
        <v>1</v>
      </c>
      <c r="M2863" s="5">
        <f>IF(I2863=$S$5,1,0)</f>
        <v>0</v>
      </c>
      <c r="N2863" s="5">
        <f>IF(I2863=$S$4,1,0)</f>
        <v>0</v>
      </c>
      <c r="O2863" s="5">
        <f t="shared" si="44"/>
        <v>1</v>
      </c>
    </row>
    <row r="2864" spans="1:15" x14ac:dyDescent="0.35">
      <c r="A2864" s="5" t="s">
        <v>2080</v>
      </c>
      <c r="B2864" s="5" t="s">
        <v>2081</v>
      </c>
      <c r="C2864" s="5">
        <v>384</v>
      </c>
      <c r="D2864" s="5" t="s">
        <v>10</v>
      </c>
      <c r="E2864" s="5">
        <v>187</v>
      </c>
      <c r="F2864" s="5">
        <v>269</v>
      </c>
      <c r="G2864" s="5">
        <v>1627</v>
      </c>
      <c r="H2864" s="5" t="s">
        <v>11</v>
      </c>
      <c r="I2864" s="5" t="str">
        <f>VLOOKUP(A2864,taxonomy!$A$1:$O$2871,10,0)</f>
        <v xml:space="preserve"> Caulobacterales</v>
      </c>
      <c r="J2864" s="5">
        <f>F2864-E2864+1</f>
        <v>83</v>
      </c>
      <c r="K2864" s="5">
        <f>IF(D2864=$S$2,1,0)</f>
        <v>1</v>
      </c>
      <c r="L2864" s="5">
        <f>IF(D2864=$S$3,1,0)</f>
        <v>0</v>
      </c>
      <c r="M2864" s="5">
        <f>IF(I2864=$S$5,1,0)</f>
        <v>0</v>
      </c>
      <c r="N2864" s="5">
        <f>IF(I2864=$S$4,1,0)</f>
        <v>0</v>
      </c>
      <c r="O2864" s="5">
        <f t="shared" si="44"/>
        <v>1</v>
      </c>
    </row>
    <row r="2865" spans="1:15" x14ac:dyDescent="0.35">
      <c r="A2865" s="5" t="s">
        <v>2082</v>
      </c>
      <c r="B2865" s="5" t="s">
        <v>2083</v>
      </c>
      <c r="C2865" s="5">
        <v>631</v>
      </c>
      <c r="D2865" s="5" t="s">
        <v>66</v>
      </c>
      <c r="E2865" s="5">
        <v>140</v>
      </c>
      <c r="F2865" s="5">
        <v>286</v>
      </c>
      <c r="G2865" s="5">
        <v>17090</v>
      </c>
      <c r="H2865" s="5" t="s">
        <v>67</v>
      </c>
      <c r="I2865" s="5" t="str">
        <f>VLOOKUP(A2865,taxonomy!$A$1:$O$2871,10,0)</f>
        <v xml:space="preserve"> Caulobacterales</v>
      </c>
      <c r="J2865" s="5">
        <f>F2865-E2865+1</f>
        <v>147</v>
      </c>
      <c r="K2865" s="5">
        <f>IF(D2865=$S$2,1,0)</f>
        <v>0</v>
      </c>
      <c r="L2865" s="5">
        <f>IF(D2865=$S$3,1,0)</f>
        <v>0</v>
      </c>
      <c r="M2865" s="5">
        <f>IF(I2865=$S$5,1,0)</f>
        <v>0</v>
      </c>
      <c r="N2865" s="5">
        <f>IF(I2865=$S$4,1,0)</f>
        <v>0</v>
      </c>
      <c r="O2865" s="5">
        <f t="shared" si="44"/>
        <v>0</v>
      </c>
    </row>
    <row r="2866" spans="1:15" x14ac:dyDescent="0.35">
      <c r="A2866" s="5" t="s">
        <v>2082</v>
      </c>
      <c r="B2866" s="5" t="s">
        <v>2083</v>
      </c>
      <c r="C2866" s="5">
        <v>631</v>
      </c>
      <c r="D2866" s="5" t="s">
        <v>10</v>
      </c>
      <c r="E2866" s="5">
        <v>307</v>
      </c>
      <c r="F2866" s="5">
        <v>387</v>
      </c>
      <c r="G2866" s="5">
        <v>1627</v>
      </c>
      <c r="H2866" s="5" t="s">
        <v>11</v>
      </c>
      <c r="I2866" s="5" t="str">
        <f>VLOOKUP(A2866,taxonomy!$A$1:$O$2871,10,0)</f>
        <v xml:space="preserve"> Caulobacterales</v>
      </c>
      <c r="J2866" s="5">
        <f>F2866-E2866+1</f>
        <v>81</v>
      </c>
      <c r="K2866" s="5">
        <f>IF(D2866=$S$2,1,0)</f>
        <v>1</v>
      </c>
      <c r="L2866" s="5">
        <f>IF(D2866=$S$3,1,0)</f>
        <v>0</v>
      </c>
      <c r="M2866" s="5">
        <f>IF(I2866=$S$5,1,0)</f>
        <v>0</v>
      </c>
      <c r="N2866" s="5">
        <f>IF(I2866=$S$4,1,0)</f>
        <v>0</v>
      </c>
      <c r="O2866" s="5">
        <f t="shared" si="44"/>
        <v>1</v>
      </c>
    </row>
    <row r="2867" spans="1:15" x14ac:dyDescent="0.35">
      <c r="A2867" s="5" t="s">
        <v>2082</v>
      </c>
      <c r="B2867" s="5" t="s">
        <v>2083</v>
      </c>
      <c r="C2867" s="5">
        <v>631</v>
      </c>
      <c r="D2867" s="5" t="s">
        <v>40</v>
      </c>
      <c r="E2867" s="5">
        <v>3</v>
      </c>
      <c r="F2867" s="5">
        <v>112</v>
      </c>
      <c r="G2867" s="5">
        <v>23651</v>
      </c>
      <c r="H2867" s="5" t="s">
        <v>41</v>
      </c>
      <c r="I2867" s="5" t="str">
        <f>VLOOKUP(A2867,taxonomy!$A$1:$O$2871,10,0)</f>
        <v xml:space="preserve"> Caulobacterales</v>
      </c>
      <c r="J2867" s="5">
        <f>F2867-E2867+1</f>
        <v>110</v>
      </c>
      <c r="K2867" s="5">
        <f>IF(D2867=$S$2,1,0)</f>
        <v>0</v>
      </c>
      <c r="L2867" s="5">
        <f>IF(D2867=$S$3,1,0)</f>
        <v>1</v>
      </c>
      <c r="M2867" s="5">
        <f>IF(I2867=$S$5,1,0)</f>
        <v>0</v>
      </c>
      <c r="N2867" s="5">
        <f>IF(I2867=$S$4,1,0)</f>
        <v>0</v>
      </c>
      <c r="O2867" s="5">
        <f t="shared" si="44"/>
        <v>1</v>
      </c>
    </row>
    <row r="2868" spans="1:15" x14ac:dyDescent="0.35">
      <c r="A2868" s="5" t="s">
        <v>2082</v>
      </c>
      <c r="B2868" s="5" t="s">
        <v>2083</v>
      </c>
      <c r="C2868" s="5">
        <v>631</v>
      </c>
      <c r="D2868" s="5" t="s">
        <v>50</v>
      </c>
      <c r="E2868" s="5">
        <v>524</v>
      </c>
      <c r="F2868" s="5">
        <v>609</v>
      </c>
      <c r="G2868" s="5">
        <v>176760</v>
      </c>
      <c r="H2868" s="5" t="s">
        <v>51</v>
      </c>
      <c r="I2868" s="5" t="str">
        <f>VLOOKUP(A2868,taxonomy!$A$1:$O$2871,10,0)</f>
        <v xml:space="preserve"> Caulobacterales</v>
      </c>
      <c r="J2868" s="5">
        <f>F2868-E2868+1</f>
        <v>86</v>
      </c>
      <c r="K2868" s="5">
        <f>IF(D2868=$S$2,1,0)</f>
        <v>0</v>
      </c>
      <c r="L2868" s="5">
        <f>IF(D2868=$S$3,1,0)</f>
        <v>0</v>
      </c>
      <c r="M2868" s="5">
        <f>IF(I2868=$S$5,1,0)</f>
        <v>0</v>
      </c>
      <c r="N2868" s="5">
        <f>IF(I2868=$S$4,1,0)</f>
        <v>0</v>
      </c>
      <c r="O2868" s="5">
        <f t="shared" si="44"/>
        <v>0</v>
      </c>
    </row>
    <row r="2869" spans="1:15" x14ac:dyDescent="0.35">
      <c r="A2869" s="5" t="s">
        <v>2084</v>
      </c>
      <c r="B2869" s="5" t="s">
        <v>2085</v>
      </c>
      <c r="C2869" s="5">
        <v>333</v>
      </c>
      <c r="D2869" s="5" t="s">
        <v>10</v>
      </c>
      <c r="E2869" s="5">
        <v>140</v>
      </c>
      <c r="F2869" s="5">
        <v>227</v>
      </c>
      <c r="G2869" s="5">
        <v>1627</v>
      </c>
      <c r="H2869" s="5" t="s">
        <v>11</v>
      </c>
      <c r="I2869" s="5" t="str">
        <f>VLOOKUP(A2869,taxonomy!$A$1:$O$2871,10,0)</f>
        <v xml:space="preserve"> Caulobacterales</v>
      </c>
      <c r="J2869" s="5">
        <f>F2869-E2869+1</f>
        <v>88</v>
      </c>
      <c r="K2869" s="5">
        <f>IF(D2869=$S$2,1,0)</f>
        <v>1</v>
      </c>
      <c r="L2869" s="5">
        <f>IF(D2869=$S$3,1,0)</f>
        <v>0</v>
      </c>
      <c r="M2869" s="5">
        <f>IF(I2869=$S$5,1,0)</f>
        <v>0</v>
      </c>
      <c r="N2869" s="5">
        <f>IF(I2869=$S$4,1,0)</f>
        <v>0</v>
      </c>
      <c r="O2869" s="5">
        <f t="shared" si="44"/>
        <v>1</v>
      </c>
    </row>
    <row r="2870" spans="1:15" x14ac:dyDescent="0.35">
      <c r="A2870" s="5" t="s">
        <v>2084</v>
      </c>
      <c r="B2870" s="5" t="s">
        <v>2085</v>
      </c>
      <c r="C2870" s="5">
        <v>333</v>
      </c>
      <c r="D2870" s="5" t="s">
        <v>12</v>
      </c>
      <c r="E2870" s="5">
        <v>36</v>
      </c>
      <c r="F2870" s="5">
        <v>118</v>
      </c>
      <c r="G2870" s="5">
        <v>23723</v>
      </c>
      <c r="H2870" s="5" t="s">
        <v>13</v>
      </c>
      <c r="I2870" s="5" t="str">
        <f>VLOOKUP(A2870,taxonomy!$A$1:$O$2871,10,0)</f>
        <v xml:space="preserve"> Caulobacterales</v>
      </c>
      <c r="J2870" s="5">
        <f>F2870-E2870+1</f>
        <v>83</v>
      </c>
      <c r="K2870" s="5">
        <f>IF(D2870=$S$2,1,0)</f>
        <v>0</v>
      </c>
      <c r="L2870" s="5">
        <f>IF(D2870=$S$3,1,0)</f>
        <v>0</v>
      </c>
      <c r="M2870" s="5">
        <f>IF(I2870=$S$5,1,0)</f>
        <v>0</v>
      </c>
      <c r="N2870" s="5">
        <f>IF(I2870=$S$4,1,0)</f>
        <v>0</v>
      </c>
      <c r="O2870" s="5">
        <f t="shared" si="44"/>
        <v>0</v>
      </c>
    </row>
    <row r="2871" spans="1:15" x14ac:dyDescent="0.35">
      <c r="A2871" s="5" t="s">
        <v>2086</v>
      </c>
      <c r="B2871" s="5" t="s">
        <v>2087</v>
      </c>
      <c r="C2871" s="5">
        <v>639</v>
      </c>
      <c r="D2871" s="5" t="s">
        <v>24</v>
      </c>
      <c r="E2871" s="5">
        <v>32</v>
      </c>
      <c r="F2871" s="5">
        <v>157</v>
      </c>
      <c r="G2871" s="5">
        <v>16465</v>
      </c>
      <c r="H2871" s="5" t="s">
        <v>25</v>
      </c>
      <c r="I2871" s="5" t="str">
        <f>VLOOKUP(A2871,taxonomy!$A$1:$O$2871,10,0)</f>
        <v xml:space="preserve"> Caulobacterales</v>
      </c>
      <c r="J2871" s="5">
        <f>F2871-E2871+1</f>
        <v>126</v>
      </c>
      <c r="K2871" s="5">
        <f>IF(D2871=$S$2,1,0)</f>
        <v>0</v>
      </c>
      <c r="L2871" s="5">
        <f>IF(D2871=$S$3,1,0)</f>
        <v>0</v>
      </c>
      <c r="M2871" s="5">
        <f>IF(I2871=$S$5,1,0)</f>
        <v>0</v>
      </c>
      <c r="N2871" s="5">
        <f>IF(I2871=$S$4,1,0)</f>
        <v>0</v>
      </c>
      <c r="O2871" s="5">
        <f t="shared" si="44"/>
        <v>0</v>
      </c>
    </row>
    <row r="2872" spans="1:15" x14ac:dyDescent="0.35">
      <c r="A2872" s="5" t="s">
        <v>2086</v>
      </c>
      <c r="B2872" s="5" t="s">
        <v>2087</v>
      </c>
      <c r="C2872" s="5">
        <v>639</v>
      </c>
      <c r="D2872" s="5" t="s">
        <v>10</v>
      </c>
      <c r="E2872" s="5">
        <v>309</v>
      </c>
      <c r="F2872" s="5">
        <v>388</v>
      </c>
      <c r="G2872" s="5">
        <v>1627</v>
      </c>
      <c r="H2872" s="5" t="s">
        <v>11</v>
      </c>
      <c r="I2872" s="5" t="str">
        <f>VLOOKUP(A2872,taxonomy!$A$1:$O$2871,10,0)</f>
        <v xml:space="preserve"> Caulobacterales</v>
      </c>
      <c r="J2872" s="5">
        <f>F2872-E2872+1</f>
        <v>80</v>
      </c>
      <c r="K2872" s="5">
        <f>IF(D2872=$S$2,1,0)</f>
        <v>1</v>
      </c>
      <c r="L2872" s="5">
        <f>IF(D2872=$S$3,1,0)</f>
        <v>0</v>
      </c>
      <c r="M2872" s="5">
        <f>IF(I2872=$S$5,1,0)</f>
        <v>0</v>
      </c>
      <c r="N2872" s="5">
        <f>IF(I2872=$S$4,1,0)</f>
        <v>0</v>
      </c>
      <c r="O2872" s="5">
        <f t="shared" si="44"/>
        <v>1</v>
      </c>
    </row>
    <row r="2873" spans="1:15" x14ac:dyDescent="0.35">
      <c r="A2873" s="5" t="s">
        <v>2086</v>
      </c>
      <c r="B2873" s="5" t="s">
        <v>2087</v>
      </c>
      <c r="C2873" s="5">
        <v>639</v>
      </c>
      <c r="D2873" s="5" t="s">
        <v>12</v>
      </c>
      <c r="E2873" s="5">
        <v>200</v>
      </c>
      <c r="F2873" s="5">
        <v>290</v>
      </c>
      <c r="G2873" s="5">
        <v>23723</v>
      </c>
      <c r="H2873" s="5" t="s">
        <v>13</v>
      </c>
      <c r="I2873" s="5" t="str">
        <f>VLOOKUP(A2873,taxonomy!$A$1:$O$2871,10,0)</f>
        <v xml:space="preserve"> Caulobacterales</v>
      </c>
      <c r="J2873" s="5">
        <f>F2873-E2873+1</f>
        <v>91</v>
      </c>
      <c r="K2873" s="5">
        <f>IF(D2873=$S$2,1,0)</f>
        <v>0</v>
      </c>
      <c r="L2873" s="5">
        <f>IF(D2873=$S$3,1,0)</f>
        <v>0</v>
      </c>
      <c r="M2873" s="5">
        <f>IF(I2873=$S$5,1,0)</f>
        <v>0</v>
      </c>
      <c r="N2873" s="5">
        <f>IF(I2873=$S$4,1,0)</f>
        <v>0</v>
      </c>
      <c r="O2873" s="5">
        <f t="shared" si="44"/>
        <v>0</v>
      </c>
    </row>
    <row r="2874" spans="1:15" x14ac:dyDescent="0.35">
      <c r="A2874" s="5" t="s">
        <v>2086</v>
      </c>
      <c r="B2874" s="5" t="s">
        <v>2087</v>
      </c>
      <c r="C2874" s="5">
        <v>639</v>
      </c>
      <c r="D2874" s="5" t="s">
        <v>50</v>
      </c>
      <c r="E2874" s="5">
        <v>529</v>
      </c>
      <c r="F2874" s="5">
        <v>632</v>
      </c>
      <c r="G2874" s="5">
        <v>176760</v>
      </c>
      <c r="H2874" s="5" t="s">
        <v>51</v>
      </c>
      <c r="I2874" s="5" t="str">
        <f>VLOOKUP(A2874,taxonomy!$A$1:$O$2871,10,0)</f>
        <v xml:space="preserve"> Caulobacterales</v>
      </c>
      <c r="J2874" s="5">
        <f>F2874-E2874+1</f>
        <v>104</v>
      </c>
      <c r="K2874" s="5">
        <f>IF(D2874=$S$2,1,0)</f>
        <v>0</v>
      </c>
      <c r="L2874" s="5">
        <f>IF(D2874=$S$3,1,0)</f>
        <v>0</v>
      </c>
      <c r="M2874" s="5">
        <f>IF(I2874=$S$5,1,0)</f>
        <v>0</v>
      </c>
      <c r="N2874" s="5">
        <f>IF(I2874=$S$4,1,0)</f>
        <v>0</v>
      </c>
      <c r="O2874" s="5">
        <f t="shared" si="44"/>
        <v>0</v>
      </c>
    </row>
    <row r="2875" spans="1:15" x14ac:dyDescent="0.35">
      <c r="A2875" s="5" t="s">
        <v>2088</v>
      </c>
      <c r="B2875" s="5" t="s">
        <v>2089</v>
      </c>
      <c r="C2875" s="5">
        <v>339</v>
      </c>
      <c r="D2875" s="5" t="s">
        <v>10</v>
      </c>
      <c r="E2875" s="5">
        <v>144</v>
      </c>
      <c r="F2875" s="5">
        <v>225</v>
      </c>
      <c r="G2875" s="5">
        <v>1627</v>
      </c>
      <c r="H2875" s="5" t="s">
        <v>11</v>
      </c>
      <c r="I2875" s="5" t="str">
        <f>VLOOKUP(A2875,taxonomy!$A$1:$O$2871,10,0)</f>
        <v xml:space="preserve"> Caulobacterales</v>
      </c>
      <c r="J2875" s="5">
        <f>F2875-E2875+1</f>
        <v>82</v>
      </c>
      <c r="K2875" s="5">
        <f>IF(D2875=$S$2,1,0)</f>
        <v>1</v>
      </c>
      <c r="L2875" s="5">
        <f>IF(D2875=$S$3,1,0)</f>
        <v>0</v>
      </c>
      <c r="M2875" s="5">
        <f>IF(I2875=$S$5,1,0)</f>
        <v>0</v>
      </c>
      <c r="N2875" s="5">
        <f>IF(I2875=$S$4,1,0)</f>
        <v>0</v>
      </c>
      <c r="O2875" s="5">
        <f t="shared" si="44"/>
        <v>1</v>
      </c>
    </row>
    <row r="2876" spans="1:15" x14ac:dyDescent="0.35">
      <c r="A2876" s="5" t="s">
        <v>2088</v>
      </c>
      <c r="B2876" s="5" t="s">
        <v>2089</v>
      </c>
      <c r="C2876" s="5">
        <v>339</v>
      </c>
      <c r="D2876" s="5" t="s">
        <v>40</v>
      </c>
      <c r="E2876" s="5">
        <v>22</v>
      </c>
      <c r="F2876" s="5">
        <v>133</v>
      </c>
      <c r="G2876" s="5">
        <v>23651</v>
      </c>
      <c r="H2876" s="5" t="s">
        <v>41</v>
      </c>
      <c r="I2876" s="5" t="str">
        <f>VLOOKUP(A2876,taxonomy!$A$1:$O$2871,10,0)</f>
        <v xml:space="preserve"> Caulobacterales</v>
      </c>
      <c r="J2876" s="5">
        <f>F2876-E2876+1</f>
        <v>112</v>
      </c>
      <c r="K2876" s="5">
        <f>IF(D2876=$S$2,1,0)</f>
        <v>0</v>
      </c>
      <c r="L2876" s="5">
        <f>IF(D2876=$S$3,1,0)</f>
        <v>1</v>
      </c>
      <c r="M2876" s="5">
        <f>IF(I2876=$S$5,1,0)</f>
        <v>0</v>
      </c>
      <c r="N2876" s="5">
        <f>IF(I2876=$S$4,1,0)</f>
        <v>0</v>
      </c>
      <c r="O2876" s="5">
        <f t="shared" si="44"/>
        <v>1</v>
      </c>
    </row>
    <row r="2877" spans="1:15" x14ac:dyDescent="0.35">
      <c r="A2877" s="5" t="s">
        <v>2090</v>
      </c>
      <c r="B2877" s="5" t="s">
        <v>2091</v>
      </c>
      <c r="C2877" s="5">
        <v>360</v>
      </c>
      <c r="D2877" s="5" t="s">
        <v>10</v>
      </c>
      <c r="E2877" s="5">
        <v>162</v>
      </c>
      <c r="F2877" s="5">
        <v>239</v>
      </c>
      <c r="G2877" s="5">
        <v>1627</v>
      </c>
      <c r="H2877" s="5" t="s">
        <v>11</v>
      </c>
      <c r="I2877" s="5" t="str">
        <f>VLOOKUP(A2877,taxonomy!$A$1:$O$2871,10,0)</f>
        <v xml:space="preserve"> Caulobacterales</v>
      </c>
      <c r="J2877" s="5">
        <f>F2877-E2877+1</f>
        <v>78</v>
      </c>
      <c r="K2877" s="5">
        <f>IF(D2877=$S$2,1,0)</f>
        <v>1</v>
      </c>
      <c r="L2877" s="5">
        <f>IF(D2877=$S$3,1,0)</f>
        <v>0</v>
      </c>
      <c r="M2877" s="5">
        <f>IF(I2877=$S$5,1,0)</f>
        <v>0</v>
      </c>
      <c r="N2877" s="5">
        <f>IF(I2877=$S$4,1,0)</f>
        <v>0</v>
      </c>
      <c r="O2877" s="5">
        <f t="shared" si="44"/>
        <v>1</v>
      </c>
    </row>
    <row r="2878" spans="1:15" x14ac:dyDescent="0.35">
      <c r="A2878" s="5" t="s">
        <v>2090</v>
      </c>
      <c r="B2878" s="5" t="s">
        <v>2091</v>
      </c>
      <c r="C2878" s="5">
        <v>360</v>
      </c>
      <c r="D2878" s="5" t="s">
        <v>14</v>
      </c>
      <c r="E2878" s="5">
        <v>39</v>
      </c>
      <c r="F2878" s="5">
        <v>145</v>
      </c>
      <c r="G2878" s="5">
        <v>27168</v>
      </c>
      <c r="H2878" s="5" t="s">
        <v>15</v>
      </c>
      <c r="I2878" s="5" t="str">
        <f>VLOOKUP(A2878,taxonomy!$A$1:$O$2871,10,0)</f>
        <v xml:space="preserve"> Caulobacterales</v>
      </c>
      <c r="J2878" s="5">
        <f>F2878-E2878+1</f>
        <v>107</v>
      </c>
      <c r="K2878" s="5">
        <f>IF(D2878=$S$2,1,0)</f>
        <v>0</v>
      </c>
      <c r="L2878" s="5">
        <f>IF(D2878=$S$3,1,0)</f>
        <v>0</v>
      </c>
      <c r="M2878" s="5">
        <f>IF(I2878=$S$5,1,0)</f>
        <v>0</v>
      </c>
      <c r="N2878" s="5">
        <f>IF(I2878=$S$4,1,0)</f>
        <v>0</v>
      </c>
      <c r="O2878" s="5">
        <f t="shared" si="44"/>
        <v>0</v>
      </c>
    </row>
    <row r="2879" spans="1:15" x14ac:dyDescent="0.35">
      <c r="A2879" s="5" t="s">
        <v>2092</v>
      </c>
      <c r="B2879" s="5" t="s">
        <v>2093</v>
      </c>
      <c r="C2879" s="5">
        <v>349</v>
      </c>
      <c r="D2879" s="5" t="s">
        <v>10</v>
      </c>
      <c r="E2879" s="5">
        <v>156</v>
      </c>
      <c r="F2879" s="5">
        <v>239</v>
      </c>
      <c r="G2879" s="5">
        <v>1627</v>
      </c>
      <c r="H2879" s="5" t="s">
        <v>11</v>
      </c>
      <c r="I2879" s="5" t="str">
        <f>VLOOKUP(A2879,taxonomy!$A$1:$O$2871,10,0)</f>
        <v xml:space="preserve"> Caulobacterales</v>
      </c>
      <c r="J2879" s="5">
        <f>F2879-E2879+1</f>
        <v>84</v>
      </c>
      <c r="K2879" s="5">
        <f>IF(D2879=$S$2,1,0)</f>
        <v>1</v>
      </c>
      <c r="L2879" s="5">
        <f>IF(D2879=$S$3,1,0)</f>
        <v>0</v>
      </c>
      <c r="M2879" s="5">
        <f>IF(I2879=$S$5,1,0)</f>
        <v>0</v>
      </c>
      <c r="N2879" s="5">
        <f>IF(I2879=$S$4,1,0)</f>
        <v>0</v>
      </c>
      <c r="O2879" s="5">
        <f t="shared" si="44"/>
        <v>1</v>
      </c>
    </row>
    <row r="2880" spans="1:15" x14ac:dyDescent="0.35">
      <c r="A2880" s="5" t="s">
        <v>2092</v>
      </c>
      <c r="B2880" s="5" t="s">
        <v>2093</v>
      </c>
      <c r="C2880" s="5">
        <v>349</v>
      </c>
      <c r="D2880" s="5" t="s">
        <v>14</v>
      </c>
      <c r="E2880" s="5">
        <v>37</v>
      </c>
      <c r="F2880" s="5">
        <v>142</v>
      </c>
      <c r="G2880" s="5">
        <v>27168</v>
      </c>
      <c r="H2880" s="5" t="s">
        <v>15</v>
      </c>
      <c r="I2880" s="5" t="str">
        <f>VLOOKUP(A2880,taxonomy!$A$1:$O$2871,10,0)</f>
        <v xml:space="preserve"> Caulobacterales</v>
      </c>
      <c r="J2880" s="5">
        <f>F2880-E2880+1</f>
        <v>106</v>
      </c>
      <c r="K2880" s="5">
        <f>IF(D2880=$S$2,1,0)</f>
        <v>0</v>
      </c>
      <c r="L2880" s="5">
        <f>IF(D2880=$S$3,1,0)</f>
        <v>0</v>
      </c>
      <c r="M2880" s="5">
        <f>IF(I2880=$S$5,1,0)</f>
        <v>0</v>
      </c>
      <c r="N2880" s="5">
        <f>IF(I2880=$S$4,1,0)</f>
        <v>0</v>
      </c>
      <c r="O2880" s="5">
        <f t="shared" si="44"/>
        <v>0</v>
      </c>
    </row>
    <row r="2881" spans="1:15" x14ac:dyDescent="0.35">
      <c r="A2881" s="5" t="s">
        <v>2094</v>
      </c>
      <c r="B2881" s="5" t="s">
        <v>2095</v>
      </c>
      <c r="C2881" s="5">
        <v>512</v>
      </c>
      <c r="D2881" s="5" t="s">
        <v>10</v>
      </c>
      <c r="E2881" s="5">
        <v>318</v>
      </c>
      <c r="F2881" s="5">
        <v>400</v>
      </c>
      <c r="G2881" s="5">
        <v>1627</v>
      </c>
      <c r="H2881" s="5" t="s">
        <v>11</v>
      </c>
      <c r="I2881" s="5" t="str">
        <f>VLOOKUP(A2881,taxonomy!$A$1:$O$2871,10,0)</f>
        <v xml:space="preserve"> Rhizobiales</v>
      </c>
      <c r="J2881" s="5">
        <f>F2881-E2881+1</f>
        <v>83</v>
      </c>
      <c r="K2881" s="5">
        <f>IF(D2881=$S$2,1,0)</f>
        <v>1</v>
      </c>
      <c r="L2881" s="5">
        <f>IF(D2881=$S$3,1,0)</f>
        <v>0</v>
      </c>
      <c r="M2881" s="5">
        <f>IF(I2881=$S$5,1,0)</f>
        <v>1</v>
      </c>
      <c r="N2881" s="5">
        <f>IF(I2881=$S$4,1,0)</f>
        <v>0</v>
      </c>
      <c r="O2881" s="5">
        <f t="shared" si="44"/>
        <v>2</v>
      </c>
    </row>
    <row r="2882" spans="1:15" x14ac:dyDescent="0.35">
      <c r="A2882" s="5" t="s">
        <v>2094</v>
      </c>
      <c r="B2882" s="5" t="s">
        <v>2095</v>
      </c>
      <c r="C2882" s="5">
        <v>512</v>
      </c>
      <c r="D2882" s="5" t="s">
        <v>30</v>
      </c>
      <c r="E2882" s="5">
        <v>190</v>
      </c>
      <c r="F2882" s="5">
        <v>302</v>
      </c>
      <c r="G2882" s="5">
        <v>21613</v>
      </c>
      <c r="H2882" s="5" t="s">
        <v>31</v>
      </c>
      <c r="I2882" s="5" t="str">
        <f>VLOOKUP(A2882,taxonomy!$A$1:$O$2871,10,0)</f>
        <v xml:space="preserve"> Rhizobiales</v>
      </c>
      <c r="J2882" s="5">
        <f>F2882-E2882+1</f>
        <v>113</v>
      </c>
      <c r="K2882" s="5">
        <f>IF(D2882=$S$2,1,0)</f>
        <v>0</v>
      </c>
      <c r="L2882" s="5">
        <f>IF(D2882=$S$3,1,0)</f>
        <v>0</v>
      </c>
      <c r="M2882" s="5">
        <f>IF(I2882=$S$5,1,0)</f>
        <v>1</v>
      </c>
      <c r="N2882" s="5">
        <f>IF(I2882=$S$4,1,0)</f>
        <v>0</v>
      </c>
      <c r="O2882" s="5">
        <f t="shared" si="44"/>
        <v>1</v>
      </c>
    </row>
    <row r="2883" spans="1:15" x14ac:dyDescent="0.35">
      <c r="A2883" s="5" t="s">
        <v>2094</v>
      </c>
      <c r="B2883" s="5" t="s">
        <v>2095</v>
      </c>
      <c r="C2883" s="5">
        <v>512</v>
      </c>
      <c r="D2883" s="5" t="s">
        <v>12</v>
      </c>
      <c r="E2883" s="5">
        <v>84</v>
      </c>
      <c r="F2883" s="5">
        <v>172</v>
      </c>
      <c r="G2883" s="5">
        <v>23723</v>
      </c>
      <c r="H2883" s="5" t="s">
        <v>13</v>
      </c>
      <c r="I2883" s="5" t="str">
        <f>VLOOKUP(A2883,taxonomy!$A$1:$O$2871,10,0)</f>
        <v xml:space="preserve"> Rhizobiales</v>
      </c>
      <c r="J2883" s="5">
        <f>F2883-E2883+1</f>
        <v>89</v>
      </c>
      <c r="K2883" s="5">
        <f>IF(D2883=$S$2,1,0)</f>
        <v>0</v>
      </c>
      <c r="L2883" s="5">
        <f>IF(D2883=$S$3,1,0)</f>
        <v>0</v>
      </c>
      <c r="M2883" s="5">
        <f>IF(I2883=$S$5,1,0)</f>
        <v>1</v>
      </c>
      <c r="N2883" s="5">
        <f>IF(I2883=$S$4,1,0)</f>
        <v>0</v>
      </c>
      <c r="O2883" s="5">
        <f t="shared" ref="O2883:O2946" si="45">K2883+L2883+M2883+N2883</f>
        <v>1</v>
      </c>
    </row>
    <row r="2884" spans="1:15" x14ac:dyDescent="0.35">
      <c r="A2884" s="5" t="s">
        <v>2096</v>
      </c>
      <c r="B2884" s="5" t="s">
        <v>2097</v>
      </c>
      <c r="C2884" s="5">
        <v>586</v>
      </c>
      <c r="D2884" s="5" t="s">
        <v>10</v>
      </c>
      <c r="E2884" s="5">
        <v>394</v>
      </c>
      <c r="F2884" s="5">
        <v>474</v>
      </c>
      <c r="G2884" s="5">
        <v>1627</v>
      </c>
      <c r="H2884" s="5" t="s">
        <v>11</v>
      </c>
      <c r="I2884" s="5" t="str">
        <f>VLOOKUP(A2884,taxonomy!$A$1:$O$2871,10,0)</f>
        <v xml:space="preserve"> Rhizobiales</v>
      </c>
      <c r="J2884" s="5">
        <f>F2884-E2884+1</f>
        <v>81</v>
      </c>
      <c r="K2884" s="5">
        <f>IF(D2884=$S$2,1,0)</f>
        <v>1</v>
      </c>
      <c r="L2884" s="5">
        <f>IF(D2884=$S$3,1,0)</f>
        <v>0</v>
      </c>
      <c r="M2884" s="5">
        <f>IF(I2884=$S$5,1,0)</f>
        <v>1</v>
      </c>
      <c r="N2884" s="5">
        <f>IF(I2884=$S$4,1,0)</f>
        <v>0</v>
      </c>
      <c r="O2884" s="5">
        <f t="shared" si="45"/>
        <v>2</v>
      </c>
    </row>
    <row r="2885" spans="1:15" x14ac:dyDescent="0.35">
      <c r="A2885" s="5" t="s">
        <v>2096</v>
      </c>
      <c r="B2885" s="5" t="s">
        <v>2097</v>
      </c>
      <c r="C2885" s="5">
        <v>586</v>
      </c>
      <c r="D2885" s="5" t="s">
        <v>12</v>
      </c>
      <c r="E2885" s="5">
        <v>154</v>
      </c>
      <c r="F2885" s="5">
        <v>246</v>
      </c>
      <c r="G2885" s="5">
        <v>23723</v>
      </c>
      <c r="H2885" s="5" t="s">
        <v>13</v>
      </c>
      <c r="I2885" s="5" t="str">
        <f>VLOOKUP(A2885,taxonomy!$A$1:$O$2871,10,0)</f>
        <v xml:space="preserve"> Rhizobiales</v>
      </c>
      <c r="J2885" s="5">
        <f>F2885-E2885+1</f>
        <v>93</v>
      </c>
      <c r="K2885" s="5">
        <f>IF(D2885=$S$2,1,0)</f>
        <v>0</v>
      </c>
      <c r="L2885" s="5">
        <f>IF(D2885=$S$3,1,0)</f>
        <v>0</v>
      </c>
      <c r="M2885" s="5">
        <f>IF(I2885=$S$5,1,0)</f>
        <v>1</v>
      </c>
      <c r="N2885" s="5">
        <f>IF(I2885=$S$4,1,0)</f>
        <v>0</v>
      </c>
      <c r="O2885" s="5">
        <f t="shared" si="45"/>
        <v>1</v>
      </c>
    </row>
    <row r="2886" spans="1:15" x14ac:dyDescent="0.35">
      <c r="A2886" s="5" t="s">
        <v>2096</v>
      </c>
      <c r="B2886" s="5" t="s">
        <v>2097</v>
      </c>
      <c r="C2886" s="5">
        <v>586</v>
      </c>
      <c r="D2886" s="5" t="s">
        <v>12</v>
      </c>
      <c r="E2886" s="5">
        <v>288</v>
      </c>
      <c r="F2886" s="5">
        <v>375</v>
      </c>
      <c r="G2886" s="5">
        <v>23723</v>
      </c>
      <c r="H2886" s="5" t="s">
        <v>13</v>
      </c>
      <c r="I2886" s="5" t="str">
        <f>VLOOKUP(A2886,taxonomy!$A$1:$O$2871,10,0)</f>
        <v xml:space="preserve"> Rhizobiales</v>
      </c>
      <c r="J2886" s="5">
        <f>F2886-E2886+1</f>
        <v>88</v>
      </c>
      <c r="K2886" s="5">
        <f>IF(D2886=$S$2,1,0)</f>
        <v>0</v>
      </c>
      <c r="L2886" s="5">
        <f>IF(D2886=$S$3,1,0)</f>
        <v>0</v>
      </c>
      <c r="M2886" s="5">
        <f>IF(I2886=$S$5,1,0)</f>
        <v>1</v>
      </c>
      <c r="N2886" s="5">
        <f>IF(I2886=$S$4,1,0)</f>
        <v>0</v>
      </c>
      <c r="O2886" s="5">
        <f t="shared" si="45"/>
        <v>1</v>
      </c>
    </row>
    <row r="2887" spans="1:15" x14ac:dyDescent="0.35">
      <c r="A2887" s="5" t="s">
        <v>2096</v>
      </c>
      <c r="B2887" s="5" t="s">
        <v>2097</v>
      </c>
      <c r="C2887" s="5">
        <v>586</v>
      </c>
      <c r="D2887" s="5" t="s">
        <v>40</v>
      </c>
      <c r="E2887" s="5">
        <v>20</v>
      </c>
      <c r="F2887" s="5">
        <v>122</v>
      </c>
      <c r="G2887" s="5">
        <v>23651</v>
      </c>
      <c r="H2887" s="5" t="s">
        <v>41</v>
      </c>
      <c r="I2887" s="5" t="str">
        <f>VLOOKUP(A2887,taxonomy!$A$1:$O$2871,10,0)</f>
        <v xml:space="preserve"> Rhizobiales</v>
      </c>
      <c r="J2887" s="5">
        <f>F2887-E2887+1</f>
        <v>103</v>
      </c>
      <c r="K2887" s="5">
        <f>IF(D2887=$S$2,1,0)</f>
        <v>0</v>
      </c>
      <c r="L2887" s="5">
        <f>IF(D2887=$S$3,1,0)</f>
        <v>1</v>
      </c>
      <c r="M2887" s="5">
        <f>IF(I2887=$S$5,1,0)</f>
        <v>1</v>
      </c>
      <c r="N2887" s="5">
        <f>IF(I2887=$S$4,1,0)</f>
        <v>0</v>
      </c>
      <c r="O2887" s="5">
        <f t="shared" si="45"/>
        <v>2</v>
      </c>
    </row>
    <row r="2888" spans="1:15" x14ac:dyDescent="0.35">
      <c r="A2888" s="5" t="s">
        <v>2098</v>
      </c>
      <c r="B2888" s="5" t="s">
        <v>2099</v>
      </c>
      <c r="C2888" s="5">
        <v>390</v>
      </c>
      <c r="D2888" s="5" t="s">
        <v>10</v>
      </c>
      <c r="E2888" s="5">
        <v>196</v>
      </c>
      <c r="F2888" s="5">
        <v>278</v>
      </c>
      <c r="G2888" s="5">
        <v>1627</v>
      </c>
      <c r="H2888" s="5" t="s">
        <v>11</v>
      </c>
      <c r="I2888" s="5" t="str">
        <f>VLOOKUP(A2888,taxonomy!$A$1:$O$2871,10,0)</f>
        <v xml:space="preserve"> Rhizobiales</v>
      </c>
      <c r="J2888" s="5">
        <f>F2888-E2888+1</f>
        <v>83</v>
      </c>
      <c r="K2888" s="5">
        <f>IF(D2888=$S$2,1,0)</f>
        <v>1</v>
      </c>
      <c r="L2888" s="5">
        <f>IF(D2888=$S$3,1,0)</f>
        <v>0</v>
      </c>
      <c r="M2888" s="5">
        <f>IF(I2888=$S$5,1,0)</f>
        <v>1</v>
      </c>
      <c r="N2888" s="5">
        <f>IF(I2888=$S$4,1,0)</f>
        <v>0</v>
      </c>
      <c r="O2888" s="5">
        <f t="shared" si="45"/>
        <v>2</v>
      </c>
    </row>
    <row r="2889" spans="1:15" x14ac:dyDescent="0.35">
      <c r="A2889" s="5" t="s">
        <v>2100</v>
      </c>
      <c r="B2889" s="5" t="s">
        <v>2101</v>
      </c>
      <c r="C2889" s="5">
        <v>389</v>
      </c>
      <c r="D2889" s="5" t="s">
        <v>10</v>
      </c>
      <c r="E2889" s="5">
        <v>195</v>
      </c>
      <c r="F2889" s="5">
        <v>277</v>
      </c>
      <c r="G2889" s="5">
        <v>1627</v>
      </c>
      <c r="H2889" s="5" t="s">
        <v>11</v>
      </c>
      <c r="I2889" s="5" t="str">
        <f>VLOOKUP(A2889,taxonomy!$A$1:$O$2871,10,0)</f>
        <v xml:space="preserve"> Rhizobiales</v>
      </c>
      <c r="J2889" s="5">
        <f>F2889-E2889+1</f>
        <v>83</v>
      </c>
      <c r="K2889" s="5">
        <f>IF(D2889=$S$2,1,0)</f>
        <v>1</v>
      </c>
      <c r="L2889" s="5">
        <f>IF(D2889=$S$3,1,0)</f>
        <v>0</v>
      </c>
      <c r="M2889" s="5">
        <f>IF(I2889=$S$5,1,0)</f>
        <v>1</v>
      </c>
      <c r="N2889" s="5">
        <f>IF(I2889=$S$4,1,0)</f>
        <v>0</v>
      </c>
      <c r="O2889" s="5">
        <f t="shared" si="45"/>
        <v>2</v>
      </c>
    </row>
    <row r="2890" spans="1:15" x14ac:dyDescent="0.35">
      <c r="A2890" s="5" t="s">
        <v>2102</v>
      </c>
      <c r="B2890" s="5" t="s">
        <v>2103</v>
      </c>
      <c r="C2890" s="5">
        <v>792</v>
      </c>
      <c r="D2890" s="5" t="s">
        <v>66</v>
      </c>
      <c r="E2890" s="5">
        <v>171</v>
      </c>
      <c r="F2890" s="5">
        <v>313</v>
      </c>
      <c r="G2890" s="5">
        <v>17090</v>
      </c>
      <c r="H2890" s="5" t="s">
        <v>67</v>
      </c>
      <c r="I2890" s="5" t="str">
        <f>VLOOKUP(A2890,taxonomy!$A$1:$O$2871,10,0)</f>
        <v xml:space="preserve"> Rhizobiales</v>
      </c>
      <c r="J2890" s="5">
        <f>F2890-E2890+1</f>
        <v>143</v>
      </c>
      <c r="K2890" s="5">
        <f>IF(D2890=$S$2,1,0)</f>
        <v>0</v>
      </c>
      <c r="L2890" s="5">
        <f>IF(D2890=$S$3,1,0)</f>
        <v>0</v>
      </c>
      <c r="M2890" s="5">
        <f>IF(I2890=$S$5,1,0)</f>
        <v>1</v>
      </c>
      <c r="N2890" s="5">
        <f>IF(I2890=$S$4,1,0)</f>
        <v>0</v>
      </c>
      <c r="O2890" s="5">
        <f t="shared" si="45"/>
        <v>1</v>
      </c>
    </row>
    <row r="2891" spans="1:15" x14ac:dyDescent="0.35">
      <c r="A2891" s="5" t="s">
        <v>2102</v>
      </c>
      <c r="B2891" s="5" t="s">
        <v>2103</v>
      </c>
      <c r="C2891" s="5">
        <v>792</v>
      </c>
      <c r="D2891" s="5" t="s">
        <v>10</v>
      </c>
      <c r="E2891" s="5">
        <v>456</v>
      </c>
      <c r="F2891" s="5">
        <v>537</v>
      </c>
      <c r="G2891" s="5">
        <v>1627</v>
      </c>
      <c r="H2891" s="5" t="s">
        <v>11</v>
      </c>
      <c r="I2891" s="5" t="str">
        <f>VLOOKUP(A2891,taxonomy!$A$1:$O$2871,10,0)</f>
        <v xml:space="preserve"> Rhizobiales</v>
      </c>
      <c r="J2891" s="5">
        <f>F2891-E2891+1</f>
        <v>82</v>
      </c>
      <c r="K2891" s="5">
        <f>IF(D2891=$S$2,1,0)</f>
        <v>1</v>
      </c>
      <c r="L2891" s="5">
        <f>IF(D2891=$S$3,1,0)</f>
        <v>0</v>
      </c>
      <c r="M2891" s="5">
        <f>IF(I2891=$S$5,1,0)</f>
        <v>1</v>
      </c>
      <c r="N2891" s="5">
        <f>IF(I2891=$S$4,1,0)</f>
        <v>0</v>
      </c>
      <c r="O2891" s="5">
        <f t="shared" si="45"/>
        <v>2</v>
      </c>
    </row>
    <row r="2892" spans="1:15" x14ac:dyDescent="0.35">
      <c r="A2892" s="5" t="s">
        <v>2102</v>
      </c>
      <c r="B2892" s="5" t="s">
        <v>2103</v>
      </c>
      <c r="C2892" s="5">
        <v>792</v>
      </c>
      <c r="D2892" s="5" t="s">
        <v>12</v>
      </c>
      <c r="E2892" s="5">
        <v>349</v>
      </c>
      <c r="F2892" s="5">
        <v>437</v>
      </c>
      <c r="G2892" s="5">
        <v>23723</v>
      </c>
      <c r="H2892" s="5" t="s">
        <v>13</v>
      </c>
      <c r="I2892" s="5" t="str">
        <f>VLOOKUP(A2892,taxonomy!$A$1:$O$2871,10,0)</f>
        <v xml:space="preserve"> Rhizobiales</v>
      </c>
      <c r="J2892" s="5">
        <f>F2892-E2892+1</f>
        <v>89</v>
      </c>
      <c r="K2892" s="5">
        <f>IF(D2892=$S$2,1,0)</f>
        <v>0</v>
      </c>
      <c r="L2892" s="5">
        <f>IF(D2892=$S$3,1,0)</f>
        <v>0</v>
      </c>
      <c r="M2892" s="5">
        <f>IF(I2892=$S$5,1,0)</f>
        <v>1</v>
      </c>
      <c r="N2892" s="5">
        <f>IF(I2892=$S$4,1,0)</f>
        <v>0</v>
      </c>
      <c r="O2892" s="5">
        <f t="shared" si="45"/>
        <v>1</v>
      </c>
    </row>
    <row r="2893" spans="1:15" x14ac:dyDescent="0.35">
      <c r="A2893" s="5" t="s">
        <v>2102</v>
      </c>
      <c r="B2893" s="5" t="s">
        <v>2103</v>
      </c>
      <c r="C2893" s="5">
        <v>792</v>
      </c>
      <c r="D2893" s="5" t="s">
        <v>40</v>
      </c>
      <c r="E2893" s="5">
        <v>47</v>
      </c>
      <c r="F2893" s="5">
        <v>145</v>
      </c>
      <c r="G2893" s="5">
        <v>23651</v>
      </c>
      <c r="H2893" s="5" t="s">
        <v>41</v>
      </c>
      <c r="I2893" s="5" t="str">
        <f>VLOOKUP(A2893,taxonomy!$A$1:$O$2871,10,0)</f>
        <v xml:space="preserve"> Rhizobiales</v>
      </c>
      <c r="J2893" s="5">
        <f>F2893-E2893+1</f>
        <v>99</v>
      </c>
      <c r="K2893" s="5">
        <f>IF(D2893=$S$2,1,0)</f>
        <v>0</v>
      </c>
      <c r="L2893" s="5">
        <f>IF(D2893=$S$3,1,0)</f>
        <v>1</v>
      </c>
      <c r="M2893" s="5">
        <f>IF(I2893=$S$5,1,0)</f>
        <v>1</v>
      </c>
      <c r="N2893" s="5">
        <f>IF(I2893=$S$4,1,0)</f>
        <v>0</v>
      </c>
      <c r="O2893" s="5">
        <f t="shared" si="45"/>
        <v>2</v>
      </c>
    </row>
    <row r="2894" spans="1:15" x14ac:dyDescent="0.35">
      <c r="A2894" s="5" t="s">
        <v>2104</v>
      </c>
      <c r="B2894" s="5" t="s">
        <v>2105</v>
      </c>
      <c r="C2894" s="5">
        <v>387</v>
      </c>
      <c r="D2894" s="5" t="s">
        <v>10</v>
      </c>
      <c r="E2894" s="5">
        <v>188</v>
      </c>
      <c r="F2894" s="5">
        <v>268</v>
      </c>
      <c r="G2894" s="5">
        <v>1627</v>
      </c>
      <c r="H2894" s="5" t="s">
        <v>11</v>
      </c>
      <c r="I2894" s="5" t="str">
        <f>VLOOKUP(A2894,taxonomy!$A$1:$O$2871,10,0)</f>
        <v xml:space="preserve"> Rhizobiales</v>
      </c>
      <c r="J2894" s="5">
        <f>F2894-E2894+1</f>
        <v>81</v>
      </c>
      <c r="K2894" s="5">
        <f>IF(D2894=$S$2,1,0)</f>
        <v>1</v>
      </c>
      <c r="L2894" s="5">
        <f>IF(D2894=$S$3,1,0)</f>
        <v>0</v>
      </c>
      <c r="M2894" s="5">
        <f>IF(I2894=$S$5,1,0)</f>
        <v>1</v>
      </c>
      <c r="N2894" s="5">
        <f>IF(I2894=$S$4,1,0)</f>
        <v>0</v>
      </c>
      <c r="O2894" s="5">
        <f t="shared" si="45"/>
        <v>2</v>
      </c>
    </row>
    <row r="2895" spans="1:15" x14ac:dyDescent="0.35">
      <c r="A2895" s="5" t="s">
        <v>2104</v>
      </c>
      <c r="B2895" s="5" t="s">
        <v>2105</v>
      </c>
      <c r="C2895" s="5">
        <v>387</v>
      </c>
      <c r="D2895" s="5" t="s">
        <v>40</v>
      </c>
      <c r="E2895" s="5">
        <v>55</v>
      </c>
      <c r="F2895" s="5">
        <v>170</v>
      </c>
      <c r="G2895" s="5">
        <v>23651</v>
      </c>
      <c r="H2895" s="5" t="s">
        <v>41</v>
      </c>
      <c r="I2895" s="5" t="str">
        <f>VLOOKUP(A2895,taxonomy!$A$1:$O$2871,10,0)</f>
        <v xml:space="preserve"> Rhizobiales</v>
      </c>
      <c r="J2895" s="5">
        <f>F2895-E2895+1</f>
        <v>116</v>
      </c>
      <c r="K2895" s="5">
        <f>IF(D2895=$S$2,1,0)</f>
        <v>0</v>
      </c>
      <c r="L2895" s="5">
        <f>IF(D2895=$S$3,1,0)</f>
        <v>1</v>
      </c>
      <c r="M2895" s="5">
        <f>IF(I2895=$S$5,1,0)</f>
        <v>1</v>
      </c>
      <c r="N2895" s="5">
        <f>IF(I2895=$S$4,1,0)</f>
        <v>0</v>
      </c>
      <c r="O2895" s="5">
        <f t="shared" si="45"/>
        <v>2</v>
      </c>
    </row>
    <row r="2896" spans="1:15" x14ac:dyDescent="0.35">
      <c r="A2896" s="5" t="s">
        <v>2106</v>
      </c>
      <c r="B2896" s="5" t="s">
        <v>2107</v>
      </c>
      <c r="C2896" s="5">
        <v>346</v>
      </c>
      <c r="D2896" s="5" t="s">
        <v>10</v>
      </c>
      <c r="E2896" s="5">
        <v>151</v>
      </c>
      <c r="F2896" s="5">
        <v>233</v>
      </c>
      <c r="G2896" s="5">
        <v>1627</v>
      </c>
      <c r="H2896" s="5" t="s">
        <v>11</v>
      </c>
      <c r="I2896" s="5" t="str">
        <f>VLOOKUP(A2896,taxonomy!$A$1:$O$2871,10,0)</f>
        <v xml:space="preserve"> Rhizobiales</v>
      </c>
      <c r="J2896" s="5">
        <f>F2896-E2896+1</f>
        <v>83</v>
      </c>
      <c r="K2896" s="5">
        <f>IF(D2896=$S$2,1,0)</f>
        <v>1</v>
      </c>
      <c r="L2896" s="5">
        <f>IF(D2896=$S$3,1,0)</f>
        <v>0</v>
      </c>
      <c r="M2896" s="5">
        <f>IF(I2896=$S$5,1,0)</f>
        <v>1</v>
      </c>
      <c r="N2896" s="5">
        <f>IF(I2896=$S$4,1,0)</f>
        <v>0</v>
      </c>
      <c r="O2896" s="5">
        <f t="shared" si="45"/>
        <v>2</v>
      </c>
    </row>
    <row r="2897" spans="1:15" x14ac:dyDescent="0.35">
      <c r="A2897" s="5" t="s">
        <v>2108</v>
      </c>
      <c r="B2897" s="5" t="s">
        <v>2109</v>
      </c>
      <c r="C2897" s="5">
        <v>409</v>
      </c>
      <c r="D2897" s="5" t="s">
        <v>10</v>
      </c>
      <c r="E2897" s="5">
        <v>216</v>
      </c>
      <c r="F2897" s="5">
        <v>296</v>
      </c>
      <c r="G2897" s="5">
        <v>1627</v>
      </c>
      <c r="H2897" s="5" t="s">
        <v>11</v>
      </c>
      <c r="I2897" s="5" t="str">
        <f>VLOOKUP(A2897,taxonomy!$A$1:$O$2871,10,0)</f>
        <v xml:space="preserve"> Rhizobiales</v>
      </c>
      <c r="J2897" s="5">
        <f>F2897-E2897+1</f>
        <v>81</v>
      </c>
      <c r="K2897" s="5">
        <f>IF(D2897=$S$2,1,0)</f>
        <v>1</v>
      </c>
      <c r="L2897" s="5">
        <f>IF(D2897=$S$3,1,0)</f>
        <v>0</v>
      </c>
      <c r="M2897" s="5">
        <f>IF(I2897=$S$5,1,0)</f>
        <v>1</v>
      </c>
      <c r="N2897" s="5">
        <f>IF(I2897=$S$4,1,0)</f>
        <v>0</v>
      </c>
      <c r="O2897" s="5">
        <f t="shared" si="45"/>
        <v>2</v>
      </c>
    </row>
    <row r="2898" spans="1:15" x14ac:dyDescent="0.35">
      <c r="A2898" s="5" t="s">
        <v>2108</v>
      </c>
      <c r="B2898" s="5" t="s">
        <v>2109</v>
      </c>
      <c r="C2898" s="5">
        <v>409</v>
      </c>
      <c r="D2898" s="5" t="s">
        <v>30</v>
      </c>
      <c r="E2898" s="5">
        <v>87</v>
      </c>
      <c r="F2898" s="5">
        <v>200</v>
      </c>
      <c r="G2898" s="5">
        <v>21613</v>
      </c>
      <c r="H2898" s="5" t="s">
        <v>31</v>
      </c>
      <c r="I2898" s="5" t="str">
        <f>VLOOKUP(A2898,taxonomy!$A$1:$O$2871,10,0)</f>
        <v xml:space="preserve"> Rhizobiales</v>
      </c>
      <c r="J2898" s="5">
        <f>F2898-E2898+1</f>
        <v>114</v>
      </c>
      <c r="K2898" s="5">
        <f>IF(D2898=$S$2,1,0)</f>
        <v>0</v>
      </c>
      <c r="L2898" s="5">
        <f>IF(D2898=$S$3,1,0)</f>
        <v>0</v>
      </c>
      <c r="M2898" s="5">
        <f>IF(I2898=$S$5,1,0)</f>
        <v>1</v>
      </c>
      <c r="N2898" s="5">
        <f>IF(I2898=$S$4,1,0)</f>
        <v>0</v>
      </c>
      <c r="O2898" s="5">
        <f t="shared" si="45"/>
        <v>1</v>
      </c>
    </row>
    <row r="2899" spans="1:15" x14ac:dyDescent="0.35">
      <c r="A2899" s="5" t="s">
        <v>2110</v>
      </c>
      <c r="B2899" s="5" t="s">
        <v>2111</v>
      </c>
      <c r="C2899" s="5">
        <v>495</v>
      </c>
      <c r="D2899" s="5" t="s">
        <v>10</v>
      </c>
      <c r="E2899" s="5">
        <v>297</v>
      </c>
      <c r="F2899" s="5">
        <v>383</v>
      </c>
      <c r="G2899" s="5">
        <v>1627</v>
      </c>
      <c r="H2899" s="5" t="s">
        <v>11</v>
      </c>
      <c r="I2899" s="5" t="str">
        <f>VLOOKUP(A2899,taxonomy!$A$1:$O$2871,10,0)</f>
        <v xml:space="preserve"> Rhizobiales</v>
      </c>
      <c r="J2899" s="5">
        <f>F2899-E2899+1</f>
        <v>87</v>
      </c>
      <c r="K2899" s="5">
        <f>IF(D2899=$S$2,1,0)</f>
        <v>1</v>
      </c>
      <c r="L2899" s="5">
        <f>IF(D2899=$S$3,1,0)</f>
        <v>0</v>
      </c>
      <c r="M2899" s="5">
        <f>IF(I2899=$S$5,1,0)</f>
        <v>1</v>
      </c>
      <c r="N2899" s="5">
        <f>IF(I2899=$S$4,1,0)</f>
        <v>0</v>
      </c>
      <c r="O2899" s="5">
        <f t="shared" si="45"/>
        <v>2</v>
      </c>
    </row>
    <row r="2900" spans="1:15" x14ac:dyDescent="0.35">
      <c r="A2900" s="5" t="s">
        <v>2110</v>
      </c>
      <c r="B2900" s="5" t="s">
        <v>2111</v>
      </c>
      <c r="C2900" s="5">
        <v>495</v>
      </c>
      <c r="D2900" s="5" t="s">
        <v>12</v>
      </c>
      <c r="E2900" s="5">
        <v>191</v>
      </c>
      <c r="F2900" s="5">
        <v>278</v>
      </c>
      <c r="G2900" s="5">
        <v>23723</v>
      </c>
      <c r="H2900" s="5" t="s">
        <v>13</v>
      </c>
      <c r="I2900" s="5" t="str">
        <f>VLOOKUP(A2900,taxonomy!$A$1:$O$2871,10,0)</f>
        <v xml:space="preserve"> Rhizobiales</v>
      </c>
      <c r="J2900" s="5">
        <f>F2900-E2900+1</f>
        <v>88</v>
      </c>
      <c r="K2900" s="5">
        <f>IF(D2900=$S$2,1,0)</f>
        <v>0</v>
      </c>
      <c r="L2900" s="5">
        <f>IF(D2900=$S$3,1,0)</f>
        <v>0</v>
      </c>
      <c r="M2900" s="5">
        <f>IF(I2900=$S$5,1,0)</f>
        <v>1</v>
      </c>
      <c r="N2900" s="5">
        <f>IF(I2900=$S$4,1,0)</f>
        <v>0</v>
      </c>
      <c r="O2900" s="5">
        <f t="shared" si="45"/>
        <v>1</v>
      </c>
    </row>
    <row r="2901" spans="1:15" x14ac:dyDescent="0.35">
      <c r="A2901" s="5" t="s">
        <v>2110</v>
      </c>
      <c r="B2901" s="5" t="s">
        <v>2111</v>
      </c>
      <c r="C2901" s="5">
        <v>495</v>
      </c>
      <c r="D2901" s="5" t="s">
        <v>40</v>
      </c>
      <c r="E2901" s="5">
        <v>59</v>
      </c>
      <c r="F2901" s="5">
        <v>160</v>
      </c>
      <c r="G2901" s="5">
        <v>23651</v>
      </c>
      <c r="H2901" s="5" t="s">
        <v>41</v>
      </c>
      <c r="I2901" s="5" t="str">
        <f>VLOOKUP(A2901,taxonomy!$A$1:$O$2871,10,0)</f>
        <v xml:space="preserve"> Rhizobiales</v>
      </c>
      <c r="J2901" s="5">
        <f>F2901-E2901+1</f>
        <v>102</v>
      </c>
      <c r="K2901" s="5">
        <f>IF(D2901=$S$2,1,0)</f>
        <v>0</v>
      </c>
      <c r="L2901" s="5">
        <f>IF(D2901=$S$3,1,0)</f>
        <v>1</v>
      </c>
      <c r="M2901" s="5">
        <f>IF(I2901=$S$5,1,0)</f>
        <v>1</v>
      </c>
      <c r="N2901" s="5">
        <f>IF(I2901=$S$4,1,0)</f>
        <v>0</v>
      </c>
      <c r="O2901" s="5">
        <f t="shared" si="45"/>
        <v>2</v>
      </c>
    </row>
    <row r="2902" spans="1:15" x14ac:dyDescent="0.35">
      <c r="A2902" s="5" t="s">
        <v>2112</v>
      </c>
      <c r="B2902" s="5" t="s">
        <v>2113</v>
      </c>
      <c r="C2902" s="5">
        <v>465</v>
      </c>
      <c r="D2902" s="5" t="s">
        <v>274</v>
      </c>
      <c r="E2902" s="5">
        <v>23</v>
      </c>
      <c r="F2902" s="5">
        <v>138</v>
      </c>
      <c r="G2902" s="5">
        <v>2078</v>
      </c>
      <c r="H2902" s="5" t="s">
        <v>275</v>
      </c>
      <c r="I2902" s="5" t="str">
        <f>VLOOKUP(A2902,taxonomy!$A$1:$O$2871,10,0)</f>
        <v xml:space="preserve"> Rhizobiales</v>
      </c>
      <c r="J2902" s="5">
        <f>F2902-E2902+1</f>
        <v>116</v>
      </c>
      <c r="K2902" s="5">
        <f>IF(D2902=$S$2,1,0)</f>
        <v>0</v>
      </c>
      <c r="L2902" s="5">
        <f>IF(D2902=$S$3,1,0)</f>
        <v>0</v>
      </c>
      <c r="M2902" s="5">
        <f>IF(I2902=$S$5,1,0)</f>
        <v>1</v>
      </c>
      <c r="N2902" s="5">
        <f>IF(I2902=$S$4,1,0)</f>
        <v>0</v>
      </c>
      <c r="O2902" s="5">
        <f t="shared" si="45"/>
        <v>1</v>
      </c>
    </row>
    <row r="2903" spans="1:15" x14ac:dyDescent="0.35">
      <c r="A2903" s="5" t="s">
        <v>2112</v>
      </c>
      <c r="B2903" s="5" t="s">
        <v>2113</v>
      </c>
      <c r="C2903" s="5">
        <v>465</v>
      </c>
      <c r="D2903" s="5" t="s">
        <v>10</v>
      </c>
      <c r="E2903" s="5">
        <v>268</v>
      </c>
      <c r="F2903" s="5">
        <v>350</v>
      </c>
      <c r="G2903" s="5">
        <v>1627</v>
      </c>
      <c r="H2903" s="5" t="s">
        <v>11</v>
      </c>
      <c r="I2903" s="5" t="str">
        <f>VLOOKUP(A2903,taxonomy!$A$1:$O$2871,10,0)</f>
        <v xml:space="preserve"> Rhizobiales</v>
      </c>
      <c r="J2903" s="5">
        <f>F2903-E2903+1</f>
        <v>83</v>
      </c>
      <c r="K2903" s="5">
        <f>IF(D2903=$S$2,1,0)</f>
        <v>1</v>
      </c>
      <c r="L2903" s="5">
        <f>IF(D2903=$S$3,1,0)</f>
        <v>0</v>
      </c>
      <c r="M2903" s="5">
        <f>IF(I2903=$S$5,1,0)</f>
        <v>1</v>
      </c>
      <c r="N2903" s="5">
        <f>IF(I2903=$S$4,1,0)</f>
        <v>0</v>
      </c>
      <c r="O2903" s="5">
        <f t="shared" si="45"/>
        <v>2</v>
      </c>
    </row>
    <row r="2904" spans="1:15" x14ac:dyDescent="0.35">
      <c r="A2904" s="5" t="s">
        <v>2112</v>
      </c>
      <c r="B2904" s="5" t="s">
        <v>2113</v>
      </c>
      <c r="C2904" s="5">
        <v>465</v>
      </c>
      <c r="D2904" s="5" t="s">
        <v>12</v>
      </c>
      <c r="E2904" s="5">
        <v>162</v>
      </c>
      <c r="F2904" s="5">
        <v>249</v>
      </c>
      <c r="G2904" s="5">
        <v>23723</v>
      </c>
      <c r="H2904" s="5" t="s">
        <v>13</v>
      </c>
      <c r="I2904" s="5" t="str">
        <f>VLOOKUP(A2904,taxonomy!$A$1:$O$2871,10,0)</f>
        <v xml:space="preserve"> Rhizobiales</v>
      </c>
      <c r="J2904" s="5">
        <f>F2904-E2904+1</f>
        <v>88</v>
      </c>
      <c r="K2904" s="5">
        <f>IF(D2904=$S$2,1,0)</f>
        <v>0</v>
      </c>
      <c r="L2904" s="5">
        <f>IF(D2904=$S$3,1,0)</f>
        <v>0</v>
      </c>
      <c r="M2904" s="5">
        <f>IF(I2904=$S$5,1,0)</f>
        <v>1</v>
      </c>
      <c r="N2904" s="5">
        <f>IF(I2904=$S$4,1,0)</f>
        <v>0</v>
      </c>
      <c r="O2904" s="5">
        <f t="shared" si="45"/>
        <v>1</v>
      </c>
    </row>
    <row r="2905" spans="1:15" x14ac:dyDescent="0.35">
      <c r="A2905" s="5" t="s">
        <v>2114</v>
      </c>
      <c r="B2905" s="5" t="s">
        <v>2115</v>
      </c>
      <c r="C2905" s="5">
        <v>582</v>
      </c>
      <c r="D2905" s="5" t="s">
        <v>10</v>
      </c>
      <c r="E2905" s="5">
        <v>384</v>
      </c>
      <c r="F2905" s="5">
        <v>466</v>
      </c>
      <c r="G2905" s="5">
        <v>1627</v>
      </c>
      <c r="H2905" s="5" t="s">
        <v>11</v>
      </c>
      <c r="I2905" s="5" t="str">
        <f>VLOOKUP(A2905,taxonomy!$A$1:$O$2871,10,0)</f>
        <v xml:space="preserve"> Rhizobiales</v>
      </c>
      <c r="J2905" s="5">
        <f>F2905-E2905+1</f>
        <v>83</v>
      </c>
      <c r="K2905" s="5">
        <f>IF(D2905=$S$2,1,0)</f>
        <v>1</v>
      </c>
      <c r="L2905" s="5">
        <f>IF(D2905=$S$3,1,0)</f>
        <v>0</v>
      </c>
      <c r="M2905" s="5">
        <f>IF(I2905=$S$5,1,0)</f>
        <v>1</v>
      </c>
      <c r="N2905" s="5">
        <f>IF(I2905=$S$4,1,0)</f>
        <v>0</v>
      </c>
      <c r="O2905" s="5">
        <f t="shared" si="45"/>
        <v>2</v>
      </c>
    </row>
    <row r="2906" spans="1:15" x14ac:dyDescent="0.35">
      <c r="A2906" s="5" t="s">
        <v>2114</v>
      </c>
      <c r="B2906" s="5" t="s">
        <v>2115</v>
      </c>
      <c r="C2906" s="5">
        <v>582</v>
      </c>
      <c r="D2906" s="5" t="s">
        <v>30</v>
      </c>
      <c r="E2906" s="5">
        <v>2</v>
      </c>
      <c r="F2906" s="5">
        <v>110</v>
      </c>
      <c r="G2906" s="5">
        <v>21613</v>
      </c>
      <c r="H2906" s="5" t="s">
        <v>31</v>
      </c>
      <c r="I2906" s="5" t="str">
        <f>VLOOKUP(A2906,taxonomy!$A$1:$O$2871,10,0)</f>
        <v xml:space="preserve"> Rhizobiales</v>
      </c>
      <c r="J2906" s="5">
        <f>F2906-E2906+1</f>
        <v>109</v>
      </c>
      <c r="K2906" s="5">
        <f>IF(D2906=$S$2,1,0)</f>
        <v>0</v>
      </c>
      <c r="L2906" s="5">
        <f>IF(D2906=$S$3,1,0)</f>
        <v>0</v>
      </c>
      <c r="M2906" s="5">
        <f>IF(I2906=$S$5,1,0)</f>
        <v>1</v>
      </c>
      <c r="N2906" s="5">
        <f>IF(I2906=$S$4,1,0)</f>
        <v>0</v>
      </c>
      <c r="O2906" s="5">
        <f t="shared" si="45"/>
        <v>1</v>
      </c>
    </row>
    <row r="2907" spans="1:15" x14ac:dyDescent="0.35">
      <c r="A2907" s="5" t="s">
        <v>2114</v>
      </c>
      <c r="B2907" s="5" t="s">
        <v>2115</v>
      </c>
      <c r="C2907" s="5">
        <v>582</v>
      </c>
      <c r="D2907" s="5" t="s">
        <v>12</v>
      </c>
      <c r="E2907" s="5">
        <v>148</v>
      </c>
      <c r="F2907" s="5">
        <v>239</v>
      </c>
      <c r="G2907" s="5">
        <v>23723</v>
      </c>
      <c r="H2907" s="5" t="s">
        <v>13</v>
      </c>
      <c r="I2907" s="5" t="str">
        <f>VLOOKUP(A2907,taxonomy!$A$1:$O$2871,10,0)</f>
        <v xml:space="preserve"> Rhizobiales</v>
      </c>
      <c r="J2907" s="5">
        <f>F2907-E2907+1</f>
        <v>92</v>
      </c>
      <c r="K2907" s="5">
        <f>IF(D2907=$S$2,1,0)</f>
        <v>0</v>
      </c>
      <c r="L2907" s="5">
        <f>IF(D2907=$S$3,1,0)</f>
        <v>0</v>
      </c>
      <c r="M2907" s="5">
        <f>IF(I2907=$S$5,1,0)</f>
        <v>1</v>
      </c>
      <c r="N2907" s="5">
        <f>IF(I2907=$S$4,1,0)</f>
        <v>0</v>
      </c>
      <c r="O2907" s="5">
        <f t="shared" si="45"/>
        <v>1</v>
      </c>
    </row>
    <row r="2908" spans="1:15" x14ac:dyDescent="0.35">
      <c r="A2908" s="5" t="s">
        <v>2114</v>
      </c>
      <c r="B2908" s="5" t="s">
        <v>2115</v>
      </c>
      <c r="C2908" s="5">
        <v>582</v>
      </c>
      <c r="D2908" s="5" t="s">
        <v>12</v>
      </c>
      <c r="E2908" s="5">
        <v>279</v>
      </c>
      <c r="F2908" s="5">
        <v>364</v>
      </c>
      <c r="G2908" s="5">
        <v>23723</v>
      </c>
      <c r="H2908" s="5" t="s">
        <v>13</v>
      </c>
      <c r="I2908" s="5" t="str">
        <f>VLOOKUP(A2908,taxonomy!$A$1:$O$2871,10,0)</f>
        <v xml:space="preserve"> Rhizobiales</v>
      </c>
      <c r="J2908" s="5">
        <f>F2908-E2908+1</f>
        <v>86</v>
      </c>
      <c r="K2908" s="5">
        <f>IF(D2908=$S$2,1,0)</f>
        <v>0</v>
      </c>
      <c r="L2908" s="5">
        <f>IF(D2908=$S$3,1,0)</f>
        <v>0</v>
      </c>
      <c r="M2908" s="5">
        <f>IF(I2908=$S$5,1,0)</f>
        <v>1</v>
      </c>
      <c r="N2908" s="5">
        <f>IF(I2908=$S$4,1,0)</f>
        <v>0</v>
      </c>
      <c r="O2908" s="5">
        <f t="shared" si="45"/>
        <v>1</v>
      </c>
    </row>
    <row r="2909" spans="1:15" x14ac:dyDescent="0.35">
      <c r="A2909" s="5" t="s">
        <v>2116</v>
      </c>
      <c r="B2909" s="5" t="s">
        <v>2117</v>
      </c>
      <c r="C2909" s="5">
        <v>662</v>
      </c>
      <c r="D2909" s="5" t="s">
        <v>10</v>
      </c>
      <c r="E2909" s="5">
        <v>458</v>
      </c>
      <c r="F2909" s="5">
        <v>545</v>
      </c>
      <c r="G2909" s="5">
        <v>1627</v>
      </c>
      <c r="H2909" s="5" t="s">
        <v>11</v>
      </c>
      <c r="I2909" s="5" t="str">
        <f>VLOOKUP(A2909,taxonomy!$A$1:$O$2871,10,0)</f>
        <v xml:space="preserve"> Rhizobiales</v>
      </c>
      <c r="J2909" s="5">
        <f>F2909-E2909+1</f>
        <v>88</v>
      </c>
      <c r="K2909" s="5">
        <f>IF(D2909=$S$2,1,0)</f>
        <v>1</v>
      </c>
      <c r="L2909" s="5">
        <f>IF(D2909=$S$3,1,0)</f>
        <v>0</v>
      </c>
      <c r="M2909" s="5">
        <f>IF(I2909=$S$5,1,0)</f>
        <v>1</v>
      </c>
      <c r="N2909" s="5">
        <f>IF(I2909=$S$4,1,0)</f>
        <v>0</v>
      </c>
      <c r="O2909" s="5">
        <f t="shared" si="45"/>
        <v>2</v>
      </c>
    </row>
    <row r="2910" spans="1:15" x14ac:dyDescent="0.35">
      <c r="A2910" s="5" t="s">
        <v>2116</v>
      </c>
      <c r="B2910" s="5" t="s">
        <v>2117</v>
      </c>
      <c r="C2910" s="5">
        <v>662</v>
      </c>
      <c r="D2910" s="5" t="s">
        <v>12</v>
      </c>
      <c r="E2910" s="5">
        <v>219</v>
      </c>
      <c r="F2910" s="5">
        <v>307</v>
      </c>
      <c r="G2910" s="5">
        <v>23723</v>
      </c>
      <c r="H2910" s="5" t="s">
        <v>13</v>
      </c>
      <c r="I2910" s="5" t="str">
        <f>VLOOKUP(A2910,taxonomy!$A$1:$O$2871,10,0)</f>
        <v xml:space="preserve"> Rhizobiales</v>
      </c>
      <c r="J2910" s="5">
        <f>F2910-E2910+1</f>
        <v>89</v>
      </c>
      <c r="K2910" s="5">
        <f>IF(D2910=$S$2,1,0)</f>
        <v>0</v>
      </c>
      <c r="L2910" s="5">
        <f>IF(D2910=$S$3,1,0)</f>
        <v>0</v>
      </c>
      <c r="M2910" s="5">
        <f>IF(I2910=$S$5,1,0)</f>
        <v>1</v>
      </c>
      <c r="N2910" s="5">
        <f>IF(I2910=$S$4,1,0)</f>
        <v>0</v>
      </c>
      <c r="O2910" s="5">
        <f t="shared" si="45"/>
        <v>1</v>
      </c>
    </row>
    <row r="2911" spans="1:15" x14ac:dyDescent="0.35">
      <c r="A2911" s="5" t="s">
        <v>2116</v>
      </c>
      <c r="B2911" s="5" t="s">
        <v>2117</v>
      </c>
      <c r="C2911" s="5">
        <v>662</v>
      </c>
      <c r="D2911" s="5" t="s">
        <v>12</v>
      </c>
      <c r="E2911" s="5">
        <v>349</v>
      </c>
      <c r="F2911" s="5">
        <v>439</v>
      </c>
      <c r="G2911" s="5">
        <v>23723</v>
      </c>
      <c r="H2911" s="5" t="s">
        <v>13</v>
      </c>
      <c r="I2911" s="5" t="str">
        <f>VLOOKUP(A2911,taxonomy!$A$1:$O$2871,10,0)</f>
        <v xml:space="preserve"> Rhizobiales</v>
      </c>
      <c r="J2911" s="5">
        <f>F2911-E2911+1</f>
        <v>91</v>
      </c>
      <c r="K2911" s="5">
        <f>IF(D2911=$S$2,1,0)</f>
        <v>0</v>
      </c>
      <c r="L2911" s="5">
        <f>IF(D2911=$S$3,1,0)</f>
        <v>0</v>
      </c>
      <c r="M2911" s="5">
        <f>IF(I2911=$S$5,1,0)</f>
        <v>1</v>
      </c>
      <c r="N2911" s="5">
        <f>IF(I2911=$S$4,1,0)</f>
        <v>0</v>
      </c>
      <c r="O2911" s="5">
        <f t="shared" si="45"/>
        <v>1</v>
      </c>
    </row>
    <row r="2912" spans="1:15" x14ac:dyDescent="0.35">
      <c r="A2912" s="5" t="s">
        <v>2116</v>
      </c>
      <c r="B2912" s="5" t="s">
        <v>2117</v>
      </c>
      <c r="C2912" s="5">
        <v>662</v>
      </c>
      <c r="D2912" s="5" t="s">
        <v>40</v>
      </c>
      <c r="E2912" s="5">
        <v>95</v>
      </c>
      <c r="F2912" s="5">
        <v>192</v>
      </c>
      <c r="G2912" s="5">
        <v>23651</v>
      </c>
      <c r="H2912" s="5" t="s">
        <v>41</v>
      </c>
      <c r="I2912" s="5" t="str">
        <f>VLOOKUP(A2912,taxonomy!$A$1:$O$2871,10,0)</f>
        <v xml:space="preserve"> Rhizobiales</v>
      </c>
      <c r="J2912" s="5">
        <f>F2912-E2912+1</f>
        <v>98</v>
      </c>
      <c r="K2912" s="5">
        <f>IF(D2912=$S$2,1,0)</f>
        <v>0</v>
      </c>
      <c r="L2912" s="5">
        <f>IF(D2912=$S$3,1,0)</f>
        <v>1</v>
      </c>
      <c r="M2912" s="5">
        <f>IF(I2912=$S$5,1,0)</f>
        <v>1</v>
      </c>
      <c r="N2912" s="5">
        <f>IF(I2912=$S$4,1,0)</f>
        <v>0</v>
      </c>
      <c r="O2912" s="5">
        <f t="shared" si="45"/>
        <v>2</v>
      </c>
    </row>
    <row r="2913" spans="1:15" x14ac:dyDescent="0.35">
      <c r="A2913" s="5" t="s">
        <v>2118</v>
      </c>
      <c r="B2913" s="5" t="s">
        <v>2119</v>
      </c>
      <c r="C2913" s="5">
        <v>1061</v>
      </c>
      <c r="D2913" s="5" t="s">
        <v>60</v>
      </c>
      <c r="E2913" s="5">
        <v>18</v>
      </c>
      <c r="F2913" s="5">
        <v>193</v>
      </c>
      <c r="G2913" s="5">
        <v>4158</v>
      </c>
      <c r="H2913" s="5" t="s">
        <v>61</v>
      </c>
      <c r="I2913" s="5" t="str">
        <f>VLOOKUP(A2913,taxonomy!$A$1:$O$2871,10,0)</f>
        <v xml:space="preserve"> Rhizobiales</v>
      </c>
      <c r="J2913" s="5">
        <f>F2913-E2913+1</f>
        <v>176</v>
      </c>
      <c r="K2913" s="5">
        <f>IF(D2913=$S$2,1,0)</f>
        <v>0</v>
      </c>
      <c r="L2913" s="5">
        <f>IF(D2913=$S$3,1,0)</f>
        <v>0</v>
      </c>
      <c r="M2913" s="5">
        <f>IF(I2913=$S$5,1,0)</f>
        <v>1</v>
      </c>
      <c r="N2913" s="5">
        <f>IF(I2913=$S$4,1,0)</f>
        <v>0</v>
      </c>
      <c r="O2913" s="5">
        <f t="shared" si="45"/>
        <v>1</v>
      </c>
    </row>
    <row r="2914" spans="1:15" x14ac:dyDescent="0.35">
      <c r="A2914" s="5" t="s">
        <v>2118</v>
      </c>
      <c r="B2914" s="5" t="s">
        <v>2119</v>
      </c>
      <c r="C2914" s="5">
        <v>1061</v>
      </c>
      <c r="D2914" s="5" t="s">
        <v>62</v>
      </c>
      <c r="E2914" s="5">
        <v>284</v>
      </c>
      <c r="F2914" s="5">
        <v>477</v>
      </c>
      <c r="G2914" s="5">
        <v>4371</v>
      </c>
      <c r="H2914" s="5" t="s">
        <v>63</v>
      </c>
      <c r="I2914" s="5" t="str">
        <f>VLOOKUP(A2914,taxonomy!$A$1:$O$2871,10,0)</f>
        <v xml:space="preserve"> Rhizobiales</v>
      </c>
      <c r="J2914" s="5">
        <f>F2914-E2914+1</f>
        <v>194</v>
      </c>
      <c r="K2914" s="5">
        <f>IF(D2914=$S$2,1,0)</f>
        <v>0</v>
      </c>
      <c r="L2914" s="5">
        <f>IF(D2914=$S$3,1,0)</f>
        <v>0</v>
      </c>
      <c r="M2914" s="5">
        <f>IF(I2914=$S$5,1,0)</f>
        <v>1</v>
      </c>
      <c r="N2914" s="5">
        <f>IF(I2914=$S$4,1,0)</f>
        <v>0</v>
      </c>
      <c r="O2914" s="5">
        <f t="shared" si="45"/>
        <v>1</v>
      </c>
    </row>
    <row r="2915" spans="1:15" x14ac:dyDescent="0.35">
      <c r="A2915" s="5" t="s">
        <v>2118</v>
      </c>
      <c r="B2915" s="5" t="s">
        <v>2119</v>
      </c>
      <c r="C2915" s="5">
        <v>1061</v>
      </c>
      <c r="D2915" s="5" t="s">
        <v>64</v>
      </c>
      <c r="E2915" s="5">
        <v>220</v>
      </c>
      <c r="F2915" s="5">
        <v>271</v>
      </c>
      <c r="G2915" s="5">
        <v>3657</v>
      </c>
      <c r="H2915" s="5" t="s">
        <v>65</v>
      </c>
      <c r="I2915" s="5" t="str">
        <f>VLOOKUP(A2915,taxonomy!$A$1:$O$2871,10,0)</f>
        <v xml:space="preserve"> Rhizobiales</v>
      </c>
      <c r="J2915" s="5">
        <f>F2915-E2915+1</f>
        <v>52</v>
      </c>
      <c r="K2915" s="5">
        <f>IF(D2915=$S$2,1,0)</f>
        <v>0</v>
      </c>
      <c r="L2915" s="5">
        <f>IF(D2915=$S$3,1,0)</f>
        <v>0</v>
      </c>
      <c r="M2915" s="5">
        <f>IF(I2915=$S$5,1,0)</f>
        <v>1</v>
      </c>
      <c r="N2915" s="5">
        <f>IF(I2915=$S$4,1,0)</f>
        <v>0</v>
      </c>
      <c r="O2915" s="5">
        <f t="shared" si="45"/>
        <v>1</v>
      </c>
    </row>
    <row r="2916" spans="1:15" x14ac:dyDescent="0.35">
      <c r="A2916" s="5" t="s">
        <v>2118</v>
      </c>
      <c r="B2916" s="5" t="s">
        <v>2119</v>
      </c>
      <c r="C2916" s="5">
        <v>1061</v>
      </c>
      <c r="D2916" s="5" t="s">
        <v>10</v>
      </c>
      <c r="E2916" s="5">
        <v>861</v>
      </c>
      <c r="F2916" s="5">
        <v>944</v>
      </c>
      <c r="G2916" s="5">
        <v>1627</v>
      </c>
      <c r="H2916" s="5" t="s">
        <v>11</v>
      </c>
      <c r="I2916" s="5" t="str">
        <f>VLOOKUP(A2916,taxonomy!$A$1:$O$2871,10,0)</f>
        <v xml:space="preserve"> Rhizobiales</v>
      </c>
      <c r="J2916" s="5">
        <f>F2916-E2916+1</f>
        <v>84</v>
      </c>
      <c r="K2916" s="5">
        <f>IF(D2916=$S$2,1,0)</f>
        <v>1</v>
      </c>
      <c r="L2916" s="5">
        <f>IF(D2916=$S$3,1,0)</f>
        <v>0</v>
      </c>
      <c r="M2916" s="5">
        <f>IF(I2916=$S$5,1,0)</f>
        <v>1</v>
      </c>
      <c r="N2916" s="5">
        <f>IF(I2916=$S$4,1,0)</f>
        <v>0</v>
      </c>
      <c r="O2916" s="5">
        <f t="shared" si="45"/>
        <v>2</v>
      </c>
    </row>
    <row r="2917" spans="1:15" x14ac:dyDescent="0.35">
      <c r="A2917" s="5" t="s">
        <v>2118</v>
      </c>
      <c r="B2917" s="5" t="s">
        <v>2119</v>
      </c>
      <c r="C2917" s="5">
        <v>1061</v>
      </c>
      <c r="D2917" s="5" t="s">
        <v>68</v>
      </c>
      <c r="E2917" s="5">
        <v>733</v>
      </c>
      <c r="F2917" s="5">
        <v>839</v>
      </c>
      <c r="G2917" s="5">
        <v>1403</v>
      </c>
      <c r="H2917" s="5" t="s">
        <v>69</v>
      </c>
      <c r="I2917" s="5" t="str">
        <f>VLOOKUP(A2917,taxonomy!$A$1:$O$2871,10,0)</f>
        <v xml:space="preserve"> Rhizobiales</v>
      </c>
      <c r="J2917" s="5">
        <f>F2917-E2917+1</f>
        <v>107</v>
      </c>
      <c r="K2917" s="5">
        <f>IF(D2917=$S$2,1,0)</f>
        <v>0</v>
      </c>
      <c r="L2917" s="5">
        <f>IF(D2917=$S$3,1,0)</f>
        <v>0</v>
      </c>
      <c r="M2917" s="5">
        <f>IF(I2917=$S$5,1,0)</f>
        <v>1</v>
      </c>
      <c r="N2917" s="5">
        <f>IF(I2917=$S$4,1,0)</f>
        <v>0</v>
      </c>
      <c r="O2917" s="5">
        <f t="shared" si="45"/>
        <v>1</v>
      </c>
    </row>
    <row r="2918" spans="1:15" x14ac:dyDescent="0.35">
      <c r="A2918" s="5" t="s">
        <v>2120</v>
      </c>
      <c r="B2918" s="5" t="s">
        <v>2121</v>
      </c>
      <c r="C2918" s="5">
        <v>840</v>
      </c>
      <c r="D2918" s="5" t="s">
        <v>10</v>
      </c>
      <c r="E2918" s="5">
        <v>629</v>
      </c>
      <c r="F2918" s="5">
        <v>715</v>
      </c>
      <c r="G2918" s="5">
        <v>1627</v>
      </c>
      <c r="H2918" s="5" t="s">
        <v>11</v>
      </c>
      <c r="I2918" s="5" t="str">
        <f>VLOOKUP(A2918,taxonomy!$A$1:$O$2871,10,0)</f>
        <v xml:space="preserve"> Rhizobiales</v>
      </c>
      <c r="J2918" s="5">
        <f>F2918-E2918+1</f>
        <v>87</v>
      </c>
      <c r="K2918" s="5">
        <f>IF(D2918=$S$2,1,0)</f>
        <v>1</v>
      </c>
      <c r="L2918" s="5">
        <f>IF(D2918=$S$3,1,0)</f>
        <v>0</v>
      </c>
      <c r="M2918" s="5">
        <f>IF(I2918=$S$5,1,0)</f>
        <v>1</v>
      </c>
      <c r="N2918" s="5">
        <f>IF(I2918=$S$4,1,0)</f>
        <v>0</v>
      </c>
      <c r="O2918" s="5">
        <f t="shared" si="45"/>
        <v>2</v>
      </c>
    </row>
    <row r="2919" spans="1:15" x14ac:dyDescent="0.35">
      <c r="A2919" s="5" t="s">
        <v>2120</v>
      </c>
      <c r="B2919" s="5" t="s">
        <v>2121</v>
      </c>
      <c r="C2919" s="5">
        <v>840</v>
      </c>
      <c r="D2919" s="5" t="s">
        <v>12</v>
      </c>
      <c r="E2919" s="5">
        <v>528</v>
      </c>
      <c r="F2919" s="5">
        <v>610</v>
      </c>
      <c r="G2919" s="5">
        <v>23723</v>
      </c>
      <c r="H2919" s="5" t="s">
        <v>13</v>
      </c>
      <c r="I2919" s="5" t="str">
        <f>VLOOKUP(A2919,taxonomy!$A$1:$O$2871,10,0)</f>
        <v xml:space="preserve"> Rhizobiales</v>
      </c>
      <c r="J2919" s="5">
        <f>F2919-E2919+1</f>
        <v>83</v>
      </c>
      <c r="K2919" s="5">
        <f>IF(D2919=$S$2,1,0)</f>
        <v>0</v>
      </c>
      <c r="L2919" s="5">
        <f>IF(D2919=$S$3,1,0)</f>
        <v>0</v>
      </c>
      <c r="M2919" s="5">
        <f>IF(I2919=$S$5,1,0)</f>
        <v>1</v>
      </c>
      <c r="N2919" s="5">
        <f>IF(I2919=$S$4,1,0)</f>
        <v>0</v>
      </c>
      <c r="O2919" s="5">
        <f t="shared" si="45"/>
        <v>1</v>
      </c>
    </row>
    <row r="2920" spans="1:15" x14ac:dyDescent="0.35">
      <c r="A2920" s="5" t="s">
        <v>2120</v>
      </c>
      <c r="B2920" s="5" t="s">
        <v>2121</v>
      </c>
      <c r="C2920" s="5">
        <v>840</v>
      </c>
      <c r="D2920" s="5" t="s">
        <v>40</v>
      </c>
      <c r="E2920" s="5">
        <v>385</v>
      </c>
      <c r="F2920" s="5">
        <v>495</v>
      </c>
      <c r="G2920" s="5">
        <v>23651</v>
      </c>
      <c r="H2920" s="5" t="s">
        <v>41</v>
      </c>
      <c r="I2920" s="5" t="str">
        <f>VLOOKUP(A2920,taxonomy!$A$1:$O$2871,10,0)</f>
        <v xml:space="preserve"> Rhizobiales</v>
      </c>
      <c r="J2920" s="5">
        <f>F2920-E2920+1</f>
        <v>111</v>
      </c>
      <c r="K2920" s="5">
        <f>IF(D2920=$S$2,1,0)</f>
        <v>0</v>
      </c>
      <c r="L2920" s="5">
        <f>IF(D2920=$S$3,1,0)</f>
        <v>1</v>
      </c>
      <c r="M2920" s="5">
        <f>IF(I2920=$S$5,1,0)</f>
        <v>1</v>
      </c>
      <c r="N2920" s="5">
        <f>IF(I2920=$S$4,1,0)</f>
        <v>0</v>
      </c>
      <c r="O2920" s="5">
        <f t="shared" si="45"/>
        <v>2</v>
      </c>
    </row>
    <row r="2921" spans="1:15" x14ac:dyDescent="0.35">
      <c r="A2921" s="5" t="s">
        <v>2122</v>
      </c>
      <c r="B2921" s="5" t="s">
        <v>2123</v>
      </c>
      <c r="C2921" s="5">
        <v>503</v>
      </c>
      <c r="D2921" s="5" t="s">
        <v>10</v>
      </c>
      <c r="E2921" s="5">
        <v>305</v>
      </c>
      <c r="F2921" s="5">
        <v>387</v>
      </c>
      <c r="G2921" s="5">
        <v>1627</v>
      </c>
      <c r="H2921" s="5" t="s">
        <v>11</v>
      </c>
      <c r="I2921" s="5" t="str">
        <f>VLOOKUP(A2921,taxonomy!$A$1:$O$2871,10,0)</f>
        <v xml:space="preserve"> Rhizobiales</v>
      </c>
      <c r="J2921" s="5">
        <f>F2921-E2921+1</f>
        <v>83</v>
      </c>
      <c r="K2921" s="5">
        <f>IF(D2921=$S$2,1,0)</f>
        <v>1</v>
      </c>
      <c r="L2921" s="5">
        <f>IF(D2921=$S$3,1,0)</f>
        <v>0</v>
      </c>
      <c r="M2921" s="5">
        <f>IF(I2921=$S$5,1,0)</f>
        <v>1</v>
      </c>
      <c r="N2921" s="5">
        <f>IF(I2921=$S$4,1,0)</f>
        <v>0</v>
      </c>
      <c r="O2921" s="5">
        <f t="shared" si="45"/>
        <v>2</v>
      </c>
    </row>
    <row r="2922" spans="1:15" x14ac:dyDescent="0.35">
      <c r="A2922" s="5" t="s">
        <v>2122</v>
      </c>
      <c r="B2922" s="5" t="s">
        <v>2123</v>
      </c>
      <c r="C2922" s="5">
        <v>503</v>
      </c>
      <c r="D2922" s="5" t="s">
        <v>12</v>
      </c>
      <c r="E2922" s="5">
        <v>199</v>
      </c>
      <c r="F2922" s="5">
        <v>286</v>
      </c>
      <c r="G2922" s="5">
        <v>23723</v>
      </c>
      <c r="H2922" s="5" t="s">
        <v>13</v>
      </c>
      <c r="I2922" s="5" t="str">
        <f>VLOOKUP(A2922,taxonomy!$A$1:$O$2871,10,0)</f>
        <v xml:space="preserve"> Rhizobiales</v>
      </c>
      <c r="J2922" s="5">
        <f>F2922-E2922+1</f>
        <v>88</v>
      </c>
      <c r="K2922" s="5">
        <f>IF(D2922=$S$2,1,0)</f>
        <v>0</v>
      </c>
      <c r="L2922" s="5">
        <f>IF(D2922=$S$3,1,0)</f>
        <v>0</v>
      </c>
      <c r="M2922" s="5">
        <f>IF(I2922=$S$5,1,0)</f>
        <v>1</v>
      </c>
      <c r="N2922" s="5">
        <f>IF(I2922=$S$4,1,0)</f>
        <v>0</v>
      </c>
      <c r="O2922" s="5">
        <f t="shared" si="45"/>
        <v>1</v>
      </c>
    </row>
    <row r="2923" spans="1:15" x14ac:dyDescent="0.35">
      <c r="A2923" s="5" t="s">
        <v>2122</v>
      </c>
      <c r="B2923" s="5" t="s">
        <v>2123</v>
      </c>
      <c r="C2923" s="5">
        <v>503</v>
      </c>
      <c r="D2923" s="5" t="s">
        <v>14</v>
      </c>
      <c r="E2923" s="5">
        <v>40</v>
      </c>
      <c r="F2923" s="5">
        <v>146</v>
      </c>
      <c r="G2923" s="5">
        <v>27168</v>
      </c>
      <c r="H2923" s="5" t="s">
        <v>15</v>
      </c>
      <c r="I2923" s="5" t="str">
        <f>VLOOKUP(A2923,taxonomy!$A$1:$O$2871,10,0)</f>
        <v xml:space="preserve"> Rhizobiales</v>
      </c>
      <c r="J2923" s="5">
        <f>F2923-E2923+1</f>
        <v>107</v>
      </c>
      <c r="K2923" s="5">
        <f>IF(D2923=$S$2,1,0)</f>
        <v>0</v>
      </c>
      <c r="L2923" s="5">
        <f>IF(D2923=$S$3,1,0)</f>
        <v>0</v>
      </c>
      <c r="M2923" s="5">
        <f>IF(I2923=$S$5,1,0)</f>
        <v>1</v>
      </c>
      <c r="N2923" s="5">
        <f>IF(I2923=$S$4,1,0)</f>
        <v>0</v>
      </c>
      <c r="O2923" s="5">
        <f t="shared" si="45"/>
        <v>1</v>
      </c>
    </row>
    <row r="2924" spans="1:15" x14ac:dyDescent="0.35">
      <c r="A2924" s="5" t="s">
        <v>2124</v>
      </c>
      <c r="B2924" s="5" t="s">
        <v>2125</v>
      </c>
      <c r="C2924" s="5">
        <v>325</v>
      </c>
      <c r="D2924" s="5" t="s">
        <v>10</v>
      </c>
      <c r="E2924" s="5">
        <v>140</v>
      </c>
      <c r="F2924" s="5">
        <v>223</v>
      </c>
      <c r="G2924" s="5">
        <v>1627</v>
      </c>
      <c r="H2924" s="5" t="s">
        <v>11</v>
      </c>
      <c r="I2924" s="5" t="str">
        <f>VLOOKUP(A2924,taxonomy!$A$1:$O$2871,10,0)</f>
        <v xml:space="preserve"> Rhizobiales</v>
      </c>
      <c r="J2924" s="5">
        <f>F2924-E2924+1</f>
        <v>84</v>
      </c>
      <c r="K2924" s="5">
        <f>IF(D2924=$S$2,1,0)</f>
        <v>1</v>
      </c>
      <c r="L2924" s="5">
        <f>IF(D2924=$S$3,1,0)</f>
        <v>0</v>
      </c>
      <c r="M2924" s="5">
        <f>IF(I2924=$S$5,1,0)</f>
        <v>1</v>
      </c>
      <c r="N2924" s="5">
        <f>IF(I2924=$S$4,1,0)</f>
        <v>0</v>
      </c>
      <c r="O2924" s="5">
        <f t="shared" si="45"/>
        <v>2</v>
      </c>
    </row>
    <row r="2925" spans="1:15" x14ac:dyDescent="0.35">
      <c r="A2925" s="5" t="s">
        <v>2126</v>
      </c>
      <c r="B2925" s="5" t="s">
        <v>2127</v>
      </c>
      <c r="C2925" s="5">
        <v>413</v>
      </c>
      <c r="D2925" s="5" t="s">
        <v>10</v>
      </c>
      <c r="E2925" s="5">
        <v>221</v>
      </c>
      <c r="F2925" s="5">
        <v>303</v>
      </c>
      <c r="G2925" s="5">
        <v>1627</v>
      </c>
      <c r="H2925" s="5" t="s">
        <v>11</v>
      </c>
      <c r="I2925" s="5" t="str">
        <f>VLOOKUP(A2925,taxonomy!$A$1:$O$2871,10,0)</f>
        <v xml:space="preserve"> Rhizobiales</v>
      </c>
      <c r="J2925" s="5">
        <f>F2925-E2925+1</f>
        <v>83</v>
      </c>
      <c r="K2925" s="5">
        <f>IF(D2925=$S$2,1,0)</f>
        <v>1</v>
      </c>
      <c r="L2925" s="5">
        <f>IF(D2925=$S$3,1,0)</f>
        <v>0</v>
      </c>
      <c r="M2925" s="5">
        <f>IF(I2925=$S$5,1,0)</f>
        <v>1</v>
      </c>
      <c r="N2925" s="5">
        <f>IF(I2925=$S$4,1,0)</f>
        <v>0</v>
      </c>
      <c r="O2925" s="5">
        <f t="shared" si="45"/>
        <v>2</v>
      </c>
    </row>
    <row r="2926" spans="1:15" x14ac:dyDescent="0.35">
      <c r="A2926" s="5" t="s">
        <v>2126</v>
      </c>
      <c r="B2926" s="5" t="s">
        <v>2127</v>
      </c>
      <c r="C2926" s="5">
        <v>413</v>
      </c>
      <c r="D2926" s="5" t="s">
        <v>40</v>
      </c>
      <c r="E2926" s="5">
        <v>102</v>
      </c>
      <c r="F2926" s="5">
        <v>210</v>
      </c>
      <c r="G2926" s="5">
        <v>23651</v>
      </c>
      <c r="H2926" s="5" t="s">
        <v>41</v>
      </c>
      <c r="I2926" s="5" t="str">
        <f>VLOOKUP(A2926,taxonomy!$A$1:$O$2871,10,0)</f>
        <v xml:space="preserve"> Rhizobiales</v>
      </c>
      <c r="J2926" s="5">
        <f>F2926-E2926+1</f>
        <v>109</v>
      </c>
      <c r="K2926" s="5">
        <f>IF(D2926=$S$2,1,0)</f>
        <v>0</v>
      </c>
      <c r="L2926" s="5">
        <f>IF(D2926=$S$3,1,0)</f>
        <v>1</v>
      </c>
      <c r="M2926" s="5">
        <f>IF(I2926=$S$5,1,0)</f>
        <v>1</v>
      </c>
      <c r="N2926" s="5">
        <f>IF(I2926=$S$4,1,0)</f>
        <v>0</v>
      </c>
      <c r="O2926" s="5">
        <f t="shared" si="45"/>
        <v>2</v>
      </c>
    </row>
    <row r="2927" spans="1:15" x14ac:dyDescent="0.35">
      <c r="A2927" s="5" t="s">
        <v>2128</v>
      </c>
      <c r="B2927" s="5" t="s">
        <v>2129</v>
      </c>
      <c r="C2927" s="5">
        <v>372</v>
      </c>
      <c r="D2927" s="5" t="s">
        <v>10</v>
      </c>
      <c r="E2927" s="5">
        <v>167</v>
      </c>
      <c r="F2927" s="5">
        <v>250</v>
      </c>
      <c r="G2927" s="5">
        <v>1627</v>
      </c>
      <c r="H2927" s="5" t="s">
        <v>11</v>
      </c>
      <c r="I2927" s="5" t="str">
        <f>VLOOKUP(A2927,taxonomy!$A$1:$O$2871,10,0)</f>
        <v xml:space="preserve"> Rhizobiales</v>
      </c>
      <c r="J2927" s="5">
        <f>F2927-E2927+1</f>
        <v>84</v>
      </c>
      <c r="K2927" s="5">
        <f>IF(D2927=$S$2,1,0)</f>
        <v>1</v>
      </c>
      <c r="L2927" s="5">
        <f>IF(D2927=$S$3,1,0)</f>
        <v>0</v>
      </c>
      <c r="M2927" s="5">
        <f>IF(I2927=$S$5,1,0)</f>
        <v>1</v>
      </c>
      <c r="N2927" s="5">
        <f>IF(I2927=$S$4,1,0)</f>
        <v>0</v>
      </c>
      <c r="O2927" s="5">
        <f t="shared" si="45"/>
        <v>2</v>
      </c>
    </row>
    <row r="2928" spans="1:15" x14ac:dyDescent="0.35">
      <c r="A2928" s="5" t="s">
        <v>2128</v>
      </c>
      <c r="B2928" s="5" t="s">
        <v>2129</v>
      </c>
      <c r="C2928" s="5">
        <v>372</v>
      </c>
      <c r="D2928" s="5" t="s">
        <v>30</v>
      </c>
      <c r="E2928" s="5">
        <v>33</v>
      </c>
      <c r="F2928" s="5">
        <v>151</v>
      </c>
      <c r="G2928" s="5">
        <v>21613</v>
      </c>
      <c r="H2928" s="5" t="s">
        <v>31</v>
      </c>
      <c r="I2928" s="5" t="str">
        <f>VLOOKUP(A2928,taxonomy!$A$1:$O$2871,10,0)</f>
        <v xml:space="preserve"> Rhizobiales</v>
      </c>
      <c r="J2928" s="5">
        <f>F2928-E2928+1</f>
        <v>119</v>
      </c>
      <c r="K2928" s="5">
        <f>IF(D2928=$S$2,1,0)</f>
        <v>0</v>
      </c>
      <c r="L2928" s="5">
        <f>IF(D2928=$S$3,1,0)</f>
        <v>0</v>
      </c>
      <c r="M2928" s="5">
        <f>IF(I2928=$S$5,1,0)</f>
        <v>1</v>
      </c>
      <c r="N2928" s="5">
        <f>IF(I2928=$S$4,1,0)</f>
        <v>0</v>
      </c>
      <c r="O2928" s="5">
        <f t="shared" si="45"/>
        <v>1</v>
      </c>
    </row>
    <row r="2929" spans="1:15" x14ac:dyDescent="0.35">
      <c r="A2929" s="5" t="s">
        <v>2130</v>
      </c>
      <c r="B2929" s="5" t="s">
        <v>2131</v>
      </c>
      <c r="C2929" s="5">
        <v>571</v>
      </c>
      <c r="D2929" s="5" t="s">
        <v>968</v>
      </c>
      <c r="E2929" s="5">
        <v>298</v>
      </c>
      <c r="F2929" s="5">
        <v>347</v>
      </c>
      <c r="G2929" s="5">
        <v>30975</v>
      </c>
      <c r="H2929" s="5" t="s">
        <v>969</v>
      </c>
      <c r="I2929" s="5" t="str">
        <f>VLOOKUP(A2929,taxonomy!$A$1:$O$2871,10,0)</f>
        <v xml:space="preserve"> Rhizobiales</v>
      </c>
      <c r="J2929" s="5">
        <f>F2929-E2929+1</f>
        <v>50</v>
      </c>
      <c r="K2929" s="5">
        <f>IF(D2929=$S$2,1,0)</f>
        <v>0</v>
      </c>
      <c r="L2929" s="5">
        <f>IF(D2929=$S$3,1,0)</f>
        <v>0</v>
      </c>
      <c r="M2929" s="5">
        <f>IF(I2929=$S$5,1,0)</f>
        <v>1</v>
      </c>
      <c r="N2929" s="5">
        <f>IF(I2929=$S$4,1,0)</f>
        <v>0</v>
      </c>
      <c r="O2929" s="5">
        <f t="shared" si="45"/>
        <v>1</v>
      </c>
    </row>
    <row r="2930" spans="1:15" x14ac:dyDescent="0.35">
      <c r="A2930" s="5" t="s">
        <v>2130</v>
      </c>
      <c r="B2930" s="5" t="s">
        <v>2131</v>
      </c>
      <c r="C2930" s="5">
        <v>571</v>
      </c>
      <c r="D2930" s="5" t="s">
        <v>10</v>
      </c>
      <c r="E2930" s="5">
        <v>372</v>
      </c>
      <c r="F2930" s="5">
        <v>449</v>
      </c>
      <c r="G2930" s="5">
        <v>1627</v>
      </c>
      <c r="H2930" s="5" t="s">
        <v>11</v>
      </c>
      <c r="I2930" s="5" t="str">
        <f>VLOOKUP(A2930,taxonomy!$A$1:$O$2871,10,0)</f>
        <v xml:space="preserve"> Rhizobiales</v>
      </c>
      <c r="J2930" s="5">
        <f>F2930-E2930+1</f>
        <v>78</v>
      </c>
      <c r="K2930" s="5">
        <f>IF(D2930=$S$2,1,0)</f>
        <v>1</v>
      </c>
      <c r="L2930" s="5">
        <f>IF(D2930=$S$3,1,0)</f>
        <v>0</v>
      </c>
      <c r="M2930" s="5">
        <f>IF(I2930=$S$5,1,0)</f>
        <v>1</v>
      </c>
      <c r="N2930" s="5">
        <f>IF(I2930=$S$4,1,0)</f>
        <v>0</v>
      </c>
      <c r="O2930" s="5">
        <f t="shared" si="45"/>
        <v>2</v>
      </c>
    </row>
    <row r="2931" spans="1:15" x14ac:dyDescent="0.35">
      <c r="A2931" s="5" t="s">
        <v>2130</v>
      </c>
      <c r="B2931" s="5" t="s">
        <v>2131</v>
      </c>
      <c r="C2931" s="5">
        <v>571</v>
      </c>
      <c r="D2931" s="5" t="s">
        <v>156</v>
      </c>
      <c r="E2931" s="5">
        <v>34</v>
      </c>
      <c r="F2931" s="5">
        <v>258</v>
      </c>
      <c r="G2931" s="5">
        <v>9586</v>
      </c>
      <c r="H2931" s="5" t="s">
        <v>157</v>
      </c>
      <c r="I2931" s="5" t="str">
        <f>VLOOKUP(A2931,taxonomy!$A$1:$O$2871,10,0)</f>
        <v xml:space="preserve"> Rhizobiales</v>
      </c>
      <c r="J2931" s="5">
        <f>F2931-E2931+1</f>
        <v>225</v>
      </c>
      <c r="K2931" s="5">
        <f>IF(D2931=$S$2,1,0)</f>
        <v>0</v>
      </c>
      <c r="L2931" s="5">
        <f>IF(D2931=$S$3,1,0)</f>
        <v>0</v>
      </c>
      <c r="M2931" s="5">
        <f>IF(I2931=$S$5,1,0)</f>
        <v>1</v>
      </c>
      <c r="N2931" s="5">
        <f>IF(I2931=$S$4,1,0)</f>
        <v>0</v>
      </c>
      <c r="O2931" s="5">
        <f t="shared" si="45"/>
        <v>1</v>
      </c>
    </row>
    <row r="2932" spans="1:15" x14ac:dyDescent="0.35">
      <c r="A2932" s="5" t="s">
        <v>2132</v>
      </c>
      <c r="B2932" s="5" t="s">
        <v>2133</v>
      </c>
      <c r="C2932" s="5">
        <v>635</v>
      </c>
      <c r="D2932" s="5" t="s">
        <v>10</v>
      </c>
      <c r="E2932" s="5">
        <v>441</v>
      </c>
      <c r="F2932" s="5">
        <v>529</v>
      </c>
      <c r="G2932" s="5">
        <v>1627</v>
      </c>
      <c r="H2932" s="5" t="s">
        <v>11</v>
      </c>
      <c r="I2932" s="5" t="str">
        <f>VLOOKUP(A2932,taxonomy!$A$1:$O$2871,10,0)</f>
        <v xml:space="preserve"> Rhizobiales</v>
      </c>
      <c r="J2932" s="5">
        <f>F2932-E2932+1</f>
        <v>89</v>
      </c>
      <c r="K2932" s="5">
        <f>IF(D2932=$S$2,1,0)</f>
        <v>1</v>
      </c>
      <c r="L2932" s="5">
        <f>IF(D2932=$S$3,1,0)</f>
        <v>0</v>
      </c>
      <c r="M2932" s="5">
        <f>IF(I2932=$S$5,1,0)</f>
        <v>1</v>
      </c>
      <c r="N2932" s="5">
        <f>IF(I2932=$S$4,1,0)</f>
        <v>0</v>
      </c>
      <c r="O2932" s="5">
        <f t="shared" si="45"/>
        <v>2</v>
      </c>
    </row>
    <row r="2933" spans="1:15" x14ac:dyDescent="0.35">
      <c r="A2933" s="5" t="s">
        <v>2132</v>
      </c>
      <c r="B2933" s="5" t="s">
        <v>2133</v>
      </c>
      <c r="C2933" s="5">
        <v>635</v>
      </c>
      <c r="D2933" s="5" t="s">
        <v>12</v>
      </c>
      <c r="E2933" s="5">
        <v>212</v>
      </c>
      <c r="F2933" s="5">
        <v>298</v>
      </c>
      <c r="G2933" s="5">
        <v>23723</v>
      </c>
      <c r="H2933" s="5" t="s">
        <v>13</v>
      </c>
      <c r="I2933" s="5" t="str">
        <f>VLOOKUP(A2933,taxonomy!$A$1:$O$2871,10,0)</f>
        <v xml:space="preserve"> Rhizobiales</v>
      </c>
      <c r="J2933" s="5">
        <f>F2933-E2933+1</f>
        <v>87</v>
      </c>
      <c r="K2933" s="5">
        <f>IF(D2933=$S$2,1,0)</f>
        <v>0</v>
      </c>
      <c r="L2933" s="5">
        <f>IF(D2933=$S$3,1,0)</f>
        <v>0</v>
      </c>
      <c r="M2933" s="5">
        <f>IF(I2933=$S$5,1,0)</f>
        <v>1</v>
      </c>
      <c r="N2933" s="5">
        <f>IF(I2933=$S$4,1,0)</f>
        <v>0</v>
      </c>
      <c r="O2933" s="5">
        <f t="shared" si="45"/>
        <v>1</v>
      </c>
    </row>
    <row r="2934" spans="1:15" x14ac:dyDescent="0.35">
      <c r="A2934" s="5" t="s">
        <v>2132</v>
      </c>
      <c r="B2934" s="5" t="s">
        <v>2133</v>
      </c>
      <c r="C2934" s="5">
        <v>635</v>
      </c>
      <c r="D2934" s="5" t="s">
        <v>40</v>
      </c>
      <c r="E2934" s="5">
        <v>318</v>
      </c>
      <c r="F2934" s="5">
        <v>430</v>
      </c>
      <c r="G2934" s="5">
        <v>23651</v>
      </c>
      <c r="H2934" s="5" t="s">
        <v>41</v>
      </c>
      <c r="I2934" s="5" t="str">
        <f>VLOOKUP(A2934,taxonomy!$A$1:$O$2871,10,0)</f>
        <v xml:space="preserve"> Rhizobiales</v>
      </c>
      <c r="J2934" s="5">
        <f>F2934-E2934+1</f>
        <v>113</v>
      </c>
      <c r="K2934" s="5">
        <f>IF(D2934=$S$2,1,0)</f>
        <v>0</v>
      </c>
      <c r="L2934" s="5">
        <f>IF(D2934=$S$3,1,0)</f>
        <v>1</v>
      </c>
      <c r="M2934" s="5">
        <f>IF(I2934=$S$5,1,0)</f>
        <v>1</v>
      </c>
      <c r="N2934" s="5">
        <f>IF(I2934=$S$4,1,0)</f>
        <v>0</v>
      </c>
      <c r="O2934" s="5">
        <f t="shared" si="45"/>
        <v>2</v>
      </c>
    </row>
    <row r="2935" spans="1:15" x14ac:dyDescent="0.35">
      <c r="A2935" s="5" t="s">
        <v>2134</v>
      </c>
      <c r="B2935" s="5" t="s">
        <v>2135</v>
      </c>
      <c r="C2935" s="5">
        <v>496</v>
      </c>
      <c r="D2935" s="5" t="s">
        <v>10</v>
      </c>
      <c r="E2935" s="5">
        <v>294</v>
      </c>
      <c r="F2935" s="5">
        <v>377</v>
      </c>
      <c r="G2935" s="5">
        <v>1627</v>
      </c>
      <c r="H2935" s="5" t="s">
        <v>11</v>
      </c>
      <c r="I2935" s="5" t="str">
        <f>VLOOKUP(A2935,taxonomy!$A$1:$O$2871,10,0)</f>
        <v xml:space="preserve"> Rhizobiales</v>
      </c>
      <c r="J2935" s="5">
        <f>F2935-E2935+1</f>
        <v>84</v>
      </c>
      <c r="K2935" s="5">
        <f>IF(D2935=$S$2,1,0)</f>
        <v>1</v>
      </c>
      <c r="L2935" s="5">
        <f>IF(D2935=$S$3,1,0)</f>
        <v>0</v>
      </c>
      <c r="M2935" s="5">
        <f>IF(I2935=$S$5,1,0)</f>
        <v>1</v>
      </c>
      <c r="N2935" s="5">
        <f>IF(I2935=$S$4,1,0)</f>
        <v>0</v>
      </c>
      <c r="O2935" s="5">
        <f t="shared" si="45"/>
        <v>2</v>
      </c>
    </row>
    <row r="2936" spans="1:15" x14ac:dyDescent="0.35">
      <c r="A2936" s="5" t="s">
        <v>2134</v>
      </c>
      <c r="B2936" s="5" t="s">
        <v>2135</v>
      </c>
      <c r="C2936" s="5">
        <v>496</v>
      </c>
      <c r="D2936" s="5" t="s">
        <v>12</v>
      </c>
      <c r="E2936" s="5">
        <v>190</v>
      </c>
      <c r="F2936" s="5">
        <v>275</v>
      </c>
      <c r="G2936" s="5">
        <v>23723</v>
      </c>
      <c r="H2936" s="5" t="s">
        <v>13</v>
      </c>
      <c r="I2936" s="5" t="str">
        <f>VLOOKUP(A2936,taxonomy!$A$1:$O$2871,10,0)</f>
        <v xml:space="preserve"> Rhizobiales</v>
      </c>
      <c r="J2936" s="5">
        <f>F2936-E2936+1</f>
        <v>86</v>
      </c>
      <c r="K2936" s="5">
        <f>IF(D2936=$S$2,1,0)</f>
        <v>0</v>
      </c>
      <c r="L2936" s="5">
        <f>IF(D2936=$S$3,1,0)</f>
        <v>0</v>
      </c>
      <c r="M2936" s="5">
        <f>IF(I2936=$S$5,1,0)</f>
        <v>1</v>
      </c>
      <c r="N2936" s="5">
        <f>IF(I2936=$S$4,1,0)</f>
        <v>0</v>
      </c>
      <c r="O2936" s="5">
        <f t="shared" si="45"/>
        <v>1</v>
      </c>
    </row>
    <row r="2937" spans="1:15" x14ac:dyDescent="0.35">
      <c r="A2937" s="5" t="s">
        <v>2134</v>
      </c>
      <c r="B2937" s="5" t="s">
        <v>2135</v>
      </c>
      <c r="C2937" s="5">
        <v>496</v>
      </c>
      <c r="D2937" s="5" t="s">
        <v>40</v>
      </c>
      <c r="E2937" s="5">
        <v>45</v>
      </c>
      <c r="F2937" s="5">
        <v>157</v>
      </c>
      <c r="G2937" s="5">
        <v>23651</v>
      </c>
      <c r="H2937" s="5" t="s">
        <v>41</v>
      </c>
      <c r="I2937" s="5" t="str">
        <f>VLOOKUP(A2937,taxonomy!$A$1:$O$2871,10,0)</f>
        <v xml:space="preserve"> Rhizobiales</v>
      </c>
      <c r="J2937" s="5">
        <f>F2937-E2937+1</f>
        <v>113</v>
      </c>
      <c r="K2937" s="5">
        <f>IF(D2937=$S$2,1,0)</f>
        <v>0</v>
      </c>
      <c r="L2937" s="5">
        <f>IF(D2937=$S$3,1,0)</f>
        <v>1</v>
      </c>
      <c r="M2937" s="5">
        <f>IF(I2937=$S$5,1,0)</f>
        <v>1</v>
      </c>
      <c r="N2937" s="5">
        <f>IF(I2937=$S$4,1,0)</f>
        <v>0</v>
      </c>
      <c r="O2937" s="5">
        <f t="shared" si="45"/>
        <v>2</v>
      </c>
    </row>
    <row r="2938" spans="1:15" x14ac:dyDescent="0.35">
      <c r="A2938" s="5" t="s">
        <v>2136</v>
      </c>
      <c r="B2938" s="5" t="s">
        <v>2137</v>
      </c>
      <c r="C2938" s="5">
        <v>588</v>
      </c>
      <c r="D2938" s="5" t="s">
        <v>10</v>
      </c>
      <c r="E2938" s="5">
        <v>397</v>
      </c>
      <c r="F2938" s="5">
        <v>471</v>
      </c>
      <c r="G2938" s="5">
        <v>1627</v>
      </c>
      <c r="H2938" s="5" t="s">
        <v>11</v>
      </c>
      <c r="I2938" s="5" t="str">
        <f>VLOOKUP(A2938,taxonomy!$A$1:$O$2871,10,0)</f>
        <v xml:space="preserve"> Rhizobiales</v>
      </c>
      <c r="J2938" s="5">
        <f>F2938-E2938+1</f>
        <v>75</v>
      </c>
      <c r="K2938" s="5">
        <f>IF(D2938=$S$2,1,0)</f>
        <v>1</v>
      </c>
      <c r="L2938" s="5">
        <f>IF(D2938=$S$3,1,0)</f>
        <v>0</v>
      </c>
      <c r="M2938" s="5">
        <f>IF(I2938=$S$5,1,0)</f>
        <v>1</v>
      </c>
      <c r="N2938" s="5">
        <f>IF(I2938=$S$4,1,0)</f>
        <v>0</v>
      </c>
      <c r="O2938" s="5">
        <f t="shared" si="45"/>
        <v>2</v>
      </c>
    </row>
    <row r="2939" spans="1:15" x14ac:dyDescent="0.35">
      <c r="A2939" s="5" t="s">
        <v>2136</v>
      </c>
      <c r="B2939" s="5" t="s">
        <v>2137</v>
      </c>
      <c r="C2939" s="5">
        <v>588</v>
      </c>
      <c r="D2939" s="5" t="s">
        <v>156</v>
      </c>
      <c r="E2939" s="5">
        <v>57</v>
      </c>
      <c r="F2939" s="5">
        <v>275</v>
      </c>
      <c r="G2939" s="5">
        <v>9586</v>
      </c>
      <c r="H2939" s="5" t="s">
        <v>157</v>
      </c>
      <c r="I2939" s="5" t="str">
        <f>VLOOKUP(A2939,taxonomy!$A$1:$O$2871,10,0)</f>
        <v xml:space="preserve"> Rhizobiales</v>
      </c>
      <c r="J2939" s="5">
        <f>F2939-E2939+1</f>
        <v>219</v>
      </c>
      <c r="K2939" s="5">
        <f>IF(D2939=$S$2,1,0)</f>
        <v>0</v>
      </c>
      <c r="L2939" s="5">
        <f>IF(D2939=$S$3,1,0)</f>
        <v>0</v>
      </c>
      <c r="M2939" s="5">
        <f>IF(I2939=$S$5,1,0)</f>
        <v>1</v>
      </c>
      <c r="N2939" s="5">
        <f>IF(I2939=$S$4,1,0)</f>
        <v>0</v>
      </c>
      <c r="O2939" s="5">
        <f t="shared" si="45"/>
        <v>1</v>
      </c>
    </row>
    <row r="2940" spans="1:15" x14ac:dyDescent="0.35">
      <c r="A2940" s="5" t="s">
        <v>2138</v>
      </c>
      <c r="B2940" s="5" t="s">
        <v>2139</v>
      </c>
      <c r="C2940" s="5">
        <v>738</v>
      </c>
      <c r="D2940" s="5" t="s">
        <v>10</v>
      </c>
      <c r="E2940" s="5">
        <v>525</v>
      </c>
      <c r="F2940" s="5">
        <v>611</v>
      </c>
      <c r="G2940" s="5">
        <v>1627</v>
      </c>
      <c r="H2940" s="5" t="s">
        <v>11</v>
      </c>
      <c r="I2940" s="5" t="str">
        <f>VLOOKUP(A2940,taxonomy!$A$1:$O$2871,10,0)</f>
        <v xml:space="preserve"> Rhizobiales</v>
      </c>
      <c r="J2940" s="5">
        <f>F2940-E2940+1</f>
        <v>87</v>
      </c>
      <c r="K2940" s="5">
        <f>IF(D2940=$S$2,1,0)</f>
        <v>1</v>
      </c>
      <c r="L2940" s="5">
        <f>IF(D2940=$S$3,1,0)</f>
        <v>0</v>
      </c>
      <c r="M2940" s="5">
        <f>IF(I2940=$S$5,1,0)</f>
        <v>1</v>
      </c>
      <c r="N2940" s="5">
        <f>IF(I2940=$S$4,1,0)</f>
        <v>0</v>
      </c>
      <c r="O2940" s="5">
        <f t="shared" si="45"/>
        <v>2</v>
      </c>
    </row>
    <row r="2941" spans="1:15" x14ac:dyDescent="0.35">
      <c r="A2941" s="5" t="s">
        <v>2138</v>
      </c>
      <c r="B2941" s="5" t="s">
        <v>2139</v>
      </c>
      <c r="C2941" s="5">
        <v>738</v>
      </c>
      <c r="D2941" s="5" t="s">
        <v>12</v>
      </c>
      <c r="E2941" s="5">
        <v>420</v>
      </c>
      <c r="F2941" s="5">
        <v>506</v>
      </c>
      <c r="G2941" s="5">
        <v>23723</v>
      </c>
      <c r="H2941" s="5" t="s">
        <v>13</v>
      </c>
      <c r="I2941" s="5" t="str">
        <f>VLOOKUP(A2941,taxonomy!$A$1:$O$2871,10,0)</f>
        <v xml:space="preserve"> Rhizobiales</v>
      </c>
      <c r="J2941" s="5">
        <f>F2941-E2941+1</f>
        <v>87</v>
      </c>
      <c r="K2941" s="5">
        <f>IF(D2941=$S$2,1,0)</f>
        <v>0</v>
      </c>
      <c r="L2941" s="5">
        <f>IF(D2941=$S$3,1,0)</f>
        <v>0</v>
      </c>
      <c r="M2941" s="5">
        <f>IF(I2941=$S$5,1,0)</f>
        <v>1</v>
      </c>
      <c r="N2941" s="5">
        <f>IF(I2941=$S$4,1,0)</f>
        <v>0</v>
      </c>
      <c r="O2941" s="5">
        <f t="shared" si="45"/>
        <v>1</v>
      </c>
    </row>
    <row r="2942" spans="1:15" x14ac:dyDescent="0.35">
      <c r="A2942" s="5" t="s">
        <v>2140</v>
      </c>
      <c r="B2942" s="5" t="s">
        <v>2141</v>
      </c>
      <c r="C2942" s="5">
        <v>346</v>
      </c>
      <c r="D2942" s="5" t="s">
        <v>10</v>
      </c>
      <c r="E2942" s="5">
        <v>151</v>
      </c>
      <c r="F2942" s="5">
        <v>233</v>
      </c>
      <c r="G2942" s="5">
        <v>1627</v>
      </c>
      <c r="H2942" s="5" t="s">
        <v>11</v>
      </c>
      <c r="I2942" s="5" t="str">
        <f>VLOOKUP(A2942,taxonomy!$A$1:$O$2871,10,0)</f>
        <v xml:space="preserve"> Rhizobiales</v>
      </c>
      <c r="J2942" s="5">
        <f>F2942-E2942+1</f>
        <v>83</v>
      </c>
      <c r="K2942" s="5">
        <f>IF(D2942=$S$2,1,0)</f>
        <v>1</v>
      </c>
      <c r="L2942" s="5">
        <f>IF(D2942=$S$3,1,0)</f>
        <v>0</v>
      </c>
      <c r="M2942" s="5">
        <f>IF(I2942=$S$5,1,0)</f>
        <v>1</v>
      </c>
      <c r="N2942" s="5">
        <f>IF(I2942=$S$4,1,0)</f>
        <v>0</v>
      </c>
      <c r="O2942" s="5">
        <f t="shared" si="45"/>
        <v>2</v>
      </c>
    </row>
    <row r="2943" spans="1:15" x14ac:dyDescent="0.35">
      <c r="A2943" s="5" t="s">
        <v>2142</v>
      </c>
      <c r="B2943" s="5" t="s">
        <v>2143</v>
      </c>
      <c r="C2943" s="5">
        <v>1158</v>
      </c>
      <c r="D2943" s="5" t="s">
        <v>60</v>
      </c>
      <c r="E2943" s="5">
        <v>33</v>
      </c>
      <c r="F2943" s="5">
        <v>208</v>
      </c>
      <c r="G2943" s="5">
        <v>4158</v>
      </c>
      <c r="H2943" s="5" t="s">
        <v>61</v>
      </c>
      <c r="I2943" s="5" t="str">
        <f>VLOOKUP(A2943,taxonomy!$A$1:$O$2871,10,0)</f>
        <v xml:space="preserve"> Rhizobiales</v>
      </c>
      <c r="J2943" s="5">
        <f>F2943-E2943+1</f>
        <v>176</v>
      </c>
      <c r="K2943" s="5">
        <f>IF(D2943=$S$2,1,0)</f>
        <v>0</v>
      </c>
      <c r="L2943" s="5">
        <f>IF(D2943=$S$3,1,0)</f>
        <v>0</v>
      </c>
      <c r="M2943" s="5">
        <f>IF(I2943=$S$5,1,0)</f>
        <v>1</v>
      </c>
      <c r="N2943" s="5">
        <f>IF(I2943=$S$4,1,0)</f>
        <v>0</v>
      </c>
      <c r="O2943" s="5">
        <f t="shared" si="45"/>
        <v>1</v>
      </c>
    </row>
    <row r="2944" spans="1:15" x14ac:dyDescent="0.35">
      <c r="A2944" s="5" t="s">
        <v>2142</v>
      </c>
      <c r="B2944" s="5" t="s">
        <v>2143</v>
      </c>
      <c r="C2944" s="5">
        <v>1158</v>
      </c>
      <c r="D2944" s="5" t="s">
        <v>62</v>
      </c>
      <c r="E2944" s="5">
        <v>294</v>
      </c>
      <c r="F2944" s="5">
        <v>487</v>
      </c>
      <c r="G2944" s="5">
        <v>4371</v>
      </c>
      <c r="H2944" s="5" t="s">
        <v>63</v>
      </c>
      <c r="I2944" s="5" t="str">
        <f>VLOOKUP(A2944,taxonomy!$A$1:$O$2871,10,0)</f>
        <v xml:space="preserve"> Rhizobiales</v>
      </c>
      <c r="J2944" s="5">
        <f>F2944-E2944+1</f>
        <v>194</v>
      </c>
      <c r="K2944" s="5">
        <f>IF(D2944=$S$2,1,0)</f>
        <v>0</v>
      </c>
      <c r="L2944" s="5">
        <f>IF(D2944=$S$3,1,0)</f>
        <v>0</v>
      </c>
      <c r="M2944" s="5">
        <f>IF(I2944=$S$5,1,0)</f>
        <v>1</v>
      </c>
      <c r="N2944" s="5">
        <f>IF(I2944=$S$4,1,0)</f>
        <v>0</v>
      </c>
      <c r="O2944" s="5">
        <f t="shared" si="45"/>
        <v>1</v>
      </c>
    </row>
    <row r="2945" spans="1:15" x14ac:dyDescent="0.35">
      <c r="A2945" s="5" t="s">
        <v>2142</v>
      </c>
      <c r="B2945" s="5" t="s">
        <v>2143</v>
      </c>
      <c r="C2945" s="5">
        <v>1158</v>
      </c>
      <c r="D2945" s="5" t="s">
        <v>64</v>
      </c>
      <c r="E2945" s="5">
        <v>229</v>
      </c>
      <c r="F2945" s="5">
        <v>281</v>
      </c>
      <c r="G2945" s="5">
        <v>3657</v>
      </c>
      <c r="H2945" s="5" t="s">
        <v>65</v>
      </c>
      <c r="I2945" s="5" t="str">
        <f>VLOOKUP(A2945,taxonomy!$A$1:$O$2871,10,0)</f>
        <v xml:space="preserve"> Rhizobiales</v>
      </c>
      <c r="J2945" s="5">
        <f>F2945-E2945+1</f>
        <v>53</v>
      </c>
      <c r="K2945" s="5">
        <f>IF(D2945=$S$2,1,0)</f>
        <v>0</v>
      </c>
      <c r="L2945" s="5">
        <f>IF(D2945=$S$3,1,0)</f>
        <v>0</v>
      </c>
      <c r="M2945" s="5">
        <f>IF(I2945=$S$5,1,0)</f>
        <v>1</v>
      </c>
      <c r="N2945" s="5">
        <f>IF(I2945=$S$4,1,0)</f>
        <v>0</v>
      </c>
      <c r="O2945" s="5">
        <f t="shared" si="45"/>
        <v>1</v>
      </c>
    </row>
    <row r="2946" spans="1:15" x14ac:dyDescent="0.35">
      <c r="A2946" s="5" t="s">
        <v>2142</v>
      </c>
      <c r="B2946" s="5" t="s">
        <v>2143</v>
      </c>
      <c r="C2946" s="5">
        <v>1158</v>
      </c>
      <c r="D2946" s="5" t="s">
        <v>10</v>
      </c>
      <c r="E2946" s="5">
        <v>972</v>
      </c>
      <c r="F2946" s="5">
        <v>1053</v>
      </c>
      <c r="G2946" s="5">
        <v>1627</v>
      </c>
      <c r="H2946" s="5" t="s">
        <v>11</v>
      </c>
      <c r="I2946" s="5" t="str">
        <f>VLOOKUP(A2946,taxonomy!$A$1:$O$2871,10,0)</f>
        <v xml:space="preserve"> Rhizobiales</v>
      </c>
      <c r="J2946" s="5">
        <f>F2946-E2946+1</f>
        <v>82</v>
      </c>
      <c r="K2946" s="5">
        <f>IF(D2946=$S$2,1,0)</f>
        <v>1</v>
      </c>
      <c r="L2946" s="5">
        <f>IF(D2946=$S$3,1,0)</f>
        <v>0</v>
      </c>
      <c r="M2946" s="5">
        <f>IF(I2946=$S$5,1,0)</f>
        <v>1</v>
      </c>
      <c r="N2946" s="5">
        <f>IF(I2946=$S$4,1,0)</f>
        <v>0</v>
      </c>
      <c r="O2946" s="5">
        <f t="shared" si="45"/>
        <v>2</v>
      </c>
    </row>
    <row r="2947" spans="1:15" x14ac:dyDescent="0.35">
      <c r="A2947" s="5" t="s">
        <v>2142</v>
      </c>
      <c r="B2947" s="5" t="s">
        <v>2143</v>
      </c>
      <c r="C2947" s="5">
        <v>1158</v>
      </c>
      <c r="D2947" s="5" t="s">
        <v>68</v>
      </c>
      <c r="E2947" s="5">
        <v>726</v>
      </c>
      <c r="F2947" s="5">
        <v>832</v>
      </c>
      <c r="G2947" s="5">
        <v>1403</v>
      </c>
      <c r="H2947" s="5" t="s">
        <v>69</v>
      </c>
      <c r="I2947" s="5" t="str">
        <f>VLOOKUP(A2947,taxonomy!$A$1:$O$2871,10,0)</f>
        <v xml:space="preserve"> Rhizobiales</v>
      </c>
      <c r="J2947" s="5">
        <f>F2947-E2947+1</f>
        <v>107</v>
      </c>
      <c r="K2947" s="5">
        <f>IF(D2947=$S$2,1,0)</f>
        <v>0</v>
      </c>
      <c r="L2947" s="5">
        <f>IF(D2947=$S$3,1,0)</f>
        <v>0</v>
      </c>
      <c r="M2947" s="5">
        <f>IF(I2947=$S$5,1,0)</f>
        <v>1</v>
      </c>
      <c r="N2947" s="5">
        <f>IF(I2947=$S$4,1,0)</f>
        <v>0</v>
      </c>
      <c r="O2947" s="5">
        <f t="shared" ref="O2947:O3010" si="46">K2947+L2947+M2947+N2947</f>
        <v>1</v>
      </c>
    </row>
    <row r="2948" spans="1:15" x14ac:dyDescent="0.35">
      <c r="A2948" s="5" t="s">
        <v>2144</v>
      </c>
      <c r="B2948" s="5" t="s">
        <v>2145</v>
      </c>
      <c r="C2948" s="5">
        <v>239</v>
      </c>
      <c r="D2948" s="5" t="s">
        <v>10</v>
      </c>
      <c r="E2948" s="5">
        <v>33</v>
      </c>
      <c r="F2948" s="5">
        <v>113</v>
      </c>
      <c r="G2948" s="5">
        <v>1627</v>
      </c>
      <c r="H2948" s="5" t="s">
        <v>11</v>
      </c>
      <c r="I2948" s="5" t="str">
        <f>VLOOKUP(A2948,taxonomy!$A$1:$O$2871,10,0)</f>
        <v xml:space="preserve"> Rhizobiales</v>
      </c>
      <c r="J2948" s="5">
        <f>F2948-E2948+1</f>
        <v>81</v>
      </c>
      <c r="K2948" s="5">
        <f>IF(D2948=$S$2,1,0)</f>
        <v>1</v>
      </c>
      <c r="L2948" s="5">
        <f>IF(D2948=$S$3,1,0)</f>
        <v>0</v>
      </c>
      <c r="M2948" s="5">
        <f>IF(I2948=$S$5,1,0)</f>
        <v>1</v>
      </c>
      <c r="N2948" s="5">
        <f>IF(I2948=$S$4,1,0)</f>
        <v>0</v>
      </c>
      <c r="O2948" s="5">
        <f t="shared" si="46"/>
        <v>2</v>
      </c>
    </row>
    <row r="2949" spans="1:15" x14ac:dyDescent="0.35">
      <c r="A2949" s="5" t="s">
        <v>2146</v>
      </c>
      <c r="B2949" s="5" t="s">
        <v>2147</v>
      </c>
      <c r="C2949" s="5">
        <v>571</v>
      </c>
      <c r="D2949" s="5" t="s">
        <v>10</v>
      </c>
      <c r="E2949" s="5">
        <v>369</v>
      </c>
      <c r="F2949" s="5">
        <v>456</v>
      </c>
      <c r="G2949" s="5">
        <v>1627</v>
      </c>
      <c r="H2949" s="5" t="s">
        <v>11</v>
      </c>
      <c r="I2949" s="5" t="str">
        <f>VLOOKUP(A2949,taxonomy!$A$1:$O$2871,10,0)</f>
        <v xml:space="preserve"> Rhizobiales</v>
      </c>
      <c r="J2949" s="5">
        <f>F2949-E2949+1</f>
        <v>88</v>
      </c>
      <c r="K2949" s="5">
        <f>IF(D2949=$S$2,1,0)</f>
        <v>1</v>
      </c>
      <c r="L2949" s="5">
        <f>IF(D2949=$S$3,1,0)</f>
        <v>0</v>
      </c>
      <c r="M2949" s="5">
        <f>IF(I2949=$S$5,1,0)</f>
        <v>1</v>
      </c>
      <c r="N2949" s="5">
        <f>IF(I2949=$S$4,1,0)</f>
        <v>0</v>
      </c>
      <c r="O2949" s="5">
        <f t="shared" si="46"/>
        <v>2</v>
      </c>
    </row>
    <row r="2950" spans="1:15" x14ac:dyDescent="0.35">
      <c r="A2950" s="5" t="s">
        <v>2146</v>
      </c>
      <c r="B2950" s="5" t="s">
        <v>2147</v>
      </c>
      <c r="C2950" s="5">
        <v>571</v>
      </c>
      <c r="D2950" s="5" t="s">
        <v>12</v>
      </c>
      <c r="E2950" s="5">
        <v>259</v>
      </c>
      <c r="F2950" s="5">
        <v>350</v>
      </c>
      <c r="G2950" s="5">
        <v>23723</v>
      </c>
      <c r="H2950" s="5" t="s">
        <v>13</v>
      </c>
      <c r="I2950" s="5" t="str">
        <f>VLOOKUP(A2950,taxonomy!$A$1:$O$2871,10,0)</f>
        <v xml:space="preserve"> Rhizobiales</v>
      </c>
      <c r="J2950" s="5">
        <f>F2950-E2950+1</f>
        <v>92</v>
      </c>
      <c r="K2950" s="5">
        <f>IF(D2950=$S$2,1,0)</f>
        <v>0</v>
      </c>
      <c r="L2950" s="5">
        <f>IF(D2950=$S$3,1,0)</f>
        <v>0</v>
      </c>
      <c r="M2950" s="5">
        <f>IF(I2950=$S$5,1,0)</f>
        <v>1</v>
      </c>
      <c r="N2950" s="5">
        <f>IF(I2950=$S$4,1,0)</f>
        <v>0</v>
      </c>
      <c r="O2950" s="5">
        <f t="shared" si="46"/>
        <v>1</v>
      </c>
    </row>
    <row r="2951" spans="1:15" x14ac:dyDescent="0.35">
      <c r="A2951" s="5" t="s">
        <v>2148</v>
      </c>
      <c r="B2951" s="5" t="s">
        <v>2149</v>
      </c>
      <c r="C2951" s="5">
        <v>642</v>
      </c>
      <c r="D2951" s="5" t="s">
        <v>10</v>
      </c>
      <c r="E2951" s="5">
        <v>413</v>
      </c>
      <c r="F2951" s="5">
        <v>490</v>
      </c>
      <c r="G2951" s="5">
        <v>1627</v>
      </c>
      <c r="H2951" s="5" t="s">
        <v>11</v>
      </c>
      <c r="I2951" s="5" t="str">
        <f>VLOOKUP(A2951,taxonomy!$A$1:$O$2871,10,0)</f>
        <v xml:space="preserve"> Rhizobiales</v>
      </c>
      <c r="J2951" s="5">
        <f>F2951-E2951+1</f>
        <v>78</v>
      </c>
      <c r="K2951" s="5">
        <f>IF(D2951=$S$2,1,0)</f>
        <v>1</v>
      </c>
      <c r="L2951" s="5">
        <f>IF(D2951=$S$3,1,0)</f>
        <v>0</v>
      </c>
      <c r="M2951" s="5">
        <f>IF(I2951=$S$5,1,0)</f>
        <v>1</v>
      </c>
      <c r="N2951" s="5">
        <f>IF(I2951=$S$4,1,0)</f>
        <v>0</v>
      </c>
      <c r="O2951" s="5">
        <f t="shared" si="46"/>
        <v>2</v>
      </c>
    </row>
    <row r="2952" spans="1:15" x14ac:dyDescent="0.35">
      <c r="A2952" s="5" t="s">
        <v>2150</v>
      </c>
      <c r="B2952" s="5" t="s">
        <v>2151</v>
      </c>
      <c r="C2952" s="5">
        <v>1001</v>
      </c>
      <c r="D2952" s="5" t="s">
        <v>24</v>
      </c>
      <c r="E2952" s="5">
        <v>26</v>
      </c>
      <c r="F2952" s="5">
        <v>158</v>
      </c>
      <c r="G2952" s="5">
        <v>16465</v>
      </c>
      <c r="H2952" s="5" t="s">
        <v>25</v>
      </c>
      <c r="I2952" s="5" t="str">
        <f>VLOOKUP(A2952,taxonomy!$A$1:$O$2871,10,0)</f>
        <v xml:space="preserve"> Rhizobiales</v>
      </c>
      <c r="J2952" s="5">
        <f>F2952-E2952+1</f>
        <v>133</v>
      </c>
      <c r="K2952" s="5">
        <f>IF(D2952=$S$2,1,0)</f>
        <v>0</v>
      </c>
      <c r="L2952" s="5">
        <f>IF(D2952=$S$3,1,0)</f>
        <v>0</v>
      </c>
      <c r="M2952" s="5">
        <f>IF(I2952=$S$5,1,0)</f>
        <v>1</v>
      </c>
      <c r="N2952" s="5">
        <f>IF(I2952=$S$4,1,0)</f>
        <v>0</v>
      </c>
      <c r="O2952" s="5">
        <f t="shared" si="46"/>
        <v>1</v>
      </c>
    </row>
    <row r="2953" spans="1:15" x14ac:dyDescent="0.35">
      <c r="A2953" s="5" t="s">
        <v>2150</v>
      </c>
      <c r="B2953" s="5" t="s">
        <v>2151</v>
      </c>
      <c r="C2953" s="5">
        <v>1001</v>
      </c>
      <c r="D2953" s="5" t="s">
        <v>10</v>
      </c>
      <c r="E2953" s="5">
        <v>804</v>
      </c>
      <c r="F2953" s="5">
        <v>886</v>
      </c>
      <c r="G2953" s="5">
        <v>1627</v>
      </c>
      <c r="H2953" s="5" t="s">
        <v>11</v>
      </c>
      <c r="I2953" s="5" t="str">
        <f>VLOOKUP(A2953,taxonomy!$A$1:$O$2871,10,0)</f>
        <v xml:space="preserve"> Rhizobiales</v>
      </c>
      <c r="J2953" s="5">
        <f>F2953-E2953+1</f>
        <v>83</v>
      </c>
      <c r="K2953" s="5">
        <f>IF(D2953=$S$2,1,0)</f>
        <v>1</v>
      </c>
      <c r="L2953" s="5">
        <f>IF(D2953=$S$3,1,0)</f>
        <v>0</v>
      </c>
      <c r="M2953" s="5">
        <f>IF(I2953=$S$5,1,0)</f>
        <v>1</v>
      </c>
      <c r="N2953" s="5">
        <f>IF(I2953=$S$4,1,0)</f>
        <v>0</v>
      </c>
      <c r="O2953" s="5">
        <f t="shared" si="46"/>
        <v>2</v>
      </c>
    </row>
    <row r="2954" spans="1:15" x14ac:dyDescent="0.35">
      <c r="A2954" s="5" t="s">
        <v>2150</v>
      </c>
      <c r="B2954" s="5" t="s">
        <v>2151</v>
      </c>
      <c r="C2954" s="5">
        <v>1001</v>
      </c>
      <c r="D2954" s="5" t="s">
        <v>12</v>
      </c>
      <c r="E2954" s="5">
        <v>322</v>
      </c>
      <c r="F2954" s="5">
        <v>408</v>
      </c>
      <c r="G2954" s="5">
        <v>23723</v>
      </c>
      <c r="H2954" s="5" t="s">
        <v>13</v>
      </c>
      <c r="I2954" s="5" t="str">
        <f>VLOOKUP(A2954,taxonomy!$A$1:$O$2871,10,0)</f>
        <v xml:space="preserve"> Rhizobiales</v>
      </c>
      <c r="J2954" s="5">
        <f>F2954-E2954+1</f>
        <v>87</v>
      </c>
      <c r="K2954" s="5">
        <f>IF(D2954=$S$2,1,0)</f>
        <v>0</v>
      </c>
      <c r="L2954" s="5">
        <f>IF(D2954=$S$3,1,0)</f>
        <v>0</v>
      </c>
      <c r="M2954" s="5">
        <f>IF(I2954=$S$5,1,0)</f>
        <v>1</v>
      </c>
      <c r="N2954" s="5">
        <f>IF(I2954=$S$4,1,0)</f>
        <v>0</v>
      </c>
      <c r="O2954" s="5">
        <f t="shared" si="46"/>
        <v>1</v>
      </c>
    </row>
    <row r="2955" spans="1:15" x14ac:dyDescent="0.35">
      <c r="A2955" s="5" t="s">
        <v>2150</v>
      </c>
      <c r="B2955" s="5" t="s">
        <v>2151</v>
      </c>
      <c r="C2955" s="5">
        <v>1001</v>
      </c>
      <c r="D2955" s="5" t="s">
        <v>12</v>
      </c>
      <c r="E2955" s="5">
        <v>441</v>
      </c>
      <c r="F2955" s="5">
        <v>527</v>
      </c>
      <c r="G2955" s="5">
        <v>23723</v>
      </c>
      <c r="H2955" s="5" t="s">
        <v>13</v>
      </c>
      <c r="I2955" s="5" t="str">
        <f>VLOOKUP(A2955,taxonomy!$A$1:$O$2871,10,0)</f>
        <v xml:space="preserve"> Rhizobiales</v>
      </c>
      <c r="J2955" s="5">
        <f>F2955-E2955+1</f>
        <v>87</v>
      </c>
      <c r="K2955" s="5">
        <f>IF(D2955=$S$2,1,0)</f>
        <v>0</v>
      </c>
      <c r="L2955" s="5">
        <f>IF(D2955=$S$3,1,0)</f>
        <v>0</v>
      </c>
      <c r="M2955" s="5">
        <f>IF(I2955=$S$5,1,0)</f>
        <v>1</v>
      </c>
      <c r="N2955" s="5">
        <f>IF(I2955=$S$4,1,0)</f>
        <v>0</v>
      </c>
      <c r="O2955" s="5">
        <f t="shared" si="46"/>
        <v>1</v>
      </c>
    </row>
    <row r="2956" spans="1:15" x14ac:dyDescent="0.35">
      <c r="A2956" s="5" t="s">
        <v>2150</v>
      </c>
      <c r="B2956" s="5" t="s">
        <v>2151</v>
      </c>
      <c r="C2956" s="5">
        <v>1001</v>
      </c>
      <c r="D2956" s="5" t="s">
        <v>12</v>
      </c>
      <c r="E2956" s="5">
        <v>567</v>
      </c>
      <c r="F2956" s="5">
        <v>656</v>
      </c>
      <c r="G2956" s="5">
        <v>23723</v>
      </c>
      <c r="H2956" s="5" t="s">
        <v>13</v>
      </c>
      <c r="I2956" s="5" t="str">
        <f>VLOOKUP(A2956,taxonomy!$A$1:$O$2871,10,0)</f>
        <v xml:space="preserve"> Rhizobiales</v>
      </c>
      <c r="J2956" s="5">
        <f>F2956-E2956+1</f>
        <v>90</v>
      </c>
      <c r="K2956" s="5">
        <f>IF(D2956=$S$2,1,0)</f>
        <v>0</v>
      </c>
      <c r="L2956" s="5">
        <f>IF(D2956=$S$3,1,0)</f>
        <v>0</v>
      </c>
      <c r="M2956" s="5">
        <f>IF(I2956=$S$5,1,0)</f>
        <v>1</v>
      </c>
      <c r="N2956" s="5">
        <f>IF(I2956=$S$4,1,0)</f>
        <v>0</v>
      </c>
      <c r="O2956" s="5">
        <f t="shared" si="46"/>
        <v>1</v>
      </c>
    </row>
    <row r="2957" spans="1:15" x14ac:dyDescent="0.35">
      <c r="A2957" s="5" t="s">
        <v>2150</v>
      </c>
      <c r="B2957" s="5" t="s">
        <v>2151</v>
      </c>
      <c r="C2957" s="5">
        <v>1001</v>
      </c>
      <c r="D2957" s="5" t="s">
        <v>12</v>
      </c>
      <c r="E2957" s="5">
        <v>696</v>
      </c>
      <c r="F2957" s="5">
        <v>785</v>
      </c>
      <c r="G2957" s="5">
        <v>23723</v>
      </c>
      <c r="H2957" s="5" t="s">
        <v>13</v>
      </c>
      <c r="I2957" s="5" t="str">
        <f>VLOOKUP(A2957,taxonomy!$A$1:$O$2871,10,0)</f>
        <v xml:space="preserve"> Rhizobiales</v>
      </c>
      <c r="J2957" s="5">
        <f>F2957-E2957+1</f>
        <v>90</v>
      </c>
      <c r="K2957" s="5">
        <f>IF(D2957=$S$2,1,0)</f>
        <v>0</v>
      </c>
      <c r="L2957" s="5">
        <f>IF(D2957=$S$3,1,0)</f>
        <v>0</v>
      </c>
      <c r="M2957" s="5">
        <f>IF(I2957=$S$5,1,0)</f>
        <v>1</v>
      </c>
      <c r="N2957" s="5">
        <f>IF(I2957=$S$4,1,0)</f>
        <v>0</v>
      </c>
      <c r="O2957" s="5">
        <f t="shared" si="46"/>
        <v>1</v>
      </c>
    </row>
    <row r="2958" spans="1:15" x14ac:dyDescent="0.35">
      <c r="A2958" s="5" t="s">
        <v>2150</v>
      </c>
      <c r="B2958" s="5" t="s">
        <v>2151</v>
      </c>
      <c r="C2958" s="5">
        <v>1001</v>
      </c>
      <c r="D2958" s="5" t="s">
        <v>14</v>
      </c>
      <c r="E2958" s="5">
        <v>183</v>
      </c>
      <c r="F2958" s="5">
        <v>287</v>
      </c>
      <c r="G2958" s="5">
        <v>27168</v>
      </c>
      <c r="H2958" s="5" t="s">
        <v>15</v>
      </c>
      <c r="I2958" s="5" t="str">
        <f>VLOOKUP(A2958,taxonomy!$A$1:$O$2871,10,0)</f>
        <v xml:space="preserve"> Rhizobiales</v>
      </c>
      <c r="J2958" s="5">
        <f>F2958-E2958+1</f>
        <v>105</v>
      </c>
      <c r="K2958" s="5">
        <f>IF(D2958=$S$2,1,0)</f>
        <v>0</v>
      </c>
      <c r="L2958" s="5">
        <f>IF(D2958=$S$3,1,0)</f>
        <v>0</v>
      </c>
      <c r="M2958" s="5">
        <f>IF(I2958=$S$5,1,0)</f>
        <v>1</v>
      </c>
      <c r="N2958" s="5">
        <f>IF(I2958=$S$4,1,0)</f>
        <v>0</v>
      </c>
      <c r="O2958" s="5">
        <f t="shared" si="46"/>
        <v>1</v>
      </c>
    </row>
    <row r="2959" spans="1:15" x14ac:dyDescent="0.35">
      <c r="A2959" s="5" t="s">
        <v>2152</v>
      </c>
      <c r="B2959" s="5" t="s">
        <v>2153</v>
      </c>
      <c r="C2959" s="5">
        <v>239</v>
      </c>
      <c r="D2959" s="5" t="s">
        <v>10</v>
      </c>
      <c r="E2959" s="5">
        <v>33</v>
      </c>
      <c r="F2959" s="5">
        <v>113</v>
      </c>
      <c r="G2959" s="5">
        <v>1627</v>
      </c>
      <c r="H2959" s="5" t="s">
        <v>11</v>
      </c>
      <c r="I2959" s="5" t="str">
        <f>VLOOKUP(A2959,taxonomy!$A$1:$O$2871,10,0)</f>
        <v xml:space="preserve"> Rhizobiales</v>
      </c>
      <c r="J2959" s="5">
        <f>F2959-E2959+1</f>
        <v>81</v>
      </c>
      <c r="K2959" s="5">
        <f>IF(D2959=$S$2,1,0)</f>
        <v>1</v>
      </c>
      <c r="L2959" s="5">
        <f>IF(D2959=$S$3,1,0)</f>
        <v>0</v>
      </c>
      <c r="M2959" s="5">
        <f>IF(I2959=$S$5,1,0)</f>
        <v>1</v>
      </c>
      <c r="N2959" s="5">
        <f>IF(I2959=$S$4,1,0)</f>
        <v>0</v>
      </c>
      <c r="O2959" s="5">
        <f t="shared" si="46"/>
        <v>2</v>
      </c>
    </row>
    <row r="2960" spans="1:15" x14ac:dyDescent="0.35">
      <c r="A2960" s="5" t="s">
        <v>2154</v>
      </c>
      <c r="B2960" s="5" t="s">
        <v>2155</v>
      </c>
      <c r="C2960" s="5">
        <v>717</v>
      </c>
      <c r="D2960" s="5" t="s">
        <v>10</v>
      </c>
      <c r="E2960" s="5">
        <v>532</v>
      </c>
      <c r="F2960" s="5">
        <v>610</v>
      </c>
      <c r="G2960" s="5">
        <v>1627</v>
      </c>
      <c r="H2960" s="5" t="s">
        <v>11</v>
      </c>
      <c r="I2960" s="5" t="str">
        <f>VLOOKUP(A2960,taxonomy!$A$1:$O$2871,10,0)</f>
        <v xml:space="preserve"> Rhizobiales</v>
      </c>
      <c r="J2960" s="5">
        <f>F2960-E2960+1</f>
        <v>79</v>
      </c>
      <c r="K2960" s="5">
        <f>IF(D2960=$S$2,1,0)</f>
        <v>1</v>
      </c>
      <c r="L2960" s="5">
        <f>IF(D2960=$S$3,1,0)</f>
        <v>0</v>
      </c>
      <c r="M2960" s="5">
        <f>IF(I2960=$S$5,1,0)</f>
        <v>1</v>
      </c>
      <c r="N2960" s="5">
        <f>IF(I2960=$S$4,1,0)</f>
        <v>0</v>
      </c>
      <c r="O2960" s="5">
        <f t="shared" si="46"/>
        <v>2</v>
      </c>
    </row>
    <row r="2961" spans="1:15" x14ac:dyDescent="0.35">
      <c r="A2961" s="5" t="s">
        <v>2154</v>
      </c>
      <c r="B2961" s="5" t="s">
        <v>2155</v>
      </c>
      <c r="C2961" s="5">
        <v>717</v>
      </c>
      <c r="D2961" s="5" t="s">
        <v>12</v>
      </c>
      <c r="E2961" s="5">
        <v>426</v>
      </c>
      <c r="F2961" s="5">
        <v>513</v>
      </c>
      <c r="G2961" s="5">
        <v>23723</v>
      </c>
      <c r="H2961" s="5" t="s">
        <v>13</v>
      </c>
      <c r="I2961" s="5" t="str">
        <f>VLOOKUP(A2961,taxonomy!$A$1:$O$2871,10,0)</f>
        <v xml:space="preserve"> Rhizobiales</v>
      </c>
      <c r="J2961" s="5">
        <f>F2961-E2961+1</f>
        <v>88</v>
      </c>
      <c r="K2961" s="5">
        <f>IF(D2961=$S$2,1,0)</f>
        <v>0</v>
      </c>
      <c r="L2961" s="5">
        <f>IF(D2961=$S$3,1,0)</f>
        <v>0</v>
      </c>
      <c r="M2961" s="5">
        <f>IF(I2961=$S$5,1,0)</f>
        <v>1</v>
      </c>
      <c r="N2961" s="5">
        <f>IF(I2961=$S$4,1,0)</f>
        <v>0</v>
      </c>
      <c r="O2961" s="5">
        <f t="shared" si="46"/>
        <v>1</v>
      </c>
    </row>
    <row r="2962" spans="1:15" x14ac:dyDescent="0.35">
      <c r="A2962" s="5" t="s">
        <v>2154</v>
      </c>
      <c r="B2962" s="5" t="s">
        <v>2155</v>
      </c>
      <c r="C2962" s="5">
        <v>717</v>
      </c>
      <c r="D2962" s="5" t="s">
        <v>40</v>
      </c>
      <c r="E2962" s="5">
        <v>39</v>
      </c>
      <c r="F2962" s="5">
        <v>143</v>
      </c>
      <c r="G2962" s="5">
        <v>23651</v>
      </c>
      <c r="H2962" s="5" t="s">
        <v>41</v>
      </c>
      <c r="I2962" s="5" t="str">
        <f>VLOOKUP(A2962,taxonomy!$A$1:$O$2871,10,0)</f>
        <v xml:space="preserve"> Rhizobiales</v>
      </c>
      <c r="J2962" s="5">
        <f>F2962-E2962+1</f>
        <v>105</v>
      </c>
      <c r="K2962" s="5">
        <f>IF(D2962=$S$2,1,0)</f>
        <v>0</v>
      </c>
      <c r="L2962" s="5">
        <f>IF(D2962=$S$3,1,0)</f>
        <v>1</v>
      </c>
      <c r="M2962" s="5">
        <f>IF(I2962=$S$5,1,0)</f>
        <v>1</v>
      </c>
      <c r="N2962" s="5">
        <f>IF(I2962=$S$4,1,0)</f>
        <v>0</v>
      </c>
      <c r="O2962" s="5">
        <f t="shared" si="46"/>
        <v>2</v>
      </c>
    </row>
    <row r="2963" spans="1:15" x14ac:dyDescent="0.35">
      <c r="A2963" s="5" t="s">
        <v>2154</v>
      </c>
      <c r="B2963" s="5" t="s">
        <v>2155</v>
      </c>
      <c r="C2963" s="5">
        <v>717</v>
      </c>
      <c r="D2963" s="5" t="s">
        <v>40</v>
      </c>
      <c r="E2963" s="5">
        <v>307</v>
      </c>
      <c r="F2963" s="5">
        <v>394</v>
      </c>
      <c r="G2963" s="5">
        <v>23651</v>
      </c>
      <c r="H2963" s="5" t="s">
        <v>41</v>
      </c>
      <c r="I2963" s="5" t="str">
        <f>VLOOKUP(A2963,taxonomy!$A$1:$O$2871,10,0)</f>
        <v xml:space="preserve"> Rhizobiales</v>
      </c>
      <c r="J2963" s="5">
        <f>F2963-E2963+1</f>
        <v>88</v>
      </c>
      <c r="K2963" s="5">
        <f>IF(D2963=$S$2,1,0)</f>
        <v>0</v>
      </c>
      <c r="L2963" s="5">
        <f>IF(D2963=$S$3,1,0)</f>
        <v>1</v>
      </c>
      <c r="M2963" s="5">
        <f>IF(I2963=$S$5,1,0)</f>
        <v>1</v>
      </c>
      <c r="N2963" s="5">
        <f>IF(I2963=$S$4,1,0)</f>
        <v>0</v>
      </c>
      <c r="O2963" s="5">
        <f t="shared" si="46"/>
        <v>2</v>
      </c>
    </row>
    <row r="2964" spans="1:15" x14ac:dyDescent="0.35">
      <c r="A2964" s="5" t="s">
        <v>2154</v>
      </c>
      <c r="B2964" s="5" t="s">
        <v>2155</v>
      </c>
      <c r="C2964" s="5">
        <v>717</v>
      </c>
      <c r="D2964" s="5" t="s">
        <v>110</v>
      </c>
      <c r="E2964" s="5">
        <v>153</v>
      </c>
      <c r="F2964" s="5">
        <v>228</v>
      </c>
      <c r="G2964" s="5">
        <v>7301</v>
      </c>
      <c r="H2964" s="5" t="s">
        <v>111</v>
      </c>
      <c r="I2964" s="5" t="str">
        <f>VLOOKUP(A2964,taxonomy!$A$1:$O$2871,10,0)</f>
        <v xml:space="preserve"> Rhizobiales</v>
      </c>
      <c r="J2964" s="5">
        <f>F2964-E2964+1</f>
        <v>76</v>
      </c>
      <c r="K2964" s="5">
        <f>IF(D2964=$S$2,1,0)</f>
        <v>0</v>
      </c>
      <c r="L2964" s="5">
        <f>IF(D2964=$S$3,1,0)</f>
        <v>0</v>
      </c>
      <c r="M2964" s="5">
        <f>IF(I2964=$S$5,1,0)</f>
        <v>1</v>
      </c>
      <c r="N2964" s="5">
        <f>IF(I2964=$S$4,1,0)</f>
        <v>0</v>
      </c>
      <c r="O2964" s="5">
        <f t="shared" si="46"/>
        <v>1</v>
      </c>
    </row>
    <row r="2965" spans="1:15" x14ac:dyDescent="0.35">
      <c r="A2965" s="5" t="s">
        <v>2156</v>
      </c>
      <c r="B2965" s="5" t="s">
        <v>2157</v>
      </c>
      <c r="C2965" s="5">
        <v>1191</v>
      </c>
      <c r="D2965" s="5" t="s">
        <v>24</v>
      </c>
      <c r="E2965" s="5">
        <v>28</v>
      </c>
      <c r="F2965" s="5">
        <v>162</v>
      </c>
      <c r="G2965" s="5">
        <v>16465</v>
      </c>
      <c r="H2965" s="5" t="s">
        <v>25</v>
      </c>
      <c r="I2965" s="5" t="str">
        <f>VLOOKUP(A2965,taxonomy!$A$1:$O$2871,10,0)</f>
        <v xml:space="preserve"> Rhizobiales</v>
      </c>
      <c r="J2965" s="5">
        <f>F2965-E2965+1</f>
        <v>135</v>
      </c>
      <c r="K2965" s="5">
        <f>IF(D2965=$S$2,1,0)</f>
        <v>0</v>
      </c>
      <c r="L2965" s="5">
        <f>IF(D2965=$S$3,1,0)</f>
        <v>0</v>
      </c>
      <c r="M2965" s="5">
        <f>IF(I2965=$S$5,1,0)</f>
        <v>1</v>
      </c>
      <c r="N2965" s="5">
        <f>IF(I2965=$S$4,1,0)</f>
        <v>0</v>
      </c>
      <c r="O2965" s="5">
        <f t="shared" si="46"/>
        <v>1</v>
      </c>
    </row>
    <row r="2966" spans="1:15" x14ac:dyDescent="0.35">
      <c r="A2966" s="5" t="s">
        <v>2156</v>
      </c>
      <c r="B2966" s="5" t="s">
        <v>2157</v>
      </c>
      <c r="C2966" s="5">
        <v>1191</v>
      </c>
      <c r="D2966" s="5" t="s">
        <v>66</v>
      </c>
      <c r="E2966" s="5">
        <v>193</v>
      </c>
      <c r="F2966" s="5">
        <v>329</v>
      </c>
      <c r="G2966" s="5">
        <v>17090</v>
      </c>
      <c r="H2966" s="5" t="s">
        <v>67</v>
      </c>
      <c r="I2966" s="5" t="str">
        <f>VLOOKUP(A2966,taxonomy!$A$1:$O$2871,10,0)</f>
        <v xml:space="preserve"> Rhizobiales</v>
      </c>
      <c r="J2966" s="5">
        <f>F2966-E2966+1</f>
        <v>137</v>
      </c>
      <c r="K2966" s="5">
        <f>IF(D2966=$S$2,1,0)</f>
        <v>0</v>
      </c>
      <c r="L2966" s="5">
        <f>IF(D2966=$S$3,1,0)</f>
        <v>0</v>
      </c>
      <c r="M2966" s="5">
        <f>IF(I2966=$S$5,1,0)</f>
        <v>1</v>
      </c>
      <c r="N2966" s="5">
        <f>IF(I2966=$S$4,1,0)</f>
        <v>0</v>
      </c>
      <c r="O2966" s="5">
        <f t="shared" si="46"/>
        <v>1</v>
      </c>
    </row>
    <row r="2967" spans="1:15" x14ac:dyDescent="0.35">
      <c r="A2967" s="5" t="s">
        <v>2156</v>
      </c>
      <c r="B2967" s="5" t="s">
        <v>2157</v>
      </c>
      <c r="C2967" s="5">
        <v>1191</v>
      </c>
      <c r="D2967" s="5" t="s">
        <v>10</v>
      </c>
      <c r="E2967" s="5">
        <v>999</v>
      </c>
      <c r="F2967" s="5">
        <v>1080</v>
      </c>
      <c r="G2967" s="5">
        <v>1627</v>
      </c>
      <c r="H2967" s="5" t="s">
        <v>11</v>
      </c>
      <c r="I2967" s="5" t="str">
        <f>VLOOKUP(A2967,taxonomy!$A$1:$O$2871,10,0)</f>
        <v xml:space="preserve"> Rhizobiales</v>
      </c>
      <c r="J2967" s="5">
        <f>F2967-E2967+1</f>
        <v>82</v>
      </c>
      <c r="K2967" s="5">
        <f>IF(D2967=$S$2,1,0)</f>
        <v>1</v>
      </c>
      <c r="L2967" s="5">
        <f>IF(D2967=$S$3,1,0)</f>
        <v>0</v>
      </c>
      <c r="M2967" s="5">
        <f>IF(I2967=$S$5,1,0)</f>
        <v>1</v>
      </c>
      <c r="N2967" s="5">
        <f>IF(I2967=$S$4,1,0)</f>
        <v>0</v>
      </c>
      <c r="O2967" s="5">
        <f t="shared" si="46"/>
        <v>2</v>
      </c>
    </row>
    <row r="2968" spans="1:15" x14ac:dyDescent="0.35">
      <c r="A2968" s="5" t="s">
        <v>2156</v>
      </c>
      <c r="B2968" s="5" t="s">
        <v>2157</v>
      </c>
      <c r="C2968" s="5">
        <v>1191</v>
      </c>
      <c r="D2968" s="5" t="s">
        <v>12</v>
      </c>
      <c r="E2968" s="5">
        <v>495</v>
      </c>
      <c r="F2968" s="5">
        <v>584</v>
      </c>
      <c r="G2968" s="5">
        <v>23723</v>
      </c>
      <c r="H2968" s="5" t="s">
        <v>13</v>
      </c>
      <c r="I2968" s="5" t="str">
        <f>VLOOKUP(A2968,taxonomy!$A$1:$O$2871,10,0)</f>
        <v xml:space="preserve"> Rhizobiales</v>
      </c>
      <c r="J2968" s="5">
        <f>F2968-E2968+1</f>
        <v>90</v>
      </c>
      <c r="K2968" s="5">
        <f>IF(D2968=$S$2,1,0)</f>
        <v>0</v>
      </c>
      <c r="L2968" s="5">
        <f>IF(D2968=$S$3,1,0)</f>
        <v>0</v>
      </c>
      <c r="M2968" s="5">
        <f>IF(I2968=$S$5,1,0)</f>
        <v>1</v>
      </c>
      <c r="N2968" s="5">
        <f>IF(I2968=$S$4,1,0)</f>
        <v>0</v>
      </c>
      <c r="O2968" s="5">
        <f t="shared" si="46"/>
        <v>1</v>
      </c>
    </row>
    <row r="2969" spans="1:15" x14ac:dyDescent="0.35">
      <c r="A2969" s="5" t="s">
        <v>2156</v>
      </c>
      <c r="B2969" s="5" t="s">
        <v>2157</v>
      </c>
      <c r="C2969" s="5">
        <v>1191</v>
      </c>
      <c r="D2969" s="5" t="s">
        <v>40</v>
      </c>
      <c r="E2969" s="5">
        <v>351</v>
      </c>
      <c r="F2969" s="5">
        <v>463</v>
      </c>
      <c r="G2969" s="5">
        <v>23651</v>
      </c>
      <c r="H2969" s="5" t="s">
        <v>41</v>
      </c>
      <c r="I2969" s="5" t="str">
        <f>VLOOKUP(A2969,taxonomy!$A$1:$O$2871,10,0)</f>
        <v xml:space="preserve"> Rhizobiales</v>
      </c>
      <c r="J2969" s="5">
        <f>F2969-E2969+1</f>
        <v>113</v>
      </c>
      <c r="K2969" s="5">
        <f>IF(D2969=$S$2,1,0)</f>
        <v>0</v>
      </c>
      <c r="L2969" s="5">
        <f>IF(D2969=$S$3,1,0)</f>
        <v>1</v>
      </c>
      <c r="M2969" s="5">
        <f>IF(I2969=$S$5,1,0)</f>
        <v>1</v>
      </c>
      <c r="N2969" s="5">
        <f>IF(I2969=$S$4,1,0)</f>
        <v>0</v>
      </c>
      <c r="O2969" s="5">
        <f t="shared" si="46"/>
        <v>2</v>
      </c>
    </row>
    <row r="2970" spans="1:15" x14ac:dyDescent="0.35">
      <c r="A2970" s="5" t="s">
        <v>2156</v>
      </c>
      <c r="B2970" s="5" t="s">
        <v>2157</v>
      </c>
      <c r="C2970" s="5">
        <v>1191</v>
      </c>
      <c r="D2970" s="5" t="s">
        <v>40</v>
      </c>
      <c r="E2970" s="5">
        <v>744</v>
      </c>
      <c r="F2970" s="5">
        <v>855</v>
      </c>
      <c r="G2970" s="5">
        <v>23651</v>
      </c>
      <c r="H2970" s="5" t="s">
        <v>41</v>
      </c>
      <c r="I2970" s="5" t="str">
        <f>VLOOKUP(A2970,taxonomy!$A$1:$O$2871,10,0)</f>
        <v xml:space="preserve"> Rhizobiales</v>
      </c>
      <c r="J2970" s="5">
        <f>F2970-E2970+1</f>
        <v>112</v>
      </c>
      <c r="K2970" s="5">
        <f>IF(D2970=$S$2,1,0)</f>
        <v>0</v>
      </c>
      <c r="L2970" s="5">
        <f>IF(D2970=$S$3,1,0)</f>
        <v>1</v>
      </c>
      <c r="M2970" s="5">
        <f>IF(I2970=$S$5,1,0)</f>
        <v>1</v>
      </c>
      <c r="N2970" s="5">
        <f>IF(I2970=$S$4,1,0)</f>
        <v>0</v>
      </c>
      <c r="O2970" s="5">
        <f t="shared" si="46"/>
        <v>2</v>
      </c>
    </row>
    <row r="2971" spans="1:15" x14ac:dyDescent="0.35">
      <c r="A2971" s="5" t="s">
        <v>2156</v>
      </c>
      <c r="B2971" s="5" t="s">
        <v>2157</v>
      </c>
      <c r="C2971" s="5">
        <v>1191</v>
      </c>
      <c r="D2971" s="5" t="s">
        <v>40</v>
      </c>
      <c r="E2971" s="5">
        <v>871</v>
      </c>
      <c r="F2971" s="5">
        <v>988</v>
      </c>
      <c r="G2971" s="5">
        <v>23651</v>
      </c>
      <c r="H2971" s="5" t="s">
        <v>41</v>
      </c>
      <c r="I2971" s="5" t="str">
        <f>VLOOKUP(A2971,taxonomy!$A$1:$O$2871,10,0)</f>
        <v xml:space="preserve"> Rhizobiales</v>
      </c>
      <c r="J2971" s="5">
        <f>F2971-E2971+1</f>
        <v>118</v>
      </c>
      <c r="K2971" s="5">
        <f>IF(D2971=$S$2,1,0)</f>
        <v>0</v>
      </c>
      <c r="L2971" s="5">
        <f>IF(D2971=$S$3,1,0)</f>
        <v>1</v>
      </c>
      <c r="M2971" s="5">
        <f>IF(I2971=$S$5,1,0)</f>
        <v>1</v>
      </c>
      <c r="N2971" s="5">
        <f>IF(I2971=$S$4,1,0)</f>
        <v>0</v>
      </c>
      <c r="O2971" s="5">
        <f t="shared" si="46"/>
        <v>2</v>
      </c>
    </row>
    <row r="2972" spans="1:15" x14ac:dyDescent="0.35">
      <c r="A2972" s="5" t="s">
        <v>2158</v>
      </c>
      <c r="B2972" s="5" t="s">
        <v>2159</v>
      </c>
      <c r="C2972" s="5">
        <v>849</v>
      </c>
      <c r="D2972" s="5" t="s">
        <v>24</v>
      </c>
      <c r="E2972" s="5">
        <v>147</v>
      </c>
      <c r="F2972" s="5">
        <v>310</v>
      </c>
      <c r="G2972" s="5">
        <v>16465</v>
      </c>
      <c r="H2972" s="5" t="s">
        <v>25</v>
      </c>
      <c r="I2972" s="5" t="str">
        <f>VLOOKUP(A2972,taxonomy!$A$1:$O$2871,10,0)</f>
        <v xml:space="preserve"> Rhizobiales</v>
      </c>
      <c r="J2972" s="5">
        <f>F2972-E2972+1</f>
        <v>164</v>
      </c>
      <c r="K2972" s="5">
        <f>IF(D2972=$S$2,1,0)</f>
        <v>0</v>
      </c>
      <c r="L2972" s="5">
        <f>IF(D2972=$S$3,1,0)</f>
        <v>0</v>
      </c>
      <c r="M2972" s="5">
        <f>IF(I2972=$S$5,1,0)</f>
        <v>1</v>
      </c>
      <c r="N2972" s="5">
        <f>IF(I2972=$S$4,1,0)</f>
        <v>0</v>
      </c>
      <c r="O2972" s="5">
        <f t="shared" si="46"/>
        <v>1</v>
      </c>
    </row>
    <row r="2973" spans="1:15" x14ac:dyDescent="0.35">
      <c r="A2973" s="5" t="s">
        <v>2158</v>
      </c>
      <c r="B2973" s="5" t="s">
        <v>2159</v>
      </c>
      <c r="C2973" s="5">
        <v>849</v>
      </c>
      <c r="D2973" s="5" t="s">
        <v>10</v>
      </c>
      <c r="E2973" s="5">
        <v>526</v>
      </c>
      <c r="F2973" s="5">
        <v>608</v>
      </c>
      <c r="G2973" s="5">
        <v>1627</v>
      </c>
      <c r="H2973" s="5" t="s">
        <v>11</v>
      </c>
      <c r="I2973" s="5" t="str">
        <f>VLOOKUP(A2973,taxonomy!$A$1:$O$2871,10,0)</f>
        <v xml:space="preserve"> Rhizobiales</v>
      </c>
      <c r="J2973" s="5">
        <f>F2973-E2973+1</f>
        <v>83</v>
      </c>
      <c r="K2973" s="5">
        <f>IF(D2973=$S$2,1,0)</f>
        <v>1</v>
      </c>
      <c r="L2973" s="5">
        <f>IF(D2973=$S$3,1,0)</f>
        <v>0</v>
      </c>
      <c r="M2973" s="5">
        <f>IF(I2973=$S$5,1,0)</f>
        <v>1</v>
      </c>
      <c r="N2973" s="5">
        <f>IF(I2973=$S$4,1,0)</f>
        <v>0</v>
      </c>
      <c r="O2973" s="5">
        <f t="shared" si="46"/>
        <v>2</v>
      </c>
    </row>
    <row r="2974" spans="1:15" x14ac:dyDescent="0.35">
      <c r="A2974" s="5" t="s">
        <v>2158</v>
      </c>
      <c r="B2974" s="5" t="s">
        <v>2159</v>
      </c>
      <c r="C2974" s="5">
        <v>849</v>
      </c>
      <c r="D2974" s="5" t="s">
        <v>46</v>
      </c>
      <c r="E2974" s="5">
        <v>17</v>
      </c>
      <c r="F2974" s="5">
        <v>124</v>
      </c>
      <c r="G2974" s="5">
        <v>1303</v>
      </c>
      <c r="H2974" s="5" t="s">
        <v>47</v>
      </c>
      <c r="I2974" s="5" t="str">
        <f>VLOOKUP(A2974,taxonomy!$A$1:$O$2871,10,0)</f>
        <v xml:space="preserve"> Rhizobiales</v>
      </c>
      <c r="J2974" s="5">
        <f>F2974-E2974+1</f>
        <v>108</v>
      </c>
      <c r="K2974" s="5">
        <f>IF(D2974=$S$2,1,0)</f>
        <v>0</v>
      </c>
      <c r="L2974" s="5">
        <f>IF(D2974=$S$3,1,0)</f>
        <v>0</v>
      </c>
      <c r="M2974" s="5">
        <f>IF(I2974=$S$5,1,0)</f>
        <v>1</v>
      </c>
      <c r="N2974" s="5">
        <f>IF(I2974=$S$4,1,0)</f>
        <v>0</v>
      </c>
      <c r="O2974" s="5">
        <f t="shared" si="46"/>
        <v>1</v>
      </c>
    </row>
    <row r="2975" spans="1:15" x14ac:dyDescent="0.35">
      <c r="A2975" s="5" t="s">
        <v>2158</v>
      </c>
      <c r="B2975" s="5" t="s">
        <v>2159</v>
      </c>
      <c r="C2975" s="5">
        <v>849</v>
      </c>
      <c r="D2975" s="5" t="s">
        <v>48</v>
      </c>
      <c r="E2975" s="5">
        <v>325</v>
      </c>
      <c r="F2975" s="5">
        <v>507</v>
      </c>
      <c r="G2975" s="5">
        <v>1430</v>
      </c>
      <c r="H2975" s="5" t="s">
        <v>49</v>
      </c>
      <c r="I2975" s="5" t="str">
        <f>VLOOKUP(A2975,taxonomy!$A$1:$O$2871,10,0)</f>
        <v xml:space="preserve"> Rhizobiales</v>
      </c>
      <c r="J2975" s="5">
        <f>F2975-E2975+1</f>
        <v>183</v>
      </c>
      <c r="K2975" s="5">
        <f>IF(D2975=$S$2,1,0)</f>
        <v>0</v>
      </c>
      <c r="L2975" s="5">
        <f>IF(D2975=$S$3,1,0)</f>
        <v>0</v>
      </c>
      <c r="M2975" s="5">
        <f>IF(I2975=$S$5,1,0)</f>
        <v>1</v>
      </c>
      <c r="N2975" s="5">
        <f>IF(I2975=$S$4,1,0)</f>
        <v>0</v>
      </c>
      <c r="O2975" s="5">
        <f t="shared" si="46"/>
        <v>1</v>
      </c>
    </row>
    <row r="2976" spans="1:15" x14ac:dyDescent="0.35">
      <c r="A2976" s="5" t="s">
        <v>2158</v>
      </c>
      <c r="B2976" s="5" t="s">
        <v>2159</v>
      </c>
      <c r="C2976" s="5">
        <v>849</v>
      </c>
      <c r="D2976" s="5" t="s">
        <v>50</v>
      </c>
      <c r="E2976" s="5">
        <v>737</v>
      </c>
      <c r="F2976" s="5">
        <v>843</v>
      </c>
      <c r="G2976" s="5">
        <v>176760</v>
      </c>
      <c r="H2976" s="5" t="s">
        <v>51</v>
      </c>
      <c r="I2976" s="5" t="str">
        <f>VLOOKUP(A2976,taxonomy!$A$1:$O$2871,10,0)</f>
        <v xml:space="preserve"> Rhizobiales</v>
      </c>
      <c r="J2976" s="5">
        <f>F2976-E2976+1</f>
        <v>107</v>
      </c>
      <c r="K2976" s="5">
        <f>IF(D2976=$S$2,1,0)</f>
        <v>0</v>
      </c>
      <c r="L2976" s="5">
        <f>IF(D2976=$S$3,1,0)</f>
        <v>0</v>
      </c>
      <c r="M2976" s="5">
        <f>IF(I2976=$S$5,1,0)</f>
        <v>1</v>
      </c>
      <c r="N2976" s="5">
        <f>IF(I2976=$S$4,1,0)</f>
        <v>0</v>
      </c>
      <c r="O2976" s="5">
        <f t="shared" si="46"/>
        <v>1</v>
      </c>
    </row>
    <row r="2977" spans="1:15" x14ac:dyDescent="0.35">
      <c r="A2977" s="5" t="s">
        <v>2160</v>
      </c>
      <c r="B2977" s="5" t="s">
        <v>2161</v>
      </c>
      <c r="C2977" s="5">
        <v>238</v>
      </c>
      <c r="D2977" s="5" t="s">
        <v>10</v>
      </c>
      <c r="E2977" s="5">
        <v>33</v>
      </c>
      <c r="F2977" s="5">
        <v>113</v>
      </c>
      <c r="G2977" s="5">
        <v>1627</v>
      </c>
      <c r="H2977" s="5" t="s">
        <v>11</v>
      </c>
      <c r="I2977" s="5" t="str">
        <f>VLOOKUP(A2977,taxonomy!$A$1:$O$2871,10,0)</f>
        <v xml:space="preserve"> Rhizobiales</v>
      </c>
      <c r="J2977" s="5">
        <f>F2977-E2977+1</f>
        <v>81</v>
      </c>
      <c r="K2977" s="5">
        <f>IF(D2977=$S$2,1,0)</f>
        <v>1</v>
      </c>
      <c r="L2977" s="5">
        <f>IF(D2977=$S$3,1,0)</f>
        <v>0</v>
      </c>
      <c r="M2977" s="5">
        <f>IF(I2977=$S$5,1,0)</f>
        <v>1</v>
      </c>
      <c r="N2977" s="5">
        <f>IF(I2977=$S$4,1,0)</f>
        <v>0</v>
      </c>
      <c r="O2977" s="5">
        <f t="shared" si="46"/>
        <v>2</v>
      </c>
    </row>
    <row r="2978" spans="1:15" x14ac:dyDescent="0.35">
      <c r="A2978" s="5" t="s">
        <v>2162</v>
      </c>
      <c r="B2978" s="5" t="s">
        <v>2163</v>
      </c>
      <c r="C2978" s="5">
        <v>1163</v>
      </c>
      <c r="D2978" s="5" t="s">
        <v>60</v>
      </c>
      <c r="E2978" s="5">
        <v>15</v>
      </c>
      <c r="F2978" s="5">
        <v>189</v>
      </c>
      <c r="G2978" s="5">
        <v>4158</v>
      </c>
      <c r="H2978" s="5" t="s">
        <v>61</v>
      </c>
      <c r="I2978" s="5" t="str">
        <f>VLOOKUP(A2978,taxonomy!$A$1:$O$2871,10,0)</f>
        <v xml:space="preserve"> Rhizobiales</v>
      </c>
      <c r="J2978" s="5">
        <f>F2978-E2978+1</f>
        <v>175</v>
      </c>
      <c r="K2978" s="5">
        <f>IF(D2978=$S$2,1,0)</f>
        <v>0</v>
      </c>
      <c r="L2978" s="5">
        <f>IF(D2978=$S$3,1,0)</f>
        <v>0</v>
      </c>
      <c r="M2978" s="5">
        <f>IF(I2978=$S$5,1,0)</f>
        <v>1</v>
      </c>
      <c r="N2978" s="5">
        <f>IF(I2978=$S$4,1,0)</f>
        <v>0</v>
      </c>
      <c r="O2978" s="5">
        <f t="shared" si="46"/>
        <v>1</v>
      </c>
    </row>
    <row r="2979" spans="1:15" x14ac:dyDescent="0.35">
      <c r="A2979" s="5" t="s">
        <v>2162</v>
      </c>
      <c r="B2979" s="5" t="s">
        <v>2163</v>
      </c>
      <c r="C2979" s="5">
        <v>1163</v>
      </c>
      <c r="D2979" s="5" t="s">
        <v>62</v>
      </c>
      <c r="E2979" s="5">
        <v>274</v>
      </c>
      <c r="F2979" s="5">
        <v>467</v>
      </c>
      <c r="G2979" s="5">
        <v>4371</v>
      </c>
      <c r="H2979" s="5" t="s">
        <v>63</v>
      </c>
      <c r="I2979" s="5" t="str">
        <f>VLOOKUP(A2979,taxonomy!$A$1:$O$2871,10,0)</f>
        <v xml:space="preserve"> Rhizobiales</v>
      </c>
      <c r="J2979" s="5">
        <f>F2979-E2979+1</f>
        <v>194</v>
      </c>
      <c r="K2979" s="5">
        <f>IF(D2979=$S$2,1,0)</f>
        <v>0</v>
      </c>
      <c r="L2979" s="5">
        <f>IF(D2979=$S$3,1,0)</f>
        <v>0</v>
      </c>
      <c r="M2979" s="5">
        <f>IF(I2979=$S$5,1,0)</f>
        <v>1</v>
      </c>
      <c r="N2979" s="5">
        <f>IF(I2979=$S$4,1,0)</f>
        <v>0</v>
      </c>
      <c r="O2979" s="5">
        <f t="shared" si="46"/>
        <v>1</v>
      </c>
    </row>
    <row r="2980" spans="1:15" x14ac:dyDescent="0.35">
      <c r="A2980" s="5" t="s">
        <v>2162</v>
      </c>
      <c r="B2980" s="5" t="s">
        <v>2163</v>
      </c>
      <c r="C2980" s="5">
        <v>1163</v>
      </c>
      <c r="D2980" s="5" t="s">
        <v>64</v>
      </c>
      <c r="E2980" s="5">
        <v>209</v>
      </c>
      <c r="F2980" s="5">
        <v>261</v>
      </c>
      <c r="G2980" s="5">
        <v>3657</v>
      </c>
      <c r="H2980" s="5" t="s">
        <v>65</v>
      </c>
      <c r="I2980" s="5" t="str">
        <f>VLOOKUP(A2980,taxonomy!$A$1:$O$2871,10,0)</f>
        <v xml:space="preserve"> Rhizobiales</v>
      </c>
      <c r="J2980" s="5">
        <f>F2980-E2980+1</f>
        <v>53</v>
      </c>
      <c r="K2980" s="5">
        <f>IF(D2980=$S$2,1,0)</f>
        <v>0</v>
      </c>
      <c r="L2980" s="5">
        <f>IF(D2980=$S$3,1,0)</f>
        <v>0</v>
      </c>
      <c r="M2980" s="5">
        <f>IF(I2980=$S$5,1,0)</f>
        <v>1</v>
      </c>
      <c r="N2980" s="5">
        <f>IF(I2980=$S$4,1,0)</f>
        <v>0</v>
      </c>
      <c r="O2980" s="5">
        <f t="shared" si="46"/>
        <v>1</v>
      </c>
    </row>
    <row r="2981" spans="1:15" x14ac:dyDescent="0.35">
      <c r="A2981" s="5" t="s">
        <v>2162</v>
      </c>
      <c r="B2981" s="5" t="s">
        <v>2163</v>
      </c>
      <c r="C2981" s="5">
        <v>1163</v>
      </c>
      <c r="D2981" s="5" t="s">
        <v>10</v>
      </c>
      <c r="E2981" s="5">
        <v>970</v>
      </c>
      <c r="F2981" s="5">
        <v>1053</v>
      </c>
      <c r="G2981" s="5">
        <v>1627</v>
      </c>
      <c r="H2981" s="5" t="s">
        <v>11</v>
      </c>
      <c r="I2981" s="5" t="str">
        <f>VLOOKUP(A2981,taxonomy!$A$1:$O$2871,10,0)</f>
        <v xml:space="preserve"> Rhizobiales</v>
      </c>
      <c r="J2981" s="5">
        <f>F2981-E2981+1</f>
        <v>84</v>
      </c>
      <c r="K2981" s="5">
        <f>IF(D2981=$S$2,1,0)</f>
        <v>1</v>
      </c>
      <c r="L2981" s="5">
        <f>IF(D2981=$S$3,1,0)</f>
        <v>0</v>
      </c>
      <c r="M2981" s="5">
        <f>IF(I2981=$S$5,1,0)</f>
        <v>1</v>
      </c>
      <c r="N2981" s="5">
        <f>IF(I2981=$S$4,1,0)</f>
        <v>0</v>
      </c>
      <c r="O2981" s="5">
        <f t="shared" si="46"/>
        <v>2</v>
      </c>
    </row>
    <row r="2982" spans="1:15" x14ac:dyDescent="0.35">
      <c r="A2982" s="5" t="s">
        <v>2162</v>
      </c>
      <c r="B2982" s="5" t="s">
        <v>2163</v>
      </c>
      <c r="C2982" s="5">
        <v>1163</v>
      </c>
      <c r="D2982" s="5" t="s">
        <v>68</v>
      </c>
      <c r="E2982" s="5">
        <v>723</v>
      </c>
      <c r="F2982" s="5">
        <v>829</v>
      </c>
      <c r="G2982" s="5">
        <v>1403</v>
      </c>
      <c r="H2982" s="5" t="s">
        <v>69</v>
      </c>
      <c r="I2982" s="5" t="str">
        <f>VLOOKUP(A2982,taxonomy!$A$1:$O$2871,10,0)</f>
        <v xml:space="preserve"> Rhizobiales</v>
      </c>
      <c r="J2982" s="5">
        <f>F2982-E2982+1</f>
        <v>107</v>
      </c>
      <c r="K2982" s="5">
        <f>IF(D2982=$S$2,1,0)</f>
        <v>0</v>
      </c>
      <c r="L2982" s="5">
        <f>IF(D2982=$S$3,1,0)</f>
        <v>0</v>
      </c>
      <c r="M2982" s="5">
        <f>IF(I2982=$S$5,1,0)</f>
        <v>1</v>
      </c>
      <c r="N2982" s="5">
        <f>IF(I2982=$S$4,1,0)</f>
        <v>0</v>
      </c>
      <c r="O2982" s="5">
        <f t="shared" si="46"/>
        <v>1</v>
      </c>
    </row>
    <row r="2983" spans="1:15" x14ac:dyDescent="0.35">
      <c r="A2983" s="5" t="s">
        <v>2162</v>
      </c>
      <c r="B2983" s="5" t="s">
        <v>2163</v>
      </c>
      <c r="C2983" s="5">
        <v>1163</v>
      </c>
      <c r="D2983" s="5" t="s">
        <v>12</v>
      </c>
      <c r="E2983" s="5">
        <v>865</v>
      </c>
      <c r="F2983" s="5">
        <v>951</v>
      </c>
      <c r="G2983" s="5">
        <v>23723</v>
      </c>
      <c r="H2983" s="5" t="s">
        <v>13</v>
      </c>
      <c r="I2983" s="5" t="str">
        <f>VLOOKUP(A2983,taxonomy!$A$1:$O$2871,10,0)</f>
        <v xml:space="preserve"> Rhizobiales</v>
      </c>
      <c r="J2983" s="5">
        <f>F2983-E2983+1</f>
        <v>87</v>
      </c>
      <c r="K2983" s="5">
        <f>IF(D2983=$S$2,1,0)</f>
        <v>0</v>
      </c>
      <c r="L2983" s="5">
        <f>IF(D2983=$S$3,1,0)</f>
        <v>0</v>
      </c>
      <c r="M2983" s="5">
        <f>IF(I2983=$S$5,1,0)</f>
        <v>1</v>
      </c>
      <c r="N2983" s="5">
        <f>IF(I2983=$S$4,1,0)</f>
        <v>0</v>
      </c>
      <c r="O2983" s="5">
        <f t="shared" si="46"/>
        <v>1</v>
      </c>
    </row>
    <row r="2984" spans="1:15" x14ac:dyDescent="0.35">
      <c r="A2984" s="5" t="s">
        <v>2164</v>
      </c>
      <c r="B2984" s="5" t="s">
        <v>2165</v>
      </c>
      <c r="C2984" s="5">
        <v>515</v>
      </c>
      <c r="D2984" s="5" t="s">
        <v>10</v>
      </c>
      <c r="E2984" s="5">
        <v>307</v>
      </c>
      <c r="F2984" s="5">
        <v>388</v>
      </c>
      <c r="G2984" s="5">
        <v>1627</v>
      </c>
      <c r="H2984" s="5" t="s">
        <v>11</v>
      </c>
      <c r="I2984" s="5" t="str">
        <f>VLOOKUP(A2984,taxonomy!$A$1:$O$2871,10,0)</f>
        <v xml:space="preserve"> Xanthomonadales</v>
      </c>
      <c r="J2984" s="5">
        <f>F2984-E2984+1</f>
        <v>82</v>
      </c>
      <c r="K2984" s="5">
        <f>IF(D2984=$S$2,1,0)</f>
        <v>1</v>
      </c>
      <c r="L2984" s="5">
        <f>IF(D2984=$S$3,1,0)</f>
        <v>0</v>
      </c>
      <c r="M2984" s="5">
        <f>IF(I2984=$S$5,1,0)</f>
        <v>0</v>
      </c>
      <c r="N2984" s="5">
        <f>IF(I2984=$S$4,1,0)</f>
        <v>0</v>
      </c>
      <c r="O2984" s="5">
        <f t="shared" si="46"/>
        <v>1</v>
      </c>
    </row>
    <row r="2985" spans="1:15" x14ac:dyDescent="0.35">
      <c r="A2985" s="5" t="s">
        <v>2164</v>
      </c>
      <c r="B2985" s="5" t="s">
        <v>2165</v>
      </c>
      <c r="C2985" s="5">
        <v>515</v>
      </c>
      <c r="D2985" s="5" t="s">
        <v>40</v>
      </c>
      <c r="E2985" s="5">
        <v>49</v>
      </c>
      <c r="F2985" s="5">
        <v>157</v>
      </c>
      <c r="G2985" s="5">
        <v>23651</v>
      </c>
      <c r="H2985" s="5" t="s">
        <v>41</v>
      </c>
      <c r="I2985" s="5" t="str">
        <f>VLOOKUP(A2985,taxonomy!$A$1:$O$2871,10,0)</f>
        <v xml:space="preserve"> Xanthomonadales</v>
      </c>
      <c r="J2985" s="5">
        <f>F2985-E2985+1</f>
        <v>109</v>
      </c>
      <c r="K2985" s="5">
        <f>IF(D2985=$S$2,1,0)</f>
        <v>0</v>
      </c>
      <c r="L2985" s="5">
        <f>IF(D2985=$S$3,1,0)</f>
        <v>1</v>
      </c>
      <c r="M2985" s="5">
        <f>IF(I2985=$S$5,1,0)</f>
        <v>0</v>
      </c>
      <c r="N2985" s="5">
        <f>IF(I2985=$S$4,1,0)</f>
        <v>0</v>
      </c>
      <c r="O2985" s="5">
        <f t="shared" si="46"/>
        <v>1</v>
      </c>
    </row>
    <row r="2986" spans="1:15" x14ac:dyDescent="0.35">
      <c r="A2986" s="5" t="s">
        <v>2164</v>
      </c>
      <c r="B2986" s="5" t="s">
        <v>2165</v>
      </c>
      <c r="C2986" s="5">
        <v>515</v>
      </c>
      <c r="D2986" s="5" t="s">
        <v>40</v>
      </c>
      <c r="E2986" s="5">
        <v>180</v>
      </c>
      <c r="F2986" s="5">
        <v>296</v>
      </c>
      <c r="G2986" s="5">
        <v>23651</v>
      </c>
      <c r="H2986" s="5" t="s">
        <v>41</v>
      </c>
      <c r="I2986" s="5" t="str">
        <f>VLOOKUP(A2986,taxonomy!$A$1:$O$2871,10,0)</f>
        <v xml:space="preserve"> Xanthomonadales</v>
      </c>
      <c r="J2986" s="5">
        <f>F2986-E2986+1</f>
        <v>117</v>
      </c>
      <c r="K2986" s="5">
        <f>IF(D2986=$S$2,1,0)</f>
        <v>0</v>
      </c>
      <c r="L2986" s="5">
        <f>IF(D2986=$S$3,1,0)</f>
        <v>1</v>
      </c>
      <c r="M2986" s="5">
        <f>IF(I2986=$S$5,1,0)</f>
        <v>0</v>
      </c>
      <c r="N2986" s="5">
        <f>IF(I2986=$S$4,1,0)</f>
        <v>0</v>
      </c>
      <c r="O2986" s="5">
        <f t="shared" si="46"/>
        <v>1</v>
      </c>
    </row>
    <row r="2987" spans="1:15" x14ac:dyDescent="0.35">
      <c r="A2987" s="5" t="s">
        <v>2166</v>
      </c>
      <c r="B2987" s="5" t="s">
        <v>2167</v>
      </c>
      <c r="C2987" s="5">
        <v>575</v>
      </c>
      <c r="D2987" s="5" t="s">
        <v>10</v>
      </c>
      <c r="E2987" s="5">
        <v>385</v>
      </c>
      <c r="F2987" s="5">
        <v>467</v>
      </c>
      <c r="G2987" s="5">
        <v>1627</v>
      </c>
      <c r="H2987" s="5" t="s">
        <v>11</v>
      </c>
      <c r="I2987" s="5" t="str">
        <f>VLOOKUP(A2987,taxonomy!$A$1:$O$2871,10,0)</f>
        <v xml:space="preserve"> Rhizobiales</v>
      </c>
      <c r="J2987" s="5">
        <f>F2987-E2987+1</f>
        <v>83</v>
      </c>
      <c r="K2987" s="5">
        <f>IF(D2987=$S$2,1,0)</f>
        <v>1</v>
      </c>
      <c r="L2987" s="5">
        <f>IF(D2987=$S$3,1,0)</f>
        <v>0</v>
      </c>
      <c r="M2987" s="5">
        <f>IF(I2987=$S$5,1,0)</f>
        <v>1</v>
      </c>
      <c r="N2987" s="5">
        <f>IF(I2987=$S$4,1,0)</f>
        <v>0</v>
      </c>
      <c r="O2987" s="5">
        <f t="shared" si="46"/>
        <v>2</v>
      </c>
    </row>
    <row r="2988" spans="1:15" x14ac:dyDescent="0.35">
      <c r="A2988" s="5" t="s">
        <v>2166</v>
      </c>
      <c r="B2988" s="5" t="s">
        <v>2167</v>
      </c>
      <c r="C2988" s="5">
        <v>575</v>
      </c>
      <c r="D2988" s="5" t="s">
        <v>40</v>
      </c>
      <c r="E2988" s="5">
        <v>99</v>
      </c>
      <c r="F2988" s="5">
        <v>214</v>
      </c>
      <c r="G2988" s="5">
        <v>23651</v>
      </c>
      <c r="H2988" s="5" t="s">
        <v>41</v>
      </c>
      <c r="I2988" s="5" t="str">
        <f>VLOOKUP(A2988,taxonomy!$A$1:$O$2871,10,0)</f>
        <v xml:space="preserve"> Rhizobiales</v>
      </c>
      <c r="J2988" s="5">
        <f>F2988-E2988+1</f>
        <v>116</v>
      </c>
      <c r="K2988" s="5">
        <f>IF(D2988=$S$2,1,0)</f>
        <v>0</v>
      </c>
      <c r="L2988" s="5">
        <f>IF(D2988=$S$3,1,0)</f>
        <v>1</v>
      </c>
      <c r="M2988" s="5">
        <f>IF(I2988=$S$5,1,0)</f>
        <v>1</v>
      </c>
      <c r="N2988" s="5">
        <f>IF(I2988=$S$4,1,0)</f>
        <v>0</v>
      </c>
      <c r="O2988" s="5">
        <f t="shared" si="46"/>
        <v>2</v>
      </c>
    </row>
    <row r="2989" spans="1:15" x14ac:dyDescent="0.35">
      <c r="A2989" s="5" t="s">
        <v>2166</v>
      </c>
      <c r="B2989" s="5" t="s">
        <v>2167</v>
      </c>
      <c r="C2989" s="5">
        <v>575</v>
      </c>
      <c r="D2989" s="5" t="s">
        <v>40</v>
      </c>
      <c r="E2989" s="5">
        <v>257</v>
      </c>
      <c r="F2989" s="5">
        <v>374</v>
      </c>
      <c r="G2989" s="5">
        <v>23651</v>
      </c>
      <c r="H2989" s="5" t="s">
        <v>41</v>
      </c>
      <c r="I2989" s="5" t="str">
        <f>VLOOKUP(A2989,taxonomy!$A$1:$O$2871,10,0)</f>
        <v xml:space="preserve"> Rhizobiales</v>
      </c>
      <c r="J2989" s="5">
        <f>F2989-E2989+1</f>
        <v>118</v>
      </c>
      <c r="K2989" s="5">
        <f>IF(D2989=$S$2,1,0)</f>
        <v>0</v>
      </c>
      <c r="L2989" s="5">
        <f>IF(D2989=$S$3,1,0)</f>
        <v>1</v>
      </c>
      <c r="M2989" s="5">
        <f>IF(I2989=$S$5,1,0)</f>
        <v>1</v>
      </c>
      <c r="N2989" s="5">
        <f>IF(I2989=$S$4,1,0)</f>
        <v>0</v>
      </c>
      <c r="O2989" s="5">
        <f t="shared" si="46"/>
        <v>2</v>
      </c>
    </row>
    <row r="2990" spans="1:15" x14ac:dyDescent="0.35">
      <c r="A2990" s="5" t="s">
        <v>2168</v>
      </c>
      <c r="B2990" s="5" t="s">
        <v>2169</v>
      </c>
      <c r="C2990" s="5">
        <v>1190</v>
      </c>
      <c r="D2990" s="5" t="s">
        <v>60</v>
      </c>
      <c r="E2990" s="5">
        <v>31</v>
      </c>
      <c r="F2990" s="5">
        <v>207</v>
      </c>
      <c r="G2990" s="5">
        <v>4158</v>
      </c>
      <c r="H2990" s="5" t="s">
        <v>61</v>
      </c>
      <c r="I2990" s="5" t="str">
        <f>VLOOKUP(A2990,taxonomy!$A$1:$O$2871,10,0)</f>
        <v xml:space="preserve"> Rhizobiales</v>
      </c>
      <c r="J2990" s="5">
        <f>F2990-E2990+1</f>
        <v>177</v>
      </c>
      <c r="K2990" s="5">
        <f>IF(D2990=$S$2,1,0)</f>
        <v>0</v>
      </c>
      <c r="L2990" s="5">
        <f>IF(D2990=$S$3,1,0)</f>
        <v>0</v>
      </c>
      <c r="M2990" s="5">
        <f>IF(I2990=$S$5,1,0)</f>
        <v>1</v>
      </c>
      <c r="N2990" s="5">
        <f>IF(I2990=$S$4,1,0)</f>
        <v>0</v>
      </c>
      <c r="O2990" s="5">
        <f t="shared" si="46"/>
        <v>1</v>
      </c>
    </row>
    <row r="2991" spans="1:15" x14ac:dyDescent="0.35">
      <c r="A2991" s="5" t="s">
        <v>2168</v>
      </c>
      <c r="B2991" s="5" t="s">
        <v>2169</v>
      </c>
      <c r="C2991" s="5">
        <v>1190</v>
      </c>
      <c r="D2991" s="5" t="s">
        <v>62</v>
      </c>
      <c r="E2991" s="5">
        <v>297</v>
      </c>
      <c r="F2991" s="5">
        <v>490</v>
      </c>
      <c r="G2991" s="5">
        <v>4371</v>
      </c>
      <c r="H2991" s="5" t="s">
        <v>63</v>
      </c>
      <c r="I2991" s="5" t="str">
        <f>VLOOKUP(A2991,taxonomy!$A$1:$O$2871,10,0)</f>
        <v xml:space="preserve"> Rhizobiales</v>
      </c>
      <c r="J2991" s="5">
        <f>F2991-E2991+1</f>
        <v>194</v>
      </c>
      <c r="K2991" s="5">
        <f>IF(D2991=$S$2,1,0)</f>
        <v>0</v>
      </c>
      <c r="L2991" s="5">
        <f>IF(D2991=$S$3,1,0)</f>
        <v>0</v>
      </c>
      <c r="M2991" s="5">
        <f>IF(I2991=$S$5,1,0)</f>
        <v>1</v>
      </c>
      <c r="N2991" s="5">
        <f>IF(I2991=$S$4,1,0)</f>
        <v>0</v>
      </c>
      <c r="O2991" s="5">
        <f t="shared" si="46"/>
        <v>1</v>
      </c>
    </row>
    <row r="2992" spans="1:15" x14ac:dyDescent="0.35">
      <c r="A2992" s="5" t="s">
        <v>2168</v>
      </c>
      <c r="B2992" s="5" t="s">
        <v>2169</v>
      </c>
      <c r="C2992" s="5">
        <v>1190</v>
      </c>
      <c r="D2992" s="5" t="s">
        <v>64</v>
      </c>
      <c r="E2992" s="5">
        <v>232</v>
      </c>
      <c r="F2992" s="5">
        <v>284</v>
      </c>
      <c r="G2992" s="5">
        <v>3657</v>
      </c>
      <c r="H2992" s="5" t="s">
        <v>65</v>
      </c>
      <c r="I2992" s="5" t="str">
        <f>VLOOKUP(A2992,taxonomy!$A$1:$O$2871,10,0)</f>
        <v xml:space="preserve"> Rhizobiales</v>
      </c>
      <c r="J2992" s="5">
        <f>F2992-E2992+1</f>
        <v>53</v>
      </c>
      <c r="K2992" s="5">
        <f>IF(D2992=$S$2,1,0)</f>
        <v>0</v>
      </c>
      <c r="L2992" s="5">
        <f>IF(D2992=$S$3,1,0)</f>
        <v>0</v>
      </c>
      <c r="M2992" s="5">
        <f>IF(I2992=$S$5,1,0)</f>
        <v>1</v>
      </c>
      <c r="N2992" s="5">
        <f>IF(I2992=$S$4,1,0)</f>
        <v>0</v>
      </c>
      <c r="O2992" s="5">
        <f t="shared" si="46"/>
        <v>1</v>
      </c>
    </row>
    <row r="2993" spans="1:15" x14ac:dyDescent="0.35">
      <c r="A2993" s="5" t="s">
        <v>2168</v>
      </c>
      <c r="B2993" s="5" t="s">
        <v>2169</v>
      </c>
      <c r="C2993" s="5">
        <v>1190</v>
      </c>
      <c r="D2993" s="5" t="s">
        <v>10</v>
      </c>
      <c r="E2993" s="5">
        <v>987</v>
      </c>
      <c r="F2993" s="5">
        <v>1068</v>
      </c>
      <c r="G2993" s="5">
        <v>1627</v>
      </c>
      <c r="H2993" s="5" t="s">
        <v>11</v>
      </c>
      <c r="I2993" s="5" t="str">
        <f>VLOOKUP(A2993,taxonomy!$A$1:$O$2871,10,0)</f>
        <v xml:space="preserve"> Rhizobiales</v>
      </c>
      <c r="J2993" s="5">
        <f>F2993-E2993+1</f>
        <v>82</v>
      </c>
      <c r="K2993" s="5">
        <f>IF(D2993=$S$2,1,0)</f>
        <v>1</v>
      </c>
      <c r="L2993" s="5">
        <f>IF(D2993=$S$3,1,0)</f>
        <v>0</v>
      </c>
      <c r="M2993" s="5">
        <f>IF(I2993=$S$5,1,0)</f>
        <v>1</v>
      </c>
      <c r="N2993" s="5">
        <f>IF(I2993=$S$4,1,0)</f>
        <v>0</v>
      </c>
      <c r="O2993" s="5">
        <f t="shared" si="46"/>
        <v>2</v>
      </c>
    </row>
    <row r="2994" spans="1:15" x14ac:dyDescent="0.35">
      <c r="A2994" s="5" t="s">
        <v>2168</v>
      </c>
      <c r="B2994" s="5" t="s">
        <v>2169</v>
      </c>
      <c r="C2994" s="5">
        <v>1190</v>
      </c>
      <c r="D2994" s="5" t="s">
        <v>30</v>
      </c>
      <c r="E2994" s="5">
        <v>860</v>
      </c>
      <c r="F2994" s="5">
        <v>971</v>
      </c>
      <c r="G2994" s="5">
        <v>21613</v>
      </c>
      <c r="H2994" s="5" t="s">
        <v>31</v>
      </c>
      <c r="I2994" s="5" t="str">
        <f>VLOOKUP(A2994,taxonomy!$A$1:$O$2871,10,0)</f>
        <v xml:space="preserve"> Rhizobiales</v>
      </c>
      <c r="J2994" s="5">
        <f>F2994-E2994+1</f>
        <v>112</v>
      </c>
      <c r="K2994" s="5">
        <f>IF(D2994=$S$2,1,0)</f>
        <v>0</v>
      </c>
      <c r="L2994" s="5">
        <f>IF(D2994=$S$3,1,0)</f>
        <v>0</v>
      </c>
      <c r="M2994" s="5">
        <f>IF(I2994=$S$5,1,0)</f>
        <v>1</v>
      </c>
      <c r="N2994" s="5">
        <f>IF(I2994=$S$4,1,0)</f>
        <v>0</v>
      </c>
      <c r="O2994" s="5">
        <f t="shared" si="46"/>
        <v>1</v>
      </c>
    </row>
    <row r="2995" spans="1:15" x14ac:dyDescent="0.35">
      <c r="A2995" s="5" t="s">
        <v>2168</v>
      </c>
      <c r="B2995" s="5" t="s">
        <v>2169</v>
      </c>
      <c r="C2995" s="5">
        <v>1190</v>
      </c>
      <c r="D2995" s="5" t="s">
        <v>68</v>
      </c>
      <c r="E2995" s="5">
        <v>745</v>
      </c>
      <c r="F2995" s="5">
        <v>850</v>
      </c>
      <c r="G2995" s="5">
        <v>1403</v>
      </c>
      <c r="H2995" s="5" t="s">
        <v>69</v>
      </c>
      <c r="I2995" s="5" t="str">
        <f>VLOOKUP(A2995,taxonomy!$A$1:$O$2871,10,0)</f>
        <v xml:space="preserve"> Rhizobiales</v>
      </c>
      <c r="J2995" s="5">
        <f>F2995-E2995+1</f>
        <v>106</v>
      </c>
      <c r="K2995" s="5">
        <f>IF(D2995=$S$2,1,0)</f>
        <v>0</v>
      </c>
      <c r="L2995" s="5">
        <f>IF(D2995=$S$3,1,0)</f>
        <v>0</v>
      </c>
      <c r="M2995" s="5">
        <f>IF(I2995=$S$5,1,0)</f>
        <v>1</v>
      </c>
      <c r="N2995" s="5">
        <f>IF(I2995=$S$4,1,0)</f>
        <v>0</v>
      </c>
      <c r="O2995" s="5">
        <f t="shared" si="46"/>
        <v>1</v>
      </c>
    </row>
    <row r="2996" spans="1:15" x14ac:dyDescent="0.35">
      <c r="A2996" s="5" t="s">
        <v>2170</v>
      </c>
      <c r="B2996" s="5" t="s">
        <v>2171</v>
      </c>
      <c r="C2996" s="5">
        <v>356</v>
      </c>
      <c r="D2996" s="5" t="s">
        <v>10</v>
      </c>
      <c r="E2996" s="5">
        <v>161</v>
      </c>
      <c r="F2996" s="5">
        <v>243</v>
      </c>
      <c r="G2996" s="5">
        <v>1627</v>
      </c>
      <c r="H2996" s="5" t="s">
        <v>11</v>
      </c>
      <c r="I2996" s="5" t="str">
        <f>VLOOKUP(A2996,taxonomy!$A$1:$O$2871,10,0)</f>
        <v xml:space="preserve"> Rhizobiales</v>
      </c>
      <c r="J2996" s="5">
        <f>F2996-E2996+1</f>
        <v>83</v>
      </c>
      <c r="K2996" s="5">
        <f>IF(D2996=$S$2,1,0)</f>
        <v>1</v>
      </c>
      <c r="L2996" s="5">
        <f>IF(D2996=$S$3,1,0)</f>
        <v>0</v>
      </c>
      <c r="M2996" s="5">
        <f>IF(I2996=$S$5,1,0)</f>
        <v>1</v>
      </c>
      <c r="N2996" s="5">
        <f>IF(I2996=$S$4,1,0)</f>
        <v>0</v>
      </c>
      <c r="O2996" s="5">
        <f t="shared" si="46"/>
        <v>2</v>
      </c>
    </row>
    <row r="2997" spans="1:15" x14ac:dyDescent="0.35">
      <c r="A2997" s="5" t="s">
        <v>2172</v>
      </c>
      <c r="B2997" s="5" t="s">
        <v>2173</v>
      </c>
      <c r="C2997" s="5">
        <v>1167</v>
      </c>
      <c r="D2997" s="5" t="s">
        <v>60</v>
      </c>
      <c r="E2997" s="5">
        <v>11</v>
      </c>
      <c r="F2997" s="5">
        <v>185</v>
      </c>
      <c r="G2997" s="5">
        <v>4158</v>
      </c>
      <c r="H2997" s="5" t="s">
        <v>61</v>
      </c>
      <c r="I2997" s="5" t="str">
        <f>VLOOKUP(A2997,taxonomy!$A$1:$O$2871,10,0)</f>
        <v xml:space="preserve"> Rhizobiales</v>
      </c>
      <c r="J2997" s="5">
        <f>F2997-E2997+1</f>
        <v>175</v>
      </c>
      <c r="K2997" s="5">
        <f>IF(D2997=$S$2,1,0)</f>
        <v>0</v>
      </c>
      <c r="L2997" s="5">
        <f>IF(D2997=$S$3,1,0)</f>
        <v>0</v>
      </c>
      <c r="M2997" s="5">
        <f>IF(I2997=$S$5,1,0)</f>
        <v>1</v>
      </c>
      <c r="N2997" s="5">
        <f>IF(I2997=$S$4,1,0)</f>
        <v>0</v>
      </c>
      <c r="O2997" s="5">
        <f t="shared" si="46"/>
        <v>1</v>
      </c>
    </row>
    <row r="2998" spans="1:15" x14ac:dyDescent="0.35">
      <c r="A2998" s="5" t="s">
        <v>2172</v>
      </c>
      <c r="B2998" s="5" t="s">
        <v>2173</v>
      </c>
      <c r="C2998" s="5">
        <v>1167</v>
      </c>
      <c r="D2998" s="5" t="s">
        <v>62</v>
      </c>
      <c r="E2998" s="5">
        <v>271</v>
      </c>
      <c r="F2998" s="5">
        <v>463</v>
      </c>
      <c r="G2998" s="5">
        <v>4371</v>
      </c>
      <c r="H2998" s="5" t="s">
        <v>63</v>
      </c>
      <c r="I2998" s="5" t="str">
        <f>VLOOKUP(A2998,taxonomy!$A$1:$O$2871,10,0)</f>
        <v xml:space="preserve"> Rhizobiales</v>
      </c>
      <c r="J2998" s="5">
        <f>F2998-E2998+1</f>
        <v>193</v>
      </c>
      <c r="K2998" s="5">
        <f>IF(D2998=$S$2,1,0)</f>
        <v>0</v>
      </c>
      <c r="L2998" s="5">
        <f>IF(D2998=$S$3,1,0)</f>
        <v>0</v>
      </c>
      <c r="M2998" s="5">
        <f>IF(I2998=$S$5,1,0)</f>
        <v>1</v>
      </c>
      <c r="N2998" s="5">
        <f>IF(I2998=$S$4,1,0)</f>
        <v>0</v>
      </c>
      <c r="O2998" s="5">
        <f t="shared" si="46"/>
        <v>1</v>
      </c>
    </row>
    <row r="2999" spans="1:15" x14ac:dyDescent="0.35">
      <c r="A2999" s="5" t="s">
        <v>2172</v>
      </c>
      <c r="B2999" s="5" t="s">
        <v>2173</v>
      </c>
      <c r="C2999" s="5">
        <v>1167</v>
      </c>
      <c r="D2999" s="5" t="s">
        <v>64</v>
      </c>
      <c r="E2999" s="5">
        <v>206</v>
      </c>
      <c r="F2999" s="5">
        <v>258</v>
      </c>
      <c r="G2999" s="5">
        <v>3657</v>
      </c>
      <c r="H2999" s="5" t="s">
        <v>65</v>
      </c>
      <c r="I2999" s="5" t="str">
        <f>VLOOKUP(A2999,taxonomy!$A$1:$O$2871,10,0)</f>
        <v xml:space="preserve"> Rhizobiales</v>
      </c>
      <c r="J2999" s="5">
        <f>F2999-E2999+1</f>
        <v>53</v>
      </c>
      <c r="K2999" s="5">
        <f>IF(D2999=$S$2,1,0)</f>
        <v>0</v>
      </c>
      <c r="L2999" s="5">
        <f>IF(D2999=$S$3,1,0)</f>
        <v>0</v>
      </c>
      <c r="M2999" s="5">
        <f>IF(I2999=$S$5,1,0)</f>
        <v>1</v>
      </c>
      <c r="N2999" s="5">
        <f>IF(I2999=$S$4,1,0)</f>
        <v>0</v>
      </c>
      <c r="O2999" s="5">
        <f t="shared" si="46"/>
        <v>1</v>
      </c>
    </row>
    <row r="3000" spans="1:15" x14ac:dyDescent="0.35">
      <c r="A3000" s="5" t="s">
        <v>2172</v>
      </c>
      <c r="B3000" s="5" t="s">
        <v>2173</v>
      </c>
      <c r="C3000" s="5">
        <v>1167</v>
      </c>
      <c r="D3000" s="5" t="s">
        <v>10</v>
      </c>
      <c r="E3000" s="5">
        <v>974</v>
      </c>
      <c r="F3000" s="5">
        <v>1056</v>
      </c>
      <c r="G3000" s="5">
        <v>1627</v>
      </c>
      <c r="H3000" s="5" t="s">
        <v>11</v>
      </c>
      <c r="I3000" s="5" t="str">
        <f>VLOOKUP(A3000,taxonomy!$A$1:$O$2871,10,0)</f>
        <v xml:space="preserve"> Rhizobiales</v>
      </c>
      <c r="J3000" s="5">
        <f>F3000-E3000+1</f>
        <v>83</v>
      </c>
      <c r="K3000" s="5">
        <f>IF(D3000=$S$2,1,0)</f>
        <v>1</v>
      </c>
      <c r="L3000" s="5">
        <f>IF(D3000=$S$3,1,0)</f>
        <v>0</v>
      </c>
      <c r="M3000" s="5">
        <f>IF(I3000=$S$5,1,0)</f>
        <v>1</v>
      </c>
      <c r="N3000" s="5">
        <f>IF(I3000=$S$4,1,0)</f>
        <v>0</v>
      </c>
      <c r="O3000" s="5">
        <f t="shared" si="46"/>
        <v>2</v>
      </c>
    </row>
    <row r="3001" spans="1:15" x14ac:dyDescent="0.35">
      <c r="A3001" s="5" t="s">
        <v>2172</v>
      </c>
      <c r="B3001" s="5" t="s">
        <v>2173</v>
      </c>
      <c r="C3001" s="5">
        <v>1167</v>
      </c>
      <c r="D3001" s="5" t="s">
        <v>68</v>
      </c>
      <c r="E3001" s="5">
        <v>727</v>
      </c>
      <c r="F3001" s="5">
        <v>832</v>
      </c>
      <c r="G3001" s="5">
        <v>1403</v>
      </c>
      <c r="H3001" s="5" t="s">
        <v>69</v>
      </c>
      <c r="I3001" s="5" t="str">
        <f>VLOOKUP(A3001,taxonomy!$A$1:$O$2871,10,0)</f>
        <v xml:space="preserve"> Rhizobiales</v>
      </c>
      <c r="J3001" s="5">
        <f>F3001-E3001+1</f>
        <v>106</v>
      </c>
      <c r="K3001" s="5">
        <f>IF(D3001=$S$2,1,0)</f>
        <v>0</v>
      </c>
      <c r="L3001" s="5">
        <f>IF(D3001=$S$3,1,0)</f>
        <v>0</v>
      </c>
      <c r="M3001" s="5">
        <f>IF(I3001=$S$5,1,0)</f>
        <v>1</v>
      </c>
      <c r="N3001" s="5">
        <f>IF(I3001=$S$4,1,0)</f>
        <v>0</v>
      </c>
      <c r="O3001" s="5">
        <f t="shared" si="46"/>
        <v>1</v>
      </c>
    </row>
    <row r="3002" spans="1:15" x14ac:dyDescent="0.35">
      <c r="A3002" s="5" t="s">
        <v>2172</v>
      </c>
      <c r="B3002" s="5" t="s">
        <v>2173</v>
      </c>
      <c r="C3002" s="5">
        <v>1167</v>
      </c>
      <c r="D3002" s="5" t="s">
        <v>14</v>
      </c>
      <c r="E3002" s="5">
        <v>859</v>
      </c>
      <c r="F3002" s="5">
        <v>960</v>
      </c>
      <c r="G3002" s="5">
        <v>27168</v>
      </c>
      <c r="H3002" s="5" t="s">
        <v>15</v>
      </c>
      <c r="I3002" s="5" t="str">
        <f>VLOOKUP(A3002,taxonomy!$A$1:$O$2871,10,0)</f>
        <v xml:space="preserve"> Rhizobiales</v>
      </c>
      <c r="J3002" s="5">
        <f>F3002-E3002+1</f>
        <v>102</v>
      </c>
      <c r="K3002" s="5">
        <f>IF(D3002=$S$2,1,0)</f>
        <v>0</v>
      </c>
      <c r="L3002" s="5">
        <f>IF(D3002=$S$3,1,0)</f>
        <v>0</v>
      </c>
      <c r="M3002" s="5">
        <f>IF(I3002=$S$5,1,0)</f>
        <v>1</v>
      </c>
      <c r="N3002" s="5">
        <f>IF(I3002=$S$4,1,0)</f>
        <v>0</v>
      </c>
      <c r="O3002" s="5">
        <f t="shared" si="46"/>
        <v>1</v>
      </c>
    </row>
    <row r="3003" spans="1:15" x14ac:dyDescent="0.35">
      <c r="A3003" s="5" t="s">
        <v>2174</v>
      </c>
      <c r="B3003" s="5" t="s">
        <v>2175</v>
      </c>
      <c r="C3003" s="5">
        <v>461</v>
      </c>
      <c r="D3003" s="5" t="s">
        <v>10</v>
      </c>
      <c r="E3003" s="5">
        <v>276</v>
      </c>
      <c r="F3003" s="5">
        <v>355</v>
      </c>
      <c r="G3003" s="5">
        <v>1627</v>
      </c>
      <c r="H3003" s="5" t="s">
        <v>11</v>
      </c>
      <c r="I3003" s="5" t="str">
        <f>VLOOKUP(A3003,taxonomy!$A$1:$O$2871,10,0)</f>
        <v xml:space="preserve"> Caulobacterales</v>
      </c>
      <c r="J3003" s="5">
        <f>F3003-E3003+1</f>
        <v>80</v>
      </c>
      <c r="K3003" s="5">
        <f>IF(D3003=$S$2,1,0)</f>
        <v>1</v>
      </c>
      <c r="L3003" s="5">
        <f>IF(D3003=$S$3,1,0)</f>
        <v>0</v>
      </c>
      <c r="M3003" s="5">
        <f>IF(I3003=$S$5,1,0)</f>
        <v>0</v>
      </c>
      <c r="N3003" s="5">
        <f>IF(I3003=$S$4,1,0)</f>
        <v>0</v>
      </c>
      <c r="O3003" s="5">
        <f t="shared" si="46"/>
        <v>1</v>
      </c>
    </row>
    <row r="3004" spans="1:15" x14ac:dyDescent="0.35">
      <c r="A3004" s="5" t="s">
        <v>2174</v>
      </c>
      <c r="B3004" s="5" t="s">
        <v>2175</v>
      </c>
      <c r="C3004" s="5">
        <v>461</v>
      </c>
      <c r="D3004" s="5" t="s">
        <v>12</v>
      </c>
      <c r="E3004" s="5">
        <v>41</v>
      </c>
      <c r="F3004" s="5">
        <v>128</v>
      </c>
      <c r="G3004" s="5">
        <v>23723</v>
      </c>
      <c r="H3004" s="5" t="s">
        <v>13</v>
      </c>
      <c r="I3004" s="5" t="str">
        <f>VLOOKUP(A3004,taxonomy!$A$1:$O$2871,10,0)</f>
        <v xml:space="preserve"> Caulobacterales</v>
      </c>
      <c r="J3004" s="5">
        <f>F3004-E3004+1</f>
        <v>88</v>
      </c>
      <c r="K3004" s="5">
        <f>IF(D3004=$S$2,1,0)</f>
        <v>0</v>
      </c>
      <c r="L3004" s="5">
        <f>IF(D3004=$S$3,1,0)</f>
        <v>0</v>
      </c>
      <c r="M3004" s="5">
        <f>IF(I3004=$S$5,1,0)</f>
        <v>0</v>
      </c>
      <c r="N3004" s="5">
        <f>IF(I3004=$S$4,1,0)</f>
        <v>0</v>
      </c>
      <c r="O3004" s="5">
        <f t="shared" si="46"/>
        <v>0</v>
      </c>
    </row>
    <row r="3005" spans="1:15" x14ac:dyDescent="0.35">
      <c r="A3005" s="5" t="s">
        <v>2174</v>
      </c>
      <c r="B3005" s="5" t="s">
        <v>2175</v>
      </c>
      <c r="C3005" s="5">
        <v>461</v>
      </c>
      <c r="D3005" s="5" t="s">
        <v>12</v>
      </c>
      <c r="E3005" s="5">
        <v>168</v>
      </c>
      <c r="F3005" s="5">
        <v>257</v>
      </c>
      <c r="G3005" s="5">
        <v>23723</v>
      </c>
      <c r="H3005" s="5" t="s">
        <v>13</v>
      </c>
      <c r="I3005" s="5" t="str">
        <f>VLOOKUP(A3005,taxonomy!$A$1:$O$2871,10,0)</f>
        <v xml:space="preserve"> Caulobacterales</v>
      </c>
      <c r="J3005" s="5">
        <f>F3005-E3005+1</f>
        <v>90</v>
      </c>
      <c r="K3005" s="5">
        <f>IF(D3005=$S$2,1,0)</f>
        <v>0</v>
      </c>
      <c r="L3005" s="5">
        <f>IF(D3005=$S$3,1,0)</f>
        <v>0</v>
      </c>
      <c r="M3005" s="5">
        <f>IF(I3005=$S$5,1,0)</f>
        <v>0</v>
      </c>
      <c r="N3005" s="5">
        <f>IF(I3005=$S$4,1,0)</f>
        <v>0</v>
      </c>
      <c r="O3005" s="5">
        <f t="shared" si="46"/>
        <v>0</v>
      </c>
    </row>
    <row r="3006" spans="1:15" x14ac:dyDescent="0.35">
      <c r="A3006" s="5" t="s">
        <v>2176</v>
      </c>
      <c r="B3006" s="5" t="s">
        <v>2177</v>
      </c>
      <c r="C3006" s="5">
        <v>493</v>
      </c>
      <c r="D3006" s="5" t="s">
        <v>10</v>
      </c>
      <c r="E3006" s="5">
        <v>309</v>
      </c>
      <c r="F3006" s="5">
        <v>390</v>
      </c>
      <c r="G3006" s="5">
        <v>1627</v>
      </c>
      <c r="H3006" s="5" t="s">
        <v>11</v>
      </c>
      <c r="I3006" s="5" t="str">
        <f>VLOOKUP(A3006,taxonomy!$A$1:$O$2871,10,0)</f>
        <v xml:space="preserve"> Caulobacterales</v>
      </c>
      <c r="J3006" s="5">
        <f>F3006-E3006+1</f>
        <v>82</v>
      </c>
      <c r="K3006" s="5">
        <f>IF(D3006=$S$2,1,0)</f>
        <v>1</v>
      </c>
      <c r="L3006" s="5">
        <f>IF(D3006=$S$3,1,0)</f>
        <v>0</v>
      </c>
      <c r="M3006" s="5">
        <f>IF(I3006=$S$5,1,0)</f>
        <v>0</v>
      </c>
      <c r="N3006" s="5">
        <f>IF(I3006=$S$4,1,0)</f>
        <v>0</v>
      </c>
      <c r="O3006" s="5">
        <f t="shared" si="46"/>
        <v>1</v>
      </c>
    </row>
    <row r="3007" spans="1:15" x14ac:dyDescent="0.35">
      <c r="A3007" s="5" t="s">
        <v>2176</v>
      </c>
      <c r="B3007" s="5" t="s">
        <v>2177</v>
      </c>
      <c r="C3007" s="5">
        <v>493</v>
      </c>
      <c r="D3007" s="5" t="s">
        <v>12</v>
      </c>
      <c r="E3007" s="5">
        <v>73</v>
      </c>
      <c r="F3007" s="5">
        <v>163</v>
      </c>
      <c r="G3007" s="5">
        <v>23723</v>
      </c>
      <c r="H3007" s="5" t="s">
        <v>13</v>
      </c>
      <c r="I3007" s="5" t="str">
        <f>VLOOKUP(A3007,taxonomy!$A$1:$O$2871,10,0)</f>
        <v xml:space="preserve"> Caulobacterales</v>
      </c>
      <c r="J3007" s="5">
        <f>F3007-E3007+1</f>
        <v>91</v>
      </c>
      <c r="K3007" s="5">
        <f>IF(D3007=$S$2,1,0)</f>
        <v>0</v>
      </c>
      <c r="L3007" s="5">
        <f>IF(D3007=$S$3,1,0)</f>
        <v>0</v>
      </c>
      <c r="M3007" s="5">
        <f>IF(I3007=$S$5,1,0)</f>
        <v>0</v>
      </c>
      <c r="N3007" s="5">
        <f>IF(I3007=$S$4,1,0)</f>
        <v>0</v>
      </c>
      <c r="O3007" s="5">
        <f t="shared" si="46"/>
        <v>0</v>
      </c>
    </row>
    <row r="3008" spans="1:15" x14ac:dyDescent="0.35">
      <c r="A3008" s="5" t="s">
        <v>2176</v>
      </c>
      <c r="B3008" s="5" t="s">
        <v>2177</v>
      </c>
      <c r="C3008" s="5">
        <v>493</v>
      </c>
      <c r="D3008" s="5" t="s">
        <v>40</v>
      </c>
      <c r="E3008" s="5">
        <v>188</v>
      </c>
      <c r="F3008" s="5">
        <v>298</v>
      </c>
      <c r="G3008" s="5">
        <v>23651</v>
      </c>
      <c r="H3008" s="5" t="s">
        <v>41</v>
      </c>
      <c r="I3008" s="5" t="str">
        <f>VLOOKUP(A3008,taxonomy!$A$1:$O$2871,10,0)</f>
        <v xml:space="preserve"> Caulobacterales</v>
      </c>
      <c r="J3008" s="5">
        <f>F3008-E3008+1</f>
        <v>111</v>
      </c>
      <c r="K3008" s="5">
        <f>IF(D3008=$S$2,1,0)</f>
        <v>0</v>
      </c>
      <c r="L3008" s="5">
        <f>IF(D3008=$S$3,1,0)</f>
        <v>1</v>
      </c>
      <c r="M3008" s="5">
        <f>IF(I3008=$S$5,1,0)</f>
        <v>0</v>
      </c>
      <c r="N3008" s="5">
        <f>IF(I3008=$S$4,1,0)</f>
        <v>0</v>
      </c>
      <c r="O3008" s="5">
        <f t="shared" si="46"/>
        <v>1</v>
      </c>
    </row>
    <row r="3009" spans="1:15" x14ac:dyDescent="0.35">
      <c r="A3009" s="5" t="s">
        <v>2178</v>
      </c>
      <c r="B3009" s="5" t="s">
        <v>2179</v>
      </c>
      <c r="C3009" s="5">
        <v>479</v>
      </c>
      <c r="D3009" s="5" t="s">
        <v>10</v>
      </c>
      <c r="E3009" s="5">
        <v>152</v>
      </c>
      <c r="F3009" s="5">
        <v>231</v>
      </c>
      <c r="G3009" s="5">
        <v>1627</v>
      </c>
      <c r="H3009" s="5" t="s">
        <v>11</v>
      </c>
      <c r="I3009" s="5" t="str">
        <f>VLOOKUP(A3009,taxonomy!$A$1:$O$2871,10,0)</f>
        <v xml:space="preserve"> Caulobacterales</v>
      </c>
      <c r="J3009" s="5">
        <f>F3009-E3009+1</f>
        <v>80</v>
      </c>
      <c r="K3009" s="5">
        <f>IF(D3009=$S$2,1,0)</f>
        <v>1</v>
      </c>
      <c r="L3009" s="5">
        <f>IF(D3009=$S$3,1,0)</f>
        <v>0</v>
      </c>
      <c r="M3009" s="5">
        <f>IF(I3009=$S$5,1,0)</f>
        <v>0</v>
      </c>
      <c r="N3009" s="5">
        <f>IF(I3009=$S$4,1,0)</f>
        <v>0</v>
      </c>
      <c r="O3009" s="5">
        <f t="shared" si="46"/>
        <v>1</v>
      </c>
    </row>
    <row r="3010" spans="1:15" x14ac:dyDescent="0.35">
      <c r="A3010" s="5" t="s">
        <v>2178</v>
      </c>
      <c r="B3010" s="5" t="s">
        <v>2179</v>
      </c>
      <c r="C3010" s="5">
        <v>479</v>
      </c>
      <c r="D3010" s="5" t="s">
        <v>12</v>
      </c>
      <c r="E3010" s="5">
        <v>43</v>
      </c>
      <c r="F3010" s="5">
        <v>133</v>
      </c>
      <c r="G3010" s="5">
        <v>23723</v>
      </c>
      <c r="H3010" s="5" t="s">
        <v>13</v>
      </c>
      <c r="I3010" s="5" t="str">
        <f>VLOOKUP(A3010,taxonomy!$A$1:$O$2871,10,0)</f>
        <v xml:space="preserve"> Caulobacterales</v>
      </c>
      <c r="J3010" s="5">
        <f>F3010-E3010+1</f>
        <v>91</v>
      </c>
      <c r="K3010" s="5">
        <f>IF(D3010=$S$2,1,0)</f>
        <v>0</v>
      </c>
      <c r="L3010" s="5">
        <f>IF(D3010=$S$3,1,0)</f>
        <v>0</v>
      </c>
      <c r="M3010" s="5">
        <f>IF(I3010=$S$5,1,0)</f>
        <v>0</v>
      </c>
      <c r="N3010" s="5">
        <f>IF(I3010=$S$4,1,0)</f>
        <v>0</v>
      </c>
      <c r="O3010" s="5">
        <f t="shared" si="46"/>
        <v>0</v>
      </c>
    </row>
    <row r="3011" spans="1:15" x14ac:dyDescent="0.35">
      <c r="A3011" s="5" t="s">
        <v>2178</v>
      </c>
      <c r="B3011" s="5" t="s">
        <v>2179</v>
      </c>
      <c r="C3011" s="5">
        <v>479</v>
      </c>
      <c r="D3011" s="5" t="s">
        <v>50</v>
      </c>
      <c r="E3011" s="5">
        <v>368</v>
      </c>
      <c r="F3011" s="5">
        <v>473</v>
      </c>
      <c r="G3011" s="5">
        <v>176760</v>
      </c>
      <c r="H3011" s="5" t="s">
        <v>51</v>
      </c>
      <c r="I3011" s="5" t="str">
        <f>VLOOKUP(A3011,taxonomy!$A$1:$O$2871,10,0)</f>
        <v xml:space="preserve"> Caulobacterales</v>
      </c>
      <c r="J3011" s="5">
        <f>F3011-E3011+1</f>
        <v>106</v>
      </c>
      <c r="K3011" s="5">
        <f>IF(D3011=$S$2,1,0)</f>
        <v>0</v>
      </c>
      <c r="L3011" s="5">
        <f>IF(D3011=$S$3,1,0)</f>
        <v>0</v>
      </c>
      <c r="M3011" s="5">
        <f>IF(I3011=$S$5,1,0)</f>
        <v>0</v>
      </c>
      <c r="N3011" s="5">
        <f>IF(I3011=$S$4,1,0)</f>
        <v>0</v>
      </c>
      <c r="O3011" s="5">
        <f t="shared" ref="O3011:O3074" si="47">K3011+L3011+M3011+N3011</f>
        <v>0</v>
      </c>
    </row>
    <row r="3012" spans="1:15" x14ac:dyDescent="0.35">
      <c r="A3012" s="5" t="s">
        <v>2180</v>
      </c>
      <c r="B3012" s="5" t="s">
        <v>2181</v>
      </c>
      <c r="C3012" s="5">
        <v>499</v>
      </c>
      <c r="D3012" s="5" t="s">
        <v>10</v>
      </c>
      <c r="E3012" s="5">
        <v>317</v>
      </c>
      <c r="F3012" s="5">
        <v>396</v>
      </c>
      <c r="G3012" s="5">
        <v>1627</v>
      </c>
      <c r="H3012" s="5" t="s">
        <v>11</v>
      </c>
      <c r="I3012" s="5" t="str">
        <f>VLOOKUP(A3012,taxonomy!$A$1:$O$2871,10,0)</f>
        <v xml:space="preserve"> Caulobacterales</v>
      </c>
      <c r="J3012" s="5">
        <f>F3012-E3012+1</f>
        <v>80</v>
      </c>
      <c r="K3012" s="5">
        <f>IF(D3012=$S$2,1,0)</f>
        <v>1</v>
      </c>
      <c r="L3012" s="5">
        <f>IF(D3012=$S$3,1,0)</f>
        <v>0</v>
      </c>
      <c r="M3012" s="5">
        <f>IF(I3012=$S$5,1,0)</f>
        <v>0</v>
      </c>
      <c r="N3012" s="5">
        <f>IF(I3012=$S$4,1,0)</f>
        <v>0</v>
      </c>
      <c r="O3012" s="5">
        <f t="shared" si="47"/>
        <v>1</v>
      </c>
    </row>
    <row r="3013" spans="1:15" x14ac:dyDescent="0.35">
      <c r="A3013" s="5" t="s">
        <v>2180</v>
      </c>
      <c r="B3013" s="5" t="s">
        <v>2181</v>
      </c>
      <c r="C3013" s="5">
        <v>499</v>
      </c>
      <c r="D3013" s="5" t="s">
        <v>40</v>
      </c>
      <c r="E3013" s="5">
        <v>25</v>
      </c>
      <c r="F3013" s="5">
        <v>145</v>
      </c>
      <c r="G3013" s="5">
        <v>23651</v>
      </c>
      <c r="H3013" s="5" t="s">
        <v>41</v>
      </c>
      <c r="I3013" s="5" t="str">
        <f>VLOOKUP(A3013,taxonomy!$A$1:$O$2871,10,0)</f>
        <v xml:space="preserve"> Caulobacterales</v>
      </c>
      <c r="J3013" s="5">
        <f>F3013-E3013+1</f>
        <v>121</v>
      </c>
      <c r="K3013" s="5">
        <f>IF(D3013=$S$2,1,0)</f>
        <v>0</v>
      </c>
      <c r="L3013" s="5">
        <f>IF(D3013=$S$3,1,0)</f>
        <v>1</v>
      </c>
      <c r="M3013" s="5">
        <f>IF(I3013=$S$5,1,0)</f>
        <v>0</v>
      </c>
      <c r="N3013" s="5">
        <f>IF(I3013=$S$4,1,0)</f>
        <v>0</v>
      </c>
      <c r="O3013" s="5">
        <f t="shared" si="47"/>
        <v>1</v>
      </c>
    </row>
    <row r="3014" spans="1:15" x14ac:dyDescent="0.35">
      <c r="A3014" s="5" t="s">
        <v>2180</v>
      </c>
      <c r="B3014" s="5" t="s">
        <v>2181</v>
      </c>
      <c r="C3014" s="5">
        <v>499</v>
      </c>
      <c r="D3014" s="5" t="s">
        <v>40</v>
      </c>
      <c r="E3014" s="5">
        <v>191</v>
      </c>
      <c r="F3014" s="5">
        <v>306</v>
      </c>
      <c r="G3014" s="5">
        <v>23651</v>
      </c>
      <c r="H3014" s="5" t="s">
        <v>41</v>
      </c>
      <c r="I3014" s="5" t="str">
        <f>VLOOKUP(A3014,taxonomy!$A$1:$O$2871,10,0)</f>
        <v xml:space="preserve"> Caulobacterales</v>
      </c>
      <c r="J3014" s="5">
        <f>F3014-E3014+1</f>
        <v>116</v>
      </c>
      <c r="K3014" s="5">
        <f>IF(D3014=$S$2,1,0)</f>
        <v>0</v>
      </c>
      <c r="L3014" s="5">
        <f>IF(D3014=$S$3,1,0)</f>
        <v>1</v>
      </c>
      <c r="M3014" s="5">
        <f>IF(I3014=$S$5,1,0)</f>
        <v>0</v>
      </c>
      <c r="N3014" s="5">
        <f>IF(I3014=$S$4,1,0)</f>
        <v>0</v>
      </c>
      <c r="O3014" s="5">
        <f t="shared" si="47"/>
        <v>1</v>
      </c>
    </row>
    <row r="3015" spans="1:15" x14ac:dyDescent="0.35">
      <c r="A3015" s="5" t="s">
        <v>2182</v>
      </c>
      <c r="B3015" s="5" t="s">
        <v>2183</v>
      </c>
      <c r="C3015" s="5">
        <v>553</v>
      </c>
      <c r="D3015" s="5" t="s">
        <v>20</v>
      </c>
      <c r="E3015" s="5">
        <v>82</v>
      </c>
      <c r="F3015" s="5">
        <v>270</v>
      </c>
      <c r="G3015" s="5">
        <v>1724</v>
      </c>
      <c r="H3015" s="5" t="s">
        <v>21</v>
      </c>
      <c r="I3015" s="5" t="str">
        <f>VLOOKUP(A3015,taxonomy!$A$1:$O$2871,10,0)</f>
        <v xml:space="preserve"> Caulobacterales</v>
      </c>
      <c r="J3015" s="5">
        <f>F3015-E3015+1</f>
        <v>189</v>
      </c>
      <c r="K3015" s="5">
        <f>IF(D3015=$S$2,1,0)</f>
        <v>0</v>
      </c>
      <c r="L3015" s="5">
        <f>IF(D3015=$S$3,1,0)</f>
        <v>0</v>
      </c>
      <c r="M3015" s="5">
        <f>IF(I3015=$S$5,1,0)</f>
        <v>0</v>
      </c>
      <c r="N3015" s="5">
        <f>IF(I3015=$S$4,1,0)</f>
        <v>0</v>
      </c>
      <c r="O3015" s="5">
        <f t="shared" si="47"/>
        <v>0</v>
      </c>
    </row>
    <row r="3016" spans="1:15" x14ac:dyDescent="0.35">
      <c r="A3016" s="5" t="s">
        <v>2182</v>
      </c>
      <c r="B3016" s="5" t="s">
        <v>2183</v>
      </c>
      <c r="C3016" s="5">
        <v>553</v>
      </c>
      <c r="D3016" s="5" t="s">
        <v>10</v>
      </c>
      <c r="E3016" s="5">
        <v>362</v>
      </c>
      <c r="F3016" s="5">
        <v>441</v>
      </c>
      <c r="G3016" s="5">
        <v>1627</v>
      </c>
      <c r="H3016" s="5" t="s">
        <v>11</v>
      </c>
      <c r="I3016" s="5" t="str">
        <f>VLOOKUP(A3016,taxonomy!$A$1:$O$2871,10,0)</f>
        <v xml:space="preserve"> Caulobacterales</v>
      </c>
      <c r="J3016" s="5">
        <f>F3016-E3016+1</f>
        <v>80</v>
      </c>
      <c r="K3016" s="5">
        <f>IF(D3016=$S$2,1,0)</f>
        <v>1</v>
      </c>
      <c r="L3016" s="5">
        <f>IF(D3016=$S$3,1,0)</f>
        <v>0</v>
      </c>
      <c r="M3016" s="5">
        <f>IF(I3016=$S$5,1,0)</f>
        <v>0</v>
      </c>
      <c r="N3016" s="5">
        <f>IF(I3016=$S$4,1,0)</f>
        <v>0</v>
      </c>
      <c r="O3016" s="5">
        <f t="shared" si="47"/>
        <v>1</v>
      </c>
    </row>
    <row r="3017" spans="1:15" x14ac:dyDescent="0.35">
      <c r="A3017" s="5" t="s">
        <v>2184</v>
      </c>
      <c r="B3017" s="5" t="s">
        <v>2185</v>
      </c>
      <c r="C3017" s="5">
        <v>739</v>
      </c>
      <c r="D3017" s="5" t="s">
        <v>66</v>
      </c>
      <c r="E3017" s="5">
        <v>268</v>
      </c>
      <c r="F3017" s="5">
        <v>411</v>
      </c>
      <c r="G3017" s="5">
        <v>17090</v>
      </c>
      <c r="H3017" s="5" t="s">
        <v>67</v>
      </c>
      <c r="I3017" s="5" t="str">
        <f>VLOOKUP(A3017,taxonomy!$A$1:$O$2871,10,0)</f>
        <v xml:space="preserve"> Caulobacterales</v>
      </c>
      <c r="J3017" s="5">
        <f>F3017-E3017+1</f>
        <v>144</v>
      </c>
      <c r="K3017" s="5">
        <f>IF(D3017=$S$2,1,0)</f>
        <v>0</v>
      </c>
      <c r="L3017" s="5">
        <f>IF(D3017=$S$3,1,0)</f>
        <v>0</v>
      </c>
      <c r="M3017" s="5">
        <f>IF(I3017=$S$5,1,0)</f>
        <v>0</v>
      </c>
      <c r="N3017" s="5">
        <f>IF(I3017=$S$4,1,0)</f>
        <v>0</v>
      </c>
      <c r="O3017" s="5">
        <f t="shared" si="47"/>
        <v>0</v>
      </c>
    </row>
    <row r="3018" spans="1:15" x14ac:dyDescent="0.35">
      <c r="A3018" s="5" t="s">
        <v>2184</v>
      </c>
      <c r="B3018" s="5" t="s">
        <v>2185</v>
      </c>
      <c r="C3018" s="5">
        <v>739</v>
      </c>
      <c r="D3018" s="5" t="s">
        <v>10</v>
      </c>
      <c r="E3018" s="5">
        <v>551</v>
      </c>
      <c r="F3018" s="5">
        <v>633</v>
      </c>
      <c r="G3018" s="5">
        <v>1627</v>
      </c>
      <c r="H3018" s="5" t="s">
        <v>11</v>
      </c>
      <c r="I3018" s="5" t="str">
        <f>VLOOKUP(A3018,taxonomy!$A$1:$O$2871,10,0)</f>
        <v xml:space="preserve"> Caulobacterales</v>
      </c>
      <c r="J3018" s="5">
        <f>F3018-E3018+1</f>
        <v>83</v>
      </c>
      <c r="K3018" s="5">
        <f>IF(D3018=$S$2,1,0)</f>
        <v>1</v>
      </c>
      <c r="L3018" s="5">
        <f>IF(D3018=$S$3,1,0)</f>
        <v>0</v>
      </c>
      <c r="M3018" s="5">
        <f>IF(I3018=$S$5,1,0)</f>
        <v>0</v>
      </c>
      <c r="N3018" s="5">
        <f>IF(I3018=$S$4,1,0)</f>
        <v>0</v>
      </c>
      <c r="O3018" s="5">
        <f t="shared" si="47"/>
        <v>1</v>
      </c>
    </row>
    <row r="3019" spans="1:15" x14ac:dyDescent="0.35">
      <c r="A3019" s="5" t="s">
        <v>2184</v>
      </c>
      <c r="B3019" s="5" t="s">
        <v>2185</v>
      </c>
      <c r="C3019" s="5">
        <v>739</v>
      </c>
      <c r="D3019" s="5" t="s">
        <v>12</v>
      </c>
      <c r="E3019" s="5">
        <v>446</v>
      </c>
      <c r="F3019" s="5">
        <v>532</v>
      </c>
      <c r="G3019" s="5">
        <v>23723</v>
      </c>
      <c r="H3019" s="5" t="s">
        <v>13</v>
      </c>
      <c r="I3019" s="5" t="str">
        <f>VLOOKUP(A3019,taxonomy!$A$1:$O$2871,10,0)</f>
        <v xml:space="preserve"> Caulobacterales</v>
      </c>
      <c r="J3019" s="5">
        <f>F3019-E3019+1</f>
        <v>87</v>
      </c>
      <c r="K3019" s="5">
        <f>IF(D3019=$S$2,1,0)</f>
        <v>0</v>
      </c>
      <c r="L3019" s="5">
        <f>IF(D3019=$S$3,1,0)</f>
        <v>0</v>
      </c>
      <c r="M3019" s="5">
        <f>IF(I3019=$S$5,1,0)</f>
        <v>0</v>
      </c>
      <c r="N3019" s="5">
        <f>IF(I3019=$S$4,1,0)</f>
        <v>0</v>
      </c>
      <c r="O3019" s="5">
        <f t="shared" si="47"/>
        <v>0</v>
      </c>
    </row>
    <row r="3020" spans="1:15" x14ac:dyDescent="0.35">
      <c r="A3020" s="5" t="s">
        <v>2184</v>
      </c>
      <c r="B3020" s="5" t="s">
        <v>2185</v>
      </c>
      <c r="C3020" s="5">
        <v>739</v>
      </c>
      <c r="D3020" s="5" t="s">
        <v>40</v>
      </c>
      <c r="E3020" s="5">
        <v>133</v>
      </c>
      <c r="F3020" s="5">
        <v>235</v>
      </c>
      <c r="G3020" s="5">
        <v>23651</v>
      </c>
      <c r="H3020" s="5" t="s">
        <v>41</v>
      </c>
      <c r="I3020" s="5" t="str">
        <f>VLOOKUP(A3020,taxonomy!$A$1:$O$2871,10,0)</f>
        <v xml:space="preserve"> Caulobacterales</v>
      </c>
      <c r="J3020" s="5">
        <f>F3020-E3020+1</f>
        <v>103</v>
      </c>
      <c r="K3020" s="5">
        <f>IF(D3020=$S$2,1,0)</f>
        <v>0</v>
      </c>
      <c r="L3020" s="5">
        <f>IF(D3020=$S$3,1,0)</f>
        <v>1</v>
      </c>
      <c r="M3020" s="5">
        <f>IF(I3020=$S$5,1,0)</f>
        <v>0</v>
      </c>
      <c r="N3020" s="5">
        <f>IF(I3020=$S$4,1,0)</f>
        <v>0</v>
      </c>
      <c r="O3020" s="5">
        <f t="shared" si="47"/>
        <v>1</v>
      </c>
    </row>
    <row r="3021" spans="1:15" x14ac:dyDescent="0.35">
      <c r="A3021" s="5" t="s">
        <v>2186</v>
      </c>
      <c r="B3021" s="5" t="s">
        <v>2187</v>
      </c>
      <c r="C3021" s="5">
        <v>997</v>
      </c>
      <c r="D3021" s="5" t="s">
        <v>10</v>
      </c>
      <c r="E3021" s="5">
        <v>671</v>
      </c>
      <c r="F3021" s="5">
        <v>749</v>
      </c>
      <c r="G3021" s="5">
        <v>1627</v>
      </c>
      <c r="H3021" s="5" t="s">
        <v>11</v>
      </c>
      <c r="I3021" s="5" t="str">
        <f>VLOOKUP(A3021,taxonomy!$A$1:$O$2871,10,0)</f>
        <v xml:space="preserve"> Rhodospirillales</v>
      </c>
      <c r="J3021" s="5">
        <f>F3021-E3021+1</f>
        <v>79</v>
      </c>
      <c r="K3021" s="5">
        <f>IF(D3021=$S$2,1,0)</f>
        <v>1</v>
      </c>
      <c r="L3021" s="5">
        <f>IF(D3021=$S$3,1,0)</f>
        <v>0</v>
      </c>
      <c r="M3021" s="5">
        <f>IF(I3021=$S$5,1,0)</f>
        <v>0</v>
      </c>
      <c r="N3021" s="5">
        <f>IF(I3021=$S$4,1,0)</f>
        <v>0</v>
      </c>
      <c r="O3021" s="5">
        <f t="shared" si="47"/>
        <v>1</v>
      </c>
    </row>
    <row r="3022" spans="1:15" x14ac:dyDescent="0.35">
      <c r="A3022" s="5" t="s">
        <v>2186</v>
      </c>
      <c r="B3022" s="5" t="s">
        <v>2187</v>
      </c>
      <c r="C3022" s="5">
        <v>997</v>
      </c>
      <c r="D3022" s="5" t="s">
        <v>40</v>
      </c>
      <c r="E3022" s="5">
        <v>292</v>
      </c>
      <c r="F3022" s="5">
        <v>406</v>
      </c>
      <c r="G3022" s="5">
        <v>23651</v>
      </c>
      <c r="H3022" s="5" t="s">
        <v>41</v>
      </c>
      <c r="I3022" s="5" t="str">
        <f>VLOOKUP(A3022,taxonomy!$A$1:$O$2871,10,0)</f>
        <v xml:space="preserve"> Rhodospirillales</v>
      </c>
      <c r="J3022" s="5">
        <f>F3022-E3022+1</f>
        <v>115</v>
      </c>
      <c r="K3022" s="5">
        <f>IF(D3022=$S$2,1,0)</f>
        <v>0</v>
      </c>
      <c r="L3022" s="5">
        <f>IF(D3022=$S$3,1,0)</f>
        <v>1</v>
      </c>
      <c r="M3022" s="5">
        <f>IF(I3022=$S$5,1,0)</f>
        <v>0</v>
      </c>
      <c r="N3022" s="5">
        <f>IF(I3022=$S$4,1,0)</f>
        <v>0</v>
      </c>
      <c r="O3022" s="5">
        <f t="shared" si="47"/>
        <v>1</v>
      </c>
    </row>
    <row r="3023" spans="1:15" x14ac:dyDescent="0.35">
      <c r="A3023" s="5" t="s">
        <v>2186</v>
      </c>
      <c r="B3023" s="5" t="s">
        <v>2187</v>
      </c>
      <c r="C3023" s="5">
        <v>997</v>
      </c>
      <c r="D3023" s="5" t="s">
        <v>40</v>
      </c>
      <c r="E3023" s="5">
        <v>422</v>
      </c>
      <c r="F3023" s="5">
        <v>539</v>
      </c>
      <c r="G3023" s="5">
        <v>23651</v>
      </c>
      <c r="H3023" s="5" t="s">
        <v>41</v>
      </c>
      <c r="I3023" s="5" t="str">
        <f>VLOOKUP(A3023,taxonomy!$A$1:$O$2871,10,0)</f>
        <v xml:space="preserve"> Rhodospirillales</v>
      </c>
      <c r="J3023" s="5">
        <f>F3023-E3023+1</f>
        <v>118</v>
      </c>
      <c r="K3023" s="5">
        <f>IF(D3023=$S$2,1,0)</f>
        <v>0</v>
      </c>
      <c r="L3023" s="5">
        <f>IF(D3023=$S$3,1,0)</f>
        <v>1</v>
      </c>
      <c r="M3023" s="5">
        <f>IF(I3023=$S$5,1,0)</f>
        <v>0</v>
      </c>
      <c r="N3023" s="5">
        <f>IF(I3023=$S$4,1,0)</f>
        <v>0</v>
      </c>
      <c r="O3023" s="5">
        <f t="shared" si="47"/>
        <v>1</v>
      </c>
    </row>
    <row r="3024" spans="1:15" x14ac:dyDescent="0.35">
      <c r="A3024" s="5" t="s">
        <v>2186</v>
      </c>
      <c r="B3024" s="5" t="s">
        <v>2187</v>
      </c>
      <c r="C3024" s="5">
        <v>997</v>
      </c>
      <c r="D3024" s="5" t="s">
        <v>110</v>
      </c>
      <c r="E3024" s="5">
        <v>542</v>
      </c>
      <c r="F3024" s="5">
        <v>608</v>
      </c>
      <c r="G3024" s="5">
        <v>7301</v>
      </c>
      <c r="H3024" s="5" t="s">
        <v>111</v>
      </c>
      <c r="I3024" s="5" t="str">
        <f>VLOOKUP(A3024,taxonomy!$A$1:$O$2871,10,0)</f>
        <v xml:space="preserve"> Rhodospirillales</v>
      </c>
      <c r="J3024" s="5">
        <f>F3024-E3024+1</f>
        <v>67</v>
      </c>
      <c r="K3024" s="5">
        <f>IF(D3024=$S$2,1,0)</f>
        <v>0</v>
      </c>
      <c r="L3024" s="5">
        <f>IF(D3024=$S$3,1,0)</f>
        <v>0</v>
      </c>
      <c r="M3024" s="5">
        <f>IF(I3024=$S$5,1,0)</f>
        <v>0</v>
      </c>
      <c r="N3024" s="5">
        <f>IF(I3024=$S$4,1,0)</f>
        <v>0</v>
      </c>
      <c r="O3024" s="5">
        <f t="shared" si="47"/>
        <v>0</v>
      </c>
    </row>
    <row r="3025" spans="1:15" x14ac:dyDescent="0.35">
      <c r="A3025" s="5" t="s">
        <v>2186</v>
      </c>
      <c r="B3025" s="5" t="s">
        <v>2187</v>
      </c>
      <c r="C3025" s="5">
        <v>997</v>
      </c>
      <c r="D3025" s="5" t="s">
        <v>50</v>
      </c>
      <c r="E3025" s="5">
        <v>883</v>
      </c>
      <c r="F3025" s="5">
        <v>938</v>
      </c>
      <c r="G3025" s="5">
        <v>176760</v>
      </c>
      <c r="H3025" s="5" t="s">
        <v>51</v>
      </c>
      <c r="I3025" s="5" t="str">
        <f>VLOOKUP(A3025,taxonomy!$A$1:$O$2871,10,0)</f>
        <v xml:space="preserve"> Rhodospirillales</v>
      </c>
      <c r="J3025" s="5">
        <f>F3025-E3025+1</f>
        <v>56</v>
      </c>
      <c r="K3025" s="5">
        <f>IF(D3025=$S$2,1,0)</f>
        <v>0</v>
      </c>
      <c r="L3025" s="5">
        <f>IF(D3025=$S$3,1,0)</f>
        <v>0</v>
      </c>
      <c r="M3025" s="5">
        <f>IF(I3025=$S$5,1,0)</f>
        <v>0</v>
      </c>
      <c r="N3025" s="5">
        <f>IF(I3025=$S$4,1,0)</f>
        <v>0</v>
      </c>
      <c r="O3025" s="5">
        <f t="shared" si="47"/>
        <v>0</v>
      </c>
    </row>
    <row r="3026" spans="1:15" x14ac:dyDescent="0.35">
      <c r="A3026" s="5" t="s">
        <v>2188</v>
      </c>
      <c r="B3026" s="5" t="s">
        <v>2189</v>
      </c>
      <c r="C3026" s="5">
        <v>579</v>
      </c>
      <c r="D3026" s="5" t="s">
        <v>10</v>
      </c>
      <c r="E3026" s="5">
        <v>391</v>
      </c>
      <c r="F3026" s="5">
        <v>467</v>
      </c>
      <c r="G3026" s="5">
        <v>1627</v>
      </c>
      <c r="H3026" s="5" t="s">
        <v>11</v>
      </c>
      <c r="I3026" s="5" t="str">
        <f>VLOOKUP(A3026,taxonomy!$A$1:$O$2871,10,0)</f>
        <v xml:space="preserve"> Rhodospirillales</v>
      </c>
      <c r="J3026" s="5">
        <f>F3026-E3026+1</f>
        <v>77</v>
      </c>
      <c r="K3026" s="5">
        <f>IF(D3026=$S$2,1,0)</f>
        <v>1</v>
      </c>
      <c r="L3026" s="5">
        <f>IF(D3026=$S$3,1,0)</f>
        <v>0</v>
      </c>
      <c r="M3026" s="5">
        <f>IF(I3026=$S$5,1,0)</f>
        <v>0</v>
      </c>
      <c r="N3026" s="5">
        <f>IF(I3026=$S$4,1,0)</f>
        <v>0</v>
      </c>
      <c r="O3026" s="5">
        <f t="shared" si="47"/>
        <v>1</v>
      </c>
    </row>
    <row r="3027" spans="1:15" x14ac:dyDescent="0.35">
      <c r="A3027" s="5" t="s">
        <v>2188</v>
      </c>
      <c r="B3027" s="5" t="s">
        <v>2189</v>
      </c>
      <c r="C3027" s="5">
        <v>579</v>
      </c>
      <c r="D3027" s="5" t="s">
        <v>12</v>
      </c>
      <c r="E3027" s="5">
        <v>40</v>
      </c>
      <c r="F3027" s="5">
        <v>122</v>
      </c>
      <c r="G3027" s="5">
        <v>23723</v>
      </c>
      <c r="H3027" s="5" t="s">
        <v>13</v>
      </c>
      <c r="I3027" s="5" t="str">
        <f>VLOOKUP(A3027,taxonomy!$A$1:$O$2871,10,0)</f>
        <v xml:space="preserve"> Rhodospirillales</v>
      </c>
      <c r="J3027" s="5">
        <f>F3027-E3027+1</f>
        <v>83</v>
      </c>
      <c r="K3027" s="5">
        <f>IF(D3027=$S$2,1,0)</f>
        <v>0</v>
      </c>
      <c r="L3027" s="5">
        <f>IF(D3027=$S$3,1,0)</f>
        <v>0</v>
      </c>
      <c r="M3027" s="5">
        <f>IF(I3027=$S$5,1,0)</f>
        <v>0</v>
      </c>
      <c r="N3027" s="5">
        <f>IF(I3027=$S$4,1,0)</f>
        <v>0</v>
      </c>
      <c r="O3027" s="5">
        <f t="shared" si="47"/>
        <v>0</v>
      </c>
    </row>
    <row r="3028" spans="1:15" x14ac:dyDescent="0.35">
      <c r="A3028" s="5" t="s">
        <v>2188</v>
      </c>
      <c r="B3028" s="5" t="s">
        <v>2189</v>
      </c>
      <c r="C3028" s="5">
        <v>579</v>
      </c>
      <c r="D3028" s="5" t="s">
        <v>12</v>
      </c>
      <c r="E3028" s="5">
        <v>287</v>
      </c>
      <c r="F3028" s="5">
        <v>372</v>
      </c>
      <c r="G3028" s="5">
        <v>23723</v>
      </c>
      <c r="H3028" s="5" t="s">
        <v>13</v>
      </c>
      <c r="I3028" s="5" t="str">
        <f>VLOOKUP(A3028,taxonomy!$A$1:$O$2871,10,0)</f>
        <v xml:space="preserve"> Rhodospirillales</v>
      </c>
      <c r="J3028" s="5">
        <f>F3028-E3028+1</f>
        <v>86</v>
      </c>
      <c r="K3028" s="5">
        <f>IF(D3028=$S$2,1,0)</f>
        <v>0</v>
      </c>
      <c r="L3028" s="5">
        <f>IF(D3028=$S$3,1,0)</f>
        <v>0</v>
      </c>
      <c r="M3028" s="5">
        <f>IF(I3028=$S$5,1,0)</f>
        <v>0</v>
      </c>
      <c r="N3028" s="5">
        <f>IF(I3028=$S$4,1,0)</f>
        <v>0</v>
      </c>
      <c r="O3028" s="5">
        <f t="shared" si="47"/>
        <v>0</v>
      </c>
    </row>
    <row r="3029" spans="1:15" x14ac:dyDescent="0.35">
      <c r="A3029" s="5" t="s">
        <v>2188</v>
      </c>
      <c r="B3029" s="5" t="s">
        <v>2189</v>
      </c>
      <c r="C3029" s="5">
        <v>579</v>
      </c>
      <c r="D3029" s="5" t="s">
        <v>40</v>
      </c>
      <c r="E3029" s="5">
        <v>146</v>
      </c>
      <c r="F3029" s="5">
        <v>254</v>
      </c>
      <c r="G3029" s="5">
        <v>23651</v>
      </c>
      <c r="H3029" s="5" t="s">
        <v>41</v>
      </c>
      <c r="I3029" s="5" t="str">
        <f>VLOOKUP(A3029,taxonomy!$A$1:$O$2871,10,0)</f>
        <v xml:space="preserve"> Rhodospirillales</v>
      </c>
      <c r="J3029" s="5">
        <f>F3029-E3029+1</f>
        <v>109</v>
      </c>
      <c r="K3029" s="5">
        <f>IF(D3029=$S$2,1,0)</f>
        <v>0</v>
      </c>
      <c r="L3029" s="5">
        <f>IF(D3029=$S$3,1,0)</f>
        <v>1</v>
      </c>
      <c r="M3029" s="5">
        <f>IF(I3029=$S$5,1,0)</f>
        <v>0</v>
      </c>
      <c r="N3029" s="5">
        <f>IF(I3029=$S$4,1,0)</f>
        <v>0</v>
      </c>
      <c r="O3029" s="5">
        <f t="shared" si="47"/>
        <v>1</v>
      </c>
    </row>
    <row r="3030" spans="1:15" x14ac:dyDescent="0.35">
      <c r="A3030" s="5" t="s">
        <v>2190</v>
      </c>
      <c r="B3030" s="5" t="s">
        <v>2191</v>
      </c>
      <c r="C3030" s="5">
        <v>655</v>
      </c>
      <c r="D3030" s="5" t="s">
        <v>10</v>
      </c>
      <c r="E3030" s="5">
        <v>450</v>
      </c>
      <c r="F3030" s="5">
        <v>532</v>
      </c>
      <c r="G3030" s="5">
        <v>1627</v>
      </c>
      <c r="H3030" s="5" t="s">
        <v>11</v>
      </c>
      <c r="I3030" s="5" t="str">
        <f>VLOOKUP(A3030,taxonomy!$A$1:$O$2871,10,0)</f>
        <v xml:space="preserve"> Rhodospirillales</v>
      </c>
      <c r="J3030" s="5">
        <f>F3030-E3030+1</f>
        <v>83</v>
      </c>
      <c r="K3030" s="5">
        <f>IF(D3030=$S$2,1,0)</f>
        <v>1</v>
      </c>
      <c r="L3030" s="5">
        <f>IF(D3030=$S$3,1,0)</f>
        <v>0</v>
      </c>
      <c r="M3030" s="5">
        <f>IF(I3030=$S$5,1,0)</f>
        <v>0</v>
      </c>
      <c r="N3030" s="5">
        <f>IF(I3030=$S$4,1,0)</f>
        <v>0</v>
      </c>
      <c r="O3030" s="5">
        <f t="shared" si="47"/>
        <v>1</v>
      </c>
    </row>
    <row r="3031" spans="1:15" x14ac:dyDescent="0.35">
      <c r="A3031" s="5" t="s">
        <v>2190</v>
      </c>
      <c r="B3031" s="5" t="s">
        <v>2191</v>
      </c>
      <c r="C3031" s="5">
        <v>655</v>
      </c>
      <c r="D3031" s="5" t="s">
        <v>50</v>
      </c>
      <c r="E3031" s="5">
        <v>6</v>
      </c>
      <c r="F3031" s="5">
        <v>118</v>
      </c>
      <c r="G3031" s="5">
        <v>176760</v>
      </c>
      <c r="H3031" s="5" t="s">
        <v>51</v>
      </c>
      <c r="I3031" s="5" t="str">
        <f>VLOOKUP(A3031,taxonomy!$A$1:$O$2871,10,0)</f>
        <v xml:space="preserve"> Rhodospirillales</v>
      </c>
      <c r="J3031" s="5">
        <f>F3031-E3031+1</f>
        <v>113</v>
      </c>
      <c r="K3031" s="5">
        <f>IF(D3031=$S$2,1,0)</f>
        <v>0</v>
      </c>
      <c r="L3031" s="5">
        <f>IF(D3031=$S$3,1,0)</f>
        <v>0</v>
      </c>
      <c r="M3031" s="5">
        <f>IF(I3031=$S$5,1,0)</f>
        <v>0</v>
      </c>
      <c r="N3031" s="5">
        <f>IF(I3031=$S$4,1,0)</f>
        <v>0</v>
      </c>
      <c r="O3031" s="5">
        <f t="shared" si="47"/>
        <v>0</v>
      </c>
    </row>
    <row r="3032" spans="1:15" x14ac:dyDescent="0.35">
      <c r="A3032" s="5" t="s">
        <v>2190</v>
      </c>
      <c r="B3032" s="5" t="s">
        <v>2191</v>
      </c>
      <c r="C3032" s="5">
        <v>655</v>
      </c>
      <c r="D3032" s="5" t="s">
        <v>50</v>
      </c>
      <c r="E3032" s="5">
        <v>144</v>
      </c>
      <c r="F3032" s="5">
        <v>222</v>
      </c>
      <c r="G3032" s="5">
        <v>176760</v>
      </c>
      <c r="H3032" s="5" t="s">
        <v>51</v>
      </c>
      <c r="I3032" s="5" t="str">
        <f>VLOOKUP(A3032,taxonomy!$A$1:$O$2871,10,0)</f>
        <v xml:space="preserve"> Rhodospirillales</v>
      </c>
      <c r="J3032" s="5">
        <f>F3032-E3032+1</f>
        <v>79</v>
      </c>
      <c r="K3032" s="5">
        <f>IF(D3032=$S$2,1,0)</f>
        <v>0</v>
      </c>
      <c r="L3032" s="5">
        <f>IF(D3032=$S$3,1,0)</f>
        <v>0</v>
      </c>
      <c r="M3032" s="5">
        <f>IF(I3032=$S$5,1,0)</f>
        <v>0</v>
      </c>
      <c r="N3032" s="5">
        <f>IF(I3032=$S$4,1,0)</f>
        <v>0</v>
      </c>
      <c r="O3032" s="5">
        <f t="shared" si="47"/>
        <v>0</v>
      </c>
    </row>
    <row r="3033" spans="1:15" x14ac:dyDescent="0.35">
      <c r="A3033" s="5" t="s">
        <v>2192</v>
      </c>
      <c r="B3033" s="5" t="s">
        <v>2193</v>
      </c>
      <c r="C3033" s="5">
        <v>600</v>
      </c>
      <c r="D3033" s="5" t="s">
        <v>10</v>
      </c>
      <c r="E3033" s="5">
        <v>406</v>
      </c>
      <c r="F3033" s="5">
        <v>484</v>
      </c>
      <c r="G3033" s="5">
        <v>1627</v>
      </c>
      <c r="H3033" s="5" t="s">
        <v>11</v>
      </c>
      <c r="I3033" s="5" t="str">
        <f>VLOOKUP(A3033,taxonomy!$A$1:$O$2871,10,0)</f>
        <v xml:space="preserve"> Rhodospirillales</v>
      </c>
      <c r="J3033" s="5">
        <f>F3033-E3033+1</f>
        <v>79</v>
      </c>
      <c r="K3033" s="5">
        <f>IF(D3033=$S$2,1,0)</f>
        <v>1</v>
      </c>
      <c r="L3033" s="5">
        <f>IF(D3033=$S$3,1,0)</f>
        <v>0</v>
      </c>
      <c r="M3033" s="5">
        <f>IF(I3033=$S$5,1,0)</f>
        <v>0</v>
      </c>
      <c r="N3033" s="5">
        <f>IF(I3033=$S$4,1,0)</f>
        <v>0</v>
      </c>
      <c r="O3033" s="5">
        <f t="shared" si="47"/>
        <v>1</v>
      </c>
    </row>
    <row r="3034" spans="1:15" x14ac:dyDescent="0.35">
      <c r="A3034" s="5" t="s">
        <v>2192</v>
      </c>
      <c r="B3034" s="5" t="s">
        <v>2193</v>
      </c>
      <c r="C3034" s="5">
        <v>600</v>
      </c>
      <c r="D3034" s="5" t="s">
        <v>12</v>
      </c>
      <c r="E3034" s="5">
        <v>164</v>
      </c>
      <c r="F3034" s="5">
        <v>254</v>
      </c>
      <c r="G3034" s="5">
        <v>23723</v>
      </c>
      <c r="H3034" s="5" t="s">
        <v>13</v>
      </c>
      <c r="I3034" s="5" t="str">
        <f>VLOOKUP(A3034,taxonomy!$A$1:$O$2871,10,0)</f>
        <v xml:space="preserve"> Rhodospirillales</v>
      </c>
      <c r="J3034" s="5">
        <f>F3034-E3034+1</f>
        <v>91</v>
      </c>
      <c r="K3034" s="5">
        <f>IF(D3034=$S$2,1,0)</f>
        <v>0</v>
      </c>
      <c r="L3034" s="5">
        <f>IF(D3034=$S$3,1,0)</f>
        <v>0</v>
      </c>
      <c r="M3034" s="5">
        <f>IF(I3034=$S$5,1,0)</f>
        <v>0</v>
      </c>
      <c r="N3034" s="5">
        <f>IF(I3034=$S$4,1,0)</f>
        <v>0</v>
      </c>
      <c r="O3034" s="5">
        <f t="shared" si="47"/>
        <v>0</v>
      </c>
    </row>
    <row r="3035" spans="1:15" x14ac:dyDescent="0.35">
      <c r="A3035" s="5" t="s">
        <v>2192</v>
      </c>
      <c r="B3035" s="5" t="s">
        <v>2193</v>
      </c>
      <c r="C3035" s="5">
        <v>600</v>
      </c>
      <c r="D3035" s="5" t="s">
        <v>40</v>
      </c>
      <c r="E3035" s="5">
        <v>278</v>
      </c>
      <c r="F3035" s="5">
        <v>395</v>
      </c>
      <c r="G3035" s="5">
        <v>23651</v>
      </c>
      <c r="H3035" s="5" t="s">
        <v>41</v>
      </c>
      <c r="I3035" s="5" t="str">
        <f>VLOOKUP(A3035,taxonomy!$A$1:$O$2871,10,0)</f>
        <v xml:space="preserve"> Rhodospirillales</v>
      </c>
      <c r="J3035" s="5">
        <f>F3035-E3035+1</f>
        <v>118</v>
      </c>
      <c r="K3035" s="5">
        <f>IF(D3035=$S$2,1,0)</f>
        <v>0</v>
      </c>
      <c r="L3035" s="5">
        <f>IF(D3035=$S$3,1,0)</f>
        <v>1</v>
      </c>
      <c r="M3035" s="5">
        <f>IF(I3035=$S$5,1,0)</f>
        <v>0</v>
      </c>
      <c r="N3035" s="5">
        <f>IF(I3035=$S$4,1,0)</f>
        <v>0</v>
      </c>
      <c r="O3035" s="5">
        <f t="shared" si="47"/>
        <v>1</v>
      </c>
    </row>
    <row r="3036" spans="1:15" x14ac:dyDescent="0.35">
      <c r="A3036" s="5" t="s">
        <v>2194</v>
      </c>
      <c r="B3036" s="5" t="s">
        <v>2195</v>
      </c>
      <c r="C3036" s="5">
        <v>793</v>
      </c>
      <c r="D3036" s="5" t="s">
        <v>10</v>
      </c>
      <c r="E3036" s="5">
        <v>610</v>
      </c>
      <c r="F3036" s="5">
        <v>686</v>
      </c>
      <c r="G3036" s="5">
        <v>1627</v>
      </c>
      <c r="H3036" s="5" t="s">
        <v>11</v>
      </c>
      <c r="I3036" s="5" t="str">
        <f>VLOOKUP(A3036,taxonomy!$A$1:$O$2871,10,0)</f>
        <v xml:space="preserve"> Rhodospirillales</v>
      </c>
      <c r="J3036" s="5">
        <f>F3036-E3036+1</f>
        <v>77</v>
      </c>
      <c r="K3036" s="5">
        <f>IF(D3036=$S$2,1,0)</f>
        <v>1</v>
      </c>
      <c r="L3036" s="5">
        <f>IF(D3036=$S$3,1,0)</f>
        <v>0</v>
      </c>
      <c r="M3036" s="5">
        <f>IF(I3036=$S$5,1,0)</f>
        <v>0</v>
      </c>
      <c r="N3036" s="5">
        <f>IF(I3036=$S$4,1,0)</f>
        <v>0</v>
      </c>
      <c r="O3036" s="5">
        <f t="shared" si="47"/>
        <v>1</v>
      </c>
    </row>
    <row r="3037" spans="1:15" x14ac:dyDescent="0.35">
      <c r="A3037" s="5" t="s">
        <v>2194</v>
      </c>
      <c r="B3037" s="5" t="s">
        <v>2195</v>
      </c>
      <c r="C3037" s="5">
        <v>793</v>
      </c>
      <c r="D3037" s="5" t="s">
        <v>12</v>
      </c>
      <c r="E3037" s="5">
        <v>374</v>
      </c>
      <c r="F3037" s="5">
        <v>464</v>
      </c>
      <c r="G3037" s="5">
        <v>23723</v>
      </c>
      <c r="H3037" s="5" t="s">
        <v>13</v>
      </c>
      <c r="I3037" s="5" t="str">
        <f>VLOOKUP(A3037,taxonomy!$A$1:$O$2871,10,0)</f>
        <v xml:space="preserve"> Rhodospirillales</v>
      </c>
      <c r="J3037" s="5">
        <f>F3037-E3037+1</f>
        <v>91</v>
      </c>
      <c r="K3037" s="5">
        <f>IF(D3037=$S$2,1,0)</f>
        <v>0</v>
      </c>
      <c r="L3037" s="5">
        <f>IF(D3037=$S$3,1,0)</f>
        <v>0</v>
      </c>
      <c r="M3037" s="5">
        <f>IF(I3037=$S$5,1,0)</f>
        <v>0</v>
      </c>
      <c r="N3037" s="5">
        <f>IF(I3037=$S$4,1,0)</f>
        <v>0</v>
      </c>
      <c r="O3037" s="5">
        <f t="shared" si="47"/>
        <v>0</v>
      </c>
    </row>
    <row r="3038" spans="1:15" x14ac:dyDescent="0.35">
      <c r="A3038" s="5" t="s">
        <v>2194</v>
      </c>
      <c r="B3038" s="5" t="s">
        <v>2195</v>
      </c>
      <c r="C3038" s="5">
        <v>793</v>
      </c>
      <c r="D3038" s="5" t="s">
        <v>40</v>
      </c>
      <c r="E3038" s="5">
        <v>95</v>
      </c>
      <c r="F3038" s="5">
        <v>209</v>
      </c>
      <c r="G3038" s="5">
        <v>23651</v>
      </c>
      <c r="H3038" s="5" t="s">
        <v>41</v>
      </c>
      <c r="I3038" s="5" t="str">
        <f>VLOOKUP(A3038,taxonomy!$A$1:$O$2871,10,0)</f>
        <v xml:space="preserve"> Rhodospirillales</v>
      </c>
      <c r="J3038" s="5">
        <f>F3038-E3038+1</f>
        <v>115</v>
      </c>
      <c r="K3038" s="5">
        <f>IF(D3038=$S$2,1,0)</f>
        <v>0</v>
      </c>
      <c r="L3038" s="5">
        <f>IF(D3038=$S$3,1,0)</f>
        <v>1</v>
      </c>
      <c r="M3038" s="5">
        <f>IF(I3038=$S$5,1,0)</f>
        <v>0</v>
      </c>
      <c r="N3038" s="5">
        <f>IF(I3038=$S$4,1,0)</f>
        <v>0</v>
      </c>
      <c r="O3038" s="5">
        <f t="shared" si="47"/>
        <v>1</v>
      </c>
    </row>
    <row r="3039" spans="1:15" x14ac:dyDescent="0.35">
      <c r="A3039" s="5" t="s">
        <v>2194</v>
      </c>
      <c r="B3039" s="5" t="s">
        <v>2195</v>
      </c>
      <c r="C3039" s="5">
        <v>793</v>
      </c>
      <c r="D3039" s="5" t="s">
        <v>40</v>
      </c>
      <c r="E3039" s="5">
        <v>225</v>
      </c>
      <c r="F3039" s="5">
        <v>341</v>
      </c>
      <c r="G3039" s="5">
        <v>23651</v>
      </c>
      <c r="H3039" s="5" t="s">
        <v>41</v>
      </c>
      <c r="I3039" s="5" t="str">
        <f>VLOOKUP(A3039,taxonomy!$A$1:$O$2871,10,0)</f>
        <v xml:space="preserve"> Rhodospirillales</v>
      </c>
      <c r="J3039" s="5">
        <f>F3039-E3039+1</f>
        <v>117</v>
      </c>
      <c r="K3039" s="5">
        <f>IF(D3039=$S$2,1,0)</f>
        <v>0</v>
      </c>
      <c r="L3039" s="5">
        <f>IF(D3039=$S$3,1,0)</f>
        <v>1</v>
      </c>
      <c r="M3039" s="5">
        <f>IF(I3039=$S$5,1,0)</f>
        <v>0</v>
      </c>
      <c r="N3039" s="5">
        <f>IF(I3039=$S$4,1,0)</f>
        <v>0</v>
      </c>
      <c r="O3039" s="5">
        <f t="shared" si="47"/>
        <v>1</v>
      </c>
    </row>
    <row r="3040" spans="1:15" x14ac:dyDescent="0.35">
      <c r="A3040" s="5" t="s">
        <v>2194</v>
      </c>
      <c r="B3040" s="5" t="s">
        <v>2195</v>
      </c>
      <c r="C3040" s="5">
        <v>793</v>
      </c>
      <c r="D3040" s="5" t="s">
        <v>40</v>
      </c>
      <c r="E3040" s="5">
        <v>488</v>
      </c>
      <c r="F3040" s="5">
        <v>599</v>
      </c>
      <c r="G3040" s="5">
        <v>23651</v>
      </c>
      <c r="H3040" s="5" t="s">
        <v>41</v>
      </c>
      <c r="I3040" s="5" t="str">
        <f>VLOOKUP(A3040,taxonomy!$A$1:$O$2871,10,0)</f>
        <v xml:space="preserve"> Rhodospirillales</v>
      </c>
      <c r="J3040" s="5">
        <f>F3040-E3040+1</f>
        <v>112</v>
      </c>
      <c r="K3040" s="5">
        <f>IF(D3040=$S$2,1,0)</f>
        <v>0</v>
      </c>
      <c r="L3040" s="5">
        <f>IF(D3040=$S$3,1,0)</f>
        <v>1</v>
      </c>
      <c r="M3040" s="5">
        <f>IF(I3040=$S$5,1,0)</f>
        <v>0</v>
      </c>
      <c r="N3040" s="5">
        <f>IF(I3040=$S$4,1,0)</f>
        <v>0</v>
      </c>
      <c r="O3040" s="5">
        <f t="shared" si="47"/>
        <v>1</v>
      </c>
    </row>
    <row r="3041" spans="1:15" x14ac:dyDescent="0.35">
      <c r="A3041" s="5" t="s">
        <v>2196</v>
      </c>
      <c r="B3041" s="5" t="s">
        <v>2197</v>
      </c>
      <c r="C3041" s="5">
        <v>546</v>
      </c>
      <c r="D3041" s="5" t="s">
        <v>20</v>
      </c>
      <c r="E3041" s="5">
        <v>84</v>
      </c>
      <c r="F3041" s="5">
        <v>249</v>
      </c>
      <c r="G3041" s="5">
        <v>1724</v>
      </c>
      <c r="H3041" s="5" t="s">
        <v>21</v>
      </c>
      <c r="I3041" s="5" t="str">
        <f>VLOOKUP(A3041,taxonomy!$A$1:$O$2871,10,0)</f>
        <v xml:space="preserve"> Rhizobiales</v>
      </c>
      <c r="J3041" s="5">
        <f>F3041-E3041+1</f>
        <v>166</v>
      </c>
      <c r="K3041" s="5">
        <f>IF(D3041=$S$2,1,0)</f>
        <v>0</v>
      </c>
      <c r="L3041" s="5">
        <f>IF(D3041=$S$3,1,0)</f>
        <v>0</v>
      </c>
      <c r="M3041" s="5">
        <f>IF(I3041=$S$5,1,0)</f>
        <v>1</v>
      </c>
      <c r="N3041" s="5">
        <f>IF(I3041=$S$4,1,0)</f>
        <v>0</v>
      </c>
      <c r="O3041" s="5">
        <f t="shared" si="47"/>
        <v>1</v>
      </c>
    </row>
    <row r="3042" spans="1:15" x14ac:dyDescent="0.35">
      <c r="A3042" s="5" t="s">
        <v>2196</v>
      </c>
      <c r="B3042" s="5" t="s">
        <v>2197</v>
      </c>
      <c r="C3042" s="5">
        <v>546</v>
      </c>
      <c r="D3042" s="5" t="s">
        <v>10</v>
      </c>
      <c r="E3042" s="5">
        <v>344</v>
      </c>
      <c r="F3042" s="5">
        <v>422</v>
      </c>
      <c r="G3042" s="5">
        <v>1627</v>
      </c>
      <c r="H3042" s="5" t="s">
        <v>11</v>
      </c>
      <c r="I3042" s="5" t="str">
        <f>VLOOKUP(A3042,taxonomy!$A$1:$O$2871,10,0)</f>
        <v xml:space="preserve"> Rhizobiales</v>
      </c>
      <c r="J3042" s="5">
        <f>F3042-E3042+1</f>
        <v>79</v>
      </c>
      <c r="K3042" s="5">
        <f>IF(D3042=$S$2,1,0)</f>
        <v>1</v>
      </c>
      <c r="L3042" s="5">
        <f>IF(D3042=$S$3,1,0)</f>
        <v>0</v>
      </c>
      <c r="M3042" s="5">
        <f>IF(I3042=$S$5,1,0)</f>
        <v>1</v>
      </c>
      <c r="N3042" s="5">
        <f>IF(I3042=$S$4,1,0)</f>
        <v>0</v>
      </c>
      <c r="O3042" s="5">
        <f t="shared" si="47"/>
        <v>2</v>
      </c>
    </row>
    <row r="3043" spans="1:15" x14ac:dyDescent="0.35">
      <c r="A3043" s="5" t="s">
        <v>2198</v>
      </c>
      <c r="B3043" s="5" t="s">
        <v>2199</v>
      </c>
      <c r="C3043" s="5">
        <v>1416</v>
      </c>
      <c r="D3043" s="5" t="s">
        <v>60</v>
      </c>
      <c r="E3043" s="5">
        <v>8</v>
      </c>
      <c r="F3043" s="5">
        <v>183</v>
      </c>
      <c r="G3043" s="5">
        <v>4158</v>
      </c>
      <c r="H3043" s="5" t="s">
        <v>61</v>
      </c>
      <c r="I3043" s="5" t="str">
        <f>VLOOKUP(A3043,taxonomy!$A$1:$O$2871,10,0)</f>
        <v xml:space="preserve"> Rhodobacterales</v>
      </c>
      <c r="J3043" s="5">
        <f>F3043-E3043+1</f>
        <v>176</v>
      </c>
      <c r="K3043" s="5">
        <f>IF(D3043=$S$2,1,0)</f>
        <v>0</v>
      </c>
      <c r="L3043" s="5">
        <f>IF(D3043=$S$3,1,0)</f>
        <v>0</v>
      </c>
      <c r="M3043" s="5">
        <f>IF(I3043=$S$5,1,0)</f>
        <v>0</v>
      </c>
      <c r="N3043" s="5">
        <f>IF(I3043=$S$4,1,0)</f>
        <v>1</v>
      </c>
      <c r="O3043" s="5">
        <f t="shared" si="47"/>
        <v>1</v>
      </c>
    </row>
    <row r="3044" spans="1:15" x14ac:dyDescent="0.35">
      <c r="A3044" s="5" t="s">
        <v>2198</v>
      </c>
      <c r="B3044" s="5" t="s">
        <v>2199</v>
      </c>
      <c r="C3044" s="5">
        <v>1416</v>
      </c>
      <c r="D3044" s="5" t="s">
        <v>62</v>
      </c>
      <c r="E3044" s="5">
        <v>273</v>
      </c>
      <c r="F3044" s="5">
        <v>464</v>
      </c>
      <c r="G3044" s="5">
        <v>4371</v>
      </c>
      <c r="H3044" s="5" t="s">
        <v>63</v>
      </c>
      <c r="I3044" s="5" t="str">
        <f>VLOOKUP(A3044,taxonomy!$A$1:$O$2871,10,0)</f>
        <v xml:space="preserve"> Rhodobacterales</v>
      </c>
      <c r="J3044" s="5">
        <f>F3044-E3044+1</f>
        <v>192</v>
      </c>
      <c r="K3044" s="5">
        <f>IF(D3044=$S$2,1,0)</f>
        <v>0</v>
      </c>
      <c r="L3044" s="5">
        <f>IF(D3044=$S$3,1,0)</f>
        <v>0</v>
      </c>
      <c r="M3044" s="5">
        <f>IF(I3044=$S$5,1,0)</f>
        <v>0</v>
      </c>
      <c r="N3044" s="5">
        <f>IF(I3044=$S$4,1,0)</f>
        <v>1</v>
      </c>
      <c r="O3044" s="5">
        <f t="shared" si="47"/>
        <v>1</v>
      </c>
    </row>
    <row r="3045" spans="1:15" x14ac:dyDescent="0.35">
      <c r="A3045" s="5" t="s">
        <v>2198</v>
      </c>
      <c r="B3045" s="5" t="s">
        <v>2199</v>
      </c>
      <c r="C3045" s="5">
        <v>1416</v>
      </c>
      <c r="D3045" s="5" t="s">
        <v>10</v>
      </c>
      <c r="E3045" s="5">
        <v>1232</v>
      </c>
      <c r="F3045" s="5">
        <v>1314</v>
      </c>
      <c r="G3045" s="5">
        <v>1627</v>
      </c>
      <c r="H3045" s="5" t="s">
        <v>11</v>
      </c>
      <c r="I3045" s="5" t="str">
        <f>VLOOKUP(A3045,taxonomy!$A$1:$O$2871,10,0)</f>
        <v xml:space="preserve"> Rhodobacterales</v>
      </c>
      <c r="J3045" s="5">
        <f>F3045-E3045+1</f>
        <v>83</v>
      </c>
      <c r="K3045" s="5">
        <f>IF(D3045=$S$2,1,0)</f>
        <v>1</v>
      </c>
      <c r="L3045" s="5">
        <f>IF(D3045=$S$3,1,0)</f>
        <v>0</v>
      </c>
      <c r="M3045" s="5">
        <f>IF(I3045=$S$5,1,0)</f>
        <v>0</v>
      </c>
      <c r="N3045" s="5">
        <f>IF(I3045=$S$4,1,0)</f>
        <v>1</v>
      </c>
      <c r="O3045" s="5">
        <f t="shared" si="47"/>
        <v>2</v>
      </c>
    </row>
    <row r="3046" spans="1:15" x14ac:dyDescent="0.35">
      <c r="A3046" s="5" t="s">
        <v>2198</v>
      </c>
      <c r="B3046" s="5" t="s">
        <v>2199</v>
      </c>
      <c r="C3046" s="5">
        <v>1416</v>
      </c>
      <c r="D3046" s="5" t="s">
        <v>68</v>
      </c>
      <c r="E3046" s="5">
        <v>720</v>
      </c>
      <c r="F3046" s="5">
        <v>826</v>
      </c>
      <c r="G3046" s="5">
        <v>1403</v>
      </c>
      <c r="H3046" s="5" t="s">
        <v>69</v>
      </c>
      <c r="I3046" s="5" t="str">
        <f>VLOOKUP(A3046,taxonomy!$A$1:$O$2871,10,0)</f>
        <v xml:space="preserve"> Rhodobacterales</v>
      </c>
      <c r="J3046" s="5">
        <f>F3046-E3046+1</f>
        <v>107</v>
      </c>
      <c r="K3046" s="5">
        <f>IF(D3046=$S$2,1,0)</f>
        <v>0</v>
      </c>
      <c r="L3046" s="5">
        <f>IF(D3046=$S$3,1,0)</f>
        <v>0</v>
      </c>
      <c r="M3046" s="5">
        <f>IF(I3046=$S$5,1,0)</f>
        <v>0</v>
      </c>
      <c r="N3046" s="5">
        <f>IF(I3046=$S$4,1,0)</f>
        <v>1</v>
      </c>
      <c r="O3046" s="5">
        <f t="shared" si="47"/>
        <v>1</v>
      </c>
    </row>
    <row r="3047" spans="1:15" x14ac:dyDescent="0.35">
      <c r="A3047" s="5" t="s">
        <v>2198</v>
      </c>
      <c r="B3047" s="5" t="s">
        <v>2199</v>
      </c>
      <c r="C3047" s="5">
        <v>1416</v>
      </c>
      <c r="D3047" s="5" t="s">
        <v>40</v>
      </c>
      <c r="E3047" s="5">
        <v>853</v>
      </c>
      <c r="F3047" s="5">
        <v>964</v>
      </c>
      <c r="G3047" s="5">
        <v>23651</v>
      </c>
      <c r="H3047" s="5" t="s">
        <v>41</v>
      </c>
      <c r="I3047" s="5" t="str">
        <f>VLOOKUP(A3047,taxonomy!$A$1:$O$2871,10,0)</f>
        <v xml:space="preserve"> Rhodobacterales</v>
      </c>
      <c r="J3047" s="5">
        <f>F3047-E3047+1</f>
        <v>112</v>
      </c>
      <c r="K3047" s="5">
        <f>IF(D3047=$S$2,1,0)</f>
        <v>0</v>
      </c>
      <c r="L3047" s="5">
        <f>IF(D3047=$S$3,1,0)</f>
        <v>1</v>
      </c>
      <c r="M3047" s="5">
        <f>IF(I3047=$S$5,1,0)</f>
        <v>0</v>
      </c>
      <c r="N3047" s="5">
        <f>IF(I3047=$S$4,1,0)</f>
        <v>1</v>
      </c>
      <c r="O3047" s="5">
        <f t="shared" si="47"/>
        <v>2</v>
      </c>
    </row>
    <row r="3048" spans="1:15" x14ac:dyDescent="0.35">
      <c r="A3048" s="5" t="s">
        <v>2198</v>
      </c>
      <c r="B3048" s="5" t="s">
        <v>2199</v>
      </c>
      <c r="C3048" s="5">
        <v>1416</v>
      </c>
      <c r="D3048" s="5" t="s">
        <v>40</v>
      </c>
      <c r="E3048" s="5">
        <v>1109</v>
      </c>
      <c r="F3048" s="5">
        <v>1221</v>
      </c>
      <c r="G3048" s="5">
        <v>23651</v>
      </c>
      <c r="H3048" s="5" t="s">
        <v>41</v>
      </c>
      <c r="I3048" s="5" t="str">
        <f>VLOOKUP(A3048,taxonomy!$A$1:$O$2871,10,0)</f>
        <v xml:space="preserve"> Rhodobacterales</v>
      </c>
      <c r="J3048" s="5">
        <f>F3048-E3048+1</f>
        <v>113</v>
      </c>
      <c r="K3048" s="5">
        <f>IF(D3048=$S$2,1,0)</f>
        <v>0</v>
      </c>
      <c r="L3048" s="5">
        <f>IF(D3048=$S$3,1,0)</f>
        <v>1</v>
      </c>
      <c r="M3048" s="5">
        <f>IF(I3048=$S$5,1,0)</f>
        <v>0</v>
      </c>
      <c r="N3048" s="5">
        <f>IF(I3048=$S$4,1,0)</f>
        <v>1</v>
      </c>
      <c r="O3048" s="5">
        <f t="shared" si="47"/>
        <v>2</v>
      </c>
    </row>
    <row r="3049" spans="1:15" x14ac:dyDescent="0.35">
      <c r="A3049" s="5" t="s">
        <v>2198</v>
      </c>
      <c r="B3049" s="5" t="s">
        <v>2199</v>
      </c>
      <c r="C3049" s="5">
        <v>1416</v>
      </c>
      <c r="D3049" s="5" t="s">
        <v>14</v>
      </c>
      <c r="E3049" s="5">
        <v>985</v>
      </c>
      <c r="F3049" s="5">
        <v>1089</v>
      </c>
      <c r="G3049" s="5">
        <v>27168</v>
      </c>
      <c r="H3049" s="5" t="s">
        <v>15</v>
      </c>
      <c r="I3049" s="5" t="str">
        <f>VLOOKUP(A3049,taxonomy!$A$1:$O$2871,10,0)</f>
        <v xml:space="preserve"> Rhodobacterales</v>
      </c>
      <c r="J3049" s="5">
        <f>F3049-E3049+1</f>
        <v>105</v>
      </c>
      <c r="K3049" s="5">
        <f>IF(D3049=$S$2,1,0)</f>
        <v>0</v>
      </c>
      <c r="L3049" s="5">
        <f>IF(D3049=$S$3,1,0)</f>
        <v>0</v>
      </c>
      <c r="M3049" s="5">
        <f>IF(I3049=$S$5,1,0)</f>
        <v>0</v>
      </c>
      <c r="N3049" s="5">
        <f>IF(I3049=$S$4,1,0)</f>
        <v>1</v>
      </c>
      <c r="O3049" s="5">
        <f t="shared" si="47"/>
        <v>1</v>
      </c>
    </row>
    <row r="3050" spans="1:15" x14ac:dyDescent="0.35">
      <c r="A3050" s="5" t="s">
        <v>2200</v>
      </c>
      <c r="B3050" s="5" t="s">
        <v>2201</v>
      </c>
      <c r="C3050" s="5">
        <v>231</v>
      </c>
      <c r="D3050" s="5" t="s">
        <v>10</v>
      </c>
      <c r="E3050" s="5">
        <v>174</v>
      </c>
      <c r="F3050" s="5">
        <v>229</v>
      </c>
      <c r="G3050" s="5">
        <v>1627</v>
      </c>
      <c r="H3050" s="5" t="s">
        <v>11</v>
      </c>
      <c r="I3050" s="5" t="str">
        <f>VLOOKUP(A3050,taxonomy!$A$1:$O$2871,10,0)</f>
        <v xml:space="preserve"> Rhodobacterales</v>
      </c>
      <c r="J3050" s="5">
        <f>F3050-E3050+1</f>
        <v>56</v>
      </c>
      <c r="K3050" s="5">
        <f>IF(D3050=$S$2,1,0)</f>
        <v>1</v>
      </c>
      <c r="L3050" s="5">
        <f>IF(D3050=$S$3,1,0)</f>
        <v>0</v>
      </c>
      <c r="M3050" s="5">
        <f>IF(I3050=$S$5,1,0)</f>
        <v>0</v>
      </c>
      <c r="N3050" s="5">
        <f>IF(I3050=$S$4,1,0)</f>
        <v>1</v>
      </c>
      <c r="O3050" s="5">
        <f t="shared" si="47"/>
        <v>2</v>
      </c>
    </row>
    <row r="3051" spans="1:15" x14ac:dyDescent="0.35">
      <c r="A3051" s="5" t="s">
        <v>2200</v>
      </c>
      <c r="B3051" s="5" t="s">
        <v>2201</v>
      </c>
      <c r="C3051" s="5">
        <v>231</v>
      </c>
      <c r="D3051" s="5" t="s">
        <v>40</v>
      </c>
      <c r="E3051" s="5">
        <v>53</v>
      </c>
      <c r="F3051" s="5">
        <v>162</v>
      </c>
      <c r="G3051" s="5">
        <v>23651</v>
      </c>
      <c r="H3051" s="5" t="s">
        <v>41</v>
      </c>
      <c r="I3051" s="5" t="str">
        <f>VLOOKUP(A3051,taxonomy!$A$1:$O$2871,10,0)</f>
        <v xml:space="preserve"> Rhodobacterales</v>
      </c>
      <c r="J3051" s="5">
        <f>F3051-E3051+1</f>
        <v>110</v>
      </c>
      <c r="K3051" s="5">
        <f>IF(D3051=$S$2,1,0)</f>
        <v>0</v>
      </c>
      <c r="L3051" s="5">
        <f>IF(D3051=$S$3,1,0)</f>
        <v>1</v>
      </c>
      <c r="M3051" s="5">
        <f>IF(I3051=$S$5,1,0)</f>
        <v>0</v>
      </c>
      <c r="N3051" s="5">
        <f>IF(I3051=$S$4,1,0)</f>
        <v>1</v>
      </c>
      <c r="O3051" s="5">
        <f t="shared" si="47"/>
        <v>2</v>
      </c>
    </row>
    <row r="3052" spans="1:15" x14ac:dyDescent="0.35">
      <c r="A3052" s="5" t="s">
        <v>2202</v>
      </c>
      <c r="B3052" s="5" t="s">
        <v>2203</v>
      </c>
      <c r="C3052" s="5">
        <v>467</v>
      </c>
      <c r="D3052" s="5" t="s">
        <v>10</v>
      </c>
      <c r="E3052" s="5">
        <v>142</v>
      </c>
      <c r="F3052" s="5">
        <v>223</v>
      </c>
      <c r="G3052" s="5">
        <v>1627</v>
      </c>
      <c r="H3052" s="5" t="s">
        <v>11</v>
      </c>
      <c r="I3052" s="5" t="str">
        <f>VLOOKUP(A3052,taxonomy!$A$1:$O$2871,10,0)</f>
        <v xml:space="preserve"> Rhodobacterales</v>
      </c>
      <c r="J3052" s="5">
        <f>F3052-E3052+1</f>
        <v>82</v>
      </c>
      <c r="K3052" s="5">
        <f>IF(D3052=$S$2,1,0)</f>
        <v>1</v>
      </c>
      <c r="L3052" s="5">
        <f>IF(D3052=$S$3,1,0)</f>
        <v>0</v>
      </c>
      <c r="M3052" s="5">
        <f>IF(I3052=$S$5,1,0)</f>
        <v>0</v>
      </c>
      <c r="N3052" s="5">
        <f>IF(I3052=$S$4,1,0)</f>
        <v>1</v>
      </c>
      <c r="O3052" s="5">
        <f t="shared" si="47"/>
        <v>2</v>
      </c>
    </row>
    <row r="3053" spans="1:15" x14ac:dyDescent="0.35">
      <c r="A3053" s="5" t="s">
        <v>2202</v>
      </c>
      <c r="B3053" s="5" t="s">
        <v>2203</v>
      </c>
      <c r="C3053" s="5">
        <v>467</v>
      </c>
      <c r="D3053" s="5" t="s">
        <v>12</v>
      </c>
      <c r="E3053" s="5">
        <v>37</v>
      </c>
      <c r="F3053" s="5">
        <v>123</v>
      </c>
      <c r="G3053" s="5">
        <v>23723</v>
      </c>
      <c r="H3053" s="5" t="s">
        <v>13</v>
      </c>
      <c r="I3053" s="5" t="str">
        <f>VLOOKUP(A3053,taxonomy!$A$1:$O$2871,10,0)</f>
        <v xml:space="preserve"> Rhodobacterales</v>
      </c>
      <c r="J3053" s="5">
        <f>F3053-E3053+1</f>
        <v>87</v>
      </c>
      <c r="K3053" s="5">
        <f>IF(D3053=$S$2,1,0)</f>
        <v>0</v>
      </c>
      <c r="L3053" s="5">
        <f>IF(D3053=$S$3,1,0)</f>
        <v>0</v>
      </c>
      <c r="M3053" s="5">
        <f>IF(I3053=$S$5,1,0)</f>
        <v>0</v>
      </c>
      <c r="N3053" s="5">
        <f>IF(I3053=$S$4,1,0)</f>
        <v>1</v>
      </c>
      <c r="O3053" s="5">
        <f t="shared" si="47"/>
        <v>1</v>
      </c>
    </row>
    <row r="3054" spans="1:15" x14ac:dyDescent="0.35">
      <c r="A3054" s="5" t="s">
        <v>2202</v>
      </c>
      <c r="B3054" s="5" t="s">
        <v>2203</v>
      </c>
      <c r="C3054" s="5">
        <v>467</v>
      </c>
      <c r="D3054" s="5" t="s">
        <v>50</v>
      </c>
      <c r="E3054" s="5">
        <v>357</v>
      </c>
      <c r="F3054" s="5">
        <v>463</v>
      </c>
      <c r="G3054" s="5">
        <v>176760</v>
      </c>
      <c r="H3054" s="5" t="s">
        <v>51</v>
      </c>
      <c r="I3054" s="5" t="str">
        <f>VLOOKUP(A3054,taxonomy!$A$1:$O$2871,10,0)</f>
        <v xml:space="preserve"> Rhodobacterales</v>
      </c>
      <c r="J3054" s="5">
        <f>F3054-E3054+1</f>
        <v>107</v>
      </c>
      <c r="K3054" s="5">
        <f>IF(D3054=$S$2,1,0)</f>
        <v>0</v>
      </c>
      <c r="L3054" s="5">
        <f>IF(D3054=$S$3,1,0)</f>
        <v>0</v>
      </c>
      <c r="M3054" s="5">
        <f>IF(I3054=$S$5,1,0)</f>
        <v>0</v>
      </c>
      <c r="N3054" s="5">
        <f>IF(I3054=$S$4,1,0)</f>
        <v>1</v>
      </c>
      <c r="O3054" s="5">
        <f t="shared" si="47"/>
        <v>1</v>
      </c>
    </row>
    <row r="3055" spans="1:15" x14ac:dyDescent="0.35">
      <c r="A3055" s="5" t="s">
        <v>2204</v>
      </c>
      <c r="B3055" s="5" t="s">
        <v>2205</v>
      </c>
      <c r="C3055" s="5">
        <v>365</v>
      </c>
      <c r="D3055" s="5" t="s">
        <v>10</v>
      </c>
      <c r="E3055" s="5">
        <v>175</v>
      </c>
      <c r="F3055" s="5">
        <v>254</v>
      </c>
      <c r="G3055" s="5">
        <v>1627</v>
      </c>
      <c r="H3055" s="5" t="s">
        <v>11</v>
      </c>
      <c r="I3055" s="5" t="str">
        <f>VLOOKUP(A3055,taxonomy!$A$1:$O$2871,10,0)</f>
        <v xml:space="preserve"> Rhodobacterales</v>
      </c>
      <c r="J3055" s="5">
        <f>F3055-E3055+1</f>
        <v>80</v>
      </c>
      <c r="K3055" s="5">
        <f>IF(D3055=$S$2,1,0)</f>
        <v>1</v>
      </c>
      <c r="L3055" s="5">
        <f>IF(D3055=$S$3,1,0)</f>
        <v>0</v>
      </c>
      <c r="M3055" s="5">
        <f>IF(I3055=$S$5,1,0)</f>
        <v>0</v>
      </c>
      <c r="N3055" s="5">
        <f>IF(I3055=$S$4,1,0)</f>
        <v>1</v>
      </c>
      <c r="O3055" s="5">
        <f t="shared" si="47"/>
        <v>2</v>
      </c>
    </row>
    <row r="3056" spans="1:15" x14ac:dyDescent="0.35">
      <c r="A3056" s="5" t="s">
        <v>2204</v>
      </c>
      <c r="B3056" s="5" t="s">
        <v>2205</v>
      </c>
      <c r="C3056" s="5">
        <v>365</v>
      </c>
      <c r="D3056" s="5" t="s">
        <v>30</v>
      </c>
      <c r="E3056" s="5">
        <v>42</v>
      </c>
      <c r="F3056" s="5">
        <v>159</v>
      </c>
      <c r="G3056" s="5">
        <v>21613</v>
      </c>
      <c r="H3056" s="5" t="s">
        <v>31</v>
      </c>
      <c r="I3056" s="5" t="str">
        <f>VLOOKUP(A3056,taxonomy!$A$1:$O$2871,10,0)</f>
        <v xml:space="preserve"> Rhodobacterales</v>
      </c>
      <c r="J3056" s="5">
        <f>F3056-E3056+1</f>
        <v>118</v>
      </c>
      <c r="K3056" s="5">
        <f>IF(D3056=$S$2,1,0)</f>
        <v>0</v>
      </c>
      <c r="L3056" s="5">
        <f>IF(D3056=$S$3,1,0)</f>
        <v>0</v>
      </c>
      <c r="M3056" s="5">
        <f>IF(I3056=$S$5,1,0)</f>
        <v>0</v>
      </c>
      <c r="N3056" s="5">
        <f>IF(I3056=$S$4,1,0)</f>
        <v>1</v>
      </c>
      <c r="O3056" s="5">
        <f t="shared" si="47"/>
        <v>1</v>
      </c>
    </row>
    <row r="3057" spans="1:15" x14ac:dyDescent="0.35">
      <c r="A3057" s="5" t="s">
        <v>2206</v>
      </c>
      <c r="B3057" s="5" t="s">
        <v>2207</v>
      </c>
      <c r="C3057" s="5">
        <v>141</v>
      </c>
      <c r="D3057" s="5" t="s">
        <v>10</v>
      </c>
      <c r="E3057" s="5">
        <v>11</v>
      </c>
      <c r="F3057" s="5">
        <v>84</v>
      </c>
      <c r="G3057" s="5">
        <v>1627</v>
      </c>
      <c r="H3057" s="5" t="s">
        <v>11</v>
      </c>
      <c r="I3057" s="5" t="str">
        <f>VLOOKUP(A3057,taxonomy!$A$1:$O$2871,10,0)</f>
        <v xml:space="preserve"> Desulfovibrionales</v>
      </c>
      <c r="J3057" s="5">
        <f>F3057-E3057+1</f>
        <v>74</v>
      </c>
      <c r="K3057" s="5">
        <f>IF(D3057=$S$2,1,0)</f>
        <v>1</v>
      </c>
      <c r="L3057" s="5">
        <f>IF(D3057=$S$3,1,0)</f>
        <v>0</v>
      </c>
      <c r="M3057" s="5">
        <f>IF(I3057=$S$5,1,0)</f>
        <v>0</v>
      </c>
      <c r="N3057" s="5">
        <f>IF(I3057=$S$4,1,0)</f>
        <v>0</v>
      </c>
      <c r="O3057" s="5">
        <f t="shared" si="47"/>
        <v>1</v>
      </c>
    </row>
    <row r="3058" spans="1:15" x14ac:dyDescent="0.35">
      <c r="A3058" s="5" t="s">
        <v>2208</v>
      </c>
      <c r="B3058" s="5" t="s">
        <v>2209</v>
      </c>
      <c r="C3058" s="5">
        <v>867</v>
      </c>
      <c r="D3058" s="5" t="s">
        <v>10</v>
      </c>
      <c r="E3058" s="5">
        <v>516</v>
      </c>
      <c r="F3058" s="5">
        <v>597</v>
      </c>
      <c r="G3058" s="5">
        <v>1627</v>
      </c>
      <c r="H3058" s="5" t="s">
        <v>11</v>
      </c>
      <c r="I3058" s="5" t="str">
        <f>VLOOKUP(A3058,taxonomy!$A$1:$O$2871,10,0)</f>
        <v xml:space="preserve"> Rhizobiales</v>
      </c>
      <c r="J3058" s="5">
        <f>F3058-E3058+1</f>
        <v>82</v>
      </c>
      <c r="K3058" s="5">
        <f>IF(D3058=$S$2,1,0)</f>
        <v>1</v>
      </c>
      <c r="L3058" s="5">
        <f>IF(D3058=$S$3,1,0)</f>
        <v>0</v>
      </c>
      <c r="M3058" s="5">
        <f>IF(I3058=$S$5,1,0)</f>
        <v>1</v>
      </c>
      <c r="N3058" s="5">
        <f>IF(I3058=$S$4,1,0)</f>
        <v>0</v>
      </c>
      <c r="O3058" s="5">
        <f t="shared" si="47"/>
        <v>2</v>
      </c>
    </row>
    <row r="3059" spans="1:15" x14ac:dyDescent="0.35">
      <c r="A3059" s="5" t="s">
        <v>2208</v>
      </c>
      <c r="B3059" s="5" t="s">
        <v>2209</v>
      </c>
      <c r="C3059" s="5">
        <v>867</v>
      </c>
      <c r="D3059" s="5" t="s">
        <v>30</v>
      </c>
      <c r="E3059" s="5">
        <v>9</v>
      </c>
      <c r="F3059" s="5">
        <v>107</v>
      </c>
      <c r="G3059" s="5">
        <v>21613</v>
      </c>
      <c r="H3059" s="5" t="s">
        <v>31</v>
      </c>
      <c r="I3059" s="5" t="str">
        <f>VLOOKUP(A3059,taxonomy!$A$1:$O$2871,10,0)</f>
        <v xml:space="preserve"> Rhizobiales</v>
      </c>
      <c r="J3059" s="5">
        <f>F3059-E3059+1</f>
        <v>99</v>
      </c>
      <c r="K3059" s="5">
        <f>IF(D3059=$S$2,1,0)</f>
        <v>0</v>
      </c>
      <c r="L3059" s="5">
        <f>IF(D3059=$S$3,1,0)</f>
        <v>0</v>
      </c>
      <c r="M3059" s="5">
        <f>IF(I3059=$S$5,1,0)</f>
        <v>1</v>
      </c>
      <c r="N3059" s="5">
        <f>IF(I3059=$S$4,1,0)</f>
        <v>0</v>
      </c>
      <c r="O3059" s="5">
        <f t="shared" si="47"/>
        <v>1</v>
      </c>
    </row>
    <row r="3060" spans="1:15" x14ac:dyDescent="0.35">
      <c r="A3060" s="5" t="s">
        <v>2208</v>
      </c>
      <c r="B3060" s="5" t="s">
        <v>2209</v>
      </c>
      <c r="C3060" s="5">
        <v>867</v>
      </c>
      <c r="D3060" s="5" t="s">
        <v>30</v>
      </c>
      <c r="E3060" s="5">
        <v>250</v>
      </c>
      <c r="F3060" s="5">
        <v>360</v>
      </c>
      <c r="G3060" s="5">
        <v>21613</v>
      </c>
      <c r="H3060" s="5" t="s">
        <v>31</v>
      </c>
      <c r="I3060" s="5" t="str">
        <f>VLOOKUP(A3060,taxonomy!$A$1:$O$2871,10,0)</f>
        <v xml:space="preserve"> Rhizobiales</v>
      </c>
      <c r="J3060" s="5">
        <f>F3060-E3060+1</f>
        <v>111</v>
      </c>
      <c r="K3060" s="5">
        <f>IF(D3060=$S$2,1,0)</f>
        <v>0</v>
      </c>
      <c r="L3060" s="5">
        <f>IF(D3060=$S$3,1,0)</f>
        <v>0</v>
      </c>
      <c r="M3060" s="5">
        <f>IF(I3060=$S$5,1,0)</f>
        <v>1</v>
      </c>
      <c r="N3060" s="5">
        <f>IF(I3060=$S$4,1,0)</f>
        <v>0</v>
      </c>
      <c r="O3060" s="5">
        <f t="shared" si="47"/>
        <v>1</v>
      </c>
    </row>
    <row r="3061" spans="1:15" x14ac:dyDescent="0.35">
      <c r="A3061" s="5" t="s">
        <v>2208</v>
      </c>
      <c r="B3061" s="5" t="s">
        <v>2209</v>
      </c>
      <c r="C3061" s="5">
        <v>867</v>
      </c>
      <c r="D3061" s="5" t="s">
        <v>12</v>
      </c>
      <c r="E3061" s="5">
        <v>148</v>
      </c>
      <c r="F3061" s="5">
        <v>236</v>
      </c>
      <c r="G3061" s="5">
        <v>23723</v>
      </c>
      <c r="H3061" s="5" t="s">
        <v>13</v>
      </c>
      <c r="I3061" s="5" t="str">
        <f>VLOOKUP(A3061,taxonomy!$A$1:$O$2871,10,0)</f>
        <v xml:space="preserve"> Rhizobiales</v>
      </c>
      <c r="J3061" s="5">
        <f>F3061-E3061+1</f>
        <v>89</v>
      </c>
      <c r="K3061" s="5">
        <f>IF(D3061=$S$2,1,0)</f>
        <v>0</v>
      </c>
      <c r="L3061" s="5">
        <f>IF(D3061=$S$3,1,0)</f>
        <v>0</v>
      </c>
      <c r="M3061" s="5">
        <f>IF(I3061=$S$5,1,0)</f>
        <v>1</v>
      </c>
      <c r="N3061" s="5">
        <f>IF(I3061=$S$4,1,0)</f>
        <v>0</v>
      </c>
      <c r="O3061" s="5">
        <f t="shared" si="47"/>
        <v>1</v>
      </c>
    </row>
    <row r="3062" spans="1:15" x14ac:dyDescent="0.35">
      <c r="A3062" s="5" t="s">
        <v>2208</v>
      </c>
      <c r="B3062" s="5" t="s">
        <v>2209</v>
      </c>
      <c r="C3062" s="5">
        <v>867</v>
      </c>
      <c r="D3062" s="5" t="s">
        <v>40</v>
      </c>
      <c r="E3062" s="5">
        <v>388</v>
      </c>
      <c r="F3062" s="5">
        <v>505</v>
      </c>
      <c r="G3062" s="5">
        <v>23651</v>
      </c>
      <c r="H3062" s="5" t="s">
        <v>41</v>
      </c>
      <c r="I3062" s="5" t="str">
        <f>VLOOKUP(A3062,taxonomy!$A$1:$O$2871,10,0)</f>
        <v xml:space="preserve"> Rhizobiales</v>
      </c>
      <c r="J3062" s="5">
        <f>F3062-E3062+1</f>
        <v>118</v>
      </c>
      <c r="K3062" s="5">
        <f>IF(D3062=$S$2,1,0)</f>
        <v>0</v>
      </c>
      <c r="L3062" s="5">
        <f>IF(D3062=$S$3,1,0)</f>
        <v>1</v>
      </c>
      <c r="M3062" s="5">
        <f>IF(I3062=$S$5,1,0)</f>
        <v>1</v>
      </c>
      <c r="N3062" s="5">
        <f>IF(I3062=$S$4,1,0)</f>
        <v>0</v>
      </c>
      <c r="O3062" s="5">
        <f t="shared" si="47"/>
        <v>2</v>
      </c>
    </row>
    <row r="3063" spans="1:15" x14ac:dyDescent="0.35">
      <c r="A3063" s="5" t="s">
        <v>2210</v>
      </c>
      <c r="B3063" s="5" t="s">
        <v>2211</v>
      </c>
      <c r="C3063" s="5">
        <v>484</v>
      </c>
      <c r="D3063" s="5" t="s">
        <v>10</v>
      </c>
      <c r="E3063" s="5">
        <v>294</v>
      </c>
      <c r="F3063" s="5">
        <v>376</v>
      </c>
      <c r="G3063" s="5">
        <v>1627</v>
      </c>
      <c r="H3063" s="5" t="s">
        <v>11</v>
      </c>
      <c r="I3063" s="5" t="str">
        <f>VLOOKUP(A3063,taxonomy!$A$1:$O$2871,10,0)</f>
        <v xml:space="preserve"> Rhizobiales</v>
      </c>
      <c r="J3063" s="5">
        <f>F3063-E3063+1</f>
        <v>83</v>
      </c>
      <c r="K3063" s="5">
        <f>IF(D3063=$S$2,1,0)</f>
        <v>1</v>
      </c>
      <c r="L3063" s="5">
        <f>IF(D3063=$S$3,1,0)</f>
        <v>0</v>
      </c>
      <c r="M3063" s="5">
        <f>IF(I3063=$S$5,1,0)</f>
        <v>1</v>
      </c>
      <c r="N3063" s="5">
        <f>IF(I3063=$S$4,1,0)</f>
        <v>0</v>
      </c>
      <c r="O3063" s="5">
        <f t="shared" si="47"/>
        <v>2</v>
      </c>
    </row>
    <row r="3064" spans="1:15" x14ac:dyDescent="0.35">
      <c r="A3064" s="5" t="s">
        <v>2210</v>
      </c>
      <c r="B3064" s="5" t="s">
        <v>2211</v>
      </c>
      <c r="C3064" s="5">
        <v>484</v>
      </c>
      <c r="D3064" s="5" t="s">
        <v>40</v>
      </c>
      <c r="E3064" s="5">
        <v>13</v>
      </c>
      <c r="F3064" s="5">
        <v>129</v>
      </c>
      <c r="G3064" s="5">
        <v>23651</v>
      </c>
      <c r="H3064" s="5" t="s">
        <v>41</v>
      </c>
      <c r="I3064" s="5" t="str">
        <f>VLOOKUP(A3064,taxonomy!$A$1:$O$2871,10,0)</f>
        <v xml:space="preserve"> Rhizobiales</v>
      </c>
      <c r="J3064" s="5">
        <f>F3064-E3064+1</f>
        <v>117</v>
      </c>
      <c r="K3064" s="5">
        <f>IF(D3064=$S$2,1,0)</f>
        <v>0</v>
      </c>
      <c r="L3064" s="5">
        <f>IF(D3064=$S$3,1,0)</f>
        <v>1</v>
      </c>
      <c r="M3064" s="5">
        <f>IF(I3064=$S$5,1,0)</f>
        <v>1</v>
      </c>
      <c r="N3064" s="5">
        <f>IF(I3064=$S$4,1,0)</f>
        <v>0</v>
      </c>
      <c r="O3064" s="5">
        <f t="shared" si="47"/>
        <v>2</v>
      </c>
    </row>
    <row r="3065" spans="1:15" x14ac:dyDescent="0.35">
      <c r="A3065" s="5" t="s">
        <v>2210</v>
      </c>
      <c r="B3065" s="5" t="s">
        <v>2211</v>
      </c>
      <c r="C3065" s="5">
        <v>484</v>
      </c>
      <c r="D3065" s="5" t="s">
        <v>40</v>
      </c>
      <c r="E3065" s="5">
        <v>169</v>
      </c>
      <c r="F3065" s="5">
        <v>283</v>
      </c>
      <c r="G3065" s="5">
        <v>23651</v>
      </c>
      <c r="H3065" s="5" t="s">
        <v>41</v>
      </c>
      <c r="I3065" s="5" t="str">
        <f>VLOOKUP(A3065,taxonomy!$A$1:$O$2871,10,0)</f>
        <v xml:space="preserve"> Rhizobiales</v>
      </c>
      <c r="J3065" s="5">
        <f>F3065-E3065+1</f>
        <v>115</v>
      </c>
      <c r="K3065" s="5">
        <f>IF(D3065=$S$2,1,0)</f>
        <v>0</v>
      </c>
      <c r="L3065" s="5">
        <f>IF(D3065=$S$3,1,0)</f>
        <v>1</v>
      </c>
      <c r="M3065" s="5">
        <f>IF(I3065=$S$5,1,0)</f>
        <v>1</v>
      </c>
      <c r="N3065" s="5">
        <f>IF(I3065=$S$4,1,0)</f>
        <v>0</v>
      </c>
      <c r="O3065" s="5">
        <f t="shared" si="47"/>
        <v>2</v>
      </c>
    </row>
    <row r="3066" spans="1:15" x14ac:dyDescent="0.35">
      <c r="A3066" s="5" t="s">
        <v>2212</v>
      </c>
      <c r="B3066" s="5" t="s">
        <v>2213</v>
      </c>
      <c r="C3066" s="5">
        <v>635</v>
      </c>
      <c r="D3066" s="5" t="s">
        <v>24</v>
      </c>
      <c r="E3066" s="5">
        <v>26</v>
      </c>
      <c r="F3066" s="5">
        <v>162</v>
      </c>
      <c r="G3066" s="5">
        <v>16465</v>
      </c>
      <c r="H3066" s="5" t="s">
        <v>25</v>
      </c>
      <c r="I3066" s="5" t="str">
        <f>VLOOKUP(A3066,taxonomy!$A$1:$O$2871,10,0)</f>
        <v xml:space="preserve"> Rhizobiales</v>
      </c>
      <c r="J3066" s="5">
        <f>F3066-E3066+1</f>
        <v>137</v>
      </c>
      <c r="K3066" s="5">
        <f>IF(D3066=$S$2,1,0)</f>
        <v>0</v>
      </c>
      <c r="L3066" s="5">
        <f>IF(D3066=$S$3,1,0)</f>
        <v>0</v>
      </c>
      <c r="M3066" s="5">
        <f>IF(I3066=$S$5,1,0)</f>
        <v>1</v>
      </c>
      <c r="N3066" s="5">
        <f>IF(I3066=$S$4,1,0)</f>
        <v>0</v>
      </c>
      <c r="O3066" s="5">
        <f t="shared" si="47"/>
        <v>1</v>
      </c>
    </row>
    <row r="3067" spans="1:15" x14ac:dyDescent="0.35">
      <c r="A3067" s="5" t="s">
        <v>2212</v>
      </c>
      <c r="B3067" s="5" t="s">
        <v>2213</v>
      </c>
      <c r="C3067" s="5">
        <v>635</v>
      </c>
      <c r="D3067" s="5" t="s">
        <v>10</v>
      </c>
      <c r="E3067" s="5">
        <v>434</v>
      </c>
      <c r="F3067" s="5">
        <v>517</v>
      </c>
      <c r="G3067" s="5">
        <v>1627</v>
      </c>
      <c r="H3067" s="5" t="s">
        <v>11</v>
      </c>
      <c r="I3067" s="5" t="str">
        <f>VLOOKUP(A3067,taxonomy!$A$1:$O$2871,10,0)</f>
        <v xml:space="preserve"> Rhizobiales</v>
      </c>
      <c r="J3067" s="5">
        <f>F3067-E3067+1</f>
        <v>84</v>
      </c>
      <c r="K3067" s="5">
        <f>IF(D3067=$S$2,1,0)</f>
        <v>1</v>
      </c>
      <c r="L3067" s="5">
        <f>IF(D3067=$S$3,1,0)</f>
        <v>0</v>
      </c>
      <c r="M3067" s="5">
        <f>IF(I3067=$S$5,1,0)</f>
        <v>1</v>
      </c>
      <c r="N3067" s="5">
        <f>IF(I3067=$S$4,1,0)</f>
        <v>0</v>
      </c>
      <c r="O3067" s="5">
        <f t="shared" si="47"/>
        <v>2</v>
      </c>
    </row>
    <row r="3068" spans="1:15" x14ac:dyDescent="0.35">
      <c r="A3068" s="5" t="s">
        <v>2212</v>
      </c>
      <c r="B3068" s="5" t="s">
        <v>2213</v>
      </c>
      <c r="C3068" s="5">
        <v>635</v>
      </c>
      <c r="D3068" s="5" t="s">
        <v>30</v>
      </c>
      <c r="E3068" s="5">
        <v>179</v>
      </c>
      <c r="F3068" s="5">
        <v>292</v>
      </c>
      <c r="G3068" s="5">
        <v>21613</v>
      </c>
      <c r="H3068" s="5" t="s">
        <v>31</v>
      </c>
      <c r="I3068" s="5" t="str">
        <f>VLOOKUP(A3068,taxonomy!$A$1:$O$2871,10,0)</f>
        <v xml:space="preserve"> Rhizobiales</v>
      </c>
      <c r="J3068" s="5">
        <f>F3068-E3068+1</f>
        <v>114</v>
      </c>
      <c r="K3068" s="5">
        <f>IF(D3068=$S$2,1,0)</f>
        <v>0</v>
      </c>
      <c r="L3068" s="5">
        <f>IF(D3068=$S$3,1,0)</f>
        <v>0</v>
      </c>
      <c r="M3068" s="5">
        <f>IF(I3068=$S$5,1,0)</f>
        <v>1</v>
      </c>
      <c r="N3068" s="5">
        <f>IF(I3068=$S$4,1,0)</f>
        <v>0</v>
      </c>
      <c r="O3068" s="5">
        <f t="shared" si="47"/>
        <v>1</v>
      </c>
    </row>
    <row r="3069" spans="1:15" x14ac:dyDescent="0.35">
      <c r="A3069" s="5" t="s">
        <v>2212</v>
      </c>
      <c r="B3069" s="5" t="s">
        <v>2213</v>
      </c>
      <c r="C3069" s="5">
        <v>635</v>
      </c>
      <c r="D3069" s="5" t="s">
        <v>12</v>
      </c>
      <c r="E3069" s="5">
        <v>329</v>
      </c>
      <c r="F3069" s="5">
        <v>415</v>
      </c>
      <c r="G3069" s="5">
        <v>23723</v>
      </c>
      <c r="H3069" s="5" t="s">
        <v>13</v>
      </c>
      <c r="I3069" s="5" t="str">
        <f>VLOOKUP(A3069,taxonomy!$A$1:$O$2871,10,0)</f>
        <v xml:space="preserve"> Rhizobiales</v>
      </c>
      <c r="J3069" s="5">
        <f>F3069-E3069+1</f>
        <v>87</v>
      </c>
      <c r="K3069" s="5">
        <f>IF(D3069=$S$2,1,0)</f>
        <v>0</v>
      </c>
      <c r="L3069" s="5">
        <f>IF(D3069=$S$3,1,0)</f>
        <v>0</v>
      </c>
      <c r="M3069" s="5">
        <f>IF(I3069=$S$5,1,0)</f>
        <v>1</v>
      </c>
      <c r="N3069" s="5">
        <f>IF(I3069=$S$4,1,0)</f>
        <v>0</v>
      </c>
      <c r="O3069" s="5">
        <f t="shared" si="47"/>
        <v>1</v>
      </c>
    </row>
    <row r="3070" spans="1:15" x14ac:dyDescent="0.35">
      <c r="A3070" s="5" t="s">
        <v>2214</v>
      </c>
      <c r="B3070" s="5" t="s">
        <v>2215</v>
      </c>
      <c r="C3070" s="5">
        <v>344</v>
      </c>
      <c r="D3070" s="5" t="s">
        <v>10</v>
      </c>
      <c r="E3070" s="5">
        <v>149</v>
      </c>
      <c r="F3070" s="5">
        <v>231</v>
      </c>
      <c r="G3070" s="5">
        <v>1627</v>
      </c>
      <c r="H3070" s="5" t="s">
        <v>11</v>
      </c>
      <c r="I3070" s="5" t="str">
        <f>VLOOKUP(A3070,taxonomy!$A$1:$O$2871,10,0)</f>
        <v xml:space="preserve"> Rhizobiales</v>
      </c>
      <c r="J3070" s="5">
        <f>F3070-E3070+1</f>
        <v>83</v>
      </c>
      <c r="K3070" s="5">
        <f>IF(D3070=$S$2,1,0)</f>
        <v>1</v>
      </c>
      <c r="L3070" s="5">
        <f>IF(D3070=$S$3,1,0)</f>
        <v>0</v>
      </c>
      <c r="M3070" s="5">
        <f>IF(I3070=$S$5,1,0)</f>
        <v>1</v>
      </c>
      <c r="N3070" s="5">
        <f>IF(I3070=$S$4,1,0)</f>
        <v>0</v>
      </c>
      <c r="O3070" s="5">
        <f t="shared" si="47"/>
        <v>2</v>
      </c>
    </row>
    <row r="3071" spans="1:15" x14ac:dyDescent="0.35">
      <c r="A3071" s="5" t="s">
        <v>2216</v>
      </c>
      <c r="B3071" s="5" t="s">
        <v>2217</v>
      </c>
      <c r="C3071" s="5">
        <v>850</v>
      </c>
      <c r="D3071" s="5" t="s">
        <v>10</v>
      </c>
      <c r="E3071" s="5">
        <v>628</v>
      </c>
      <c r="F3071" s="5">
        <v>714</v>
      </c>
      <c r="G3071" s="5">
        <v>1627</v>
      </c>
      <c r="H3071" s="5" t="s">
        <v>11</v>
      </c>
      <c r="I3071" s="5" t="str">
        <f>VLOOKUP(A3071,taxonomy!$A$1:$O$2871,10,0)</f>
        <v xml:space="preserve"> Rhizobiales</v>
      </c>
      <c r="J3071" s="5">
        <f>F3071-E3071+1</f>
        <v>87</v>
      </c>
      <c r="K3071" s="5">
        <f>IF(D3071=$S$2,1,0)</f>
        <v>1</v>
      </c>
      <c r="L3071" s="5">
        <f>IF(D3071=$S$3,1,0)</f>
        <v>0</v>
      </c>
      <c r="M3071" s="5">
        <f>IF(I3071=$S$5,1,0)</f>
        <v>1</v>
      </c>
      <c r="N3071" s="5">
        <f>IF(I3071=$S$4,1,0)</f>
        <v>0</v>
      </c>
      <c r="O3071" s="5">
        <f t="shared" si="47"/>
        <v>2</v>
      </c>
    </row>
    <row r="3072" spans="1:15" x14ac:dyDescent="0.35">
      <c r="A3072" s="5" t="s">
        <v>2216</v>
      </c>
      <c r="B3072" s="5" t="s">
        <v>2217</v>
      </c>
      <c r="C3072" s="5">
        <v>850</v>
      </c>
      <c r="D3072" s="5" t="s">
        <v>30</v>
      </c>
      <c r="E3072" s="5">
        <v>378</v>
      </c>
      <c r="F3072" s="5">
        <v>489</v>
      </c>
      <c r="G3072" s="5">
        <v>21613</v>
      </c>
      <c r="H3072" s="5" t="s">
        <v>31</v>
      </c>
      <c r="I3072" s="5" t="str">
        <f>VLOOKUP(A3072,taxonomy!$A$1:$O$2871,10,0)</f>
        <v xml:space="preserve"> Rhizobiales</v>
      </c>
      <c r="J3072" s="5">
        <f>F3072-E3072+1</f>
        <v>112</v>
      </c>
      <c r="K3072" s="5">
        <f>IF(D3072=$S$2,1,0)</f>
        <v>0</v>
      </c>
      <c r="L3072" s="5">
        <f>IF(D3072=$S$3,1,0)</f>
        <v>0</v>
      </c>
      <c r="M3072" s="5">
        <f>IF(I3072=$S$5,1,0)</f>
        <v>1</v>
      </c>
      <c r="N3072" s="5">
        <f>IF(I3072=$S$4,1,0)</f>
        <v>0</v>
      </c>
      <c r="O3072" s="5">
        <f t="shared" si="47"/>
        <v>1</v>
      </c>
    </row>
    <row r="3073" spans="1:15" x14ac:dyDescent="0.35">
      <c r="A3073" s="5" t="s">
        <v>2216</v>
      </c>
      <c r="B3073" s="5" t="s">
        <v>2217</v>
      </c>
      <c r="C3073" s="5">
        <v>850</v>
      </c>
      <c r="D3073" s="5" t="s">
        <v>12</v>
      </c>
      <c r="E3073" s="5">
        <v>530</v>
      </c>
      <c r="F3073" s="5">
        <v>609</v>
      </c>
      <c r="G3073" s="5">
        <v>23723</v>
      </c>
      <c r="H3073" s="5" t="s">
        <v>13</v>
      </c>
      <c r="I3073" s="5" t="str">
        <f>VLOOKUP(A3073,taxonomy!$A$1:$O$2871,10,0)</f>
        <v xml:space="preserve"> Rhizobiales</v>
      </c>
      <c r="J3073" s="5">
        <f>F3073-E3073+1</f>
        <v>80</v>
      </c>
      <c r="K3073" s="5">
        <f>IF(D3073=$S$2,1,0)</f>
        <v>0</v>
      </c>
      <c r="L3073" s="5">
        <f>IF(D3073=$S$3,1,0)</f>
        <v>0</v>
      </c>
      <c r="M3073" s="5">
        <f>IF(I3073=$S$5,1,0)</f>
        <v>1</v>
      </c>
      <c r="N3073" s="5">
        <f>IF(I3073=$S$4,1,0)</f>
        <v>0</v>
      </c>
      <c r="O3073" s="5">
        <f t="shared" si="47"/>
        <v>1</v>
      </c>
    </row>
    <row r="3074" spans="1:15" x14ac:dyDescent="0.35">
      <c r="A3074" s="5" t="s">
        <v>2218</v>
      </c>
      <c r="B3074" s="5" t="s">
        <v>2219</v>
      </c>
      <c r="C3074" s="5">
        <v>1063</v>
      </c>
      <c r="D3074" s="5" t="s">
        <v>60</v>
      </c>
      <c r="E3074" s="5">
        <v>19</v>
      </c>
      <c r="F3074" s="5">
        <v>194</v>
      </c>
      <c r="G3074" s="5">
        <v>4158</v>
      </c>
      <c r="H3074" s="5" t="s">
        <v>61</v>
      </c>
      <c r="I3074" s="5" t="str">
        <f>VLOOKUP(A3074,taxonomy!$A$1:$O$2871,10,0)</f>
        <v xml:space="preserve"> Rhizobiales</v>
      </c>
      <c r="J3074" s="5">
        <f>F3074-E3074+1</f>
        <v>176</v>
      </c>
      <c r="K3074" s="5">
        <f>IF(D3074=$S$2,1,0)</f>
        <v>0</v>
      </c>
      <c r="L3074" s="5">
        <f>IF(D3074=$S$3,1,0)</f>
        <v>0</v>
      </c>
      <c r="M3074" s="5">
        <f>IF(I3074=$S$5,1,0)</f>
        <v>1</v>
      </c>
      <c r="N3074" s="5">
        <f>IF(I3074=$S$4,1,0)</f>
        <v>0</v>
      </c>
      <c r="O3074" s="5">
        <f t="shared" si="47"/>
        <v>1</v>
      </c>
    </row>
    <row r="3075" spans="1:15" x14ac:dyDescent="0.35">
      <c r="A3075" s="5" t="s">
        <v>2218</v>
      </c>
      <c r="B3075" s="5" t="s">
        <v>2219</v>
      </c>
      <c r="C3075" s="5">
        <v>1063</v>
      </c>
      <c r="D3075" s="5" t="s">
        <v>62</v>
      </c>
      <c r="E3075" s="5">
        <v>285</v>
      </c>
      <c r="F3075" s="5">
        <v>478</v>
      </c>
      <c r="G3075" s="5">
        <v>4371</v>
      </c>
      <c r="H3075" s="5" t="s">
        <v>63</v>
      </c>
      <c r="I3075" s="5" t="str">
        <f>VLOOKUP(A3075,taxonomy!$A$1:$O$2871,10,0)</f>
        <v xml:space="preserve"> Rhizobiales</v>
      </c>
      <c r="J3075" s="5">
        <f>F3075-E3075+1</f>
        <v>194</v>
      </c>
      <c r="K3075" s="5">
        <f>IF(D3075=$S$2,1,0)</f>
        <v>0</v>
      </c>
      <c r="L3075" s="5">
        <f>IF(D3075=$S$3,1,0)</f>
        <v>0</v>
      </c>
      <c r="M3075" s="5">
        <f>IF(I3075=$S$5,1,0)</f>
        <v>1</v>
      </c>
      <c r="N3075" s="5">
        <f>IF(I3075=$S$4,1,0)</f>
        <v>0</v>
      </c>
      <c r="O3075" s="5">
        <f t="shared" ref="O3075:O3138" si="48">K3075+L3075+M3075+N3075</f>
        <v>1</v>
      </c>
    </row>
    <row r="3076" spans="1:15" x14ac:dyDescent="0.35">
      <c r="A3076" s="5" t="s">
        <v>2218</v>
      </c>
      <c r="B3076" s="5" t="s">
        <v>2219</v>
      </c>
      <c r="C3076" s="5">
        <v>1063</v>
      </c>
      <c r="D3076" s="5" t="s">
        <v>64</v>
      </c>
      <c r="E3076" s="5">
        <v>220</v>
      </c>
      <c r="F3076" s="5">
        <v>272</v>
      </c>
      <c r="G3076" s="5">
        <v>3657</v>
      </c>
      <c r="H3076" s="5" t="s">
        <v>65</v>
      </c>
      <c r="I3076" s="5" t="str">
        <f>VLOOKUP(A3076,taxonomy!$A$1:$O$2871,10,0)</f>
        <v xml:space="preserve"> Rhizobiales</v>
      </c>
      <c r="J3076" s="5">
        <f>F3076-E3076+1</f>
        <v>53</v>
      </c>
      <c r="K3076" s="5">
        <f>IF(D3076=$S$2,1,0)</f>
        <v>0</v>
      </c>
      <c r="L3076" s="5">
        <f>IF(D3076=$S$3,1,0)</f>
        <v>0</v>
      </c>
      <c r="M3076" s="5">
        <f>IF(I3076=$S$5,1,0)</f>
        <v>1</v>
      </c>
      <c r="N3076" s="5">
        <f>IF(I3076=$S$4,1,0)</f>
        <v>0</v>
      </c>
      <c r="O3076" s="5">
        <f t="shared" si="48"/>
        <v>1</v>
      </c>
    </row>
    <row r="3077" spans="1:15" x14ac:dyDescent="0.35">
      <c r="A3077" s="5" t="s">
        <v>2218</v>
      </c>
      <c r="B3077" s="5" t="s">
        <v>2219</v>
      </c>
      <c r="C3077" s="5">
        <v>1063</v>
      </c>
      <c r="D3077" s="5" t="s">
        <v>10</v>
      </c>
      <c r="E3077" s="5">
        <v>863</v>
      </c>
      <c r="F3077" s="5">
        <v>946</v>
      </c>
      <c r="G3077" s="5">
        <v>1627</v>
      </c>
      <c r="H3077" s="5" t="s">
        <v>11</v>
      </c>
      <c r="I3077" s="5" t="str">
        <f>VLOOKUP(A3077,taxonomy!$A$1:$O$2871,10,0)</f>
        <v xml:space="preserve"> Rhizobiales</v>
      </c>
      <c r="J3077" s="5">
        <f>F3077-E3077+1</f>
        <v>84</v>
      </c>
      <c r="K3077" s="5">
        <f>IF(D3077=$S$2,1,0)</f>
        <v>1</v>
      </c>
      <c r="L3077" s="5">
        <f>IF(D3077=$S$3,1,0)</f>
        <v>0</v>
      </c>
      <c r="M3077" s="5">
        <f>IF(I3077=$S$5,1,0)</f>
        <v>1</v>
      </c>
      <c r="N3077" s="5">
        <f>IF(I3077=$S$4,1,0)</f>
        <v>0</v>
      </c>
      <c r="O3077" s="5">
        <f t="shared" si="48"/>
        <v>2</v>
      </c>
    </row>
    <row r="3078" spans="1:15" x14ac:dyDescent="0.35">
      <c r="A3078" s="5" t="s">
        <v>2218</v>
      </c>
      <c r="B3078" s="5" t="s">
        <v>2219</v>
      </c>
      <c r="C3078" s="5">
        <v>1063</v>
      </c>
      <c r="D3078" s="5" t="s">
        <v>68</v>
      </c>
      <c r="E3078" s="5">
        <v>735</v>
      </c>
      <c r="F3078" s="5">
        <v>841</v>
      </c>
      <c r="G3078" s="5">
        <v>1403</v>
      </c>
      <c r="H3078" s="5" t="s">
        <v>69</v>
      </c>
      <c r="I3078" s="5" t="str">
        <f>VLOOKUP(A3078,taxonomy!$A$1:$O$2871,10,0)</f>
        <v xml:space="preserve"> Rhizobiales</v>
      </c>
      <c r="J3078" s="5">
        <f>F3078-E3078+1</f>
        <v>107</v>
      </c>
      <c r="K3078" s="5">
        <f>IF(D3078=$S$2,1,0)</f>
        <v>0</v>
      </c>
      <c r="L3078" s="5">
        <f>IF(D3078=$S$3,1,0)</f>
        <v>0</v>
      </c>
      <c r="M3078" s="5">
        <f>IF(I3078=$S$5,1,0)</f>
        <v>1</v>
      </c>
      <c r="N3078" s="5">
        <f>IF(I3078=$S$4,1,0)</f>
        <v>0</v>
      </c>
      <c r="O3078" s="5">
        <f t="shared" si="48"/>
        <v>1</v>
      </c>
    </row>
    <row r="3079" spans="1:15" x14ac:dyDescent="0.35">
      <c r="A3079" s="5" t="s">
        <v>2220</v>
      </c>
      <c r="B3079" s="5" t="s">
        <v>2221</v>
      </c>
      <c r="C3079" s="5">
        <v>601</v>
      </c>
      <c r="D3079" s="5" t="s">
        <v>10</v>
      </c>
      <c r="E3079" s="5">
        <v>397</v>
      </c>
      <c r="F3079" s="5">
        <v>484</v>
      </c>
      <c r="G3079" s="5">
        <v>1627</v>
      </c>
      <c r="H3079" s="5" t="s">
        <v>11</v>
      </c>
      <c r="I3079" s="5" t="str">
        <f>VLOOKUP(A3079,taxonomy!$A$1:$O$2871,10,0)</f>
        <v xml:space="preserve"> Rhizobiales</v>
      </c>
      <c r="J3079" s="5">
        <f>F3079-E3079+1</f>
        <v>88</v>
      </c>
      <c r="K3079" s="5">
        <f>IF(D3079=$S$2,1,0)</f>
        <v>1</v>
      </c>
      <c r="L3079" s="5">
        <f>IF(D3079=$S$3,1,0)</f>
        <v>0</v>
      </c>
      <c r="M3079" s="5">
        <f>IF(I3079=$S$5,1,0)</f>
        <v>1</v>
      </c>
      <c r="N3079" s="5">
        <f>IF(I3079=$S$4,1,0)</f>
        <v>0</v>
      </c>
      <c r="O3079" s="5">
        <f t="shared" si="48"/>
        <v>2</v>
      </c>
    </row>
    <row r="3080" spans="1:15" x14ac:dyDescent="0.35">
      <c r="A3080" s="5" t="s">
        <v>2220</v>
      </c>
      <c r="B3080" s="5" t="s">
        <v>2221</v>
      </c>
      <c r="C3080" s="5">
        <v>601</v>
      </c>
      <c r="D3080" s="5" t="s">
        <v>12</v>
      </c>
      <c r="E3080" s="5">
        <v>158</v>
      </c>
      <c r="F3080" s="5">
        <v>246</v>
      </c>
      <c r="G3080" s="5">
        <v>23723</v>
      </c>
      <c r="H3080" s="5" t="s">
        <v>13</v>
      </c>
      <c r="I3080" s="5" t="str">
        <f>VLOOKUP(A3080,taxonomy!$A$1:$O$2871,10,0)</f>
        <v xml:space="preserve"> Rhizobiales</v>
      </c>
      <c r="J3080" s="5">
        <f>F3080-E3080+1</f>
        <v>89</v>
      </c>
      <c r="K3080" s="5">
        <f>IF(D3080=$S$2,1,0)</f>
        <v>0</v>
      </c>
      <c r="L3080" s="5">
        <f>IF(D3080=$S$3,1,0)</f>
        <v>0</v>
      </c>
      <c r="M3080" s="5">
        <f>IF(I3080=$S$5,1,0)</f>
        <v>1</v>
      </c>
      <c r="N3080" s="5">
        <f>IF(I3080=$S$4,1,0)</f>
        <v>0</v>
      </c>
      <c r="O3080" s="5">
        <f t="shared" si="48"/>
        <v>1</v>
      </c>
    </row>
    <row r="3081" spans="1:15" x14ac:dyDescent="0.35">
      <c r="A3081" s="5" t="s">
        <v>2220</v>
      </c>
      <c r="B3081" s="5" t="s">
        <v>2221</v>
      </c>
      <c r="C3081" s="5">
        <v>601</v>
      </c>
      <c r="D3081" s="5" t="s">
        <v>12</v>
      </c>
      <c r="E3081" s="5">
        <v>288</v>
      </c>
      <c r="F3081" s="5">
        <v>378</v>
      </c>
      <c r="G3081" s="5">
        <v>23723</v>
      </c>
      <c r="H3081" s="5" t="s">
        <v>13</v>
      </c>
      <c r="I3081" s="5" t="str">
        <f>VLOOKUP(A3081,taxonomy!$A$1:$O$2871,10,0)</f>
        <v xml:space="preserve"> Rhizobiales</v>
      </c>
      <c r="J3081" s="5">
        <f>F3081-E3081+1</f>
        <v>91</v>
      </c>
      <c r="K3081" s="5">
        <f>IF(D3081=$S$2,1,0)</f>
        <v>0</v>
      </c>
      <c r="L3081" s="5">
        <f>IF(D3081=$S$3,1,0)</f>
        <v>0</v>
      </c>
      <c r="M3081" s="5">
        <f>IF(I3081=$S$5,1,0)</f>
        <v>1</v>
      </c>
      <c r="N3081" s="5">
        <f>IF(I3081=$S$4,1,0)</f>
        <v>0</v>
      </c>
      <c r="O3081" s="5">
        <f t="shared" si="48"/>
        <v>1</v>
      </c>
    </row>
    <row r="3082" spans="1:15" x14ac:dyDescent="0.35">
      <c r="A3082" s="5" t="s">
        <v>2220</v>
      </c>
      <c r="B3082" s="5" t="s">
        <v>2221</v>
      </c>
      <c r="C3082" s="5">
        <v>601</v>
      </c>
      <c r="D3082" s="5" t="s">
        <v>40</v>
      </c>
      <c r="E3082" s="5">
        <v>34</v>
      </c>
      <c r="F3082" s="5">
        <v>134</v>
      </c>
      <c r="G3082" s="5">
        <v>23651</v>
      </c>
      <c r="H3082" s="5" t="s">
        <v>41</v>
      </c>
      <c r="I3082" s="5" t="str">
        <f>VLOOKUP(A3082,taxonomy!$A$1:$O$2871,10,0)</f>
        <v xml:space="preserve"> Rhizobiales</v>
      </c>
      <c r="J3082" s="5">
        <f>F3082-E3082+1</f>
        <v>101</v>
      </c>
      <c r="K3082" s="5">
        <f>IF(D3082=$S$2,1,0)</f>
        <v>0</v>
      </c>
      <c r="L3082" s="5">
        <f>IF(D3082=$S$3,1,0)</f>
        <v>1</v>
      </c>
      <c r="M3082" s="5">
        <f>IF(I3082=$S$5,1,0)</f>
        <v>1</v>
      </c>
      <c r="N3082" s="5">
        <f>IF(I3082=$S$4,1,0)</f>
        <v>0</v>
      </c>
      <c r="O3082" s="5">
        <f t="shared" si="48"/>
        <v>2</v>
      </c>
    </row>
    <row r="3083" spans="1:15" x14ac:dyDescent="0.35">
      <c r="A3083" s="5" t="s">
        <v>2222</v>
      </c>
      <c r="B3083" s="5" t="s">
        <v>2223</v>
      </c>
      <c r="C3083" s="5">
        <v>416</v>
      </c>
      <c r="D3083" s="5" t="s">
        <v>10</v>
      </c>
      <c r="E3083" s="5">
        <v>222</v>
      </c>
      <c r="F3083" s="5">
        <v>304</v>
      </c>
      <c r="G3083" s="5">
        <v>1627</v>
      </c>
      <c r="H3083" s="5" t="s">
        <v>11</v>
      </c>
      <c r="I3083" s="5" t="str">
        <f>VLOOKUP(A3083,taxonomy!$A$1:$O$2871,10,0)</f>
        <v xml:space="preserve"> Rhizobiales</v>
      </c>
      <c r="J3083" s="5">
        <f>F3083-E3083+1</f>
        <v>83</v>
      </c>
      <c r="K3083" s="5">
        <f>IF(D3083=$S$2,1,0)</f>
        <v>1</v>
      </c>
      <c r="L3083" s="5">
        <f>IF(D3083=$S$3,1,0)</f>
        <v>0</v>
      </c>
      <c r="M3083" s="5">
        <f>IF(I3083=$S$5,1,0)</f>
        <v>1</v>
      </c>
      <c r="N3083" s="5">
        <f>IF(I3083=$S$4,1,0)</f>
        <v>0</v>
      </c>
      <c r="O3083" s="5">
        <f t="shared" si="48"/>
        <v>2</v>
      </c>
    </row>
    <row r="3084" spans="1:15" x14ac:dyDescent="0.35">
      <c r="A3084" s="5" t="s">
        <v>2224</v>
      </c>
      <c r="B3084" s="5" t="s">
        <v>2225</v>
      </c>
      <c r="C3084" s="5">
        <v>1039</v>
      </c>
      <c r="D3084" s="5" t="s">
        <v>66</v>
      </c>
      <c r="E3084" s="5">
        <v>47</v>
      </c>
      <c r="F3084" s="5">
        <v>186</v>
      </c>
      <c r="G3084" s="5">
        <v>17090</v>
      </c>
      <c r="H3084" s="5" t="s">
        <v>67</v>
      </c>
      <c r="I3084" s="5" t="str">
        <f>VLOOKUP(A3084,taxonomy!$A$1:$O$2871,10,0)</f>
        <v xml:space="preserve"> Rhizobiales</v>
      </c>
      <c r="J3084" s="5">
        <f>F3084-E3084+1</f>
        <v>140</v>
      </c>
      <c r="K3084" s="5">
        <f>IF(D3084=$S$2,1,0)</f>
        <v>0</v>
      </c>
      <c r="L3084" s="5">
        <f>IF(D3084=$S$3,1,0)</f>
        <v>0</v>
      </c>
      <c r="M3084" s="5">
        <f>IF(I3084=$S$5,1,0)</f>
        <v>1</v>
      </c>
      <c r="N3084" s="5">
        <f>IF(I3084=$S$4,1,0)</f>
        <v>0</v>
      </c>
      <c r="O3084" s="5">
        <f t="shared" si="48"/>
        <v>1</v>
      </c>
    </row>
    <row r="3085" spans="1:15" x14ac:dyDescent="0.35">
      <c r="A3085" s="5" t="s">
        <v>2224</v>
      </c>
      <c r="B3085" s="5" t="s">
        <v>2225</v>
      </c>
      <c r="C3085" s="5">
        <v>1039</v>
      </c>
      <c r="D3085" s="5" t="s">
        <v>66</v>
      </c>
      <c r="E3085" s="5">
        <v>362</v>
      </c>
      <c r="F3085" s="5">
        <v>506</v>
      </c>
      <c r="G3085" s="5">
        <v>17090</v>
      </c>
      <c r="H3085" s="5" t="s">
        <v>67</v>
      </c>
      <c r="I3085" s="5" t="str">
        <f>VLOOKUP(A3085,taxonomy!$A$1:$O$2871,10,0)</f>
        <v xml:space="preserve"> Rhizobiales</v>
      </c>
      <c r="J3085" s="5">
        <f>F3085-E3085+1</f>
        <v>145</v>
      </c>
      <c r="K3085" s="5">
        <f>IF(D3085=$S$2,1,0)</f>
        <v>0</v>
      </c>
      <c r="L3085" s="5">
        <f>IF(D3085=$S$3,1,0)</f>
        <v>0</v>
      </c>
      <c r="M3085" s="5">
        <f>IF(I3085=$S$5,1,0)</f>
        <v>1</v>
      </c>
      <c r="N3085" s="5">
        <f>IF(I3085=$S$4,1,0)</f>
        <v>0</v>
      </c>
      <c r="O3085" s="5">
        <f t="shared" si="48"/>
        <v>1</v>
      </c>
    </row>
    <row r="3086" spans="1:15" x14ac:dyDescent="0.35">
      <c r="A3086" s="5" t="s">
        <v>2224</v>
      </c>
      <c r="B3086" s="5" t="s">
        <v>2225</v>
      </c>
      <c r="C3086" s="5">
        <v>1039</v>
      </c>
      <c r="D3086" s="5" t="s">
        <v>66</v>
      </c>
      <c r="E3086" s="5">
        <v>541</v>
      </c>
      <c r="F3086" s="5">
        <v>687</v>
      </c>
      <c r="G3086" s="5">
        <v>17090</v>
      </c>
      <c r="H3086" s="5" t="s">
        <v>67</v>
      </c>
      <c r="I3086" s="5" t="str">
        <f>VLOOKUP(A3086,taxonomy!$A$1:$O$2871,10,0)</f>
        <v xml:space="preserve"> Rhizobiales</v>
      </c>
      <c r="J3086" s="5">
        <f>F3086-E3086+1</f>
        <v>147</v>
      </c>
      <c r="K3086" s="5">
        <f>IF(D3086=$S$2,1,0)</f>
        <v>0</v>
      </c>
      <c r="L3086" s="5">
        <f>IF(D3086=$S$3,1,0)</f>
        <v>0</v>
      </c>
      <c r="M3086" s="5">
        <f>IF(I3086=$S$5,1,0)</f>
        <v>1</v>
      </c>
      <c r="N3086" s="5">
        <f>IF(I3086=$S$4,1,0)</f>
        <v>0</v>
      </c>
      <c r="O3086" s="5">
        <f t="shared" si="48"/>
        <v>1</v>
      </c>
    </row>
    <row r="3087" spans="1:15" x14ac:dyDescent="0.35">
      <c r="A3087" s="5" t="s">
        <v>2224</v>
      </c>
      <c r="B3087" s="5" t="s">
        <v>2225</v>
      </c>
      <c r="C3087" s="5">
        <v>1039</v>
      </c>
      <c r="D3087" s="5" t="s">
        <v>10</v>
      </c>
      <c r="E3087" s="5">
        <v>832</v>
      </c>
      <c r="F3087" s="5">
        <v>919</v>
      </c>
      <c r="G3087" s="5">
        <v>1627</v>
      </c>
      <c r="H3087" s="5" t="s">
        <v>11</v>
      </c>
      <c r="I3087" s="5" t="str">
        <f>VLOOKUP(A3087,taxonomy!$A$1:$O$2871,10,0)</f>
        <v xml:space="preserve"> Rhizobiales</v>
      </c>
      <c r="J3087" s="5">
        <f>F3087-E3087+1</f>
        <v>88</v>
      </c>
      <c r="K3087" s="5">
        <f>IF(D3087=$S$2,1,0)</f>
        <v>1</v>
      </c>
      <c r="L3087" s="5">
        <f>IF(D3087=$S$3,1,0)</f>
        <v>0</v>
      </c>
      <c r="M3087" s="5">
        <f>IF(I3087=$S$5,1,0)</f>
        <v>1</v>
      </c>
      <c r="N3087" s="5">
        <f>IF(I3087=$S$4,1,0)</f>
        <v>0</v>
      </c>
      <c r="O3087" s="5">
        <f t="shared" si="48"/>
        <v>2</v>
      </c>
    </row>
    <row r="3088" spans="1:15" x14ac:dyDescent="0.35">
      <c r="A3088" s="5" t="s">
        <v>2224</v>
      </c>
      <c r="B3088" s="5" t="s">
        <v>2225</v>
      </c>
      <c r="C3088" s="5">
        <v>1039</v>
      </c>
      <c r="D3088" s="5" t="s">
        <v>12</v>
      </c>
      <c r="E3088" s="5">
        <v>723</v>
      </c>
      <c r="F3088" s="5">
        <v>813</v>
      </c>
      <c r="G3088" s="5">
        <v>23723</v>
      </c>
      <c r="H3088" s="5" t="s">
        <v>13</v>
      </c>
      <c r="I3088" s="5" t="str">
        <f>VLOOKUP(A3088,taxonomy!$A$1:$O$2871,10,0)</f>
        <v xml:space="preserve"> Rhizobiales</v>
      </c>
      <c r="J3088" s="5">
        <f>F3088-E3088+1</f>
        <v>91</v>
      </c>
      <c r="K3088" s="5">
        <f>IF(D3088=$S$2,1,0)</f>
        <v>0</v>
      </c>
      <c r="L3088" s="5">
        <f>IF(D3088=$S$3,1,0)</f>
        <v>0</v>
      </c>
      <c r="M3088" s="5">
        <f>IF(I3088=$S$5,1,0)</f>
        <v>1</v>
      </c>
      <c r="N3088" s="5">
        <f>IF(I3088=$S$4,1,0)</f>
        <v>0</v>
      </c>
      <c r="O3088" s="5">
        <f t="shared" si="48"/>
        <v>1</v>
      </c>
    </row>
    <row r="3089" spans="1:15" x14ac:dyDescent="0.35">
      <c r="A3089" s="5" t="s">
        <v>2224</v>
      </c>
      <c r="B3089" s="5" t="s">
        <v>2225</v>
      </c>
      <c r="C3089" s="5">
        <v>1039</v>
      </c>
      <c r="D3089" s="5" t="s">
        <v>14</v>
      </c>
      <c r="E3089" s="5">
        <v>234</v>
      </c>
      <c r="F3089" s="5">
        <v>334</v>
      </c>
      <c r="G3089" s="5">
        <v>27168</v>
      </c>
      <c r="H3089" s="5" t="s">
        <v>15</v>
      </c>
      <c r="I3089" s="5" t="str">
        <f>VLOOKUP(A3089,taxonomy!$A$1:$O$2871,10,0)</f>
        <v xml:space="preserve"> Rhizobiales</v>
      </c>
      <c r="J3089" s="5">
        <f>F3089-E3089+1</f>
        <v>101</v>
      </c>
      <c r="K3089" s="5">
        <f>IF(D3089=$S$2,1,0)</f>
        <v>0</v>
      </c>
      <c r="L3089" s="5">
        <f>IF(D3089=$S$3,1,0)</f>
        <v>0</v>
      </c>
      <c r="M3089" s="5">
        <f>IF(I3089=$S$5,1,0)</f>
        <v>1</v>
      </c>
      <c r="N3089" s="5">
        <f>IF(I3089=$S$4,1,0)</f>
        <v>0</v>
      </c>
      <c r="O3089" s="5">
        <f t="shared" si="48"/>
        <v>1</v>
      </c>
    </row>
    <row r="3090" spans="1:15" x14ac:dyDescent="0.35">
      <c r="A3090" s="5" t="s">
        <v>2226</v>
      </c>
      <c r="B3090" s="5" t="s">
        <v>2227</v>
      </c>
      <c r="C3090" s="5">
        <v>368</v>
      </c>
      <c r="D3090" s="5" t="s">
        <v>10</v>
      </c>
      <c r="E3090" s="5">
        <v>172</v>
      </c>
      <c r="F3090" s="5">
        <v>254</v>
      </c>
      <c r="G3090" s="5">
        <v>1627</v>
      </c>
      <c r="H3090" s="5" t="s">
        <v>11</v>
      </c>
      <c r="I3090" s="5" t="str">
        <f>VLOOKUP(A3090,taxonomy!$A$1:$O$2871,10,0)</f>
        <v xml:space="preserve"> Rhizobiales</v>
      </c>
      <c r="J3090" s="5">
        <f>F3090-E3090+1</f>
        <v>83</v>
      </c>
      <c r="K3090" s="5">
        <f>IF(D3090=$S$2,1,0)</f>
        <v>1</v>
      </c>
      <c r="L3090" s="5">
        <f>IF(D3090=$S$3,1,0)</f>
        <v>0</v>
      </c>
      <c r="M3090" s="5">
        <f>IF(I3090=$S$5,1,0)</f>
        <v>1</v>
      </c>
      <c r="N3090" s="5">
        <f>IF(I3090=$S$4,1,0)</f>
        <v>0</v>
      </c>
      <c r="O3090" s="5">
        <f t="shared" si="48"/>
        <v>2</v>
      </c>
    </row>
    <row r="3091" spans="1:15" x14ac:dyDescent="0.35">
      <c r="A3091" s="5" t="s">
        <v>2228</v>
      </c>
      <c r="B3091" s="5" t="s">
        <v>2229</v>
      </c>
      <c r="C3091" s="5">
        <v>576</v>
      </c>
      <c r="D3091" s="5" t="s">
        <v>10</v>
      </c>
      <c r="E3091" s="5">
        <v>381</v>
      </c>
      <c r="F3091" s="5">
        <v>462</v>
      </c>
      <c r="G3091" s="5">
        <v>1627</v>
      </c>
      <c r="H3091" s="5" t="s">
        <v>11</v>
      </c>
      <c r="I3091" s="5" t="str">
        <f>VLOOKUP(A3091,taxonomy!$A$1:$O$2871,10,0)</f>
        <v xml:space="preserve"> Rhizobiales</v>
      </c>
      <c r="J3091" s="5">
        <f>F3091-E3091+1</f>
        <v>82</v>
      </c>
      <c r="K3091" s="5">
        <f>IF(D3091=$S$2,1,0)</f>
        <v>1</v>
      </c>
      <c r="L3091" s="5">
        <f>IF(D3091=$S$3,1,0)</f>
        <v>0</v>
      </c>
      <c r="M3091" s="5">
        <f>IF(I3091=$S$5,1,0)</f>
        <v>1</v>
      </c>
      <c r="N3091" s="5">
        <f>IF(I3091=$S$4,1,0)</f>
        <v>0</v>
      </c>
      <c r="O3091" s="5">
        <f t="shared" si="48"/>
        <v>2</v>
      </c>
    </row>
    <row r="3092" spans="1:15" x14ac:dyDescent="0.35">
      <c r="A3092" s="5" t="s">
        <v>2230</v>
      </c>
      <c r="B3092" s="5" t="s">
        <v>2231</v>
      </c>
      <c r="C3092" s="5">
        <v>485</v>
      </c>
      <c r="D3092" s="5" t="s">
        <v>10</v>
      </c>
      <c r="E3092" s="5">
        <v>287</v>
      </c>
      <c r="F3092" s="5">
        <v>379</v>
      </c>
      <c r="G3092" s="5">
        <v>1627</v>
      </c>
      <c r="H3092" s="5" t="s">
        <v>11</v>
      </c>
      <c r="I3092" s="5" t="str">
        <f>VLOOKUP(A3092,taxonomy!$A$1:$O$2871,10,0)</f>
        <v xml:space="preserve"> Rhizobiales</v>
      </c>
      <c r="J3092" s="5">
        <f>F3092-E3092+1</f>
        <v>93</v>
      </c>
      <c r="K3092" s="5">
        <f>IF(D3092=$S$2,1,0)</f>
        <v>1</v>
      </c>
      <c r="L3092" s="5">
        <f>IF(D3092=$S$3,1,0)</f>
        <v>0</v>
      </c>
      <c r="M3092" s="5">
        <f>IF(I3092=$S$5,1,0)</f>
        <v>1</v>
      </c>
      <c r="N3092" s="5">
        <f>IF(I3092=$S$4,1,0)</f>
        <v>0</v>
      </c>
      <c r="O3092" s="5">
        <f t="shared" si="48"/>
        <v>2</v>
      </c>
    </row>
    <row r="3093" spans="1:15" x14ac:dyDescent="0.35">
      <c r="A3093" s="5" t="s">
        <v>2230</v>
      </c>
      <c r="B3093" s="5" t="s">
        <v>2231</v>
      </c>
      <c r="C3093" s="5">
        <v>485</v>
      </c>
      <c r="D3093" s="5" t="s">
        <v>30</v>
      </c>
      <c r="E3093" s="5">
        <v>160</v>
      </c>
      <c r="F3093" s="5">
        <v>271</v>
      </c>
      <c r="G3093" s="5">
        <v>21613</v>
      </c>
      <c r="H3093" s="5" t="s">
        <v>31</v>
      </c>
      <c r="I3093" s="5" t="str">
        <f>VLOOKUP(A3093,taxonomy!$A$1:$O$2871,10,0)</f>
        <v xml:space="preserve"> Rhizobiales</v>
      </c>
      <c r="J3093" s="5">
        <f>F3093-E3093+1</f>
        <v>112</v>
      </c>
      <c r="K3093" s="5">
        <f>IF(D3093=$S$2,1,0)</f>
        <v>0</v>
      </c>
      <c r="L3093" s="5">
        <f>IF(D3093=$S$3,1,0)</f>
        <v>0</v>
      </c>
      <c r="M3093" s="5">
        <f>IF(I3093=$S$5,1,0)</f>
        <v>1</v>
      </c>
      <c r="N3093" s="5">
        <f>IF(I3093=$S$4,1,0)</f>
        <v>0</v>
      </c>
      <c r="O3093" s="5">
        <f t="shared" si="48"/>
        <v>1</v>
      </c>
    </row>
    <row r="3094" spans="1:15" x14ac:dyDescent="0.35">
      <c r="A3094" s="5" t="s">
        <v>2230</v>
      </c>
      <c r="B3094" s="5" t="s">
        <v>2231</v>
      </c>
      <c r="C3094" s="5">
        <v>485</v>
      </c>
      <c r="D3094" s="5" t="s">
        <v>40</v>
      </c>
      <c r="E3094" s="5">
        <v>39</v>
      </c>
      <c r="F3094" s="5">
        <v>154</v>
      </c>
      <c r="G3094" s="5">
        <v>23651</v>
      </c>
      <c r="H3094" s="5" t="s">
        <v>41</v>
      </c>
      <c r="I3094" s="5" t="str">
        <f>VLOOKUP(A3094,taxonomy!$A$1:$O$2871,10,0)</f>
        <v xml:space="preserve"> Rhizobiales</v>
      </c>
      <c r="J3094" s="5">
        <f>F3094-E3094+1</f>
        <v>116</v>
      </c>
      <c r="K3094" s="5">
        <f>IF(D3094=$S$2,1,0)</f>
        <v>0</v>
      </c>
      <c r="L3094" s="5">
        <f>IF(D3094=$S$3,1,0)</f>
        <v>1</v>
      </c>
      <c r="M3094" s="5">
        <f>IF(I3094=$S$5,1,0)</f>
        <v>1</v>
      </c>
      <c r="N3094" s="5">
        <f>IF(I3094=$S$4,1,0)</f>
        <v>0</v>
      </c>
      <c r="O3094" s="5">
        <f t="shared" si="48"/>
        <v>2</v>
      </c>
    </row>
    <row r="3095" spans="1:15" x14ac:dyDescent="0.35">
      <c r="A3095" s="5" t="s">
        <v>2232</v>
      </c>
      <c r="B3095" s="5" t="s">
        <v>2233</v>
      </c>
      <c r="C3095" s="5">
        <v>852</v>
      </c>
      <c r="D3095" s="5" t="s">
        <v>24</v>
      </c>
      <c r="E3095" s="5">
        <v>140</v>
      </c>
      <c r="F3095" s="5">
        <v>303</v>
      </c>
      <c r="G3095" s="5">
        <v>16465</v>
      </c>
      <c r="H3095" s="5" t="s">
        <v>25</v>
      </c>
      <c r="I3095" s="5" t="str">
        <f>VLOOKUP(A3095,taxonomy!$A$1:$O$2871,10,0)</f>
        <v xml:space="preserve"> Rhizobiales</v>
      </c>
      <c r="J3095" s="5">
        <f>F3095-E3095+1</f>
        <v>164</v>
      </c>
      <c r="K3095" s="5">
        <f>IF(D3095=$S$2,1,0)</f>
        <v>0</v>
      </c>
      <c r="L3095" s="5">
        <f>IF(D3095=$S$3,1,0)</f>
        <v>0</v>
      </c>
      <c r="M3095" s="5">
        <f>IF(I3095=$S$5,1,0)</f>
        <v>1</v>
      </c>
      <c r="N3095" s="5">
        <f>IF(I3095=$S$4,1,0)</f>
        <v>0</v>
      </c>
      <c r="O3095" s="5">
        <f t="shared" si="48"/>
        <v>1</v>
      </c>
    </row>
    <row r="3096" spans="1:15" x14ac:dyDescent="0.35">
      <c r="A3096" s="5" t="s">
        <v>2232</v>
      </c>
      <c r="B3096" s="5" t="s">
        <v>2233</v>
      </c>
      <c r="C3096" s="5">
        <v>852</v>
      </c>
      <c r="D3096" s="5" t="s">
        <v>10</v>
      </c>
      <c r="E3096" s="5">
        <v>519</v>
      </c>
      <c r="F3096" s="5">
        <v>599</v>
      </c>
      <c r="G3096" s="5">
        <v>1627</v>
      </c>
      <c r="H3096" s="5" t="s">
        <v>11</v>
      </c>
      <c r="I3096" s="5" t="str">
        <f>VLOOKUP(A3096,taxonomy!$A$1:$O$2871,10,0)</f>
        <v xml:space="preserve"> Rhizobiales</v>
      </c>
      <c r="J3096" s="5">
        <f>F3096-E3096+1</f>
        <v>81</v>
      </c>
      <c r="K3096" s="5">
        <f>IF(D3096=$S$2,1,0)</f>
        <v>1</v>
      </c>
      <c r="L3096" s="5">
        <f>IF(D3096=$S$3,1,0)</f>
        <v>0</v>
      </c>
      <c r="M3096" s="5">
        <f>IF(I3096=$S$5,1,0)</f>
        <v>1</v>
      </c>
      <c r="N3096" s="5">
        <f>IF(I3096=$S$4,1,0)</f>
        <v>0</v>
      </c>
      <c r="O3096" s="5">
        <f t="shared" si="48"/>
        <v>2</v>
      </c>
    </row>
    <row r="3097" spans="1:15" x14ac:dyDescent="0.35">
      <c r="A3097" s="5" t="s">
        <v>2232</v>
      </c>
      <c r="B3097" s="5" t="s">
        <v>2233</v>
      </c>
      <c r="C3097" s="5">
        <v>852</v>
      </c>
      <c r="D3097" s="5" t="s">
        <v>46</v>
      </c>
      <c r="E3097" s="5">
        <v>12</v>
      </c>
      <c r="F3097" s="5">
        <v>118</v>
      </c>
      <c r="G3097" s="5">
        <v>1303</v>
      </c>
      <c r="H3097" s="5" t="s">
        <v>47</v>
      </c>
      <c r="I3097" s="5" t="str">
        <f>VLOOKUP(A3097,taxonomy!$A$1:$O$2871,10,0)</f>
        <v xml:space="preserve"> Rhizobiales</v>
      </c>
      <c r="J3097" s="5">
        <f>F3097-E3097+1</f>
        <v>107</v>
      </c>
      <c r="K3097" s="5">
        <f>IF(D3097=$S$2,1,0)</f>
        <v>0</v>
      </c>
      <c r="L3097" s="5">
        <f>IF(D3097=$S$3,1,0)</f>
        <v>0</v>
      </c>
      <c r="M3097" s="5">
        <f>IF(I3097=$S$5,1,0)</f>
        <v>1</v>
      </c>
      <c r="N3097" s="5">
        <f>IF(I3097=$S$4,1,0)</f>
        <v>0</v>
      </c>
      <c r="O3097" s="5">
        <f t="shared" si="48"/>
        <v>1</v>
      </c>
    </row>
    <row r="3098" spans="1:15" x14ac:dyDescent="0.35">
      <c r="A3098" s="5" t="s">
        <v>2232</v>
      </c>
      <c r="B3098" s="5" t="s">
        <v>2233</v>
      </c>
      <c r="C3098" s="5">
        <v>852</v>
      </c>
      <c r="D3098" s="5" t="s">
        <v>48</v>
      </c>
      <c r="E3098" s="5">
        <v>318</v>
      </c>
      <c r="F3098" s="5">
        <v>500</v>
      </c>
      <c r="G3098" s="5">
        <v>1430</v>
      </c>
      <c r="H3098" s="5" t="s">
        <v>49</v>
      </c>
      <c r="I3098" s="5" t="str">
        <f>VLOOKUP(A3098,taxonomy!$A$1:$O$2871,10,0)</f>
        <v xml:space="preserve"> Rhizobiales</v>
      </c>
      <c r="J3098" s="5">
        <f>F3098-E3098+1</f>
        <v>183</v>
      </c>
      <c r="K3098" s="5">
        <f>IF(D3098=$S$2,1,0)</f>
        <v>0</v>
      </c>
      <c r="L3098" s="5">
        <f>IF(D3098=$S$3,1,0)</f>
        <v>0</v>
      </c>
      <c r="M3098" s="5">
        <f>IF(I3098=$S$5,1,0)</f>
        <v>1</v>
      </c>
      <c r="N3098" s="5">
        <f>IF(I3098=$S$4,1,0)</f>
        <v>0</v>
      </c>
      <c r="O3098" s="5">
        <f t="shared" si="48"/>
        <v>1</v>
      </c>
    </row>
    <row r="3099" spans="1:15" x14ac:dyDescent="0.35">
      <c r="A3099" s="5" t="s">
        <v>2232</v>
      </c>
      <c r="B3099" s="5" t="s">
        <v>2233</v>
      </c>
      <c r="C3099" s="5">
        <v>852</v>
      </c>
      <c r="D3099" s="5" t="s">
        <v>50</v>
      </c>
      <c r="E3099" s="5">
        <v>734</v>
      </c>
      <c r="F3099" s="5">
        <v>841</v>
      </c>
      <c r="G3099" s="5">
        <v>176760</v>
      </c>
      <c r="H3099" s="5" t="s">
        <v>51</v>
      </c>
      <c r="I3099" s="5" t="str">
        <f>VLOOKUP(A3099,taxonomy!$A$1:$O$2871,10,0)</f>
        <v xml:space="preserve"> Rhizobiales</v>
      </c>
      <c r="J3099" s="5">
        <f>F3099-E3099+1</f>
        <v>108</v>
      </c>
      <c r="K3099" s="5">
        <f>IF(D3099=$S$2,1,0)</f>
        <v>0</v>
      </c>
      <c r="L3099" s="5">
        <f>IF(D3099=$S$3,1,0)</f>
        <v>0</v>
      </c>
      <c r="M3099" s="5">
        <f>IF(I3099=$S$5,1,0)</f>
        <v>1</v>
      </c>
      <c r="N3099" s="5">
        <f>IF(I3099=$S$4,1,0)</f>
        <v>0</v>
      </c>
      <c r="O3099" s="5">
        <f t="shared" si="48"/>
        <v>1</v>
      </c>
    </row>
    <row r="3100" spans="1:15" x14ac:dyDescent="0.35">
      <c r="A3100" s="5" t="s">
        <v>2234</v>
      </c>
      <c r="B3100" s="5" t="s">
        <v>2235</v>
      </c>
      <c r="C3100" s="5">
        <v>334</v>
      </c>
      <c r="D3100" s="5" t="s">
        <v>10</v>
      </c>
      <c r="E3100" s="5">
        <v>146</v>
      </c>
      <c r="F3100" s="5">
        <v>227</v>
      </c>
      <c r="G3100" s="5">
        <v>1627</v>
      </c>
      <c r="H3100" s="5" t="s">
        <v>11</v>
      </c>
      <c r="I3100" s="5" t="str">
        <f>VLOOKUP(A3100,taxonomy!$A$1:$O$2871,10,0)</f>
        <v xml:space="preserve"> Rhizobiales</v>
      </c>
      <c r="J3100" s="5">
        <f>F3100-E3100+1</f>
        <v>82</v>
      </c>
      <c r="K3100" s="5">
        <f>IF(D3100=$S$2,1,0)</f>
        <v>1</v>
      </c>
      <c r="L3100" s="5">
        <f>IF(D3100=$S$3,1,0)</f>
        <v>0</v>
      </c>
      <c r="M3100" s="5">
        <f>IF(I3100=$S$5,1,0)</f>
        <v>1</v>
      </c>
      <c r="N3100" s="5">
        <f>IF(I3100=$S$4,1,0)</f>
        <v>0</v>
      </c>
      <c r="O3100" s="5">
        <f t="shared" si="48"/>
        <v>2</v>
      </c>
    </row>
    <row r="3101" spans="1:15" x14ac:dyDescent="0.35">
      <c r="A3101" s="5" t="s">
        <v>2234</v>
      </c>
      <c r="B3101" s="5" t="s">
        <v>2235</v>
      </c>
      <c r="C3101" s="5">
        <v>334</v>
      </c>
      <c r="D3101" s="5" t="s">
        <v>40</v>
      </c>
      <c r="E3101" s="5">
        <v>3</v>
      </c>
      <c r="F3101" s="5">
        <v>114</v>
      </c>
      <c r="G3101" s="5">
        <v>23651</v>
      </c>
      <c r="H3101" s="5" t="s">
        <v>41</v>
      </c>
      <c r="I3101" s="5" t="str">
        <f>VLOOKUP(A3101,taxonomy!$A$1:$O$2871,10,0)</f>
        <v xml:space="preserve"> Rhizobiales</v>
      </c>
      <c r="J3101" s="5">
        <f>F3101-E3101+1</f>
        <v>112</v>
      </c>
      <c r="K3101" s="5">
        <f>IF(D3101=$S$2,1,0)</f>
        <v>0</v>
      </c>
      <c r="L3101" s="5">
        <f>IF(D3101=$S$3,1,0)</f>
        <v>1</v>
      </c>
      <c r="M3101" s="5">
        <f>IF(I3101=$S$5,1,0)</f>
        <v>1</v>
      </c>
      <c r="N3101" s="5">
        <f>IF(I3101=$S$4,1,0)</f>
        <v>0</v>
      </c>
      <c r="O3101" s="5">
        <f t="shared" si="48"/>
        <v>2</v>
      </c>
    </row>
    <row r="3102" spans="1:15" x14ac:dyDescent="0.35">
      <c r="A3102" s="5" t="s">
        <v>2236</v>
      </c>
      <c r="B3102" s="5" t="s">
        <v>2237</v>
      </c>
      <c r="C3102" s="5">
        <v>677</v>
      </c>
      <c r="D3102" s="5" t="s">
        <v>24</v>
      </c>
      <c r="E3102" s="5">
        <v>30</v>
      </c>
      <c r="F3102" s="5">
        <v>162</v>
      </c>
      <c r="G3102" s="5">
        <v>16465</v>
      </c>
      <c r="H3102" s="5" t="s">
        <v>25</v>
      </c>
      <c r="I3102" s="5" t="str">
        <f>VLOOKUP(A3102,taxonomy!$A$1:$O$2871,10,0)</f>
        <v xml:space="preserve"> Rhizobiales</v>
      </c>
      <c r="J3102" s="5">
        <f>F3102-E3102+1</f>
        <v>133</v>
      </c>
      <c r="K3102" s="5">
        <f>IF(D3102=$S$2,1,0)</f>
        <v>0</v>
      </c>
      <c r="L3102" s="5">
        <f>IF(D3102=$S$3,1,0)</f>
        <v>0</v>
      </c>
      <c r="M3102" s="5">
        <f>IF(I3102=$S$5,1,0)</f>
        <v>1</v>
      </c>
      <c r="N3102" s="5">
        <f>IF(I3102=$S$4,1,0)</f>
        <v>0</v>
      </c>
      <c r="O3102" s="5">
        <f t="shared" si="48"/>
        <v>1</v>
      </c>
    </row>
    <row r="3103" spans="1:15" x14ac:dyDescent="0.35">
      <c r="A3103" s="5" t="s">
        <v>2236</v>
      </c>
      <c r="B3103" s="5" t="s">
        <v>2237</v>
      </c>
      <c r="C3103" s="5">
        <v>677</v>
      </c>
      <c r="D3103" s="5" t="s">
        <v>66</v>
      </c>
      <c r="E3103" s="5">
        <v>332</v>
      </c>
      <c r="F3103" s="5">
        <v>474</v>
      </c>
      <c r="G3103" s="5">
        <v>17090</v>
      </c>
      <c r="H3103" s="5" t="s">
        <v>67</v>
      </c>
      <c r="I3103" s="5" t="str">
        <f>VLOOKUP(A3103,taxonomy!$A$1:$O$2871,10,0)</f>
        <v xml:space="preserve"> Rhizobiales</v>
      </c>
      <c r="J3103" s="5">
        <f>F3103-E3103+1</f>
        <v>143</v>
      </c>
      <c r="K3103" s="5">
        <f>IF(D3103=$S$2,1,0)</f>
        <v>0</v>
      </c>
      <c r="L3103" s="5">
        <f>IF(D3103=$S$3,1,0)</f>
        <v>0</v>
      </c>
      <c r="M3103" s="5">
        <f>IF(I3103=$S$5,1,0)</f>
        <v>1</v>
      </c>
      <c r="N3103" s="5">
        <f>IF(I3103=$S$4,1,0)</f>
        <v>0</v>
      </c>
      <c r="O3103" s="5">
        <f t="shared" si="48"/>
        <v>1</v>
      </c>
    </row>
    <row r="3104" spans="1:15" x14ac:dyDescent="0.35">
      <c r="A3104" s="5" t="s">
        <v>2236</v>
      </c>
      <c r="B3104" s="5" t="s">
        <v>2237</v>
      </c>
      <c r="C3104" s="5">
        <v>677</v>
      </c>
      <c r="D3104" s="5" t="s">
        <v>10</v>
      </c>
      <c r="E3104" s="5">
        <v>488</v>
      </c>
      <c r="F3104" s="5">
        <v>567</v>
      </c>
      <c r="G3104" s="5">
        <v>1627</v>
      </c>
      <c r="H3104" s="5" t="s">
        <v>11</v>
      </c>
      <c r="I3104" s="5" t="str">
        <f>VLOOKUP(A3104,taxonomy!$A$1:$O$2871,10,0)</f>
        <v xml:space="preserve"> Rhizobiales</v>
      </c>
      <c r="J3104" s="5">
        <f>F3104-E3104+1</f>
        <v>80</v>
      </c>
      <c r="K3104" s="5">
        <f>IF(D3104=$S$2,1,0)</f>
        <v>1</v>
      </c>
      <c r="L3104" s="5">
        <f>IF(D3104=$S$3,1,0)</f>
        <v>0</v>
      </c>
      <c r="M3104" s="5">
        <f>IF(I3104=$S$5,1,0)</f>
        <v>1</v>
      </c>
      <c r="N3104" s="5">
        <f>IF(I3104=$S$4,1,0)</f>
        <v>0</v>
      </c>
      <c r="O3104" s="5">
        <f t="shared" si="48"/>
        <v>2</v>
      </c>
    </row>
    <row r="3105" spans="1:15" x14ac:dyDescent="0.35">
      <c r="A3105" s="5" t="s">
        <v>2236</v>
      </c>
      <c r="B3105" s="5" t="s">
        <v>2237</v>
      </c>
      <c r="C3105" s="5">
        <v>677</v>
      </c>
      <c r="D3105" s="5" t="s">
        <v>12</v>
      </c>
      <c r="E3105" s="5">
        <v>219</v>
      </c>
      <c r="F3105" s="5">
        <v>306</v>
      </c>
      <c r="G3105" s="5">
        <v>23723</v>
      </c>
      <c r="H3105" s="5" t="s">
        <v>13</v>
      </c>
      <c r="I3105" s="5" t="str">
        <f>VLOOKUP(A3105,taxonomy!$A$1:$O$2871,10,0)</f>
        <v xml:space="preserve"> Rhizobiales</v>
      </c>
      <c r="J3105" s="5">
        <f>F3105-E3105+1</f>
        <v>88</v>
      </c>
      <c r="K3105" s="5">
        <f>IF(D3105=$S$2,1,0)</f>
        <v>0</v>
      </c>
      <c r="L3105" s="5">
        <f>IF(D3105=$S$3,1,0)</f>
        <v>0</v>
      </c>
      <c r="M3105" s="5">
        <f>IF(I3105=$S$5,1,0)</f>
        <v>1</v>
      </c>
      <c r="N3105" s="5">
        <f>IF(I3105=$S$4,1,0)</f>
        <v>0</v>
      </c>
      <c r="O3105" s="5">
        <f t="shared" si="48"/>
        <v>1</v>
      </c>
    </row>
    <row r="3106" spans="1:15" x14ac:dyDescent="0.35">
      <c r="A3106" s="5" t="s">
        <v>2238</v>
      </c>
      <c r="B3106" s="5" t="s">
        <v>2239</v>
      </c>
      <c r="C3106" s="5">
        <v>632</v>
      </c>
      <c r="D3106" s="5" t="s">
        <v>510</v>
      </c>
      <c r="E3106" s="5">
        <v>475</v>
      </c>
      <c r="F3106" s="5">
        <v>576</v>
      </c>
      <c r="G3106" s="5">
        <v>9686</v>
      </c>
      <c r="H3106" s="5" t="s">
        <v>511</v>
      </c>
      <c r="I3106" s="5" t="str">
        <f>VLOOKUP(A3106,taxonomy!$A$1:$O$2871,10,0)</f>
        <v xml:space="preserve"> Rhizobiales</v>
      </c>
      <c r="J3106" s="5">
        <f>F3106-E3106+1</f>
        <v>102</v>
      </c>
      <c r="K3106" s="5">
        <f>IF(D3106=$S$2,1,0)</f>
        <v>0</v>
      </c>
      <c r="L3106" s="5">
        <f>IF(D3106=$S$3,1,0)</f>
        <v>0</v>
      </c>
      <c r="M3106" s="5">
        <f>IF(I3106=$S$5,1,0)</f>
        <v>1</v>
      </c>
      <c r="N3106" s="5">
        <f>IF(I3106=$S$4,1,0)</f>
        <v>0</v>
      </c>
      <c r="O3106" s="5">
        <f t="shared" si="48"/>
        <v>1</v>
      </c>
    </row>
    <row r="3107" spans="1:15" x14ac:dyDescent="0.35">
      <c r="A3107" s="5" t="s">
        <v>2238</v>
      </c>
      <c r="B3107" s="5" t="s">
        <v>2239</v>
      </c>
      <c r="C3107" s="5">
        <v>632</v>
      </c>
      <c r="D3107" s="5" t="s">
        <v>10</v>
      </c>
      <c r="E3107" s="5">
        <v>405</v>
      </c>
      <c r="F3107" s="5">
        <v>484</v>
      </c>
      <c r="G3107" s="5">
        <v>1627</v>
      </c>
      <c r="H3107" s="5" t="s">
        <v>11</v>
      </c>
      <c r="I3107" s="5" t="str">
        <f>VLOOKUP(A3107,taxonomy!$A$1:$O$2871,10,0)</f>
        <v xml:space="preserve"> Rhizobiales</v>
      </c>
      <c r="J3107" s="5">
        <f>F3107-E3107+1</f>
        <v>80</v>
      </c>
      <c r="K3107" s="5">
        <f>IF(D3107=$S$2,1,0)</f>
        <v>1</v>
      </c>
      <c r="L3107" s="5">
        <f>IF(D3107=$S$3,1,0)</f>
        <v>0</v>
      </c>
      <c r="M3107" s="5">
        <f>IF(I3107=$S$5,1,0)</f>
        <v>1</v>
      </c>
      <c r="N3107" s="5">
        <f>IF(I3107=$S$4,1,0)</f>
        <v>0</v>
      </c>
      <c r="O3107" s="5">
        <f t="shared" si="48"/>
        <v>2</v>
      </c>
    </row>
    <row r="3108" spans="1:15" x14ac:dyDescent="0.35">
      <c r="A3108" s="5" t="s">
        <v>2238</v>
      </c>
      <c r="B3108" s="5" t="s">
        <v>2239</v>
      </c>
      <c r="C3108" s="5">
        <v>632</v>
      </c>
      <c r="D3108" s="5" t="s">
        <v>156</v>
      </c>
      <c r="E3108" s="5">
        <v>75</v>
      </c>
      <c r="F3108" s="5">
        <v>298</v>
      </c>
      <c r="G3108" s="5">
        <v>9586</v>
      </c>
      <c r="H3108" s="5" t="s">
        <v>157</v>
      </c>
      <c r="I3108" s="5" t="str">
        <f>VLOOKUP(A3108,taxonomy!$A$1:$O$2871,10,0)</f>
        <v xml:space="preserve"> Rhizobiales</v>
      </c>
      <c r="J3108" s="5">
        <f>F3108-E3108+1</f>
        <v>224</v>
      </c>
      <c r="K3108" s="5">
        <f>IF(D3108=$S$2,1,0)</f>
        <v>0</v>
      </c>
      <c r="L3108" s="5">
        <f>IF(D3108=$S$3,1,0)</f>
        <v>0</v>
      </c>
      <c r="M3108" s="5">
        <f>IF(I3108=$S$5,1,0)</f>
        <v>1</v>
      </c>
      <c r="N3108" s="5">
        <f>IF(I3108=$S$4,1,0)</f>
        <v>0</v>
      </c>
      <c r="O3108" s="5">
        <f t="shared" si="48"/>
        <v>1</v>
      </c>
    </row>
    <row r="3109" spans="1:15" x14ac:dyDescent="0.35">
      <c r="A3109" s="5" t="s">
        <v>2240</v>
      </c>
      <c r="B3109" s="5" t="s">
        <v>2241</v>
      </c>
      <c r="C3109" s="5">
        <v>352</v>
      </c>
      <c r="D3109" s="5" t="s">
        <v>10</v>
      </c>
      <c r="E3109" s="5">
        <v>160</v>
      </c>
      <c r="F3109" s="5">
        <v>239</v>
      </c>
      <c r="G3109" s="5">
        <v>1627</v>
      </c>
      <c r="H3109" s="5" t="s">
        <v>11</v>
      </c>
      <c r="I3109" s="5" t="str">
        <f>VLOOKUP(A3109,taxonomy!$A$1:$O$2871,10,0)</f>
        <v xml:space="preserve"> Rhizobiales</v>
      </c>
      <c r="J3109" s="5">
        <f>F3109-E3109+1</f>
        <v>80</v>
      </c>
      <c r="K3109" s="5">
        <f>IF(D3109=$S$2,1,0)</f>
        <v>1</v>
      </c>
      <c r="L3109" s="5">
        <f>IF(D3109=$S$3,1,0)</f>
        <v>0</v>
      </c>
      <c r="M3109" s="5">
        <f>IF(I3109=$S$5,1,0)</f>
        <v>1</v>
      </c>
      <c r="N3109" s="5">
        <f>IF(I3109=$S$4,1,0)</f>
        <v>0</v>
      </c>
      <c r="O3109" s="5">
        <f t="shared" si="48"/>
        <v>2</v>
      </c>
    </row>
    <row r="3110" spans="1:15" x14ac:dyDescent="0.35">
      <c r="A3110" s="5" t="s">
        <v>2242</v>
      </c>
      <c r="B3110" s="5" t="s">
        <v>2243</v>
      </c>
      <c r="C3110" s="5">
        <v>331</v>
      </c>
      <c r="D3110" s="5" t="s">
        <v>10</v>
      </c>
      <c r="E3110" s="5">
        <v>138</v>
      </c>
      <c r="F3110" s="5">
        <v>220</v>
      </c>
      <c r="G3110" s="5">
        <v>1627</v>
      </c>
      <c r="H3110" s="5" t="s">
        <v>11</v>
      </c>
      <c r="I3110" s="5" t="str">
        <f>VLOOKUP(A3110,taxonomy!$A$1:$O$2871,10,0)</f>
        <v xml:space="preserve"> Rhizobiales</v>
      </c>
      <c r="J3110" s="5">
        <f>F3110-E3110+1</f>
        <v>83</v>
      </c>
      <c r="K3110" s="5">
        <f>IF(D3110=$S$2,1,0)</f>
        <v>1</v>
      </c>
      <c r="L3110" s="5">
        <f>IF(D3110=$S$3,1,0)</f>
        <v>0</v>
      </c>
      <c r="M3110" s="5">
        <f>IF(I3110=$S$5,1,0)</f>
        <v>1</v>
      </c>
      <c r="N3110" s="5">
        <f>IF(I3110=$S$4,1,0)</f>
        <v>0</v>
      </c>
      <c r="O3110" s="5">
        <f t="shared" si="48"/>
        <v>2</v>
      </c>
    </row>
    <row r="3111" spans="1:15" x14ac:dyDescent="0.35">
      <c r="A3111" s="5" t="s">
        <v>2244</v>
      </c>
      <c r="B3111" s="5" t="s">
        <v>2245</v>
      </c>
      <c r="C3111" s="5">
        <v>359</v>
      </c>
      <c r="D3111" s="5" t="s">
        <v>10</v>
      </c>
      <c r="E3111" s="5">
        <v>162</v>
      </c>
      <c r="F3111" s="5">
        <v>251</v>
      </c>
      <c r="G3111" s="5">
        <v>1627</v>
      </c>
      <c r="H3111" s="5" t="s">
        <v>11</v>
      </c>
      <c r="I3111" s="5" t="str">
        <f>VLOOKUP(A3111,taxonomy!$A$1:$O$2871,10,0)</f>
        <v xml:space="preserve"> Rhizobiales</v>
      </c>
      <c r="J3111" s="5">
        <f>F3111-E3111+1</f>
        <v>90</v>
      </c>
      <c r="K3111" s="5">
        <f>IF(D3111=$S$2,1,0)</f>
        <v>1</v>
      </c>
      <c r="L3111" s="5">
        <f>IF(D3111=$S$3,1,0)</f>
        <v>0</v>
      </c>
      <c r="M3111" s="5">
        <f>IF(I3111=$S$5,1,0)</f>
        <v>1</v>
      </c>
      <c r="N3111" s="5">
        <f>IF(I3111=$S$4,1,0)</f>
        <v>0</v>
      </c>
      <c r="O3111" s="5">
        <f t="shared" si="48"/>
        <v>2</v>
      </c>
    </row>
    <row r="3112" spans="1:15" x14ac:dyDescent="0.35">
      <c r="A3112" s="5" t="s">
        <v>2244</v>
      </c>
      <c r="B3112" s="5" t="s">
        <v>2245</v>
      </c>
      <c r="C3112" s="5">
        <v>359</v>
      </c>
      <c r="D3112" s="5" t="s">
        <v>30</v>
      </c>
      <c r="E3112" s="5">
        <v>35</v>
      </c>
      <c r="F3112" s="5">
        <v>146</v>
      </c>
      <c r="G3112" s="5">
        <v>21613</v>
      </c>
      <c r="H3112" s="5" t="s">
        <v>31</v>
      </c>
      <c r="I3112" s="5" t="str">
        <f>VLOOKUP(A3112,taxonomy!$A$1:$O$2871,10,0)</f>
        <v xml:space="preserve"> Rhizobiales</v>
      </c>
      <c r="J3112" s="5">
        <f>F3112-E3112+1</f>
        <v>112</v>
      </c>
      <c r="K3112" s="5">
        <f>IF(D3112=$S$2,1,0)</f>
        <v>0</v>
      </c>
      <c r="L3112" s="5">
        <f>IF(D3112=$S$3,1,0)</f>
        <v>0</v>
      </c>
      <c r="M3112" s="5">
        <f>IF(I3112=$S$5,1,0)</f>
        <v>1</v>
      </c>
      <c r="N3112" s="5">
        <f>IF(I3112=$S$4,1,0)</f>
        <v>0</v>
      </c>
      <c r="O3112" s="5">
        <f t="shared" si="48"/>
        <v>1</v>
      </c>
    </row>
    <row r="3113" spans="1:15" x14ac:dyDescent="0.35">
      <c r="A3113" s="5" t="s">
        <v>2246</v>
      </c>
      <c r="B3113" s="5" t="s">
        <v>2247</v>
      </c>
      <c r="C3113" s="5">
        <v>856</v>
      </c>
      <c r="D3113" s="5" t="s">
        <v>24</v>
      </c>
      <c r="E3113" s="5">
        <v>144</v>
      </c>
      <c r="F3113" s="5">
        <v>310</v>
      </c>
      <c r="G3113" s="5">
        <v>16465</v>
      </c>
      <c r="H3113" s="5" t="s">
        <v>25</v>
      </c>
      <c r="I3113" s="5" t="str">
        <f>VLOOKUP(A3113,taxonomy!$A$1:$O$2871,10,0)</f>
        <v xml:space="preserve"> Rhizobiales</v>
      </c>
      <c r="J3113" s="5">
        <f>F3113-E3113+1</f>
        <v>167</v>
      </c>
      <c r="K3113" s="5">
        <f>IF(D3113=$S$2,1,0)</f>
        <v>0</v>
      </c>
      <c r="L3113" s="5">
        <f>IF(D3113=$S$3,1,0)</f>
        <v>0</v>
      </c>
      <c r="M3113" s="5">
        <f>IF(I3113=$S$5,1,0)</f>
        <v>1</v>
      </c>
      <c r="N3113" s="5">
        <f>IF(I3113=$S$4,1,0)</f>
        <v>0</v>
      </c>
      <c r="O3113" s="5">
        <f t="shared" si="48"/>
        <v>1</v>
      </c>
    </row>
    <row r="3114" spans="1:15" x14ac:dyDescent="0.35">
      <c r="A3114" s="5" t="s">
        <v>2246</v>
      </c>
      <c r="B3114" s="5" t="s">
        <v>2247</v>
      </c>
      <c r="C3114" s="5">
        <v>856</v>
      </c>
      <c r="D3114" s="5" t="s">
        <v>10</v>
      </c>
      <c r="E3114" s="5">
        <v>522</v>
      </c>
      <c r="F3114" s="5">
        <v>603</v>
      </c>
      <c r="G3114" s="5">
        <v>1627</v>
      </c>
      <c r="H3114" s="5" t="s">
        <v>11</v>
      </c>
      <c r="I3114" s="5" t="str">
        <f>VLOOKUP(A3114,taxonomy!$A$1:$O$2871,10,0)</f>
        <v xml:space="preserve"> Rhizobiales</v>
      </c>
      <c r="J3114" s="5">
        <f>F3114-E3114+1</f>
        <v>82</v>
      </c>
      <c r="K3114" s="5">
        <f>IF(D3114=$S$2,1,0)</f>
        <v>1</v>
      </c>
      <c r="L3114" s="5">
        <f>IF(D3114=$S$3,1,0)</f>
        <v>0</v>
      </c>
      <c r="M3114" s="5">
        <f>IF(I3114=$S$5,1,0)</f>
        <v>1</v>
      </c>
      <c r="N3114" s="5">
        <f>IF(I3114=$S$4,1,0)</f>
        <v>0</v>
      </c>
      <c r="O3114" s="5">
        <f t="shared" si="48"/>
        <v>2</v>
      </c>
    </row>
    <row r="3115" spans="1:15" x14ac:dyDescent="0.35">
      <c r="A3115" s="5" t="s">
        <v>2246</v>
      </c>
      <c r="B3115" s="5" t="s">
        <v>2247</v>
      </c>
      <c r="C3115" s="5">
        <v>856</v>
      </c>
      <c r="D3115" s="5" t="s">
        <v>46</v>
      </c>
      <c r="E3115" s="5">
        <v>13</v>
      </c>
      <c r="F3115" s="5">
        <v>119</v>
      </c>
      <c r="G3115" s="5">
        <v>1303</v>
      </c>
      <c r="H3115" s="5" t="s">
        <v>47</v>
      </c>
      <c r="I3115" s="5" t="str">
        <f>VLOOKUP(A3115,taxonomy!$A$1:$O$2871,10,0)</f>
        <v xml:space="preserve"> Rhizobiales</v>
      </c>
      <c r="J3115" s="5">
        <f>F3115-E3115+1</f>
        <v>107</v>
      </c>
      <c r="K3115" s="5">
        <f>IF(D3115=$S$2,1,0)</f>
        <v>0</v>
      </c>
      <c r="L3115" s="5">
        <f>IF(D3115=$S$3,1,0)</f>
        <v>0</v>
      </c>
      <c r="M3115" s="5">
        <f>IF(I3115=$S$5,1,0)</f>
        <v>1</v>
      </c>
      <c r="N3115" s="5">
        <f>IF(I3115=$S$4,1,0)</f>
        <v>0</v>
      </c>
      <c r="O3115" s="5">
        <f t="shared" si="48"/>
        <v>1</v>
      </c>
    </row>
    <row r="3116" spans="1:15" x14ac:dyDescent="0.35">
      <c r="A3116" s="5" t="s">
        <v>2246</v>
      </c>
      <c r="B3116" s="5" t="s">
        <v>2247</v>
      </c>
      <c r="C3116" s="5">
        <v>856</v>
      </c>
      <c r="D3116" s="5" t="s">
        <v>48</v>
      </c>
      <c r="E3116" s="5">
        <v>321</v>
      </c>
      <c r="F3116" s="5">
        <v>503</v>
      </c>
      <c r="G3116" s="5">
        <v>1430</v>
      </c>
      <c r="H3116" s="5" t="s">
        <v>49</v>
      </c>
      <c r="I3116" s="5" t="str">
        <f>VLOOKUP(A3116,taxonomy!$A$1:$O$2871,10,0)</f>
        <v xml:space="preserve"> Rhizobiales</v>
      </c>
      <c r="J3116" s="5">
        <f>F3116-E3116+1</f>
        <v>183</v>
      </c>
      <c r="K3116" s="5">
        <f>IF(D3116=$S$2,1,0)</f>
        <v>0</v>
      </c>
      <c r="L3116" s="5">
        <f>IF(D3116=$S$3,1,0)</f>
        <v>0</v>
      </c>
      <c r="M3116" s="5">
        <f>IF(I3116=$S$5,1,0)</f>
        <v>1</v>
      </c>
      <c r="N3116" s="5">
        <f>IF(I3116=$S$4,1,0)</f>
        <v>0</v>
      </c>
      <c r="O3116" s="5">
        <f t="shared" si="48"/>
        <v>1</v>
      </c>
    </row>
    <row r="3117" spans="1:15" x14ac:dyDescent="0.35">
      <c r="A3117" s="5" t="s">
        <v>2246</v>
      </c>
      <c r="B3117" s="5" t="s">
        <v>2247</v>
      </c>
      <c r="C3117" s="5">
        <v>856</v>
      </c>
      <c r="D3117" s="5" t="s">
        <v>50</v>
      </c>
      <c r="E3117" s="5">
        <v>741</v>
      </c>
      <c r="F3117" s="5">
        <v>848</v>
      </c>
      <c r="G3117" s="5">
        <v>176760</v>
      </c>
      <c r="H3117" s="5" t="s">
        <v>51</v>
      </c>
      <c r="I3117" s="5" t="str">
        <f>VLOOKUP(A3117,taxonomy!$A$1:$O$2871,10,0)</f>
        <v xml:space="preserve"> Rhizobiales</v>
      </c>
      <c r="J3117" s="5">
        <f>F3117-E3117+1</f>
        <v>108</v>
      </c>
      <c r="K3117" s="5">
        <f>IF(D3117=$S$2,1,0)</f>
        <v>0</v>
      </c>
      <c r="L3117" s="5">
        <f>IF(D3117=$S$3,1,0)</f>
        <v>0</v>
      </c>
      <c r="M3117" s="5">
        <f>IF(I3117=$S$5,1,0)</f>
        <v>1</v>
      </c>
      <c r="N3117" s="5">
        <f>IF(I3117=$S$4,1,0)</f>
        <v>0</v>
      </c>
      <c r="O3117" s="5">
        <f t="shared" si="48"/>
        <v>1</v>
      </c>
    </row>
    <row r="3118" spans="1:15" x14ac:dyDescent="0.35">
      <c r="A3118" s="5" t="s">
        <v>2248</v>
      </c>
      <c r="B3118" s="5" t="s">
        <v>2249</v>
      </c>
      <c r="C3118" s="5">
        <v>600</v>
      </c>
      <c r="D3118" s="5" t="s">
        <v>10</v>
      </c>
      <c r="E3118" s="5">
        <v>413</v>
      </c>
      <c r="F3118" s="5">
        <v>495</v>
      </c>
      <c r="G3118" s="5">
        <v>1627</v>
      </c>
      <c r="H3118" s="5" t="s">
        <v>11</v>
      </c>
      <c r="I3118" s="5" t="str">
        <f>VLOOKUP(A3118,taxonomy!$A$1:$O$2871,10,0)</f>
        <v xml:space="preserve"> Rhodobacterales</v>
      </c>
      <c r="J3118" s="5">
        <f>F3118-E3118+1</f>
        <v>83</v>
      </c>
      <c r="K3118" s="5">
        <f>IF(D3118=$S$2,1,0)</f>
        <v>1</v>
      </c>
      <c r="L3118" s="5">
        <f>IF(D3118=$S$3,1,0)</f>
        <v>0</v>
      </c>
      <c r="M3118" s="5">
        <f>IF(I3118=$S$5,1,0)</f>
        <v>0</v>
      </c>
      <c r="N3118" s="5">
        <f>IF(I3118=$S$4,1,0)</f>
        <v>1</v>
      </c>
      <c r="O3118" s="5">
        <f t="shared" si="48"/>
        <v>2</v>
      </c>
    </row>
    <row r="3119" spans="1:15" x14ac:dyDescent="0.35">
      <c r="A3119" s="5" t="s">
        <v>2248</v>
      </c>
      <c r="B3119" s="5" t="s">
        <v>2249</v>
      </c>
      <c r="C3119" s="5">
        <v>600</v>
      </c>
      <c r="D3119" s="5" t="s">
        <v>40</v>
      </c>
      <c r="E3119" s="5">
        <v>166</v>
      </c>
      <c r="F3119" s="5">
        <v>272</v>
      </c>
      <c r="G3119" s="5">
        <v>23651</v>
      </c>
      <c r="H3119" s="5" t="s">
        <v>41</v>
      </c>
      <c r="I3119" s="5" t="str">
        <f>VLOOKUP(A3119,taxonomy!$A$1:$O$2871,10,0)</f>
        <v xml:space="preserve"> Rhodobacterales</v>
      </c>
      <c r="J3119" s="5">
        <f>F3119-E3119+1</f>
        <v>107</v>
      </c>
      <c r="K3119" s="5">
        <f>IF(D3119=$S$2,1,0)</f>
        <v>0</v>
      </c>
      <c r="L3119" s="5">
        <f>IF(D3119=$S$3,1,0)</f>
        <v>1</v>
      </c>
      <c r="M3119" s="5">
        <f>IF(I3119=$S$5,1,0)</f>
        <v>0</v>
      </c>
      <c r="N3119" s="5">
        <f>IF(I3119=$S$4,1,0)</f>
        <v>1</v>
      </c>
      <c r="O3119" s="5">
        <f t="shared" si="48"/>
        <v>2</v>
      </c>
    </row>
    <row r="3120" spans="1:15" x14ac:dyDescent="0.35">
      <c r="A3120" s="5" t="s">
        <v>2248</v>
      </c>
      <c r="B3120" s="5" t="s">
        <v>2249</v>
      </c>
      <c r="C3120" s="5">
        <v>600</v>
      </c>
      <c r="D3120" s="5" t="s">
        <v>40</v>
      </c>
      <c r="E3120" s="5">
        <v>296</v>
      </c>
      <c r="F3120" s="5">
        <v>402</v>
      </c>
      <c r="G3120" s="5">
        <v>23651</v>
      </c>
      <c r="H3120" s="5" t="s">
        <v>41</v>
      </c>
      <c r="I3120" s="5" t="str">
        <f>VLOOKUP(A3120,taxonomy!$A$1:$O$2871,10,0)</f>
        <v xml:space="preserve"> Rhodobacterales</v>
      </c>
      <c r="J3120" s="5">
        <f>F3120-E3120+1</f>
        <v>107</v>
      </c>
      <c r="K3120" s="5">
        <f>IF(D3120=$S$2,1,0)</f>
        <v>0</v>
      </c>
      <c r="L3120" s="5">
        <f>IF(D3120=$S$3,1,0)</f>
        <v>1</v>
      </c>
      <c r="M3120" s="5">
        <f>IF(I3120=$S$5,1,0)</f>
        <v>0</v>
      </c>
      <c r="N3120" s="5">
        <f>IF(I3120=$S$4,1,0)</f>
        <v>1</v>
      </c>
      <c r="O3120" s="5">
        <f t="shared" si="48"/>
        <v>2</v>
      </c>
    </row>
    <row r="3121" spans="1:15" x14ac:dyDescent="0.35">
      <c r="A3121" s="5" t="s">
        <v>2250</v>
      </c>
      <c r="B3121" s="5" t="s">
        <v>2251</v>
      </c>
      <c r="C3121" s="5">
        <v>907</v>
      </c>
      <c r="D3121" s="5" t="s">
        <v>66</v>
      </c>
      <c r="E3121" s="5">
        <v>289</v>
      </c>
      <c r="F3121" s="5">
        <v>426</v>
      </c>
      <c r="G3121" s="5">
        <v>17090</v>
      </c>
      <c r="H3121" s="5" t="s">
        <v>67</v>
      </c>
      <c r="I3121" s="5" t="str">
        <f>VLOOKUP(A3121,taxonomy!$A$1:$O$2871,10,0)</f>
        <v xml:space="preserve"> Rhizobiales</v>
      </c>
      <c r="J3121" s="5">
        <f>F3121-E3121+1</f>
        <v>138</v>
      </c>
      <c r="K3121" s="5">
        <f>IF(D3121=$S$2,1,0)</f>
        <v>0</v>
      </c>
      <c r="L3121" s="5">
        <f>IF(D3121=$S$3,1,0)</f>
        <v>0</v>
      </c>
      <c r="M3121" s="5">
        <f>IF(I3121=$S$5,1,0)</f>
        <v>1</v>
      </c>
      <c r="N3121" s="5">
        <f>IF(I3121=$S$4,1,0)</f>
        <v>0</v>
      </c>
      <c r="O3121" s="5">
        <f t="shared" si="48"/>
        <v>1</v>
      </c>
    </row>
    <row r="3122" spans="1:15" x14ac:dyDescent="0.35">
      <c r="A3122" s="5" t="s">
        <v>2250</v>
      </c>
      <c r="B3122" s="5" t="s">
        <v>2251</v>
      </c>
      <c r="C3122" s="5">
        <v>907</v>
      </c>
      <c r="D3122" s="5" t="s">
        <v>10</v>
      </c>
      <c r="E3122" s="5">
        <v>718</v>
      </c>
      <c r="F3122" s="5">
        <v>800</v>
      </c>
      <c r="G3122" s="5">
        <v>1627</v>
      </c>
      <c r="H3122" s="5" t="s">
        <v>11</v>
      </c>
      <c r="I3122" s="5" t="str">
        <f>VLOOKUP(A3122,taxonomy!$A$1:$O$2871,10,0)</f>
        <v xml:space="preserve"> Rhizobiales</v>
      </c>
      <c r="J3122" s="5">
        <f>F3122-E3122+1</f>
        <v>83</v>
      </c>
      <c r="K3122" s="5">
        <f>IF(D3122=$S$2,1,0)</f>
        <v>1</v>
      </c>
      <c r="L3122" s="5">
        <f>IF(D3122=$S$3,1,0)</f>
        <v>0</v>
      </c>
      <c r="M3122" s="5">
        <f>IF(I3122=$S$5,1,0)</f>
        <v>1</v>
      </c>
      <c r="N3122" s="5">
        <f>IF(I3122=$S$4,1,0)</f>
        <v>0</v>
      </c>
      <c r="O3122" s="5">
        <f t="shared" si="48"/>
        <v>2</v>
      </c>
    </row>
    <row r="3123" spans="1:15" x14ac:dyDescent="0.35">
      <c r="A3123" s="5" t="s">
        <v>2250</v>
      </c>
      <c r="B3123" s="5" t="s">
        <v>2251</v>
      </c>
      <c r="C3123" s="5">
        <v>907</v>
      </c>
      <c r="D3123" s="5" t="s">
        <v>30</v>
      </c>
      <c r="E3123" s="5">
        <v>148</v>
      </c>
      <c r="F3123" s="5">
        <v>259</v>
      </c>
      <c r="G3123" s="5">
        <v>21613</v>
      </c>
      <c r="H3123" s="5" t="s">
        <v>31</v>
      </c>
      <c r="I3123" s="5" t="str">
        <f>VLOOKUP(A3123,taxonomy!$A$1:$O$2871,10,0)</f>
        <v xml:space="preserve"> Rhizobiales</v>
      </c>
      <c r="J3123" s="5">
        <f>F3123-E3123+1</f>
        <v>112</v>
      </c>
      <c r="K3123" s="5">
        <f>IF(D3123=$S$2,1,0)</f>
        <v>0</v>
      </c>
      <c r="L3123" s="5">
        <f>IF(D3123=$S$3,1,0)</f>
        <v>0</v>
      </c>
      <c r="M3123" s="5">
        <f>IF(I3123=$S$5,1,0)</f>
        <v>1</v>
      </c>
      <c r="N3123" s="5">
        <f>IF(I3123=$S$4,1,0)</f>
        <v>0</v>
      </c>
      <c r="O3123" s="5">
        <f t="shared" si="48"/>
        <v>1</v>
      </c>
    </row>
    <row r="3124" spans="1:15" x14ac:dyDescent="0.35">
      <c r="A3124" s="5" t="s">
        <v>2250</v>
      </c>
      <c r="B3124" s="5" t="s">
        <v>2251</v>
      </c>
      <c r="C3124" s="5">
        <v>907</v>
      </c>
      <c r="D3124" s="5" t="s">
        <v>12</v>
      </c>
      <c r="E3124" s="5">
        <v>611</v>
      </c>
      <c r="F3124" s="5">
        <v>699</v>
      </c>
      <c r="G3124" s="5">
        <v>23723</v>
      </c>
      <c r="H3124" s="5" t="s">
        <v>13</v>
      </c>
      <c r="I3124" s="5" t="str">
        <f>VLOOKUP(A3124,taxonomy!$A$1:$O$2871,10,0)</f>
        <v xml:space="preserve"> Rhizobiales</v>
      </c>
      <c r="J3124" s="5">
        <f>F3124-E3124+1</f>
        <v>89</v>
      </c>
      <c r="K3124" s="5">
        <f>IF(D3124=$S$2,1,0)</f>
        <v>0</v>
      </c>
      <c r="L3124" s="5">
        <f>IF(D3124=$S$3,1,0)</f>
        <v>0</v>
      </c>
      <c r="M3124" s="5">
        <f>IF(I3124=$S$5,1,0)</f>
        <v>1</v>
      </c>
      <c r="N3124" s="5">
        <f>IF(I3124=$S$4,1,0)</f>
        <v>0</v>
      </c>
      <c r="O3124" s="5">
        <f t="shared" si="48"/>
        <v>1</v>
      </c>
    </row>
    <row r="3125" spans="1:15" x14ac:dyDescent="0.35">
      <c r="A3125" s="5" t="s">
        <v>2250</v>
      </c>
      <c r="B3125" s="5" t="s">
        <v>2251</v>
      </c>
      <c r="C3125" s="5">
        <v>907</v>
      </c>
      <c r="D3125" s="5" t="s">
        <v>40</v>
      </c>
      <c r="E3125" s="5">
        <v>27</v>
      </c>
      <c r="F3125" s="5">
        <v>142</v>
      </c>
      <c r="G3125" s="5">
        <v>23651</v>
      </c>
      <c r="H3125" s="5" t="s">
        <v>41</v>
      </c>
      <c r="I3125" s="5" t="str">
        <f>VLOOKUP(A3125,taxonomy!$A$1:$O$2871,10,0)</f>
        <v xml:space="preserve"> Rhizobiales</v>
      </c>
      <c r="J3125" s="5">
        <f>F3125-E3125+1</f>
        <v>116</v>
      </c>
      <c r="K3125" s="5">
        <f>IF(D3125=$S$2,1,0)</f>
        <v>0</v>
      </c>
      <c r="L3125" s="5">
        <f>IF(D3125=$S$3,1,0)</f>
        <v>1</v>
      </c>
      <c r="M3125" s="5">
        <f>IF(I3125=$S$5,1,0)</f>
        <v>1</v>
      </c>
      <c r="N3125" s="5">
        <f>IF(I3125=$S$4,1,0)</f>
        <v>0</v>
      </c>
      <c r="O3125" s="5">
        <f t="shared" si="48"/>
        <v>2</v>
      </c>
    </row>
    <row r="3126" spans="1:15" x14ac:dyDescent="0.35">
      <c r="A3126" s="5" t="s">
        <v>2250</v>
      </c>
      <c r="B3126" s="5" t="s">
        <v>2251</v>
      </c>
      <c r="C3126" s="5">
        <v>907</v>
      </c>
      <c r="D3126" s="5" t="s">
        <v>40</v>
      </c>
      <c r="E3126" s="5">
        <v>459</v>
      </c>
      <c r="F3126" s="5">
        <v>579</v>
      </c>
      <c r="G3126" s="5">
        <v>23651</v>
      </c>
      <c r="H3126" s="5" t="s">
        <v>41</v>
      </c>
      <c r="I3126" s="5" t="str">
        <f>VLOOKUP(A3126,taxonomy!$A$1:$O$2871,10,0)</f>
        <v xml:space="preserve"> Rhizobiales</v>
      </c>
      <c r="J3126" s="5">
        <f>F3126-E3126+1</f>
        <v>121</v>
      </c>
      <c r="K3126" s="5">
        <f>IF(D3126=$S$2,1,0)</f>
        <v>0</v>
      </c>
      <c r="L3126" s="5">
        <f>IF(D3126=$S$3,1,0)</f>
        <v>1</v>
      </c>
      <c r="M3126" s="5">
        <f>IF(I3126=$S$5,1,0)</f>
        <v>1</v>
      </c>
      <c r="N3126" s="5">
        <f>IF(I3126=$S$4,1,0)</f>
        <v>0</v>
      </c>
      <c r="O3126" s="5">
        <f t="shared" si="48"/>
        <v>2</v>
      </c>
    </row>
    <row r="3127" spans="1:15" x14ac:dyDescent="0.35">
      <c r="A3127" s="5" t="s">
        <v>2252</v>
      </c>
      <c r="B3127" s="5" t="s">
        <v>2253</v>
      </c>
      <c r="C3127" s="5">
        <v>221</v>
      </c>
      <c r="D3127" s="5" t="s">
        <v>10</v>
      </c>
      <c r="E3127" s="5">
        <v>117</v>
      </c>
      <c r="F3127" s="5">
        <v>199</v>
      </c>
      <c r="G3127" s="5">
        <v>1627</v>
      </c>
      <c r="H3127" s="5" t="s">
        <v>11</v>
      </c>
      <c r="I3127" s="5" t="str">
        <f>VLOOKUP(A3127,taxonomy!$A$1:$O$2871,10,0)</f>
        <v xml:space="preserve"> Rhizobiales</v>
      </c>
      <c r="J3127" s="5">
        <f>F3127-E3127+1</f>
        <v>83</v>
      </c>
      <c r="K3127" s="5">
        <f>IF(D3127=$S$2,1,0)</f>
        <v>1</v>
      </c>
      <c r="L3127" s="5">
        <f>IF(D3127=$S$3,1,0)</f>
        <v>0</v>
      </c>
      <c r="M3127" s="5">
        <f>IF(I3127=$S$5,1,0)</f>
        <v>1</v>
      </c>
      <c r="N3127" s="5">
        <f>IF(I3127=$S$4,1,0)</f>
        <v>0</v>
      </c>
      <c r="O3127" s="5">
        <f t="shared" si="48"/>
        <v>2</v>
      </c>
    </row>
    <row r="3128" spans="1:15" x14ac:dyDescent="0.35">
      <c r="A3128" s="5" t="s">
        <v>2254</v>
      </c>
      <c r="B3128" s="5" t="s">
        <v>2255</v>
      </c>
      <c r="C3128" s="5">
        <v>457</v>
      </c>
      <c r="D3128" s="5" t="s">
        <v>10</v>
      </c>
      <c r="E3128" s="5">
        <v>268</v>
      </c>
      <c r="F3128" s="5">
        <v>350</v>
      </c>
      <c r="G3128" s="5">
        <v>1627</v>
      </c>
      <c r="H3128" s="5" t="s">
        <v>11</v>
      </c>
      <c r="I3128" s="5" t="str">
        <f>VLOOKUP(A3128,taxonomy!$A$1:$O$2871,10,0)</f>
        <v xml:space="preserve"> Rhizobiales</v>
      </c>
      <c r="J3128" s="5">
        <f>F3128-E3128+1</f>
        <v>83</v>
      </c>
      <c r="K3128" s="5">
        <f>IF(D3128=$S$2,1,0)</f>
        <v>1</v>
      </c>
      <c r="L3128" s="5">
        <f>IF(D3128=$S$3,1,0)</f>
        <v>0</v>
      </c>
      <c r="M3128" s="5">
        <f>IF(I3128=$S$5,1,0)</f>
        <v>1</v>
      </c>
      <c r="N3128" s="5">
        <f>IF(I3128=$S$4,1,0)</f>
        <v>0</v>
      </c>
      <c r="O3128" s="5">
        <f t="shared" si="48"/>
        <v>2</v>
      </c>
    </row>
    <row r="3129" spans="1:15" x14ac:dyDescent="0.35">
      <c r="A3129" s="5" t="s">
        <v>2254</v>
      </c>
      <c r="B3129" s="5" t="s">
        <v>2255</v>
      </c>
      <c r="C3129" s="5">
        <v>457</v>
      </c>
      <c r="D3129" s="5" t="s">
        <v>40</v>
      </c>
      <c r="E3129" s="5">
        <v>21</v>
      </c>
      <c r="F3129" s="5">
        <v>133</v>
      </c>
      <c r="G3129" s="5">
        <v>23651</v>
      </c>
      <c r="H3129" s="5" t="s">
        <v>41</v>
      </c>
      <c r="I3129" s="5" t="str">
        <f>VLOOKUP(A3129,taxonomy!$A$1:$O$2871,10,0)</f>
        <v xml:space="preserve"> Rhizobiales</v>
      </c>
      <c r="J3129" s="5">
        <f>F3129-E3129+1</f>
        <v>113</v>
      </c>
      <c r="K3129" s="5">
        <f>IF(D3129=$S$2,1,0)</f>
        <v>0</v>
      </c>
      <c r="L3129" s="5">
        <f>IF(D3129=$S$3,1,0)</f>
        <v>1</v>
      </c>
      <c r="M3129" s="5">
        <f>IF(I3129=$S$5,1,0)</f>
        <v>1</v>
      </c>
      <c r="N3129" s="5">
        <f>IF(I3129=$S$4,1,0)</f>
        <v>0</v>
      </c>
      <c r="O3129" s="5">
        <f t="shared" si="48"/>
        <v>2</v>
      </c>
    </row>
    <row r="3130" spans="1:15" x14ac:dyDescent="0.35">
      <c r="A3130" s="5" t="s">
        <v>2254</v>
      </c>
      <c r="B3130" s="5" t="s">
        <v>2255</v>
      </c>
      <c r="C3130" s="5">
        <v>457</v>
      </c>
      <c r="D3130" s="5" t="s">
        <v>40</v>
      </c>
      <c r="E3130" s="5">
        <v>149</v>
      </c>
      <c r="F3130" s="5">
        <v>257</v>
      </c>
      <c r="G3130" s="5">
        <v>23651</v>
      </c>
      <c r="H3130" s="5" t="s">
        <v>41</v>
      </c>
      <c r="I3130" s="5" t="str">
        <f>VLOOKUP(A3130,taxonomy!$A$1:$O$2871,10,0)</f>
        <v xml:space="preserve"> Rhizobiales</v>
      </c>
      <c r="J3130" s="5">
        <f>F3130-E3130+1</f>
        <v>109</v>
      </c>
      <c r="K3130" s="5">
        <f>IF(D3130=$S$2,1,0)</f>
        <v>0</v>
      </c>
      <c r="L3130" s="5">
        <f>IF(D3130=$S$3,1,0)</f>
        <v>1</v>
      </c>
      <c r="M3130" s="5">
        <f>IF(I3130=$S$5,1,0)</f>
        <v>1</v>
      </c>
      <c r="N3130" s="5">
        <f>IF(I3130=$S$4,1,0)</f>
        <v>0</v>
      </c>
      <c r="O3130" s="5">
        <f t="shared" si="48"/>
        <v>2</v>
      </c>
    </row>
    <row r="3131" spans="1:15" x14ac:dyDescent="0.35">
      <c r="A3131" s="5" t="s">
        <v>2256</v>
      </c>
      <c r="B3131" s="5" t="s">
        <v>2257</v>
      </c>
      <c r="C3131" s="5">
        <v>783</v>
      </c>
      <c r="D3131" s="5" t="s">
        <v>62</v>
      </c>
      <c r="E3131" s="5">
        <v>1</v>
      </c>
      <c r="F3131" s="5">
        <v>83</v>
      </c>
      <c r="G3131" s="5">
        <v>4371</v>
      </c>
      <c r="H3131" s="5" t="s">
        <v>63</v>
      </c>
      <c r="I3131" s="5" t="str">
        <f>VLOOKUP(A3131,taxonomy!$A$1:$O$2871,10,0)</f>
        <v xml:space="preserve"> Rhizobiales</v>
      </c>
      <c r="J3131" s="5">
        <f>F3131-E3131+1</f>
        <v>83</v>
      </c>
      <c r="K3131" s="5">
        <f>IF(D3131=$S$2,1,0)</f>
        <v>0</v>
      </c>
      <c r="L3131" s="5">
        <f>IF(D3131=$S$3,1,0)</f>
        <v>0</v>
      </c>
      <c r="M3131" s="5">
        <f>IF(I3131=$S$5,1,0)</f>
        <v>1</v>
      </c>
      <c r="N3131" s="5">
        <f>IF(I3131=$S$4,1,0)</f>
        <v>0</v>
      </c>
      <c r="O3131" s="5">
        <f t="shared" si="48"/>
        <v>1</v>
      </c>
    </row>
    <row r="3132" spans="1:15" x14ac:dyDescent="0.35">
      <c r="A3132" s="5" t="s">
        <v>2256</v>
      </c>
      <c r="B3132" s="5" t="s">
        <v>2257</v>
      </c>
      <c r="C3132" s="5">
        <v>783</v>
      </c>
      <c r="D3132" s="5" t="s">
        <v>10</v>
      </c>
      <c r="E3132" s="5">
        <v>592</v>
      </c>
      <c r="F3132" s="5">
        <v>674</v>
      </c>
      <c r="G3132" s="5">
        <v>1627</v>
      </c>
      <c r="H3132" s="5" t="s">
        <v>11</v>
      </c>
      <c r="I3132" s="5" t="str">
        <f>VLOOKUP(A3132,taxonomy!$A$1:$O$2871,10,0)</f>
        <v xml:space="preserve"> Rhizobiales</v>
      </c>
      <c r="J3132" s="5">
        <f>F3132-E3132+1</f>
        <v>83</v>
      </c>
      <c r="K3132" s="5">
        <f>IF(D3132=$S$2,1,0)</f>
        <v>1</v>
      </c>
      <c r="L3132" s="5">
        <f>IF(D3132=$S$3,1,0)</f>
        <v>0</v>
      </c>
      <c r="M3132" s="5">
        <f>IF(I3132=$S$5,1,0)</f>
        <v>1</v>
      </c>
      <c r="N3132" s="5">
        <f>IF(I3132=$S$4,1,0)</f>
        <v>0</v>
      </c>
      <c r="O3132" s="5">
        <f t="shared" si="48"/>
        <v>2</v>
      </c>
    </row>
    <row r="3133" spans="1:15" x14ac:dyDescent="0.35">
      <c r="A3133" s="5" t="s">
        <v>2256</v>
      </c>
      <c r="B3133" s="5" t="s">
        <v>2257</v>
      </c>
      <c r="C3133" s="5">
        <v>783</v>
      </c>
      <c r="D3133" s="5" t="s">
        <v>68</v>
      </c>
      <c r="E3133" s="5">
        <v>345</v>
      </c>
      <c r="F3133" s="5">
        <v>450</v>
      </c>
      <c r="G3133" s="5">
        <v>1403</v>
      </c>
      <c r="H3133" s="5" t="s">
        <v>69</v>
      </c>
      <c r="I3133" s="5" t="str">
        <f>VLOOKUP(A3133,taxonomy!$A$1:$O$2871,10,0)</f>
        <v xml:space="preserve"> Rhizobiales</v>
      </c>
      <c r="J3133" s="5">
        <f>F3133-E3133+1</f>
        <v>106</v>
      </c>
      <c r="K3133" s="5">
        <f>IF(D3133=$S$2,1,0)</f>
        <v>0</v>
      </c>
      <c r="L3133" s="5">
        <f>IF(D3133=$S$3,1,0)</f>
        <v>0</v>
      </c>
      <c r="M3133" s="5">
        <f>IF(I3133=$S$5,1,0)</f>
        <v>1</v>
      </c>
      <c r="N3133" s="5">
        <f>IF(I3133=$S$4,1,0)</f>
        <v>0</v>
      </c>
      <c r="O3133" s="5">
        <f t="shared" si="48"/>
        <v>1</v>
      </c>
    </row>
    <row r="3134" spans="1:15" x14ac:dyDescent="0.35">
      <c r="A3134" s="5" t="s">
        <v>2256</v>
      </c>
      <c r="B3134" s="5" t="s">
        <v>2257</v>
      </c>
      <c r="C3134" s="5">
        <v>783</v>
      </c>
      <c r="D3134" s="5" t="s">
        <v>14</v>
      </c>
      <c r="E3134" s="5">
        <v>477</v>
      </c>
      <c r="F3134" s="5">
        <v>578</v>
      </c>
      <c r="G3134" s="5">
        <v>27168</v>
      </c>
      <c r="H3134" s="5" t="s">
        <v>15</v>
      </c>
      <c r="I3134" s="5" t="str">
        <f>VLOOKUP(A3134,taxonomy!$A$1:$O$2871,10,0)</f>
        <v xml:space="preserve"> Rhizobiales</v>
      </c>
      <c r="J3134" s="5">
        <f>F3134-E3134+1</f>
        <v>102</v>
      </c>
      <c r="K3134" s="5">
        <f>IF(D3134=$S$2,1,0)</f>
        <v>0</v>
      </c>
      <c r="L3134" s="5">
        <f>IF(D3134=$S$3,1,0)</f>
        <v>0</v>
      </c>
      <c r="M3134" s="5">
        <f>IF(I3134=$S$5,1,0)</f>
        <v>1</v>
      </c>
      <c r="N3134" s="5">
        <f>IF(I3134=$S$4,1,0)</f>
        <v>0</v>
      </c>
      <c r="O3134" s="5">
        <f t="shared" si="48"/>
        <v>1</v>
      </c>
    </row>
    <row r="3135" spans="1:15" x14ac:dyDescent="0.35">
      <c r="A3135" s="5" t="s">
        <v>2258</v>
      </c>
      <c r="B3135" s="5" t="s">
        <v>2259</v>
      </c>
      <c r="C3135" s="5">
        <v>568</v>
      </c>
      <c r="D3135" s="5" t="s">
        <v>10</v>
      </c>
      <c r="E3135" s="5">
        <v>376</v>
      </c>
      <c r="F3135" s="5">
        <v>458</v>
      </c>
      <c r="G3135" s="5">
        <v>1627</v>
      </c>
      <c r="H3135" s="5" t="s">
        <v>11</v>
      </c>
      <c r="I3135" s="5" t="str">
        <f>VLOOKUP(A3135,taxonomy!$A$1:$O$2871,10,0)</f>
        <v xml:space="preserve"> Rhizobiales</v>
      </c>
      <c r="J3135" s="5">
        <f>F3135-E3135+1</f>
        <v>83</v>
      </c>
      <c r="K3135" s="5">
        <f>IF(D3135=$S$2,1,0)</f>
        <v>1</v>
      </c>
      <c r="L3135" s="5">
        <f>IF(D3135=$S$3,1,0)</f>
        <v>0</v>
      </c>
      <c r="M3135" s="5">
        <f>IF(I3135=$S$5,1,0)</f>
        <v>1</v>
      </c>
      <c r="N3135" s="5">
        <f>IF(I3135=$S$4,1,0)</f>
        <v>0</v>
      </c>
      <c r="O3135" s="5">
        <f t="shared" si="48"/>
        <v>2</v>
      </c>
    </row>
    <row r="3136" spans="1:15" x14ac:dyDescent="0.35">
      <c r="A3136" s="5" t="s">
        <v>2260</v>
      </c>
      <c r="B3136" s="5" t="s">
        <v>2261</v>
      </c>
      <c r="C3136" s="5">
        <v>499</v>
      </c>
      <c r="D3136" s="5" t="s">
        <v>10</v>
      </c>
      <c r="E3136" s="5">
        <v>313</v>
      </c>
      <c r="F3136" s="5">
        <v>395</v>
      </c>
      <c r="G3136" s="5">
        <v>1627</v>
      </c>
      <c r="H3136" s="5" t="s">
        <v>11</v>
      </c>
      <c r="I3136" s="5" t="str">
        <f>VLOOKUP(A3136,taxonomy!$A$1:$O$2871,10,0)</f>
        <v xml:space="preserve"> Rhizobiales</v>
      </c>
      <c r="J3136" s="5">
        <f>F3136-E3136+1</f>
        <v>83</v>
      </c>
      <c r="K3136" s="5">
        <f>IF(D3136=$S$2,1,0)</f>
        <v>1</v>
      </c>
      <c r="L3136" s="5">
        <f>IF(D3136=$S$3,1,0)</f>
        <v>0</v>
      </c>
      <c r="M3136" s="5">
        <f>IF(I3136=$S$5,1,0)</f>
        <v>1</v>
      </c>
      <c r="N3136" s="5">
        <f>IF(I3136=$S$4,1,0)</f>
        <v>0</v>
      </c>
      <c r="O3136" s="5">
        <f t="shared" si="48"/>
        <v>2</v>
      </c>
    </row>
    <row r="3137" spans="1:15" x14ac:dyDescent="0.35">
      <c r="A3137" s="5" t="s">
        <v>2260</v>
      </c>
      <c r="B3137" s="5" t="s">
        <v>2261</v>
      </c>
      <c r="C3137" s="5">
        <v>499</v>
      </c>
      <c r="D3137" s="5" t="s">
        <v>12</v>
      </c>
      <c r="E3137" s="5">
        <v>210</v>
      </c>
      <c r="F3137" s="5">
        <v>294</v>
      </c>
      <c r="G3137" s="5">
        <v>23723</v>
      </c>
      <c r="H3137" s="5" t="s">
        <v>13</v>
      </c>
      <c r="I3137" s="5" t="str">
        <f>VLOOKUP(A3137,taxonomy!$A$1:$O$2871,10,0)</f>
        <v xml:space="preserve"> Rhizobiales</v>
      </c>
      <c r="J3137" s="5">
        <f>F3137-E3137+1</f>
        <v>85</v>
      </c>
      <c r="K3137" s="5">
        <f>IF(D3137=$S$2,1,0)</f>
        <v>0</v>
      </c>
      <c r="L3137" s="5">
        <f>IF(D3137=$S$3,1,0)</f>
        <v>0</v>
      </c>
      <c r="M3137" s="5">
        <f>IF(I3137=$S$5,1,0)</f>
        <v>1</v>
      </c>
      <c r="N3137" s="5">
        <f>IF(I3137=$S$4,1,0)</f>
        <v>0</v>
      </c>
      <c r="O3137" s="5">
        <f t="shared" si="48"/>
        <v>1</v>
      </c>
    </row>
    <row r="3138" spans="1:15" x14ac:dyDescent="0.35">
      <c r="A3138" s="5" t="s">
        <v>2262</v>
      </c>
      <c r="B3138" s="5" t="s">
        <v>2263</v>
      </c>
      <c r="C3138" s="5">
        <v>1069</v>
      </c>
      <c r="D3138" s="5" t="s">
        <v>66</v>
      </c>
      <c r="E3138" s="5">
        <v>141</v>
      </c>
      <c r="F3138" s="5">
        <v>283</v>
      </c>
      <c r="G3138" s="5">
        <v>17090</v>
      </c>
      <c r="H3138" s="5" t="s">
        <v>67</v>
      </c>
      <c r="I3138" s="5" t="str">
        <f>VLOOKUP(A3138,taxonomy!$A$1:$O$2871,10,0)</f>
        <v xml:space="preserve"> Rhizobiales</v>
      </c>
      <c r="J3138" s="5">
        <f>F3138-E3138+1</f>
        <v>143</v>
      </c>
      <c r="K3138" s="5">
        <f>IF(D3138=$S$2,1,0)</f>
        <v>0</v>
      </c>
      <c r="L3138" s="5">
        <f>IF(D3138=$S$3,1,0)</f>
        <v>0</v>
      </c>
      <c r="M3138" s="5">
        <f>IF(I3138=$S$5,1,0)</f>
        <v>1</v>
      </c>
      <c r="N3138" s="5">
        <f>IF(I3138=$S$4,1,0)</f>
        <v>0</v>
      </c>
      <c r="O3138" s="5">
        <f t="shared" si="48"/>
        <v>1</v>
      </c>
    </row>
    <row r="3139" spans="1:15" x14ac:dyDescent="0.35">
      <c r="A3139" s="5" t="s">
        <v>2262</v>
      </c>
      <c r="B3139" s="5" t="s">
        <v>2263</v>
      </c>
      <c r="C3139" s="5">
        <v>1069</v>
      </c>
      <c r="D3139" s="5" t="s">
        <v>66</v>
      </c>
      <c r="E3139" s="5">
        <v>431</v>
      </c>
      <c r="F3139" s="5">
        <v>583</v>
      </c>
      <c r="G3139" s="5">
        <v>17090</v>
      </c>
      <c r="H3139" s="5" t="s">
        <v>67</v>
      </c>
      <c r="I3139" s="5" t="str">
        <f>VLOOKUP(A3139,taxonomy!$A$1:$O$2871,10,0)</f>
        <v xml:space="preserve"> Rhizobiales</v>
      </c>
      <c r="J3139" s="5">
        <f>F3139-E3139+1</f>
        <v>153</v>
      </c>
      <c r="K3139" s="5">
        <f>IF(D3139=$S$2,1,0)</f>
        <v>0</v>
      </c>
      <c r="L3139" s="5">
        <f>IF(D3139=$S$3,1,0)</f>
        <v>0</v>
      </c>
      <c r="M3139" s="5">
        <f>IF(I3139=$S$5,1,0)</f>
        <v>1</v>
      </c>
      <c r="N3139" s="5">
        <f>IF(I3139=$S$4,1,0)</f>
        <v>0</v>
      </c>
      <c r="O3139" s="5">
        <f t="shared" ref="O3139:O3202" si="49">K3139+L3139+M3139+N3139</f>
        <v>1</v>
      </c>
    </row>
    <row r="3140" spans="1:15" x14ac:dyDescent="0.35">
      <c r="A3140" s="5" t="s">
        <v>2262</v>
      </c>
      <c r="B3140" s="5" t="s">
        <v>2263</v>
      </c>
      <c r="C3140" s="5">
        <v>1069</v>
      </c>
      <c r="D3140" s="5" t="s">
        <v>10</v>
      </c>
      <c r="E3140" s="5">
        <v>726</v>
      </c>
      <c r="F3140" s="5">
        <v>807</v>
      </c>
      <c r="G3140" s="5">
        <v>1627</v>
      </c>
      <c r="H3140" s="5" t="s">
        <v>11</v>
      </c>
      <c r="I3140" s="5" t="str">
        <f>VLOOKUP(A3140,taxonomy!$A$1:$O$2871,10,0)</f>
        <v xml:space="preserve"> Rhizobiales</v>
      </c>
      <c r="J3140" s="5">
        <f>F3140-E3140+1</f>
        <v>82</v>
      </c>
      <c r="K3140" s="5">
        <f>IF(D3140=$S$2,1,0)</f>
        <v>1</v>
      </c>
      <c r="L3140" s="5">
        <f>IF(D3140=$S$3,1,0)</f>
        <v>0</v>
      </c>
      <c r="M3140" s="5">
        <f>IF(I3140=$S$5,1,0)</f>
        <v>1</v>
      </c>
      <c r="N3140" s="5">
        <f>IF(I3140=$S$4,1,0)</f>
        <v>0</v>
      </c>
      <c r="O3140" s="5">
        <f t="shared" si="49"/>
        <v>2</v>
      </c>
    </row>
    <row r="3141" spans="1:15" x14ac:dyDescent="0.35">
      <c r="A3141" s="5" t="s">
        <v>2262</v>
      </c>
      <c r="B3141" s="5" t="s">
        <v>2263</v>
      </c>
      <c r="C3141" s="5">
        <v>1069</v>
      </c>
      <c r="D3141" s="5" t="s">
        <v>12</v>
      </c>
      <c r="E3141" s="5">
        <v>317</v>
      </c>
      <c r="F3141" s="5">
        <v>398</v>
      </c>
      <c r="G3141" s="5">
        <v>23723</v>
      </c>
      <c r="H3141" s="5" t="s">
        <v>13</v>
      </c>
      <c r="I3141" s="5" t="str">
        <f>VLOOKUP(A3141,taxonomy!$A$1:$O$2871,10,0)</f>
        <v xml:space="preserve"> Rhizobiales</v>
      </c>
      <c r="J3141" s="5">
        <f>F3141-E3141+1</f>
        <v>82</v>
      </c>
      <c r="K3141" s="5">
        <f>IF(D3141=$S$2,1,0)</f>
        <v>0</v>
      </c>
      <c r="L3141" s="5">
        <f>IF(D3141=$S$3,1,0)</f>
        <v>0</v>
      </c>
      <c r="M3141" s="5">
        <f>IF(I3141=$S$5,1,0)</f>
        <v>1</v>
      </c>
      <c r="N3141" s="5">
        <f>IF(I3141=$S$4,1,0)</f>
        <v>0</v>
      </c>
      <c r="O3141" s="5">
        <f t="shared" si="49"/>
        <v>1</v>
      </c>
    </row>
    <row r="3142" spans="1:15" x14ac:dyDescent="0.35">
      <c r="A3142" s="5" t="s">
        <v>2262</v>
      </c>
      <c r="B3142" s="5" t="s">
        <v>2263</v>
      </c>
      <c r="C3142" s="5">
        <v>1069</v>
      </c>
      <c r="D3142" s="5" t="s">
        <v>12</v>
      </c>
      <c r="E3142" s="5">
        <v>619</v>
      </c>
      <c r="F3142" s="5">
        <v>707</v>
      </c>
      <c r="G3142" s="5">
        <v>23723</v>
      </c>
      <c r="H3142" s="5" t="s">
        <v>13</v>
      </c>
      <c r="I3142" s="5" t="str">
        <f>VLOOKUP(A3142,taxonomy!$A$1:$O$2871,10,0)</f>
        <v xml:space="preserve"> Rhizobiales</v>
      </c>
      <c r="J3142" s="5">
        <f>F3142-E3142+1</f>
        <v>89</v>
      </c>
      <c r="K3142" s="5">
        <f>IF(D3142=$S$2,1,0)</f>
        <v>0</v>
      </c>
      <c r="L3142" s="5">
        <f>IF(D3142=$S$3,1,0)</f>
        <v>0</v>
      </c>
      <c r="M3142" s="5">
        <f>IF(I3142=$S$5,1,0)</f>
        <v>1</v>
      </c>
      <c r="N3142" s="5">
        <f>IF(I3142=$S$4,1,0)</f>
        <v>0</v>
      </c>
      <c r="O3142" s="5">
        <f t="shared" si="49"/>
        <v>1</v>
      </c>
    </row>
    <row r="3143" spans="1:15" x14ac:dyDescent="0.35">
      <c r="A3143" s="5" t="s">
        <v>2264</v>
      </c>
      <c r="B3143" s="5" t="s">
        <v>2265</v>
      </c>
      <c r="C3143" s="5">
        <v>234</v>
      </c>
      <c r="D3143" s="5" t="s">
        <v>10</v>
      </c>
      <c r="E3143" s="5">
        <v>32</v>
      </c>
      <c r="F3143" s="5">
        <v>114</v>
      </c>
      <c r="G3143" s="5">
        <v>1627</v>
      </c>
      <c r="H3143" s="5" t="s">
        <v>11</v>
      </c>
      <c r="I3143" s="5" t="str">
        <f>VLOOKUP(A3143,taxonomy!$A$1:$O$2871,10,0)</f>
        <v xml:space="preserve"> Rhizobiales</v>
      </c>
      <c r="J3143" s="5">
        <f>F3143-E3143+1</f>
        <v>83</v>
      </c>
      <c r="K3143" s="5">
        <f>IF(D3143=$S$2,1,0)</f>
        <v>1</v>
      </c>
      <c r="L3143" s="5">
        <f>IF(D3143=$S$3,1,0)</f>
        <v>0</v>
      </c>
      <c r="M3143" s="5">
        <f>IF(I3143=$S$5,1,0)</f>
        <v>1</v>
      </c>
      <c r="N3143" s="5">
        <f>IF(I3143=$S$4,1,0)</f>
        <v>0</v>
      </c>
      <c r="O3143" s="5">
        <f t="shared" si="49"/>
        <v>2</v>
      </c>
    </row>
    <row r="3144" spans="1:15" x14ac:dyDescent="0.35">
      <c r="A3144" s="5" t="s">
        <v>2266</v>
      </c>
      <c r="B3144" s="5" t="s">
        <v>2267</v>
      </c>
      <c r="C3144" s="5">
        <v>488</v>
      </c>
      <c r="D3144" s="5" t="s">
        <v>10</v>
      </c>
      <c r="E3144" s="5">
        <v>297</v>
      </c>
      <c r="F3144" s="5">
        <v>379</v>
      </c>
      <c r="G3144" s="5">
        <v>1627</v>
      </c>
      <c r="H3144" s="5" t="s">
        <v>11</v>
      </c>
      <c r="I3144" s="5" t="str">
        <f>VLOOKUP(A3144,taxonomy!$A$1:$O$2871,10,0)</f>
        <v xml:space="preserve"> Rhizobiales</v>
      </c>
      <c r="J3144" s="5">
        <f>F3144-E3144+1</f>
        <v>83</v>
      </c>
      <c r="K3144" s="5">
        <f>IF(D3144=$S$2,1,0)</f>
        <v>1</v>
      </c>
      <c r="L3144" s="5">
        <f>IF(D3144=$S$3,1,0)</f>
        <v>0</v>
      </c>
      <c r="M3144" s="5">
        <f>IF(I3144=$S$5,1,0)</f>
        <v>1</v>
      </c>
      <c r="N3144" s="5">
        <f>IF(I3144=$S$4,1,0)</f>
        <v>0</v>
      </c>
      <c r="O3144" s="5">
        <f t="shared" si="49"/>
        <v>2</v>
      </c>
    </row>
    <row r="3145" spans="1:15" x14ac:dyDescent="0.35">
      <c r="A3145" s="5" t="s">
        <v>2266</v>
      </c>
      <c r="B3145" s="5" t="s">
        <v>2267</v>
      </c>
      <c r="C3145" s="5">
        <v>488</v>
      </c>
      <c r="D3145" s="5" t="s">
        <v>12</v>
      </c>
      <c r="E3145" s="5">
        <v>192</v>
      </c>
      <c r="F3145" s="5">
        <v>278</v>
      </c>
      <c r="G3145" s="5">
        <v>23723</v>
      </c>
      <c r="H3145" s="5" t="s">
        <v>13</v>
      </c>
      <c r="I3145" s="5" t="str">
        <f>VLOOKUP(A3145,taxonomy!$A$1:$O$2871,10,0)</f>
        <v xml:space="preserve"> Rhizobiales</v>
      </c>
      <c r="J3145" s="5">
        <f>F3145-E3145+1</f>
        <v>87</v>
      </c>
      <c r="K3145" s="5">
        <f>IF(D3145=$S$2,1,0)</f>
        <v>0</v>
      </c>
      <c r="L3145" s="5">
        <f>IF(D3145=$S$3,1,0)</f>
        <v>0</v>
      </c>
      <c r="M3145" s="5">
        <f>IF(I3145=$S$5,1,0)</f>
        <v>1</v>
      </c>
      <c r="N3145" s="5">
        <f>IF(I3145=$S$4,1,0)</f>
        <v>0</v>
      </c>
      <c r="O3145" s="5">
        <f t="shared" si="49"/>
        <v>1</v>
      </c>
    </row>
    <row r="3146" spans="1:15" x14ac:dyDescent="0.35">
      <c r="A3146" s="5" t="s">
        <v>2266</v>
      </c>
      <c r="B3146" s="5" t="s">
        <v>2267</v>
      </c>
      <c r="C3146" s="5">
        <v>488</v>
      </c>
      <c r="D3146" s="5" t="s">
        <v>14</v>
      </c>
      <c r="E3146" s="5">
        <v>32</v>
      </c>
      <c r="F3146" s="5">
        <v>138</v>
      </c>
      <c r="G3146" s="5">
        <v>27168</v>
      </c>
      <c r="H3146" s="5" t="s">
        <v>15</v>
      </c>
      <c r="I3146" s="5" t="str">
        <f>VLOOKUP(A3146,taxonomy!$A$1:$O$2871,10,0)</f>
        <v xml:space="preserve"> Rhizobiales</v>
      </c>
      <c r="J3146" s="5">
        <f>F3146-E3146+1</f>
        <v>107</v>
      </c>
      <c r="K3146" s="5">
        <f>IF(D3146=$S$2,1,0)</f>
        <v>0</v>
      </c>
      <c r="L3146" s="5">
        <f>IF(D3146=$S$3,1,0)</f>
        <v>0</v>
      </c>
      <c r="M3146" s="5">
        <f>IF(I3146=$S$5,1,0)</f>
        <v>1</v>
      </c>
      <c r="N3146" s="5">
        <f>IF(I3146=$S$4,1,0)</f>
        <v>0</v>
      </c>
      <c r="O3146" s="5">
        <f t="shared" si="49"/>
        <v>1</v>
      </c>
    </row>
    <row r="3147" spans="1:15" x14ac:dyDescent="0.35">
      <c r="A3147" s="5" t="s">
        <v>2268</v>
      </c>
      <c r="B3147" s="5" t="s">
        <v>2269</v>
      </c>
      <c r="C3147" s="5">
        <v>1088</v>
      </c>
      <c r="D3147" s="5" t="s">
        <v>66</v>
      </c>
      <c r="E3147" s="5">
        <v>134</v>
      </c>
      <c r="F3147" s="5">
        <v>274</v>
      </c>
      <c r="G3147" s="5">
        <v>17090</v>
      </c>
      <c r="H3147" s="5" t="s">
        <v>67</v>
      </c>
      <c r="I3147" s="5" t="str">
        <f>VLOOKUP(A3147,taxonomy!$A$1:$O$2871,10,0)</f>
        <v xml:space="preserve"> Rhizobiales</v>
      </c>
      <c r="J3147" s="5">
        <f>F3147-E3147+1</f>
        <v>141</v>
      </c>
      <c r="K3147" s="5">
        <f>IF(D3147=$S$2,1,0)</f>
        <v>0</v>
      </c>
      <c r="L3147" s="5">
        <f>IF(D3147=$S$3,1,0)</f>
        <v>0</v>
      </c>
      <c r="M3147" s="5">
        <f>IF(I3147=$S$5,1,0)</f>
        <v>1</v>
      </c>
      <c r="N3147" s="5">
        <f>IF(I3147=$S$4,1,0)</f>
        <v>0</v>
      </c>
      <c r="O3147" s="5">
        <f t="shared" si="49"/>
        <v>1</v>
      </c>
    </row>
    <row r="3148" spans="1:15" x14ac:dyDescent="0.35">
      <c r="A3148" s="5" t="s">
        <v>2268</v>
      </c>
      <c r="B3148" s="5" t="s">
        <v>2269</v>
      </c>
      <c r="C3148" s="5">
        <v>1088</v>
      </c>
      <c r="D3148" s="5" t="s">
        <v>66</v>
      </c>
      <c r="E3148" s="5">
        <v>302</v>
      </c>
      <c r="F3148" s="5">
        <v>449</v>
      </c>
      <c r="G3148" s="5">
        <v>17090</v>
      </c>
      <c r="H3148" s="5" t="s">
        <v>67</v>
      </c>
      <c r="I3148" s="5" t="str">
        <f>VLOOKUP(A3148,taxonomy!$A$1:$O$2871,10,0)</f>
        <v xml:space="preserve"> Rhizobiales</v>
      </c>
      <c r="J3148" s="5">
        <f>F3148-E3148+1</f>
        <v>148</v>
      </c>
      <c r="K3148" s="5">
        <f>IF(D3148=$S$2,1,0)</f>
        <v>0</v>
      </c>
      <c r="L3148" s="5">
        <f>IF(D3148=$S$3,1,0)</f>
        <v>0</v>
      </c>
      <c r="M3148" s="5">
        <f>IF(I3148=$S$5,1,0)</f>
        <v>1</v>
      </c>
      <c r="N3148" s="5">
        <f>IF(I3148=$S$4,1,0)</f>
        <v>0</v>
      </c>
      <c r="O3148" s="5">
        <f t="shared" si="49"/>
        <v>1</v>
      </c>
    </row>
    <row r="3149" spans="1:15" x14ac:dyDescent="0.35">
      <c r="A3149" s="5" t="s">
        <v>2268</v>
      </c>
      <c r="B3149" s="5" t="s">
        <v>2269</v>
      </c>
      <c r="C3149" s="5">
        <v>1088</v>
      </c>
      <c r="D3149" s="5" t="s">
        <v>66</v>
      </c>
      <c r="E3149" s="5">
        <v>604</v>
      </c>
      <c r="F3149" s="5">
        <v>742</v>
      </c>
      <c r="G3149" s="5">
        <v>17090</v>
      </c>
      <c r="H3149" s="5" t="s">
        <v>67</v>
      </c>
      <c r="I3149" s="5" t="str">
        <f>VLOOKUP(A3149,taxonomy!$A$1:$O$2871,10,0)</f>
        <v xml:space="preserve"> Rhizobiales</v>
      </c>
      <c r="J3149" s="5">
        <f>F3149-E3149+1</f>
        <v>139</v>
      </c>
      <c r="K3149" s="5">
        <f>IF(D3149=$S$2,1,0)</f>
        <v>0</v>
      </c>
      <c r="L3149" s="5">
        <f>IF(D3149=$S$3,1,0)</f>
        <v>0</v>
      </c>
      <c r="M3149" s="5">
        <f>IF(I3149=$S$5,1,0)</f>
        <v>1</v>
      </c>
      <c r="N3149" s="5">
        <f>IF(I3149=$S$4,1,0)</f>
        <v>0</v>
      </c>
      <c r="O3149" s="5">
        <f t="shared" si="49"/>
        <v>1</v>
      </c>
    </row>
    <row r="3150" spans="1:15" x14ac:dyDescent="0.35">
      <c r="A3150" s="5" t="s">
        <v>2268</v>
      </c>
      <c r="B3150" s="5" t="s">
        <v>2269</v>
      </c>
      <c r="C3150" s="5">
        <v>1088</v>
      </c>
      <c r="D3150" s="5" t="s">
        <v>10</v>
      </c>
      <c r="E3150" s="5">
        <v>881</v>
      </c>
      <c r="F3150" s="5">
        <v>964</v>
      </c>
      <c r="G3150" s="5">
        <v>1627</v>
      </c>
      <c r="H3150" s="5" t="s">
        <v>11</v>
      </c>
      <c r="I3150" s="5" t="str">
        <f>VLOOKUP(A3150,taxonomy!$A$1:$O$2871,10,0)</f>
        <v xml:space="preserve"> Rhizobiales</v>
      </c>
      <c r="J3150" s="5">
        <f>F3150-E3150+1</f>
        <v>84</v>
      </c>
      <c r="K3150" s="5">
        <f>IF(D3150=$S$2,1,0)</f>
        <v>1</v>
      </c>
      <c r="L3150" s="5">
        <f>IF(D3150=$S$3,1,0)</f>
        <v>0</v>
      </c>
      <c r="M3150" s="5">
        <f>IF(I3150=$S$5,1,0)</f>
        <v>1</v>
      </c>
      <c r="N3150" s="5">
        <f>IF(I3150=$S$4,1,0)</f>
        <v>0</v>
      </c>
      <c r="O3150" s="5">
        <f t="shared" si="49"/>
        <v>2</v>
      </c>
    </row>
    <row r="3151" spans="1:15" x14ac:dyDescent="0.35">
      <c r="A3151" s="5" t="s">
        <v>2268</v>
      </c>
      <c r="B3151" s="5" t="s">
        <v>2269</v>
      </c>
      <c r="C3151" s="5">
        <v>1088</v>
      </c>
      <c r="D3151" s="5" t="s">
        <v>12</v>
      </c>
      <c r="E3151" s="5">
        <v>485</v>
      </c>
      <c r="F3151" s="5">
        <v>571</v>
      </c>
      <c r="G3151" s="5">
        <v>23723</v>
      </c>
      <c r="H3151" s="5" t="s">
        <v>13</v>
      </c>
      <c r="I3151" s="5" t="str">
        <f>VLOOKUP(A3151,taxonomy!$A$1:$O$2871,10,0)</f>
        <v xml:space="preserve"> Rhizobiales</v>
      </c>
      <c r="J3151" s="5">
        <f>F3151-E3151+1</f>
        <v>87</v>
      </c>
      <c r="K3151" s="5">
        <f>IF(D3151=$S$2,1,0)</f>
        <v>0</v>
      </c>
      <c r="L3151" s="5">
        <f>IF(D3151=$S$3,1,0)</f>
        <v>0</v>
      </c>
      <c r="M3151" s="5">
        <f>IF(I3151=$S$5,1,0)</f>
        <v>1</v>
      </c>
      <c r="N3151" s="5">
        <f>IF(I3151=$S$4,1,0)</f>
        <v>0</v>
      </c>
      <c r="O3151" s="5">
        <f t="shared" si="49"/>
        <v>1</v>
      </c>
    </row>
    <row r="3152" spans="1:15" x14ac:dyDescent="0.35">
      <c r="A3152" s="5" t="s">
        <v>2268</v>
      </c>
      <c r="B3152" s="5" t="s">
        <v>2269</v>
      </c>
      <c r="C3152" s="5">
        <v>1088</v>
      </c>
      <c r="D3152" s="5" t="s">
        <v>12</v>
      </c>
      <c r="E3152" s="5">
        <v>778</v>
      </c>
      <c r="F3152" s="5">
        <v>862</v>
      </c>
      <c r="G3152" s="5">
        <v>23723</v>
      </c>
      <c r="H3152" s="5" t="s">
        <v>13</v>
      </c>
      <c r="I3152" s="5" t="str">
        <f>VLOOKUP(A3152,taxonomy!$A$1:$O$2871,10,0)</f>
        <v xml:space="preserve"> Rhizobiales</v>
      </c>
      <c r="J3152" s="5">
        <f>F3152-E3152+1</f>
        <v>85</v>
      </c>
      <c r="K3152" s="5">
        <f>IF(D3152=$S$2,1,0)</f>
        <v>0</v>
      </c>
      <c r="L3152" s="5">
        <f>IF(D3152=$S$3,1,0)</f>
        <v>0</v>
      </c>
      <c r="M3152" s="5">
        <f>IF(I3152=$S$5,1,0)</f>
        <v>1</v>
      </c>
      <c r="N3152" s="5">
        <f>IF(I3152=$S$4,1,0)</f>
        <v>0</v>
      </c>
      <c r="O3152" s="5">
        <f t="shared" si="49"/>
        <v>1</v>
      </c>
    </row>
    <row r="3153" spans="1:15" x14ac:dyDescent="0.35">
      <c r="A3153" s="5" t="s">
        <v>2268</v>
      </c>
      <c r="B3153" s="5" t="s">
        <v>2269</v>
      </c>
      <c r="C3153" s="5">
        <v>1088</v>
      </c>
      <c r="D3153" s="5" t="s">
        <v>40</v>
      </c>
      <c r="E3153" s="5">
        <v>18</v>
      </c>
      <c r="F3153" s="5">
        <v>108</v>
      </c>
      <c r="G3153" s="5">
        <v>23651</v>
      </c>
      <c r="H3153" s="5" t="s">
        <v>41</v>
      </c>
      <c r="I3153" s="5" t="str">
        <f>VLOOKUP(A3153,taxonomy!$A$1:$O$2871,10,0)</f>
        <v xml:space="preserve"> Rhizobiales</v>
      </c>
      <c r="J3153" s="5">
        <f>F3153-E3153+1</f>
        <v>91</v>
      </c>
      <c r="K3153" s="5">
        <f>IF(D3153=$S$2,1,0)</f>
        <v>0</v>
      </c>
      <c r="L3153" s="5">
        <f>IF(D3153=$S$3,1,0)</f>
        <v>1</v>
      </c>
      <c r="M3153" s="5">
        <f>IF(I3153=$S$5,1,0)</f>
        <v>1</v>
      </c>
      <c r="N3153" s="5">
        <f>IF(I3153=$S$4,1,0)</f>
        <v>0</v>
      </c>
      <c r="O3153" s="5">
        <f t="shared" si="49"/>
        <v>2</v>
      </c>
    </row>
    <row r="3154" spans="1:15" x14ac:dyDescent="0.35">
      <c r="A3154" s="5" t="s">
        <v>2270</v>
      </c>
      <c r="B3154" s="5" t="s">
        <v>2271</v>
      </c>
      <c r="C3154" s="5">
        <v>998</v>
      </c>
      <c r="D3154" s="5" t="s">
        <v>24</v>
      </c>
      <c r="E3154" s="5">
        <v>21</v>
      </c>
      <c r="F3154" s="5">
        <v>153</v>
      </c>
      <c r="G3154" s="5">
        <v>16465</v>
      </c>
      <c r="H3154" s="5" t="s">
        <v>25</v>
      </c>
      <c r="I3154" s="5" t="str">
        <f>VLOOKUP(A3154,taxonomy!$A$1:$O$2871,10,0)</f>
        <v xml:space="preserve"> Rhizobiales</v>
      </c>
      <c r="J3154" s="5">
        <f>F3154-E3154+1</f>
        <v>133</v>
      </c>
      <c r="K3154" s="5">
        <f>IF(D3154=$S$2,1,0)</f>
        <v>0</v>
      </c>
      <c r="L3154" s="5">
        <f>IF(D3154=$S$3,1,0)</f>
        <v>0</v>
      </c>
      <c r="M3154" s="5">
        <f>IF(I3154=$S$5,1,0)</f>
        <v>1</v>
      </c>
      <c r="N3154" s="5">
        <f>IF(I3154=$S$4,1,0)</f>
        <v>0</v>
      </c>
      <c r="O3154" s="5">
        <f t="shared" si="49"/>
        <v>1</v>
      </c>
    </row>
    <row r="3155" spans="1:15" x14ac:dyDescent="0.35">
      <c r="A3155" s="5" t="s">
        <v>2270</v>
      </c>
      <c r="B3155" s="5" t="s">
        <v>2271</v>
      </c>
      <c r="C3155" s="5">
        <v>998</v>
      </c>
      <c r="D3155" s="5" t="s">
        <v>10</v>
      </c>
      <c r="E3155" s="5">
        <v>799</v>
      </c>
      <c r="F3155" s="5">
        <v>881</v>
      </c>
      <c r="G3155" s="5">
        <v>1627</v>
      </c>
      <c r="H3155" s="5" t="s">
        <v>11</v>
      </c>
      <c r="I3155" s="5" t="str">
        <f>VLOOKUP(A3155,taxonomy!$A$1:$O$2871,10,0)</f>
        <v xml:space="preserve"> Rhizobiales</v>
      </c>
      <c r="J3155" s="5">
        <f>F3155-E3155+1</f>
        <v>83</v>
      </c>
      <c r="K3155" s="5">
        <f>IF(D3155=$S$2,1,0)</f>
        <v>1</v>
      </c>
      <c r="L3155" s="5">
        <f>IF(D3155=$S$3,1,0)</f>
        <v>0</v>
      </c>
      <c r="M3155" s="5">
        <f>IF(I3155=$S$5,1,0)</f>
        <v>1</v>
      </c>
      <c r="N3155" s="5">
        <f>IF(I3155=$S$4,1,0)</f>
        <v>0</v>
      </c>
      <c r="O3155" s="5">
        <f t="shared" si="49"/>
        <v>2</v>
      </c>
    </row>
    <row r="3156" spans="1:15" x14ac:dyDescent="0.35">
      <c r="A3156" s="5" t="s">
        <v>2270</v>
      </c>
      <c r="B3156" s="5" t="s">
        <v>2271</v>
      </c>
      <c r="C3156" s="5">
        <v>998</v>
      </c>
      <c r="D3156" s="5" t="s">
        <v>12</v>
      </c>
      <c r="E3156" s="5">
        <v>317</v>
      </c>
      <c r="F3156" s="5">
        <v>403</v>
      </c>
      <c r="G3156" s="5">
        <v>23723</v>
      </c>
      <c r="H3156" s="5" t="s">
        <v>13</v>
      </c>
      <c r="I3156" s="5" t="str">
        <f>VLOOKUP(A3156,taxonomy!$A$1:$O$2871,10,0)</f>
        <v xml:space="preserve"> Rhizobiales</v>
      </c>
      <c r="J3156" s="5">
        <f>F3156-E3156+1</f>
        <v>87</v>
      </c>
      <c r="K3156" s="5">
        <f>IF(D3156=$S$2,1,0)</f>
        <v>0</v>
      </c>
      <c r="L3156" s="5">
        <f>IF(D3156=$S$3,1,0)</f>
        <v>0</v>
      </c>
      <c r="M3156" s="5">
        <f>IF(I3156=$S$5,1,0)</f>
        <v>1</v>
      </c>
      <c r="N3156" s="5">
        <f>IF(I3156=$S$4,1,0)</f>
        <v>0</v>
      </c>
      <c r="O3156" s="5">
        <f t="shared" si="49"/>
        <v>1</v>
      </c>
    </row>
    <row r="3157" spans="1:15" x14ac:dyDescent="0.35">
      <c r="A3157" s="5" t="s">
        <v>2270</v>
      </c>
      <c r="B3157" s="5" t="s">
        <v>2271</v>
      </c>
      <c r="C3157" s="5">
        <v>998</v>
      </c>
      <c r="D3157" s="5" t="s">
        <v>12</v>
      </c>
      <c r="E3157" s="5">
        <v>436</v>
      </c>
      <c r="F3157" s="5">
        <v>522</v>
      </c>
      <c r="G3157" s="5">
        <v>23723</v>
      </c>
      <c r="H3157" s="5" t="s">
        <v>13</v>
      </c>
      <c r="I3157" s="5" t="str">
        <f>VLOOKUP(A3157,taxonomy!$A$1:$O$2871,10,0)</f>
        <v xml:space="preserve"> Rhizobiales</v>
      </c>
      <c r="J3157" s="5">
        <f>F3157-E3157+1</f>
        <v>87</v>
      </c>
      <c r="K3157" s="5">
        <f>IF(D3157=$S$2,1,0)</f>
        <v>0</v>
      </c>
      <c r="L3157" s="5">
        <f>IF(D3157=$S$3,1,0)</f>
        <v>0</v>
      </c>
      <c r="M3157" s="5">
        <f>IF(I3157=$S$5,1,0)</f>
        <v>1</v>
      </c>
      <c r="N3157" s="5">
        <f>IF(I3157=$S$4,1,0)</f>
        <v>0</v>
      </c>
      <c r="O3157" s="5">
        <f t="shared" si="49"/>
        <v>1</v>
      </c>
    </row>
    <row r="3158" spans="1:15" x14ac:dyDescent="0.35">
      <c r="A3158" s="5" t="s">
        <v>2270</v>
      </c>
      <c r="B3158" s="5" t="s">
        <v>2271</v>
      </c>
      <c r="C3158" s="5">
        <v>998</v>
      </c>
      <c r="D3158" s="5" t="s">
        <v>12</v>
      </c>
      <c r="E3158" s="5">
        <v>562</v>
      </c>
      <c r="F3158" s="5">
        <v>651</v>
      </c>
      <c r="G3158" s="5">
        <v>23723</v>
      </c>
      <c r="H3158" s="5" t="s">
        <v>13</v>
      </c>
      <c r="I3158" s="5" t="str">
        <f>VLOOKUP(A3158,taxonomy!$A$1:$O$2871,10,0)</f>
        <v xml:space="preserve"> Rhizobiales</v>
      </c>
      <c r="J3158" s="5">
        <f>F3158-E3158+1</f>
        <v>90</v>
      </c>
      <c r="K3158" s="5">
        <f>IF(D3158=$S$2,1,0)</f>
        <v>0</v>
      </c>
      <c r="L3158" s="5">
        <f>IF(D3158=$S$3,1,0)</f>
        <v>0</v>
      </c>
      <c r="M3158" s="5">
        <f>IF(I3158=$S$5,1,0)</f>
        <v>1</v>
      </c>
      <c r="N3158" s="5">
        <f>IF(I3158=$S$4,1,0)</f>
        <v>0</v>
      </c>
      <c r="O3158" s="5">
        <f t="shared" si="49"/>
        <v>1</v>
      </c>
    </row>
    <row r="3159" spans="1:15" x14ac:dyDescent="0.35">
      <c r="A3159" s="5" t="s">
        <v>2270</v>
      </c>
      <c r="B3159" s="5" t="s">
        <v>2271</v>
      </c>
      <c r="C3159" s="5">
        <v>998</v>
      </c>
      <c r="D3159" s="5" t="s">
        <v>12</v>
      </c>
      <c r="E3159" s="5">
        <v>691</v>
      </c>
      <c r="F3159" s="5">
        <v>780</v>
      </c>
      <c r="G3159" s="5">
        <v>23723</v>
      </c>
      <c r="H3159" s="5" t="s">
        <v>13</v>
      </c>
      <c r="I3159" s="5" t="str">
        <f>VLOOKUP(A3159,taxonomy!$A$1:$O$2871,10,0)</f>
        <v xml:space="preserve"> Rhizobiales</v>
      </c>
      <c r="J3159" s="5">
        <f>F3159-E3159+1</f>
        <v>90</v>
      </c>
      <c r="K3159" s="5">
        <f>IF(D3159=$S$2,1,0)</f>
        <v>0</v>
      </c>
      <c r="L3159" s="5">
        <f>IF(D3159=$S$3,1,0)</f>
        <v>0</v>
      </c>
      <c r="M3159" s="5">
        <f>IF(I3159=$S$5,1,0)</f>
        <v>1</v>
      </c>
      <c r="N3159" s="5">
        <f>IF(I3159=$S$4,1,0)</f>
        <v>0</v>
      </c>
      <c r="O3159" s="5">
        <f t="shared" si="49"/>
        <v>1</v>
      </c>
    </row>
    <row r="3160" spans="1:15" x14ac:dyDescent="0.35">
      <c r="A3160" s="5" t="s">
        <v>2270</v>
      </c>
      <c r="B3160" s="5" t="s">
        <v>2271</v>
      </c>
      <c r="C3160" s="5">
        <v>998</v>
      </c>
      <c r="D3160" s="5" t="s">
        <v>14</v>
      </c>
      <c r="E3160" s="5">
        <v>178</v>
      </c>
      <c r="F3160" s="5">
        <v>282</v>
      </c>
      <c r="G3160" s="5">
        <v>27168</v>
      </c>
      <c r="H3160" s="5" t="s">
        <v>15</v>
      </c>
      <c r="I3160" s="5" t="str">
        <f>VLOOKUP(A3160,taxonomy!$A$1:$O$2871,10,0)</f>
        <v xml:space="preserve"> Rhizobiales</v>
      </c>
      <c r="J3160" s="5">
        <f>F3160-E3160+1</f>
        <v>105</v>
      </c>
      <c r="K3160" s="5">
        <f>IF(D3160=$S$2,1,0)</f>
        <v>0</v>
      </c>
      <c r="L3160" s="5">
        <f>IF(D3160=$S$3,1,0)</f>
        <v>0</v>
      </c>
      <c r="M3160" s="5">
        <f>IF(I3160=$S$5,1,0)</f>
        <v>1</v>
      </c>
      <c r="N3160" s="5">
        <f>IF(I3160=$S$4,1,0)</f>
        <v>0</v>
      </c>
      <c r="O3160" s="5">
        <f t="shared" si="49"/>
        <v>1</v>
      </c>
    </row>
    <row r="3161" spans="1:15" x14ac:dyDescent="0.35">
      <c r="A3161" s="5" t="s">
        <v>2272</v>
      </c>
      <c r="B3161" s="5" t="s">
        <v>2273</v>
      </c>
      <c r="C3161" s="5">
        <v>583</v>
      </c>
      <c r="D3161" s="5" t="s">
        <v>10</v>
      </c>
      <c r="E3161" s="5">
        <v>385</v>
      </c>
      <c r="F3161" s="5">
        <v>472</v>
      </c>
      <c r="G3161" s="5">
        <v>1627</v>
      </c>
      <c r="H3161" s="5" t="s">
        <v>11</v>
      </c>
      <c r="I3161" s="5" t="str">
        <f>VLOOKUP(A3161,taxonomy!$A$1:$O$2871,10,0)</f>
        <v xml:space="preserve"> Rhizobiales</v>
      </c>
      <c r="J3161" s="5">
        <f>F3161-E3161+1</f>
        <v>88</v>
      </c>
      <c r="K3161" s="5">
        <f>IF(D3161=$S$2,1,0)</f>
        <v>1</v>
      </c>
      <c r="L3161" s="5">
        <f>IF(D3161=$S$3,1,0)</f>
        <v>0</v>
      </c>
      <c r="M3161" s="5">
        <f>IF(I3161=$S$5,1,0)</f>
        <v>1</v>
      </c>
      <c r="N3161" s="5">
        <f>IF(I3161=$S$4,1,0)</f>
        <v>0</v>
      </c>
      <c r="O3161" s="5">
        <f t="shared" si="49"/>
        <v>2</v>
      </c>
    </row>
    <row r="3162" spans="1:15" x14ac:dyDescent="0.35">
      <c r="A3162" s="5" t="s">
        <v>2272</v>
      </c>
      <c r="B3162" s="5" t="s">
        <v>2273</v>
      </c>
      <c r="C3162" s="5">
        <v>583</v>
      </c>
      <c r="D3162" s="5" t="s">
        <v>12</v>
      </c>
      <c r="E3162" s="5">
        <v>146</v>
      </c>
      <c r="F3162" s="5">
        <v>234</v>
      </c>
      <c r="G3162" s="5">
        <v>23723</v>
      </c>
      <c r="H3162" s="5" t="s">
        <v>13</v>
      </c>
      <c r="I3162" s="5" t="str">
        <f>VLOOKUP(A3162,taxonomy!$A$1:$O$2871,10,0)</f>
        <v xml:space="preserve"> Rhizobiales</v>
      </c>
      <c r="J3162" s="5">
        <f>F3162-E3162+1</f>
        <v>89</v>
      </c>
      <c r="K3162" s="5">
        <f>IF(D3162=$S$2,1,0)</f>
        <v>0</v>
      </c>
      <c r="L3162" s="5">
        <f>IF(D3162=$S$3,1,0)</f>
        <v>0</v>
      </c>
      <c r="M3162" s="5">
        <f>IF(I3162=$S$5,1,0)</f>
        <v>1</v>
      </c>
      <c r="N3162" s="5">
        <f>IF(I3162=$S$4,1,0)</f>
        <v>0</v>
      </c>
      <c r="O3162" s="5">
        <f t="shared" si="49"/>
        <v>1</v>
      </c>
    </row>
    <row r="3163" spans="1:15" x14ac:dyDescent="0.35">
      <c r="A3163" s="5" t="s">
        <v>2272</v>
      </c>
      <c r="B3163" s="5" t="s">
        <v>2273</v>
      </c>
      <c r="C3163" s="5">
        <v>583</v>
      </c>
      <c r="D3163" s="5" t="s">
        <v>12</v>
      </c>
      <c r="E3163" s="5">
        <v>275</v>
      </c>
      <c r="F3163" s="5">
        <v>366</v>
      </c>
      <c r="G3163" s="5">
        <v>23723</v>
      </c>
      <c r="H3163" s="5" t="s">
        <v>13</v>
      </c>
      <c r="I3163" s="5" t="str">
        <f>VLOOKUP(A3163,taxonomy!$A$1:$O$2871,10,0)</f>
        <v xml:space="preserve"> Rhizobiales</v>
      </c>
      <c r="J3163" s="5">
        <f>F3163-E3163+1</f>
        <v>92</v>
      </c>
      <c r="K3163" s="5">
        <f>IF(D3163=$S$2,1,0)</f>
        <v>0</v>
      </c>
      <c r="L3163" s="5">
        <f>IF(D3163=$S$3,1,0)</f>
        <v>0</v>
      </c>
      <c r="M3163" s="5">
        <f>IF(I3163=$S$5,1,0)</f>
        <v>1</v>
      </c>
      <c r="N3163" s="5">
        <f>IF(I3163=$S$4,1,0)</f>
        <v>0</v>
      </c>
      <c r="O3163" s="5">
        <f t="shared" si="49"/>
        <v>1</v>
      </c>
    </row>
    <row r="3164" spans="1:15" x14ac:dyDescent="0.35">
      <c r="A3164" s="5" t="s">
        <v>2272</v>
      </c>
      <c r="B3164" s="5" t="s">
        <v>2273</v>
      </c>
      <c r="C3164" s="5">
        <v>583</v>
      </c>
      <c r="D3164" s="5" t="s">
        <v>110</v>
      </c>
      <c r="E3164" s="5">
        <v>17</v>
      </c>
      <c r="F3164" s="5">
        <v>90</v>
      </c>
      <c r="G3164" s="5">
        <v>7301</v>
      </c>
      <c r="H3164" s="5" t="s">
        <v>111</v>
      </c>
      <c r="I3164" s="5" t="str">
        <f>VLOOKUP(A3164,taxonomy!$A$1:$O$2871,10,0)</f>
        <v xml:space="preserve"> Rhizobiales</v>
      </c>
      <c r="J3164" s="5">
        <f>F3164-E3164+1</f>
        <v>74</v>
      </c>
      <c r="K3164" s="5">
        <f>IF(D3164=$S$2,1,0)</f>
        <v>0</v>
      </c>
      <c r="L3164" s="5">
        <f>IF(D3164=$S$3,1,0)</f>
        <v>0</v>
      </c>
      <c r="M3164" s="5">
        <f>IF(I3164=$S$5,1,0)</f>
        <v>1</v>
      </c>
      <c r="N3164" s="5">
        <f>IF(I3164=$S$4,1,0)</f>
        <v>0</v>
      </c>
      <c r="O3164" s="5">
        <f t="shared" si="49"/>
        <v>1</v>
      </c>
    </row>
    <row r="3165" spans="1:15" x14ac:dyDescent="0.35">
      <c r="A3165" s="5" t="s">
        <v>2274</v>
      </c>
      <c r="B3165" s="5" t="s">
        <v>2275</v>
      </c>
      <c r="C3165" s="5">
        <v>336</v>
      </c>
      <c r="D3165" s="5" t="s">
        <v>10</v>
      </c>
      <c r="E3165" s="5">
        <v>147</v>
      </c>
      <c r="F3165" s="5">
        <v>227</v>
      </c>
      <c r="G3165" s="5">
        <v>1627</v>
      </c>
      <c r="H3165" s="5" t="s">
        <v>11</v>
      </c>
      <c r="I3165" s="5" t="str">
        <f>VLOOKUP(A3165,taxonomy!$A$1:$O$2871,10,0)</f>
        <v xml:space="preserve"> Rhizobiales</v>
      </c>
      <c r="J3165" s="5">
        <f>F3165-E3165+1</f>
        <v>81</v>
      </c>
      <c r="K3165" s="5">
        <f>IF(D3165=$S$2,1,0)</f>
        <v>1</v>
      </c>
      <c r="L3165" s="5">
        <f>IF(D3165=$S$3,1,0)</f>
        <v>0</v>
      </c>
      <c r="M3165" s="5">
        <f>IF(I3165=$S$5,1,0)</f>
        <v>1</v>
      </c>
      <c r="N3165" s="5">
        <f>IF(I3165=$S$4,1,0)</f>
        <v>0</v>
      </c>
      <c r="O3165" s="5">
        <f t="shared" si="49"/>
        <v>2</v>
      </c>
    </row>
    <row r="3166" spans="1:15" x14ac:dyDescent="0.35">
      <c r="A3166" s="5" t="s">
        <v>2274</v>
      </c>
      <c r="B3166" s="5" t="s">
        <v>2275</v>
      </c>
      <c r="C3166" s="5">
        <v>336</v>
      </c>
      <c r="D3166" s="5" t="s">
        <v>14</v>
      </c>
      <c r="E3166" s="5">
        <v>25</v>
      </c>
      <c r="F3166" s="5">
        <v>133</v>
      </c>
      <c r="G3166" s="5">
        <v>27168</v>
      </c>
      <c r="H3166" s="5" t="s">
        <v>15</v>
      </c>
      <c r="I3166" s="5" t="str">
        <f>VLOOKUP(A3166,taxonomy!$A$1:$O$2871,10,0)</f>
        <v xml:space="preserve"> Rhizobiales</v>
      </c>
      <c r="J3166" s="5">
        <f>F3166-E3166+1</f>
        <v>109</v>
      </c>
      <c r="K3166" s="5">
        <f>IF(D3166=$S$2,1,0)</f>
        <v>0</v>
      </c>
      <c r="L3166" s="5">
        <f>IF(D3166=$S$3,1,0)</f>
        <v>0</v>
      </c>
      <c r="M3166" s="5">
        <f>IF(I3166=$S$5,1,0)</f>
        <v>1</v>
      </c>
      <c r="N3166" s="5">
        <f>IF(I3166=$S$4,1,0)</f>
        <v>0</v>
      </c>
      <c r="O3166" s="5">
        <f t="shared" si="49"/>
        <v>1</v>
      </c>
    </row>
    <row r="3167" spans="1:15" x14ac:dyDescent="0.35">
      <c r="A3167" s="5" t="s">
        <v>2276</v>
      </c>
      <c r="B3167" s="5" t="s">
        <v>2277</v>
      </c>
      <c r="C3167" s="5">
        <v>492</v>
      </c>
      <c r="D3167" s="5" t="s">
        <v>10</v>
      </c>
      <c r="E3167" s="5">
        <v>297</v>
      </c>
      <c r="F3167" s="5">
        <v>379</v>
      </c>
      <c r="G3167" s="5">
        <v>1627</v>
      </c>
      <c r="H3167" s="5" t="s">
        <v>11</v>
      </c>
      <c r="I3167" s="5" t="str">
        <f>VLOOKUP(A3167,taxonomy!$A$1:$O$2871,10,0)</f>
        <v xml:space="preserve"> Rhizobiales</v>
      </c>
      <c r="J3167" s="5">
        <f>F3167-E3167+1</f>
        <v>83</v>
      </c>
      <c r="K3167" s="5">
        <f>IF(D3167=$S$2,1,0)</f>
        <v>1</v>
      </c>
      <c r="L3167" s="5">
        <f>IF(D3167=$S$3,1,0)</f>
        <v>0</v>
      </c>
      <c r="M3167" s="5">
        <f>IF(I3167=$S$5,1,0)</f>
        <v>1</v>
      </c>
      <c r="N3167" s="5">
        <f>IF(I3167=$S$4,1,0)</f>
        <v>0</v>
      </c>
      <c r="O3167" s="5">
        <f t="shared" si="49"/>
        <v>2</v>
      </c>
    </row>
    <row r="3168" spans="1:15" x14ac:dyDescent="0.35">
      <c r="A3168" s="5" t="s">
        <v>2276</v>
      </c>
      <c r="B3168" s="5" t="s">
        <v>2277</v>
      </c>
      <c r="C3168" s="5">
        <v>492</v>
      </c>
      <c r="D3168" s="5" t="s">
        <v>12</v>
      </c>
      <c r="E3168" s="5">
        <v>191</v>
      </c>
      <c r="F3168" s="5">
        <v>278</v>
      </c>
      <c r="G3168" s="5">
        <v>23723</v>
      </c>
      <c r="H3168" s="5" t="s">
        <v>13</v>
      </c>
      <c r="I3168" s="5" t="str">
        <f>VLOOKUP(A3168,taxonomy!$A$1:$O$2871,10,0)</f>
        <v xml:space="preserve"> Rhizobiales</v>
      </c>
      <c r="J3168" s="5">
        <f>F3168-E3168+1</f>
        <v>88</v>
      </c>
      <c r="K3168" s="5">
        <f>IF(D3168=$S$2,1,0)</f>
        <v>0</v>
      </c>
      <c r="L3168" s="5">
        <f>IF(D3168=$S$3,1,0)</f>
        <v>0</v>
      </c>
      <c r="M3168" s="5">
        <f>IF(I3168=$S$5,1,0)</f>
        <v>1</v>
      </c>
      <c r="N3168" s="5">
        <f>IF(I3168=$S$4,1,0)</f>
        <v>0</v>
      </c>
      <c r="O3168" s="5">
        <f t="shared" si="49"/>
        <v>1</v>
      </c>
    </row>
    <row r="3169" spans="1:15" x14ac:dyDescent="0.35">
      <c r="A3169" s="5" t="s">
        <v>2276</v>
      </c>
      <c r="B3169" s="5" t="s">
        <v>2277</v>
      </c>
      <c r="C3169" s="5">
        <v>492</v>
      </c>
      <c r="D3169" s="5" t="s">
        <v>14</v>
      </c>
      <c r="E3169" s="5">
        <v>33</v>
      </c>
      <c r="F3169" s="5">
        <v>138</v>
      </c>
      <c r="G3169" s="5">
        <v>27168</v>
      </c>
      <c r="H3169" s="5" t="s">
        <v>15</v>
      </c>
      <c r="I3169" s="5" t="str">
        <f>VLOOKUP(A3169,taxonomy!$A$1:$O$2871,10,0)</f>
        <v xml:space="preserve"> Rhizobiales</v>
      </c>
      <c r="J3169" s="5">
        <f>F3169-E3169+1</f>
        <v>106</v>
      </c>
      <c r="K3169" s="5">
        <f>IF(D3169=$S$2,1,0)</f>
        <v>0</v>
      </c>
      <c r="L3169" s="5">
        <f>IF(D3169=$S$3,1,0)</f>
        <v>0</v>
      </c>
      <c r="M3169" s="5">
        <f>IF(I3169=$S$5,1,0)</f>
        <v>1</v>
      </c>
      <c r="N3169" s="5">
        <f>IF(I3169=$S$4,1,0)</f>
        <v>0</v>
      </c>
      <c r="O3169" s="5">
        <f t="shared" si="49"/>
        <v>1</v>
      </c>
    </row>
    <row r="3170" spans="1:15" x14ac:dyDescent="0.35">
      <c r="A3170" s="5" t="s">
        <v>2278</v>
      </c>
      <c r="B3170" s="5" t="s">
        <v>2279</v>
      </c>
      <c r="C3170" s="5">
        <v>927</v>
      </c>
      <c r="D3170" s="5" t="s">
        <v>24</v>
      </c>
      <c r="E3170" s="5">
        <v>33</v>
      </c>
      <c r="F3170" s="5">
        <v>169</v>
      </c>
      <c r="G3170" s="5">
        <v>16465</v>
      </c>
      <c r="H3170" s="5" t="s">
        <v>25</v>
      </c>
      <c r="I3170" s="5" t="str">
        <f>VLOOKUP(A3170,taxonomy!$A$1:$O$2871,10,0)</f>
        <v xml:space="preserve"> Rhizobiales</v>
      </c>
      <c r="J3170" s="5">
        <f>F3170-E3170+1</f>
        <v>137</v>
      </c>
      <c r="K3170" s="5">
        <f>IF(D3170=$S$2,1,0)</f>
        <v>0</v>
      </c>
      <c r="L3170" s="5">
        <f>IF(D3170=$S$3,1,0)</f>
        <v>0</v>
      </c>
      <c r="M3170" s="5">
        <f>IF(I3170=$S$5,1,0)</f>
        <v>1</v>
      </c>
      <c r="N3170" s="5">
        <f>IF(I3170=$S$4,1,0)</f>
        <v>0</v>
      </c>
      <c r="O3170" s="5">
        <f t="shared" si="49"/>
        <v>1</v>
      </c>
    </row>
    <row r="3171" spans="1:15" x14ac:dyDescent="0.35">
      <c r="A3171" s="5" t="s">
        <v>2278</v>
      </c>
      <c r="B3171" s="5" t="s">
        <v>2279</v>
      </c>
      <c r="C3171" s="5">
        <v>927</v>
      </c>
      <c r="D3171" s="5" t="s">
        <v>24</v>
      </c>
      <c r="E3171" s="5">
        <v>583</v>
      </c>
      <c r="F3171" s="5">
        <v>712</v>
      </c>
      <c r="G3171" s="5">
        <v>16465</v>
      </c>
      <c r="H3171" s="5" t="s">
        <v>25</v>
      </c>
      <c r="I3171" s="5" t="str">
        <f>VLOOKUP(A3171,taxonomy!$A$1:$O$2871,10,0)</f>
        <v xml:space="preserve"> Rhizobiales</v>
      </c>
      <c r="J3171" s="5">
        <f>F3171-E3171+1</f>
        <v>130</v>
      </c>
      <c r="K3171" s="5">
        <f>IF(D3171=$S$2,1,0)</f>
        <v>0</v>
      </c>
      <c r="L3171" s="5">
        <f>IF(D3171=$S$3,1,0)</f>
        <v>0</v>
      </c>
      <c r="M3171" s="5">
        <f>IF(I3171=$S$5,1,0)</f>
        <v>1</v>
      </c>
      <c r="N3171" s="5">
        <f>IF(I3171=$S$4,1,0)</f>
        <v>0</v>
      </c>
      <c r="O3171" s="5">
        <f t="shared" si="49"/>
        <v>1</v>
      </c>
    </row>
    <row r="3172" spans="1:15" x14ac:dyDescent="0.35">
      <c r="A3172" s="5" t="s">
        <v>2278</v>
      </c>
      <c r="B3172" s="5" t="s">
        <v>2279</v>
      </c>
      <c r="C3172" s="5">
        <v>927</v>
      </c>
      <c r="D3172" s="5" t="s">
        <v>10</v>
      </c>
      <c r="E3172" s="5">
        <v>727</v>
      </c>
      <c r="F3172" s="5">
        <v>809</v>
      </c>
      <c r="G3172" s="5">
        <v>1627</v>
      </c>
      <c r="H3172" s="5" t="s">
        <v>11</v>
      </c>
      <c r="I3172" s="5" t="str">
        <f>VLOOKUP(A3172,taxonomy!$A$1:$O$2871,10,0)</f>
        <v xml:space="preserve"> Rhizobiales</v>
      </c>
      <c r="J3172" s="5">
        <f>F3172-E3172+1</f>
        <v>83</v>
      </c>
      <c r="K3172" s="5">
        <f>IF(D3172=$S$2,1,0)</f>
        <v>1</v>
      </c>
      <c r="L3172" s="5">
        <f>IF(D3172=$S$3,1,0)</f>
        <v>0</v>
      </c>
      <c r="M3172" s="5">
        <f>IF(I3172=$S$5,1,0)</f>
        <v>1</v>
      </c>
      <c r="N3172" s="5">
        <f>IF(I3172=$S$4,1,0)</f>
        <v>0</v>
      </c>
      <c r="O3172" s="5">
        <f t="shared" si="49"/>
        <v>2</v>
      </c>
    </row>
    <row r="3173" spans="1:15" x14ac:dyDescent="0.35">
      <c r="A3173" s="5" t="s">
        <v>2278</v>
      </c>
      <c r="B3173" s="5" t="s">
        <v>2279</v>
      </c>
      <c r="C3173" s="5">
        <v>927</v>
      </c>
      <c r="D3173" s="5" t="s">
        <v>30</v>
      </c>
      <c r="E3173" s="5">
        <v>444</v>
      </c>
      <c r="F3173" s="5">
        <v>555</v>
      </c>
      <c r="G3173" s="5">
        <v>21613</v>
      </c>
      <c r="H3173" s="5" t="s">
        <v>31</v>
      </c>
      <c r="I3173" s="5" t="str">
        <f>VLOOKUP(A3173,taxonomy!$A$1:$O$2871,10,0)</f>
        <v xml:space="preserve"> Rhizobiales</v>
      </c>
      <c r="J3173" s="5">
        <f>F3173-E3173+1</f>
        <v>112</v>
      </c>
      <c r="K3173" s="5">
        <f>IF(D3173=$S$2,1,0)</f>
        <v>0</v>
      </c>
      <c r="L3173" s="5">
        <f>IF(D3173=$S$3,1,0)</f>
        <v>0</v>
      </c>
      <c r="M3173" s="5">
        <f>IF(I3173=$S$5,1,0)</f>
        <v>1</v>
      </c>
      <c r="N3173" s="5">
        <f>IF(I3173=$S$4,1,0)</f>
        <v>0</v>
      </c>
      <c r="O3173" s="5">
        <f t="shared" si="49"/>
        <v>1</v>
      </c>
    </row>
    <row r="3174" spans="1:15" x14ac:dyDescent="0.35">
      <c r="A3174" s="5" t="s">
        <v>2278</v>
      </c>
      <c r="B3174" s="5" t="s">
        <v>2279</v>
      </c>
      <c r="C3174" s="5">
        <v>927</v>
      </c>
      <c r="D3174" s="5" t="s">
        <v>12</v>
      </c>
      <c r="E3174" s="5">
        <v>210</v>
      </c>
      <c r="F3174" s="5">
        <v>304</v>
      </c>
      <c r="G3174" s="5">
        <v>23723</v>
      </c>
      <c r="H3174" s="5" t="s">
        <v>13</v>
      </c>
      <c r="I3174" s="5" t="str">
        <f>VLOOKUP(A3174,taxonomy!$A$1:$O$2871,10,0)</f>
        <v xml:space="preserve"> Rhizobiales</v>
      </c>
      <c r="J3174" s="5">
        <f>F3174-E3174+1</f>
        <v>95</v>
      </c>
      <c r="K3174" s="5">
        <f>IF(D3174=$S$2,1,0)</f>
        <v>0</v>
      </c>
      <c r="L3174" s="5">
        <f>IF(D3174=$S$3,1,0)</f>
        <v>0</v>
      </c>
      <c r="M3174" s="5">
        <f>IF(I3174=$S$5,1,0)</f>
        <v>1</v>
      </c>
      <c r="N3174" s="5">
        <f>IF(I3174=$S$4,1,0)</f>
        <v>0</v>
      </c>
      <c r="O3174" s="5">
        <f t="shared" si="49"/>
        <v>1</v>
      </c>
    </row>
    <row r="3175" spans="1:15" x14ac:dyDescent="0.35">
      <c r="A3175" s="5" t="s">
        <v>2278</v>
      </c>
      <c r="B3175" s="5" t="s">
        <v>2279</v>
      </c>
      <c r="C3175" s="5">
        <v>927</v>
      </c>
      <c r="D3175" s="5" t="s">
        <v>12</v>
      </c>
      <c r="E3175" s="5">
        <v>344</v>
      </c>
      <c r="F3175" s="5">
        <v>433</v>
      </c>
      <c r="G3175" s="5">
        <v>23723</v>
      </c>
      <c r="H3175" s="5" t="s">
        <v>13</v>
      </c>
      <c r="I3175" s="5" t="str">
        <f>VLOOKUP(A3175,taxonomy!$A$1:$O$2871,10,0)</f>
        <v xml:space="preserve"> Rhizobiales</v>
      </c>
      <c r="J3175" s="5">
        <f>F3175-E3175+1</f>
        <v>90</v>
      </c>
      <c r="K3175" s="5">
        <f>IF(D3175=$S$2,1,0)</f>
        <v>0</v>
      </c>
      <c r="L3175" s="5">
        <f>IF(D3175=$S$3,1,0)</f>
        <v>0</v>
      </c>
      <c r="M3175" s="5">
        <f>IF(I3175=$S$5,1,0)</f>
        <v>1</v>
      </c>
      <c r="N3175" s="5">
        <f>IF(I3175=$S$4,1,0)</f>
        <v>0</v>
      </c>
      <c r="O3175" s="5">
        <f t="shared" si="49"/>
        <v>1</v>
      </c>
    </row>
    <row r="3176" spans="1:15" x14ac:dyDescent="0.35">
      <c r="A3176" s="5" t="s">
        <v>2280</v>
      </c>
      <c r="B3176" s="5" t="s">
        <v>2281</v>
      </c>
      <c r="C3176" s="5">
        <v>713</v>
      </c>
      <c r="D3176" s="5" t="s">
        <v>10</v>
      </c>
      <c r="E3176" s="5">
        <v>500</v>
      </c>
      <c r="F3176" s="5">
        <v>586</v>
      </c>
      <c r="G3176" s="5">
        <v>1627</v>
      </c>
      <c r="H3176" s="5" t="s">
        <v>11</v>
      </c>
      <c r="I3176" s="5" t="str">
        <f>VLOOKUP(A3176,taxonomy!$A$1:$O$2871,10,0)</f>
        <v xml:space="preserve"> Rhizobiales</v>
      </c>
      <c r="J3176" s="5">
        <f>F3176-E3176+1</f>
        <v>87</v>
      </c>
      <c r="K3176" s="5">
        <f>IF(D3176=$S$2,1,0)</f>
        <v>1</v>
      </c>
      <c r="L3176" s="5">
        <f>IF(D3176=$S$3,1,0)</f>
        <v>0</v>
      </c>
      <c r="M3176" s="5">
        <f>IF(I3176=$S$5,1,0)</f>
        <v>1</v>
      </c>
      <c r="N3176" s="5">
        <f>IF(I3176=$S$4,1,0)</f>
        <v>0</v>
      </c>
      <c r="O3176" s="5">
        <f t="shared" si="49"/>
        <v>2</v>
      </c>
    </row>
    <row r="3177" spans="1:15" x14ac:dyDescent="0.35">
      <c r="A3177" s="5" t="s">
        <v>2280</v>
      </c>
      <c r="B3177" s="5" t="s">
        <v>2281</v>
      </c>
      <c r="C3177" s="5">
        <v>713</v>
      </c>
      <c r="D3177" s="5" t="s">
        <v>12</v>
      </c>
      <c r="E3177" s="5">
        <v>395</v>
      </c>
      <c r="F3177" s="5">
        <v>481</v>
      </c>
      <c r="G3177" s="5">
        <v>23723</v>
      </c>
      <c r="H3177" s="5" t="s">
        <v>13</v>
      </c>
      <c r="I3177" s="5" t="str">
        <f>VLOOKUP(A3177,taxonomy!$A$1:$O$2871,10,0)</f>
        <v xml:space="preserve"> Rhizobiales</v>
      </c>
      <c r="J3177" s="5">
        <f>F3177-E3177+1</f>
        <v>87</v>
      </c>
      <c r="K3177" s="5">
        <f>IF(D3177=$S$2,1,0)</f>
        <v>0</v>
      </c>
      <c r="L3177" s="5">
        <f>IF(D3177=$S$3,1,0)</f>
        <v>0</v>
      </c>
      <c r="M3177" s="5">
        <f>IF(I3177=$S$5,1,0)</f>
        <v>1</v>
      </c>
      <c r="N3177" s="5">
        <f>IF(I3177=$S$4,1,0)</f>
        <v>0</v>
      </c>
      <c r="O3177" s="5">
        <f t="shared" si="49"/>
        <v>1</v>
      </c>
    </row>
    <row r="3178" spans="1:15" x14ac:dyDescent="0.35">
      <c r="A3178" s="5" t="s">
        <v>2282</v>
      </c>
      <c r="B3178" s="5" t="s">
        <v>2283</v>
      </c>
      <c r="C3178" s="5">
        <v>640</v>
      </c>
      <c r="D3178" s="5" t="s">
        <v>10</v>
      </c>
      <c r="E3178" s="5">
        <v>439</v>
      </c>
      <c r="F3178" s="5">
        <v>522</v>
      </c>
      <c r="G3178" s="5">
        <v>1627</v>
      </c>
      <c r="H3178" s="5" t="s">
        <v>11</v>
      </c>
      <c r="I3178" s="5" t="str">
        <f>VLOOKUP(A3178,taxonomy!$A$1:$O$2871,10,0)</f>
        <v xml:space="preserve"> Rhizobiales</v>
      </c>
      <c r="J3178" s="5">
        <f>F3178-E3178+1</f>
        <v>84</v>
      </c>
      <c r="K3178" s="5">
        <f>IF(D3178=$S$2,1,0)</f>
        <v>1</v>
      </c>
      <c r="L3178" s="5">
        <f>IF(D3178=$S$3,1,0)</f>
        <v>0</v>
      </c>
      <c r="M3178" s="5">
        <f>IF(I3178=$S$5,1,0)</f>
        <v>1</v>
      </c>
      <c r="N3178" s="5">
        <f>IF(I3178=$S$4,1,0)</f>
        <v>0</v>
      </c>
      <c r="O3178" s="5">
        <f t="shared" si="49"/>
        <v>2</v>
      </c>
    </row>
    <row r="3179" spans="1:15" x14ac:dyDescent="0.35">
      <c r="A3179" s="5" t="s">
        <v>2282</v>
      </c>
      <c r="B3179" s="5" t="s">
        <v>2283</v>
      </c>
      <c r="C3179" s="5">
        <v>640</v>
      </c>
      <c r="D3179" s="5" t="s">
        <v>12</v>
      </c>
      <c r="E3179" s="5">
        <v>334</v>
      </c>
      <c r="F3179" s="5">
        <v>420</v>
      </c>
      <c r="G3179" s="5">
        <v>23723</v>
      </c>
      <c r="H3179" s="5" t="s">
        <v>13</v>
      </c>
      <c r="I3179" s="5" t="str">
        <f>VLOOKUP(A3179,taxonomy!$A$1:$O$2871,10,0)</f>
        <v xml:space="preserve"> Rhizobiales</v>
      </c>
      <c r="J3179" s="5">
        <f>F3179-E3179+1</f>
        <v>87</v>
      </c>
      <c r="K3179" s="5">
        <f>IF(D3179=$S$2,1,0)</f>
        <v>0</v>
      </c>
      <c r="L3179" s="5">
        <f>IF(D3179=$S$3,1,0)</f>
        <v>0</v>
      </c>
      <c r="M3179" s="5">
        <f>IF(I3179=$S$5,1,0)</f>
        <v>1</v>
      </c>
      <c r="N3179" s="5">
        <f>IF(I3179=$S$4,1,0)</f>
        <v>0</v>
      </c>
      <c r="O3179" s="5">
        <f t="shared" si="49"/>
        <v>1</v>
      </c>
    </row>
    <row r="3180" spans="1:15" x14ac:dyDescent="0.35">
      <c r="A3180" s="5" t="s">
        <v>2282</v>
      </c>
      <c r="B3180" s="5" t="s">
        <v>2283</v>
      </c>
      <c r="C3180" s="5">
        <v>640</v>
      </c>
      <c r="D3180" s="5" t="s">
        <v>40</v>
      </c>
      <c r="E3180" s="5">
        <v>38</v>
      </c>
      <c r="F3180" s="5">
        <v>144</v>
      </c>
      <c r="G3180" s="5">
        <v>23651</v>
      </c>
      <c r="H3180" s="5" t="s">
        <v>41</v>
      </c>
      <c r="I3180" s="5" t="str">
        <f>VLOOKUP(A3180,taxonomy!$A$1:$O$2871,10,0)</f>
        <v xml:space="preserve"> Rhizobiales</v>
      </c>
      <c r="J3180" s="5">
        <f>F3180-E3180+1</f>
        <v>107</v>
      </c>
      <c r="K3180" s="5">
        <f>IF(D3180=$S$2,1,0)</f>
        <v>0</v>
      </c>
      <c r="L3180" s="5">
        <f>IF(D3180=$S$3,1,0)</f>
        <v>1</v>
      </c>
      <c r="M3180" s="5">
        <f>IF(I3180=$S$5,1,0)</f>
        <v>1</v>
      </c>
      <c r="N3180" s="5">
        <f>IF(I3180=$S$4,1,0)</f>
        <v>0</v>
      </c>
      <c r="O3180" s="5">
        <f t="shared" si="49"/>
        <v>2</v>
      </c>
    </row>
    <row r="3181" spans="1:15" x14ac:dyDescent="0.35">
      <c r="A3181" s="5" t="s">
        <v>2284</v>
      </c>
      <c r="B3181" s="5" t="s">
        <v>2285</v>
      </c>
      <c r="C3181" s="5">
        <v>686</v>
      </c>
      <c r="D3181" s="5" t="s">
        <v>10</v>
      </c>
      <c r="E3181" s="5">
        <v>499</v>
      </c>
      <c r="F3181" s="5">
        <v>579</v>
      </c>
      <c r="G3181" s="5">
        <v>1627</v>
      </c>
      <c r="H3181" s="5" t="s">
        <v>11</v>
      </c>
      <c r="I3181" s="5" t="str">
        <f>VLOOKUP(A3181,taxonomy!$A$1:$O$2871,10,0)</f>
        <v xml:space="preserve"> Rhizobiales</v>
      </c>
      <c r="J3181" s="5">
        <f>F3181-E3181+1</f>
        <v>81</v>
      </c>
      <c r="K3181" s="5">
        <f>IF(D3181=$S$2,1,0)</f>
        <v>1</v>
      </c>
      <c r="L3181" s="5">
        <f>IF(D3181=$S$3,1,0)</f>
        <v>0</v>
      </c>
      <c r="M3181" s="5">
        <f>IF(I3181=$S$5,1,0)</f>
        <v>1</v>
      </c>
      <c r="N3181" s="5">
        <f>IF(I3181=$S$4,1,0)</f>
        <v>0</v>
      </c>
      <c r="O3181" s="5">
        <f t="shared" si="49"/>
        <v>2</v>
      </c>
    </row>
    <row r="3182" spans="1:15" x14ac:dyDescent="0.35">
      <c r="A3182" s="5" t="s">
        <v>2284</v>
      </c>
      <c r="B3182" s="5" t="s">
        <v>2285</v>
      </c>
      <c r="C3182" s="5">
        <v>686</v>
      </c>
      <c r="D3182" s="5" t="s">
        <v>40</v>
      </c>
      <c r="E3182" s="5">
        <v>388</v>
      </c>
      <c r="F3182" s="5">
        <v>488</v>
      </c>
      <c r="G3182" s="5">
        <v>23651</v>
      </c>
      <c r="H3182" s="5" t="s">
        <v>41</v>
      </c>
      <c r="I3182" s="5" t="str">
        <f>VLOOKUP(A3182,taxonomy!$A$1:$O$2871,10,0)</f>
        <v xml:space="preserve"> Rhizobiales</v>
      </c>
      <c r="J3182" s="5">
        <f>F3182-E3182+1</f>
        <v>101</v>
      </c>
      <c r="K3182" s="5">
        <f>IF(D3182=$S$2,1,0)</f>
        <v>0</v>
      </c>
      <c r="L3182" s="5">
        <f>IF(D3182=$S$3,1,0)</f>
        <v>1</v>
      </c>
      <c r="M3182" s="5">
        <f>IF(I3182=$S$5,1,0)</f>
        <v>1</v>
      </c>
      <c r="N3182" s="5">
        <f>IF(I3182=$S$4,1,0)</f>
        <v>0</v>
      </c>
      <c r="O3182" s="5">
        <f t="shared" si="49"/>
        <v>2</v>
      </c>
    </row>
    <row r="3183" spans="1:15" x14ac:dyDescent="0.35">
      <c r="A3183" s="5" t="s">
        <v>2286</v>
      </c>
      <c r="B3183" s="5" t="s">
        <v>2287</v>
      </c>
      <c r="C3183" s="5">
        <v>1153</v>
      </c>
      <c r="D3183" s="5" t="s">
        <v>60</v>
      </c>
      <c r="E3183" s="5">
        <v>24</v>
      </c>
      <c r="F3183" s="5">
        <v>199</v>
      </c>
      <c r="G3183" s="5">
        <v>4158</v>
      </c>
      <c r="H3183" s="5" t="s">
        <v>61</v>
      </c>
      <c r="I3183" s="5" t="str">
        <f>VLOOKUP(A3183,taxonomy!$A$1:$O$2871,10,0)</f>
        <v xml:space="preserve"> Rhodobacterales</v>
      </c>
      <c r="J3183" s="5">
        <f>F3183-E3183+1</f>
        <v>176</v>
      </c>
      <c r="K3183" s="5">
        <f>IF(D3183=$S$2,1,0)</f>
        <v>0</v>
      </c>
      <c r="L3183" s="5">
        <f>IF(D3183=$S$3,1,0)</f>
        <v>0</v>
      </c>
      <c r="M3183" s="5">
        <f>IF(I3183=$S$5,1,0)</f>
        <v>0</v>
      </c>
      <c r="N3183" s="5">
        <f>IF(I3183=$S$4,1,0)</f>
        <v>1</v>
      </c>
      <c r="O3183" s="5">
        <f t="shared" si="49"/>
        <v>1</v>
      </c>
    </row>
    <row r="3184" spans="1:15" x14ac:dyDescent="0.35">
      <c r="A3184" s="5" t="s">
        <v>2286</v>
      </c>
      <c r="B3184" s="5" t="s">
        <v>2287</v>
      </c>
      <c r="C3184" s="5">
        <v>1153</v>
      </c>
      <c r="D3184" s="5" t="s">
        <v>62</v>
      </c>
      <c r="E3184" s="5">
        <v>286</v>
      </c>
      <c r="F3184" s="5">
        <v>479</v>
      </c>
      <c r="G3184" s="5">
        <v>4371</v>
      </c>
      <c r="H3184" s="5" t="s">
        <v>63</v>
      </c>
      <c r="I3184" s="5" t="str">
        <f>VLOOKUP(A3184,taxonomy!$A$1:$O$2871,10,0)</f>
        <v xml:space="preserve"> Rhodobacterales</v>
      </c>
      <c r="J3184" s="5">
        <f>F3184-E3184+1</f>
        <v>194</v>
      </c>
      <c r="K3184" s="5">
        <f>IF(D3184=$S$2,1,0)</f>
        <v>0</v>
      </c>
      <c r="L3184" s="5">
        <f>IF(D3184=$S$3,1,0)</f>
        <v>0</v>
      </c>
      <c r="M3184" s="5">
        <f>IF(I3184=$S$5,1,0)</f>
        <v>0</v>
      </c>
      <c r="N3184" s="5">
        <f>IF(I3184=$S$4,1,0)</f>
        <v>1</v>
      </c>
      <c r="O3184" s="5">
        <f t="shared" si="49"/>
        <v>1</v>
      </c>
    </row>
    <row r="3185" spans="1:15" x14ac:dyDescent="0.35">
      <c r="A3185" s="5" t="s">
        <v>2286</v>
      </c>
      <c r="B3185" s="5" t="s">
        <v>2287</v>
      </c>
      <c r="C3185" s="5">
        <v>1153</v>
      </c>
      <c r="D3185" s="5" t="s">
        <v>64</v>
      </c>
      <c r="E3185" s="5">
        <v>223</v>
      </c>
      <c r="F3185" s="5">
        <v>273</v>
      </c>
      <c r="G3185" s="5">
        <v>3657</v>
      </c>
      <c r="H3185" s="5" t="s">
        <v>65</v>
      </c>
      <c r="I3185" s="5" t="str">
        <f>VLOOKUP(A3185,taxonomy!$A$1:$O$2871,10,0)</f>
        <v xml:space="preserve"> Rhodobacterales</v>
      </c>
      <c r="J3185" s="5">
        <f>F3185-E3185+1</f>
        <v>51</v>
      </c>
      <c r="K3185" s="5">
        <f>IF(D3185=$S$2,1,0)</f>
        <v>0</v>
      </c>
      <c r="L3185" s="5">
        <f>IF(D3185=$S$3,1,0)</f>
        <v>0</v>
      </c>
      <c r="M3185" s="5">
        <f>IF(I3185=$S$5,1,0)</f>
        <v>0</v>
      </c>
      <c r="N3185" s="5">
        <f>IF(I3185=$S$4,1,0)</f>
        <v>1</v>
      </c>
      <c r="O3185" s="5">
        <f t="shared" si="49"/>
        <v>1</v>
      </c>
    </row>
    <row r="3186" spans="1:15" x14ac:dyDescent="0.35">
      <c r="A3186" s="5" t="s">
        <v>2286</v>
      </c>
      <c r="B3186" s="5" t="s">
        <v>2287</v>
      </c>
      <c r="C3186" s="5">
        <v>1153</v>
      </c>
      <c r="D3186" s="5" t="s">
        <v>10</v>
      </c>
      <c r="E3186" s="5">
        <v>967</v>
      </c>
      <c r="F3186" s="5">
        <v>1048</v>
      </c>
      <c r="G3186" s="5">
        <v>1627</v>
      </c>
      <c r="H3186" s="5" t="s">
        <v>11</v>
      </c>
      <c r="I3186" s="5" t="str">
        <f>VLOOKUP(A3186,taxonomy!$A$1:$O$2871,10,0)</f>
        <v xml:space="preserve"> Rhodobacterales</v>
      </c>
      <c r="J3186" s="5">
        <f>F3186-E3186+1</f>
        <v>82</v>
      </c>
      <c r="K3186" s="5">
        <f>IF(D3186=$S$2,1,0)</f>
        <v>1</v>
      </c>
      <c r="L3186" s="5">
        <f>IF(D3186=$S$3,1,0)</f>
        <v>0</v>
      </c>
      <c r="M3186" s="5">
        <f>IF(I3186=$S$5,1,0)</f>
        <v>0</v>
      </c>
      <c r="N3186" s="5">
        <f>IF(I3186=$S$4,1,0)</f>
        <v>1</v>
      </c>
      <c r="O3186" s="5">
        <f t="shared" si="49"/>
        <v>2</v>
      </c>
    </row>
    <row r="3187" spans="1:15" x14ac:dyDescent="0.35">
      <c r="A3187" s="5" t="s">
        <v>2286</v>
      </c>
      <c r="B3187" s="5" t="s">
        <v>2287</v>
      </c>
      <c r="C3187" s="5">
        <v>1153</v>
      </c>
      <c r="D3187" s="5" t="s">
        <v>68</v>
      </c>
      <c r="E3187" s="5">
        <v>721</v>
      </c>
      <c r="F3187" s="5">
        <v>828</v>
      </c>
      <c r="G3187" s="5">
        <v>1403</v>
      </c>
      <c r="H3187" s="5" t="s">
        <v>69</v>
      </c>
      <c r="I3187" s="5" t="str">
        <f>VLOOKUP(A3187,taxonomy!$A$1:$O$2871,10,0)</f>
        <v xml:space="preserve"> Rhodobacterales</v>
      </c>
      <c r="J3187" s="5">
        <f>F3187-E3187+1</f>
        <v>108</v>
      </c>
      <c r="K3187" s="5">
        <f>IF(D3187=$S$2,1,0)</f>
        <v>0</v>
      </c>
      <c r="L3187" s="5">
        <f>IF(D3187=$S$3,1,0)</f>
        <v>0</v>
      </c>
      <c r="M3187" s="5">
        <f>IF(I3187=$S$5,1,0)</f>
        <v>0</v>
      </c>
      <c r="N3187" s="5">
        <f>IF(I3187=$S$4,1,0)</f>
        <v>1</v>
      </c>
      <c r="O3187" s="5">
        <f t="shared" si="49"/>
        <v>1</v>
      </c>
    </row>
    <row r="3188" spans="1:15" x14ac:dyDescent="0.35">
      <c r="A3188" s="5" t="s">
        <v>2288</v>
      </c>
      <c r="B3188" s="5" t="s">
        <v>2289</v>
      </c>
      <c r="C3188" s="5">
        <v>864</v>
      </c>
      <c r="D3188" s="5" t="s">
        <v>24</v>
      </c>
      <c r="E3188" s="5">
        <v>150</v>
      </c>
      <c r="F3188" s="5">
        <v>313</v>
      </c>
      <c r="G3188" s="5">
        <v>16465</v>
      </c>
      <c r="H3188" s="5" t="s">
        <v>25</v>
      </c>
      <c r="I3188" s="5" t="str">
        <f>VLOOKUP(A3188,taxonomy!$A$1:$O$2871,10,0)</f>
        <v xml:space="preserve"> Rhodobacterales</v>
      </c>
      <c r="J3188" s="5">
        <f>F3188-E3188+1</f>
        <v>164</v>
      </c>
      <c r="K3188" s="5">
        <f>IF(D3188=$S$2,1,0)</f>
        <v>0</v>
      </c>
      <c r="L3188" s="5">
        <f>IF(D3188=$S$3,1,0)</f>
        <v>0</v>
      </c>
      <c r="M3188" s="5">
        <f>IF(I3188=$S$5,1,0)</f>
        <v>0</v>
      </c>
      <c r="N3188" s="5">
        <f>IF(I3188=$S$4,1,0)</f>
        <v>1</v>
      </c>
      <c r="O3188" s="5">
        <f t="shared" si="49"/>
        <v>1</v>
      </c>
    </row>
    <row r="3189" spans="1:15" x14ac:dyDescent="0.35">
      <c r="A3189" s="5" t="s">
        <v>2288</v>
      </c>
      <c r="B3189" s="5" t="s">
        <v>2289</v>
      </c>
      <c r="C3189" s="5">
        <v>864</v>
      </c>
      <c r="D3189" s="5" t="s">
        <v>10</v>
      </c>
      <c r="E3189" s="5">
        <v>529</v>
      </c>
      <c r="F3189" s="5">
        <v>611</v>
      </c>
      <c r="G3189" s="5">
        <v>1627</v>
      </c>
      <c r="H3189" s="5" t="s">
        <v>11</v>
      </c>
      <c r="I3189" s="5" t="str">
        <f>VLOOKUP(A3189,taxonomy!$A$1:$O$2871,10,0)</f>
        <v xml:space="preserve"> Rhodobacterales</v>
      </c>
      <c r="J3189" s="5">
        <f>F3189-E3189+1</f>
        <v>83</v>
      </c>
      <c r="K3189" s="5">
        <f>IF(D3189=$S$2,1,0)</f>
        <v>1</v>
      </c>
      <c r="L3189" s="5">
        <f>IF(D3189=$S$3,1,0)</f>
        <v>0</v>
      </c>
      <c r="M3189" s="5">
        <f>IF(I3189=$S$5,1,0)</f>
        <v>0</v>
      </c>
      <c r="N3189" s="5">
        <f>IF(I3189=$S$4,1,0)</f>
        <v>1</v>
      </c>
      <c r="O3189" s="5">
        <f t="shared" si="49"/>
        <v>2</v>
      </c>
    </row>
    <row r="3190" spans="1:15" x14ac:dyDescent="0.35">
      <c r="A3190" s="5" t="s">
        <v>2288</v>
      </c>
      <c r="B3190" s="5" t="s">
        <v>2289</v>
      </c>
      <c r="C3190" s="5">
        <v>864</v>
      </c>
      <c r="D3190" s="5" t="s">
        <v>46</v>
      </c>
      <c r="E3190" s="5">
        <v>19</v>
      </c>
      <c r="F3190" s="5">
        <v>126</v>
      </c>
      <c r="G3190" s="5">
        <v>1303</v>
      </c>
      <c r="H3190" s="5" t="s">
        <v>47</v>
      </c>
      <c r="I3190" s="5" t="str">
        <f>VLOOKUP(A3190,taxonomy!$A$1:$O$2871,10,0)</f>
        <v xml:space="preserve"> Rhodobacterales</v>
      </c>
      <c r="J3190" s="5">
        <f>F3190-E3190+1</f>
        <v>108</v>
      </c>
      <c r="K3190" s="5">
        <f>IF(D3190=$S$2,1,0)</f>
        <v>0</v>
      </c>
      <c r="L3190" s="5">
        <f>IF(D3190=$S$3,1,0)</f>
        <v>0</v>
      </c>
      <c r="M3190" s="5">
        <f>IF(I3190=$S$5,1,0)</f>
        <v>0</v>
      </c>
      <c r="N3190" s="5">
        <f>IF(I3190=$S$4,1,0)</f>
        <v>1</v>
      </c>
      <c r="O3190" s="5">
        <f t="shared" si="49"/>
        <v>1</v>
      </c>
    </row>
    <row r="3191" spans="1:15" x14ac:dyDescent="0.35">
      <c r="A3191" s="5" t="s">
        <v>2288</v>
      </c>
      <c r="B3191" s="5" t="s">
        <v>2289</v>
      </c>
      <c r="C3191" s="5">
        <v>864</v>
      </c>
      <c r="D3191" s="5" t="s">
        <v>48</v>
      </c>
      <c r="E3191" s="5">
        <v>328</v>
      </c>
      <c r="F3191" s="5">
        <v>510</v>
      </c>
      <c r="G3191" s="5">
        <v>1430</v>
      </c>
      <c r="H3191" s="5" t="s">
        <v>49</v>
      </c>
      <c r="I3191" s="5" t="str">
        <f>VLOOKUP(A3191,taxonomy!$A$1:$O$2871,10,0)</f>
        <v xml:space="preserve"> Rhodobacterales</v>
      </c>
      <c r="J3191" s="5">
        <f>F3191-E3191+1</f>
        <v>183</v>
      </c>
      <c r="K3191" s="5">
        <f>IF(D3191=$S$2,1,0)</f>
        <v>0</v>
      </c>
      <c r="L3191" s="5">
        <f>IF(D3191=$S$3,1,0)</f>
        <v>0</v>
      </c>
      <c r="M3191" s="5">
        <f>IF(I3191=$S$5,1,0)</f>
        <v>0</v>
      </c>
      <c r="N3191" s="5">
        <f>IF(I3191=$S$4,1,0)</f>
        <v>1</v>
      </c>
      <c r="O3191" s="5">
        <f t="shared" si="49"/>
        <v>1</v>
      </c>
    </row>
    <row r="3192" spans="1:15" x14ac:dyDescent="0.35">
      <c r="A3192" s="5" t="s">
        <v>2288</v>
      </c>
      <c r="B3192" s="5" t="s">
        <v>2289</v>
      </c>
      <c r="C3192" s="5">
        <v>864</v>
      </c>
      <c r="D3192" s="5" t="s">
        <v>50</v>
      </c>
      <c r="E3192" s="5">
        <v>747</v>
      </c>
      <c r="F3192" s="5">
        <v>853</v>
      </c>
      <c r="G3192" s="5">
        <v>176760</v>
      </c>
      <c r="H3192" s="5" t="s">
        <v>51</v>
      </c>
      <c r="I3192" s="5" t="str">
        <f>VLOOKUP(A3192,taxonomy!$A$1:$O$2871,10,0)</f>
        <v xml:space="preserve"> Rhodobacterales</v>
      </c>
      <c r="J3192" s="5">
        <f>F3192-E3192+1</f>
        <v>107</v>
      </c>
      <c r="K3192" s="5">
        <f>IF(D3192=$S$2,1,0)</f>
        <v>0</v>
      </c>
      <c r="L3192" s="5">
        <f>IF(D3192=$S$3,1,0)</f>
        <v>0</v>
      </c>
      <c r="M3192" s="5">
        <f>IF(I3192=$S$5,1,0)</f>
        <v>0</v>
      </c>
      <c r="N3192" s="5">
        <f>IF(I3192=$S$4,1,0)</f>
        <v>1</v>
      </c>
      <c r="O3192" s="5">
        <f t="shared" si="49"/>
        <v>1</v>
      </c>
    </row>
    <row r="3193" spans="1:15" x14ac:dyDescent="0.35">
      <c r="A3193" s="5" t="s">
        <v>2290</v>
      </c>
      <c r="B3193" s="5" t="s">
        <v>2291</v>
      </c>
      <c r="C3193" s="5">
        <v>534</v>
      </c>
      <c r="D3193" s="5" t="s">
        <v>24</v>
      </c>
      <c r="E3193" s="5">
        <v>185</v>
      </c>
      <c r="F3193" s="5">
        <v>324</v>
      </c>
      <c r="G3193" s="5">
        <v>16465</v>
      </c>
      <c r="H3193" s="5" t="s">
        <v>25</v>
      </c>
      <c r="I3193" s="5" t="str">
        <f>VLOOKUP(A3193,taxonomy!$A$1:$O$2871,10,0)</f>
        <v xml:space="preserve"> Rhodobacterales</v>
      </c>
      <c r="J3193" s="5">
        <f>F3193-E3193+1</f>
        <v>140</v>
      </c>
      <c r="K3193" s="5">
        <f>IF(D3193=$S$2,1,0)</f>
        <v>0</v>
      </c>
      <c r="L3193" s="5">
        <f>IF(D3193=$S$3,1,0)</f>
        <v>0</v>
      </c>
      <c r="M3193" s="5">
        <f>IF(I3193=$S$5,1,0)</f>
        <v>0</v>
      </c>
      <c r="N3193" s="5">
        <f>IF(I3193=$S$4,1,0)</f>
        <v>1</v>
      </c>
      <c r="O3193" s="5">
        <f t="shared" si="49"/>
        <v>1</v>
      </c>
    </row>
    <row r="3194" spans="1:15" x14ac:dyDescent="0.35">
      <c r="A3194" s="5" t="s">
        <v>2290</v>
      </c>
      <c r="B3194" s="5" t="s">
        <v>2291</v>
      </c>
      <c r="C3194" s="5">
        <v>534</v>
      </c>
      <c r="D3194" s="5" t="s">
        <v>10</v>
      </c>
      <c r="E3194" s="5">
        <v>341</v>
      </c>
      <c r="F3194" s="5">
        <v>421</v>
      </c>
      <c r="G3194" s="5">
        <v>1627</v>
      </c>
      <c r="H3194" s="5" t="s">
        <v>11</v>
      </c>
      <c r="I3194" s="5" t="str">
        <f>VLOOKUP(A3194,taxonomy!$A$1:$O$2871,10,0)</f>
        <v xml:space="preserve"> Rhodobacterales</v>
      </c>
      <c r="J3194" s="5">
        <f>F3194-E3194+1</f>
        <v>81</v>
      </c>
      <c r="K3194" s="5">
        <f>IF(D3194=$S$2,1,0)</f>
        <v>1</v>
      </c>
      <c r="L3194" s="5">
        <f>IF(D3194=$S$3,1,0)</f>
        <v>0</v>
      </c>
      <c r="M3194" s="5">
        <f>IF(I3194=$S$5,1,0)</f>
        <v>0</v>
      </c>
      <c r="N3194" s="5">
        <f>IF(I3194=$S$4,1,0)</f>
        <v>1</v>
      </c>
      <c r="O3194" s="5">
        <f t="shared" si="49"/>
        <v>2</v>
      </c>
    </row>
    <row r="3195" spans="1:15" x14ac:dyDescent="0.35">
      <c r="A3195" s="5" t="s">
        <v>2290</v>
      </c>
      <c r="B3195" s="5" t="s">
        <v>2291</v>
      </c>
      <c r="C3195" s="5">
        <v>534</v>
      </c>
      <c r="D3195" s="5" t="s">
        <v>40</v>
      </c>
      <c r="E3195" s="5">
        <v>54</v>
      </c>
      <c r="F3195" s="5">
        <v>164</v>
      </c>
      <c r="G3195" s="5">
        <v>23651</v>
      </c>
      <c r="H3195" s="5" t="s">
        <v>41</v>
      </c>
      <c r="I3195" s="5" t="str">
        <f>VLOOKUP(A3195,taxonomy!$A$1:$O$2871,10,0)</f>
        <v xml:space="preserve"> Rhodobacterales</v>
      </c>
      <c r="J3195" s="5">
        <f>F3195-E3195+1</f>
        <v>111</v>
      </c>
      <c r="K3195" s="5">
        <f>IF(D3195=$S$2,1,0)</f>
        <v>0</v>
      </c>
      <c r="L3195" s="5">
        <f>IF(D3195=$S$3,1,0)</f>
        <v>1</v>
      </c>
      <c r="M3195" s="5">
        <f>IF(I3195=$S$5,1,0)</f>
        <v>0</v>
      </c>
      <c r="N3195" s="5">
        <f>IF(I3195=$S$4,1,0)</f>
        <v>1</v>
      </c>
      <c r="O3195" s="5">
        <f t="shared" si="49"/>
        <v>2</v>
      </c>
    </row>
    <row r="3196" spans="1:15" x14ac:dyDescent="0.35">
      <c r="A3196" s="5" t="s">
        <v>2292</v>
      </c>
      <c r="B3196" s="5" t="s">
        <v>2293</v>
      </c>
      <c r="C3196" s="5">
        <v>458</v>
      </c>
      <c r="D3196" s="5" t="s">
        <v>10</v>
      </c>
      <c r="E3196" s="5">
        <v>271</v>
      </c>
      <c r="F3196" s="5">
        <v>351</v>
      </c>
      <c r="G3196" s="5">
        <v>1627</v>
      </c>
      <c r="H3196" s="5" t="s">
        <v>11</v>
      </c>
      <c r="I3196" s="5" t="str">
        <f>VLOOKUP(A3196,taxonomy!$A$1:$O$2871,10,0)</f>
        <v xml:space="preserve"> Rhodobacterales</v>
      </c>
      <c r="J3196" s="5">
        <f>F3196-E3196+1</f>
        <v>81</v>
      </c>
      <c r="K3196" s="5">
        <f>IF(D3196=$S$2,1,0)</f>
        <v>1</v>
      </c>
      <c r="L3196" s="5">
        <f>IF(D3196=$S$3,1,0)</f>
        <v>0</v>
      </c>
      <c r="M3196" s="5">
        <f>IF(I3196=$S$5,1,0)</f>
        <v>0</v>
      </c>
      <c r="N3196" s="5">
        <f>IF(I3196=$S$4,1,0)</f>
        <v>1</v>
      </c>
      <c r="O3196" s="5">
        <f t="shared" si="49"/>
        <v>2</v>
      </c>
    </row>
    <row r="3197" spans="1:15" x14ac:dyDescent="0.35">
      <c r="A3197" s="5" t="s">
        <v>2292</v>
      </c>
      <c r="B3197" s="5" t="s">
        <v>2293</v>
      </c>
      <c r="C3197" s="5">
        <v>458</v>
      </c>
      <c r="D3197" s="5" t="s">
        <v>12</v>
      </c>
      <c r="E3197" s="5">
        <v>22</v>
      </c>
      <c r="F3197" s="5">
        <v>108</v>
      </c>
      <c r="G3197" s="5">
        <v>23723</v>
      </c>
      <c r="H3197" s="5" t="s">
        <v>13</v>
      </c>
      <c r="I3197" s="5" t="str">
        <f>VLOOKUP(A3197,taxonomy!$A$1:$O$2871,10,0)</f>
        <v xml:space="preserve"> Rhodobacterales</v>
      </c>
      <c r="J3197" s="5">
        <f>F3197-E3197+1</f>
        <v>87</v>
      </c>
      <c r="K3197" s="5">
        <f>IF(D3197=$S$2,1,0)</f>
        <v>0</v>
      </c>
      <c r="L3197" s="5">
        <f>IF(D3197=$S$3,1,0)</f>
        <v>0</v>
      </c>
      <c r="M3197" s="5">
        <f>IF(I3197=$S$5,1,0)</f>
        <v>0</v>
      </c>
      <c r="N3197" s="5">
        <f>IF(I3197=$S$4,1,0)</f>
        <v>1</v>
      </c>
      <c r="O3197" s="5">
        <f t="shared" si="49"/>
        <v>1</v>
      </c>
    </row>
    <row r="3198" spans="1:15" x14ac:dyDescent="0.35">
      <c r="A3198" s="5" t="s">
        <v>2292</v>
      </c>
      <c r="B3198" s="5" t="s">
        <v>2293</v>
      </c>
      <c r="C3198" s="5">
        <v>458</v>
      </c>
      <c r="D3198" s="5" t="s">
        <v>40</v>
      </c>
      <c r="E3198" s="5">
        <v>147</v>
      </c>
      <c r="F3198" s="5">
        <v>260</v>
      </c>
      <c r="G3198" s="5">
        <v>23651</v>
      </c>
      <c r="H3198" s="5" t="s">
        <v>41</v>
      </c>
      <c r="I3198" s="5" t="str">
        <f>VLOOKUP(A3198,taxonomy!$A$1:$O$2871,10,0)</f>
        <v xml:space="preserve"> Rhodobacterales</v>
      </c>
      <c r="J3198" s="5">
        <f>F3198-E3198+1</f>
        <v>114</v>
      </c>
      <c r="K3198" s="5">
        <f>IF(D3198=$S$2,1,0)</f>
        <v>0</v>
      </c>
      <c r="L3198" s="5">
        <f>IF(D3198=$S$3,1,0)</f>
        <v>1</v>
      </c>
      <c r="M3198" s="5">
        <f>IF(I3198=$S$5,1,0)</f>
        <v>0</v>
      </c>
      <c r="N3198" s="5">
        <f>IF(I3198=$S$4,1,0)</f>
        <v>1</v>
      </c>
      <c r="O3198" s="5">
        <f t="shared" si="49"/>
        <v>2</v>
      </c>
    </row>
    <row r="3199" spans="1:15" x14ac:dyDescent="0.35">
      <c r="A3199" s="5" t="s">
        <v>2294</v>
      </c>
      <c r="B3199" s="5" t="s">
        <v>2295</v>
      </c>
      <c r="C3199" s="5">
        <v>1051</v>
      </c>
      <c r="D3199" s="5" t="s">
        <v>60</v>
      </c>
      <c r="E3199" s="5">
        <v>10</v>
      </c>
      <c r="F3199" s="5">
        <v>187</v>
      </c>
      <c r="G3199" s="5">
        <v>4158</v>
      </c>
      <c r="H3199" s="5" t="s">
        <v>61</v>
      </c>
      <c r="I3199" s="5" t="str">
        <f>VLOOKUP(A3199,taxonomy!$A$1:$O$2871,10,0)</f>
        <v xml:space="preserve"> Burkholderiales</v>
      </c>
      <c r="J3199" s="5">
        <f>F3199-E3199+1</f>
        <v>178</v>
      </c>
      <c r="K3199" s="5">
        <f>IF(D3199=$S$2,1,0)</f>
        <v>0</v>
      </c>
      <c r="L3199" s="5">
        <f>IF(D3199=$S$3,1,0)</f>
        <v>0</v>
      </c>
      <c r="M3199" s="5">
        <f>IF(I3199=$S$5,1,0)</f>
        <v>0</v>
      </c>
      <c r="N3199" s="5">
        <f>IF(I3199=$S$4,1,0)</f>
        <v>0</v>
      </c>
      <c r="O3199" s="5">
        <f t="shared" si="49"/>
        <v>0</v>
      </c>
    </row>
    <row r="3200" spans="1:15" x14ac:dyDescent="0.35">
      <c r="A3200" s="5" t="s">
        <v>2294</v>
      </c>
      <c r="B3200" s="5" t="s">
        <v>2295</v>
      </c>
      <c r="C3200" s="5">
        <v>1051</v>
      </c>
      <c r="D3200" s="5" t="s">
        <v>62</v>
      </c>
      <c r="E3200" s="5">
        <v>281</v>
      </c>
      <c r="F3200" s="5">
        <v>474</v>
      </c>
      <c r="G3200" s="5">
        <v>4371</v>
      </c>
      <c r="H3200" s="5" t="s">
        <v>63</v>
      </c>
      <c r="I3200" s="5" t="str">
        <f>VLOOKUP(A3200,taxonomy!$A$1:$O$2871,10,0)</f>
        <v xml:space="preserve"> Burkholderiales</v>
      </c>
      <c r="J3200" s="5">
        <f>F3200-E3200+1</f>
        <v>194</v>
      </c>
      <c r="K3200" s="5">
        <f>IF(D3200=$S$2,1,0)</f>
        <v>0</v>
      </c>
      <c r="L3200" s="5">
        <f>IF(D3200=$S$3,1,0)</f>
        <v>0</v>
      </c>
      <c r="M3200" s="5">
        <f>IF(I3200=$S$5,1,0)</f>
        <v>0</v>
      </c>
      <c r="N3200" s="5">
        <f>IF(I3200=$S$4,1,0)</f>
        <v>0</v>
      </c>
      <c r="O3200" s="5">
        <f t="shared" si="49"/>
        <v>0</v>
      </c>
    </row>
    <row r="3201" spans="1:15" x14ac:dyDescent="0.35">
      <c r="A3201" s="5" t="s">
        <v>2294</v>
      </c>
      <c r="B3201" s="5" t="s">
        <v>2295</v>
      </c>
      <c r="C3201" s="5">
        <v>1051</v>
      </c>
      <c r="D3201" s="5" t="s">
        <v>64</v>
      </c>
      <c r="E3201" s="5">
        <v>219</v>
      </c>
      <c r="F3201" s="5">
        <v>268</v>
      </c>
      <c r="G3201" s="5">
        <v>3657</v>
      </c>
      <c r="H3201" s="5" t="s">
        <v>65</v>
      </c>
      <c r="I3201" s="5" t="str">
        <f>VLOOKUP(A3201,taxonomy!$A$1:$O$2871,10,0)</f>
        <v xml:space="preserve"> Burkholderiales</v>
      </c>
      <c r="J3201" s="5">
        <f>F3201-E3201+1</f>
        <v>50</v>
      </c>
      <c r="K3201" s="5">
        <f>IF(D3201=$S$2,1,0)</f>
        <v>0</v>
      </c>
      <c r="L3201" s="5">
        <f>IF(D3201=$S$3,1,0)</f>
        <v>0</v>
      </c>
      <c r="M3201" s="5">
        <f>IF(I3201=$S$5,1,0)</f>
        <v>0</v>
      </c>
      <c r="N3201" s="5">
        <f>IF(I3201=$S$4,1,0)</f>
        <v>0</v>
      </c>
      <c r="O3201" s="5">
        <f t="shared" si="49"/>
        <v>0</v>
      </c>
    </row>
    <row r="3202" spans="1:15" x14ac:dyDescent="0.35">
      <c r="A3202" s="5" t="s">
        <v>2294</v>
      </c>
      <c r="B3202" s="5" t="s">
        <v>2295</v>
      </c>
      <c r="C3202" s="5">
        <v>1051</v>
      </c>
      <c r="D3202" s="5" t="s">
        <v>10</v>
      </c>
      <c r="E3202" s="5">
        <v>854</v>
      </c>
      <c r="F3202" s="5">
        <v>930</v>
      </c>
      <c r="G3202" s="5">
        <v>1627</v>
      </c>
      <c r="H3202" s="5" t="s">
        <v>11</v>
      </c>
      <c r="I3202" s="5" t="str">
        <f>VLOOKUP(A3202,taxonomy!$A$1:$O$2871,10,0)</f>
        <v xml:space="preserve"> Burkholderiales</v>
      </c>
      <c r="J3202" s="5">
        <f>F3202-E3202+1</f>
        <v>77</v>
      </c>
      <c r="K3202" s="5">
        <f>IF(D3202=$S$2,1,0)</f>
        <v>1</v>
      </c>
      <c r="L3202" s="5">
        <f>IF(D3202=$S$3,1,0)</f>
        <v>0</v>
      </c>
      <c r="M3202" s="5">
        <f>IF(I3202=$S$5,1,0)</f>
        <v>0</v>
      </c>
      <c r="N3202" s="5">
        <f>IF(I3202=$S$4,1,0)</f>
        <v>0</v>
      </c>
      <c r="O3202" s="5">
        <f t="shared" si="49"/>
        <v>1</v>
      </c>
    </row>
    <row r="3203" spans="1:15" x14ac:dyDescent="0.35">
      <c r="A3203" s="5" t="s">
        <v>2294</v>
      </c>
      <c r="B3203" s="5" t="s">
        <v>2295</v>
      </c>
      <c r="C3203" s="5">
        <v>1051</v>
      </c>
      <c r="D3203" s="5" t="s">
        <v>68</v>
      </c>
      <c r="E3203" s="5">
        <v>733</v>
      </c>
      <c r="F3203" s="5">
        <v>839</v>
      </c>
      <c r="G3203" s="5">
        <v>1403</v>
      </c>
      <c r="H3203" s="5" t="s">
        <v>69</v>
      </c>
      <c r="I3203" s="5" t="str">
        <f>VLOOKUP(A3203,taxonomy!$A$1:$O$2871,10,0)</f>
        <v xml:space="preserve"> Burkholderiales</v>
      </c>
      <c r="J3203" s="5">
        <f>F3203-E3203+1</f>
        <v>107</v>
      </c>
      <c r="K3203" s="5">
        <f>IF(D3203=$S$2,1,0)</f>
        <v>0</v>
      </c>
      <c r="L3203" s="5">
        <f>IF(D3203=$S$3,1,0)</f>
        <v>0</v>
      </c>
      <c r="M3203" s="5">
        <f>IF(I3203=$S$5,1,0)</f>
        <v>0</v>
      </c>
      <c r="N3203" s="5">
        <f>IF(I3203=$S$4,1,0)</f>
        <v>0</v>
      </c>
      <c r="O3203" s="5">
        <f t="shared" ref="O3203:O3266" si="50">K3203+L3203+M3203+N3203</f>
        <v>0</v>
      </c>
    </row>
    <row r="3204" spans="1:15" x14ac:dyDescent="0.35">
      <c r="A3204" s="5" t="s">
        <v>2296</v>
      </c>
      <c r="B3204" s="5" t="s">
        <v>2297</v>
      </c>
      <c r="C3204" s="5">
        <v>507</v>
      </c>
      <c r="D3204" s="5" t="s">
        <v>24</v>
      </c>
      <c r="E3204" s="5">
        <v>5</v>
      </c>
      <c r="F3204" s="5">
        <v>156</v>
      </c>
      <c r="G3204" s="5">
        <v>16465</v>
      </c>
      <c r="H3204" s="5" t="s">
        <v>25</v>
      </c>
      <c r="I3204" s="5" t="str">
        <f>VLOOKUP(A3204,taxonomy!$A$1:$O$2871,10,0)</f>
        <v xml:space="preserve"> Sphingomonadales</v>
      </c>
      <c r="J3204" s="5">
        <f>F3204-E3204+1</f>
        <v>152</v>
      </c>
      <c r="K3204" s="5">
        <f>IF(D3204=$S$2,1,0)</f>
        <v>0</v>
      </c>
      <c r="L3204" s="5">
        <f>IF(D3204=$S$3,1,0)</f>
        <v>0</v>
      </c>
      <c r="M3204" s="5">
        <f>IF(I3204=$S$5,1,0)</f>
        <v>0</v>
      </c>
      <c r="N3204" s="5">
        <f>IF(I3204=$S$4,1,0)</f>
        <v>0</v>
      </c>
      <c r="O3204" s="5">
        <f t="shared" si="50"/>
        <v>0</v>
      </c>
    </row>
    <row r="3205" spans="1:15" x14ac:dyDescent="0.35">
      <c r="A3205" s="5" t="s">
        <v>2296</v>
      </c>
      <c r="B3205" s="5" t="s">
        <v>2297</v>
      </c>
      <c r="C3205" s="5">
        <v>507</v>
      </c>
      <c r="D3205" s="5" t="s">
        <v>10</v>
      </c>
      <c r="E3205" s="5">
        <v>308</v>
      </c>
      <c r="F3205" s="5">
        <v>396</v>
      </c>
      <c r="G3205" s="5">
        <v>1627</v>
      </c>
      <c r="H3205" s="5" t="s">
        <v>11</v>
      </c>
      <c r="I3205" s="5" t="str">
        <f>VLOOKUP(A3205,taxonomy!$A$1:$O$2871,10,0)</f>
        <v xml:space="preserve"> Sphingomonadales</v>
      </c>
      <c r="J3205" s="5">
        <f>F3205-E3205+1</f>
        <v>89</v>
      </c>
      <c r="K3205" s="5">
        <f>IF(D3205=$S$2,1,0)</f>
        <v>1</v>
      </c>
      <c r="L3205" s="5">
        <f>IF(D3205=$S$3,1,0)</f>
        <v>0</v>
      </c>
      <c r="M3205" s="5">
        <f>IF(I3205=$S$5,1,0)</f>
        <v>0</v>
      </c>
      <c r="N3205" s="5">
        <f>IF(I3205=$S$4,1,0)</f>
        <v>0</v>
      </c>
      <c r="O3205" s="5">
        <f t="shared" si="50"/>
        <v>1</v>
      </c>
    </row>
    <row r="3206" spans="1:15" x14ac:dyDescent="0.35">
      <c r="A3206" s="5" t="s">
        <v>2296</v>
      </c>
      <c r="B3206" s="5" t="s">
        <v>2297</v>
      </c>
      <c r="C3206" s="5">
        <v>507</v>
      </c>
      <c r="D3206" s="5" t="s">
        <v>12</v>
      </c>
      <c r="E3206" s="5">
        <v>203</v>
      </c>
      <c r="F3206" s="5">
        <v>289</v>
      </c>
      <c r="G3206" s="5">
        <v>23723</v>
      </c>
      <c r="H3206" s="5" t="s">
        <v>13</v>
      </c>
      <c r="I3206" s="5" t="str">
        <f>VLOOKUP(A3206,taxonomy!$A$1:$O$2871,10,0)</f>
        <v xml:space="preserve"> Sphingomonadales</v>
      </c>
      <c r="J3206" s="5">
        <f>F3206-E3206+1</f>
        <v>87</v>
      </c>
      <c r="K3206" s="5">
        <f>IF(D3206=$S$2,1,0)</f>
        <v>0</v>
      </c>
      <c r="L3206" s="5">
        <f>IF(D3206=$S$3,1,0)</f>
        <v>0</v>
      </c>
      <c r="M3206" s="5">
        <f>IF(I3206=$S$5,1,0)</f>
        <v>0</v>
      </c>
      <c r="N3206" s="5">
        <f>IF(I3206=$S$4,1,0)</f>
        <v>0</v>
      </c>
      <c r="O3206" s="5">
        <f t="shared" si="50"/>
        <v>0</v>
      </c>
    </row>
    <row r="3207" spans="1:15" x14ac:dyDescent="0.35">
      <c r="A3207" s="5" t="s">
        <v>2298</v>
      </c>
      <c r="B3207" s="5" t="s">
        <v>2299</v>
      </c>
      <c r="C3207" s="5">
        <v>345</v>
      </c>
      <c r="D3207" s="5" t="s">
        <v>10</v>
      </c>
      <c r="E3207" s="5">
        <v>151</v>
      </c>
      <c r="F3207" s="5">
        <v>240</v>
      </c>
      <c r="G3207" s="5">
        <v>1627</v>
      </c>
      <c r="H3207" s="5" t="s">
        <v>11</v>
      </c>
      <c r="I3207" s="5" t="str">
        <f>VLOOKUP(A3207,taxonomy!$A$1:$O$2871,10,0)</f>
        <v xml:space="preserve"> Sphingomonadales</v>
      </c>
      <c r="J3207" s="5">
        <f>F3207-E3207+1</f>
        <v>90</v>
      </c>
      <c r="K3207" s="5">
        <f>IF(D3207=$S$2,1,0)</f>
        <v>1</v>
      </c>
      <c r="L3207" s="5">
        <f>IF(D3207=$S$3,1,0)</f>
        <v>0</v>
      </c>
      <c r="M3207" s="5">
        <f>IF(I3207=$S$5,1,0)</f>
        <v>0</v>
      </c>
      <c r="N3207" s="5">
        <f>IF(I3207=$S$4,1,0)</f>
        <v>0</v>
      </c>
      <c r="O3207" s="5">
        <f t="shared" si="50"/>
        <v>1</v>
      </c>
    </row>
    <row r="3208" spans="1:15" x14ac:dyDescent="0.35">
      <c r="A3208" s="5" t="s">
        <v>2298</v>
      </c>
      <c r="B3208" s="5" t="s">
        <v>2299</v>
      </c>
      <c r="C3208" s="5">
        <v>345</v>
      </c>
      <c r="D3208" s="5" t="s">
        <v>30</v>
      </c>
      <c r="E3208" s="5">
        <v>25</v>
      </c>
      <c r="F3208" s="5">
        <v>135</v>
      </c>
      <c r="G3208" s="5">
        <v>21613</v>
      </c>
      <c r="H3208" s="5" t="s">
        <v>31</v>
      </c>
      <c r="I3208" s="5" t="str">
        <f>VLOOKUP(A3208,taxonomy!$A$1:$O$2871,10,0)</f>
        <v xml:space="preserve"> Sphingomonadales</v>
      </c>
      <c r="J3208" s="5">
        <f>F3208-E3208+1</f>
        <v>111</v>
      </c>
      <c r="K3208" s="5">
        <f>IF(D3208=$S$2,1,0)</f>
        <v>0</v>
      </c>
      <c r="L3208" s="5">
        <f>IF(D3208=$S$3,1,0)</f>
        <v>0</v>
      </c>
      <c r="M3208" s="5">
        <f>IF(I3208=$S$5,1,0)</f>
        <v>0</v>
      </c>
      <c r="N3208" s="5">
        <f>IF(I3208=$S$4,1,0)</f>
        <v>0</v>
      </c>
      <c r="O3208" s="5">
        <f t="shared" si="50"/>
        <v>0</v>
      </c>
    </row>
    <row r="3209" spans="1:15" x14ac:dyDescent="0.35">
      <c r="A3209" s="5" t="s">
        <v>2300</v>
      </c>
      <c r="B3209" s="5" t="s">
        <v>2301</v>
      </c>
      <c r="C3209" s="5">
        <v>309</v>
      </c>
      <c r="D3209" s="5" t="s">
        <v>10</v>
      </c>
      <c r="E3209" s="5">
        <v>114</v>
      </c>
      <c r="F3209" s="5">
        <v>196</v>
      </c>
      <c r="G3209" s="5">
        <v>1627</v>
      </c>
      <c r="H3209" s="5" t="s">
        <v>11</v>
      </c>
      <c r="I3209" s="5" t="str">
        <f>VLOOKUP(A3209,taxonomy!$A$1:$O$2871,10,0)</f>
        <v xml:space="preserve"> Sphingomonadales</v>
      </c>
      <c r="J3209" s="5">
        <f>F3209-E3209+1</f>
        <v>83</v>
      </c>
      <c r="K3209" s="5">
        <f>IF(D3209=$S$2,1,0)</f>
        <v>1</v>
      </c>
      <c r="L3209" s="5">
        <f>IF(D3209=$S$3,1,0)</f>
        <v>0</v>
      </c>
      <c r="M3209" s="5">
        <f>IF(I3209=$S$5,1,0)</f>
        <v>0</v>
      </c>
      <c r="N3209" s="5">
        <f>IF(I3209=$S$4,1,0)</f>
        <v>0</v>
      </c>
      <c r="O3209" s="5">
        <f t="shared" si="50"/>
        <v>1</v>
      </c>
    </row>
    <row r="3210" spans="1:15" x14ac:dyDescent="0.35">
      <c r="A3210" s="5" t="s">
        <v>2302</v>
      </c>
      <c r="B3210" s="5" t="s">
        <v>2303</v>
      </c>
      <c r="C3210" s="5">
        <v>855</v>
      </c>
      <c r="D3210" s="5" t="s">
        <v>24</v>
      </c>
      <c r="E3210" s="5">
        <v>149</v>
      </c>
      <c r="F3210" s="5">
        <v>314</v>
      </c>
      <c r="G3210" s="5">
        <v>16465</v>
      </c>
      <c r="H3210" s="5" t="s">
        <v>25</v>
      </c>
      <c r="I3210" s="5" t="str">
        <f>VLOOKUP(A3210,taxonomy!$A$1:$O$2871,10,0)</f>
        <v xml:space="preserve"> Sphingomonadales</v>
      </c>
      <c r="J3210" s="5">
        <f>F3210-E3210+1</f>
        <v>166</v>
      </c>
      <c r="K3210" s="5">
        <f>IF(D3210=$S$2,1,0)</f>
        <v>0</v>
      </c>
      <c r="L3210" s="5">
        <f>IF(D3210=$S$3,1,0)</f>
        <v>0</v>
      </c>
      <c r="M3210" s="5">
        <f>IF(I3210=$S$5,1,0)</f>
        <v>0</v>
      </c>
      <c r="N3210" s="5">
        <f>IF(I3210=$S$4,1,0)</f>
        <v>0</v>
      </c>
      <c r="O3210" s="5">
        <f t="shared" si="50"/>
        <v>0</v>
      </c>
    </row>
    <row r="3211" spans="1:15" x14ac:dyDescent="0.35">
      <c r="A3211" s="5" t="s">
        <v>2302</v>
      </c>
      <c r="B3211" s="5" t="s">
        <v>2303</v>
      </c>
      <c r="C3211" s="5">
        <v>855</v>
      </c>
      <c r="D3211" s="5" t="s">
        <v>10</v>
      </c>
      <c r="E3211" s="5">
        <v>527</v>
      </c>
      <c r="F3211" s="5">
        <v>609</v>
      </c>
      <c r="G3211" s="5">
        <v>1627</v>
      </c>
      <c r="H3211" s="5" t="s">
        <v>11</v>
      </c>
      <c r="I3211" s="5" t="str">
        <f>VLOOKUP(A3211,taxonomy!$A$1:$O$2871,10,0)</f>
        <v xml:space="preserve"> Sphingomonadales</v>
      </c>
      <c r="J3211" s="5">
        <f>F3211-E3211+1</f>
        <v>83</v>
      </c>
      <c r="K3211" s="5">
        <f>IF(D3211=$S$2,1,0)</f>
        <v>1</v>
      </c>
      <c r="L3211" s="5">
        <f>IF(D3211=$S$3,1,0)</f>
        <v>0</v>
      </c>
      <c r="M3211" s="5">
        <f>IF(I3211=$S$5,1,0)</f>
        <v>0</v>
      </c>
      <c r="N3211" s="5">
        <f>IF(I3211=$S$4,1,0)</f>
        <v>0</v>
      </c>
      <c r="O3211" s="5">
        <f t="shared" si="50"/>
        <v>1</v>
      </c>
    </row>
    <row r="3212" spans="1:15" x14ac:dyDescent="0.35">
      <c r="A3212" s="5" t="s">
        <v>2302</v>
      </c>
      <c r="B3212" s="5" t="s">
        <v>2303</v>
      </c>
      <c r="C3212" s="5">
        <v>855</v>
      </c>
      <c r="D3212" s="5" t="s">
        <v>46</v>
      </c>
      <c r="E3212" s="5">
        <v>18</v>
      </c>
      <c r="F3212" s="5">
        <v>125</v>
      </c>
      <c r="G3212" s="5">
        <v>1303</v>
      </c>
      <c r="H3212" s="5" t="s">
        <v>47</v>
      </c>
      <c r="I3212" s="5" t="str">
        <f>VLOOKUP(A3212,taxonomy!$A$1:$O$2871,10,0)</f>
        <v xml:space="preserve"> Sphingomonadales</v>
      </c>
      <c r="J3212" s="5">
        <f>F3212-E3212+1</f>
        <v>108</v>
      </c>
      <c r="K3212" s="5">
        <f>IF(D3212=$S$2,1,0)</f>
        <v>0</v>
      </c>
      <c r="L3212" s="5">
        <f>IF(D3212=$S$3,1,0)</f>
        <v>0</v>
      </c>
      <c r="M3212" s="5">
        <f>IF(I3212=$S$5,1,0)</f>
        <v>0</v>
      </c>
      <c r="N3212" s="5">
        <f>IF(I3212=$S$4,1,0)</f>
        <v>0</v>
      </c>
      <c r="O3212" s="5">
        <f t="shared" si="50"/>
        <v>0</v>
      </c>
    </row>
    <row r="3213" spans="1:15" x14ac:dyDescent="0.35">
      <c r="A3213" s="5" t="s">
        <v>2302</v>
      </c>
      <c r="B3213" s="5" t="s">
        <v>2303</v>
      </c>
      <c r="C3213" s="5">
        <v>855</v>
      </c>
      <c r="D3213" s="5" t="s">
        <v>48</v>
      </c>
      <c r="E3213" s="5">
        <v>326</v>
      </c>
      <c r="F3213" s="5">
        <v>508</v>
      </c>
      <c r="G3213" s="5">
        <v>1430</v>
      </c>
      <c r="H3213" s="5" t="s">
        <v>49</v>
      </c>
      <c r="I3213" s="5" t="str">
        <f>VLOOKUP(A3213,taxonomy!$A$1:$O$2871,10,0)</f>
        <v xml:space="preserve"> Sphingomonadales</v>
      </c>
      <c r="J3213" s="5">
        <f>F3213-E3213+1</f>
        <v>183</v>
      </c>
      <c r="K3213" s="5">
        <f>IF(D3213=$S$2,1,0)</f>
        <v>0</v>
      </c>
      <c r="L3213" s="5">
        <f>IF(D3213=$S$3,1,0)</f>
        <v>0</v>
      </c>
      <c r="M3213" s="5">
        <f>IF(I3213=$S$5,1,0)</f>
        <v>0</v>
      </c>
      <c r="N3213" s="5">
        <f>IF(I3213=$S$4,1,0)</f>
        <v>0</v>
      </c>
      <c r="O3213" s="5">
        <f t="shared" si="50"/>
        <v>0</v>
      </c>
    </row>
    <row r="3214" spans="1:15" x14ac:dyDescent="0.35">
      <c r="A3214" s="5" t="s">
        <v>2302</v>
      </c>
      <c r="B3214" s="5" t="s">
        <v>2303</v>
      </c>
      <c r="C3214" s="5">
        <v>855</v>
      </c>
      <c r="D3214" s="5" t="s">
        <v>50</v>
      </c>
      <c r="E3214" s="5">
        <v>741</v>
      </c>
      <c r="F3214" s="5">
        <v>847</v>
      </c>
      <c r="G3214" s="5">
        <v>176760</v>
      </c>
      <c r="H3214" s="5" t="s">
        <v>51</v>
      </c>
      <c r="I3214" s="5" t="str">
        <f>VLOOKUP(A3214,taxonomy!$A$1:$O$2871,10,0)</f>
        <v xml:space="preserve"> Sphingomonadales</v>
      </c>
      <c r="J3214" s="5">
        <f>F3214-E3214+1</f>
        <v>107</v>
      </c>
      <c r="K3214" s="5">
        <f>IF(D3214=$S$2,1,0)</f>
        <v>0</v>
      </c>
      <c r="L3214" s="5">
        <f>IF(D3214=$S$3,1,0)</f>
        <v>0</v>
      </c>
      <c r="M3214" s="5">
        <f>IF(I3214=$S$5,1,0)</f>
        <v>0</v>
      </c>
      <c r="N3214" s="5">
        <f>IF(I3214=$S$4,1,0)</f>
        <v>0</v>
      </c>
      <c r="O3214" s="5">
        <f t="shared" si="50"/>
        <v>0</v>
      </c>
    </row>
    <row r="3215" spans="1:15" x14ac:dyDescent="0.35">
      <c r="A3215" s="5" t="s">
        <v>2304</v>
      </c>
      <c r="B3215" s="5" t="s">
        <v>2305</v>
      </c>
      <c r="C3215" s="5">
        <v>351</v>
      </c>
      <c r="D3215" s="5" t="s">
        <v>10</v>
      </c>
      <c r="E3215" s="5">
        <v>158</v>
      </c>
      <c r="F3215" s="5">
        <v>236</v>
      </c>
      <c r="G3215" s="5">
        <v>1627</v>
      </c>
      <c r="H3215" s="5" t="s">
        <v>11</v>
      </c>
      <c r="I3215" s="5" t="str">
        <f>VLOOKUP(A3215,taxonomy!$A$1:$O$2871,10,0)</f>
        <v xml:space="preserve"> Rhodospirillales</v>
      </c>
      <c r="J3215" s="5">
        <f>F3215-E3215+1</f>
        <v>79</v>
      </c>
      <c r="K3215" s="5">
        <f>IF(D3215=$S$2,1,0)</f>
        <v>1</v>
      </c>
      <c r="L3215" s="5">
        <f>IF(D3215=$S$3,1,0)</f>
        <v>0</v>
      </c>
      <c r="M3215" s="5">
        <f>IF(I3215=$S$5,1,0)</f>
        <v>0</v>
      </c>
      <c r="N3215" s="5">
        <f>IF(I3215=$S$4,1,0)</f>
        <v>0</v>
      </c>
      <c r="O3215" s="5">
        <f t="shared" si="50"/>
        <v>1</v>
      </c>
    </row>
    <row r="3216" spans="1:15" x14ac:dyDescent="0.35">
      <c r="A3216" s="5" t="s">
        <v>2304</v>
      </c>
      <c r="B3216" s="5" t="s">
        <v>2305</v>
      </c>
      <c r="C3216" s="5">
        <v>351</v>
      </c>
      <c r="D3216" s="5" t="s">
        <v>12</v>
      </c>
      <c r="E3216" s="5">
        <v>51</v>
      </c>
      <c r="F3216" s="5">
        <v>139</v>
      </c>
      <c r="G3216" s="5">
        <v>23723</v>
      </c>
      <c r="H3216" s="5" t="s">
        <v>13</v>
      </c>
      <c r="I3216" s="5" t="str">
        <f>VLOOKUP(A3216,taxonomy!$A$1:$O$2871,10,0)</f>
        <v xml:space="preserve"> Rhodospirillales</v>
      </c>
      <c r="J3216" s="5">
        <f>F3216-E3216+1</f>
        <v>89</v>
      </c>
      <c r="K3216" s="5">
        <f>IF(D3216=$S$2,1,0)</f>
        <v>0</v>
      </c>
      <c r="L3216" s="5">
        <f>IF(D3216=$S$3,1,0)</f>
        <v>0</v>
      </c>
      <c r="M3216" s="5">
        <f>IF(I3216=$S$5,1,0)</f>
        <v>0</v>
      </c>
      <c r="N3216" s="5">
        <f>IF(I3216=$S$4,1,0)</f>
        <v>0</v>
      </c>
      <c r="O3216" s="5">
        <f t="shared" si="50"/>
        <v>0</v>
      </c>
    </row>
    <row r="3217" spans="1:15" x14ac:dyDescent="0.35">
      <c r="A3217" s="5" t="s">
        <v>2306</v>
      </c>
      <c r="B3217" s="5" t="s">
        <v>2307</v>
      </c>
      <c r="C3217" s="5">
        <v>350</v>
      </c>
      <c r="D3217" s="5" t="s">
        <v>10</v>
      </c>
      <c r="E3217" s="5">
        <v>146</v>
      </c>
      <c r="F3217" s="5">
        <v>236</v>
      </c>
      <c r="G3217" s="5">
        <v>1627</v>
      </c>
      <c r="H3217" s="5" t="s">
        <v>11</v>
      </c>
      <c r="I3217" s="5" t="str">
        <f>VLOOKUP(A3217,taxonomy!$A$1:$O$2871,10,0)</f>
        <v xml:space="preserve"> Rhodospirillales</v>
      </c>
      <c r="J3217" s="5">
        <f>F3217-E3217+1</f>
        <v>91</v>
      </c>
      <c r="K3217" s="5">
        <f>IF(D3217=$S$2,1,0)</f>
        <v>1</v>
      </c>
      <c r="L3217" s="5">
        <f>IF(D3217=$S$3,1,0)</f>
        <v>0</v>
      </c>
      <c r="M3217" s="5">
        <f>IF(I3217=$S$5,1,0)</f>
        <v>0</v>
      </c>
      <c r="N3217" s="5">
        <f>IF(I3217=$S$4,1,0)</f>
        <v>0</v>
      </c>
      <c r="O3217" s="5">
        <f t="shared" si="50"/>
        <v>1</v>
      </c>
    </row>
    <row r="3218" spans="1:15" x14ac:dyDescent="0.35">
      <c r="A3218" s="5" t="s">
        <v>2306</v>
      </c>
      <c r="B3218" s="5" t="s">
        <v>2307</v>
      </c>
      <c r="C3218" s="5">
        <v>350</v>
      </c>
      <c r="D3218" s="5" t="s">
        <v>12</v>
      </c>
      <c r="E3218" s="5">
        <v>40</v>
      </c>
      <c r="F3218" s="5">
        <v>127</v>
      </c>
      <c r="G3218" s="5">
        <v>23723</v>
      </c>
      <c r="H3218" s="5" t="s">
        <v>13</v>
      </c>
      <c r="I3218" s="5" t="str">
        <f>VLOOKUP(A3218,taxonomy!$A$1:$O$2871,10,0)</f>
        <v xml:space="preserve"> Rhodospirillales</v>
      </c>
      <c r="J3218" s="5">
        <f>F3218-E3218+1</f>
        <v>88</v>
      </c>
      <c r="K3218" s="5">
        <f>IF(D3218=$S$2,1,0)</f>
        <v>0</v>
      </c>
      <c r="L3218" s="5">
        <f>IF(D3218=$S$3,1,0)</f>
        <v>0</v>
      </c>
      <c r="M3218" s="5">
        <f>IF(I3218=$S$5,1,0)</f>
        <v>0</v>
      </c>
      <c r="N3218" s="5">
        <f>IF(I3218=$S$4,1,0)</f>
        <v>0</v>
      </c>
      <c r="O3218" s="5">
        <f t="shared" si="50"/>
        <v>0</v>
      </c>
    </row>
    <row r="3219" spans="1:15" x14ac:dyDescent="0.35">
      <c r="A3219" s="5" t="s">
        <v>2308</v>
      </c>
      <c r="B3219" s="5" t="s">
        <v>2309</v>
      </c>
      <c r="C3219" s="5">
        <v>736</v>
      </c>
      <c r="D3219" s="5" t="s">
        <v>24</v>
      </c>
      <c r="E3219" s="5">
        <v>152</v>
      </c>
      <c r="F3219" s="5">
        <v>316</v>
      </c>
      <c r="G3219" s="5">
        <v>16465</v>
      </c>
      <c r="H3219" s="5" t="s">
        <v>25</v>
      </c>
      <c r="I3219" s="5" t="str">
        <f>VLOOKUP(A3219,taxonomy!$A$1:$O$2871,10,0)</f>
        <v xml:space="preserve"> Rhodospirillales</v>
      </c>
      <c r="J3219" s="5">
        <f>F3219-E3219+1</f>
        <v>165</v>
      </c>
      <c r="K3219" s="5">
        <f>IF(D3219=$S$2,1,0)</f>
        <v>0</v>
      </c>
      <c r="L3219" s="5">
        <f>IF(D3219=$S$3,1,0)</f>
        <v>0</v>
      </c>
      <c r="M3219" s="5">
        <f>IF(I3219=$S$5,1,0)</f>
        <v>0</v>
      </c>
      <c r="N3219" s="5">
        <f>IF(I3219=$S$4,1,0)</f>
        <v>0</v>
      </c>
      <c r="O3219" s="5">
        <f t="shared" si="50"/>
        <v>0</v>
      </c>
    </row>
    <row r="3220" spans="1:15" x14ac:dyDescent="0.35">
      <c r="A3220" s="5" t="s">
        <v>2308</v>
      </c>
      <c r="B3220" s="5" t="s">
        <v>2309</v>
      </c>
      <c r="C3220" s="5">
        <v>736</v>
      </c>
      <c r="D3220" s="5" t="s">
        <v>10</v>
      </c>
      <c r="E3220" s="5">
        <v>530</v>
      </c>
      <c r="F3220" s="5">
        <v>618</v>
      </c>
      <c r="G3220" s="5">
        <v>1627</v>
      </c>
      <c r="H3220" s="5" t="s">
        <v>11</v>
      </c>
      <c r="I3220" s="5" t="str">
        <f>VLOOKUP(A3220,taxonomy!$A$1:$O$2871,10,0)</f>
        <v xml:space="preserve"> Rhodospirillales</v>
      </c>
      <c r="J3220" s="5">
        <f>F3220-E3220+1</f>
        <v>89</v>
      </c>
      <c r="K3220" s="5">
        <f>IF(D3220=$S$2,1,0)</f>
        <v>1</v>
      </c>
      <c r="L3220" s="5">
        <f>IF(D3220=$S$3,1,0)</f>
        <v>0</v>
      </c>
      <c r="M3220" s="5">
        <f>IF(I3220=$S$5,1,0)</f>
        <v>0</v>
      </c>
      <c r="N3220" s="5">
        <f>IF(I3220=$S$4,1,0)</f>
        <v>0</v>
      </c>
      <c r="O3220" s="5">
        <f t="shared" si="50"/>
        <v>1</v>
      </c>
    </row>
    <row r="3221" spans="1:15" x14ac:dyDescent="0.35">
      <c r="A3221" s="5" t="s">
        <v>2308</v>
      </c>
      <c r="B3221" s="5" t="s">
        <v>2309</v>
      </c>
      <c r="C3221" s="5">
        <v>736</v>
      </c>
      <c r="D3221" s="5" t="s">
        <v>46</v>
      </c>
      <c r="E3221" s="5">
        <v>20</v>
      </c>
      <c r="F3221" s="5">
        <v>127</v>
      </c>
      <c r="G3221" s="5">
        <v>1303</v>
      </c>
      <c r="H3221" s="5" t="s">
        <v>47</v>
      </c>
      <c r="I3221" s="5" t="str">
        <f>VLOOKUP(A3221,taxonomy!$A$1:$O$2871,10,0)</f>
        <v xml:space="preserve"> Rhodospirillales</v>
      </c>
      <c r="J3221" s="5">
        <f>F3221-E3221+1</f>
        <v>108</v>
      </c>
      <c r="K3221" s="5">
        <f>IF(D3221=$S$2,1,0)</f>
        <v>0</v>
      </c>
      <c r="L3221" s="5">
        <f>IF(D3221=$S$3,1,0)</f>
        <v>0</v>
      </c>
      <c r="M3221" s="5">
        <f>IF(I3221=$S$5,1,0)</f>
        <v>0</v>
      </c>
      <c r="N3221" s="5">
        <f>IF(I3221=$S$4,1,0)</f>
        <v>0</v>
      </c>
      <c r="O3221" s="5">
        <f t="shared" si="50"/>
        <v>0</v>
      </c>
    </row>
    <row r="3222" spans="1:15" x14ac:dyDescent="0.35">
      <c r="A3222" s="5" t="s">
        <v>2308</v>
      </c>
      <c r="B3222" s="5" t="s">
        <v>2309</v>
      </c>
      <c r="C3222" s="5">
        <v>736</v>
      </c>
      <c r="D3222" s="5" t="s">
        <v>48</v>
      </c>
      <c r="E3222" s="5">
        <v>329</v>
      </c>
      <c r="F3222" s="5">
        <v>511</v>
      </c>
      <c r="G3222" s="5">
        <v>1430</v>
      </c>
      <c r="H3222" s="5" t="s">
        <v>49</v>
      </c>
      <c r="I3222" s="5" t="str">
        <f>VLOOKUP(A3222,taxonomy!$A$1:$O$2871,10,0)</f>
        <v xml:space="preserve"> Rhodospirillales</v>
      </c>
      <c r="J3222" s="5">
        <f>F3222-E3222+1</f>
        <v>183</v>
      </c>
      <c r="K3222" s="5">
        <f>IF(D3222=$S$2,1,0)</f>
        <v>0</v>
      </c>
      <c r="L3222" s="5">
        <f>IF(D3222=$S$3,1,0)</f>
        <v>0</v>
      </c>
      <c r="M3222" s="5">
        <f>IF(I3222=$S$5,1,0)</f>
        <v>0</v>
      </c>
      <c r="N3222" s="5">
        <f>IF(I3222=$S$4,1,0)</f>
        <v>0</v>
      </c>
      <c r="O3222" s="5">
        <f t="shared" si="50"/>
        <v>0</v>
      </c>
    </row>
    <row r="3223" spans="1:15" x14ac:dyDescent="0.35">
      <c r="A3223" s="5" t="s">
        <v>2310</v>
      </c>
      <c r="B3223" s="5" t="s">
        <v>2311</v>
      </c>
      <c r="C3223" s="5">
        <v>506</v>
      </c>
      <c r="D3223" s="5" t="s">
        <v>10</v>
      </c>
      <c r="E3223" s="5">
        <v>370</v>
      </c>
      <c r="F3223" s="5">
        <v>454</v>
      </c>
      <c r="G3223" s="5">
        <v>1627</v>
      </c>
      <c r="H3223" s="5" t="s">
        <v>11</v>
      </c>
      <c r="I3223" s="5" t="str">
        <f>VLOOKUP(A3223,taxonomy!$A$1:$O$2871,10,0)</f>
        <v xml:space="preserve"> Rhodospirillales</v>
      </c>
      <c r="J3223" s="5">
        <f>F3223-E3223+1</f>
        <v>85</v>
      </c>
      <c r="K3223" s="5">
        <f>IF(D3223=$S$2,1,0)</f>
        <v>1</v>
      </c>
      <c r="L3223" s="5">
        <f>IF(D3223=$S$3,1,0)</f>
        <v>0</v>
      </c>
      <c r="M3223" s="5">
        <f>IF(I3223=$S$5,1,0)</f>
        <v>0</v>
      </c>
      <c r="N3223" s="5">
        <f>IF(I3223=$S$4,1,0)</f>
        <v>0</v>
      </c>
      <c r="O3223" s="5">
        <f t="shared" si="50"/>
        <v>1</v>
      </c>
    </row>
    <row r="3224" spans="1:15" x14ac:dyDescent="0.35">
      <c r="A3224" s="5" t="s">
        <v>2312</v>
      </c>
      <c r="B3224" s="5" t="s">
        <v>2313</v>
      </c>
      <c r="C3224" s="5">
        <v>250</v>
      </c>
      <c r="D3224" s="5" t="s">
        <v>10</v>
      </c>
      <c r="E3224" s="5">
        <v>201</v>
      </c>
      <c r="F3224" s="5">
        <v>249</v>
      </c>
      <c r="G3224" s="5">
        <v>1627</v>
      </c>
      <c r="H3224" s="5" t="s">
        <v>11</v>
      </c>
      <c r="I3224" s="5" t="str">
        <f>VLOOKUP(A3224,taxonomy!$A$1:$O$2871,10,0)</f>
        <v xml:space="preserve"> Rhodospirillales</v>
      </c>
      <c r="J3224" s="5">
        <f>F3224-E3224+1</f>
        <v>49</v>
      </c>
      <c r="K3224" s="5">
        <f>IF(D3224=$S$2,1,0)</f>
        <v>1</v>
      </c>
      <c r="L3224" s="5">
        <f>IF(D3224=$S$3,1,0)</f>
        <v>0</v>
      </c>
      <c r="M3224" s="5">
        <f>IF(I3224=$S$5,1,0)</f>
        <v>0</v>
      </c>
      <c r="N3224" s="5">
        <f>IF(I3224=$S$4,1,0)</f>
        <v>0</v>
      </c>
      <c r="O3224" s="5">
        <f t="shared" si="50"/>
        <v>1</v>
      </c>
    </row>
    <row r="3225" spans="1:15" x14ac:dyDescent="0.35">
      <c r="A3225" s="5" t="s">
        <v>2314</v>
      </c>
      <c r="B3225" s="5" t="s">
        <v>2315</v>
      </c>
      <c r="C3225" s="5">
        <v>350</v>
      </c>
      <c r="D3225" s="5" t="s">
        <v>10</v>
      </c>
      <c r="E3225" s="5">
        <v>159</v>
      </c>
      <c r="F3225" s="5">
        <v>239</v>
      </c>
      <c r="G3225" s="5">
        <v>1627</v>
      </c>
      <c r="H3225" s="5" t="s">
        <v>11</v>
      </c>
      <c r="I3225" s="5" t="str">
        <f>VLOOKUP(A3225,taxonomy!$A$1:$O$2871,10,0)</f>
        <v xml:space="preserve"> Rhodospirillales</v>
      </c>
      <c r="J3225" s="5">
        <f>F3225-E3225+1</f>
        <v>81</v>
      </c>
      <c r="K3225" s="5">
        <f>IF(D3225=$S$2,1,0)</f>
        <v>1</v>
      </c>
      <c r="L3225" s="5">
        <f>IF(D3225=$S$3,1,0)</f>
        <v>0</v>
      </c>
      <c r="M3225" s="5">
        <f>IF(I3225=$S$5,1,0)</f>
        <v>0</v>
      </c>
      <c r="N3225" s="5">
        <f>IF(I3225=$S$4,1,0)</f>
        <v>0</v>
      </c>
      <c r="O3225" s="5">
        <f t="shared" si="50"/>
        <v>1</v>
      </c>
    </row>
    <row r="3226" spans="1:15" x14ac:dyDescent="0.35">
      <c r="A3226" s="5" t="s">
        <v>2314</v>
      </c>
      <c r="B3226" s="5" t="s">
        <v>2315</v>
      </c>
      <c r="C3226" s="5">
        <v>350</v>
      </c>
      <c r="D3226" s="5" t="s">
        <v>30</v>
      </c>
      <c r="E3226" s="5">
        <v>30</v>
      </c>
      <c r="F3226" s="5">
        <v>143</v>
      </c>
      <c r="G3226" s="5">
        <v>21613</v>
      </c>
      <c r="H3226" s="5" t="s">
        <v>31</v>
      </c>
      <c r="I3226" s="5" t="str">
        <f>VLOOKUP(A3226,taxonomy!$A$1:$O$2871,10,0)</f>
        <v xml:space="preserve"> Rhodospirillales</v>
      </c>
      <c r="J3226" s="5">
        <f>F3226-E3226+1</f>
        <v>114</v>
      </c>
      <c r="K3226" s="5">
        <f>IF(D3226=$S$2,1,0)</f>
        <v>0</v>
      </c>
      <c r="L3226" s="5">
        <f>IF(D3226=$S$3,1,0)</f>
        <v>0</v>
      </c>
      <c r="M3226" s="5">
        <f>IF(I3226=$S$5,1,0)</f>
        <v>0</v>
      </c>
      <c r="N3226" s="5">
        <f>IF(I3226=$S$4,1,0)</f>
        <v>0</v>
      </c>
      <c r="O3226" s="5">
        <f t="shared" si="50"/>
        <v>0</v>
      </c>
    </row>
    <row r="3227" spans="1:15" x14ac:dyDescent="0.35">
      <c r="A3227" s="5" t="s">
        <v>2316</v>
      </c>
      <c r="B3227" s="5" t="s">
        <v>2317</v>
      </c>
      <c r="C3227" s="5">
        <v>310</v>
      </c>
      <c r="D3227" s="5" t="s">
        <v>10</v>
      </c>
      <c r="E3227" s="5">
        <v>173</v>
      </c>
      <c r="F3227" s="5">
        <v>257</v>
      </c>
      <c r="G3227" s="5">
        <v>1627</v>
      </c>
      <c r="H3227" s="5" t="s">
        <v>11</v>
      </c>
      <c r="I3227" s="5" t="str">
        <f>VLOOKUP(A3227,taxonomy!$A$1:$O$2871,10,0)</f>
        <v xml:space="preserve"> Rhodospirillales</v>
      </c>
      <c r="J3227" s="5">
        <f>F3227-E3227+1</f>
        <v>85</v>
      </c>
      <c r="K3227" s="5">
        <f>IF(D3227=$S$2,1,0)</f>
        <v>1</v>
      </c>
      <c r="L3227" s="5">
        <f>IF(D3227=$S$3,1,0)</f>
        <v>0</v>
      </c>
      <c r="M3227" s="5">
        <f>IF(I3227=$S$5,1,0)</f>
        <v>0</v>
      </c>
      <c r="N3227" s="5">
        <f>IF(I3227=$S$4,1,0)</f>
        <v>0</v>
      </c>
      <c r="O3227" s="5">
        <f t="shared" si="50"/>
        <v>1</v>
      </c>
    </row>
    <row r="3228" spans="1:15" x14ac:dyDescent="0.35">
      <c r="A3228" s="5" t="s">
        <v>2316</v>
      </c>
      <c r="B3228" s="5" t="s">
        <v>2317</v>
      </c>
      <c r="C3228" s="5">
        <v>310</v>
      </c>
      <c r="D3228" s="5" t="s">
        <v>110</v>
      </c>
      <c r="E3228" s="5">
        <v>47</v>
      </c>
      <c r="F3228" s="5">
        <v>115</v>
      </c>
      <c r="G3228" s="5">
        <v>7301</v>
      </c>
      <c r="H3228" s="5" t="s">
        <v>111</v>
      </c>
      <c r="I3228" s="5" t="str">
        <f>VLOOKUP(A3228,taxonomy!$A$1:$O$2871,10,0)</f>
        <v xml:space="preserve"> Rhodospirillales</v>
      </c>
      <c r="J3228" s="5">
        <f>F3228-E3228+1</f>
        <v>69</v>
      </c>
      <c r="K3228" s="5">
        <f>IF(D3228=$S$2,1,0)</f>
        <v>0</v>
      </c>
      <c r="L3228" s="5">
        <f>IF(D3228=$S$3,1,0)</f>
        <v>0</v>
      </c>
      <c r="M3228" s="5">
        <f>IF(I3228=$S$5,1,0)</f>
        <v>0</v>
      </c>
      <c r="N3228" s="5">
        <f>IF(I3228=$S$4,1,0)</f>
        <v>0</v>
      </c>
      <c r="O3228" s="5">
        <f t="shared" si="50"/>
        <v>0</v>
      </c>
    </row>
    <row r="3229" spans="1:15" x14ac:dyDescent="0.35">
      <c r="A3229" s="5" t="s">
        <v>2318</v>
      </c>
      <c r="B3229" s="5" t="s">
        <v>2319</v>
      </c>
      <c r="C3229" s="5">
        <v>330</v>
      </c>
      <c r="D3229" s="5" t="s">
        <v>10</v>
      </c>
      <c r="E3229" s="5">
        <v>145</v>
      </c>
      <c r="F3229" s="5">
        <v>225</v>
      </c>
      <c r="G3229" s="5">
        <v>1627</v>
      </c>
      <c r="H3229" s="5" t="s">
        <v>11</v>
      </c>
      <c r="I3229" s="5" t="str">
        <f>VLOOKUP(A3229,taxonomy!$A$1:$O$2871,10,0)</f>
        <v xml:space="preserve"> Rhodospirillales</v>
      </c>
      <c r="J3229" s="5">
        <f>F3229-E3229+1</f>
        <v>81</v>
      </c>
      <c r="K3229" s="5">
        <f>IF(D3229=$S$2,1,0)</f>
        <v>1</v>
      </c>
      <c r="L3229" s="5">
        <f>IF(D3229=$S$3,1,0)</f>
        <v>0</v>
      </c>
      <c r="M3229" s="5">
        <f>IF(I3229=$S$5,1,0)</f>
        <v>0</v>
      </c>
      <c r="N3229" s="5">
        <f>IF(I3229=$S$4,1,0)</f>
        <v>0</v>
      </c>
      <c r="O3229" s="5">
        <f t="shared" si="50"/>
        <v>1</v>
      </c>
    </row>
    <row r="3230" spans="1:15" x14ac:dyDescent="0.35">
      <c r="A3230" s="5" t="s">
        <v>2318</v>
      </c>
      <c r="B3230" s="5" t="s">
        <v>2319</v>
      </c>
      <c r="C3230" s="5">
        <v>330</v>
      </c>
      <c r="D3230" s="5" t="s">
        <v>40</v>
      </c>
      <c r="E3230" s="5">
        <v>20</v>
      </c>
      <c r="F3230" s="5">
        <v>134</v>
      </c>
      <c r="G3230" s="5">
        <v>23651</v>
      </c>
      <c r="H3230" s="5" t="s">
        <v>41</v>
      </c>
      <c r="I3230" s="5" t="str">
        <f>VLOOKUP(A3230,taxonomy!$A$1:$O$2871,10,0)</f>
        <v xml:space="preserve"> Rhodospirillales</v>
      </c>
      <c r="J3230" s="5">
        <f>F3230-E3230+1</f>
        <v>115</v>
      </c>
      <c r="K3230" s="5">
        <f>IF(D3230=$S$2,1,0)</f>
        <v>0</v>
      </c>
      <c r="L3230" s="5">
        <f>IF(D3230=$S$3,1,0)</f>
        <v>1</v>
      </c>
      <c r="M3230" s="5">
        <f>IF(I3230=$S$5,1,0)</f>
        <v>0</v>
      </c>
      <c r="N3230" s="5">
        <f>IF(I3230=$S$4,1,0)</f>
        <v>0</v>
      </c>
      <c r="O3230" s="5">
        <f t="shared" si="50"/>
        <v>1</v>
      </c>
    </row>
    <row r="3231" spans="1:15" x14ac:dyDescent="0.35">
      <c r="A3231" s="5" t="s">
        <v>2320</v>
      </c>
      <c r="B3231" s="5" t="s">
        <v>2321</v>
      </c>
      <c r="C3231" s="5">
        <v>489</v>
      </c>
      <c r="D3231" s="5" t="s">
        <v>10</v>
      </c>
      <c r="E3231" s="5">
        <v>150</v>
      </c>
      <c r="F3231" s="5">
        <v>228</v>
      </c>
      <c r="G3231" s="5">
        <v>1627</v>
      </c>
      <c r="H3231" s="5" t="s">
        <v>11</v>
      </c>
      <c r="I3231" s="5" t="str">
        <f>VLOOKUP(A3231,taxonomy!$A$1:$O$2871,10,0)</f>
        <v xml:space="preserve"> Rhodospirillales</v>
      </c>
      <c r="J3231" s="5">
        <f>F3231-E3231+1</f>
        <v>79</v>
      </c>
      <c r="K3231" s="5">
        <f>IF(D3231=$S$2,1,0)</f>
        <v>1</v>
      </c>
      <c r="L3231" s="5">
        <f>IF(D3231=$S$3,1,0)</f>
        <v>0</v>
      </c>
      <c r="M3231" s="5">
        <f>IF(I3231=$S$5,1,0)</f>
        <v>0</v>
      </c>
      <c r="N3231" s="5">
        <f>IF(I3231=$S$4,1,0)</f>
        <v>0</v>
      </c>
      <c r="O3231" s="5">
        <f t="shared" si="50"/>
        <v>1</v>
      </c>
    </row>
    <row r="3232" spans="1:15" x14ac:dyDescent="0.35">
      <c r="A3232" s="5" t="s">
        <v>2320</v>
      </c>
      <c r="B3232" s="5" t="s">
        <v>2321</v>
      </c>
      <c r="C3232" s="5">
        <v>489</v>
      </c>
      <c r="D3232" s="5" t="s">
        <v>12</v>
      </c>
      <c r="E3232" s="5">
        <v>45</v>
      </c>
      <c r="F3232" s="5">
        <v>131</v>
      </c>
      <c r="G3232" s="5">
        <v>23723</v>
      </c>
      <c r="H3232" s="5" t="s">
        <v>13</v>
      </c>
      <c r="I3232" s="5" t="str">
        <f>VLOOKUP(A3232,taxonomy!$A$1:$O$2871,10,0)</f>
        <v xml:space="preserve"> Rhodospirillales</v>
      </c>
      <c r="J3232" s="5">
        <f>F3232-E3232+1</f>
        <v>87</v>
      </c>
      <c r="K3232" s="5">
        <f>IF(D3232=$S$2,1,0)</f>
        <v>0</v>
      </c>
      <c r="L3232" s="5">
        <f>IF(D3232=$S$3,1,0)</f>
        <v>0</v>
      </c>
      <c r="M3232" s="5">
        <f>IF(I3232=$S$5,1,0)</f>
        <v>0</v>
      </c>
      <c r="N3232" s="5">
        <f>IF(I3232=$S$4,1,0)</f>
        <v>0</v>
      </c>
      <c r="O3232" s="5">
        <f t="shared" si="50"/>
        <v>0</v>
      </c>
    </row>
    <row r="3233" spans="1:15" x14ac:dyDescent="0.35">
      <c r="A3233" s="5" t="s">
        <v>2320</v>
      </c>
      <c r="B3233" s="5" t="s">
        <v>2321</v>
      </c>
      <c r="C3233" s="5">
        <v>489</v>
      </c>
      <c r="D3233" s="5" t="s">
        <v>50</v>
      </c>
      <c r="E3233" s="5">
        <v>369</v>
      </c>
      <c r="F3233" s="5">
        <v>477</v>
      </c>
      <c r="G3233" s="5">
        <v>176760</v>
      </c>
      <c r="H3233" s="5" t="s">
        <v>51</v>
      </c>
      <c r="I3233" s="5" t="str">
        <f>VLOOKUP(A3233,taxonomy!$A$1:$O$2871,10,0)</f>
        <v xml:space="preserve"> Rhodospirillales</v>
      </c>
      <c r="J3233" s="5">
        <f>F3233-E3233+1</f>
        <v>109</v>
      </c>
      <c r="K3233" s="5">
        <f>IF(D3233=$S$2,1,0)</f>
        <v>0</v>
      </c>
      <c r="L3233" s="5">
        <f>IF(D3233=$S$3,1,0)</f>
        <v>0</v>
      </c>
      <c r="M3233" s="5">
        <f>IF(I3233=$S$5,1,0)</f>
        <v>0</v>
      </c>
      <c r="N3233" s="5">
        <f>IF(I3233=$S$4,1,0)</f>
        <v>0</v>
      </c>
      <c r="O3233" s="5">
        <f t="shared" si="50"/>
        <v>0</v>
      </c>
    </row>
    <row r="3234" spans="1:15" x14ac:dyDescent="0.35">
      <c r="A3234" s="5" t="s">
        <v>2322</v>
      </c>
      <c r="B3234" s="5" t="s">
        <v>2323</v>
      </c>
      <c r="C3234" s="5">
        <v>196</v>
      </c>
      <c r="D3234" s="5" t="s">
        <v>10</v>
      </c>
      <c r="E3234" s="5">
        <v>153</v>
      </c>
      <c r="F3234" s="5">
        <v>196</v>
      </c>
      <c r="G3234" s="5">
        <v>1627</v>
      </c>
      <c r="H3234" s="5" t="s">
        <v>11</v>
      </c>
      <c r="I3234" s="5" t="str">
        <f>VLOOKUP(A3234,taxonomy!$A$1:$O$2871,10,0)</f>
        <v xml:space="preserve"> Rhodospirillales</v>
      </c>
      <c r="J3234" s="5">
        <f>F3234-E3234+1</f>
        <v>44</v>
      </c>
      <c r="K3234" s="5">
        <f>IF(D3234=$S$2,1,0)</f>
        <v>1</v>
      </c>
      <c r="L3234" s="5">
        <f>IF(D3234=$S$3,1,0)</f>
        <v>0</v>
      </c>
      <c r="M3234" s="5">
        <f>IF(I3234=$S$5,1,0)</f>
        <v>0</v>
      </c>
      <c r="N3234" s="5">
        <f>IF(I3234=$S$4,1,0)</f>
        <v>0</v>
      </c>
      <c r="O3234" s="5">
        <f t="shared" si="50"/>
        <v>1</v>
      </c>
    </row>
    <row r="3235" spans="1:15" x14ac:dyDescent="0.35">
      <c r="A3235" s="5" t="s">
        <v>2324</v>
      </c>
      <c r="B3235" s="5" t="s">
        <v>2325</v>
      </c>
      <c r="C3235" s="5">
        <v>442</v>
      </c>
      <c r="D3235" s="5" t="s">
        <v>10</v>
      </c>
      <c r="E3235" s="5">
        <v>249</v>
      </c>
      <c r="F3235" s="5">
        <v>331</v>
      </c>
      <c r="G3235" s="5">
        <v>1627</v>
      </c>
      <c r="H3235" s="5" t="s">
        <v>11</v>
      </c>
      <c r="I3235" s="5" t="str">
        <f>VLOOKUP(A3235,taxonomy!$A$1:$O$2871,10,0)</f>
        <v xml:space="preserve"> Rhizobiales</v>
      </c>
      <c r="J3235" s="5">
        <f>F3235-E3235+1</f>
        <v>83</v>
      </c>
      <c r="K3235" s="5">
        <f>IF(D3235=$S$2,1,0)</f>
        <v>1</v>
      </c>
      <c r="L3235" s="5">
        <f>IF(D3235=$S$3,1,0)</f>
        <v>0</v>
      </c>
      <c r="M3235" s="5">
        <f>IF(I3235=$S$5,1,0)</f>
        <v>1</v>
      </c>
      <c r="N3235" s="5">
        <f>IF(I3235=$S$4,1,0)</f>
        <v>0</v>
      </c>
      <c r="O3235" s="5">
        <f t="shared" si="50"/>
        <v>2</v>
      </c>
    </row>
    <row r="3236" spans="1:15" x14ac:dyDescent="0.35">
      <c r="A3236" s="5" t="s">
        <v>2324</v>
      </c>
      <c r="B3236" s="5" t="s">
        <v>2325</v>
      </c>
      <c r="C3236" s="5">
        <v>442</v>
      </c>
      <c r="D3236" s="5" t="s">
        <v>40</v>
      </c>
      <c r="E3236" s="5">
        <v>132</v>
      </c>
      <c r="F3236" s="5">
        <v>238</v>
      </c>
      <c r="G3236" s="5">
        <v>23651</v>
      </c>
      <c r="H3236" s="5" t="s">
        <v>41</v>
      </c>
      <c r="I3236" s="5" t="str">
        <f>VLOOKUP(A3236,taxonomy!$A$1:$O$2871,10,0)</f>
        <v xml:space="preserve"> Rhizobiales</v>
      </c>
      <c r="J3236" s="5">
        <f>F3236-E3236+1</f>
        <v>107</v>
      </c>
      <c r="K3236" s="5">
        <f>IF(D3236=$S$2,1,0)</f>
        <v>0</v>
      </c>
      <c r="L3236" s="5">
        <f>IF(D3236=$S$3,1,0)</f>
        <v>1</v>
      </c>
      <c r="M3236" s="5">
        <f>IF(I3236=$S$5,1,0)</f>
        <v>1</v>
      </c>
      <c r="N3236" s="5">
        <f>IF(I3236=$S$4,1,0)</f>
        <v>0</v>
      </c>
      <c r="O3236" s="5">
        <f t="shared" si="50"/>
        <v>2</v>
      </c>
    </row>
    <row r="3237" spans="1:15" x14ac:dyDescent="0.35">
      <c r="A3237" s="5" t="s">
        <v>2326</v>
      </c>
      <c r="B3237" s="5" t="s">
        <v>2327</v>
      </c>
      <c r="C3237" s="5">
        <v>568</v>
      </c>
      <c r="D3237" s="5" t="s">
        <v>10</v>
      </c>
      <c r="E3237" s="5">
        <v>367</v>
      </c>
      <c r="F3237" s="5">
        <v>446</v>
      </c>
      <c r="G3237" s="5">
        <v>1627</v>
      </c>
      <c r="H3237" s="5" t="s">
        <v>11</v>
      </c>
      <c r="I3237" s="5" t="str">
        <f>VLOOKUP(A3237,taxonomy!$A$1:$O$2871,10,0)</f>
        <v xml:space="preserve"> Caulobacterales</v>
      </c>
      <c r="J3237" s="5">
        <f>F3237-E3237+1</f>
        <v>80</v>
      </c>
      <c r="K3237" s="5">
        <f>IF(D3237=$S$2,1,0)</f>
        <v>1</v>
      </c>
      <c r="L3237" s="5">
        <f>IF(D3237=$S$3,1,0)</f>
        <v>0</v>
      </c>
      <c r="M3237" s="5">
        <f>IF(I3237=$S$5,1,0)</f>
        <v>0</v>
      </c>
      <c r="N3237" s="5">
        <f>IF(I3237=$S$4,1,0)</f>
        <v>0</v>
      </c>
      <c r="O3237" s="5">
        <f t="shared" si="50"/>
        <v>1</v>
      </c>
    </row>
    <row r="3238" spans="1:15" x14ac:dyDescent="0.35">
      <c r="A3238" s="5" t="s">
        <v>2326</v>
      </c>
      <c r="B3238" s="5" t="s">
        <v>2327</v>
      </c>
      <c r="C3238" s="5">
        <v>568</v>
      </c>
      <c r="D3238" s="5" t="s">
        <v>1028</v>
      </c>
      <c r="E3238" s="5">
        <v>51</v>
      </c>
      <c r="F3238" s="5">
        <v>108</v>
      </c>
      <c r="G3238" s="5">
        <v>3616</v>
      </c>
      <c r="H3238" s="5" t="s">
        <v>1029</v>
      </c>
      <c r="I3238" s="5" t="str">
        <f>VLOOKUP(A3238,taxonomy!$A$1:$O$2871,10,0)</f>
        <v xml:space="preserve"> Caulobacterales</v>
      </c>
      <c r="J3238" s="5">
        <f>F3238-E3238+1</f>
        <v>58</v>
      </c>
      <c r="K3238" s="5">
        <f>IF(D3238=$S$2,1,0)</f>
        <v>0</v>
      </c>
      <c r="L3238" s="5">
        <f>IF(D3238=$S$3,1,0)</f>
        <v>0</v>
      </c>
      <c r="M3238" s="5">
        <f>IF(I3238=$S$5,1,0)</f>
        <v>0</v>
      </c>
      <c r="N3238" s="5">
        <f>IF(I3238=$S$4,1,0)</f>
        <v>0</v>
      </c>
      <c r="O3238" s="5">
        <f t="shared" si="50"/>
        <v>0</v>
      </c>
    </row>
    <row r="3239" spans="1:15" x14ac:dyDescent="0.35">
      <c r="A3239" s="5" t="s">
        <v>2326</v>
      </c>
      <c r="B3239" s="5" t="s">
        <v>2327</v>
      </c>
      <c r="C3239" s="5">
        <v>568</v>
      </c>
      <c r="D3239" s="5" t="s">
        <v>1028</v>
      </c>
      <c r="E3239" s="5">
        <v>114</v>
      </c>
      <c r="F3239" s="5">
        <v>173</v>
      </c>
      <c r="G3239" s="5">
        <v>3616</v>
      </c>
      <c r="H3239" s="5" t="s">
        <v>1029</v>
      </c>
      <c r="I3239" s="5" t="str">
        <f>VLOOKUP(A3239,taxonomy!$A$1:$O$2871,10,0)</f>
        <v xml:space="preserve"> Caulobacterales</v>
      </c>
      <c r="J3239" s="5">
        <f>F3239-E3239+1</f>
        <v>60</v>
      </c>
      <c r="K3239" s="5">
        <f>IF(D3239=$S$2,1,0)</f>
        <v>0</v>
      </c>
      <c r="L3239" s="5">
        <f>IF(D3239=$S$3,1,0)</f>
        <v>0</v>
      </c>
      <c r="M3239" s="5">
        <f>IF(I3239=$S$5,1,0)</f>
        <v>0</v>
      </c>
      <c r="N3239" s="5">
        <f>IF(I3239=$S$4,1,0)</f>
        <v>0</v>
      </c>
      <c r="O3239" s="5">
        <f t="shared" si="50"/>
        <v>0</v>
      </c>
    </row>
    <row r="3240" spans="1:15" x14ac:dyDescent="0.35">
      <c r="A3240" s="5" t="s">
        <v>2326</v>
      </c>
      <c r="B3240" s="5" t="s">
        <v>2327</v>
      </c>
      <c r="C3240" s="5">
        <v>568</v>
      </c>
      <c r="D3240" s="5" t="s">
        <v>1028</v>
      </c>
      <c r="E3240" s="5">
        <v>176</v>
      </c>
      <c r="F3240" s="5">
        <v>239</v>
      </c>
      <c r="G3240" s="5">
        <v>3616</v>
      </c>
      <c r="H3240" s="5" t="s">
        <v>1029</v>
      </c>
      <c r="I3240" s="5" t="str">
        <f>VLOOKUP(A3240,taxonomy!$A$1:$O$2871,10,0)</f>
        <v xml:space="preserve"> Caulobacterales</v>
      </c>
      <c r="J3240" s="5">
        <f>F3240-E3240+1</f>
        <v>64</v>
      </c>
      <c r="K3240" s="5">
        <f>IF(D3240=$S$2,1,0)</f>
        <v>0</v>
      </c>
      <c r="L3240" s="5">
        <f>IF(D3240=$S$3,1,0)</f>
        <v>0</v>
      </c>
      <c r="M3240" s="5">
        <f>IF(I3240=$S$5,1,0)</f>
        <v>0</v>
      </c>
      <c r="N3240" s="5">
        <f>IF(I3240=$S$4,1,0)</f>
        <v>0</v>
      </c>
      <c r="O3240" s="5">
        <f t="shared" si="50"/>
        <v>0</v>
      </c>
    </row>
    <row r="3241" spans="1:15" x14ac:dyDescent="0.35">
      <c r="A3241" s="5" t="s">
        <v>2326</v>
      </c>
      <c r="B3241" s="5" t="s">
        <v>2327</v>
      </c>
      <c r="C3241" s="5">
        <v>568</v>
      </c>
      <c r="D3241" s="5" t="s">
        <v>40</v>
      </c>
      <c r="E3241" s="5">
        <v>254</v>
      </c>
      <c r="F3241" s="5">
        <v>349</v>
      </c>
      <c r="G3241" s="5">
        <v>23651</v>
      </c>
      <c r="H3241" s="5" t="s">
        <v>41</v>
      </c>
      <c r="I3241" s="5" t="str">
        <f>VLOOKUP(A3241,taxonomy!$A$1:$O$2871,10,0)</f>
        <v xml:space="preserve"> Caulobacterales</v>
      </c>
      <c r="J3241" s="5">
        <f>F3241-E3241+1</f>
        <v>96</v>
      </c>
      <c r="K3241" s="5">
        <f>IF(D3241=$S$2,1,0)</f>
        <v>0</v>
      </c>
      <c r="L3241" s="5">
        <f>IF(D3241=$S$3,1,0)</f>
        <v>1</v>
      </c>
      <c r="M3241" s="5">
        <f>IF(I3241=$S$5,1,0)</f>
        <v>0</v>
      </c>
      <c r="N3241" s="5">
        <f>IF(I3241=$S$4,1,0)</f>
        <v>0</v>
      </c>
      <c r="O3241" s="5">
        <f t="shared" si="50"/>
        <v>1</v>
      </c>
    </row>
    <row r="3242" spans="1:15" x14ac:dyDescent="0.35">
      <c r="A3242" s="5" t="s">
        <v>2328</v>
      </c>
      <c r="B3242" s="5" t="s">
        <v>2329</v>
      </c>
      <c r="C3242" s="5">
        <v>511</v>
      </c>
      <c r="D3242" s="5" t="s">
        <v>24</v>
      </c>
      <c r="E3242" s="5">
        <v>26</v>
      </c>
      <c r="F3242" s="5">
        <v>160</v>
      </c>
      <c r="G3242" s="5">
        <v>16465</v>
      </c>
      <c r="H3242" s="5" t="s">
        <v>25</v>
      </c>
      <c r="I3242" s="5" t="str">
        <f>VLOOKUP(A3242,taxonomy!$A$1:$O$2871,10,0)</f>
        <v xml:space="preserve"> Caulobacterales</v>
      </c>
      <c r="J3242" s="5">
        <f>F3242-E3242+1</f>
        <v>135</v>
      </c>
      <c r="K3242" s="5">
        <f>IF(D3242=$S$2,1,0)</f>
        <v>0</v>
      </c>
      <c r="L3242" s="5">
        <f>IF(D3242=$S$3,1,0)</f>
        <v>0</v>
      </c>
      <c r="M3242" s="5">
        <f>IF(I3242=$S$5,1,0)</f>
        <v>0</v>
      </c>
      <c r="N3242" s="5">
        <f>IF(I3242=$S$4,1,0)</f>
        <v>0</v>
      </c>
      <c r="O3242" s="5">
        <f t="shared" si="50"/>
        <v>0</v>
      </c>
    </row>
    <row r="3243" spans="1:15" x14ac:dyDescent="0.35">
      <c r="A3243" s="5" t="s">
        <v>2328</v>
      </c>
      <c r="B3243" s="5" t="s">
        <v>2329</v>
      </c>
      <c r="C3243" s="5">
        <v>511</v>
      </c>
      <c r="D3243" s="5" t="s">
        <v>10</v>
      </c>
      <c r="E3243" s="5">
        <v>308</v>
      </c>
      <c r="F3243" s="5">
        <v>397</v>
      </c>
      <c r="G3243" s="5">
        <v>1627</v>
      </c>
      <c r="H3243" s="5" t="s">
        <v>11</v>
      </c>
      <c r="I3243" s="5" t="str">
        <f>VLOOKUP(A3243,taxonomy!$A$1:$O$2871,10,0)</f>
        <v xml:space="preserve"> Caulobacterales</v>
      </c>
      <c r="J3243" s="5">
        <f>F3243-E3243+1</f>
        <v>90</v>
      </c>
      <c r="K3243" s="5">
        <f>IF(D3243=$S$2,1,0)</f>
        <v>1</v>
      </c>
      <c r="L3243" s="5">
        <f>IF(D3243=$S$3,1,0)</f>
        <v>0</v>
      </c>
      <c r="M3243" s="5">
        <f>IF(I3243=$S$5,1,0)</f>
        <v>0</v>
      </c>
      <c r="N3243" s="5">
        <f>IF(I3243=$S$4,1,0)</f>
        <v>0</v>
      </c>
      <c r="O3243" s="5">
        <f t="shared" si="50"/>
        <v>1</v>
      </c>
    </row>
    <row r="3244" spans="1:15" x14ac:dyDescent="0.35">
      <c r="A3244" s="5" t="s">
        <v>2328</v>
      </c>
      <c r="B3244" s="5" t="s">
        <v>2329</v>
      </c>
      <c r="C3244" s="5">
        <v>511</v>
      </c>
      <c r="D3244" s="5" t="s">
        <v>12</v>
      </c>
      <c r="E3244" s="5">
        <v>203</v>
      </c>
      <c r="F3244" s="5">
        <v>289</v>
      </c>
      <c r="G3244" s="5">
        <v>23723</v>
      </c>
      <c r="H3244" s="5" t="s">
        <v>13</v>
      </c>
      <c r="I3244" s="5" t="str">
        <f>VLOOKUP(A3244,taxonomy!$A$1:$O$2871,10,0)</f>
        <v xml:space="preserve"> Caulobacterales</v>
      </c>
      <c r="J3244" s="5">
        <f>F3244-E3244+1</f>
        <v>87</v>
      </c>
      <c r="K3244" s="5">
        <f>IF(D3244=$S$2,1,0)</f>
        <v>0</v>
      </c>
      <c r="L3244" s="5">
        <f>IF(D3244=$S$3,1,0)</f>
        <v>0</v>
      </c>
      <c r="M3244" s="5">
        <f>IF(I3244=$S$5,1,0)</f>
        <v>0</v>
      </c>
      <c r="N3244" s="5">
        <f>IF(I3244=$S$4,1,0)</f>
        <v>0</v>
      </c>
      <c r="O3244" s="5">
        <f t="shared" si="50"/>
        <v>0</v>
      </c>
    </row>
    <row r="3245" spans="1:15" x14ac:dyDescent="0.35">
      <c r="A3245" s="5" t="s">
        <v>2330</v>
      </c>
      <c r="B3245" s="5" t="s">
        <v>2331</v>
      </c>
      <c r="C3245" s="5">
        <v>468</v>
      </c>
      <c r="D3245" s="5" t="s">
        <v>10</v>
      </c>
      <c r="E3245" s="5">
        <v>268</v>
      </c>
      <c r="F3245" s="5">
        <v>346</v>
      </c>
      <c r="G3245" s="5">
        <v>1627</v>
      </c>
      <c r="H3245" s="5" t="s">
        <v>11</v>
      </c>
      <c r="I3245" s="5" t="str">
        <f>VLOOKUP(A3245,taxonomy!$A$1:$O$2871,10,0)</f>
        <v xml:space="preserve"> Caulobacterales</v>
      </c>
      <c r="J3245" s="5">
        <f>F3245-E3245+1</f>
        <v>79</v>
      </c>
      <c r="K3245" s="5">
        <f>IF(D3245=$S$2,1,0)</f>
        <v>1</v>
      </c>
      <c r="L3245" s="5">
        <f>IF(D3245=$S$3,1,0)</f>
        <v>0</v>
      </c>
      <c r="M3245" s="5">
        <f>IF(I3245=$S$5,1,0)</f>
        <v>0</v>
      </c>
      <c r="N3245" s="5">
        <f>IF(I3245=$S$4,1,0)</f>
        <v>0</v>
      </c>
      <c r="O3245" s="5">
        <f t="shared" si="50"/>
        <v>1</v>
      </c>
    </row>
    <row r="3246" spans="1:15" x14ac:dyDescent="0.35">
      <c r="A3246" s="5" t="s">
        <v>2330</v>
      </c>
      <c r="B3246" s="5" t="s">
        <v>2331</v>
      </c>
      <c r="C3246" s="5">
        <v>468</v>
      </c>
      <c r="D3246" s="5" t="s">
        <v>30</v>
      </c>
      <c r="E3246" s="5">
        <v>136</v>
      </c>
      <c r="F3246" s="5">
        <v>252</v>
      </c>
      <c r="G3246" s="5">
        <v>21613</v>
      </c>
      <c r="H3246" s="5" t="s">
        <v>31</v>
      </c>
      <c r="I3246" s="5" t="str">
        <f>VLOOKUP(A3246,taxonomy!$A$1:$O$2871,10,0)</f>
        <v xml:space="preserve"> Caulobacterales</v>
      </c>
      <c r="J3246" s="5">
        <f>F3246-E3246+1</f>
        <v>117</v>
      </c>
      <c r="K3246" s="5">
        <f>IF(D3246=$S$2,1,0)</f>
        <v>0</v>
      </c>
      <c r="L3246" s="5">
        <f>IF(D3246=$S$3,1,0)</f>
        <v>0</v>
      </c>
      <c r="M3246" s="5">
        <f>IF(I3246=$S$5,1,0)</f>
        <v>0</v>
      </c>
      <c r="N3246" s="5">
        <f>IF(I3246=$S$4,1,0)</f>
        <v>0</v>
      </c>
      <c r="O3246" s="5">
        <f t="shared" si="50"/>
        <v>0</v>
      </c>
    </row>
    <row r="3247" spans="1:15" x14ac:dyDescent="0.35">
      <c r="A3247" s="5" t="s">
        <v>2330</v>
      </c>
      <c r="B3247" s="5" t="s">
        <v>2331</v>
      </c>
      <c r="C3247" s="5">
        <v>468</v>
      </c>
      <c r="D3247" s="5" t="s">
        <v>14</v>
      </c>
      <c r="E3247" s="5">
        <v>21</v>
      </c>
      <c r="F3247" s="5">
        <v>123</v>
      </c>
      <c r="G3247" s="5">
        <v>27168</v>
      </c>
      <c r="H3247" s="5" t="s">
        <v>15</v>
      </c>
      <c r="I3247" s="5" t="str">
        <f>VLOOKUP(A3247,taxonomy!$A$1:$O$2871,10,0)</f>
        <v xml:space="preserve"> Caulobacterales</v>
      </c>
      <c r="J3247" s="5">
        <f>F3247-E3247+1</f>
        <v>103</v>
      </c>
      <c r="K3247" s="5">
        <f>IF(D3247=$S$2,1,0)</f>
        <v>0</v>
      </c>
      <c r="L3247" s="5">
        <f>IF(D3247=$S$3,1,0)</f>
        <v>0</v>
      </c>
      <c r="M3247" s="5">
        <f>IF(I3247=$S$5,1,0)</f>
        <v>0</v>
      </c>
      <c r="N3247" s="5">
        <f>IF(I3247=$S$4,1,0)</f>
        <v>0</v>
      </c>
      <c r="O3247" s="5">
        <f t="shared" si="50"/>
        <v>0</v>
      </c>
    </row>
    <row r="3248" spans="1:15" x14ac:dyDescent="0.35">
      <c r="A3248" s="5" t="s">
        <v>2332</v>
      </c>
      <c r="B3248" s="5" t="s">
        <v>2333</v>
      </c>
      <c r="C3248" s="5">
        <v>365</v>
      </c>
      <c r="D3248" s="5" t="s">
        <v>10</v>
      </c>
      <c r="E3248" s="5">
        <v>174</v>
      </c>
      <c r="F3248" s="5">
        <v>253</v>
      </c>
      <c r="G3248" s="5">
        <v>1627</v>
      </c>
      <c r="H3248" s="5" t="s">
        <v>11</v>
      </c>
      <c r="I3248" s="5" t="str">
        <f>VLOOKUP(A3248,taxonomy!$A$1:$O$2871,10,0)</f>
        <v xml:space="preserve"> Rhodobacterales</v>
      </c>
      <c r="J3248" s="5">
        <f>F3248-E3248+1</f>
        <v>80</v>
      </c>
      <c r="K3248" s="5">
        <f>IF(D3248=$S$2,1,0)</f>
        <v>1</v>
      </c>
      <c r="L3248" s="5">
        <f>IF(D3248=$S$3,1,0)</f>
        <v>0</v>
      </c>
      <c r="M3248" s="5">
        <f>IF(I3248=$S$5,1,0)</f>
        <v>0</v>
      </c>
      <c r="N3248" s="5">
        <f>IF(I3248=$S$4,1,0)</f>
        <v>1</v>
      </c>
      <c r="O3248" s="5">
        <f t="shared" si="50"/>
        <v>2</v>
      </c>
    </row>
    <row r="3249" spans="1:15" x14ac:dyDescent="0.35">
      <c r="A3249" s="5" t="s">
        <v>2332</v>
      </c>
      <c r="B3249" s="5" t="s">
        <v>2333</v>
      </c>
      <c r="C3249" s="5">
        <v>365</v>
      </c>
      <c r="D3249" s="5" t="s">
        <v>14</v>
      </c>
      <c r="E3249" s="5">
        <v>51</v>
      </c>
      <c r="F3249" s="5">
        <v>160</v>
      </c>
      <c r="G3249" s="5">
        <v>27168</v>
      </c>
      <c r="H3249" s="5" t="s">
        <v>15</v>
      </c>
      <c r="I3249" s="5" t="str">
        <f>VLOOKUP(A3249,taxonomy!$A$1:$O$2871,10,0)</f>
        <v xml:space="preserve"> Rhodobacterales</v>
      </c>
      <c r="J3249" s="5">
        <f>F3249-E3249+1</f>
        <v>110</v>
      </c>
      <c r="K3249" s="5">
        <f>IF(D3249=$S$2,1,0)</f>
        <v>0</v>
      </c>
      <c r="L3249" s="5">
        <f>IF(D3249=$S$3,1,0)</f>
        <v>0</v>
      </c>
      <c r="M3249" s="5">
        <f>IF(I3249=$S$5,1,0)</f>
        <v>0</v>
      </c>
      <c r="N3249" s="5">
        <f>IF(I3249=$S$4,1,0)</f>
        <v>1</v>
      </c>
      <c r="O3249" s="5">
        <f t="shared" si="50"/>
        <v>1</v>
      </c>
    </row>
    <row r="3250" spans="1:15" x14ac:dyDescent="0.35">
      <c r="A3250" s="5" t="s">
        <v>2334</v>
      </c>
      <c r="B3250" s="5" t="s">
        <v>2335</v>
      </c>
      <c r="C3250" s="5">
        <v>320</v>
      </c>
      <c r="D3250" s="5" t="s">
        <v>10</v>
      </c>
      <c r="E3250" s="5">
        <v>134</v>
      </c>
      <c r="F3250" s="5">
        <v>214</v>
      </c>
      <c r="G3250" s="5">
        <v>1627</v>
      </c>
      <c r="H3250" s="5" t="s">
        <v>11</v>
      </c>
      <c r="I3250" s="5" t="str">
        <f>VLOOKUP(A3250,taxonomy!$A$1:$O$2871,10,0)</f>
        <v xml:space="preserve"> Rhodobacterales</v>
      </c>
      <c r="J3250" s="5">
        <f>F3250-E3250+1</f>
        <v>81</v>
      </c>
      <c r="K3250" s="5">
        <f>IF(D3250=$S$2,1,0)</f>
        <v>1</v>
      </c>
      <c r="L3250" s="5">
        <f>IF(D3250=$S$3,1,0)</f>
        <v>0</v>
      </c>
      <c r="M3250" s="5">
        <f>IF(I3250=$S$5,1,0)</f>
        <v>0</v>
      </c>
      <c r="N3250" s="5">
        <f>IF(I3250=$S$4,1,0)</f>
        <v>1</v>
      </c>
      <c r="O3250" s="5">
        <f t="shared" si="50"/>
        <v>2</v>
      </c>
    </row>
    <row r="3251" spans="1:15" x14ac:dyDescent="0.35">
      <c r="A3251" s="5" t="s">
        <v>2334</v>
      </c>
      <c r="B3251" s="5" t="s">
        <v>2335</v>
      </c>
      <c r="C3251" s="5">
        <v>320</v>
      </c>
      <c r="D3251" s="5" t="s">
        <v>40</v>
      </c>
      <c r="E3251" s="5">
        <v>17</v>
      </c>
      <c r="F3251" s="5">
        <v>123</v>
      </c>
      <c r="G3251" s="5">
        <v>23651</v>
      </c>
      <c r="H3251" s="5" t="s">
        <v>41</v>
      </c>
      <c r="I3251" s="5" t="str">
        <f>VLOOKUP(A3251,taxonomy!$A$1:$O$2871,10,0)</f>
        <v xml:space="preserve"> Rhodobacterales</v>
      </c>
      <c r="J3251" s="5">
        <f>F3251-E3251+1</f>
        <v>107</v>
      </c>
      <c r="K3251" s="5">
        <f>IF(D3251=$S$2,1,0)</f>
        <v>0</v>
      </c>
      <c r="L3251" s="5">
        <f>IF(D3251=$S$3,1,0)</f>
        <v>1</v>
      </c>
      <c r="M3251" s="5">
        <f>IF(I3251=$S$5,1,0)</f>
        <v>0</v>
      </c>
      <c r="N3251" s="5">
        <f>IF(I3251=$S$4,1,0)</f>
        <v>1</v>
      </c>
      <c r="O3251" s="5">
        <f t="shared" si="50"/>
        <v>2</v>
      </c>
    </row>
    <row r="3252" spans="1:15" x14ac:dyDescent="0.35">
      <c r="A3252" s="5" t="s">
        <v>2336</v>
      </c>
      <c r="B3252" s="5" t="s">
        <v>2337</v>
      </c>
      <c r="C3252" s="5">
        <v>388</v>
      </c>
      <c r="D3252" s="5" t="s">
        <v>24</v>
      </c>
      <c r="E3252" s="5">
        <v>24</v>
      </c>
      <c r="F3252" s="5">
        <v>156</v>
      </c>
      <c r="G3252" s="5">
        <v>16465</v>
      </c>
      <c r="H3252" s="5" t="s">
        <v>25</v>
      </c>
      <c r="I3252" s="5" t="str">
        <f>VLOOKUP(A3252,taxonomy!$A$1:$O$2871,10,0)</f>
        <v xml:space="preserve"> Parvularculales</v>
      </c>
      <c r="J3252" s="5">
        <f>F3252-E3252+1</f>
        <v>133</v>
      </c>
      <c r="K3252" s="5">
        <f>IF(D3252=$S$2,1,0)</f>
        <v>0</v>
      </c>
      <c r="L3252" s="5">
        <f>IF(D3252=$S$3,1,0)</f>
        <v>0</v>
      </c>
      <c r="M3252" s="5">
        <f>IF(I3252=$S$5,1,0)</f>
        <v>0</v>
      </c>
      <c r="N3252" s="5">
        <f>IF(I3252=$S$4,1,0)</f>
        <v>0</v>
      </c>
      <c r="O3252" s="5">
        <f t="shared" si="50"/>
        <v>0</v>
      </c>
    </row>
    <row r="3253" spans="1:15" x14ac:dyDescent="0.35">
      <c r="A3253" s="5" t="s">
        <v>2336</v>
      </c>
      <c r="B3253" s="5" t="s">
        <v>2337</v>
      </c>
      <c r="C3253" s="5">
        <v>388</v>
      </c>
      <c r="D3253" s="5" t="s">
        <v>10</v>
      </c>
      <c r="E3253" s="5">
        <v>185</v>
      </c>
      <c r="F3253" s="5">
        <v>269</v>
      </c>
      <c r="G3253" s="5">
        <v>1627</v>
      </c>
      <c r="H3253" s="5" t="s">
        <v>11</v>
      </c>
      <c r="I3253" s="5" t="str">
        <f>VLOOKUP(A3253,taxonomy!$A$1:$O$2871,10,0)</f>
        <v xml:space="preserve"> Parvularculales</v>
      </c>
      <c r="J3253" s="5">
        <f>F3253-E3253+1</f>
        <v>85</v>
      </c>
      <c r="K3253" s="5">
        <f>IF(D3253=$S$2,1,0)</f>
        <v>1</v>
      </c>
      <c r="L3253" s="5">
        <f>IF(D3253=$S$3,1,0)</f>
        <v>0</v>
      </c>
      <c r="M3253" s="5">
        <f>IF(I3253=$S$5,1,0)</f>
        <v>0</v>
      </c>
      <c r="N3253" s="5">
        <f>IF(I3253=$S$4,1,0)</f>
        <v>0</v>
      </c>
      <c r="O3253" s="5">
        <f t="shared" si="50"/>
        <v>1</v>
      </c>
    </row>
    <row r="3254" spans="1:15" x14ac:dyDescent="0.35">
      <c r="A3254" s="5" t="s">
        <v>2338</v>
      </c>
      <c r="B3254" s="5" t="s">
        <v>2339</v>
      </c>
      <c r="C3254" s="5">
        <v>867</v>
      </c>
      <c r="D3254" s="5" t="s">
        <v>24</v>
      </c>
      <c r="E3254" s="5">
        <v>150</v>
      </c>
      <c r="F3254" s="5">
        <v>315</v>
      </c>
      <c r="G3254" s="5">
        <v>16465</v>
      </c>
      <c r="H3254" s="5" t="s">
        <v>25</v>
      </c>
      <c r="I3254" s="5" t="str">
        <f>VLOOKUP(A3254,taxonomy!$A$1:$O$2871,10,0)</f>
        <v xml:space="preserve"> Parvularculales</v>
      </c>
      <c r="J3254" s="5">
        <f>F3254-E3254+1</f>
        <v>166</v>
      </c>
      <c r="K3254" s="5">
        <f>IF(D3254=$S$2,1,0)</f>
        <v>0</v>
      </c>
      <c r="L3254" s="5">
        <f>IF(D3254=$S$3,1,0)</f>
        <v>0</v>
      </c>
      <c r="M3254" s="5">
        <f>IF(I3254=$S$5,1,0)</f>
        <v>0</v>
      </c>
      <c r="N3254" s="5">
        <f>IF(I3254=$S$4,1,0)</f>
        <v>0</v>
      </c>
      <c r="O3254" s="5">
        <f t="shared" si="50"/>
        <v>0</v>
      </c>
    </row>
    <row r="3255" spans="1:15" x14ac:dyDescent="0.35">
      <c r="A3255" s="5" t="s">
        <v>2338</v>
      </c>
      <c r="B3255" s="5" t="s">
        <v>2339</v>
      </c>
      <c r="C3255" s="5">
        <v>867</v>
      </c>
      <c r="D3255" s="5" t="s">
        <v>10</v>
      </c>
      <c r="E3255" s="5">
        <v>530</v>
      </c>
      <c r="F3255" s="5">
        <v>612</v>
      </c>
      <c r="G3255" s="5">
        <v>1627</v>
      </c>
      <c r="H3255" s="5" t="s">
        <v>11</v>
      </c>
      <c r="I3255" s="5" t="str">
        <f>VLOOKUP(A3255,taxonomy!$A$1:$O$2871,10,0)</f>
        <v xml:space="preserve"> Parvularculales</v>
      </c>
      <c r="J3255" s="5">
        <f>F3255-E3255+1</f>
        <v>83</v>
      </c>
      <c r="K3255" s="5">
        <f>IF(D3255=$S$2,1,0)</f>
        <v>1</v>
      </c>
      <c r="L3255" s="5">
        <f>IF(D3255=$S$3,1,0)</f>
        <v>0</v>
      </c>
      <c r="M3255" s="5">
        <f>IF(I3255=$S$5,1,0)</f>
        <v>0</v>
      </c>
      <c r="N3255" s="5">
        <f>IF(I3255=$S$4,1,0)</f>
        <v>0</v>
      </c>
      <c r="O3255" s="5">
        <f t="shared" si="50"/>
        <v>1</v>
      </c>
    </row>
    <row r="3256" spans="1:15" x14ac:dyDescent="0.35">
      <c r="A3256" s="5" t="s">
        <v>2338</v>
      </c>
      <c r="B3256" s="5" t="s">
        <v>2339</v>
      </c>
      <c r="C3256" s="5">
        <v>867</v>
      </c>
      <c r="D3256" s="5" t="s">
        <v>46</v>
      </c>
      <c r="E3256" s="5">
        <v>18</v>
      </c>
      <c r="F3256" s="5">
        <v>126</v>
      </c>
      <c r="G3256" s="5">
        <v>1303</v>
      </c>
      <c r="H3256" s="5" t="s">
        <v>47</v>
      </c>
      <c r="I3256" s="5" t="str">
        <f>VLOOKUP(A3256,taxonomy!$A$1:$O$2871,10,0)</f>
        <v xml:space="preserve"> Parvularculales</v>
      </c>
      <c r="J3256" s="5">
        <f>F3256-E3256+1</f>
        <v>109</v>
      </c>
      <c r="K3256" s="5">
        <f>IF(D3256=$S$2,1,0)</f>
        <v>0</v>
      </c>
      <c r="L3256" s="5">
        <f>IF(D3256=$S$3,1,0)</f>
        <v>0</v>
      </c>
      <c r="M3256" s="5">
        <f>IF(I3256=$S$5,1,0)</f>
        <v>0</v>
      </c>
      <c r="N3256" s="5">
        <f>IF(I3256=$S$4,1,0)</f>
        <v>0</v>
      </c>
      <c r="O3256" s="5">
        <f t="shared" si="50"/>
        <v>0</v>
      </c>
    </row>
    <row r="3257" spans="1:15" x14ac:dyDescent="0.35">
      <c r="A3257" s="5" t="s">
        <v>2338</v>
      </c>
      <c r="B3257" s="5" t="s">
        <v>2339</v>
      </c>
      <c r="C3257" s="5">
        <v>867</v>
      </c>
      <c r="D3257" s="5" t="s">
        <v>48</v>
      </c>
      <c r="E3257" s="5">
        <v>328</v>
      </c>
      <c r="F3257" s="5">
        <v>511</v>
      </c>
      <c r="G3257" s="5">
        <v>1430</v>
      </c>
      <c r="H3257" s="5" t="s">
        <v>49</v>
      </c>
      <c r="I3257" s="5" t="str">
        <f>VLOOKUP(A3257,taxonomy!$A$1:$O$2871,10,0)</f>
        <v xml:space="preserve"> Parvularculales</v>
      </c>
      <c r="J3257" s="5">
        <f>F3257-E3257+1</f>
        <v>184</v>
      </c>
      <c r="K3257" s="5">
        <f>IF(D3257=$S$2,1,0)</f>
        <v>0</v>
      </c>
      <c r="L3257" s="5">
        <f>IF(D3257=$S$3,1,0)</f>
        <v>0</v>
      </c>
      <c r="M3257" s="5">
        <f>IF(I3257=$S$5,1,0)</f>
        <v>0</v>
      </c>
      <c r="N3257" s="5">
        <f>IF(I3257=$S$4,1,0)</f>
        <v>0</v>
      </c>
      <c r="O3257" s="5">
        <f t="shared" si="50"/>
        <v>0</v>
      </c>
    </row>
    <row r="3258" spans="1:15" x14ac:dyDescent="0.35">
      <c r="A3258" s="5" t="s">
        <v>2338</v>
      </c>
      <c r="B3258" s="5" t="s">
        <v>2339</v>
      </c>
      <c r="C3258" s="5">
        <v>867</v>
      </c>
      <c r="D3258" s="5" t="s">
        <v>50</v>
      </c>
      <c r="E3258" s="5">
        <v>749</v>
      </c>
      <c r="F3258" s="5">
        <v>856</v>
      </c>
      <c r="G3258" s="5">
        <v>176760</v>
      </c>
      <c r="H3258" s="5" t="s">
        <v>51</v>
      </c>
      <c r="I3258" s="5" t="str">
        <f>VLOOKUP(A3258,taxonomy!$A$1:$O$2871,10,0)</f>
        <v xml:space="preserve"> Parvularculales</v>
      </c>
      <c r="J3258" s="5">
        <f>F3258-E3258+1</f>
        <v>108</v>
      </c>
      <c r="K3258" s="5">
        <f>IF(D3258=$S$2,1,0)</f>
        <v>0</v>
      </c>
      <c r="L3258" s="5">
        <f>IF(D3258=$S$3,1,0)</f>
        <v>0</v>
      </c>
      <c r="M3258" s="5">
        <f>IF(I3258=$S$5,1,0)</f>
        <v>0</v>
      </c>
      <c r="N3258" s="5">
        <f>IF(I3258=$S$4,1,0)</f>
        <v>0</v>
      </c>
      <c r="O3258" s="5">
        <f t="shared" si="50"/>
        <v>0</v>
      </c>
    </row>
    <row r="3259" spans="1:15" x14ac:dyDescent="0.35">
      <c r="A3259" s="5" t="s">
        <v>2340</v>
      </c>
      <c r="B3259" s="5" t="s">
        <v>2341</v>
      </c>
      <c r="C3259" s="5">
        <v>221</v>
      </c>
      <c r="D3259" s="5" t="s">
        <v>10</v>
      </c>
      <c r="E3259" s="5">
        <v>24</v>
      </c>
      <c r="F3259" s="5">
        <v>106</v>
      </c>
      <c r="G3259" s="5">
        <v>1627</v>
      </c>
      <c r="H3259" s="5" t="s">
        <v>11</v>
      </c>
      <c r="I3259" s="5" t="str">
        <f>VLOOKUP(A3259,taxonomy!$A$1:$O$2871,10,0)</f>
        <v xml:space="preserve"> Desulfarculales</v>
      </c>
      <c r="J3259" s="5">
        <f>F3259-E3259+1</f>
        <v>83</v>
      </c>
      <c r="K3259" s="5">
        <f>IF(D3259=$S$2,1,0)</f>
        <v>1</v>
      </c>
      <c r="L3259" s="5">
        <f>IF(D3259=$S$3,1,0)</f>
        <v>0</v>
      </c>
      <c r="M3259" s="5">
        <f>IF(I3259=$S$5,1,0)</f>
        <v>0</v>
      </c>
      <c r="N3259" s="5">
        <f>IF(I3259=$S$4,1,0)</f>
        <v>0</v>
      </c>
      <c r="O3259" s="5">
        <f t="shared" si="50"/>
        <v>1</v>
      </c>
    </row>
    <row r="3260" spans="1:15" x14ac:dyDescent="0.35">
      <c r="A3260" s="5" t="s">
        <v>2342</v>
      </c>
      <c r="B3260" s="5" t="s">
        <v>2343</v>
      </c>
      <c r="C3260" s="5">
        <v>483</v>
      </c>
      <c r="D3260" s="5" t="s">
        <v>10</v>
      </c>
      <c r="E3260" s="5">
        <v>295</v>
      </c>
      <c r="F3260" s="5">
        <v>374</v>
      </c>
      <c r="G3260" s="5">
        <v>1627</v>
      </c>
      <c r="H3260" s="5" t="s">
        <v>11</v>
      </c>
      <c r="I3260" s="5" t="str">
        <f>VLOOKUP(A3260,taxonomy!$A$1:$O$2871,10,0)</f>
        <v xml:space="preserve"> Rhodobacterales</v>
      </c>
      <c r="J3260" s="5">
        <f>F3260-E3260+1</f>
        <v>80</v>
      </c>
      <c r="K3260" s="5">
        <f>IF(D3260=$S$2,1,0)</f>
        <v>1</v>
      </c>
      <c r="L3260" s="5">
        <f>IF(D3260=$S$3,1,0)</f>
        <v>0</v>
      </c>
      <c r="M3260" s="5">
        <f>IF(I3260=$S$5,1,0)</f>
        <v>0</v>
      </c>
      <c r="N3260" s="5">
        <f>IF(I3260=$S$4,1,0)</f>
        <v>1</v>
      </c>
      <c r="O3260" s="5">
        <f t="shared" si="50"/>
        <v>2</v>
      </c>
    </row>
    <row r="3261" spans="1:15" x14ac:dyDescent="0.35">
      <c r="A3261" s="5" t="s">
        <v>2342</v>
      </c>
      <c r="B3261" s="5" t="s">
        <v>2343</v>
      </c>
      <c r="C3261" s="5">
        <v>483</v>
      </c>
      <c r="D3261" s="5" t="s">
        <v>12</v>
      </c>
      <c r="E3261" s="5">
        <v>189</v>
      </c>
      <c r="F3261" s="5">
        <v>275</v>
      </c>
      <c r="G3261" s="5">
        <v>23723</v>
      </c>
      <c r="H3261" s="5" t="s">
        <v>13</v>
      </c>
      <c r="I3261" s="5" t="str">
        <f>VLOOKUP(A3261,taxonomy!$A$1:$O$2871,10,0)</f>
        <v xml:space="preserve"> Rhodobacterales</v>
      </c>
      <c r="J3261" s="5">
        <f>F3261-E3261+1</f>
        <v>87</v>
      </c>
      <c r="K3261" s="5">
        <f>IF(D3261=$S$2,1,0)</f>
        <v>0</v>
      </c>
      <c r="L3261" s="5">
        <f>IF(D3261=$S$3,1,0)</f>
        <v>0</v>
      </c>
      <c r="M3261" s="5">
        <f>IF(I3261=$S$5,1,0)</f>
        <v>0</v>
      </c>
      <c r="N3261" s="5">
        <f>IF(I3261=$S$4,1,0)</f>
        <v>1</v>
      </c>
      <c r="O3261" s="5">
        <f t="shared" si="50"/>
        <v>1</v>
      </c>
    </row>
    <row r="3262" spans="1:15" x14ac:dyDescent="0.35">
      <c r="A3262" s="5" t="s">
        <v>2342</v>
      </c>
      <c r="B3262" s="5" t="s">
        <v>2343</v>
      </c>
      <c r="C3262" s="5">
        <v>483</v>
      </c>
      <c r="D3262" s="5" t="s">
        <v>14</v>
      </c>
      <c r="E3262" s="5">
        <v>30</v>
      </c>
      <c r="F3262" s="5">
        <v>136</v>
      </c>
      <c r="G3262" s="5">
        <v>27168</v>
      </c>
      <c r="H3262" s="5" t="s">
        <v>15</v>
      </c>
      <c r="I3262" s="5" t="str">
        <f>VLOOKUP(A3262,taxonomy!$A$1:$O$2871,10,0)</f>
        <v xml:space="preserve"> Rhodobacterales</v>
      </c>
      <c r="J3262" s="5">
        <f>F3262-E3262+1</f>
        <v>107</v>
      </c>
      <c r="K3262" s="5">
        <f>IF(D3262=$S$2,1,0)</f>
        <v>0</v>
      </c>
      <c r="L3262" s="5">
        <f>IF(D3262=$S$3,1,0)</f>
        <v>0</v>
      </c>
      <c r="M3262" s="5">
        <f>IF(I3262=$S$5,1,0)</f>
        <v>0</v>
      </c>
      <c r="N3262" s="5">
        <f>IF(I3262=$S$4,1,0)</f>
        <v>1</v>
      </c>
      <c r="O3262" s="5">
        <f t="shared" si="50"/>
        <v>1</v>
      </c>
    </row>
    <row r="3263" spans="1:15" x14ac:dyDescent="0.35">
      <c r="A3263" s="5" t="s">
        <v>2344</v>
      </c>
      <c r="B3263" s="5" t="s">
        <v>2345</v>
      </c>
      <c r="C3263" s="5">
        <v>1040</v>
      </c>
      <c r="D3263" s="5" t="s">
        <v>60</v>
      </c>
      <c r="E3263" s="5">
        <v>11</v>
      </c>
      <c r="F3263" s="5">
        <v>188</v>
      </c>
      <c r="G3263" s="5">
        <v>4158</v>
      </c>
      <c r="H3263" s="5" t="s">
        <v>61</v>
      </c>
      <c r="I3263" s="5" t="str">
        <f>VLOOKUP(A3263,taxonomy!$A$1:$O$2871,10,0)</f>
        <v xml:space="preserve"> Rhodobacterales</v>
      </c>
      <c r="J3263" s="5">
        <f>F3263-E3263+1</f>
        <v>178</v>
      </c>
      <c r="K3263" s="5">
        <f>IF(D3263=$S$2,1,0)</f>
        <v>0</v>
      </c>
      <c r="L3263" s="5">
        <f>IF(D3263=$S$3,1,0)</f>
        <v>0</v>
      </c>
      <c r="M3263" s="5">
        <f>IF(I3263=$S$5,1,0)</f>
        <v>0</v>
      </c>
      <c r="N3263" s="5">
        <f>IF(I3263=$S$4,1,0)</f>
        <v>1</v>
      </c>
      <c r="O3263" s="5">
        <f t="shared" si="50"/>
        <v>1</v>
      </c>
    </row>
    <row r="3264" spans="1:15" x14ac:dyDescent="0.35">
      <c r="A3264" s="5" t="s">
        <v>2344</v>
      </c>
      <c r="B3264" s="5" t="s">
        <v>2345</v>
      </c>
      <c r="C3264" s="5">
        <v>1040</v>
      </c>
      <c r="D3264" s="5" t="s">
        <v>62</v>
      </c>
      <c r="E3264" s="5">
        <v>280</v>
      </c>
      <c r="F3264" s="5">
        <v>473</v>
      </c>
      <c r="G3264" s="5">
        <v>4371</v>
      </c>
      <c r="H3264" s="5" t="s">
        <v>63</v>
      </c>
      <c r="I3264" s="5" t="str">
        <f>VLOOKUP(A3264,taxonomy!$A$1:$O$2871,10,0)</f>
        <v xml:space="preserve"> Rhodobacterales</v>
      </c>
      <c r="J3264" s="5">
        <f>F3264-E3264+1</f>
        <v>194</v>
      </c>
      <c r="K3264" s="5">
        <f>IF(D3264=$S$2,1,0)</f>
        <v>0</v>
      </c>
      <c r="L3264" s="5">
        <f>IF(D3264=$S$3,1,0)</f>
        <v>0</v>
      </c>
      <c r="M3264" s="5">
        <f>IF(I3264=$S$5,1,0)</f>
        <v>0</v>
      </c>
      <c r="N3264" s="5">
        <f>IF(I3264=$S$4,1,0)</f>
        <v>1</v>
      </c>
      <c r="O3264" s="5">
        <f t="shared" si="50"/>
        <v>1</v>
      </c>
    </row>
    <row r="3265" spans="1:15" x14ac:dyDescent="0.35">
      <c r="A3265" s="5" t="s">
        <v>2344</v>
      </c>
      <c r="B3265" s="5" t="s">
        <v>2345</v>
      </c>
      <c r="C3265" s="5">
        <v>1040</v>
      </c>
      <c r="D3265" s="5" t="s">
        <v>64</v>
      </c>
      <c r="E3265" s="5">
        <v>218</v>
      </c>
      <c r="F3265" s="5">
        <v>267</v>
      </c>
      <c r="G3265" s="5">
        <v>3657</v>
      </c>
      <c r="H3265" s="5" t="s">
        <v>65</v>
      </c>
      <c r="I3265" s="5" t="str">
        <f>VLOOKUP(A3265,taxonomy!$A$1:$O$2871,10,0)</f>
        <v xml:space="preserve"> Rhodobacterales</v>
      </c>
      <c r="J3265" s="5">
        <f>F3265-E3265+1</f>
        <v>50</v>
      </c>
      <c r="K3265" s="5">
        <f>IF(D3265=$S$2,1,0)</f>
        <v>0</v>
      </c>
      <c r="L3265" s="5">
        <f>IF(D3265=$S$3,1,0)</f>
        <v>0</v>
      </c>
      <c r="M3265" s="5">
        <f>IF(I3265=$S$5,1,0)</f>
        <v>0</v>
      </c>
      <c r="N3265" s="5">
        <f>IF(I3265=$S$4,1,0)</f>
        <v>1</v>
      </c>
      <c r="O3265" s="5">
        <f t="shared" si="50"/>
        <v>1</v>
      </c>
    </row>
    <row r="3266" spans="1:15" x14ac:dyDescent="0.35">
      <c r="A3266" s="5" t="s">
        <v>2344</v>
      </c>
      <c r="B3266" s="5" t="s">
        <v>2345</v>
      </c>
      <c r="C3266" s="5">
        <v>1040</v>
      </c>
      <c r="D3266" s="5" t="s">
        <v>10</v>
      </c>
      <c r="E3266" s="5">
        <v>851</v>
      </c>
      <c r="F3266" s="5">
        <v>930</v>
      </c>
      <c r="G3266" s="5">
        <v>1627</v>
      </c>
      <c r="H3266" s="5" t="s">
        <v>11</v>
      </c>
      <c r="I3266" s="5" t="str">
        <f>VLOOKUP(A3266,taxonomy!$A$1:$O$2871,10,0)</f>
        <v xml:space="preserve"> Rhodobacterales</v>
      </c>
      <c r="J3266" s="5">
        <f>F3266-E3266+1</f>
        <v>80</v>
      </c>
      <c r="K3266" s="5">
        <f>IF(D3266=$S$2,1,0)</f>
        <v>1</v>
      </c>
      <c r="L3266" s="5">
        <f>IF(D3266=$S$3,1,0)</f>
        <v>0</v>
      </c>
      <c r="M3266" s="5">
        <f>IF(I3266=$S$5,1,0)</f>
        <v>0</v>
      </c>
      <c r="N3266" s="5">
        <f>IF(I3266=$S$4,1,0)</f>
        <v>1</v>
      </c>
      <c r="O3266" s="5">
        <f t="shared" si="50"/>
        <v>2</v>
      </c>
    </row>
    <row r="3267" spans="1:15" x14ac:dyDescent="0.35">
      <c r="A3267" s="5" t="s">
        <v>2344</v>
      </c>
      <c r="B3267" s="5" t="s">
        <v>2345</v>
      </c>
      <c r="C3267" s="5">
        <v>1040</v>
      </c>
      <c r="D3267" s="5" t="s">
        <v>68</v>
      </c>
      <c r="E3267" s="5">
        <v>730</v>
      </c>
      <c r="F3267" s="5">
        <v>836</v>
      </c>
      <c r="G3267" s="5">
        <v>1403</v>
      </c>
      <c r="H3267" s="5" t="s">
        <v>69</v>
      </c>
      <c r="I3267" s="5" t="str">
        <f>VLOOKUP(A3267,taxonomy!$A$1:$O$2871,10,0)</f>
        <v xml:space="preserve"> Rhodobacterales</v>
      </c>
      <c r="J3267" s="5">
        <f>F3267-E3267+1</f>
        <v>107</v>
      </c>
      <c r="K3267" s="5">
        <f>IF(D3267=$S$2,1,0)</f>
        <v>0</v>
      </c>
      <c r="L3267" s="5">
        <f>IF(D3267=$S$3,1,0)</f>
        <v>0</v>
      </c>
      <c r="M3267" s="5">
        <f>IF(I3267=$S$5,1,0)</f>
        <v>0</v>
      </c>
      <c r="N3267" s="5">
        <f>IF(I3267=$S$4,1,0)</f>
        <v>1</v>
      </c>
      <c r="O3267" s="5">
        <f t="shared" ref="O3267:O3330" si="51">K3267+L3267+M3267+N3267</f>
        <v>1</v>
      </c>
    </row>
    <row r="3268" spans="1:15" x14ac:dyDescent="0.35">
      <c r="A3268" s="5" t="s">
        <v>2346</v>
      </c>
      <c r="B3268" s="5" t="s">
        <v>2347</v>
      </c>
      <c r="C3268" s="5">
        <v>198</v>
      </c>
      <c r="D3268" s="5" t="s">
        <v>10</v>
      </c>
      <c r="E3268" s="5">
        <v>8</v>
      </c>
      <c r="F3268" s="5">
        <v>88</v>
      </c>
      <c r="G3268" s="5">
        <v>1627</v>
      </c>
      <c r="H3268" s="5" t="s">
        <v>11</v>
      </c>
      <c r="I3268" s="5" t="str">
        <f>VLOOKUP(A3268,taxonomy!$A$1:$O$2871,10,0)</f>
        <v xml:space="preserve"> Rhodobacterales</v>
      </c>
      <c r="J3268" s="5">
        <f>F3268-E3268+1</f>
        <v>81</v>
      </c>
      <c r="K3268" s="5">
        <f>IF(D3268=$S$2,1,0)</f>
        <v>1</v>
      </c>
      <c r="L3268" s="5">
        <f>IF(D3268=$S$3,1,0)</f>
        <v>0</v>
      </c>
      <c r="M3268" s="5">
        <f>IF(I3268=$S$5,1,0)</f>
        <v>0</v>
      </c>
      <c r="N3268" s="5">
        <f>IF(I3268=$S$4,1,0)</f>
        <v>1</v>
      </c>
      <c r="O3268" s="5">
        <f t="shared" si="51"/>
        <v>2</v>
      </c>
    </row>
    <row r="3269" spans="1:15" x14ac:dyDescent="0.35">
      <c r="A3269" s="5" t="s">
        <v>2348</v>
      </c>
      <c r="B3269" s="5" t="s">
        <v>2349</v>
      </c>
      <c r="C3269" s="5">
        <v>458</v>
      </c>
      <c r="D3269" s="5" t="s">
        <v>10</v>
      </c>
      <c r="E3269" s="5">
        <v>279</v>
      </c>
      <c r="F3269" s="5">
        <v>360</v>
      </c>
      <c r="G3269" s="5">
        <v>1627</v>
      </c>
      <c r="H3269" s="5" t="s">
        <v>11</v>
      </c>
      <c r="I3269" s="5" t="str">
        <f>VLOOKUP(A3269,taxonomy!$A$1:$O$2871,10,0)</f>
        <v xml:space="preserve"> Rhodobacterales</v>
      </c>
      <c r="J3269" s="5">
        <f>F3269-E3269+1</f>
        <v>82</v>
      </c>
      <c r="K3269" s="5">
        <f>IF(D3269=$S$2,1,0)</f>
        <v>1</v>
      </c>
      <c r="L3269" s="5">
        <f>IF(D3269=$S$3,1,0)</f>
        <v>0</v>
      </c>
      <c r="M3269" s="5">
        <f>IF(I3269=$S$5,1,0)</f>
        <v>0</v>
      </c>
      <c r="N3269" s="5">
        <f>IF(I3269=$S$4,1,0)</f>
        <v>1</v>
      </c>
      <c r="O3269" s="5">
        <f t="shared" si="51"/>
        <v>2</v>
      </c>
    </row>
    <row r="3270" spans="1:15" x14ac:dyDescent="0.35">
      <c r="A3270" s="5" t="s">
        <v>2348</v>
      </c>
      <c r="B3270" s="5" t="s">
        <v>2349</v>
      </c>
      <c r="C3270" s="5">
        <v>458</v>
      </c>
      <c r="D3270" s="5" t="s">
        <v>40</v>
      </c>
      <c r="E3270" s="5">
        <v>158</v>
      </c>
      <c r="F3270" s="5">
        <v>268</v>
      </c>
      <c r="G3270" s="5">
        <v>23651</v>
      </c>
      <c r="H3270" s="5" t="s">
        <v>41</v>
      </c>
      <c r="I3270" s="5" t="str">
        <f>VLOOKUP(A3270,taxonomy!$A$1:$O$2871,10,0)</f>
        <v xml:space="preserve"> Rhodobacterales</v>
      </c>
      <c r="J3270" s="5">
        <f>F3270-E3270+1</f>
        <v>111</v>
      </c>
      <c r="K3270" s="5">
        <f>IF(D3270=$S$2,1,0)</f>
        <v>0</v>
      </c>
      <c r="L3270" s="5">
        <f>IF(D3270=$S$3,1,0)</f>
        <v>1</v>
      </c>
      <c r="M3270" s="5">
        <f>IF(I3270=$S$5,1,0)</f>
        <v>0</v>
      </c>
      <c r="N3270" s="5">
        <f>IF(I3270=$S$4,1,0)</f>
        <v>1</v>
      </c>
      <c r="O3270" s="5">
        <f t="shared" si="51"/>
        <v>2</v>
      </c>
    </row>
    <row r="3271" spans="1:15" x14ac:dyDescent="0.35">
      <c r="A3271" s="5" t="s">
        <v>2348</v>
      </c>
      <c r="B3271" s="5" t="s">
        <v>2349</v>
      </c>
      <c r="C3271" s="5">
        <v>458</v>
      </c>
      <c r="D3271" s="5" t="s">
        <v>50</v>
      </c>
      <c r="E3271" s="5">
        <v>8</v>
      </c>
      <c r="F3271" s="5">
        <v>121</v>
      </c>
      <c r="G3271" s="5">
        <v>176760</v>
      </c>
      <c r="H3271" s="5" t="s">
        <v>51</v>
      </c>
      <c r="I3271" s="5" t="str">
        <f>VLOOKUP(A3271,taxonomy!$A$1:$O$2871,10,0)</f>
        <v xml:space="preserve"> Rhodobacterales</v>
      </c>
      <c r="J3271" s="5">
        <f>F3271-E3271+1</f>
        <v>114</v>
      </c>
      <c r="K3271" s="5">
        <f>IF(D3271=$S$2,1,0)</f>
        <v>0</v>
      </c>
      <c r="L3271" s="5">
        <f>IF(D3271=$S$3,1,0)</f>
        <v>0</v>
      </c>
      <c r="M3271" s="5">
        <f>IF(I3271=$S$5,1,0)</f>
        <v>0</v>
      </c>
      <c r="N3271" s="5">
        <f>IF(I3271=$S$4,1,0)</f>
        <v>1</v>
      </c>
      <c r="O3271" s="5">
        <f t="shared" si="51"/>
        <v>1</v>
      </c>
    </row>
    <row r="3272" spans="1:15" x14ac:dyDescent="0.35">
      <c r="A3272" s="5" t="s">
        <v>2350</v>
      </c>
      <c r="B3272" s="5" t="s">
        <v>2351</v>
      </c>
      <c r="C3272" s="5">
        <v>1054</v>
      </c>
      <c r="D3272" s="5" t="s">
        <v>66</v>
      </c>
      <c r="E3272" s="5">
        <v>434</v>
      </c>
      <c r="F3272" s="5">
        <v>580</v>
      </c>
      <c r="G3272" s="5">
        <v>17090</v>
      </c>
      <c r="H3272" s="5" t="s">
        <v>67</v>
      </c>
      <c r="I3272" s="5" t="str">
        <f>VLOOKUP(A3272,taxonomy!$A$1:$O$2871,10,0)</f>
        <v xml:space="preserve"> Rhizobiales</v>
      </c>
      <c r="J3272" s="5">
        <f>F3272-E3272+1</f>
        <v>147</v>
      </c>
      <c r="K3272" s="5">
        <f>IF(D3272=$S$2,1,0)</f>
        <v>0</v>
      </c>
      <c r="L3272" s="5">
        <f>IF(D3272=$S$3,1,0)</f>
        <v>0</v>
      </c>
      <c r="M3272" s="5">
        <f>IF(I3272=$S$5,1,0)</f>
        <v>1</v>
      </c>
      <c r="N3272" s="5">
        <f>IF(I3272=$S$4,1,0)</f>
        <v>0</v>
      </c>
      <c r="O3272" s="5">
        <f t="shared" si="51"/>
        <v>1</v>
      </c>
    </row>
    <row r="3273" spans="1:15" x14ac:dyDescent="0.35">
      <c r="A3273" s="5" t="s">
        <v>2350</v>
      </c>
      <c r="B3273" s="5" t="s">
        <v>2351</v>
      </c>
      <c r="C3273" s="5">
        <v>1054</v>
      </c>
      <c r="D3273" s="5" t="s">
        <v>10</v>
      </c>
      <c r="E3273" s="5">
        <v>722</v>
      </c>
      <c r="F3273" s="5">
        <v>802</v>
      </c>
      <c r="G3273" s="5">
        <v>1627</v>
      </c>
      <c r="H3273" s="5" t="s">
        <v>11</v>
      </c>
      <c r="I3273" s="5" t="str">
        <f>VLOOKUP(A3273,taxonomy!$A$1:$O$2871,10,0)</f>
        <v xml:space="preserve"> Rhizobiales</v>
      </c>
      <c r="J3273" s="5">
        <f>F3273-E3273+1</f>
        <v>81</v>
      </c>
      <c r="K3273" s="5">
        <f>IF(D3273=$S$2,1,0)</f>
        <v>1</v>
      </c>
      <c r="L3273" s="5">
        <f>IF(D3273=$S$3,1,0)</f>
        <v>0</v>
      </c>
      <c r="M3273" s="5">
        <f>IF(I3273=$S$5,1,0)</f>
        <v>1</v>
      </c>
      <c r="N3273" s="5">
        <f>IF(I3273=$S$4,1,0)</f>
        <v>0</v>
      </c>
      <c r="O3273" s="5">
        <f t="shared" si="51"/>
        <v>2</v>
      </c>
    </row>
    <row r="3274" spans="1:15" x14ac:dyDescent="0.35">
      <c r="A3274" s="5" t="s">
        <v>2350</v>
      </c>
      <c r="B3274" s="5" t="s">
        <v>2351</v>
      </c>
      <c r="C3274" s="5">
        <v>1054</v>
      </c>
      <c r="D3274" s="5" t="s">
        <v>30</v>
      </c>
      <c r="E3274" s="5">
        <v>593</v>
      </c>
      <c r="F3274" s="5">
        <v>706</v>
      </c>
      <c r="G3274" s="5">
        <v>21613</v>
      </c>
      <c r="H3274" s="5" t="s">
        <v>31</v>
      </c>
      <c r="I3274" s="5" t="str">
        <f>VLOOKUP(A3274,taxonomy!$A$1:$O$2871,10,0)</f>
        <v xml:space="preserve"> Rhizobiales</v>
      </c>
      <c r="J3274" s="5">
        <f>F3274-E3274+1</f>
        <v>114</v>
      </c>
      <c r="K3274" s="5">
        <f>IF(D3274=$S$2,1,0)</f>
        <v>0</v>
      </c>
      <c r="L3274" s="5">
        <f>IF(D3274=$S$3,1,0)</f>
        <v>0</v>
      </c>
      <c r="M3274" s="5">
        <f>IF(I3274=$S$5,1,0)</f>
        <v>1</v>
      </c>
      <c r="N3274" s="5">
        <f>IF(I3274=$S$4,1,0)</f>
        <v>0</v>
      </c>
      <c r="O3274" s="5">
        <f t="shared" si="51"/>
        <v>1</v>
      </c>
    </row>
    <row r="3275" spans="1:15" x14ac:dyDescent="0.35">
      <c r="A3275" s="5" t="s">
        <v>2350</v>
      </c>
      <c r="B3275" s="5" t="s">
        <v>2351</v>
      </c>
      <c r="C3275" s="5">
        <v>1054</v>
      </c>
      <c r="D3275" s="5" t="s">
        <v>12</v>
      </c>
      <c r="E3275" s="5">
        <v>38</v>
      </c>
      <c r="F3275" s="5">
        <v>128</v>
      </c>
      <c r="G3275" s="5">
        <v>23723</v>
      </c>
      <c r="H3275" s="5" t="s">
        <v>13</v>
      </c>
      <c r="I3275" s="5" t="str">
        <f>VLOOKUP(A3275,taxonomy!$A$1:$O$2871,10,0)</f>
        <v xml:space="preserve"> Rhizobiales</v>
      </c>
      <c r="J3275" s="5">
        <f>F3275-E3275+1</f>
        <v>91</v>
      </c>
      <c r="K3275" s="5">
        <f>IF(D3275=$S$2,1,0)</f>
        <v>0</v>
      </c>
      <c r="L3275" s="5">
        <f>IF(D3275=$S$3,1,0)</f>
        <v>0</v>
      </c>
      <c r="M3275" s="5">
        <f>IF(I3275=$S$5,1,0)</f>
        <v>1</v>
      </c>
      <c r="N3275" s="5">
        <f>IF(I3275=$S$4,1,0)</f>
        <v>0</v>
      </c>
      <c r="O3275" s="5">
        <f t="shared" si="51"/>
        <v>1</v>
      </c>
    </row>
    <row r="3276" spans="1:15" x14ac:dyDescent="0.35">
      <c r="A3276" s="5" t="s">
        <v>2350</v>
      </c>
      <c r="B3276" s="5" t="s">
        <v>2351</v>
      </c>
      <c r="C3276" s="5">
        <v>1054</v>
      </c>
      <c r="D3276" s="5" t="s">
        <v>14</v>
      </c>
      <c r="E3276" s="5">
        <v>156</v>
      </c>
      <c r="F3276" s="5">
        <v>261</v>
      </c>
      <c r="G3276" s="5">
        <v>27168</v>
      </c>
      <c r="H3276" s="5" t="s">
        <v>15</v>
      </c>
      <c r="I3276" s="5" t="str">
        <f>VLOOKUP(A3276,taxonomy!$A$1:$O$2871,10,0)</f>
        <v xml:space="preserve"> Rhizobiales</v>
      </c>
      <c r="J3276" s="5">
        <f>F3276-E3276+1</f>
        <v>106</v>
      </c>
      <c r="K3276" s="5">
        <f>IF(D3276=$S$2,1,0)</f>
        <v>0</v>
      </c>
      <c r="L3276" s="5">
        <f>IF(D3276=$S$3,1,0)</f>
        <v>0</v>
      </c>
      <c r="M3276" s="5">
        <f>IF(I3276=$S$5,1,0)</f>
        <v>1</v>
      </c>
      <c r="N3276" s="5">
        <f>IF(I3276=$S$4,1,0)</f>
        <v>0</v>
      </c>
      <c r="O3276" s="5">
        <f t="shared" si="51"/>
        <v>1</v>
      </c>
    </row>
    <row r="3277" spans="1:15" x14ac:dyDescent="0.35">
      <c r="A3277" s="5" t="s">
        <v>2350</v>
      </c>
      <c r="B3277" s="5" t="s">
        <v>2351</v>
      </c>
      <c r="C3277" s="5">
        <v>1054</v>
      </c>
      <c r="D3277" s="5" t="s">
        <v>14</v>
      </c>
      <c r="E3277" s="5">
        <v>291</v>
      </c>
      <c r="F3277" s="5">
        <v>399</v>
      </c>
      <c r="G3277" s="5">
        <v>27168</v>
      </c>
      <c r="H3277" s="5" t="s">
        <v>15</v>
      </c>
      <c r="I3277" s="5" t="str">
        <f>VLOOKUP(A3277,taxonomy!$A$1:$O$2871,10,0)</f>
        <v xml:space="preserve"> Rhizobiales</v>
      </c>
      <c r="J3277" s="5">
        <f>F3277-E3277+1</f>
        <v>109</v>
      </c>
      <c r="K3277" s="5">
        <f>IF(D3277=$S$2,1,0)</f>
        <v>0</v>
      </c>
      <c r="L3277" s="5">
        <f>IF(D3277=$S$3,1,0)</f>
        <v>0</v>
      </c>
      <c r="M3277" s="5">
        <f>IF(I3277=$S$5,1,0)</f>
        <v>1</v>
      </c>
      <c r="N3277" s="5">
        <f>IF(I3277=$S$4,1,0)</f>
        <v>0</v>
      </c>
      <c r="O3277" s="5">
        <f t="shared" si="51"/>
        <v>1</v>
      </c>
    </row>
    <row r="3278" spans="1:15" x14ac:dyDescent="0.35">
      <c r="A3278" s="5" t="s">
        <v>2350</v>
      </c>
      <c r="B3278" s="5" t="s">
        <v>2351</v>
      </c>
      <c r="C3278" s="5">
        <v>1054</v>
      </c>
      <c r="D3278" s="5" t="s">
        <v>50</v>
      </c>
      <c r="E3278" s="5">
        <v>936</v>
      </c>
      <c r="F3278" s="5">
        <v>1042</v>
      </c>
      <c r="G3278" s="5">
        <v>176760</v>
      </c>
      <c r="H3278" s="5" t="s">
        <v>51</v>
      </c>
      <c r="I3278" s="5" t="str">
        <f>VLOOKUP(A3278,taxonomy!$A$1:$O$2871,10,0)</f>
        <v xml:space="preserve"> Rhizobiales</v>
      </c>
      <c r="J3278" s="5">
        <f>F3278-E3278+1</f>
        <v>107</v>
      </c>
      <c r="K3278" s="5">
        <f>IF(D3278=$S$2,1,0)</f>
        <v>0</v>
      </c>
      <c r="L3278" s="5">
        <f>IF(D3278=$S$3,1,0)</f>
        <v>0</v>
      </c>
      <c r="M3278" s="5">
        <f>IF(I3278=$S$5,1,0)</f>
        <v>1</v>
      </c>
      <c r="N3278" s="5">
        <f>IF(I3278=$S$4,1,0)</f>
        <v>0</v>
      </c>
      <c r="O3278" s="5">
        <f t="shared" si="51"/>
        <v>1</v>
      </c>
    </row>
    <row r="3279" spans="1:15" x14ac:dyDescent="0.35">
      <c r="A3279" s="5" t="s">
        <v>2352</v>
      </c>
      <c r="B3279" s="5" t="s">
        <v>2353</v>
      </c>
      <c r="C3279" s="5">
        <v>461</v>
      </c>
      <c r="D3279" s="5" t="s">
        <v>10</v>
      </c>
      <c r="E3279" s="5">
        <v>271</v>
      </c>
      <c r="F3279" s="5">
        <v>352</v>
      </c>
      <c r="G3279" s="5">
        <v>1627</v>
      </c>
      <c r="H3279" s="5" t="s">
        <v>11</v>
      </c>
      <c r="I3279" s="5" t="str">
        <f>VLOOKUP(A3279,taxonomy!$A$1:$O$2871,10,0)</f>
        <v xml:space="preserve"> Xanthomonadales</v>
      </c>
      <c r="J3279" s="5">
        <f>F3279-E3279+1</f>
        <v>82</v>
      </c>
      <c r="K3279" s="5">
        <f>IF(D3279=$S$2,1,0)</f>
        <v>1</v>
      </c>
      <c r="L3279" s="5">
        <f>IF(D3279=$S$3,1,0)</f>
        <v>0</v>
      </c>
      <c r="M3279" s="5">
        <f>IF(I3279=$S$5,1,0)</f>
        <v>0</v>
      </c>
      <c r="N3279" s="5">
        <f>IF(I3279=$S$4,1,0)</f>
        <v>0</v>
      </c>
      <c r="O3279" s="5">
        <f t="shared" si="51"/>
        <v>1</v>
      </c>
    </row>
    <row r="3280" spans="1:15" x14ac:dyDescent="0.35">
      <c r="A3280" s="5" t="s">
        <v>2352</v>
      </c>
      <c r="B3280" s="5" t="s">
        <v>2353</v>
      </c>
      <c r="C3280" s="5">
        <v>461</v>
      </c>
      <c r="D3280" s="5" t="s">
        <v>12</v>
      </c>
      <c r="E3280" s="5">
        <v>182</v>
      </c>
      <c r="F3280" s="5">
        <v>252</v>
      </c>
      <c r="G3280" s="5">
        <v>23723</v>
      </c>
      <c r="H3280" s="5" t="s">
        <v>13</v>
      </c>
      <c r="I3280" s="5" t="str">
        <f>VLOOKUP(A3280,taxonomy!$A$1:$O$2871,10,0)</f>
        <v xml:space="preserve"> Xanthomonadales</v>
      </c>
      <c r="J3280" s="5">
        <f>F3280-E3280+1</f>
        <v>71</v>
      </c>
      <c r="K3280" s="5">
        <f>IF(D3280=$S$2,1,0)</f>
        <v>0</v>
      </c>
      <c r="L3280" s="5">
        <f>IF(D3280=$S$3,1,0)</f>
        <v>0</v>
      </c>
      <c r="M3280" s="5">
        <f>IF(I3280=$S$5,1,0)</f>
        <v>0</v>
      </c>
      <c r="N3280" s="5">
        <f>IF(I3280=$S$4,1,0)</f>
        <v>0</v>
      </c>
      <c r="O3280" s="5">
        <f t="shared" si="51"/>
        <v>0</v>
      </c>
    </row>
    <row r="3281" spans="1:15" x14ac:dyDescent="0.35">
      <c r="A3281" s="5" t="s">
        <v>2352</v>
      </c>
      <c r="B3281" s="5" t="s">
        <v>2353</v>
      </c>
      <c r="C3281" s="5">
        <v>461</v>
      </c>
      <c r="D3281" s="5" t="s">
        <v>40</v>
      </c>
      <c r="E3281" s="5">
        <v>26</v>
      </c>
      <c r="F3281" s="5">
        <v>136</v>
      </c>
      <c r="G3281" s="5">
        <v>23651</v>
      </c>
      <c r="H3281" s="5" t="s">
        <v>41</v>
      </c>
      <c r="I3281" s="5" t="str">
        <f>VLOOKUP(A3281,taxonomy!$A$1:$O$2871,10,0)</f>
        <v xml:space="preserve"> Xanthomonadales</v>
      </c>
      <c r="J3281" s="5">
        <f>F3281-E3281+1</f>
        <v>111</v>
      </c>
      <c r="K3281" s="5">
        <f>IF(D3281=$S$2,1,0)</f>
        <v>0</v>
      </c>
      <c r="L3281" s="5">
        <f>IF(D3281=$S$3,1,0)</f>
        <v>1</v>
      </c>
      <c r="M3281" s="5">
        <f>IF(I3281=$S$5,1,0)</f>
        <v>0</v>
      </c>
      <c r="N3281" s="5">
        <f>IF(I3281=$S$4,1,0)</f>
        <v>0</v>
      </c>
      <c r="O3281" s="5">
        <f t="shared" si="51"/>
        <v>1</v>
      </c>
    </row>
    <row r="3282" spans="1:15" x14ac:dyDescent="0.35">
      <c r="A3282" s="5" t="s">
        <v>2354</v>
      </c>
      <c r="B3282" s="5" t="s">
        <v>2355</v>
      </c>
      <c r="C3282" s="5">
        <v>542</v>
      </c>
      <c r="D3282" s="5" t="s">
        <v>20</v>
      </c>
      <c r="E3282" s="5">
        <v>70</v>
      </c>
      <c r="F3282" s="5">
        <v>260</v>
      </c>
      <c r="G3282" s="5">
        <v>1724</v>
      </c>
      <c r="H3282" s="5" t="s">
        <v>21</v>
      </c>
      <c r="I3282" s="5" t="str">
        <f>VLOOKUP(A3282,taxonomy!$A$1:$O$2871,10,0)</f>
        <v xml:space="preserve"> Rhizobiales</v>
      </c>
      <c r="J3282" s="5">
        <f>F3282-E3282+1</f>
        <v>191</v>
      </c>
      <c r="K3282" s="5">
        <f>IF(D3282=$S$2,1,0)</f>
        <v>0</v>
      </c>
      <c r="L3282" s="5">
        <f>IF(D3282=$S$3,1,0)</f>
        <v>0</v>
      </c>
      <c r="M3282" s="5">
        <f>IF(I3282=$S$5,1,0)</f>
        <v>1</v>
      </c>
      <c r="N3282" s="5">
        <f>IF(I3282=$S$4,1,0)</f>
        <v>0</v>
      </c>
      <c r="O3282" s="5">
        <f t="shared" si="51"/>
        <v>1</v>
      </c>
    </row>
    <row r="3283" spans="1:15" x14ac:dyDescent="0.35">
      <c r="A3283" s="5" t="s">
        <v>2354</v>
      </c>
      <c r="B3283" s="5" t="s">
        <v>2355</v>
      </c>
      <c r="C3283" s="5">
        <v>542</v>
      </c>
      <c r="D3283" s="5" t="s">
        <v>10</v>
      </c>
      <c r="E3283" s="5">
        <v>354</v>
      </c>
      <c r="F3283" s="5">
        <v>436</v>
      </c>
      <c r="G3283" s="5">
        <v>1627</v>
      </c>
      <c r="H3283" s="5" t="s">
        <v>11</v>
      </c>
      <c r="I3283" s="5" t="str">
        <f>VLOOKUP(A3283,taxonomy!$A$1:$O$2871,10,0)</f>
        <v xml:space="preserve"> Rhizobiales</v>
      </c>
      <c r="J3283" s="5">
        <f>F3283-E3283+1</f>
        <v>83</v>
      </c>
      <c r="K3283" s="5">
        <f>IF(D3283=$S$2,1,0)</f>
        <v>1</v>
      </c>
      <c r="L3283" s="5">
        <f>IF(D3283=$S$3,1,0)</f>
        <v>0</v>
      </c>
      <c r="M3283" s="5">
        <f>IF(I3283=$S$5,1,0)</f>
        <v>1</v>
      </c>
      <c r="N3283" s="5">
        <f>IF(I3283=$S$4,1,0)</f>
        <v>0</v>
      </c>
      <c r="O3283" s="5">
        <f t="shared" si="51"/>
        <v>2</v>
      </c>
    </row>
    <row r="3284" spans="1:15" x14ac:dyDescent="0.35">
      <c r="A3284" s="5" t="s">
        <v>2356</v>
      </c>
      <c r="B3284" s="5" t="s">
        <v>2357</v>
      </c>
      <c r="C3284" s="5">
        <v>332</v>
      </c>
      <c r="D3284" s="5" t="s">
        <v>10</v>
      </c>
      <c r="E3284" s="5">
        <v>140</v>
      </c>
      <c r="F3284" s="5">
        <v>222</v>
      </c>
      <c r="G3284" s="5">
        <v>1627</v>
      </c>
      <c r="H3284" s="5" t="s">
        <v>11</v>
      </c>
      <c r="I3284" s="5" t="str">
        <f>VLOOKUP(A3284,taxonomy!$A$1:$O$2871,10,0)</f>
        <v xml:space="preserve"> Rhizobiales</v>
      </c>
      <c r="J3284" s="5">
        <f>F3284-E3284+1</f>
        <v>83</v>
      </c>
      <c r="K3284" s="5">
        <f>IF(D3284=$S$2,1,0)</f>
        <v>1</v>
      </c>
      <c r="L3284" s="5">
        <f>IF(D3284=$S$3,1,0)</f>
        <v>0</v>
      </c>
      <c r="M3284" s="5">
        <f>IF(I3284=$S$5,1,0)</f>
        <v>1</v>
      </c>
      <c r="N3284" s="5">
        <f>IF(I3284=$S$4,1,0)</f>
        <v>0</v>
      </c>
      <c r="O3284" s="5">
        <f t="shared" si="51"/>
        <v>2</v>
      </c>
    </row>
    <row r="3285" spans="1:15" x14ac:dyDescent="0.35">
      <c r="A3285" s="5" t="s">
        <v>2358</v>
      </c>
      <c r="B3285" s="5" t="s">
        <v>2359</v>
      </c>
      <c r="C3285" s="5">
        <v>510</v>
      </c>
      <c r="D3285" s="5" t="s">
        <v>24</v>
      </c>
      <c r="E3285" s="5">
        <v>13</v>
      </c>
      <c r="F3285" s="5">
        <v>169</v>
      </c>
      <c r="G3285" s="5">
        <v>16465</v>
      </c>
      <c r="H3285" s="5" t="s">
        <v>25</v>
      </c>
      <c r="I3285" s="5" t="str">
        <f>VLOOKUP(A3285,taxonomy!$A$1:$O$2871,10,0)</f>
        <v xml:space="preserve"> Rhizobiales</v>
      </c>
      <c r="J3285" s="5">
        <f>F3285-E3285+1</f>
        <v>157</v>
      </c>
      <c r="K3285" s="5">
        <f>IF(D3285=$S$2,1,0)</f>
        <v>0</v>
      </c>
      <c r="L3285" s="5">
        <f>IF(D3285=$S$3,1,0)</f>
        <v>0</v>
      </c>
      <c r="M3285" s="5">
        <f>IF(I3285=$S$5,1,0)</f>
        <v>1</v>
      </c>
      <c r="N3285" s="5">
        <f>IF(I3285=$S$4,1,0)</f>
        <v>0</v>
      </c>
      <c r="O3285" s="5">
        <f t="shared" si="51"/>
        <v>1</v>
      </c>
    </row>
    <row r="3286" spans="1:15" x14ac:dyDescent="0.35">
      <c r="A3286" s="5" t="s">
        <v>2358</v>
      </c>
      <c r="B3286" s="5" t="s">
        <v>2359</v>
      </c>
      <c r="C3286" s="5">
        <v>510</v>
      </c>
      <c r="D3286" s="5" t="s">
        <v>10</v>
      </c>
      <c r="E3286" s="5">
        <v>319</v>
      </c>
      <c r="F3286" s="5">
        <v>401</v>
      </c>
      <c r="G3286" s="5">
        <v>1627</v>
      </c>
      <c r="H3286" s="5" t="s">
        <v>11</v>
      </c>
      <c r="I3286" s="5" t="str">
        <f>VLOOKUP(A3286,taxonomy!$A$1:$O$2871,10,0)</f>
        <v xml:space="preserve"> Rhizobiales</v>
      </c>
      <c r="J3286" s="5">
        <f>F3286-E3286+1</f>
        <v>83</v>
      </c>
      <c r="K3286" s="5">
        <f>IF(D3286=$S$2,1,0)</f>
        <v>1</v>
      </c>
      <c r="L3286" s="5">
        <f>IF(D3286=$S$3,1,0)</f>
        <v>0</v>
      </c>
      <c r="M3286" s="5">
        <f>IF(I3286=$S$5,1,0)</f>
        <v>1</v>
      </c>
      <c r="N3286" s="5">
        <f>IF(I3286=$S$4,1,0)</f>
        <v>0</v>
      </c>
      <c r="O3286" s="5">
        <f t="shared" si="51"/>
        <v>2</v>
      </c>
    </row>
    <row r="3287" spans="1:15" x14ac:dyDescent="0.35">
      <c r="A3287" s="5" t="s">
        <v>2360</v>
      </c>
      <c r="B3287" s="5" t="s">
        <v>2361</v>
      </c>
      <c r="C3287" s="5">
        <v>481</v>
      </c>
      <c r="D3287" s="5" t="s">
        <v>10</v>
      </c>
      <c r="E3287" s="5">
        <v>267</v>
      </c>
      <c r="F3287" s="5">
        <v>347</v>
      </c>
      <c r="G3287" s="5">
        <v>1627</v>
      </c>
      <c r="H3287" s="5" t="s">
        <v>11</v>
      </c>
      <c r="I3287" s="5" t="str">
        <f>VLOOKUP(A3287,taxonomy!$A$1:$O$2871,10,0)</f>
        <v xml:space="preserve"> Rhizobiales</v>
      </c>
      <c r="J3287" s="5">
        <f>F3287-E3287+1</f>
        <v>81</v>
      </c>
      <c r="K3287" s="5">
        <f>IF(D3287=$S$2,1,0)</f>
        <v>1</v>
      </c>
      <c r="L3287" s="5">
        <f>IF(D3287=$S$3,1,0)</f>
        <v>0</v>
      </c>
      <c r="M3287" s="5">
        <f>IF(I3287=$S$5,1,0)</f>
        <v>1</v>
      </c>
      <c r="N3287" s="5">
        <f>IF(I3287=$S$4,1,0)</f>
        <v>0</v>
      </c>
      <c r="O3287" s="5">
        <f t="shared" si="51"/>
        <v>2</v>
      </c>
    </row>
    <row r="3288" spans="1:15" x14ac:dyDescent="0.35">
      <c r="A3288" s="5" t="s">
        <v>2360</v>
      </c>
      <c r="B3288" s="5" t="s">
        <v>2361</v>
      </c>
      <c r="C3288" s="5">
        <v>481</v>
      </c>
      <c r="D3288" s="5" t="s">
        <v>30</v>
      </c>
      <c r="E3288" s="5">
        <v>140</v>
      </c>
      <c r="F3288" s="5">
        <v>251</v>
      </c>
      <c r="G3288" s="5">
        <v>21613</v>
      </c>
      <c r="H3288" s="5" t="s">
        <v>31</v>
      </c>
      <c r="I3288" s="5" t="str">
        <f>VLOOKUP(A3288,taxonomy!$A$1:$O$2871,10,0)</f>
        <v xml:space="preserve"> Rhizobiales</v>
      </c>
      <c r="J3288" s="5">
        <f>F3288-E3288+1</f>
        <v>112</v>
      </c>
      <c r="K3288" s="5">
        <f>IF(D3288=$S$2,1,0)</f>
        <v>0</v>
      </c>
      <c r="L3288" s="5">
        <f>IF(D3288=$S$3,1,0)</f>
        <v>0</v>
      </c>
      <c r="M3288" s="5">
        <f>IF(I3288=$S$5,1,0)</f>
        <v>1</v>
      </c>
      <c r="N3288" s="5">
        <f>IF(I3288=$S$4,1,0)</f>
        <v>0</v>
      </c>
      <c r="O3288" s="5">
        <f t="shared" si="51"/>
        <v>1</v>
      </c>
    </row>
    <row r="3289" spans="1:15" x14ac:dyDescent="0.35">
      <c r="A3289" s="5" t="s">
        <v>2360</v>
      </c>
      <c r="B3289" s="5" t="s">
        <v>2361</v>
      </c>
      <c r="C3289" s="5">
        <v>481</v>
      </c>
      <c r="D3289" s="5" t="s">
        <v>40</v>
      </c>
      <c r="E3289" s="5">
        <v>19</v>
      </c>
      <c r="F3289" s="5">
        <v>134</v>
      </c>
      <c r="G3289" s="5">
        <v>23651</v>
      </c>
      <c r="H3289" s="5" t="s">
        <v>41</v>
      </c>
      <c r="I3289" s="5" t="str">
        <f>VLOOKUP(A3289,taxonomy!$A$1:$O$2871,10,0)</f>
        <v xml:space="preserve"> Rhizobiales</v>
      </c>
      <c r="J3289" s="5">
        <f>F3289-E3289+1</f>
        <v>116</v>
      </c>
      <c r="K3289" s="5">
        <f>IF(D3289=$S$2,1,0)</f>
        <v>0</v>
      </c>
      <c r="L3289" s="5">
        <f>IF(D3289=$S$3,1,0)</f>
        <v>1</v>
      </c>
      <c r="M3289" s="5">
        <f>IF(I3289=$S$5,1,0)</f>
        <v>1</v>
      </c>
      <c r="N3289" s="5">
        <f>IF(I3289=$S$4,1,0)</f>
        <v>0</v>
      </c>
      <c r="O3289" s="5">
        <f t="shared" si="51"/>
        <v>2</v>
      </c>
    </row>
    <row r="3290" spans="1:15" x14ac:dyDescent="0.35">
      <c r="A3290" s="5" t="s">
        <v>2362</v>
      </c>
      <c r="B3290" s="5" t="s">
        <v>2363</v>
      </c>
      <c r="C3290" s="5">
        <v>355</v>
      </c>
      <c r="D3290" s="5" t="s">
        <v>10</v>
      </c>
      <c r="E3290" s="5">
        <v>144</v>
      </c>
      <c r="F3290" s="5">
        <v>224</v>
      </c>
      <c r="G3290" s="5">
        <v>1627</v>
      </c>
      <c r="H3290" s="5" t="s">
        <v>11</v>
      </c>
      <c r="I3290" s="5" t="str">
        <f>VLOOKUP(A3290,taxonomy!$A$1:$O$2871,10,0)</f>
        <v xml:space="preserve"> Rhizobiales</v>
      </c>
      <c r="J3290" s="5">
        <f>F3290-E3290+1</f>
        <v>81</v>
      </c>
      <c r="K3290" s="5">
        <f>IF(D3290=$S$2,1,0)</f>
        <v>1</v>
      </c>
      <c r="L3290" s="5">
        <f>IF(D3290=$S$3,1,0)</f>
        <v>0</v>
      </c>
      <c r="M3290" s="5">
        <f>IF(I3290=$S$5,1,0)</f>
        <v>1</v>
      </c>
      <c r="N3290" s="5">
        <f>IF(I3290=$S$4,1,0)</f>
        <v>0</v>
      </c>
      <c r="O3290" s="5">
        <f t="shared" si="51"/>
        <v>2</v>
      </c>
    </row>
    <row r="3291" spans="1:15" x14ac:dyDescent="0.35">
      <c r="A3291" s="5" t="s">
        <v>2362</v>
      </c>
      <c r="B3291" s="5" t="s">
        <v>2363</v>
      </c>
      <c r="C3291" s="5">
        <v>355</v>
      </c>
      <c r="D3291" s="5" t="s">
        <v>30</v>
      </c>
      <c r="E3291" s="5">
        <v>17</v>
      </c>
      <c r="F3291" s="5">
        <v>128</v>
      </c>
      <c r="G3291" s="5">
        <v>21613</v>
      </c>
      <c r="H3291" s="5" t="s">
        <v>31</v>
      </c>
      <c r="I3291" s="5" t="str">
        <f>VLOOKUP(A3291,taxonomy!$A$1:$O$2871,10,0)</f>
        <v xml:space="preserve"> Rhizobiales</v>
      </c>
      <c r="J3291" s="5">
        <f>F3291-E3291+1</f>
        <v>112</v>
      </c>
      <c r="K3291" s="5">
        <f>IF(D3291=$S$2,1,0)</f>
        <v>0</v>
      </c>
      <c r="L3291" s="5">
        <f>IF(D3291=$S$3,1,0)</f>
        <v>0</v>
      </c>
      <c r="M3291" s="5">
        <f>IF(I3291=$S$5,1,0)</f>
        <v>1</v>
      </c>
      <c r="N3291" s="5">
        <f>IF(I3291=$S$4,1,0)</f>
        <v>0</v>
      </c>
      <c r="O3291" s="5">
        <f t="shared" si="51"/>
        <v>1</v>
      </c>
    </row>
    <row r="3292" spans="1:15" x14ac:dyDescent="0.35">
      <c r="A3292" s="5" t="s">
        <v>2364</v>
      </c>
      <c r="B3292" s="5" t="s">
        <v>2365</v>
      </c>
      <c r="C3292" s="5">
        <v>580</v>
      </c>
      <c r="D3292" s="5" t="s">
        <v>10</v>
      </c>
      <c r="E3292" s="5">
        <v>390</v>
      </c>
      <c r="F3292" s="5">
        <v>470</v>
      </c>
      <c r="G3292" s="5">
        <v>1627</v>
      </c>
      <c r="H3292" s="5" t="s">
        <v>11</v>
      </c>
      <c r="I3292" s="5" t="str">
        <f>VLOOKUP(A3292,taxonomy!$A$1:$O$2871,10,0)</f>
        <v xml:space="preserve"> Rhizobiales</v>
      </c>
      <c r="J3292" s="5">
        <f>F3292-E3292+1</f>
        <v>81</v>
      </c>
      <c r="K3292" s="5">
        <f>IF(D3292=$S$2,1,0)</f>
        <v>1</v>
      </c>
      <c r="L3292" s="5">
        <f>IF(D3292=$S$3,1,0)</f>
        <v>0</v>
      </c>
      <c r="M3292" s="5">
        <f>IF(I3292=$S$5,1,0)</f>
        <v>1</v>
      </c>
      <c r="N3292" s="5">
        <f>IF(I3292=$S$4,1,0)</f>
        <v>0</v>
      </c>
      <c r="O3292" s="5">
        <f t="shared" si="51"/>
        <v>2</v>
      </c>
    </row>
    <row r="3293" spans="1:15" x14ac:dyDescent="0.35">
      <c r="A3293" s="5" t="s">
        <v>2364</v>
      </c>
      <c r="B3293" s="5" t="s">
        <v>2365</v>
      </c>
      <c r="C3293" s="5">
        <v>580</v>
      </c>
      <c r="D3293" s="5" t="s">
        <v>12</v>
      </c>
      <c r="E3293" s="5">
        <v>159</v>
      </c>
      <c r="F3293" s="5">
        <v>228</v>
      </c>
      <c r="G3293" s="5">
        <v>23723</v>
      </c>
      <c r="H3293" s="5" t="s">
        <v>13</v>
      </c>
      <c r="I3293" s="5" t="str">
        <f>VLOOKUP(A3293,taxonomy!$A$1:$O$2871,10,0)</f>
        <v xml:space="preserve"> Rhizobiales</v>
      </c>
      <c r="J3293" s="5">
        <f>F3293-E3293+1</f>
        <v>70</v>
      </c>
      <c r="K3293" s="5">
        <f>IF(D3293=$S$2,1,0)</f>
        <v>0</v>
      </c>
      <c r="L3293" s="5">
        <f>IF(D3293=$S$3,1,0)</f>
        <v>0</v>
      </c>
      <c r="M3293" s="5">
        <f>IF(I3293=$S$5,1,0)</f>
        <v>1</v>
      </c>
      <c r="N3293" s="5">
        <f>IF(I3293=$S$4,1,0)</f>
        <v>0</v>
      </c>
      <c r="O3293" s="5">
        <f t="shared" si="51"/>
        <v>1</v>
      </c>
    </row>
    <row r="3294" spans="1:15" x14ac:dyDescent="0.35">
      <c r="A3294" s="5" t="s">
        <v>2364</v>
      </c>
      <c r="B3294" s="5" t="s">
        <v>2365</v>
      </c>
      <c r="C3294" s="5">
        <v>580</v>
      </c>
      <c r="D3294" s="5" t="s">
        <v>12</v>
      </c>
      <c r="E3294" s="5">
        <v>283</v>
      </c>
      <c r="F3294" s="5">
        <v>365</v>
      </c>
      <c r="G3294" s="5">
        <v>23723</v>
      </c>
      <c r="H3294" s="5" t="s">
        <v>13</v>
      </c>
      <c r="I3294" s="5" t="str">
        <f>VLOOKUP(A3294,taxonomy!$A$1:$O$2871,10,0)</f>
        <v xml:space="preserve"> Rhizobiales</v>
      </c>
      <c r="J3294" s="5">
        <f>F3294-E3294+1</f>
        <v>83</v>
      </c>
      <c r="K3294" s="5">
        <f>IF(D3294=$S$2,1,0)</f>
        <v>0</v>
      </c>
      <c r="L3294" s="5">
        <f>IF(D3294=$S$3,1,0)</f>
        <v>0</v>
      </c>
      <c r="M3294" s="5">
        <f>IF(I3294=$S$5,1,0)</f>
        <v>1</v>
      </c>
      <c r="N3294" s="5">
        <f>IF(I3294=$S$4,1,0)</f>
        <v>0</v>
      </c>
      <c r="O3294" s="5">
        <f t="shared" si="51"/>
        <v>1</v>
      </c>
    </row>
    <row r="3295" spans="1:15" x14ac:dyDescent="0.35">
      <c r="A3295" s="5" t="s">
        <v>2366</v>
      </c>
      <c r="B3295" s="5" t="s">
        <v>2367</v>
      </c>
      <c r="C3295" s="5">
        <v>1036</v>
      </c>
      <c r="D3295" s="5" t="s">
        <v>60</v>
      </c>
      <c r="E3295" s="5">
        <v>11</v>
      </c>
      <c r="F3295" s="5">
        <v>188</v>
      </c>
      <c r="G3295" s="5">
        <v>4158</v>
      </c>
      <c r="H3295" s="5" t="s">
        <v>61</v>
      </c>
      <c r="I3295" s="5" t="str">
        <f>VLOOKUP(A3295,taxonomy!$A$1:$O$2871,10,0)</f>
        <v xml:space="preserve"> Rhizobiales</v>
      </c>
      <c r="J3295" s="5">
        <f>F3295-E3295+1</f>
        <v>178</v>
      </c>
      <c r="K3295" s="5">
        <f>IF(D3295=$S$2,1,0)</f>
        <v>0</v>
      </c>
      <c r="L3295" s="5">
        <f>IF(D3295=$S$3,1,0)</f>
        <v>0</v>
      </c>
      <c r="M3295" s="5">
        <f>IF(I3295=$S$5,1,0)</f>
        <v>1</v>
      </c>
      <c r="N3295" s="5">
        <f>IF(I3295=$S$4,1,0)</f>
        <v>0</v>
      </c>
      <c r="O3295" s="5">
        <f t="shared" si="51"/>
        <v>1</v>
      </c>
    </row>
    <row r="3296" spans="1:15" x14ac:dyDescent="0.35">
      <c r="A3296" s="5" t="s">
        <v>2366</v>
      </c>
      <c r="B3296" s="5" t="s">
        <v>2367</v>
      </c>
      <c r="C3296" s="5">
        <v>1036</v>
      </c>
      <c r="D3296" s="5" t="s">
        <v>62</v>
      </c>
      <c r="E3296" s="5">
        <v>279</v>
      </c>
      <c r="F3296" s="5">
        <v>472</v>
      </c>
      <c r="G3296" s="5">
        <v>4371</v>
      </c>
      <c r="H3296" s="5" t="s">
        <v>63</v>
      </c>
      <c r="I3296" s="5" t="str">
        <f>VLOOKUP(A3296,taxonomy!$A$1:$O$2871,10,0)</f>
        <v xml:space="preserve"> Rhizobiales</v>
      </c>
      <c r="J3296" s="5">
        <f>F3296-E3296+1</f>
        <v>194</v>
      </c>
      <c r="K3296" s="5">
        <f>IF(D3296=$S$2,1,0)</f>
        <v>0</v>
      </c>
      <c r="L3296" s="5">
        <f>IF(D3296=$S$3,1,0)</f>
        <v>0</v>
      </c>
      <c r="M3296" s="5">
        <f>IF(I3296=$S$5,1,0)</f>
        <v>1</v>
      </c>
      <c r="N3296" s="5">
        <f>IF(I3296=$S$4,1,0)</f>
        <v>0</v>
      </c>
      <c r="O3296" s="5">
        <f t="shared" si="51"/>
        <v>1</v>
      </c>
    </row>
    <row r="3297" spans="1:15" x14ac:dyDescent="0.35">
      <c r="A3297" s="5" t="s">
        <v>2366</v>
      </c>
      <c r="B3297" s="5" t="s">
        <v>2367</v>
      </c>
      <c r="C3297" s="5">
        <v>1036</v>
      </c>
      <c r="D3297" s="5" t="s">
        <v>64</v>
      </c>
      <c r="E3297" s="5">
        <v>217</v>
      </c>
      <c r="F3297" s="5">
        <v>266</v>
      </c>
      <c r="G3297" s="5">
        <v>3657</v>
      </c>
      <c r="H3297" s="5" t="s">
        <v>65</v>
      </c>
      <c r="I3297" s="5" t="str">
        <f>VLOOKUP(A3297,taxonomy!$A$1:$O$2871,10,0)</f>
        <v xml:space="preserve"> Rhizobiales</v>
      </c>
      <c r="J3297" s="5">
        <f>F3297-E3297+1</f>
        <v>50</v>
      </c>
      <c r="K3297" s="5">
        <f>IF(D3297=$S$2,1,0)</f>
        <v>0</v>
      </c>
      <c r="L3297" s="5">
        <f>IF(D3297=$S$3,1,0)</f>
        <v>0</v>
      </c>
      <c r="M3297" s="5">
        <f>IF(I3297=$S$5,1,0)</f>
        <v>1</v>
      </c>
      <c r="N3297" s="5">
        <f>IF(I3297=$S$4,1,0)</f>
        <v>0</v>
      </c>
      <c r="O3297" s="5">
        <f t="shared" si="51"/>
        <v>1</v>
      </c>
    </row>
    <row r="3298" spans="1:15" x14ac:dyDescent="0.35">
      <c r="A3298" s="5" t="s">
        <v>2366</v>
      </c>
      <c r="B3298" s="5" t="s">
        <v>2367</v>
      </c>
      <c r="C3298" s="5">
        <v>1036</v>
      </c>
      <c r="D3298" s="5" t="s">
        <v>10</v>
      </c>
      <c r="E3298" s="5">
        <v>851</v>
      </c>
      <c r="F3298" s="5">
        <v>930</v>
      </c>
      <c r="G3298" s="5">
        <v>1627</v>
      </c>
      <c r="H3298" s="5" t="s">
        <v>11</v>
      </c>
      <c r="I3298" s="5" t="str">
        <f>VLOOKUP(A3298,taxonomy!$A$1:$O$2871,10,0)</f>
        <v xml:space="preserve"> Rhizobiales</v>
      </c>
      <c r="J3298" s="5">
        <f>F3298-E3298+1</f>
        <v>80</v>
      </c>
      <c r="K3298" s="5">
        <f>IF(D3298=$S$2,1,0)</f>
        <v>1</v>
      </c>
      <c r="L3298" s="5">
        <f>IF(D3298=$S$3,1,0)</f>
        <v>0</v>
      </c>
      <c r="M3298" s="5">
        <f>IF(I3298=$S$5,1,0)</f>
        <v>1</v>
      </c>
      <c r="N3298" s="5">
        <f>IF(I3298=$S$4,1,0)</f>
        <v>0</v>
      </c>
      <c r="O3298" s="5">
        <f t="shared" si="51"/>
        <v>2</v>
      </c>
    </row>
    <row r="3299" spans="1:15" x14ac:dyDescent="0.35">
      <c r="A3299" s="5" t="s">
        <v>2366</v>
      </c>
      <c r="B3299" s="5" t="s">
        <v>2367</v>
      </c>
      <c r="C3299" s="5">
        <v>1036</v>
      </c>
      <c r="D3299" s="5" t="s">
        <v>68</v>
      </c>
      <c r="E3299" s="5">
        <v>730</v>
      </c>
      <c r="F3299" s="5">
        <v>836</v>
      </c>
      <c r="G3299" s="5">
        <v>1403</v>
      </c>
      <c r="H3299" s="5" t="s">
        <v>69</v>
      </c>
      <c r="I3299" s="5" t="str">
        <f>VLOOKUP(A3299,taxonomy!$A$1:$O$2871,10,0)</f>
        <v xml:space="preserve"> Rhizobiales</v>
      </c>
      <c r="J3299" s="5">
        <f>F3299-E3299+1</f>
        <v>107</v>
      </c>
      <c r="K3299" s="5">
        <f>IF(D3299=$S$2,1,0)</f>
        <v>0</v>
      </c>
      <c r="L3299" s="5">
        <f>IF(D3299=$S$3,1,0)</f>
        <v>0</v>
      </c>
      <c r="M3299" s="5">
        <f>IF(I3299=$S$5,1,0)</f>
        <v>1</v>
      </c>
      <c r="N3299" s="5">
        <f>IF(I3299=$S$4,1,0)</f>
        <v>0</v>
      </c>
      <c r="O3299" s="5">
        <f t="shared" si="51"/>
        <v>1</v>
      </c>
    </row>
    <row r="3300" spans="1:15" x14ac:dyDescent="0.35">
      <c r="A3300" s="5" t="s">
        <v>2368</v>
      </c>
      <c r="B3300" s="5" t="s">
        <v>2369</v>
      </c>
      <c r="C3300" s="5">
        <v>351</v>
      </c>
      <c r="D3300" s="5" t="s">
        <v>10</v>
      </c>
      <c r="E3300" s="5">
        <v>156</v>
      </c>
      <c r="F3300" s="5">
        <v>238</v>
      </c>
      <c r="G3300" s="5">
        <v>1627</v>
      </c>
      <c r="H3300" s="5" t="s">
        <v>11</v>
      </c>
      <c r="I3300" s="5" t="str">
        <f>VLOOKUP(A3300,taxonomy!$A$1:$O$2871,10,0)</f>
        <v xml:space="preserve"> Rhizobiales</v>
      </c>
      <c r="J3300" s="5">
        <f>F3300-E3300+1</f>
        <v>83</v>
      </c>
      <c r="K3300" s="5">
        <f>IF(D3300=$S$2,1,0)</f>
        <v>1</v>
      </c>
      <c r="L3300" s="5">
        <f>IF(D3300=$S$3,1,0)</f>
        <v>0</v>
      </c>
      <c r="M3300" s="5">
        <f>IF(I3300=$S$5,1,0)</f>
        <v>1</v>
      </c>
      <c r="N3300" s="5">
        <f>IF(I3300=$S$4,1,0)</f>
        <v>0</v>
      </c>
      <c r="O3300" s="5">
        <f t="shared" si="51"/>
        <v>2</v>
      </c>
    </row>
    <row r="3301" spans="1:15" x14ac:dyDescent="0.35">
      <c r="A3301" s="5" t="s">
        <v>2370</v>
      </c>
      <c r="B3301" s="5" t="s">
        <v>2371</v>
      </c>
      <c r="C3301" s="5">
        <v>580</v>
      </c>
      <c r="D3301" s="5" t="s">
        <v>10</v>
      </c>
      <c r="E3301" s="5">
        <v>387</v>
      </c>
      <c r="F3301" s="5">
        <v>468</v>
      </c>
      <c r="G3301" s="5">
        <v>1627</v>
      </c>
      <c r="H3301" s="5" t="s">
        <v>11</v>
      </c>
      <c r="I3301" s="5" t="str">
        <f>VLOOKUP(A3301,taxonomy!$A$1:$O$2871,10,0)</f>
        <v xml:space="preserve"> Rhizobiales</v>
      </c>
      <c r="J3301" s="5">
        <f>F3301-E3301+1</f>
        <v>82</v>
      </c>
      <c r="K3301" s="5">
        <f>IF(D3301=$S$2,1,0)</f>
        <v>1</v>
      </c>
      <c r="L3301" s="5">
        <f>IF(D3301=$S$3,1,0)</f>
        <v>0</v>
      </c>
      <c r="M3301" s="5">
        <f>IF(I3301=$S$5,1,0)</f>
        <v>1</v>
      </c>
      <c r="N3301" s="5">
        <f>IF(I3301=$S$4,1,0)</f>
        <v>0</v>
      </c>
      <c r="O3301" s="5">
        <f t="shared" si="51"/>
        <v>2</v>
      </c>
    </row>
    <row r="3302" spans="1:15" x14ac:dyDescent="0.35">
      <c r="A3302" s="5" t="s">
        <v>2372</v>
      </c>
      <c r="B3302" s="5" t="s">
        <v>2373</v>
      </c>
      <c r="C3302" s="5">
        <v>854</v>
      </c>
      <c r="D3302" s="5" t="s">
        <v>24</v>
      </c>
      <c r="E3302" s="5">
        <v>144</v>
      </c>
      <c r="F3302" s="5">
        <v>310</v>
      </c>
      <c r="G3302" s="5">
        <v>16465</v>
      </c>
      <c r="H3302" s="5" t="s">
        <v>25</v>
      </c>
      <c r="I3302" s="5" t="str">
        <f>VLOOKUP(A3302,taxonomy!$A$1:$O$2871,10,0)</f>
        <v xml:space="preserve"> Rhizobiales</v>
      </c>
      <c r="J3302" s="5">
        <f>F3302-E3302+1</f>
        <v>167</v>
      </c>
      <c r="K3302" s="5">
        <f>IF(D3302=$S$2,1,0)</f>
        <v>0</v>
      </c>
      <c r="L3302" s="5">
        <f>IF(D3302=$S$3,1,0)</f>
        <v>0</v>
      </c>
      <c r="M3302" s="5">
        <f>IF(I3302=$S$5,1,0)</f>
        <v>1</v>
      </c>
      <c r="N3302" s="5">
        <f>IF(I3302=$S$4,1,0)</f>
        <v>0</v>
      </c>
      <c r="O3302" s="5">
        <f t="shared" si="51"/>
        <v>1</v>
      </c>
    </row>
    <row r="3303" spans="1:15" x14ac:dyDescent="0.35">
      <c r="A3303" s="5" t="s">
        <v>2372</v>
      </c>
      <c r="B3303" s="5" t="s">
        <v>2373</v>
      </c>
      <c r="C3303" s="5">
        <v>854</v>
      </c>
      <c r="D3303" s="5" t="s">
        <v>10</v>
      </c>
      <c r="E3303" s="5">
        <v>522</v>
      </c>
      <c r="F3303" s="5">
        <v>604</v>
      </c>
      <c r="G3303" s="5">
        <v>1627</v>
      </c>
      <c r="H3303" s="5" t="s">
        <v>11</v>
      </c>
      <c r="I3303" s="5" t="str">
        <f>VLOOKUP(A3303,taxonomy!$A$1:$O$2871,10,0)</f>
        <v xml:space="preserve"> Rhizobiales</v>
      </c>
      <c r="J3303" s="5">
        <f>F3303-E3303+1</f>
        <v>83</v>
      </c>
      <c r="K3303" s="5">
        <f>IF(D3303=$S$2,1,0)</f>
        <v>1</v>
      </c>
      <c r="L3303" s="5">
        <f>IF(D3303=$S$3,1,0)</f>
        <v>0</v>
      </c>
      <c r="M3303" s="5">
        <f>IF(I3303=$S$5,1,0)</f>
        <v>1</v>
      </c>
      <c r="N3303" s="5">
        <f>IF(I3303=$S$4,1,0)</f>
        <v>0</v>
      </c>
      <c r="O3303" s="5">
        <f t="shared" si="51"/>
        <v>2</v>
      </c>
    </row>
    <row r="3304" spans="1:15" x14ac:dyDescent="0.35">
      <c r="A3304" s="5" t="s">
        <v>2372</v>
      </c>
      <c r="B3304" s="5" t="s">
        <v>2373</v>
      </c>
      <c r="C3304" s="5">
        <v>854</v>
      </c>
      <c r="D3304" s="5" t="s">
        <v>46</v>
      </c>
      <c r="E3304" s="5">
        <v>13</v>
      </c>
      <c r="F3304" s="5">
        <v>119</v>
      </c>
      <c r="G3304" s="5">
        <v>1303</v>
      </c>
      <c r="H3304" s="5" t="s">
        <v>47</v>
      </c>
      <c r="I3304" s="5" t="str">
        <f>VLOOKUP(A3304,taxonomy!$A$1:$O$2871,10,0)</f>
        <v xml:space="preserve"> Rhizobiales</v>
      </c>
      <c r="J3304" s="5">
        <f>F3304-E3304+1</f>
        <v>107</v>
      </c>
      <c r="K3304" s="5">
        <f>IF(D3304=$S$2,1,0)</f>
        <v>0</v>
      </c>
      <c r="L3304" s="5">
        <f>IF(D3304=$S$3,1,0)</f>
        <v>0</v>
      </c>
      <c r="M3304" s="5">
        <f>IF(I3304=$S$5,1,0)</f>
        <v>1</v>
      </c>
      <c r="N3304" s="5">
        <f>IF(I3304=$S$4,1,0)</f>
        <v>0</v>
      </c>
      <c r="O3304" s="5">
        <f t="shared" si="51"/>
        <v>1</v>
      </c>
    </row>
    <row r="3305" spans="1:15" x14ac:dyDescent="0.35">
      <c r="A3305" s="5" t="s">
        <v>2372</v>
      </c>
      <c r="B3305" s="5" t="s">
        <v>2373</v>
      </c>
      <c r="C3305" s="5">
        <v>854</v>
      </c>
      <c r="D3305" s="5" t="s">
        <v>48</v>
      </c>
      <c r="E3305" s="5">
        <v>322</v>
      </c>
      <c r="F3305" s="5">
        <v>503</v>
      </c>
      <c r="G3305" s="5">
        <v>1430</v>
      </c>
      <c r="H3305" s="5" t="s">
        <v>49</v>
      </c>
      <c r="I3305" s="5" t="str">
        <f>VLOOKUP(A3305,taxonomy!$A$1:$O$2871,10,0)</f>
        <v xml:space="preserve"> Rhizobiales</v>
      </c>
      <c r="J3305" s="5">
        <f>F3305-E3305+1</f>
        <v>182</v>
      </c>
      <c r="K3305" s="5">
        <f>IF(D3305=$S$2,1,0)</f>
        <v>0</v>
      </c>
      <c r="L3305" s="5">
        <f>IF(D3305=$S$3,1,0)</f>
        <v>0</v>
      </c>
      <c r="M3305" s="5">
        <f>IF(I3305=$S$5,1,0)</f>
        <v>1</v>
      </c>
      <c r="N3305" s="5">
        <f>IF(I3305=$S$4,1,0)</f>
        <v>0</v>
      </c>
      <c r="O3305" s="5">
        <f t="shared" si="51"/>
        <v>1</v>
      </c>
    </row>
    <row r="3306" spans="1:15" x14ac:dyDescent="0.35">
      <c r="A3306" s="5" t="s">
        <v>2372</v>
      </c>
      <c r="B3306" s="5" t="s">
        <v>2373</v>
      </c>
      <c r="C3306" s="5">
        <v>854</v>
      </c>
      <c r="D3306" s="5" t="s">
        <v>50</v>
      </c>
      <c r="E3306" s="5">
        <v>742</v>
      </c>
      <c r="F3306" s="5">
        <v>848</v>
      </c>
      <c r="G3306" s="5">
        <v>176760</v>
      </c>
      <c r="H3306" s="5" t="s">
        <v>51</v>
      </c>
      <c r="I3306" s="5" t="str">
        <f>VLOOKUP(A3306,taxonomy!$A$1:$O$2871,10,0)</f>
        <v xml:space="preserve"> Rhizobiales</v>
      </c>
      <c r="J3306" s="5">
        <f>F3306-E3306+1</f>
        <v>107</v>
      </c>
      <c r="K3306" s="5">
        <f>IF(D3306=$S$2,1,0)</f>
        <v>0</v>
      </c>
      <c r="L3306" s="5">
        <f>IF(D3306=$S$3,1,0)</f>
        <v>0</v>
      </c>
      <c r="M3306" s="5">
        <f>IF(I3306=$S$5,1,0)</f>
        <v>1</v>
      </c>
      <c r="N3306" s="5">
        <f>IF(I3306=$S$4,1,0)</f>
        <v>0</v>
      </c>
      <c r="O3306" s="5">
        <f t="shared" si="51"/>
        <v>1</v>
      </c>
    </row>
    <row r="3307" spans="1:15" x14ac:dyDescent="0.35">
      <c r="A3307" s="5" t="s">
        <v>2374</v>
      </c>
      <c r="B3307" s="5" t="s">
        <v>2375</v>
      </c>
      <c r="C3307" s="5">
        <v>564</v>
      </c>
      <c r="D3307" s="5" t="s">
        <v>10</v>
      </c>
      <c r="E3307" s="5">
        <v>362</v>
      </c>
      <c r="F3307" s="5">
        <v>442</v>
      </c>
      <c r="G3307" s="5">
        <v>1627</v>
      </c>
      <c r="H3307" s="5" t="s">
        <v>11</v>
      </c>
      <c r="I3307" s="5" t="str">
        <f>VLOOKUP(A3307,taxonomy!$A$1:$O$2871,10,0)</f>
        <v xml:space="preserve"> Rhizobiales</v>
      </c>
      <c r="J3307" s="5">
        <f>F3307-E3307+1</f>
        <v>81</v>
      </c>
      <c r="K3307" s="5">
        <f>IF(D3307=$S$2,1,0)</f>
        <v>1</v>
      </c>
      <c r="L3307" s="5">
        <f>IF(D3307=$S$3,1,0)</f>
        <v>0</v>
      </c>
      <c r="M3307" s="5">
        <f>IF(I3307=$S$5,1,0)</f>
        <v>1</v>
      </c>
      <c r="N3307" s="5">
        <f>IF(I3307=$S$4,1,0)</f>
        <v>0</v>
      </c>
      <c r="O3307" s="5">
        <f t="shared" si="51"/>
        <v>2</v>
      </c>
    </row>
    <row r="3308" spans="1:15" x14ac:dyDescent="0.35">
      <c r="A3308" s="5" t="s">
        <v>2374</v>
      </c>
      <c r="B3308" s="5" t="s">
        <v>2375</v>
      </c>
      <c r="C3308" s="5">
        <v>564</v>
      </c>
      <c r="D3308" s="5" t="s">
        <v>156</v>
      </c>
      <c r="E3308" s="5">
        <v>32</v>
      </c>
      <c r="F3308" s="5">
        <v>256</v>
      </c>
      <c r="G3308" s="5">
        <v>9586</v>
      </c>
      <c r="H3308" s="5" t="s">
        <v>157</v>
      </c>
      <c r="I3308" s="5" t="str">
        <f>VLOOKUP(A3308,taxonomy!$A$1:$O$2871,10,0)</f>
        <v xml:space="preserve"> Rhizobiales</v>
      </c>
      <c r="J3308" s="5">
        <f>F3308-E3308+1</f>
        <v>225</v>
      </c>
      <c r="K3308" s="5">
        <f>IF(D3308=$S$2,1,0)</f>
        <v>0</v>
      </c>
      <c r="L3308" s="5">
        <f>IF(D3308=$S$3,1,0)</f>
        <v>0</v>
      </c>
      <c r="M3308" s="5">
        <f>IF(I3308=$S$5,1,0)</f>
        <v>1</v>
      </c>
      <c r="N3308" s="5">
        <f>IF(I3308=$S$4,1,0)</f>
        <v>0</v>
      </c>
      <c r="O3308" s="5">
        <f t="shared" si="51"/>
        <v>1</v>
      </c>
    </row>
    <row r="3309" spans="1:15" x14ac:dyDescent="0.35">
      <c r="A3309" s="5" t="s">
        <v>2376</v>
      </c>
      <c r="B3309" s="5" t="s">
        <v>2377</v>
      </c>
      <c r="C3309" s="5">
        <v>1322</v>
      </c>
      <c r="D3309" s="5" t="s">
        <v>60</v>
      </c>
      <c r="E3309" s="5">
        <v>26</v>
      </c>
      <c r="F3309" s="5">
        <v>201</v>
      </c>
      <c r="G3309" s="5">
        <v>4158</v>
      </c>
      <c r="H3309" s="5" t="s">
        <v>61</v>
      </c>
      <c r="I3309" s="5" t="str">
        <f>VLOOKUP(A3309,taxonomy!$A$1:$O$2871,10,0)</f>
        <v xml:space="preserve"> Rhizobiales</v>
      </c>
      <c r="J3309" s="5">
        <f>F3309-E3309+1</f>
        <v>176</v>
      </c>
      <c r="K3309" s="5">
        <f>IF(D3309=$S$2,1,0)</f>
        <v>0</v>
      </c>
      <c r="L3309" s="5">
        <f>IF(D3309=$S$3,1,0)</f>
        <v>0</v>
      </c>
      <c r="M3309" s="5">
        <f>IF(I3309=$S$5,1,0)</f>
        <v>1</v>
      </c>
      <c r="N3309" s="5">
        <f>IF(I3309=$S$4,1,0)</f>
        <v>0</v>
      </c>
      <c r="O3309" s="5">
        <f t="shared" si="51"/>
        <v>1</v>
      </c>
    </row>
    <row r="3310" spans="1:15" x14ac:dyDescent="0.35">
      <c r="A3310" s="5" t="s">
        <v>2376</v>
      </c>
      <c r="B3310" s="5" t="s">
        <v>2377</v>
      </c>
      <c r="C3310" s="5">
        <v>1322</v>
      </c>
      <c r="D3310" s="5" t="s">
        <v>62</v>
      </c>
      <c r="E3310" s="5">
        <v>291</v>
      </c>
      <c r="F3310" s="5">
        <v>482</v>
      </c>
      <c r="G3310" s="5">
        <v>4371</v>
      </c>
      <c r="H3310" s="5" t="s">
        <v>63</v>
      </c>
      <c r="I3310" s="5" t="str">
        <f>VLOOKUP(A3310,taxonomy!$A$1:$O$2871,10,0)</f>
        <v xml:space="preserve"> Rhizobiales</v>
      </c>
      <c r="J3310" s="5">
        <f>F3310-E3310+1</f>
        <v>192</v>
      </c>
      <c r="K3310" s="5">
        <f>IF(D3310=$S$2,1,0)</f>
        <v>0</v>
      </c>
      <c r="L3310" s="5">
        <f>IF(D3310=$S$3,1,0)</f>
        <v>0</v>
      </c>
      <c r="M3310" s="5">
        <f>IF(I3310=$S$5,1,0)</f>
        <v>1</v>
      </c>
      <c r="N3310" s="5">
        <f>IF(I3310=$S$4,1,0)</f>
        <v>0</v>
      </c>
      <c r="O3310" s="5">
        <f t="shared" si="51"/>
        <v>1</v>
      </c>
    </row>
    <row r="3311" spans="1:15" x14ac:dyDescent="0.35">
      <c r="A3311" s="5" t="s">
        <v>2376</v>
      </c>
      <c r="B3311" s="5" t="s">
        <v>2377</v>
      </c>
      <c r="C3311" s="5">
        <v>1322</v>
      </c>
      <c r="D3311" s="5" t="s">
        <v>64</v>
      </c>
      <c r="E3311" s="5">
        <v>226</v>
      </c>
      <c r="F3311" s="5">
        <v>278</v>
      </c>
      <c r="G3311" s="5">
        <v>3657</v>
      </c>
      <c r="H3311" s="5" t="s">
        <v>65</v>
      </c>
      <c r="I3311" s="5" t="str">
        <f>VLOOKUP(A3311,taxonomy!$A$1:$O$2871,10,0)</f>
        <v xml:space="preserve"> Rhizobiales</v>
      </c>
      <c r="J3311" s="5">
        <f>F3311-E3311+1</f>
        <v>53</v>
      </c>
      <c r="K3311" s="5">
        <f>IF(D3311=$S$2,1,0)</f>
        <v>0</v>
      </c>
      <c r="L3311" s="5">
        <f>IF(D3311=$S$3,1,0)</f>
        <v>0</v>
      </c>
      <c r="M3311" s="5">
        <f>IF(I3311=$S$5,1,0)</f>
        <v>1</v>
      </c>
      <c r="N3311" s="5">
        <f>IF(I3311=$S$4,1,0)</f>
        <v>0</v>
      </c>
      <c r="O3311" s="5">
        <f t="shared" si="51"/>
        <v>1</v>
      </c>
    </row>
    <row r="3312" spans="1:15" x14ac:dyDescent="0.35">
      <c r="A3312" s="5" t="s">
        <v>2376</v>
      </c>
      <c r="B3312" s="5" t="s">
        <v>2377</v>
      </c>
      <c r="C3312" s="5">
        <v>1322</v>
      </c>
      <c r="D3312" s="5" t="s">
        <v>10</v>
      </c>
      <c r="E3312" s="5">
        <v>1115</v>
      </c>
      <c r="F3312" s="5">
        <v>1200</v>
      </c>
      <c r="G3312" s="5">
        <v>1627</v>
      </c>
      <c r="H3312" s="5" t="s">
        <v>11</v>
      </c>
      <c r="I3312" s="5" t="str">
        <f>VLOOKUP(A3312,taxonomy!$A$1:$O$2871,10,0)</f>
        <v xml:space="preserve"> Rhizobiales</v>
      </c>
      <c r="J3312" s="5">
        <f>F3312-E3312+1</f>
        <v>86</v>
      </c>
      <c r="K3312" s="5">
        <f>IF(D3312=$S$2,1,0)</f>
        <v>1</v>
      </c>
      <c r="L3312" s="5">
        <f>IF(D3312=$S$3,1,0)</f>
        <v>0</v>
      </c>
      <c r="M3312" s="5">
        <f>IF(I3312=$S$5,1,0)</f>
        <v>1</v>
      </c>
      <c r="N3312" s="5">
        <f>IF(I3312=$S$4,1,0)</f>
        <v>0</v>
      </c>
      <c r="O3312" s="5">
        <f t="shared" si="51"/>
        <v>2</v>
      </c>
    </row>
    <row r="3313" spans="1:15" x14ac:dyDescent="0.35">
      <c r="A3313" s="5" t="s">
        <v>2376</v>
      </c>
      <c r="B3313" s="5" t="s">
        <v>2377</v>
      </c>
      <c r="C3313" s="5">
        <v>1322</v>
      </c>
      <c r="D3313" s="5" t="s">
        <v>68</v>
      </c>
      <c r="E3313" s="5">
        <v>740</v>
      </c>
      <c r="F3313" s="5">
        <v>846</v>
      </c>
      <c r="G3313" s="5">
        <v>1403</v>
      </c>
      <c r="H3313" s="5" t="s">
        <v>69</v>
      </c>
      <c r="I3313" s="5" t="str">
        <f>VLOOKUP(A3313,taxonomy!$A$1:$O$2871,10,0)</f>
        <v xml:space="preserve"> Rhizobiales</v>
      </c>
      <c r="J3313" s="5">
        <f>F3313-E3313+1</f>
        <v>107</v>
      </c>
      <c r="K3313" s="5">
        <f>IF(D3313=$S$2,1,0)</f>
        <v>0</v>
      </c>
      <c r="L3313" s="5">
        <f>IF(D3313=$S$3,1,0)</f>
        <v>0</v>
      </c>
      <c r="M3313" s="5">
        <f>IF(I3313=$S$5,1,0)</f>
        <v>1</v>
      </c>
      <c r="N3313" s="5">
        <f>IF(I3313=$S$4,1,0)</f>
        <v>0</v>
      </c>
      <c r="O3313" s="5">
        <f t="shared" si="51"/>
        <v>1</v>
      </c>
    </row>
    <row r="3314" spans="1:15" x14ac:dyDescent="0.35">
      <c r="A3314" s="5" t="s">
        <v>2376</v>
      </c>
      <c r="B3314" s="5" t="s">
        <v>2377</v>
      </c>
      <c r="C3314" s="5">
        <v>1322</v>
      </c>
      <c r="D3314" s="5" t="s">
        <v>12</v>
      </c>
      <c r="E3314" s="5">
        <v>1007</v>
      </c>
      <c r="F3314" s="5">
        <v>1095</v>
      </c>
      <c r="G3314" s="5">
        <v>23723</v>
      </c>
      <c r="H3314" s="5" t="s">
        <v>13</v>
      </c>
      <c r="I3314" s="5" t="str">
        <f>VLOOKUP(A3314,taxonomy!$A$1:$O$2871,10,0)</f>
        <v xml:space="preserve"> Rhizobiales</v>
      </c>
      <c r="J3314" s="5">
        <f>F3314-E3314+1</f>
        <v>89</v>
      </c>
      <c r="K3314" s="5">
        <f>IF(D3314=$S$2,1,0)</f>
        <v>0</v>
      </c>
      <c r="L3314" s="5">
        <f>IF(D3314=$S$3,1,0)</f>
        <v>0</v>
      </c>
      <c r="M3314" s="5">
        <f>IF(I3314=$S$5,1,0)</f>
        <v>1</v>
      </c>
      <c r="N3314" s="5">
        <f>IF(I3314=$S$4,1,0)</f>
        <v>0</v>
      </c>
      <c r="O3314" s="5">
        <f t="shared" si="51"/>
        <v>1</v>
      </c>
    </row>
    <row r="3315" spans="1:15" x14ac:dyDescent="0.35">
      <c r="A3315" s="5" t="s">
        <v>2376</v>
      </c>
      <c r="B3315" s="5" t="s">
        <v>2377</v>
      </c>
      <c r="C3315" s="5">
        <v>1322</v>
      </c>
      <c r="D3315" s="5" t="s">
        <v>110</v>
      </c>
      <c r="E3315" s="5">
        <v>860</v>
      </c>
      <c r="F3315" s="5">
        <v>929</v>
      </c>
      <c r="G3315" s="5">
        <v>7301</v>
      </c>
      <c r="H3315" s="5" t="s">
        <v>111</v>
      </c>
      <c r="I3315" s="5" t="str">
        <f>VLOOKUP(A3315,taxonomy!$A$1:$O$2871,10,0)</f>
        <v xml:space="preserve"> Rhizobiales</v>
      </c>
      <c r="J3315" s="5">
        <f>F3315-E3315+1</f>
        <v>70</v>
      </c>
      <c r="K3315" s="5">
        <f>IF(D3315=$S$2,1,0)</f>
        <v>0</v>
      </c>
      <c r="L3315" s="5">
        <f>IF(D3315=$S$3,1,0)</f>
        <v>0</v>
      </c>
      <c r="M3315" s="5">
        <f>IF(I3315=$S$5,1,0)</f>
        <v>1</v>
      </c>
      <c r="N3315" s="5">
        <f>IF(I3315=$S$4,1,0)</f>
        <v>0</v>
      </c>
      <c r="O3315" s="5">
        <f t="shared" si="51"/>
        <v>1</v>
      </c>
    </row>
    <row r="3316" spans="1:15" x14ac:dyDescent="0.35">
      <c r="A3316" s="5" t="s">
        <v>2378</v>
      </c>
      <c r="B3316" s="5" t="s">
        <v>2379</v>
      </c>
      <c r="C3316" s="5">
        <v>547</v>
      </c>
      <c r="D3316" s="5" t="s">
        <v>20</v>
      </c>
      <c r="E3316" s="5">
        <v>70</v>
      </c>
      <c r="F3316" s="5">
        <v>258</v>
      </c>
      <c r="G3316" s="5">
        <v>1724</v>
      </c>
      <c r="H3316" s="5" t="s">
        <v>21</v>
      </c>
      <c r="I3316" s="5" t="str">
        <f>VLOOKUP(A3316,taxonomy!$A$1:$O$2871,10,0)</f>
        <v xml:space="preserve"> Polymorphum.</v>
      </c>
      <c r="J3316" s="5">
        <f>F3316-E3316+1</f>
        <v>189</v>
      </c>
      <c r="K3316" s="5">
        <f>IF(D3316=$S$2,1,0)</f>
        <v>0</v>
      </c>
      <c r="L3316" s="5">
        <f>IF(D3316=$S$3,1,0)</f>
        <v>0</v>
      </c>
      <c r="M3316" s="5">
        <f>IF(I3316=$S$5,1,0)</f>
        <v>0</v>
      </c>
      <c r="N3316" s="5">
        <f>IF(I3316=$S$4,1,0)</f>
        <v>0</v>
      </c>
      <c r="O3316" s="5">
        <f t="shared" si="51"/>
        <v>0</v>
      </c>
    </row>
    <row r="3317" spans="1:15" x14ac:dyDescent="0.35">
      <c r="A3317" s="5" t="s">
        <v>2378</v>
      </c>
      <c r="B3317" s="5" t="s">
        <v>2379</v>
      </c>
      <c r="C3317" s="5">
        <v>547</v>
      </c>
      <c r="D3317" s="5" t="s">
        <v>10</v>
      </c>
      <c r="E3317" s="5">
        <v>352</v>
      </c>
      <c r="F3317" s="5">
        <v>434</v>
      </c>
      <c r="G3317" s="5">
        <v>1627</v>
      </c>
      <c r="H3317" s="5" t="s">
        <v>11</v>
      </c>
      <c r="I3317" s="5" t="str">
        <f>VLOOKUP(A3317,taxonomy!$A$1:$O$2871,10,0)</f>
        <v xml:space="preserve"> Polymorphum.</v>
      </c>
      <c r="J3317" s="5">
        <f>F3317-E3317+1</f>
        <v>83</v>
      </c>
      <c r="K3317" s="5">
        <f>IF(D3317=$S$2,1,0)</f>
        <v>1</v>
      </c>
      <c r="L3317" s="5">
        <f>IF(D3317=$S$3,1,0)</f>
        <v>0</v>
      </c>
      <c r="M3317" s="5">
        <f>IF(I3317=$S$5,1,0)</f>
        <v>0</v>
      </c>
      <c r="N3317" s="5">
        <f>IF(I3317=$S$4,1,0)</f>
        <v>0</v>
      </c>
      <c r="O3317" s="5">
        <f t="shared" si="51"/>
        <v>1</v>
      </c>
    </row>
    <row r="3318" spans="1:15" x14ac:dyDescent="0.35">
      <c r="A3318" s="5" t="s">
        <v>2380</v>
      </c>
      <c r="B3318" s="5" t="s">
        <v>2381</v>
      </c>
      <c r="C3318" s="5">
        <v>831</v>
      </c>
      <c r="D3318" s="5" t="s">
        <v>24</v>
      </c>
      <c r="E3318" s="5">
        <v>131</v>
      </c>
      <c r="F3318" s="5">
        <v>292</v>
      </c>
      <c r="G3318" s="5">
        <v>16465</v>
      </c>
      <c r="H3318" s="5" t="s">
        <v>25</v>
      </c>
      <c r="I3318" s="5" t="str">
        <f>VLOOKUP(A3318,taxonomy!$A$1:$O$2871,10,0)</f>
        <v xml:space="preserve"> Rhodospirillales</v>
      </c>
      <c r="J3318" s="5">
        <f>F3318-E3318+1</f>
        <v>162</v>
      </c>
      <c r="K3318" s="5">
        <f>IF(D3318=$S$2,1,0)</f>
        <v>0</v>
      </c>
      <c r="L3318" s="5">
        <f>IF(D3318=$S$3,1,0)</f>
        <v>0</v>
      </c>
      <c r="M3318" s="5">
        <f>IF(I3318=$S$5,1,0)</f>
        <v>0</v>
      </c>
      <c r="N3318" s="5">
        <f>IF(I3318=$S$4,1,0)</f>
        <v>0</v>
      </c>
      <c r="O3318" s="5">
        <f t="shared" si="51"/>
        <v>0</v>
      </c>
    </row>
    <row r="3319" spans="1:15" x14ac:dyDescent="0.35">
      <c r="A3319" s="5" t="s">
        <v>2380</v>
      </c>
      <c r="B3319" s="5" t="s">
        <v>2381</v>
      </c>
      <c r="C3319" s="5">
        <v>831</v>
      </c>
      <c r="D3319" s="5" t="s">
        <v>10</v>
      </c>
      <c r="E3319" s="5">
        <v>505</v>
      </c>
      <c r="F3319" s="5">
        <v>584</v>
      </c>
      <c r="G3319" s="5">
        <v>1627</v>
      </c>
      <c r="H3319" s="5" t="s">
        <v>11</v>
      </c>
      <c r="I3319" s="5" t="str">
        <f>VLOOKUP(A3319,taxonomy!$A$1:$O$2871,10,0)</f>
        <v xml:space="preserve"> Rhodospirillales</v>
      </c>
      <c r="J3319" s="5">
        <f>F3319-E3319+1</f>
        <v>80</v>
      </c>
      <c r="K3319" s="5">
        <f>IF(D3319=$S$2,1,0)</f>
        <v>1</v>
      </c>
      <c r="L3319" s="5">
        <f>IF(D3319=$S$3,1,0)</f>
        <v>0</v>
      </c>
      <c r="M3319" s="5">
        <f>IF(I3319=$S$5,1,0)</f>
        <v>0</v>
      </c>
      <c r="N3319" s="5">
        <f>IF(I3319=$S$4,1,0)</f>
        <v>0</v>
      </c>
      <c r="O3319" s="5">
        <f t="shared" si="51"/>
        <v>1</v>
      </c>
    </row>
    <row r="3320" spans="1:15" x14ac:dyDescent="0.35">
      <c r="A3320" s="5" t="s">
        <v>2380</v>
      </c>
      <c r="B3320" s="5" t="s">
        <v>2381</v>
      </c>
      <c r="C3320" s="5">
        <v>831</v>
      </c>
      <c r="D3320" s="5" t="s">
        <v>46</v>
      </c>
      <c r="E3320" s="5">
        <v>4</v>
      </c>
      <c r="F3320" s="5">
        <v>106</v>
      </c>
      <c r="G3320" s="5">
        <v>1303</v>
      </c>
      <c r="H3320" s="5" t="s">
        <v>47</v>
      </c>
      <c r="I3320" s="5" t="str">
        <f>VLOOKUP(A3320,taxonomy!$A$1:$O$2871,10,0)</f>
        <v xml:space="preserve"> Rhodospirillales</v>
      </c>
      <c r="J3320" s="5">
        <f>F3320-E3320+1</f>
        <v>103</v>
      </c>
      <c r="K3320" s="5">
        <f>IF(D3320=$S$2,1,0)</f>
        <v>0</v>
      </c>
      <c r="L3320" s="5">
        <f>IF(D3320=$S$3,1,0)</f>
        <v>0</v>
      </c>
      <c r="M3320" s="5">
        <f>IF(I3320=$S$5,1,0)</f>
        <v>0</v>
      </c>
      <c r="N3320" s="5">
        <f>IF(I3320=$S$4,1,0)</f>
        <v>0</v>
      </c>
      <c r="O3320" s="5">
        <f t="shared" si="51"/>
        <v>0</v>
      </c>
    </row>
    <row r="3321" spans="1:15" x14ac:dyDescent="0.35">
      <c r="A3321" s="5" t="s">
        <v>2380</v>
      </c>
      <c r="B3321" s="5" t="s">
        <v>2381</v>
      </c>
      <c r="C3321" s="5">
        <v>831</v>
      </c>
      <c r="D3321" s="5" t="s">
        <v>48</v>
      </c>
      <c r="E3321" s="5">
        <v>307</v>
      </c>
      <c r="F3321" s="5">
        <v>486</v>
      </c>
      <c r="G3321" s="5">
        <v>1430</v>
      </c>
      <c r="H3321" s="5" t="s">
        <v>49</v>
      </c>
      <c r="I3321" s="5" t="str">
        <f>VLOOKUP(A3321,taxonomy!$A$1:$O$2871,10,0)</f>
        <v xml:space="preserve"> Rhodospirillales</v>
      </c>
      <c r="J3321" s="5">
        <f>F3321-E3321+1</f>
        <v>180</v>
      </c>
      <c r="K3321" s="5">
        <f>IF(D3321=$S$2,1,0)</f>
        <v>0</v>
      </c>
      <c r="L3321" s="5">
        <f>IF(D3321=$S$3,1,0)</f>
        <v>0</v>
      </c>
      <c r="M3321" s="5">
        <f>IF(I3321=$S$5,1,0)</f>
        <v>0</v>
      </c>
      <c r="N3321" s="5">
        <f>IF(I3321=$S$4,1,0)</f>
        <v>0</v>
      </c>
      <c r="O3321" s="5">
        <f t="shared" si="51"/>
        <v>0</v>
      </c>
    </row>
    <row r="3322" spans="1:15" x14ac:dyDescent="0.35">
      <c r="A3322" s="5" t="s">
        <v>2380</v>
      </c>
      <c r="B3322" s="5" t="s">
        <v>2381</v>
      </c>
      <c r="C3322" s="5">
        <v>831</v>
      </c>
      <c r="D3322" s="5" t="s">
        <v>50</v>
      </c>
      <c r="E3322" s="5">
        <v>720</v>
      </c>
      <c r="F3322" s="5">
        <v>809</v>
      </c>
      <c r="G3322" s="5">
        <v>176760</v>
      </c>
      <c r="H3322" s="5" t="s">
        <v>51</v>
      </c>
      <c r="I3322" s="5" t="str">
        <f>VLOOKUP(A3322,taxonomy!$A$1:$O$2871,10,0)</f>
        <v xml:space="preserve"> Rhodospirillales</v>
      </c>
      <c r="J3322" s="5">
        <f>F3322-E3322+1</f>
        <v>90</v>
      </c>
      <c r="K3322" s="5">
        <f>IF(D3322=$S$2,1,0)</f>
        <v>0</v>
      </c>
      <c r="L3322" s="5">
        <f>IF(D3322=$S$3,1,0)</f>
        <v>0</v>
      </c>
      <c r="M3322" s="5">
        <f>IF(I3322=$S$5,1,0)</f>
        <v>0</v>
      </c>
      <c r="N3322" s="5">
        <f>IF(I3322=$S$4,1,0)</f>
        <v>0</v>
      </c>
      <c r="O3322" s="5">
        <f t="shared" si="51"/>
        <v>0</v>
      </c>
    </row>
    <row r="3323" spans="1:15" x14ac:dyDescent="0.35">
      <c r="A3323" s="5" t="s">
        <v>2382</v>
      </c>
      <c r="B3323" s="5" t="s">
        <v>2383</v>
      </c>
      <c r="C3323" s="5">
        <v>520</v>
      </c>
      <c r="D3323" s="5" t="s">
        <v>10</v>
      </c>
      <c r="E3323" s="5">
        <v>322</v>
      </c>
      <c r="F3323" s="5">
        <v>403</v>
      </c>
      <c r="G3323" s="5">
        <v>1627</v>
      </c>
      <c r="H3323" s="5" t="s">
        <v>11</v>
      </c>
      <c r="I3323" s="5" t="str">
        <f>VLOOKUP(A3323,taxonomy!$A$1:$O$2871,10,0)</f>
        <v xml:space="preserve"> Caulobacterales</v>
      </c>
      <c r="J3323" s="5">
        <f>F3323-E3323+1</f>
        <v>82</v>
      </c>
      <c r="K3323" s="5">
        <f>IF(D3323=$S$2,1,0)</f>
        <v>1</v>
      </c>
      <c r="L3323" s="5">
        <f>IF(D3323=$S$3,1,0)</f>
        <v>0</v>
      </c>
      <c r="M3323" s="5">
        <f>IF(I3323=$S$5,1,0)</f>
        <v>0</v>
      </c>
      <c r="N3323" s="5">
        <f>IF(I3323=$S$4,1,0)</f>
        <v>0</v>
      </c>
      <c r="O3323" s="5">
        <f t="shared" si="51"/>
        <v>1</v>
      </c>
    </row>
    <row r="3324" spans="1:15" x14ac:dyDescent="0.35">
      <c r="A3324" s="5" t="s">
        <v>2382</v>
      </c>
      <c r="B3324" s="5" t="s">
        <v>2383</v>
      </c>
      <c r="C3324" s="5">
        <v>520</v>
      </c>
      <c r="D3324" s="5" t="s">
        <v>30</v>
      </c>
      <c r="E3324" s="5">
        <v>69</v>
      </c>
      <c r="F3324" s="5">
        <v>181</v>
      </c>
      <c r="G3324" s="5">
        <v>21613</v>
      </c>
      <c r="H3324" s="5" t="s">
        <v>31</v>
      </c>
      <c r="I3324" s="5" t="str">
        <f>VLOOKUP(A3324,taxonomy!$A$1:$O$2871,10,0)</f>
        <v xml:space="preserve"> Caulobacterales</v>
      </c>
      <c r="J3324" s="5">
        <f>F3324-E3324+1</f>
        <v>113</v>
      </c>
      <c r="K3324" s="5">
        <f>IF(D3324=$S$2,1,0)</f>
        <v>0</v>
      </c>
      <c r="L3324" s="5">
        <f>IF(D3324=$S$3,1,0)</f>
        <v>0</v>
      </c>
      <c r="M3324" s="5">
        <f>IF(I3324=$S$5,1,0)</f>
        <v>0</v>
      </c>
      <c r="N3324" s="5">
        <f>IF(I3324=$S$4,1,0)</f>
        <v>0</v>
      </c>
      <c r="O3324" s="5">
        <f t="shared" si="51"/>
        <v>0</v>
      </c>
    </row>
    <row r="3325" spans="1:15" x14ac:dyDescent="0.35">
      <c r="A3325" s="5" t="s">
        <v>2382</v>
      </c>
      <c r="B3325" s="5" t="s">
        <v>2383</v>
      </c>
      <c r="C3325" s="5">
        <v>520</v>
      </c>
      <c r="D3325" s="5" t="s">
        <v>110</v>
      </c>
      <c r="E3325" s="5">
        <v>196</v>
      </c>
      <c r="F3325" s="5">
        <v>262</v>
      </c>
      <c r="G3325" s="5">
        <v>7301</v>
      </c>
      <c r="H3325" s="5" t="s">
        <v>111</v>
      </c>
      <c r="I3325" s="5" t="str">
        <f>VLOOKUP(A3325,taxonomy!$A$1:$O$2871,10,0)</f>
        <v xml:space="preserve"> Caulobacterales</v>
      </c>
      <c r="J3325" s="5">
        <f>F3325-E3325+1</f>
        <v>67</v>
      </c>
      <c r="K3325" s="5">
        <f>IF(D3325=$S$2,1,0)</f>
        <v>0</v>
      </c>
      <c r="L3325" s="5">
        <f>IF(D3325=$S$3,1,0)</f>
        <v>0</v>
      </c>
      <c r="M3325" s="5">
        <f>IF(I3325=$S$5,1,0)</f>
        <v>0</v>
      </c>
      <c r="N3325" s="5">
        <f>IF(I3325=$S$4,1,0)</f>
        <v>0</v>
      </c>
      <c r="O3325" s="5">
        <f t="shared" si="51"/>
        <v>0</v>
      </c>
    </row>
    <row r="3326" spans="1:15" x14ac:dyDescent="0.35">
      <c r="A3326" s="5" t="s">
        <v>2384</v>
      </c>
      <c r="B3326" s="5" t="s">
        <v>2385</v>
      </c>
      <c r="C3326" s="5">
        <v>503</v>
      </c>
      <c r="D3326" s="5" t="s">
        <v>10</v>
      </c>
      <c r="E3326" s="5">
        <v>316</v>
      </c>
      <c r="F3326" s="5">
        <v>395</v>
      </c>
      <c r="G3326" s="5">
        <v>1627</v>
      </c>
      <c r="H3326" s="5" t="s">
        <v>11</v>
      </c>
      <c r="I3326" s="5" t="e">
        <f>VLOOKUP(A3326,taxonomy!$A$1:$O$2871,10,0)</f>
        <v>#N/A</v>
      </c>
      <c r="J3326" s="5">
        <f>F3326-E3326+1</f>
        <v>80</v>
      </c>
      <c r="K3326" s="5">
        <f>IF(D3326=$S$2,1,0)</f>
        <v>1</v>
      </c>
      <c r="L3326" s="5">
        <f>IF(D3326=$S$3,1,0)</f>
        <v>0</v>
      </c>
      <c r="M3326" s="5" t="e">
        <f>IF(I3326=$S$5,1,0)</f>
        <v>#N/A</v>
      </c>
      <c r="N3326" s="5" t="e">
        <f>IF(I3326=$S$4,1,0)</f>
        <v>#N/A</v>
      </c>
      <c r="O3326" s="5" t="e">
        <f t="shared" si="51"/>
        <v>#N/A</v>
      </c>
    </row>
    <row r="3327" spans="1:15" x14ac:dyDescent="0.35">
      <c r="A3327" s="5" t="s">
        <v>2384</v>
      </c>
      <c r="B3327" s="5" t="s">
        <v>2385</v>
      </c>
      <c r="C3327" s="5">
        <v>503</v>
      </c>
      <c r="D3327" s="5" t="s">
        <v>40</v>
      </c>
      <c r="E3327" s="5">
        <v>16</v>
      </c>
      <c r="F3327" s="5">
        <v>142</v>
      </c>
      <c r="G3327" s="5">
        <v>23651</v>
      </c>
      <c r="H3327" s="5" t="s">
        <v>41</v>
      </c>
      <c r="I3327" s="5" t="e">
        <f>VLOOKUP(A3327,taxonomy!$A$1:$O$2871,10,0)</f>
        <v>#N/A</v>
      </c>
      <c r="J3327" s="5">
        <f>F3327-E3327+1</f>
        <v>127</v>
      </c>
      <c r="K3327" s="5">
        <f>IF(D3327=$S$2,1,0)</f>
        <v>0</v>
      </c>
      <c r="L3327" s="5">
        <f>IF(D3327=$S$3,1,0)</f>
        <v>1</v>
      </c>
      <c r="M3327" s="5" t="e">
        <f>IF(I3327=$S$5,1,0)</f>
        <v>#N/A</v>
      </c>
      <c r="N3327" s="5" t="e">
        <f>IF(I3327=$S$4,1,0)</f>
        <v>#N/A</v>
      </c>
      <c r="O3327" s="5" t="e">
        <f t="shared" si="51"/>
        <v>#N/A</v>
      </c>
    </row>
    <row r="3328" spans="1:15" x14ac:dyDescent="0.35">
      <c r="A3328" s="5" t="s">
        <v>2384</v>
      </c>
      <c r="B3328" s="5" t="s">
        <v>2385</v>
      </c>
      <c r="C3328" s="5">
        <v>503</v>
      </c>
      <c r="D3328" s="5" t="s">
        <v>40</v>
      </c>
      <c r="E3328" s="5">
        <v>190</v>
      </c>
      <c r="F3328" s="5">
        <v>305</v>
      </c>
      <c r="G3328" s="5">
        <v>23651</v>
      </c>
      <c r="H3328" s="5" t="s">
        <v>41</v>
      </c>
      <c r="I3328" s="5" t="e">
        <f>VLOOKUP(A3328,taxonomy!$A$1:$O$2871,10,0)</f>
        <v>#N/A</v>
      </c>
      <c r="J3328" s="5">
        <f>F3328-E3328+1</f>
        <v>116</v>
      </c>
      <c r="K3328" s="5">
        <f>IF(D3328=$S$2,1,0)</f>
        <v>0</v>
      </c>
      <c r="L3328" s="5">
        <f>IF(D3328=$S$3,1,0)</f>
        <v>1</v>
      </c>
      <c r="M3328" s="5" t="e">
        <f>IF(I3328=$S$5,1,0)</f>
        <v>#N/A</v>
      </c>
      <c r="N3328" s="5" t="e">
        <f>IF(I3328=$S$4,1,0)</f>
        <v>#N/A</v>
      </c>
      <c r="O3328" s="5" t="e">
        <f t="shared" si="51"/>
        <v>#N/A</v>
      </c>
    </row>
    <row r="3329" spans="1:15" x14ac:dyDescent="0.35">
      <c r="A3329" s="5" t="s">
        <v>2386</v>
      </c>
      <c r="B3329" s="5" t="s">
        <v>2387</v>
      </c>
      <c r="C3329" s="5">
        <v>507</v>
      </c>
      <c r="D3329" s="5" t="s">
        <v>24</v>
      </c>
      <c r="E3329" s="5">
        <v>5</v>
      </c>
      <c r="F3329" s="5">
        <v>156</v>
      </c>
      <c r="G3329" s="5">
        <v>16465</v>
      </c>
      <c r="H3329" s="5" t="s">
        <v>25</v>
      </c>
      <c r="I3329" s="5" t="str">
        <f>VLOOKUP(A3329,taxonomy!$A$1:$O$2871,10,0)</f>
        <v xml:space="preserve"> Sphingomonadales</v>
      </c>
      <c r="J3329" s="5">
        <f>F3329-E3329+1</f>
        <v>152</v>
      </c>
      <c r="K3329" s="5">
        <f>IF(D3329=$S$2,1,0)</f>
        <v>0</v>
      </c>
      <c r="L3329" s="5">
        <f>IF(D3329=$S$3,1,0)</f>
        <v>0</v>
      </c>
      <c r="M3329" s="5">
        <f>IF(I3329=$S$5,1,0)</f>
        <v>0</v>
      </c>
      <c r="N3329" s="5">
        <f>IF(I3329=$S$4,1,0)</f>
        <v>0</v>
      </c>
      <c r="O3329" s="5">
        <f t="shared" si="51"/>
        <v>0</v>
      </c>
    </row>
    <row r="3330" spans="1:15" x14ac:dyDescent="0.35">
      <c r="A3330" s="5" t="s">
        <v>2386</v>
      </c>
      <c r="B3330" s="5" t="s">
        <v>2387</v>
      </c>
      <c r="C3330" s="5">
        <v>507</v>
      </c>
      <c r="D3330" s="5" t="s">
        <v>10</v>
      </c>
      <c r="E3330" s="5">
        <v>308</v>
      </c>
      <c r="F3330" s="5">
        <v>396</v>
      </c>
      <c r="G3330" s="5">
        <v>1627</v>
      </c>
      <c r="H3330" s="5" t="s">
        <v>11</v>
      </c>
      <c r="I3330" s="5" t="str">
        <f>VLOOKUP(A3330,taxonomy!$A$1:$O$2871,10,0)</f>
        <v xml:space="preserve"> Sphingomonadales</v>
      </c>
      <c r="J3330" s="5">
        <f>F3330-E3330+1</f>
        <v>89</v>
      </c>
      <c r="K3330" s="5">
        <f>IF(D3330=$S$2,1,0)</f>
        <v>1</v>
      </c>
      <c r="L3330" s="5">
        <f>IF(D3330=$S$3,1,0)</f>
        <v>0</v>
      </c>
      <c r="M3330" s="5">
        <f>IF(I3330=$S$5,1,0)</f>
        <v>0</v>
      </c>
      <c r="N3330" s="5">
        <f>IF(I3330=$S$4,1,0)</f>
        <v>0</v>
      </c>
      <c r="O3330" s="5">
        <f t="shared" si="51"/>
        <v>1</v>
      </c>
    </row>
    <row r="3331" spans="1:15" x14ac:dyDescent="0.35">
      <c r="A3331" s="5" t="s">
        <v>2386</v>
      </c>
      <c r="B3331" s="5" t="s">
        <v>2387</v>
      </c>
      <c r="C3331" s="5">
        <v>507</v>
      </c>
      <c r="D3331" s="5" t="s">
        <v>12</v>
      </c>
      <c r="E3331" s="5">
        <v>203</v>
      </c>
      <c r="F3331" s="5">
        <v>289</v>
      </c>
      <c r="G3331" s="5">
        <v>23723</v>
      </c>
      <c r="H3331" s="5" t="s">
        <v>13</v>
      </c>
      <c r="I3331" s="5" t="str">
        <f>VLOOKUP(A3331,taxonomy!$A$1:$O$2871,10,0)</f>
        <v xml:space="preserve"> Sphingomonadales</v>
      </c>
      <c r="J3331" s="5">
        <f>F3331-E3331+1</f>
        <v>87</v>
      </c>
      <c r="K3331" s="5">
        <f>IF(D3331=$S$2,1,0)</f>
        <v>0</v>
      </c>
      <c r="L3331" s="5">
        <f>IF(D3331=$S$3,1,0)</f>
        <v>0</v>
      </c>
      <c r="M3331" s="5">
        <f>IF(I3331=$S$5,1,0)</f>
        <v>0</v>
      </c>
      <c r="N3331" s="5">
        <f>IF(I3331=$S$4,1,0)</f>
        <v>0</v>
      </c>
      <c r="O3331" s="5">
        <f t="shared" ref="O3331:O3394" si="52">K3331+L3331+M3331+N3331</f>
        <v>0</v>
      </c>
    </row>
    <row r="3332" spans="1:15" x14ac:dyDescent="0.35">
      <c r="A3332" s="5" t="s">
        <v>2388</v>
      </c>
      <c r="B3332" s="5" t="s">
        <v>2389</v>
      </c>
      <c r="C3332" s="5">
        <v>339</v>
      </c>
      <c r="D3332" s="5" t="s">
        <v>10</v>
      </c>
      <c r="E3332" s="5">
        <v>146</v>
      </c>
      <c r="F3332" s="5">
        <v>234</v>
      </c>
      <c r="G3332" s="5">
        <v>1627</v>
      </c>
      <c r="H3332" s="5" t="s">
        <v>11</v>
      </c>
      <c r="I3332" s="5" t="str">
        <f>VLOOKUP(A3332,taxonomy!$A$1:$O$2871,10,0)</f>
        <v xml:space="preserve"> Sphingomonadales</v>
      </c>
      <c r="J3332" s="5">
        <f>F3332-E3332+1</f>
        <v>89</v>
      </c>
      <c r="K3332" s="5">
        <f>IF(D3332=$S$2,1,0)</f>
        <v>1</v>
      </c>
      <c r="L3332" s="5">
        <f>IF(D3332=$S$3,1,0)</f>
        <v>0</v>
      </c>
      <c r="M3332" s="5">
        <f>IF(I3332=$S$5,1,0)</f>
        <v>0</v>
      </c>
      <c r="N3332" s="5">
        <f>IF(I3332=$S$4,1,0)</f>
        <v>0</v>
      </c>
      <c r="O3332" s="5">
        <f t="shared" si="52"/>
        <v>1</v>
      </c>
    </row>
    <row r="3333" spans="1:15" x14ac:dyDescent="0.35">
      <c r="A3333" s="5" t="s">
        <v>2388</v>
      </c>
      <c r="B3333" s="5" t="s">
        <v>2389</v>
      </c>
      <c r="C3333" s="5">
        <v>339</v>
      </c>
      <c r="D3333" s="5" t="s">
        <v>30</v>
      </c>
      <c r="E3333" s="5">
        <v>19</v>
      </c>
      <c r="F3333" s="5">
        <v>130</v>
      </c>
      <c r="G3333" s="5">
        <v>21613</v>
      </c>
      <c r="H3333" s="5" t="s">
        <v>31</v>
      </c>
      <c r="I3333" s="5" t="str">
        <f>VLOOKUP(A3333,taxonomy!$A$1:$O$2871,10,0)</f>
        <v xml:space="preserve"> Sphingomonadales</v>
      </c>
      <c r="J3333" s="5">
        <f>F3333-E3333+1</f>
        <v>112</v>
      </c>
      <c r="K3333" s="5">
        <f>IF(D3333=$S$2,1,0)</f>
        <v>0</v>
      </c>
      <c r="L3333" s="5">
        <f>IF(D3333=$S$3,1,0)</f>
        <v>0</v>
      </c>
      <c r="M3333" s="5">
        <f>IF(I3333=$S$5,1,0)</f>
        <v>0</v>
      </c>
      <c r="N3333" s="5">
        <f>IF(I3333=$S$4,1,0)</f>
        <v>0</v>
      </c>
      <c r="O3333" s="5">
        <f t="shared" si="52"/>
        <v>0</v>
      </c>
    </row>
    <row r="3334" spans="1:15" x14ac:dyDescent="0.35">
      <c r="A3334" s="5" t="s">
        <v>2390</v>
      </c>
      <c r="B3334" s="5" t="s">
        <v>2391</v>
      </c>
      <c r="C3334" s="5">
        <v>303</v>
      </c>
      <c r="D3334" s="5" t="s">
        <v>10</v>
      </c>
      <c r="E3334" s="5">
        <v>111</v>
      </c>
      <c r="F3334" s="5">
        <v>193</v>
      </c>
      <c r="G3334" s="5">
        <v>1627</v>
      </c>
      <c r="H3334" s="5" t="s">
        <v>11</v>
      </c>
      <c r="I3334" s="5" t="str">
        <f>VLOOKUP(A3334,taxonomy!$A$1:$O$2871,10,0)</f>
        <v xml:space="preserve"> Sphingomonadales</v>
      </c>
      <c r="J3334" s="5">
        <f>F3334-E3334+1</f>
        <v>83</v>
      </c>
      <c r="K3334" s="5">
        <f>IF(D3334=$S$2,1,0)</f>
        <v>1</v>
      </c>
      <c r="L3334" s="5">
        <f>IF(D3334=$S$3,1,0)</f>
        <v>0</v>
      </c>
      <c r="M3334" s="5">
        <f>IF(I3334=$S$5,1,0)</f>
        <v>0</v>
      </c>
      <c r="N3334" s="5">
        <f>IF(I3334=$S$4,1,0)</f>
        <v>0</v>
      </c>
      <c r="O3334" s="5">
        <f t="shared" si="52"/>
        <v>1</v>
      </c>
    </row>
    <row r="3335" spans="1:15" x14ac:dyDescent="0.35">
      <c r="A3335" s="5" t="s">
        <v>2392</v>
      </c>
      <c r="B3335" s="5" t="s">
        <v>2393</v>
      </c>
      <c r="C3335" s="5">
        <v>605</v>
      </c>
      <c r="D3335" s="5" t="s">
        <v>10</v>
      </c>
      <c r="E3335" s="5">
        <v>275</v>
      </c>
      <c r="F3335" s="5">
        <v>356</v>
      </c>
      <c r="G3335" s="5">
        <v>1627</v>
      </c>
      <c r="H3335" s="5" t="s">
        <v>11</v>
      </c>
      <c r="I3335" s="5" t="str">
        <f>VLOOKUP(A3335,taxonomy!$A$1:$O$2871,10,0)</f>
        <v xml:space="preserve"> Sphingomonadales</v>
      </c>
      <c r="J3335" s="5">
        <f>F3335-E3335+1</f>
        <v>82</v>
      </c>
      <c r="K3335" s="5">
        <f>IF(D3335=$S$2,1,0)</f>
        <v>1</v>
      </c>
      <c r="L3335" s="5">
        <f>IF(D3335=$S$3,1,0)</f>
        <v>0</v>
      </c>
      <c r="M3335" s="5">
        <f>IF(I3335=$S$5,1,0)</f>
        <v>0</v>
      </c>
      <c r="N3335" s="5">
        <f>IF(I3335=$S$4,1,0)</f>
        <v>0</v>
      </c>
      <c r="O3335" s="5">
        <f t="shared" si="52"/>
        <v>1</v>
      </c>
    </row>
    <row r="3336" spans="1:15" x14ac:dyDescent="0.35">
      <c r="A3336" s="5" t="s">
        <v>2392</v>
      </c>
      <c r="B3336" s="5" t="s">
        <v>2393</v>
      </c>
      <c r="C3336" s="5">
        <v>605</v>
      </c>
      <c r="D3336" s="5" t="s">
        <v>40</v>
      </c>
      <c r="E3336" s="5">
        <v>151</v>
      </c>
      <c r="F3336" s="5">
        <v>264</v>
      </c>
      <c r="G3336" s="5">
        <v>23651</v>
      </c>
      <c r="H3336" s="5" t="s">
        <v>41</v>
      </c>
      <c r="I3336" s="5" t="str">
        <f>VLOOKUP(A3336,taxonomy!$A$1:$O$2871,10,0)</f>
        <v xml:space="preserve"> Sphingomonadales</v>
      </c>
      <c r="J3336" s="5">
        <f>F3336-E3336+1</f>
        <v>114</v>
      </c>
      <c r="K3336" s="5">
        <f>IF(D3336=$S$2,1,0)</f>
        <v>0</v>
      </c>
      <c r="L3336" s="5">
        <f>IF(D3336=$S$3,1,0)</f>
        <v>1</v>
      </c>
      <c r="M3336" s="5">
        <f>IF(I3336=$S$5,1,0)</f>
        <v>0</v>
      </c>
      <c r="N3336" s="5">
        <f>IF(I3336=$S$4,1,0)</f>
        <v>0</v>
      </c>
      <c r="O3336" s="5">
        <f t="shared" si="52"/>
        <v>1</v>
      </c>
    </row>
    <row r="3337" spans="1:15" x14ac:dyDescent="0.35">
      <c r="A3337" s="5" t="s">
        <v>2392</v>
      </c>
      <c r="B3337" s="5" t="s">
        <v>2393</v>
      </c>
      <c r="C3337" s="5">
        <v>605</v>
      </c>
      <c r="D3337" s="5" t="s">
        <v>50</v>
      </c>
      <c r="E3337" s="5">
        <v>8</v>
      </c>
      <c r="F3337" s="5">
        <v>121</v>
      </c>
      <c r="G3337" s="5">
        <v>176760</v>
      </c>
      <c r="H3337" s="5" t="s">
        <v>51</v>
      </c>
      <c r="I3337" s="5" t="str">
        <f>VLOOKUP(A3337,taxonomy!$A$1:$O$2871,10,0)</f>
        <v xml:space="preserve"> Sphingomonadales</v>
      </c>
      <c r="J3337" s="5">
        <f>F3337-E3337+1</f>
        <v>114</v>
      </c>
      <c r="K3337" s="5">
        <f>IF(D3337=$S$2,1,0)</f>
        <v>0</v>
      </c>
      <c r="L3337" s="5">
        <f>IF(D3337=$S$3,1,0)</f>
        <v>0</v>
      </c>
      <c r="M3337" s="5">
        <f>IF(I3337=$S$5,1,0)</f>
        <v>0</v>
      </c>
      <c r="N3337" s="5">
        <f>IF(I3337=$S$4,1,0)</f>
        <v>0</v>
      </c>
      <c r="O3337" s="5">
        <f t="shared" si="52"/>
        <v>0</v>
      </c>
    </row>
    <row r="3338" spans="1:15" x14ac:dyDescent="0.35">
      <c r="A3338" s="5" t="s">
        <v>2392</v>
      </c>
      <c r="B3338" s="5" t="s">
        <v>2393</v>
      </c>
      <c r="C3338" s="5">
        <v>605</v>
      </c>
      <c r="D3338" s="5" t="s">
        <v>50</v>
      </c>
      <c r="E3338" s="5">
        <v>490</v>
      </c>
      <c r="F3338" s="5">
        <v>596</v>
      </c>
      <c r="G3338" s="5">
        <v>176760</v>
      </c>
      <c r="H3338" s="5" t="s">
        <v>51</v>
      </c>
      <c r="I3338" s="5" t="str">
        <f>VLOOKUP(A3338,taxonomy!$A$1:$O$2871,10,0)</f>
        <v xml:space="preserve"> Sphingomonadales</v>
      </c>
      <c r="J3338" s="5">
        <f>F3338-E3338+1</f>
        <v>107</v>
      </c>
      <c r="K3338" s="5">
        <f>IF(D3338=$S$2,1,0)</f>
        <v>0</v>
      </c>
      <c r="L3338" s="5">
        <f>IF(D3338=$S$3,1,0)</f>
        <v>0</v>
      </c>
      <c r="M3338" s="5">
        <f>IF(I3338=$S$5,1,0)</f>
        <v>0</v>
      </c>
      <c r="N3338" s="5">
        <f>IF(I3338=$S$4,1,0)</f>
        <v>0</v>
      </c>
      <c r="O3338" s="5">
        <f t="shared" si="52"/>
        <v>0</v>
      </c>
    </row>
    <row r="3339" spans="1:15" x14ac:dyDescent="0.35">
      <c r="A3339" s="5" t="s">
        <v>2394</v>
      </c>
      <c r="B3339" s="5" t="s">
        <v>2395</v>
      </c>
      <c r="C3339" s="5">
        <v>1140</v>
      </c>
      <c r="D3339" s="5" t="s">
        <v>60</v>
      </c>
      <c r="E3339" s="5">
        <v>16</v>
      </c>
      <c r="F3339" s="5">
        <v>191</v>
      </c>
      <c r="G3339" s="5">
        <v>4158</v>
      </c>
      <c r="H3339" s="5" t="s">
        <v>61</v>
      </c>
      <c r="I3339" s="5" t="str">
        <f>VLOOKUP(A3339,taxonomy!$A$1:$O$2871,10,0)</f>
        <v xml:space="preserve"> Sphingomonadales</v>
      </c>
      <c r="J3339" s="5">
        <f>F3339-E3339+1</f>
        <v>176</v>
      </c>
      <c r="K3339" s="5">
        <f>IF(D3339=$S$2,1,0)</f>
        <v>0</v>
      </c>
      <c r="L3339" s="5">
        <f>IF(D3339=$S$3,1,0)</f>
        <v>0</v>
      </c>
      <c r="M3339" s="5">
        <f>IF(I3339=$S$5,1,0)</f>
        <v>0</v>
      </c>
      <c r="N3339" s="5">
        <f>IF(I3339=$S$4,1,0)</f>
        <v>0</v>
      </c>
      <c r="O3339" s="5">
        <f t="shared" si="52"/>
        <v>0</v>
      </c>
    </row>
    <row r="3340" spans="1:15" x14ac:dyDescent="0.35">
      <c r="A3340" s="5" t="s">
        <v>2394</v>
      </c>
      <c r="B3340" s="5" t="s">
        <v>2395</v>
      </c>
      <c r="C3340" s="5">
        <v>1140</v>
      </c>
      <c r="D3340" s="5" t="s">
        <v>62</v>
      </c>
      <c r="E3340" s="5">
        <v>277</v>
      </c>
      <c r="F3340" s="5">
        <v>470</v>
      </c>
      <c r="G3340" s="5">
        <v>4371</v>
      </c>
      <c r="H3340" s="5" t="s">
        <v>63</v>
      </c>
      <c r="I3340" s="5" t="str">
        <f>VLOOKUP(A3340,taxonomy!$A$1:$O$2871,10,0)</f>
        <v xml:space="preserve"> Sphingomonadales</v>
      </c>
      <c r="J3340" s="5">
        <f>F3340-E3340+1</f>
        <v>194</v>
      </c>
      <c r="K3340" s="5">
        <f>IF(D3340=$S$2,1,0)</f>
        <v>0</v>
      </c>
      <c r="L3340" s="5">
        <f>IF(D3340=$S$3,1,0)</f>
        <v>0</v>
      </c>
      <c r="M3340" s="5">
        <f>IF(I3340=$S$5,1,0)</f>
        <v>0</v>
      </c>
      <c r="N3340" s="5">
        <f>IF(I3340=$S$4,1,0)</f>
        <v>0</v>
      </c>
      <c r="O3340" s="5">
        <f t="shared" si="52"/>
        <v>0</v>
      </c>
    </row>
    <row r="3341" spans="1:15" x14ac:dyDescent="0.35">
      <c r="A3341" s="5" t="s">
        <v>2394</v>
      </c>
      <c r="B3341" s="5" t="s">
        <v>2395</v>
      </c>
      <c r="C3341" s="5">
        <v>1140</v>
      </c>
      <c r="D3341" s="5" t="s">
        <v>64</v>
      </c>
      <c r="E3341" s="5">
        <v>212</v>
      </c>
      <c r="F3341" s="5">
        <v>264</v>
      </c>
      <c r="G3341" s="5">
        <v>3657</v>
      </c>
      <c r="H3341" s="5" t="s">
        <v>65</v>
      </c>
      <c r="I3341" s="5" t="str">
        <f>VLOOKUP(A3341,taxonomy!$A$1:$O$2871,10,0)</f>
        <v xml:space="preserve"> Sphingomonadales</v>
      </c>
      <c r="J3341" s="5">
        <f>F3341-E3341+1</f>
        <v>53</v>
      </c>
      <c r="K3341" s="5">
        <f>IF(D3341=$S$2,1,0)</f>
        <v>0</v>
      </c>
      <c r="L3341" s="5">
        <f>IF(D3341=$S$3,1,0)</f>
        <v>0</v>
      </c>
      <c r="M3341" s="5">
        <f>IF(I3341=$S$5,1,0)</f>
        <v>0</v>
      </c>
      <c r="N3341" s="5">
        <f>IF(I3341=$S$4,1,0)</f>
        <v>0</v>
      </c>
      <c r="O3341" s="5">
        <f t="shared" si="52"/>
        <v>0</v>
      </c>
    </row>
    <row r="3342" spans="1:15" x14ac:dyDescent="0.35">
      <c r="A3342" s="5" t="s">
        <v>2394</v>
      </c>
      <c r="B3342" s="5" t="s">
        <v>2395</v>
      </c>
      <c r="C3342" s="5">
        <v>1140</v>
      </c>
      <c r="D3342" s="5" t="s">
        <v>10</v>
      </c>
      <c r="E3342" s="5">
        <v>955</v>
      </c>
      <c r="F3342" s="5">
        <v>1036</v>
      </c>
      <c r="G3342" s="5">
        <v>1627</v>
      </c>
      <c r="H3342" s="5" t="s">
        <v>11</v>
      </c>
      <c r="I3342" s="5" t="str">
        <f>VLOOKUP(A3342,taxonomy!$A$1:$O$2871,10,0)</f>
        <v xml:space="preserve"> Sphingomonadales</v>
      </c>
      <c r="J3342" s="5">
        <f>F3342-E3342+1</f>
        <v>82</v>
      </c>
      <c r="K3342" s="5">
        <f>IF(D3342=$S$2,1,0)</f>
        <v>1</v>
      </c>
      <c r="L3342" s="5">
        <f>IF(D3342=$S$3,1,0)</f>
        <v>0</v>
      </c>
      <c r="M3342" s="5">
        <f>IF(I3342=$S$5,1,0)</f>
        <v>0</v>
      </c>
      <c r="N3342" s="5">
        <f>IF(I3342=$S$4,1,0)</f>
        <v>0</v>
      </c>
      <c r="O3342" s="5">
        <f t="shared" si="52"/>
        <v>1</v>
      </c>
    </row>
    <row r="3343" spans="1:15" x14ac:dyDescent="0.35">
      <c r="A3343" s="5" t="s">
        <v>2394</v>
      </c>
      <c r="B3343" s="5" t="s">
        <v>2395</v>
      </c>
      <c r="C3343" s="5">
        <v>1140</v>
      </c>
      <c r="D3343" s="5" t="s">
        <v>68</v>
      </c>
      <c r="E3343" s="5">
        <v>709</v>
      </c>
      <c r="F3343" s="5">
        <v>815</v>
      </c>
      <c r="G3343" s="5">
        <v>1403</v>
      </c>
      <c r="H3343" s="5" t="s">
        <v>69</v>
      </c>
      <c r="I3343" s="5" t="str">
        <f>VLOOKUP(A3343,taxonomy!$A$1:$O$2871,10,0)</f>
        <v xml:space="preserve"> Sphingomonadales</v>
      </c>
      <c r="J3343" s="5">
        <f>F3343-E3343+1</f>
        <v>107</v>
      </c>
      <c r="K3343" s="5">
        <f>IF(D3343=$S$2,1,0)</f>
        <v>0</v>
      </c>
      <c r="L3343" s="5">
        <f>IF(D3343=$S$3,1,0)</f>
        <v>0</v>
      </c>
      <c r="M3343" s="5">
        <f>IF(I3343=$S$5,1,0)</f>
        <v>0</v>
      </c>
      <c r="N3343" s="5">
        <f>IF(I3343=$S$4,1,0)</f>
        <v>0</v>
      </c>
      <c r="O3343" s="5">
        <f t="shared" si="52"/>
        <v>0</v>
      </c>
    </row>
    <row r="3344" spans="1:15" x14ac:dyDescent="0.35">
      <c r="A3344" s="5" t="s">
        <v>2394</v>
      </c>
      <c r="B3344" s="5" t="s">
        <v>2395</v>
      </c>
      <c r="C3344" s="5">
        <v>1140</v>
      </c>
      <c r="D3344" s="5" t="s">
        <v>12</v>
      </c>
      <c r="E3344" s="5">
        <v>852</v>
      </c>
      <c r="F3344" s="5">
        <v>936</v>
      </c>
      <c r="G3344" s="5">
        <v>23723</v>
      </c>
      <c r="H3344" s="5" t="s">
        <v>13</v>
      </c>
      <c r="I3344" s="5" t="str">
        <f>VLOOKUP(A3344,taxonomy!$A$1:$O$2871,10,0)</f>
        <v xml:space="preserve"> Sphingomonadales</v>
      </c>
      <c r="J3344" s="5">
        <f>F3344-E3344+1</f>
        <v>85</v>
      </c>
      <c r="K3344" s="5">
        <f>IF(D3344=$S$2,1,0)</f>
        <v>0</v>
      </c>
      <c r="L3344" s="5">
        <f>IF(D3344=$S$3,1,0)</f>
        <v>0</v>
      </c>
      <c r="M3344" s="5">
        <f>IF(I3344=$S$5,1,0)</f>
        <v>0</v>
      </c>
      <c r="N3344" s="5">
        <f>IF(I3344=$S$4,1,0)</f>
        <v>0</v>
      </c>
      <c r="O3344" s="5">
        <f t="shared" si="52"/>
        <v>0</v>
      </c>
    </row>
    <row r="3345" spans="1:15" x14ac:dyDescent="0.35">
      <c r="A3345" s="5" t="s">
        <v>2396</v>
      </c>
      <c r="B3345" s="5" t="s">
        <v>2397</v>
      </c>
      <c r="C3345" s="5">
        <v>461</v>
      </c>
      <c r="D3345" s="5" t="s">
        <v>10</v>
      </c>
      <c r="E3345" s="5">
        <v>270</v>
      </c>
      <c r="F3345" s="5">
        <v>352</v>
      </c>
      <c r="G3345" s="5">
        <v>1627</v>
      </c>
      <c r="H3345" s="5" t="s">
        <v>11</v>
      </c>
      <c r="I3345" s="5" t="str">
        <f>VLOOKUP(A3345,taxonomy!$A$1:$O$2871,10,0)</f>
        <v xml:space="preserve"> Sphingomonadales</v>
      </c>
      <c r="J3345" s="5">
        <f>F3345-E3345+1</f>
        <v>83</v>
      </c>
      <c r="K3345" s="5">
        <f>IF(D3345=$S$2,1,0)</f>
        <v>1</v>
      </c>
      <c r="L3345" s="5">
        <f>IF(D3345=$S$3,1,0)</f>
        <v>0</v>
      </c>
      <c r="M3345" s="5">
        <f>IF(I3345=$S$5,1,0)</f>
        <v>0</v>
      </c>
      <c r="N3345" s="5">
        <f>IF(I3345=$S$4,1,0)</f>
        <v>0</v>
      </c>
      <c r="O3345" s="5">
        <f t="shared" si="52"/>
        <v>1</v>
      </c>
    </row>
    <row r="3346" spans="1:15" x14ac:dyDescent="0.35">
      <c r="A3346" s="5" t="s">
        <v>2396</v>
      </c>
      <c r="B3346" s="5" t="s">
        <v>2397</v>
      </c>
      <c r="C3346" s="5">
        <v>461</v>
      </c>
      <c r="D3346" s="5" t="s">
        <v>40</v>
      </c>
      <c r="E3346" s="5">
        <v>1</v>
      </c>
      <c r="F3346" s="5">
        <v>110</v>
      </c>
      <c r="G3346" s="5">
        <v>23651</v>
      </c>
      <c r="H3346" s="5" t="s">
        <v>41</v>
      </c>
      <c r="I3346" s="5" t="str">
        <f>VLOOKUP(A3346,taxonomy!$A$1:$O$2871,10,0)</f>
        <v xml:space="preserve"> Sphingomonadales</v>
      </c>
      <c r="J3346" s="5">
        <f>F3346-E3346+1</f>
        <v>110</v>
      </c>
      <c r="K3346" s="5">
        <f>IF(D3346=$S$2,1,0)</f>
        <v>0</v>
      </c>
      <c r="L3346" s="5">
        <f>IF(D3346=$S$3,1,0)</f>
        <v>1</v>
      </c>
      <c r="M3346" s="5">
        <f>IF(I3346=$S$5,1,0)</f>
        <v>0</v>
      </c>
      <c r="N3346" s="5">
        <f>IF(I3346=$S$4,1,0)</f>
        <v>0</v>
      </c>
      <c r="O3346" s="5">
        <f t="shared" si="52"/>
        <v>1</v>
      </c>
    </row>
    <row r="3347" spans="1:15" x14ac:dyDescent="0.35">
      <c r="A3347" s="5" t="s">
        <v>2396</v>
      </c>
      <c r="B3347" s="5" t="s">
        <v>2397</v>
      </c>
      <c r="C3347" s="5">
        <v>461</v>
      </c>
      <c r="D3347" s="5" t="s">
        <v>40</v>
      </c>
      <c r="E3347" s="5">
        <v>145</v>
      </c>
      <c r="F3347" s="5">
        <v>259</v>
      </c>
      <c r="G3347" s="5">
        <v>23651</v>
      </c>
      <c r="H3347" s="5" t="s">
        <v>41</v>
      </c>
      <c r="I3347" s="5" t="str">
        <f>VLOOKUP(A3347,taxonomy!$A$1:$O$2871,10,0)</f>
        <v xml:space="preserve"> Sphingomonadales</v>
      </c>
      <c r="J3347" s="5">
        <f>F3347-E3347+1</f>
        <v>115</v>
      </c>
      <c r="K3347" s="5">
        <f>IF(D3347=$S$2,1,0)</f>
        <v>0</v>
      </c>
      <c r="L3347" s="5">
        <f>IF(D3347=$S$3,1,0)</f>
        <v>1</v>
      </c>
      <c r="M3347" s="5">
        <f>IF(I3347=$S$5,1,0)</f>
        <v>0</v>
      </c>
      <c r="N3347" s="5">
        <f>IF(I3347=$S$4,1,0)</f>
        <v>0</v>
      </c>
      <c r="O3347" s="5">
        <f t="shared" si="52"/>
        <v>1</v>
      </c>
    </row>
    <row r="3348" spans="1:15" x14ac:dyDescent="0.35">
      <c r="A3348" s="5" t="s">
        <v>2398</v>
      </c>
      <c r="B3348" s="5" t="s">
        <v>2399</v>
      </c>
      <c r="C3348" s="5">
        <v>604</v>
      </c>
      <c r="D3348" s="5" t="s">
        <v>20</v>
      </c>
      <c r="E3348" s="5">
        <v>137</v>
      </c>
      <c r="F3348" s="5">
        <v>320</v>
      </c>
      <c r="G3348" s="5">
        <v>1724</v>
      </c>
      <c r="H3348" s="5" t="s">
        <v>21</v>
      </c>
      <c r="I3348" s="5" t="str">
        <f>VLOOKUP(A3348,taxonomy!$A$1:$O$2871,10,0)</f>
        <v xml:space="preserve"> Sphingomonadales</v>
      </c>
      <c r="J3348" s="5">
        <f>F3348-E3348+1</f>
        <v>184</v>
      </c>
      <c r="K3348" s="5">
        <f>IF(D3348=$S$2,1,0)</f>
        <v>0</v>
      </c>
      <c r="L3348" s="5">
        <f>IF(D3348=$S$3,1,0)</f>
        <v>0</v>
      </c>
      <c r="M3348" s="5">
        <f>IF(I3348=$S$5,1,0)</f>
        <v>0</v>
      </c>
      <c r="N3348" s="5">
        <f>IF(I3348=$S$4,1,0)</f>
        <v>0</v>
      </c>
      <c r="O3348" s="5">
        <f t="shared" si="52"/>
        <v>0</v>
      </c>
    </row>
    <row r="3349" spans="1:15" x14ac:dyDescent="0.35">
      <c r="A3349" s="5" t="s">
        <v>2398</v>
      </c>
      <c r="B3349" s="5" t="s">
        <v>2399</v>
      </c>
      <c r="C3349" s="5">
        <v>604</v>
      </c>
      <c r="D3349" s="5" t="s">
        <v>10</v>
      </c>
      <c r="E3349" s="5">
        <v>407</v>
      </c>
      <c r="F3349" s="5">
        <v>489</v>
      </c>
      <c r="G3349" s="5">
        <v>1627</v>
      </c>
      <c r="H3349" s="5" t="s">
        <v>11</v>
      </c>
      <c r="I3349" s="5" t="str">
        <f>VLOOKUP(A3349,taxonomy!$A$1:$O$2871,10,0)</f>
        <v xml:space="preserve"> Sphingomonadales</v>
      </c>
      <c r="J3349" s="5">
        <f>F3349-E3349+1</f>
        <v>83</v>
      </c>
      <c r="K3349" s="5">
        <f>IF(D3349=$S$2,1,0)</f>
        <v>1</v>
      </c>
      <c r="L3349" s="5">
        <f>IF(D3349=$S$3,1,0)</f>
        <v>0</v>
      </c>
      <c r="M3349" s="5">
        <f>IF(I3349=$S$5,1,0)</f>
        <v>0</v>
      </c>
      <c r="N3349" s="5">
        <f>IF(I3349=$S$4,1,0)</f>
        <v>0</v>
      </c>
      <c r="O3349" s="5">
        <f t="shared" si="52"/>
        <v>1</v>
      </c>
    </row>
    <row r="3350" spans="1:15" x14ac:dyDescent="0.35">
      <c r="A3350" s="5" t="s">
        <v>2400</v>
      </c>
      <c r="B3350" s="5" t="s">
        <v>2401</v>
      </c>
      <c r="C3350" s="5">
        <v>864</v>
      </c>
      <c r="D3350" s="5" t="s">
        <v>24</v>
      </c>
      <c r="E3350" s="5">
        <v>144</v>
      </c>
      <c r="F3350" s="5">
        <v>307</v>
      </c>
      <c r="G3350" s="5">
        <v>16465</v>
      </c>
      <c r="H3350" s="5" t="s">
        <v>25</v>
      </c>
      <c r="I3350" s="5" t="str">
        <f>VLOOKUP(A3350,taxonomy!$A$1:$O$2871,10,0)</f>
        <v xml:space="preserve"> Sphingomonadales</v>
      </c>
      <c r="J3350" s="5">
        <f>F3350-E3350+1</f>
        <v>164</v>
      </c>
      <c r="K3350" s="5">
        <f>IF(D3350=$S$2,1,0)</f>
        <v>0</v>
      </c>
      <c r="L3350" s="5">
        <f>IF(D3350=$S$3,1,0)</f>
        <v>0</v>
      </c>
      <c r="M3350" s="5">
        <f>IF(I3350=$S$5,1,0)</f>
        <v>0</v>
      </c>
      <c r="N3350" s="5">
        <f>IF(I3350=$S$4,1,0)</f>
        <v>0</v>
      </c>
      <c r="O3350" s="5">
        <f t="shared" si="52"/>
        <v>0</v>
      </c>
    </row>
    <row r="3351" spans="1:15" x14ac:dyDescent="0.35">
      <c r="A3351" s="5" t="s">
        <v>2400</v>
      </c>
      <c r="B3351" s="5" t="s">
        <v>2401</v>
      </c>
      <c r="C3351" s="5">
        <v>864</v>
      </c>
      <c r="D3351" s="5" t="s">
        <v>10</v>
      </c>
      <c r="E3351" s="5">
        <v>523</v>
      </c>
      <c r="F3351" s="5">
        <v>605</v>
      </c>
      <c r="G3351" s="5">
        <v>1627</v>
      </c>
      <c r="H3351" s="5" t="s">
        <v>11</v>
      </c>
      <c r="I3351" s="5" t="str">
        <f>VLOOKUP(A3351,taxonomy!$A$1:$O$2871,10,0)</f>
        <v xml:space="preserve"> Sphingomonadales</v>
      </c>
      <c r="J3351" s="5">
        <f>F3351-E3351+1</f>
        <v>83</v>
      </c>
      <c r="K3351" s="5">
        <f>IF(D3351=$S$2,1,0)</f>
        <v>1</v>
      </c>
      <c r="L3351" s="5">
        <f>IF(D3351=$S$3,1,0)</f>
        <v>0</v>
      </c>
      <c r="M3351" s="5">
        <f>IF(I3351=$S$5,1,0)</f>
        <v>0</v>
      </c>
      <c r="N3351" s="5">
        <f>IF(I3351=$S$4,1,0)</f>
        <v>0</v>
      </c>
      <c r="O3351" s="5">
        <f t="shared" si="52"/>
        <v>1</v>
      </c>
    </row>
    <row r="3352" spans="1:15" x14ac:dyDescent="0.35">
      <c r="A3352" s="5" t="s">
        <v>2400</v>
      </c>
      <c r="B3352" s="5" t="s">
        <v>2401</v>
      </c>
      <c r="C3352" s="5">
        <v>864</v>
      </c>
      <c r="D3352" s="5" t="s">
        <v>46</v>
      </c>
      <c r="E3352" s="5">
        <v>13</v>
      </c>
      <c r="F3352" s="5">
        <v>120</v>
      </c>
      <c r="G3352" s="5">
        <v>1303</v>
      </c>
      <c r="H3352" s="5" t="s">
        <v>47</v>
      </c>
      <c r="I3352" s="5" t="str">
        <f>VLOOKUP(A3352,taxonomy!$A$1:$O$2871,10,0)</f>
        <v xml:space="preserve"> Sphingomonadales</v>
      </c>
      <c r="J3352" s="5">
        <f>F3352-E3352+1</f>
        <v>108</v>
      </c>
      <c r="K3352" s="5">
        <f>IF(D3352=$S$2,1,0)</f>
        <v>0</v>
      </c>
      <c r="L3352" s="5">
        <f>IF(D3352=$S$3,1,0)</f>
        <v>0</v>
      </c>
      <c r="M3352" s="5">
        <f>IF(I3352=$S$5,1,0)</f>
        <v>0</v>
      </c>
      <c r="N3352" s="5">
        <f>IF(I3352=$S$4,1,0)</f>
        <v>0</v>
      </c>
      <c r="O3352" s="5">
        <f t="shared" si="52"/>
        <v>0</v>
      </c>
    </row>
    <row r="3353" spans="1:15" x14ac:dyDescent="0.35">
      <c r="A3353" s="5" t="s">
        <v>2400</v>
      </c>
      <c r="B3353" s="5" t="s">
        <v>2401</v>
      </c>
      <c r="C3353" s="5">
        <v>864</v>
      </c>
      <c r="D3353" s="5" t="s">
        <v>48</v>
      </c>
      <c r="E3353" s="5">
        <v>322</v>
      </c>
      <c r="F3353" s="5">
        <v>504</v>
      </c>
      <c r="G3353" s="5">
        <v>1430</v>
      </c>
      <c r="H3353" s="5" t="s">
        <v>49</v>
      </c>
      <c r="I3353" s="5" t="str">
        <f>VLOOKUP(A3353,taxonomy!$A$1:$O$2871,10,0)</f>
        <v xml:space="preserve"> Sphingomonadales</v>
      </c>
      <c r="J3353" s="5">
        <f>F3353-E3353+1</f>
        <v>183</v>
      </c>
      <c r="K3353" s="5">
        <f>IF(D3353=$S$2,1,0)</f>
        <v>0</v>
      </c>
      <c r="L3353" s="5">
        <f>IF(D3353=$S$3,1,0)</f>
        <v>0</v>
      </c>
      <c r="M3353" s="5">
        <f>IF(I3353=$S$5,1,0)</f>
        <v>0</v>
      </c>
      <c r="N3353" s="5">
        <f>IF(I3353=$S$4,1,0)</f>
        <v>0</v>
      </c>
      <c r="O3353" s="5">
        <f t="shared" si="52"/>
        <v>0</v>
      </c>
    </row>
    <row r="3354" spans="1:15" x14ac:dyDescent="0.35">
      <c r="A3354" s="5" t="s">
        <v>2400</v>
      </c>
      <c r="B3354" s="5" t="s">
        <v>2401</v>
      </c>
      <c r="C3354" s="5">
        <v>864</v>
      </c>
      <c r="D3354" s="5" t="s">
        <v>50</v>
      </c>
      <c r="E3354" s="5">
        <v>741</v>
      </c>
      <c r="F3354" s="5">
        <v>848</v>
      </c>
      <c r="G3354" s="5">
        <v>176760</v>
      </c>
      <c r="H3354" s="5" t="s">
        <v>51</v>
      </c>
      <c r="I3354" s="5" t="str">
        <f>VLOOKUP(A3354,taxonomy!$A$1:$O$2871,10,0)</f>
        <v xml:space="preserve"> Sphingomonadales</v>
      </c>
      <c r="J3354" s="5">
        <f>F3354-E3354+1</f>
        <v>108</v>
      </c>
      <c r="K3354" s="5">
        <f>IF(D3354=$S$2,1,0)</f>
        <v>0</v>
      </c>
      <c r="L3354" s="5">
        <f>IF(D3354=$S$3,1,0)</f>
        <v>0</v>
      </c>
      <c r="M3354" s="5">
        <f>IF(I3354=$S$5,1,0)</f>
        <v>0</v>
      </c>
      <c r="N3354" s="5">
        <f>IF(I3354=$S$4,1,0)</f>
        <v>0</v>
      </c>
      <c r="O3354" s="5">
        <f t="shared" si="52"/>
        <v>0</v>
      </c>
    </row>
    <row r="3355" spans="1:15" x14ac:dyDescent="0.35">
      <c r="A3355" s="5" t="s">
        <v>2402</v>
      </c>
      <c r="B3355" s="5" t="s">
        <v>2403</v>
      </c>
      <c r="C3355" s="5">
        <v>322</v>
      </c>
      <c r="D3355" s="5" t="s">
        <v>10</v>
      </c>
      <c r="E3355" s="5">
        <v>136</v>
      </c>
      <c r="F3355" s="5">
        <v>214</v>
      </c>
      <c r="G3355" s="5">
        <v>1627</v>
      </c>
      <c r="H3355" s="5" t="s">
        <v>11</v>
      </c>
      <c r="I3355" s="5" t="str">
        <f>VLOOKUP(A3355,taxonomy!$A$1:$O$2871,10,0)</f>
        <v xml:space="preserve"> Sphingomonadales</v>
      </c>
      <c r="J3355" s="5">
        <f>F3355-E3355+1</f>
        <v>79</v>
      </c>
      <c r="K3355" s="5">
        <f>IF(D3355=$S$2,1,0)</f>
        <v>1</v>
      </c>
      <c r="L3355" s="5">
        <f>IF(D3355=$S$3,1,0)</f>
        <v>0</v>
      </c>
      <c r="M3355" s="5">
        <f>IF(I3355=$S$5,1,0)</f>
        <v>0</v>
      </c>
      <c r="N3355" s="5">
        <f>IF(I3355=$S$4,1,0)</f>
        <v>0</v>
      </c>
      <c r="O3355" s="5">
        <f t="shared" si="52"/>
        <v>1</v>
      </c>
    </row>
    <row r="3356" spans="1:15" x14ac:dyDescent="0.35">
      <c r="A3356" s="5" t="s">
        <v>2402</v>
      </c>
      <c r="B3356" s="5" t="s">
        <v>2403</v>
      </c>
      <c r="C3356" s="5">
        <v>322</v>
      </c>
      <c r="D3356" s="5" t="s">
        <v>12</v>
      </c>
      <c r="E3356" s="5">
        <v>31</v>
      </c>
      <c r="F3356" s="5">
        <v>117</v>
      </c>
      <c r="G3356" s="5">
        <v>23723</v>
      </c>
      <c r="H3356" s="5" t="s">
        <v>13</v>
      </c>
      <c r="I3356" s="5" t="str">
        <f>VLOOKUP(A3356,taxonomy!$A$1:$O$2871,10,0)</f>
        <v xml:space="preserve"> Sphingomonadales</v>
      </c>
      <c r="J3356" s="5">
        <f>F3356-E3356+1</f>
        <v>87</v>
      </c>
      <c r="K3356" s="5">
        <f>IF(D3356=$S$2,1,0)</f>
        <v>0</v>
      </c>
      <c r="L3356" s="5">
        <f>IF(D3356=$S$3,1,0)</f>
        <v>0</v>
      </c>
      <c r="M3356" s="5">
        <f>IF(I3356=$S$5,1,0)</f>
        <v>0</v>
      </c>
      <c r="N3356" s="5">
        <f>IF(I3356=$S$4,1,0)</f>
        <v>0</v>
      </c>
      <c r="O3356" s="5">
        <f t="shared" si="52"/>
        <v>0</v>
      </c>
    </row>
    <row r="3357" spans="1:15" x14ac:dyDescent="0.35">
      <c r="A3357" s="5" t="s">
        <v>2404</v>
      </c>
      <c r="B3357" s="5" t="s">
        <v>2405</v>
      </c>
      <c r="C3357" s="5">
        <v>372</v>
      </c>
      <c r="D3357" s="5" t="s">
        <v>24</v>
      </c>
      <c r="E3357" s="5">
        <v>23</v>
      </c>
      <c r="F3357" s="5">
        <v>159</v>
      </c>
      <c r="G3357" s="5">
        <v>16465</v>
      </c>
      <c r="H3357" s="5" t="s">
        <v>25</v>
      </c>
      <c r="I3357" s="5" t="str">
        <f>VLOOKUP(A3357,taxonomy!$A$1:$O$2871,10,0)</f>
        <v xml:space="preserve"> Rhizobiales</v>
      </c>
      <c r="J3357" s="5">
        <f>F3357-E3357+1</f>
        <v>137</v>
      </c>
      <c r="K3357" s="5">
        <f>IF(D3357=$S$2,1,0)</f>
        <v>0</v>
      </c>
      <c r="L3357" s="5">
        <f>IF(D3357=$S$3,1,0)</f>
        <v>0</v>
      </c>
      <c r="M3357" s="5">
        <f>IF(I3357=$S$5,1,0)</f>
        <v>1</v>
      </c>
      <c r="N3357" s="5">
        <f>IF(I3357=$S$4,1,0)</f>
        <v>0</v>
      </c>
      <c r="O3357" s="5">
        <f t="shared" si="52"/>
        <v>1</v>
      </c>
    </row>
    <row r="3358" spans="1:15" x14ac:dyDescent="0.35">
      <c r="A3358" s="5" t="s">
        <v>2404</v>
      </c>
      <c r="B3358" s="5" t="s">
        <v>2405</v>
      </c>
      <c r="C3358" s="5">
        <v>372</v>
      </c>
      <c r="D3358" s="5" t="s">
        <v>10</v>
      </c>
      <c r="E3358" s="5">
        <v>181</v>
      </c>
      <c r="F3358" s="5">
        <v>261</v>
      </c>
      <c r="G3358" s="5">
        <v>1627</v>
      </c>
      <c r="H3358" s="5" t="s">
        <v>11</v>
      </c>
      <c r="I3358" s="5" t="str">
        <f>VLOOKUP(A3358,taxonomy!$A$1:$O$2871,10,0)</f>
        <v xml:space="preserve"> Rhizobiales</v>
      </c>
      <c r="J3358" s="5">
        <f>F3358-E3358+1</f>
        <v>81</v>
      </c>
      <c r="K3358" s="5">
        <f>IF(D3358=$S$2,1,0)</f>
        <v>1</v>
      </c>
      <c r="L3358" s="5">
        <f>IF(D3358=$S$3,1,0)</f>
        <v>0</v>
      </c>
      <c r="M3358" s="5">
        <f>IF(I3358=$S$5,1,0)</f>
        <v>1</v>
      </c>
      <c r="N3358" s="5">
        <f>IF(I3358=$S$4,1,0)</f>
        <v>0</v>
      </c>
      <c r="O3358" s="5">
        <f t="shared" si="52"/>
        <v>2</v>
      </c>
    </row>
    <row r="3359" spans="1:15" x14ac:dyDescent="0.35">
      <c r="A3359" s="5" t="s">
        <v>2406</v>
      </c>
      <c r="B3359" s="5" t="s">
        <v>2407</v>
      </c>
      <c r="C3359" s="5">
        <v>323</v>
      </c>
      <c r="D3359" s="5" t="s">
        <v>274</v>
      </c>
      <c r="E3359" s="5">
        <v>29</v>
      </c>
      <c r="F3359" s="5">
        <v>141</v>
      </c>
      <c r="G3359" s="5">
        <v>2078</v>
      </c>
      <c r="H3359" s="5" t="s">
        <v>275</v>
      </c>
      <c r="I3359" s="5" t="str">
        <f>VLOOKUP(A3359,taxonomy!$A$1:$O$2871,10,0)</f>
        <v xml:space="preserve"> Rhizobiales</v>
      </c>
      <c r="J3359" s="5">
        <f>F3359-E3359+1</f>
        <v>113</v>
      </c>
      <c r="K3359" s="5">
        <f>IF(D3359=$S$2,1,0)</f>
        <v>0</v>
      </c>
      <c r="L3359" s="5">
        <f>IF(D3359=$S$3,1,0)</f>
        <v>0</v>
      </c>
      <c r="M3359" s="5">
        <f>IF(I3359=$S$5,1,0)</f>
        <v>1</v>
      </c>
      <c r="N3359" s="5">
        <f>IF(I3359=$S$4,1,0)</f>
        <v>0</v>
      </c>
      <c r="O3359" s="5">
        <f t="shared" si="52"/>
        <v>1</v>
      </c>
    </row>
    <row r="3360" spans="1:15" x14ac:dyDescent="0.35">
      <c r="A3360" s="5" t="s">
        <v>2406</v>
      </c>
      <c r="B3360" s="5" t="s">
        <v>2407</v>
      </c>
      <c r="C3360" s="5">
        <v>323</v>
      </c>
      <c r="D3360" s="5" t="s">
        <v>10</v>
      </c>
      <c r="E3360" s="5">
        <v>146</v>
      </c>
      <c r="F3360" s="5">
        <v>222</v>
      </c>
      <c r="G3360" s="5">
        <v>1627</v>
      </c>
      <c r="H3360" s="5" t="s">
        <v>11</v>
      </c>
      <c r="I3360" s="5" t="str">
        <f>VLOOKUP(A3360,taxonomy!$A$1:$O$2871,10,0)</f>
        <v xml:space="preserve"> Rhizobiales</v>
      </c>
      <c r="J3360" s="5">
        <f>F3360-E3360+1</f>
        <v>77</v>
      </c>
      <c r="K3360" s="5">
        <f>IF(D3360=$S$2,1,0)</f>
        <v>1</v>
      </c>
      <c r="L3360" s="5">
        <f>IF(D3360=$S$3,1,0)</f>
        <v>0</v>
      </c>
      <c r="M3360" s="5">
        <f>IF(I3360=$S$5,1,0)</f>
        <v>1</v>
      </c>
      <c r="N3360" s="5">
        <f>IF(I3360=$S$4,1,0)</f>
        <v>0</v>
      </c>
      <c r="O3360" s="5">
        <f t="shared" si="52"/>
        <v>2</v>
      </c>
    </row>
    <row r="3361" spans="1:15" x14ac:dyDescent="0.35">
      <c r="A3361" s="5" t="s">
        <v>2408</v>
      </c>
      <c r="B3361" s="5" t="s">
        <v>2409</v>
      </c>
      <c r="C3361" s="5">
        <v>550</v>
      </c>
      <c r="D3361" s="5" t="s">
        <v>20</v>
      </c>
      <c r="E3361" s="5">
        <v>86</v>
      </c>
      <c r="F3361" s="5">
        <v>250</v>
      </c>
      <c r="G3361" s="5">
        <v>1724</v>
      </c>
      <c r="H3361" s="5" t="s">
        <v>21</v>
      </c>
      <c r="I3361" s="5" t="str">
        <f>VLOOKUP(A3361,taxonomy!$A$1:$O$2871,10,0)</f>
        <v xml:space="preserve"> Rhizobiales</v>
      </c>
      <c r="J3361" s="5">
        <f>F3361-E3361+1</f>
        <v>165</v>
      </c>
      <c r="K3361" s="5">
        <f>IF(D3361=$S$2,1,0)</f>
        <v>0</v>
      </c>
      <c r="L3361" s="5">
        <f>IF(D3361=$S$3,1,0)</f>
        <v>0</v>
      </c>
      <c r="M3361" s="5">
        <f>IF(I3361=$S$5,1,0)</f>
        <v>1</v>
      </c>
      <c r="N3361" s="5">
        <f>IF(I3361=$S$4,1,0)</f>
        <v>0</v>
      </c>
      <c r="O3361" s="5">
        <f t="shared" si="52"/>
        <v>1</v>
      </c>
    </row>
    <row r="3362" spans="1:15" x14ac:dyDescent="0.35">
      <c r="A3362" s="5" t="s">
        <v>2408</v>
      </c>
      <c r="B3362" s="5" t="s">
        <v>2409</v>
      </c>
      <c r="C3362" s="5">
        <v>550</v>
      </c>
      <c r="D3362" s="5" t="s">
        <v>10</v>
      </c>
      <c r="E3362" s="5">
        <v>347</v>
      </c>
      <c r="F3362" s="5">
        <v>425</v>
      </c>
      <c r="G3362" s="5">
        <v>1627</v>
      </c>
      <c r="H3362" s="5" t="s">
        <v>11</v>
      </c>
      <c r="I3362" s="5" t="str">
        <f>VLOOKUP(A3362,taxonomy!$A$1:$O$2871,10,0)</f>
        <v xml:space="preserve"> Rhizobiales</v>
      </c>
      <c r="J3362" s="5">
        <f>F3362-E3362+1</f>
        <v>79</v>
      </c>
      <c r="K3362" s="5">
        <f>IF(D3362=$S$2,1,0)</f>
        <v>1</v>
      </c>
      <c r="L3362" s="5">
        <f>IF(D3362=$S$3,1,0)</f>
        <v>0</v>
      </c>
      <c r="M3362" s="5">
        <f>IF(I3362=$S$5,1,0)</f>
        <v>1</v>
      </c>
      <c r="N3362" s="5">
        <f>IF(I3362=$S$4,1,0)</f>
        <v>0</v>
      </c>
      <c r="O3362" s="5">
        <f t="shared" si="52"/>
        <v>2</v>
      </c>
    </row>
    <row r="3363" spans="1:15" x14ac:dyDescent="0.35">
      <c r="A3363" s="5" t="s">
        <v>2410</v>
      </c>
      <c r="B3363" s="5" t="s">
        <v>2411</v>
      </c>
      <c r="C3363" s="5">
        <v>257</v>
      </c>
      <c r="D3363" s="5" t="s">
        <v>10</v>
      </c>
      <c r="E3363" s="5">
        <v>47</v>
      </c>
      <c r="F3363" s="5">
        <v>129</v>
      </c>
      <c r="G3363" s="5">
        <v>1627</v>
      </c>
      <c r="H3363" s="5" t="s">
        <v>11</v>
      </c>
      <c r="I3363" s="5" t="str">
        <f>VLOOKUP(A3363,taxonomy!$A$1:$O$2871,10,0)</f>
        <v xml:space="preserve"> Rhizobiales</v>
      </c>
      <c r="J3363" s="5">
        <f>F3363-E3363+1</f>
        <v>83</v>
      </c>
      <c r="K3363" s="5">
        <f>IF(D3363=$S$2,1,0)</f>
        <v>1</v>
      </c>
      <c r="L3363" s="5">
        <f>IF(D3363=$S$3,1,0)</f>
        <v>0</v>
      </c>
      <c r="M3363" s="5">
        <f>IF(I3363=$S$5,1,0)</f>
        <v>1</v>
      </c>
      <c r="N3363" s="5">
        <f>IF(I3363=$S$4,1,0)</f>
        <v>0</v>
      </c>
      <c r="O3363" s="5">
        <f t="shared" si="52"/>
        <v>2</v>
      </c>
    </row>
    <row r="3364" spans="1:15" x14ac:dyDescent="0.35">
      <c r="A3364" s="5" t="s">
        <v>2412</v>
      </c>
      <c r="B3364" s="5" t="s">
        <v>2413</v>
      </c>
      <c r="C3364" s="5">
        <v>564</v>
      </c>
      <c r="D3364" s="5" t="s">
        <v>10</v>
      </c>
      <c r="E3364" s="5">
        <v>373</v>
      </c>
      <c r="F3364" s="5">
        <v>454</v>
      </c>
      <c r="G3364" s="5">
        <v>1627</v>
      </c>
      <c r="H3364" s="5" t="s">
        <v>11</v>
      </c>
      <c r="I3364" s="5" t="str">
        <f>VLOOKUP(A3364,taxonomy!$A$1:$O$2871,10,0)</f>
        <v xml:space="preserve"> Rhizobiales</v>
      </c>
      <c r="J3364" s="5">
        <f>F3364-E3364+1</f>
        <v>82</v>
      </c>
      <c r="K3364" s="5">
        <f>IF(D3364=$S$2,1,0)</f>
        <v>1</v>
      </c>
      <c r="L3364" s="5">
        <f>IF(D3364=$S$3,1,0)</f>
        <v>0</v>
      </c>
      <c r="M3364" s="5">
        <f>IF(I3364=$S$5,1,0)</f>
        <v>1</v>
      </c>
      <c r="N3364" s="5">
        <f>IF(I3364=$S$4,1,0)</f>
        <v>0</v>
      </c>
      <c r="O3364" s="5">
        <f t="shared" si="52"/>
        <v>2</v>
      </c>
    </row>
    <row r="3365" spans="1:15" x14ac:dyDescent="0.35">
      <c r="A3365" s="5" t="s">
        <v>2412</v>
      </c>
      <c r="B3365" s="5" t="s">
        <v>2413</v>
      </c>
      <c r="C3365" s="5">
        <v>564</v>
      </c>
      <c r="D3365" s="5" t="s">
        <v>156</v>
      </c>
      <c r="E3365" s="5">
        <v>41</v>
      </c>
      <c r="F3365" s="5">
        <v>266</v>
      </c>
      <c r="G3365" s="5">
        <v>9586</v>
      </c>
      <c r="H3365" s="5" t="s">
        <v>157</v>
      </c>
      <c r="I3365" s="5" t="str">
        <f>VLOOKUP(A3365,taxonomy!$A$1:$O$2871,10,0)</f>
        <v xml:space="preserve"> Rhizobiales</v>
      </c>
      <c r="J3365" s="5">
        <f>F3365-E3365+1</f>
        <v>226</v>
      </c>
      <c r="K3365" s="5">
        <f>IF(D3365=$S$2,1,0)</f>
        <v>0</v>
      </c>
      <c r="L3365" s="5">
        <f>IF(D3365=$S$3,1,0)</f>
        <v>0</v>
      </c>
      <c r="M3365" s="5">
        <f>IF(I3365=$S$5,1,0)</f>
        <v>1</v>
      </c>
      <c r="N3365" s="5">
        <f>IF(I3365=$S$4,1,0)</f>
        <v>0</v>
      </c>
      <c r="O3365" s="5">
        <f t="shared" si="52"/>
        <v>1</v>
      </c>
    </row>
    <row r="3366" spans="1:15" x14ac:dyDescent="0.35">
      <c r="A3366" s="5" t="s">
        <v>2414</v>
      </c>
      <c r="B3366" s="5" t="s">
        <v>2415</v>
      </c>
      <c r="C3366" s="5">
        <v>349</v>
      </c>
      <c r="D3366" s="5" t="s">
        <v>10</v>
      </c>
      <c r="E3366" s="5">
        <v>159</v>
      </c>
      <c r="F3366" s="5">
        <v>246</v>
      </c>
      <c r="G3366" s="5">
        <v>1627</v>
      </c>
      <c r="H3366" s="5" t="s">
        <v>11</v>
      </c>
      <c r="I3366" s="5" t="str">
        <f>VLOOKUP(A3366,taxonomy!$A$1:$O$2871,10,0)</f>
        <v xml:space="preserve"> Rhodospirillales</v>
      </c>
      <c r="J3366" s="5">
        <f>F3366-E3366+1</f>
        <v>88</v>
      </c>
      <c r="K3366" s="5">
        <f>IF(D3366=$S$2,1,0)</f>
        <v>1</v>
      </c>
      <c r="L3366" s="5">
        <f>IF(D3366=$S$3,1,0)</f>
        <v>0</v>
      </c>
      <c r="M3366" s="5">
        <f>IF(I3366=$S$5,1,0)</f>
        <v>0</v>
      </c>
      <c r="N3366" s="5">
        <f>IF(I3366=$S$4,1,0)</f>
        <v>0</v>
      </c>
      <c r="O3366" s="5">
        <f t="shared" si="52"/>
        <v>1</v>
      </c>
    </row>
    <row r="3367" spans="1:15" x14ac:dyDescent="0.35">
      <c r="A3367" s="5" t="s">
        <v>2414</v>
      </c>
      <c r="B3367" s="5" t="s">
        <v>2415</v>
      </c>
      <c r="C3367" s="5">
        <v>349</v>
      </c>
      <c r="D3367" s="5" t="s">
        <v>40</v>
      </c>
      <c r="E3367" s="5">
        <v>32</v>
      </c>
      <c r="F3367" s="5">
        <v>141</v>
      </c>
      <c r="G3367" s="5">
        <v>23651</v>
      </c>
      <c r="H3367" s="5" t="s">
        <v>41</v>
      </c>
      <c r="I3367" s="5" t="str">
        <f>VLOOKUP(A3367,taxonomy!$A$1:$O$2871,10,0)</f>
        <v xml:space="preserve"> Rhodospirillales</v>
      </c>
      <c r="J3367" s="5">
        <f>F3367-E3367+1</f>
        <v>110</v>
      </c>
      <c r="K3367" s="5">
        <f>IF(D3367=$S$2,1,0)</f>
        <v>0</v>
      </c>
      <c r="L3367" s="5">
        <f>IF(D3367=$S$3,1,0)</f>
        <v>1</v>
      </c>
      <c r="M3367" s="5">
        <f>IF(I3367=$S$5,1,0)</f>
        <v>0</v>
      </c>
      <c r="N3367" s="5">
        <f>IF(I3367=$S$4,1,0)</f>
        <v>0</v>
      </c>
      <c r="O3367" s="5">
        <f t="shared" si="52"/>
        <v>1</v>
      </c>
    </row>
    <row r="3368" spans="1:15" x14ac:dyDescent="0.35">
      <c r="A3368" s="5" t="s">
        <v>2416</v>
      </c>
      <c r="B3368" s="5" t="s">
        <v>2417</v>
      </c>
      <c r="C3368" s="5">
        <v>858</v>
      </c>
      <c r="D3368" s="5" t="s">
        <v>24</v>
      </c>
      <c r="E3368" s="5">
        <v>143</v>
      </c>
      <c r="F3368" s="5">
        <v>304</v>
      </c>
      <c r="G3368" s="5">
        <v>16465</v>
      </c>
      <c r="H3368" s="5" t="s">
        <v>25</v>
      </c>
      <c r="I3368" s="5" t="str">
        <f>VLOOKUP(A3368,taxonomy!$A$1:$O$2871,10,0)</f>
        <v xml:space="preserve"> Rhodospirillales</v>
      </c>
      <c r="J3368" s="5">
        <f>F3368-E3368+1</f>
        <v>162</v>
      </c>
      <c r="K3368" s="5">
        <f>IF(D3368=$S$2,1,0)</f>
        <v>0</v>
      </c>
      <c r="L3368" s="5">
        <f>IF(D3368=$S$3,1,0)</f>
        <v>0</v>
      </c>
      <c r="M3368" s="5">
        <f>IF(I3368=$S$5,1,0)</f>
        <v>0</v>
      </c>
      <c r="N3368" s="5">
        <f>IF(I3368=$S$4,1,0)</f>
        <v>0</v>
      </c>
      <c r="O3368" s="5">
        <f t="shared" si="52"/>
        <v>0</v>
      </c>
    </row>
    <row r="3369" spans="1:15" x14ac:dyDescent="0.35">
      <c r="A3369" s="5" t="s">
        <v>2416</v>
      </c>
      <c r="B3369" s="5" t="s">
        <v>2417</v>
      </c>
      <c r="C3369" s="5">
        <v>858</v>
      </c>
      <c r="D3369" s="5" t="s">
        <v>10</v>
      </c>
      <c r="E3369" s="5">
        <v>521</v>
      </c>
      <c r="F3369" s="5">
        <v>601</v>
      </c>
      <c r="G3369" s="5">
        <v>1627</v>
      </c>
      <c r="H3369" s="5" t="s">
        <v>11</v>
      </c>
      <c r="I3369" s="5" t="str">
        <f>VLOOKUP(A3369,taxonomy!$A$1:$O$2871,10,0)</f>
        <v xml:space="preserve"> Rhodospirillales</v>
      </c>
      <c r="J3369" s="5">
        <f>F3369-E3369+1</f>
        <v>81</v>
      </c>
      <c r="K3369" s="5">
        <f>IF(D3369=$S$2,1,0)</f>
        <v>1</v>
      </c>
      <c r="L3369" s="5">
        <f>IF(D3369=$S$3,1,0)</f>
        <v>0</v>
      </c>
      <c r="M3369" s="5">
        <f>IF(I3369=$S$5,1,0)</f>
        <v>0</v>
      </c>
      <c r="N3369" s="5">
        <f>IF(I3369=$S$4,1,0)</f>
        <v>0</v>
      </c>
      <c r="O3369" s="5">
        <f t="shared" si="52"/>
        <v>1</v>
      </c>
    </row>
    <row r="3370" spans="1:15" x14ac:dyDescent="0.35">
      <c r="A3370" s="5" t="s">
        <v>2416</v>
      </c>
      <c r="B3370" s="5" t="s">
        <v>2417</v>
      </c>
      <c r="C3370" s="5">
        <v>858</v>
      </c>
      <c r="D3370" s="5" t="s">
        <v>46</v>
      </c>
      <c r="E3370" s="5">
        <v>12</v>
      </c>
      <c r="F3370" s="5">
        <v>118</v>
      </c>
      <c r="G3370" s="5">
        <v>1303</v>
      </c>
      <c r="H3370" s="5" t="s">
        <v>47</v>
      </c>
      <c r="I3370" s="5" t="str">
        <f>VLOOKUP(A3370,taxonomy!$A$1:$O$2871,10,0)</f>
        <v xml:space="preserve"> Rhodospirillales</v>
      </c>
      <c r="J3370" s="5">
        <f>F3370-E3370+1</f>
        <v>107</v>
      </c>
      <c r="K3370" s="5">
        <f>IF(D3370=$S$2,1,0)</f>
        <v>0</v>
      </c>
      <c r="L3370" s="5">
        <f>IF(D3370=$S$3,1,0)</f>
        <v>0</v>
      </c>
      <c r="M3370" s="5">
        <f>IF(I3370=$S$5,1,0)</f>
        <v>0</v>
      </c>
      <c r="N3370" s="5">
        <f>IF(I3370=$S$4,1,0)</f>
        <v>0</v>
      </c>
      <c r="O3370" s="5">
        <f t="shared" si="52"/>
        <v>0</v>
      </c>
    </row>
    <row r="3371" spans="1:15" x14ac:dyDescent="0.35">
      <c r="A3371" s="5" t="s">
        <v>2416</v>
      </c>
      <c r="B3371" s="5" t="s">
        <v>2417</v>
      </c>
      <c r="C3371" s="5">
        <v>858</v>
      </c>
      <c r="D3371" s="5" t="s">
        <v>48</v>
      </c>
      <c r="E3371" s="5">
        <v>319</v>
      </c>
      <c r="F3371" s="5">
        <v>503</v>
      </c>
      <c r="G3371" s="5">
        <v>1430</v>
      </c>
      <c r="H3371" s="5" t="s">
        <v>49</v>
      </c>
      <c r="I3371" s="5" t="str">
        <f>VLOOKUP(A3371,taxonomy!$A$1:$O$2871,10,0)</f>
        <v xml:space="preserve"> Rhodospirillales</v>
      </c>
      <c r="J3371" s="5">
        <f>F3371-E3371+1</f>
        <v>185</v>
      </c>
      <c r="K3371" s="5">
        <f>IF(D3371=$S$2,1,0)</f>
        <v>0</v>
      </c>
      <c r="L3371" s="5">
        <f>IF(D3371=$S$3,1,0)</f>
        <v>0</v>
      </c>
      <c r="M3371" s="5">
        <f>IF(I3371=$S$5,1,0)</f>
        <v>0</v>
      </c>
      <c r="N3371" s="5">
        <f>IF(I3371=$S$4,1,0)</f>
        <v>0</v>
      </c>
      <c r="O3371" s="5">
        <f t="shared" si="52"/>
        <v>0</v>
      </c>
    </row>
    <row r="3372" spans="1:15" x14ac:dyDescent="0.35">
      <c r="A3372" s="5" t="s">
        <v>2416</v>
      </c>
      <c r="B3372" s="5" t="s">
        <v>2417</v>
      </c>
      <c r="C3372" s="5">
        <v>858</v>
      </c>
      <c r="D3372" s="5" t="s">
        <v>50</v>
      </c>
      <c r="E3372" s="5">
        <v>737</v>
      </c>
      <c r="F3372" s="5">
        <v>833</v>
      </c>
      <c r="G3372" s="5">
        <v>176760</v>
      </c>
      <c r="H3372" s="5" t="s">
        <v>51</v>
      </c>
      <c r="I3372" s="5" t="str">
        <f>VLOOKUP(A3372,taxonomy!$A$1:$O$2871,10,0)</f>
        <v xml:space="preserve"> Rhodospirillales</v>
      </c>
      <c r="J3372" s="5">
        <f>F3372-E3372+1</f>
        <v>97</v>
      </c>
      <c r="K3372" s="5">
        <f>IF(D3372=$S$2,1,0)</f>
        <v>0</v>
      </c>
      <c r="L3372" s="5">
        <f>IF(D3372=$S$3,1,0)</f>
        <v>0</v>
      </c>
      <c r="M3372" s="5">
        <f>IF(I3372=$S$5,1,0)</f>
        <v>0</v>
      </c>
      <c r="N3372" s="5">
        <f>IF(I3372=$S$4,1,0)</f>
        <v>0</v>
      </c>
      <c r="O3372" s="5">
        <f t="shared" si="52"/>
        <v>0</v>
      </c>
    </row>
    <row r="3373" spans="1:15" x14ac:dyDescent="0.35">
      <c r="A3373" s="5" t="s">
        <v>2418</v>
      </c>
      <c r="B3373" s="5" t="s">
        <v>2419</v>
      </c>
      <c r="C3373" s="5">
        <v>570</v>
      </c>
      <c r="D3373" s="5" t="s">
        <v>10</v>
      </c>
      <c r="E3373" s="5">
        <v>372</v>
      </c>
      <c r="F3373" s="5">
        <v>453</v>
      </c>
      <c r="G3373" s="5">
        <v>1627</v>
      </c>
      <c r="H3373" s="5" t="s">
        <v>11</v>
      </c>
      <c r="I3373" s="5" t="str">
        <f>VLOOKUP(A3373,taxonomy!$A$1:$O$2871,10,0)</f>
        <v xml:space="preserve"> Rhizobiales</v>
      </c>
      <c r="J3373" s="5">
        <f>F3373-E3373+1</f>
        <v>82</v>
      </c>
      <c r="K3373" s="5">
        <f>IF(D3373=$S$2,1,0)</f>
        <v>1</v>
      </c>
      <c r="L3373" s="5">
        <f>IF(D3373=$S$3,1,0)</f>
        <v>0</v>
      </c>
      <c r="M3373" s="5">
        <f>IF(I3373=$S$5,1,0)</f>
        <v>1</v>
      </c>
      <c r="N3373" s="5">
        <f>IF(I3373=$S$4,1,0)</f>
        <v>0</v>
      </c>
      <c r="O3373" s="5">
        <f t="shared" si="52"/>
        <v>2</v>
      </c>
    </row>
    <row r="3374" spans="1:15" x14ac:dyDescent="0.35">
      <c r="A3374" s="5" t="s">
        <v>2418</v>
      </c>
      <c r="B3374" s="5" t="s">
        <v>2419</v>
      </c>
      <c r="C3374" s="5">
        <v>570</v>
      </c>
      <c r="D3374" s="5" t="s">
        <v>156</v>
      </c>
      <c r="E3374" s="5">
        <v>44</v>
      </c>
      <c r="F3374" s="5">
        <v>265</v>
      </c>
      <c r="G3374" s="5">
        <v>9586</v>
      </c>
      <c r="H3374" s="5" t="s">
        <v>157</v>
      </c>
      <c r="I3374" s="5" t="str">
        <f>VLOOKUP(A3374,taxonomy!$A$1:$O$2871,10,0)</f>
        <v xml:space="preserve"> Rhizobiales</v>
      </c>
      <c r="J3374" s="5">
        <f>F3374-E3374+1</f>
        <v>222</v>
      </c>
      <c r="K3374" s="5">
        <f>IF(D3374=$S$2,1,0)</f>
        <v>0</v>
      </c>
      <c r="L3374" s="5">
        <f>IF(D3374=$S$3,1,0)</f>
        <v>0</v>
      </c>
      <c r="M3374" s="5">
        <f>IF(I3374=$S$5,1,0)</f>
        <v>1</v>
      </c>
      <c r="N3374" s="5">
        <f>IF(I3374=$S$4,1,0)</f>
        <v>0</v>
      </c>
      <c r="O3374" s="5">
        <f t="shared" si="52"/>
        <v>1</v>
      </c>
    </row>
    <row r="3375" spans="1:15" x14ac:dyDescent="0.35">
      <c r="A3375" s="5" t="s">
        <v>2420</v>
      </c>
      <c r="B3375" s="5" t="s">
        <v>2421</v>
      </c>
      <c r="C3375" s="5">
        <v>639</v>
      </c>
      <c r="D3375" s="5" t="s">
        <v>10</v>
      </c>
      <c r="E3375" s="5">
        <v>293</v>
      </c>
      <c r="F3375" s="5">
        <v>375</v>
      </c>
      <c r="G3375" s="5">
        <v>1627</v>
      </c>
      <c r="H3375" s="5" t="s">
        <v>11</v>
      </c>
      <c r="I3375" s="5" t="str">
        <f>VLOOKUP(A3375,taxonomy!$A$1:$O$2871,10,0)</f>
        <v xml:space="preserve"> Rhizobiales</v>
      </c>
      <c r="J3375" s="5">
        <f>F3375-E3375+1</f>
        <v>83</v>
      </c>
      <c r="K3375" s="5">
        <f>IF(D3375=$S$2,1,0)</f>
        <v>1</v>
      </c>
      <c r="L3375" s="5">
        <f>IF(D3375=$S$3,1,0)</f>
        <v>0</v>
      </c>
      <c r="M3375" s="5">
        <f>IF(I3375=$S$5,1,0)</f>
        <v>1</v>
      </c>
      <c r="N3375" s="5">
        <f>IF(I3375=$S$4,1,0)</f>
        <v>0</v>
      </c>
      <c r="O3375" s="5">
        <f t="shared" si="52"/>
        <v>2</v>
      </c>
    </row>
    <row r="3376" spans="1:15" x14ac:dyDescent="0.35">
      <c r="A3376" s="5" t="s">
        <v>2420</v>
      </c>
      <c r="B3376" s="5" t="s">
        <v>2421</v>
      </c>
      <c r="C3376" s="5">
        <v>639</v>
      </c>
      <c r="D3376" s="5" t="s">
        <v>50</v>
      </c>
      <c r="E3376" s="5">
        <v>13</v>
      </c>
      <c r="F3376" s="5">
        <v>126</v>
      </c>
      <c r="G3376" s="5">
        <v>176760</v>
      </c>
      <c r="H3376" s="5" t="s">
        <v>51</v>
      </c>
      <c r="I3376" s="5" t="str">
        <f>VLOOKUP(A3376,taxonomy!$A$1:$O$2871,10,0)</f>
        <v xml:space="preserve"> Rhizobiales</v>
      </c>
      <c r="J3376" s="5">
        <f>F3376-E3376+1</f>
        <v>114</v>
      </c>
      <c r="K3376" s="5">
        <f>IF(D3376=$S$2,1,0)</f>
        <v>0</v>
      </c>
      <c r="L3376" s="5">
        <f>IF(D3376=$S$3,1,0)</f>
        <v>0</v>
      </c>
      <c r="M3376" s="5">
        <f>IF(I3376=$S$5,1,0)</f>
        <v>1</v>
      </c>
      <c r="N3376" s="5">
        <f>IF(I3376=$S$4,1,0)</f>
        <v>0</v>
      </c>
      <c r="O3376" s="5">
        <f t="shared" si="52"/>
        <v>1</v>
      </c>
    </row>
    <row r="3377" spans="1:15" x14ac:dyDescent="0.35">
      <c r="A3377" s="5" t="s">
        <v>2420</v>
      </c>
      <c r="B3377" s="5" t="s">
        <v>2421</v>
      </c>
      <c r="C3377" s="5">
        <v>639</v>
      </c>
      <c r="D3377" s="5" t="s">
        <v>50</v>
      </c>
      <c r="E3377" s="5">
        <v>513</v>
      </c>
      <c r="F3377" s="5">
        <v>619</v>
      </c>
      <c r="G3377" s="5">
        <v>176760</v>
      </c>
      <c r="H3377" s="5" t="s">
        <v>51</v>
      </c>
      <c r="I3377" s="5" t="str">
        <f>VLOOKUP(A3377,taxonomy!$A$1:$O$2871,10,0)</f>
        <v xml:space="preserve"> Rhizobiales</v>
      </c>
      <c r="J3377" s="5">
        <f>F3377-E3377+1</f>
        <v>107</v>
      </c>
      <c r="K3377" s="5">
        <f>IF(D3377=$S$2,1,0)</f>
        <v>0</v>
      </c>
      <c r="L3377" s="5">
        <f>IF(D3377=$S$3,1,0)</f>
        <v>0</v>
      </c>
      <c r="M3377" s="5">
        <f>IF(I3377=$S$5,1,0)</f>
        <v>1</v>
      </c>
      <c r="N3377" s="5">
        <f>IF(I3377=$S$4,1,0)</f>
        <v>0</v>
      </c>
      <c r="O3377" s="5">
        <f t="shared" si="52"/>
        <v>1</v>
      </c>
    </row>
    <row r="3378" spans="1:15" x14ac:dyDescent="0.35">
      <c r="A3378" s="5" t="s">
        <v>2422</v>
      </c>
      <c r="B3378" s="5" t="s">
        <v>2423</v>
      </c>
      <c r="C3378" s="5">
        <v>356</v>
      </c>
      <c r="D3378" s="5" t="s">
        <v>274</v>
      </c>
      <c r="E3378" s="5">
        <v>27</v>
      </c>
      <c r="F3378" s="5">
        <v>131</v>
      </c>
      <c r="G3378" s="5">
        <v>2078</v>
      </c>
      <c r="H3378" s="5" t="s">
        <v>275</v>
      </c>
      <c r="I3378" s="5" t="str">
        <f>VLOOKUP(A3378,taxonomy!$A$1:$O$2871,10,0)</f>
        <v xml:space="preserve"> Rhizobiales</v>
      </c>
      <c r="J3378" s="5">
        <f>F3378-E3378+1</f>
        <v>105</v>
      </c>
      <c r="K3378" s="5">
        <f>IF(D3378=$S$2,1,0)</f>
        <v>0</v>
      </c>
      <c r="L3378" s="5">
        <f>IF(D3378=$S$3,1,0)</f>
        <v>0</v>
      </c>
      <c r="M3378" s="5">
        <f>IF(I3378=$S$5,1,0)</f>
        <v>1</v>
      </c>
      <c r="N3378" s="5">
        <f>IF(I3378=$S$4,1,0)</f>
        <v>0</v>
      </c>
      <c r="O3378" s="5">
        <f t="shared" si="52"/>
        <v>1</v>
      </c>
    </row>
    <row r="3379" spans="1:15" x14ac:dyDescent="0.35">
      <c r="A3379" s="5" t="s">
        <v>2422</v>
      </c>
      <c r="B3379" s="5" t="s">
        <v>2423</v>
      </c>
      <c r="C3379" s="5">
        <v>356</v>
      </c>
      <c r="D3379" s="5" t="s">
        <v>10</v>
      </c>
      <c r="E3379" s="5">
        <v>156</v>
      </c>
      <c r="F3379" s="5">
        <v>238</v>
      </c>
      <c r="G3379" s="5">
        <v>1627</v>
      </c>
      <c r="H3379" s="5" t="s">
        <v>11</v>
      </c>
      <c r="I3379" s="5" t="str">
        <f>VLOOKUP(A3379,taxonomy!$A$1:$O$2871,10,0)</f>
        <v xml:space="preserve"> Rhizobiales</v>
      </c>
      <c r="J3379" s="5">
        <f>F3379-E3379+1</f>
        <v>83</v>
      </c>
      <c r="K3379" s="5">
        <f>IF(D3379=$S$2,1,0)</f>
        <v>1</v>
      </c>
      <c r="L3379" s="5">
        <f>IF(D3379=$S$3,1,0)</f>
        <v>0</v>
      </c>
      <c r="M3379" s="5">
        <f>IF(I3379=$S$5,1,0)</f>
        <v>1</v>
      </c>
      <c r="N3379" s="5">
        <f>IF(I3379=$S$4,1,0)</f>
        <v>0</v>
      </c>
      <c r="O3379" s="5">
        <f t="shared" si="52"/>
        <v>2</v>
      </c>
    </row>
    <row r="3380" spans="1:15" x14ac:dyDescent="0.35">
      <c r="A3380" s="5" t="s">
        <v>2424</v>
      </c>
      <c r="B3380" s="5" t="s">
        <v>2425</v>
      </c>
      <c r="C3380" s="5">
        <v>643</v>
      </c>
      <c r="D3380" s="5" t="s">
        <v>10</v>
      </c>
      <c r="E3380" s="5">
        <v>445</v>
      </c>
      <c r="F3380" s="5">
        <v>527</v>
      </c>
      <c r="G3380" s="5">
        <v>1627</v>
      </c>
      <c r="H3380" s="5" t="s">
        <v>11</v>
      </c>
      <c r="I3380" s="5" t="str">
        <f>VLOOKUP(A3380,taxonomy!$A$1:$O$2871,10,0)</f>
        <v xml:space="preserve"> Rhizobiales</v>
      </c>
      <c r="J3380" s="5">
        <f>F3380-E3380+1</f>
        <v>83</v>
      </c>
      <c r="K3380" s="5">
        <f>IF(D3380=$S$2,1,0)</f>
        <v>1</v>
      </c>
      <c r="L3380" s="5">
        <f>IF(D3380=$S$3,1,0)</f>
        <v>0</v>
      </c>
      <c r="M3380" s="5">
        <f>IF(I3380=$S$5,1,0)</f>
        <v>1</v>
      </c>
      <c r="N3380" s="5">
        <f>IF(I3380=$S$4,1,0)</f>
        <v>0</v>
      </c>
      <c r="O3380" s="5">
        <f t="shared" si="52"/>
        <v>2</v>
      </c>
    </row>
    <row r="3381" spans="1:15" x14ac:dyDescent="0.35">
      <c r="A3381" s="5" t="s">
        <v>2424</v>
      </c>
      <c r="B3381" s="5" t="s">
        <v>2425</v>
      </c>
      <c r="C3381" s="5">
        <v>643</v>
      </c>
      <c r="D3381" s="5" t="s">
        <v>12</v>
      </c>
      <c r="E3381" s="5">
        <v>339</v>
      </c>
      <c r="F3381" s="5">
        <v>426</v>
      </c>
      <c r="G3381" s="5">
        <v>23723</v>
      </c>
      <c r="H3381" s="5" t="s">
        <v>13</v>
      </c>
      <c r="I3381" s="5" t="str">
        <f>VLOOKUP(A3381,taxonomy!$A$1:$O$2871,10,0)</f>
        <v xml:space="preserve"> Rhizobiales</v>
      </c>
      <c r="J3381" s="5">
        <f>F3381-E3381+1</f>
        <v>88</v>
      </c>
      <c r="K3381" s="5">
        <f>IF(D3381=$S$2,1,0)</f>
        <v>0</v>
      </c>
      <c r="L3381" s="5">
        <f>IF(D3381=$S$3,1,0)</f>
        <v>0</v>
      </c>
      <c r="M3381" s="5">
        <f>IF(I3381=$S$5,1,0)</f>
        <v>1</v>
      </c>
      <c r="N3381" s="5">
        <f>IF(I3381=$S$4,1,0)</f>
        <v>0</v>
      </c>
      <c r="O3381" s="5">
        <f t="shared" si="52"/>
        <v>1</v>
      </c>
    </row>
    <row r="3382" spans="1:15" x14ac:dyDescent="0.35">
      <c r="A3382" s="5" t="s">
        <v>2426</v>
      </c>
      <c r="B3382" s="5" t="s">
        <v>2427</v>
      </c>
      <c r="C3382" s="5">
        <v>636</v>
      </c>
      <c r="D3382" s="5" t="s">
        <v>10</v>
      </c>
      <c r="E3382" s="5">
        <v>293</v>
      </c>
      <c r="F3382" s="5">
        <v>373</v>
      </c>
      <c r="G3382" s="5">
        <v>1627</v>
      </c>
      <c r="H3382" s="5" t="s">
        <v>11</v>
      </c>
      <c r="I3382" s="5" t="str">
        <f>VLOOKUP(A3382,taxonomy!$A$1:$O$2871,10,0)</f>
        <v xml:space="preserve"> Rhodospirillales</v>
      </c>
      <c r="J3382" s="5">
        <f>F3382-E3382+1</f>
        <v>81</v>
      </c>
      <c r="K3382" s="5">
        <f>IF(D3382=$S$2,1,0)</f>
        <v>1</v>
      </c>
      <c r="L3382" s="5">
        <f>IF(D3382=$S$3,1,0)</f>
        <v>0</v>
      </c>
      <c r="M3382" s="5">
        <f>IF(I3382=$S$5,1,0)</f>
        <v>0</v>
      </c>
      <c r="N3382" s="5">
        <f>IF(I3382=$S$4,1,0)</f>
        <v>0</v>
      </c>
      <c r="O3382" s="5">
        <f t="shared" si="52"/>
        <v>1</v>
      </c>
    </row>
    <row r="3383" spans="1:15" x14ac:dyDescent="0.35">
      <c r="A3383" s="5" t="s">
        <v>2426</v>
      </c>
      <c r="B3383" s="5" t="s">
        <v>2427</v>
      </c>
      <c r="C3383" s="5">
        <v>636</v>
      </c>
      <c r="D3383" s="5" t="s">
        <v>12</v>
      </c>
      <c r="E3383" s="5">
        <v>186</v>
      </c>
      <c r="F3383" s="5">
        <v>274</v>
      </c>
      <c r="G3383" s="5">
        <v>23723</v>
      </c>
      <c r="H3383" s="5" t="s">
        <v>13</v>
      </c>
      <c r="I3383" s="5" t="str">
        <f>VLOOKUP(A3383,taxonomy!$A$1:$O$2871,10,0)</f>
        <v xml:space="preserve"> Rhodospirillales</v>
      </c>
      <c r="J3383" s="5">
        <f>F3383-E3383+1</f>
        <v>89</v>
      </c>
      <c r="K3383" s="5">
        <f>IF(D3383=$S$2,1,0)</f>
        <v>0</v>
      </c>
      <c r="L3383" s="5">
        <f>IF(D3383=$S$3,1,0)</f>
        <v>0</v>
      </c>
      <c r="M3383" s="5">
        <f>IF(I3383=$S$5,1,0)</f>
        <v>0</v>
      </c>
      <c r="N3383" s="5">
        <f>IF(I3383=$S$4,1,0)</f>
        <v>0</v>
      </c>
      <c r="O3383" s="5">
        <f t="shared" si="52"/>
        <v>0</v>
      </c>
    </row>
    <row r="3384" spans="1:15" x14ac:dyDescent="0.35">
      <c r="A3384" s="5" t="s">
        <v>2426</v>
      </c>
      <c r="B3384" s="5" t="s">
        <v>2427</v>
      </c>
      <c r="C3384" s="5">
        <v>636</v>
      </c>
      <c r="D3384" s="5" t="s">
        <v>50</v>
      </c>
      <c r="E3384" s="5">
        <v>9</v>
      </c>
      <c r="F3384" s="5">
        <v>122</v>
      </c>
      <c r="G3384" s="5">
        <v>176760</v>
      </c>
      <c r="H3384" s="5" t="s">
        <v>51</v>
      </c>
      <c r="I3384" s="5" t="str">
        <f>VLOOKUP(A3384,taxonomy!$A$1:$O$2871,10,0)</f>
        <v xml:space="preserve"> Rhodospirillales</v>
      </c>
      <c r="J3384" s="5">
        <f>F3384-E3384+1</f>
        <v>114</v>
      </c>
      <c r="K3384" s="5">
        <f>IF(D3384=$S$2,1,0)</f>
        <v>0</v>
      </c>
      <c r="L3384" s="5">
        <f>IF(D3384=$S$3,1,0)</f>
        <v>0</v>
      </c>
      <c r="M3384" s="5">
        <f>IF(I3384=$S$5,1,0)</f>
        <v>0</v>
      </c>
      <c r="N3384" s="5">
        <f>IF(I3384=$S$4,1,0)</f>
        <v>0</v>
      </c>
      <c r="O3384" s="5">
        <f t="shared" si="52"/>
        <v>0</v>
      </c>
    </row>
    <row r="3385" spans="1:15" x14ac:dyDescent="0.35">
      <c r="A3385" s="5" t="s">
        <v>2426</v>
      </c>
      <c r="B3385" s="5" t="s">
        <v>2427</v>
      </c>
      <c r="C3385" s="5">
        <v>636</v>
      </c>
      <c r="D3385" s="5" t="s">
        <v>50</v>
      </c>
      <c r="E3385" s="5">
        <v>507</v>
      </c>
      <c r="F3385" s="5">
        <v>612</v>
      </c>
      <c r="G3385" s="5">
        <v>176760</v>
      </c>
      <c r="H3385" s="5" t="s">
        <v>51</v>
      </c>
      <c r="I3385" s="5" t="str">
        <f>VLOOKUP(A3385,taxonomy!$A$1:$O$2871,10,0)</f>
        <v xml:space="preserve"> Rhodospirillales</v>
      </c>
      <c r="J3385" s="5">
        <f>F3385-E3385+1</f>
        <v>106</v>
      </c>
      <c r="K3385" s="5">
        <f>IF(D3385=$S$2,1,0)</f>
        <v>0</v>
      </c>
      <c r="L3385" s="5">
        <f>IF(D3385=$S$3,1,0)</f>
        <v>0</v>
      </c>
      <c r="M3385" s="5">
        <f>IF(I3385=$S$5,1,0)</f>
        <v>0</v>
      </c>
      <c r="N3385" s="5">
        <f>IF(I3385=$S$4,1,0)</f>
        <v>0</v>
      </c>
      <c r="O3385" s="5">
        <f t="shared" si="52"/>
        <v>0</v>
      </c>
    </row>
    <row r="3386" spans="1:15" x14ac:dyDescent="0.35">
      <c r="A3386" s="5" t="s">
        <v>2428</v>
      </c>
      <c r="B3386" s="5" t="s">
        <v>2429</v>
      </c>
      <c r="C3386" s="5">
        <v>615</v>
      </c>
      <c r="D3386" s="5" t="s">
        <v>10</v>
      </c>
      <c r="E3386" s="5">
        <v>422</v>
      </c>
      <c r="F3386" s="5">
        <v>504</v>
      </c>
      <c r="G3386" s="5">
        <v>1627</v>
      </c>
      <c r="H3386" s="5" t="s">
        <v>11</v>
      </c>
      <c r="I3386" s="5" t="str">
        <f>VLOOKUP(A3386,taxonomy!$A$1:$O$2871,10,0)</f>
        <v xml:space="preserve"> Rhodospirillales</v>
      </c>
      <c r="J3386" s="5">
        <f>F3386-E3386+1</f>
        <v>83</v>
      </c>
      <c r="K3386" s="5">
        <f>IF(D3386=$S$2,1,0)</f>
        <v>1</v>
      </c>
      <c r="L3386" s="5">
        <f>IF(D3386=$S$3,1,0)</f>
        <v>0</v>
      </c>
      <c r="M3386" s="5">
        <f>IF(I3386=$S$5,1,0)</f>
        <v>0</v>
      </c>
      <c r="N3386" s="5">
        <f>IF(I3386=$S$4,1,0)</f>
        <v>0</v>
      </c>
      <c r="O3386" s="5">
        <f t="shared" si="52"/>
        <v>1</v>
      </c>
    </row>
    <row r="3387" spans="1:15" x14ac:dyDescent="0.35">
      <c r="A3387" s="5" t="s">
        <v>2428</v>
      </c>
      <c r="B3387" s="5" t="s">
        <v>2429</v>
      </c>
      <c r="C3387" s="5">
        <v>615</v>
      </c>
      <c r="D3387" s="5" t="s">
        <v>68</v>
      </c>
      <c r="E3387" s="5">
        <v>175</v>
      </c>
      <c r="F3387" s="5">
        <v>280</v>
      </c>
      <c r="G3387" s="5">
        <v>1403</v>
      </c>
      <c r="H3387" s="5" t="s">
        <v>69</v>
      </c>
      <c r="I3387" s="5" t="str">
        <f>VLOOKUP(A3387,taxonomy!$A$1:$O$2871,10,0)</f>
        <v xml:space="preserve"> Rhodospirillales</v>
      </c>
      <c r="J3387" s="5">
        <f>F3387-E3387+1</f>
        <v>106</v>
      </c>
      <c r="K3387" s="5">
        <f>IF(D3387=$S$2,1,0)</f>
        <v>0</v>
      </c>
      <c r="L3387" s="5">
        <f>IF(D3387=$S$3,1,0)</f>
        <v>0</v>
      </c>
      <c r="M3387" s="5">
        <f>IF(I3387=$S$5,1,0)</f>
        <v>0</v>
      </c>
      <c r="N3387" s="5">
        <f>IF(I3387=$S$4,1,0)</f>
        <v>0</v>
      </c>
      <c r="O3387" s="5">
        <f t="shared" si="52"/>
        <v>0</v>
      </c>
    </row>
    <row r="3388" spans="1:15" x14ac:dyDescent="0.35">
      <c r="A3388" s="5" t="s">
        <v>2428</v>
      </c>
      <c r="B3388" s="5" t="s">
        <v>2429</v>
      </c>
      <c r="C3388" s="5">
        <v>615</v>
      </c>
      <c r="D3388" s="5" t="s">
        <v>14</v>
      </c>
      <c r="E3388" s="5">
        <v>307</v>
      </c>
      <c r="F3388" s="5">
        <v>408</v>
      </c>
      <c r="G3388" s="5">
        <v>27168</v>
      </c>
      <c r="H3388" s="5" t="s">
        <v>15</v>
      </c>
      <c r="I3388" s="5" t="str">
        <f>VLOOKUP(A3388,taxonomy!$A$1:$O$2871,10,0)</f>
        <v xml:space="preserve"> Rhodospirillales</v>
      </c>
      <c r="J3388" s="5">
        <f>F3388-E3388+1</f>
        <v>102</v>
      </c>
      <c r="K3388" s="5">
        <f>IF(D3388=$S$2,1,0)</f>
        <v>0</v>
      </c>
      <c r="L3388" s="5">
        <f>IF(D3388=$S$3,1,0)</f>
        <v>0</v>
      </c>
      <c r="M3388" s="5">
        <f>IF(I3388=$S$5,1,0)</f>
        <v>0</v>
      </c>
      <c r="N3388" s="5">
        <f>IF(I3388=$S$4,1,0)</f>
        <v>0</v>
      </c>
      <c r="O3388" s="5">
        <f t="shared" si="52"/>
        <v>0</v>
      </c>
    </row>
    <row r="3389" spans="1:15" x14ac:dyDescent="0.35">
      <c r="A3389" s="5" t="s">
        <v>2430</v>
      </c>
      <c r="B3389" s="5" t="s">
        <v>2431</v>
      </c>
      <c r="C3389" s="5">
        <v>482</v>
      </c>
      <c r="D3389" s="5" t="s">
        <v>10</v>
      </c>
      <c r="E3389" s="5">
        <v>291</v>
      </c>
      <c r="F3389" s="5">
        <v>373</v>
      </c>
      <c r="G3389" s="5">
        <v>1627</v>
      </c>
      <c r="H3389" s="5" t="s">
        <v>11</v>
      </c>
      <c r="I3389" s="5" t="str">
        <f>VLOOKUP(A3389,taxonomy!$A$1:$O$2871,10,0)</f>
        <v xml:space="preserve"> Sphingomonadales</v>
      </c>
      <c r="J3389" s="5">
        <f>F3389-E3389+1</f>
        <v>83</v>
      </c>
      <c r="K3389" s="5">
        <f>IF(D3389=$S$2,1,0)</f>
        <v>1</v>
      </c>
      <c r="L3389" s="5">
        <f>IF(D3389=$S$3,1,0)</f>
        <v>0</v>
      </c>
      <c r="M3389" s="5">
        <f>IF(I3389=$S$5,1,0)</f>
        <v>0</v>
      </c>
      <c r="N3389" s="5">
        <f>IF(I3389=$S$4,1,0)</f>
        <v>0</v>
      </c>
      <c r="O3389" s="5">
        <f t="shared" si="52"/>
        <v>1</v>
      </c>
    </row>
    <row r="3390" spans="1:15" x14ac:dyDescent="0.35">
      <c r="A3390" s="5" t="s">
        <v>2430</v>
      </c>
      <c r="B3390" s="5" t="s">
        <v>2431</v>
      </c>
      <c r="C3390" s="5">
        <v>482</v>
      </c>
      <c r="D3390" s="5" t="s">
        <v>40</v>
      </c>
      <c r="E3390" s="5">
        <v>11</v>
      </c>
      <c r="F3390" s="5">
        <v>130</v>
      </c>
      <c r="G3390" s="5">
        <v>23651</v>
      </c>
      <c r="H3390" s="5" t="s">
        <v>41</v>
      </c>
      <c r="I3390" s="5" t="str">
        <f>VLOOKUP(A3390,taxonomy!$A$1:$O$2871,10,0)</f>
        <v xml:space="preserve"> Sphingomonadales</v>
      </c>
      <c r="J3390" s="5">
        <f>F3390-E3390+1</f>
        <v>120</v>
      </c>
      <c r="K3390" s="5">
        <f>IF(D3390=$S$2,1,0)</f>
        <v>0</v>
      </c>
      <c r="L3390" s="5">
        <f>IF(D3390=$S$3,1,0)</f>
        <v>1</v>
      </c>
      <c r="M3390" s="5">
        <f>IF(I3390=$S$5,1,0)</f>
        <v>0</v>
      </c>
      <c r="N3390" s="5">
        <f>IF(I3390=$S$4,1,0)</f>
        <v>0</v>
      </c>
      <c r="O3390" s="5">
        <f t="shared" si="52"/>
        <v>1</v>
      </c>
    </row>
    <row r="3391" spans="1:15" x14ac:dyDescent="0.35">
      <c r="A3391" s="5" t="s">
        <v>2430</v>
      </c>
      <c r="B3391" s="5" t="s">
        <v>2431</v>
      </c>
      <c r="C3391" s="5">
        <v>482</v>
      </c>
      <c r="D3391" s="5" t="s">
        <v>40</v>
      </c>
      <c r="E3391" s="5">
        <v>165</v>
      </c>
      <c r="F3391" s="5">
        <v>280</v>
      </c>
      <c r="G3391" s="5">
        <v>23651</v>
      </c>
      <c r="H3391" s="5" t="s">
        <v>41</v>
      </c>
      <c r="I3391" s="5" t="str">
        <f>VLOOKUP(A3391,taxonomy!$A$1:$O$2871,10,0)</f>
        <v xml:space="preserve"> Sphingomonadales</v>
      </c>
      <c r="J3391" s="5">
        <f>F3391-E3391+1</f>
        <v>116</v>
      </c>
      <c r="K3391" s="5">
        <f>IF(D3391=$S$2,1,0)</f>
        <v>0</v>
      </c>
      <c r="L3391" s="5">
        <f>IF(D3391=$S$3,1,0)</f>
        <v>1</v>
      </c>
      <c r="M3391" s="5">
        <f>IF(I3391=$S$5,1,0)</f>
        <v>0</v>
      </c>
      <c r="N3391" s="5">
        <f>IF(I3391=$S$4,1,0)</f>
        <v>0</v>
      </c>
      <c r="O3391" s="5">
        <f t="shared" si="52"/>
        <v>1</v>
      </c>
    </row>
    <row r="3392" spans="1:15" x14ac:dyDescent="0.35">
      <c r="A3392" s="5" t="s">
        <v>2432</v>
      </c>
      <c r="B3392" s="5" t="s">
        <v>2433</v>
      </c>
      <c r="C3392" s="5">
        <v>489</v>
      </c>
      <c r="D3392" s="5" t="s">
        <v>10</v>
      </c>
      <c r="E3392" s="5">
        <v>147</v>
      </c>
      <c r="F3392" s="5">
        <v>225</v>
      </c>
      <c r="G3392" s="5">
        <v>1627</v>
      </c>
      <c r="H3392" s="5" t="s">
        <v>11</v>
      </c>
      <c r="I3392" s="5" t="str">
        <f>VLOOKUP(A3392,taxonomy!$A$1:$O$2871,10,0)</f>
        <v xml:space="preserve"> Sphingomonadales</v>
      </c>
      <c r="J3392" s="5">
        <f>F3392-E3392+1</f>
        <v>79</v>
      </c>
      <c r="K3392" s="5">
        <f>IF(D3392=$S$2,1,0)</f>
        <v>1</v>
      </c>
      <c r="L3392" s="5">
        <f>IF(D3392=$S$3,1,0)</f>
        <v>0</v>
      </c>
      <c r="M3392" s="5">
        <f>IF(I3392=$S$5,1,0)</f>
        <v>0</v>
      </c>
      <c r="N3392" s="5">
        <f>IF(I3392=$S$4,1,0)</f>
        <v>0</v>
      </c>
      <c r="O3392" s="5">
        <f t="shared" si="52"/>
        <v>1</v>
      </c>
    </row>
    <row r="3393" spans="1:15" x14ac:dyDescent="0.35">
      <c r="A3393" s="5" t="s">
        <v>2432</v>
      </c>
      <c r="B3393" s="5" t="s">
        <v>2433</v>
      </c>
      <c r="C3393" s="5">
        <v>489</v>
      </c>
      <c r="D3393" s="5" t="s">
        <v>14</v>
      </c>
      <c r="E3393" s="5">
        <v>27</v>
      </c>
      <c r="F3393" s="5">
        <v>133</v>
      </c>
      <c r="G3393" s="5">
        <v>27168</v>
      </c>
      <c r="H3393" s="5" t="s">
        <v>15</v>
      </c>
      <c r="I3393" s="5" t="str">
        <f>VLOOKUP(A3393,taxonomy!$A$1:$O$2871,10,0)</f>
        <v xml:space="preserve"> Sphingomonadales</v>
      </c>
      <c r="J3393" s="5">
        <f>F3393-E3393+1</f>
        <v>107</v>
      </c>
      <c r="K3393" s="5">
        <f>IF(D3393=$S$2,1,0)</f>
        <v>0</v>
      </c>
      <c r="L3393" s="5">
        <f>IF(D3393=$S$3,1,0)</f>
        <v>0</v>
      </c>
      <c r="M3393" s="5">
        <f>IF(I3393=$S$5,1,0)</f>
        <v>0</v>
      </c>
      <c r="N3393" s="5">
        <f>IF(I3393=$S$4,1,0)</f>
        <v>0</v>
      </c>
      <c r="O3393" s="5">
        <f t="shared" si="52"/>
        <v>0</v>
      </c>
    </row>
    <row r="3394" spans="1:15" x14ac:dyDescent="0.35">
      <c r="A3394" s="5" t="s">
        <v>2432</v>
      </c>
      <c r="B3394" s="5" t="s">
        <v>2433</v>
      </c>
      <c r="C3394" s="5">
        <v>489</v>
      </c>
      <c r="D3394" s="5" t="s">
        <v>50</v>
      </c>
      <c r="E3394" s="5">
        <v>366</v>
      </c>
      <c r="F3394" s="5">
        <v>471</v>
      </c>
      <c r="G3394" s="5">
        <v>176760</v>
      </c>
      <c r="H3394" s="5" t="s">
        <v>51</v>
      </c>
      <c r="I3394" s="5" t="str">
        <f>VLOOKUP(A3394,taxonomy!$A$1:$O$2871,10,0)</f>
        <v xml:space="preserve"> Sphingomonadales</v>
      </c>
      <c r="J3394" s="5">
        <f>F3394-E3394+1</f>
        <v>106</v>
      </c>
      <c r="K3394" s="5">
        <f>IF(D3394=$S$2,1,0)</f>
        <v>0</v>
      </c>
      <c r="L3394" s="5">
        <f>IF(D3394=$S$3,1,0)</f>
        <v>0</v>
      </c>
      <c r="M3394" s="5">
        <f>IF(I3394=$S$5,1,0)</f>
        <v>0</v>
      </c>
      <c r="N3394" s="5">
        <f>IF(I3394=$S$4,1,0)</f>
        <v>0</v>
      </c>
      <c r="O3394" s="5">
        <f t="shared" si="52"/>
        <v>0</v>
      </c>
    </row>
    <row r="3395" spans="1:15" x14ac:dyDescent="0.35">
      <c r="A3395" s="5" t="s">
        <v>2434</v>
      </c>
      <c r="B3395" s="5" t="s">
        <v>2435</v>
      </c>
      <c r="C3395" s="5">
        <v>336</v>
      </c>
      <c r="D3395" s="5" t="s">
        <v>10</v>
      </c>
      <c r="E3395" s="5">
        <v>154</v>
      </c>
      <c r="F3395" s="5">
        <v>233</v>
      </c>
      <c r="G3395" s="5">
        <v>1627</v>
      </c>
      <c r="H3395" s="5" t="s">
        <v>11</v>
      </c>
      <c r="I3395" s="5" t="str">
        <f>VLOOKUP(A3395,taxonomy!$A$1:$O$2871,10,0)</f>
        <v xml:space="preserve"> Sphingomonadales</v>
      </c>
      <c r="J3395" s="5">
        <f>F3395-E3395+1</f>
        <v>80</v>
      </c>
      <c r="K3395" s="5">
        <f>IF(D3395=$S$2,1,0)</f>
        <v>1</v>
      </c>
      <c r="L3395" s="5">
        <f>IF(D3395=$S$3,1,0)</f>
        <v>0</v>
      </c>
      <c r="M3395" s="5">
        <f>IF(I3395=$S$5,1,0)</f>
        <v>0</v>
      </c>
      <c r="N3395" s="5">
        <f>IF(I3395=$S$4,1,0)</f>
        <v>0</v>
      </c>
      <c r="O3395" s="5">
        <f t="shared" ref="O3395:O3458" si="53">K3395+L3395+M3395+N3395</f>
        <v>1</v>
      </c>
    </row>
    <row r="3396" spans="1:15" x14ac:dyDescent="0.35">
      <c r="A3396" s="5" t="s">
        <v>2434</v>
      </c>
      <c r="B3396" s="5" t="s">
        <v>2435</v>
      </c>
      <c r="C3396" s="5">
        <v>336</v>
      </c>
      <c r="D3396" s="5" t="s">
        <v>40</v>
      </c>
      <c r="E3396" s="5">
        <v>40</v>
      </c>
      <c r="F3396" s="5">
        <v>143</v>
      </c>
      <c r="G3396" s="5">
        <v>23651</v>
      </c>
      <c r="H3396" s="5" t="s">
        <v>41</v>
      </c>
      <c r="I3396" s="5" t="str">
        <f>VLOOKUP(A3396,taxonomy!$A$1:$O$2871,10,0)</f>
        <v xml:space="preserve"> Sphingomonadales</v>
      </c>
      <c r="J3396" s="5">
        <f>F3396-E3396+1</f>
        <v>104</v>
      </c>
      <c r="K3396" s="5">
        <f>IF(D3396=$S$2,1,0)</f>
        <v>0</v>
      </c>
      <c r="L3396" s="5">
        <f>IF(D3396=$S$3,1,0)</f>
        <v>1</v>
      </c>
      <c r="M3396" s="5">
        <f>IF(I3396=$S$5,1,0)</f>
        <v>0</v>
      </c>
      <c r="N3396" s="5">
        <f>IF(I3396=$S$4,1,0)</f>
        <v>0</v>
      </c>
      <c r="O3396" s="5">
        <f t="shared" si="53"/>
        <v>1</v>
      </c>
    </row>
    <row r="3397" spans="1:15" x14ac:dyDescent="0.35">
      <c r="A3397" s="5" t="s">
        <v>2436</v>
      </c>
      <c r="B3397" s="5" t="s">
        <v>2437</v>
      </c>
      <c r="C3397" s="5">
        <v>550</v>
      </c>
      <c r="D3397" s="5" t="s">
        <v>20</v>
      </c>
      <c r="E3397" s="5">
        <v>89</v>
      </c>
      <c r="F3397" s="5">
        <v>271</v>
      </c>
      <c r="G3397" s="5">
        <v>1724</v>
      </c>
      <c r="H3397" s="5" t="s">
        <v>21</v>
      </c>
      <c r="I3397" s="5" t="str">
        <f>VLOOKUP(A3397,taxonomy!$A$1:$O$2871,10,0)</f>
        <v xml:space="preserve"> Sphingomonadales</v>
      </c>
      <c r="J3397" s="5">
        <f>F3397-E3397+1</f>
        <v>183</v>
      </c>
      <c r="K3397" s="5">
        <f>IF(D3397=$S$2,1,0)</f>
        <v>0</v>
      </c>
      <c r="L3397" s="5">
        <f>IF(D3397=$S$3,1,0)</f>
        <v>0</v>
      </c>
      <c r="M3397" s="5">
        <f>IF(I3397=$S$5,1,0)</f>
        <v>0</v>
      </c>
      <c r="N3397" s="5">
        <f>IF(I3397=$S$4,1,0)</f>
        <v>0</v>
      </c>
      <c r="O3397" s="5">
        <f t="shared" si="53"/>
        <v>0</v>
      </c>
    </row>
    <row r="3398" spans="1:15" x14ac:dyDescent="0.35">
      <c r="A3398" s="5" t="s">
        <v>2436</v>
      </c>
      <c r="B3398" s="5" t="s">
        <v>2437</v>
      </c>
      <c r="C3398" s="5">
        <v>550</v>
      </c>
      <c r="D3398" s="5" t="s">
        <v>10</v>
      </c>
      <c r="E3398" s="5">
        <v>359</v>
      </c>
      <c r="F3398" s="5">
        <v>439</v>
      </c>
      <c r="G3398" s="5">
        <v>1627</v>
      </c>
      <c r="H3398" s="5" t="s">
        <v>11</v>
      </c>
      <c r="I3398" s="5" t="str">
        <f>VLOOKUP(A3398,taxonomy!$A$1:$O$2871,10,0)</f>
        <v xml:space="preserve"> Sphingomonadales</v>
      </c>
      <c r="J3398" s="5">
        <f>F3398-E3398+1</f>
        <v>81</v>
      </c>
      <c r="K3398" s="5">
        <f>IF(D3398=$S$2,1,0)</f>
        <v>1</v>
      </c>
      <c r="L3398" s="5">
        <f>IF(D3398=$S$3,1,0)</f>
        <v>0</v>
      </c>
      <c r="M3398" s="5">
        <f>IF(I3398=$S$5,1,0)</f>
        <v>0</v>
      </c>
      <c r="N3398" s="5">
        <f>IF(I3398=$S$4,1,0)</f>
        <v>0</v>
      </c>
      <c r="O3398" s="5">
        <f t="shared" si="53"/>
        <v>1</v>
      </c>
    </row>
    <row r="3399" spans="1:15" x14ac:dyDescent="0.35">
      <c r="A3399" s="5" t="s">
        <v>2438</v>
      </c>
      <c r="B3399" s="5" t="s">
        <v>2439</v>
      </c>
      <c r="C3399" s="5">
        <v>515</v>
      </c>
      <c r="D3399" s="5" t="s">
        <v>66</v>
      </c>
      <c r="E3399" s="5">
        <v>37</v>
      </c>
      <c r="F3399" s="5">
        <v>174</v>
      </c>
      <c r="G3399" s="5">
        <v>17090</v>
      </c>
      <c r="H3399" s="5" t="s">
        <v>67</v>
      </c>
      <c r="I3399" s="5" t="str">
        <f>VLOOKUP(A3399,taxonomy!$A$1:$O$2871,10,0)</f>
        <v xml:space="preserve"> Sphingomonadales</v>
      </c>
      <c r="J3399" s="5">
        <f>F3399-E3399+1</f>
        <v>138</v>
      </c>
      <c r="K3399" s="5">
        <f>IF(D3399=$S$2,1,0)</f>
        <v>0</v>
      </c>
      <c r="L3399" s="5">
        <f>IF(D3399=$S$3,1,0)</f>
        <v>0</v>
      </c>
      <c r="M3399" s="5">
        <f>IF(I3399=$S$5,1,0)</f>
        <v>0</v>
      </c>
      <c r="N3399" s="5">
        <f>IF(I3399=$S$4,1,0)</f>
        <v>0</v>
      </c>
      <c r="O3399" s="5">
        <f t="shared" si="53"/>
        <v>0</v>
      </c>
    </row>
    <row r="3400" spans="1:15" x14ac:dyDescent="0.35">
      <c r="A3400" s="5" t="s">
        <v>2438</v>
      </c>
      <c r="B3400" s="5" t="s">
        <v>2439</v>
      </c>
      <c r="C3400" s="5">
        <v>515</v>
      </c>
      <c r="D3400" s="5" t="s">
        <v>10</v>
      </c>
      <c r="E3400" s="5">
        <v>310</v>
      </c>
      <c r="F3400" s="5">
        <v>401</v>
      </c>
      <c r="G3400" s="5">
        <v>1627</v>
      </c>
      <c r="H3400" s="5" t="s">
        <v>11</v>
      </c>
      <c r="I3400" s="5" t="str">
        <f>VLOOKUP(A3400,taxonomy!$A$1:$O$2871,10,0)</f>
        <v xml:space="preserve"> Sphingomonadales</v>
      </c>
      <c r="J3400" s="5">
        <f>F3400-E3400+1</f>
        <v>92</v>
      </c>
      <c r="K3400" s="5">
        <f>IF(D3400=$S$2,1,0)</f>
        <v>1</v>
      </c>
      <c r="L3400" s="5">
        <f>IF(D3400=$S$3,1,0)</f>
        <v>0</v>
      </c>
      <c r="M3400" s="5">
        <f>IF(I3400=$S$5,1,0)</f>
        <v>0</v>
      </c>
      <c r="N3400" s="5">
        <f>IF(I3400=$S$4,1,0)</f>
        <v>0</v>
      </c>
      <c r="O3400" s="5">
        <f t="shared" si="53"/>
        <v>1</v>
      </c>
    </row>
    <row r="3401" spans="1:15" x14ac:dyDescent="0.35">
      <c r="A3401" s="5" t="s">
        <v>2438</v>
      </c>
      <c r="B3401" s="5" t="s">
        <v>2439</v>
      </c>
      <c r="C3401" s="5">
        <v>515</v>
      </c>
      <c r="D3401" s="5" t="s">
        <v>30</v>
      </c>
      <c r="E3401" s="5">
        <v>183</v>
      </c>
      <c r="F3401" s="5">
        <v>294</v>
      </c>
      <c r="G3401" s="5">
        <v>21613</v>
      </c>
      <c r="H3401" s="5" t="s">
        <v>31</v>
      </c>
      <c r="I3401" s="5" t="str">
        <f>VLOOKUP(A3401,taxonomy!$A$1:$O$2871,10,0)</f>
        <v xml:space="preserve"> Sphingomonadales</v>
      </c>
      <c r="J3401" s="5">
        <f>F3401-E3401+1</f>
        <v>112</v>
      </c>
      <c r="K3401" s="5">
        <f>IF(D3401=$S$2,1,0)</f>
        <v>0</v>
      </c>
      <c r="L3401" s="5">
        <f>IF(D3401=$S$3,1,0)</f>
        <v>0</v>
      </c>
      <c r="M3401" s="5">
        <f>IF(I3401=$S$5,1,0)</f>
        <v>0</v>
      </c>
      <c r="N3401" s="5">
        <f>IF(I3401=$S$4,1,0)</f>
        <v>0</v>
      </c>
      <c r="O3401" s="5">
        <f t="shared" si="53"/>
        <v>0</v>
      </c>
    </row>
    <row r="3402" spans="1:15" x14ac:dyDescent="0.35">
      <c r="A3402" s="5" t="s">
        <v>2440</v>
      </c>
      <c r="B3402" s="5" t="s">
        <v>2441</v>
      </c>
      <c r="C3402" s="5">
        <v>615</v>
      </c>
      <c r="D3402" s="5" t="s">
        <v>10</v>
      </c>
      <c r="E3402" s="5">
        <v>275</v>
      </c>
      <c r="F3402" s="5">
        <v>356</v>
      </c>
      <c r="G3402" s="5">
        <v>1627</v>
      </c>
      <c r="H3402" s="5" t="s">
        <v>11</v>
      </c>
      <c r="I3402" s="5" t="str">
        <f>VLOOKUP(A3402,taxonomy!$A$1:$O$2871,10,0)</f>
        <v xml:space="preserve"> Sphingomonadales</v>
      </c>
      <c r="J3402" s="5">
        <f>F3402-E3402+1</f>
        <v>82</v>
      </c>
      <c r="K3402" s="5">
        <f>IF(D3402=$S$2,1,0)</f>
        <v>1</v>
      </c>
      <c r="L3402" s="5">
        <f>IF(D3402=$S$3,1,0)</f>
        <v>0</v>
      </c>
      <c r="M3402" s="5">
        <f>IF(I3402=$S$5,1,0)</f>
        <v>0</v>
      </c>
      <c r="N3402" s="5">
        <f>IF(I3402=$S$4,1,0)</f>
        <v>0</v>
      </c>
      <c r="O3402" s="5">
        <f t="shared" si="53"/>
        <v>1</v>
      </c>
    </row>
    <row r="3403" spans="1:15" x14ac:dyDescent="0.35">
      <c r="A3403" s="5" t="s">
        <v>2440</v>
      </c>
      <c r="B3403" s="5" t="s">
        <v>2441</v>
      </c>
      <c r="C3403" s="5">
        <v>615</v>
      </c>
      <c r="D3403" s="5" t="s">
        <v>40</v>
      </c>
      <c r="E3403" s="5">
        <v>151</v>
      </c>
      <c r="F3403" s="5">
        <v>264</v>
      </c>
      <c r="G3403" s="5">
        <v>23651</v>
      </c>
      <c r="H3403" s="5" t="s">
        <v>41</v>
      </c>
      <c r="I3403" s="5" t="str">
        <f>VLOOKUP(A3403,taxonomy!$A$1:$O$2871,10,0)</f>
        <v xml:space="preserve"> Sphingomonadales</v>
      </c>
      <c r="J3403" s="5">
        <f>F3403-E3403+1</f>
        <v>114</v>
      </c>
      <c r="K3403" s="5">
        <f>IF(D3403=$S$2,1,0)</f>
        <v>0</v>
      </c>
      <c r="L3403" s="5">
        <f>IF(D3403=$S$3,1,0)</f>
        <v>1</v>
      </c>
      <c r="M3403" s="5">
        <f>IF(I3403=$S$5,1,0)</f>
        <v>0</v>
      </c>
      <c r="N3403" s="5">
        <f>IF(I3403=$S$4,1,0)</f>
        <v>0</v>
      </c>
      <c r="O3403" s="5">
        <f t="shared" si="53"/>
        <v>1</v>
      </c>
    </row>
    <row r="3404" spans="1:15" x14ac:dyDescent="0.35">
      <c r="A3404" s="5" t="s">
        <v>2440</v>
      </c>
      <c r="B3404" s="5" t="s">
        <v>2441</v>
      </c>
      <c r="C3404" s="5">
        <v>615</v>
      </c>
      <c r="D3404" s="5" t="s">
        <v>50</v>
      </c>
      <c r="E3404" s="5">
        <v>8</v>
      </c>
      <c r="F3404" s="5">
        <v>121</v>
      </c>
      <c r="G3404" s="5">
        <v>176760</v>
      </c>
      <c r="H3404" s="5" t="s">
        <v>51</v>
      </c>
      <c r="I3404" s="5" t="str">
        <f>VLOOKUP(A3404,taxonomy!$A$1:$O$2871,10,0)</f>
        <v xml:space="preserve"> Sphingomonadales</v>
      </c>
      <c r="J3404" s="5">
        <f>F3404-E3404+1</f>
        <v>114</v>
      </c>
      <c r="K3404" s="5">
        <f>IF(D3404=$S$2,1,0)</f>
        <v>0</v>
      </c>
      <c r="L3404" s="5">
        <f>IF(D3404=$S$3,1,0)</f>
        <v>0</v>
      </c>
      <c r="M3404" s="5">
        <f>IF(I3404=$S$5,1,0)</f>
        <v>0</v>
      </c>
      <c r="N3404" s="5">
        <f>IF(I3404=$S$4,1,0)</f>
        <v>0</v>
      </c>
      <c r="O3404" s="5">
        <f t="shared" si="53"/>
        <v>0</v>
      </c>
    </row>
    <row r="3405" spans="1:15" x14ac:dyDescent="0.35">
      <c r="A3405" s="5" t="s">
        <v>2440</v>
      </c>
      <c r="B3405" s="5" t="s">
        <v>2441</v>
      </c>
      <c r="C3405" s="5">
        <v>615</v>
      </c>
      <c r="D3405" s="5" t="s">
        <v>50</v>
      </c>
      <c r="E3405" s="5">
        <v>502</v>
      </c>
      <c r="F3405" s="5">
        <v>608</v>
      </c>
      <c r="G3405" s="5">
        <v>176760</v>
      </c>
      <c r="H3405" s="5" t="s">
        <v>51</v>
      </c>
      <c r="I3405" s="5" t="str">
        <f>VLOOKUP(A3405,taxonomy!$A$1:$O$2871,10,0)</f>
        <v xml:space="preserve"> Sphingomonadales</v>
      </c>
      <c r="J3405" s="5">
        <f>F3405-E3405+1</f>
        <v>107</v>
      </c>
      <c r="K3405" s="5">
        <f>IF(D3405=$S$2,1,0)</f>
        <v>0</v>
      </c>
      <c r="L3405" s="5">
        <f>IF(D3405=$S$3,1,0)</f>
        <v>0</v>
      </c>
      <c r="M3405" s="5">
        <f>IF(I3405=$S$5,1,0)</f>
        <v>0</v>
      </c>
      <c r="N3405" s="5">
        <f>IF(I3405=$S$4,1,0)</f>
        <v>0</v>
      </c>
      <c r="O3405" s="5">
        <f t="shared" si="53"/>
        <v>0</v>
      </c>
    </row>
    <row r="3406" spans="1:15" x14ac:dyDescent="0.35">
      <c r="A3406" s="5" t="s">
        <v>2442</v>
      </c>
      <c r="B3406" s="5" t="s">
        <v>2443</v>
      </c>
      <c r="C3406" s="5">
        <v>333</v>
      </c>
      <c r="D3406" s="5" t="s">
        <v>10</v>
      </c>
      <c r="E3406" s="5">
        <v>140</v>
      </c>
      <c r="F3406" s="5">
        <v>227</v>
      </c>
      <c r="G3406" s="5">
        <v>1627</v>
      </c>
      <c r="H3406" s="5" t="s">
        <v>11</v>
      </c>
      <c r="I3406" s="5" t="str">
        <f>VLOOKUP(A3406,taxonomy!$A$1:$O$2871,10,0)</f>
        <v xml:space="preserve"> Sphingomonadales</v>
      </c>
      <c r="J3406" s="5">
        <f>F3406-E3406+1</f>
        <v>88</v>
      </c>
      <c r="K3406" s="5">
        <f>IF(D3406=$S$2,1,0)</f>
        <v>1</v>
      </c>
      <c r="L3406" s="5">
        <f>IF(D3406=$S$3,1,0)</f>
        <v>0</v>
      </c>
      <c r="M3406" s="5">
        <f>IF(I3406=$S$5,1,0)</f>
        <v>0</v>
      </c>
      <c r="N3406" s="5">
        <f>IF(I3406=$S$4,1,0)</f>
        <v>0</v>
      </c>
      <c r="O3406" s="5">
        <f t="shared" si="53"/>
        <v>1</v>
      </c>
    </row>
    <row r="3407" spans="1:15" x14ac:dyDescent="0.35">
      <c r="A3407" s="5" t="s">
        <v>2444</v>
      </c>
      <c r="B3407" s="5" t="s">
        <v>2445</v>
      </c>
      <c r="C3407" s="5">
        <v>576</v>
      </c>
      <c r="D3407" s="5" t="s">
        <v>10</v>
      </c>
      <c r="E3407" s="5">
        <v>374</v>
      </c>
      <c r="F3407" s="5">
        <v>456</v>
      </c>
      <c r="G3407" s="5">
        <v>1627</v>
      </c>
      <c r="H3407" s="5" t="s">
        <v>11</v>
      </c>
      <c r="I3407" s="5" t="str">
        <f>VLOOKUP(A3407,taxonomy!$A$1:$O$2871,10,0)</f>
        <v xml:space="preserve"> Rhizobiales</v>
      </c>
      <c r="J3407" s="5">
        <f>F3407-E3407+1</f>
        <v>83</v>
      </c>
      <c r="K3407" s="5">
        <f>IF(D3407=$S$2,1,0)</f>
        <v>1</v>
      </c>
      <c r="L3407" s="5">
        <f>IF(D3407=$S$3,1,0)</f>
        <v>0</v>
      </c>
      <c r="M3407" s="5">
        <f>IF(I3407=$S$5,1,0)</f>
        <v>1</v>
      </c>
      <c r="N3407" s="5">
        <f>IF(I3407=$S$4,1,0)</f>
        <v>0</v>
      </c>
      <c r="O3407" s="5">
        <f t="shared" si="53"/>
        <v>2</v>
      </c>
    </row>
    <row r="3408" spans="1:15" x14ac:dyDescent="0.35">
      <c r="A3408" s="5" t="s">
        <v>2446</v>
      </c>
      <c r="B3408" s="5" t="s">
        <v>2447</v>
      </c>
      <c r="C3408" s="5">
        <v>472</v>
      </c>
      <c r="D3408" s="5" t="s">
        <v>10</v>
      </c>
      <c r="E3408" s="5">
        <v>278</v>
      </c>
      <c r="F3408" s="5">
        <v>359</v>
      </c>
      <c r="G3408" s="5">
        <v>1627</v>
      </c>
      <c r="H3408" s="5" t="s">
        <v>11</v>
      </c>
      <c r="I3408" s="5" t="str">
        <f>VLOOKUP(A3408,taxonomy!$A$1:$O$2871,10,0)</f>
        <v xml:space="preserve"> Rhizobiales</v>
      </c>
      <c r="J3408" s="5">
        <f>F3408-E3408+1</f>
        <v>82</v>
      </c>
      <c r="K3408" s="5">
        <f>IF(D3408=$S$2,1,0)</f>
        <v>1</v>
      </c>
      <c r="L3408" s="5">
        <f>IF(D3408=$S$3,1,0)</f>
        <v>0</v>
      </c>
      <c r="M3408" s="5">
        <f>IF(I3408=$S$5,1,0)</f>
        <v>1</v>
      </c>
      <c r="N3408" s="5">
        <f>IF(I3408=$S$4,1,0)</f>
        <v>0</v>
      </c>
      <c r="O3408" s="5">
        <f t="shared" si="53"/>
        <v>2</v>
      </c>
    </row>
    <row r="3409" spans="1:15" x14ac:dyDescent="0.35">
      <c r="A3409" s="5" t="s">
        <v>2446</v>
      </c>
      <c r="B3409" s="5" t="s">
        <v>2447</v>
      </c>
      <c r="C3409" s="5">
        <v>472</v>
      </c>
      <c r="D3409" s="5" t="s">
        <v>12</v>
      </c>
      <c r="E3409" s="5">
        <v>172</v>
      </c>
      <c r="F3409" s="5">
        <v>259</v>
      </c>
      <c r="G3409" s="5">
        <v>23723</v>
      </c>
      <c r="H3409" s="5" t="s">
        <v>13</v>
      </c>
      <c r="I3409" s="5" t="str">
        <f>VLOOKUP(A3409,taxonomy!$A$1:$O$2871,10,0)</f>
        <v xml:space="preserve"> Rhizobiales</v>
      </c>
      <c r="J3409" s="5">
        <f>F3409-E3409+1</f>
        <v>88</v>
      </c>
      <c r="K3409" s="5">
        <f>IF(D3409=$S$2,1,0)</f>
        <v>0</v>
      </c>
      <c r="L3409" s="5">
        <f>IF(D3409=$S$3,1,0)</f>
        <v>0</v>
      </c>
      <c r="M3409" s="5">
        <f>IF(I3409=$S$5,1,0)</f>
        <v>1</v>
      </c>
      <c r="N3409" s="5">
        <f>IF(I3409=$S$4,1,0)</f>
        <v>0</v>
      </c>
      <c r="O3409" s="5">
        <f t="shared" si="53"/>
        <v>1</v>
      </c>
    </row>
    <row r="3410" spans="1:15" x14ac:dyDescent="0.35">
      <c r="A3410" s="5" t="s">
        <v>2446</v>
      </c>
      <c r="B3410" s="5" t="s">
        <v>2447</v>
      </c>
      <c r="C3410" s="5">
        <v>472</v>
      </c>
      <c r="D3410" s="5" t="s">
        <v>40</v>
      </c>
      <c r="E3410" s="5">
        <v>28</v>
      </c>
      <c r="F3410" s="5">
        <v>140</v>
      </c>
      <c r="G3410" s="5">
        <v>23651</v>
      </c>
      <c r="H3410" s="5" t="s">
        <v>41</v>
      </c>
      <c r="I3410" s="5" t="str">
        <f>VLOOKUP(A3410,taxonomy!$A$1:$O$2871,10,0)</f>
        <v xml:space="preserve"> Rhizobiales</v>
      </c>
      <c r="J3410" s="5">
        <f>F3410-E3410+1</f>
        <v>113</v>
      </c>
      <c r="K3410" s="5">
        <f>IF(D3410=$S$2,1,0)</f>
        <v>0</v>
      </c>
      <c r="L3410" s="5">
        <f>IF(D3410=$S$3,1,0)</f>
        <v>1</v>
      </c>
      <c r="M3410" s="5">
        <f>IF(I3410=$S$5,1,0)</f>
        <v>1</v>
      </c>
      <c r="N3410" s="5">
        <f>IF(I3410=$S$4,1,0)</f>
        <v>0</v>
      </c>
      <c r="O3410" s="5">
        <f t="shared" si="53"/>
        <v>2</v>
      </c>
    </row>
    <row r="3411" spans="1:15" x14ac:dyDescent="0.35">
      <c r="A3411" s="5" t="s">
        <v>2448</v>
      </c>
      <c r="B3411" s="5" t="s">
        <v>2449</v>
      </c>
      <c r="C3411" s="5">
        <v>335</v>
      </c>
      <c r="D3411" s="5" t="s">
        <v>10</v>
      </c>
      <c r="E3411" s="5">
        <v>144</v>
      </c>
      <c r="F3411" s="5">
        <v>226</v>
      </c>
      <c r="G3411" s="5">
        <v>1627</v>
      </c>
      <c r="H3411" s="5" t="s">
        <v>11</v>
      </c>
      <c r="I3411" s="5" t="str">
        <f>VLOOKUP(A3411,taxonomy!$A$1:$O$2871,10,0)</f>
        <v xml:space="preserve"> Rhizobiales</v>
      </c>
      <c r="J3411" s="5">
        <f>F3411-E3411+1</f>
        <v>83</v>
      </c>
      <c r="K3411" s="5">
        <f>IF(D3411=$S$2,1,0)</f>
        <v>1</v>
      </c>
      <c r="L3411" s="5">
        <f>IF(D3411=$S$3,1,0)</f>
        <v>0</v>
      </c>
      <c r="M3411" s="5">
        <f>IF(I3411=$S$5,1,0)</f>
        <v>1</v>
      </c>
      <c r="N3411" s="5">
        <f>IF(I3411=$S$4,1,0)</f>
        <v>0</v>
      </c>
      <c r="O3411" s="5">
        <f t="shared" si="53"/>
        <v>2</v>
      </c>
    </row>
    <row r="3412" spans="1:15" x14ac:dyDescent="0.35">
      <c r="A3412" s="5" t="s">
        <v>2448</v>
      </c>
      <c r="B3412" s="5" t="s">
        <v>2449</v>
      </c>
      <c r="C3412" s="5">
        <v>335</v>
      </c>
      <c r="D3412" s="5" t="s">
        <v>40</v>
      </c>
      <c r="E3412" s="5">
        <v>27</v>
      </c>
      <c r="F3412" s="5">
        <v>133</v>
      </c>
      <c r="G3412" s="5">
        <v>23651</v>
      </c>
      <c r="H3412" s="5" t="s">
        <v>41</v>
      </c>
      <c r="I3412" s="5" t="str">
        <f>VLOOKUP(A3412,taxonomy!$A$1:$O$2871,10,0)</f>
        <v xml:space="preserve"> Rhizobiales</v>
      </c>
      <c r="J3412" s="5">
        <f>F3412-E3412+1</f>
        <v>107</v>
      </c>
      <c r="K3412" s="5">
        <f>IF(D3412=$S$2,1,0)</f>
        <v>0</v>
      </c>
      <c r="L3412" s="5">
        <f>IF(D3412=$S$3,1,0)</f>
        <v>1</v>
      </c>
      <c r="M3412" s="5">
        <f>IF(I3412=$S$5,1,0)</f>
        <v>1</v>
      </c>
      <c r="N3412" s="5">
        <f>IF(I3412=$S$4,1,0)</f>
        <v>0</v>
      </c>
      <c r="O3412" s="5">
        <f t="shared" si="53"/>
        <v>2</v>
      </c>
    </row>
    <row r="3413" spans="1:15" x14ac:dyDescent="0.35">
      <c r="A3413" s="5" t="s">
        <v>2450</v>
      </c>
      <c r="B3413" s="5" t="s">
        <v>2451</v>
      </c>
      <c r="C3413" s="5">
        <v>434</v>
      </c>
      <c r="D3413" s="5" t="s">
        <v>10</v>
      </c>
      <c r="E3413" s="5">
        <v>248</v>
      </c>
      <c r="F3413" s="5">
        <v>326</v>
      </c>
      <c r="G3413" s="5">
        <v>1627</v>
      </c>
      <c r="H3413" s="5" t="s">
        <v>11</v>
      </c>
      <c r="I3413" s="5" t="str">
        <f>VLOOKUP(A3413,taxonomy!$A$1:$O$2871,10,0)</f>
        <v xml:space="preserve"> Sphingomonadales</v>
      </c>
      <c r="J3413" s="5">
        <f>F3413-E3413+1</f>
        <v>79</v>
      </c>
      <c r="K3413" s="5">
        <f>IF(D3413=$S$2,1,0)</f>
        <v>1</v>
      </c>
      <c r="L3413" s="5">
        <f>IF(D3413=$S$3,1,0)</f>
        <v>0</v>
      </c>
      <c r="M3413" s="5">
        <f>IF(I3413=$S$5,1,0)</f>
        <v>0</v>
      </c>
      <c r="N3413" s="5">
        <f>IF(I3413=$S$4,1,0)</f>
        <v>0</v>
      </c>
      <c r="O3413" s="5">
        <f t="shared" si="53"/>
        <v>1</v>
      </c>
    </row>
    <row r="3414" spans="1:15" x14ac:dyDescent="0.35">
      <c r="A3414" s="5" t="s">
        <v>2450</v>
      </c>
      <c r="B3414" s="5" t="s">
        <v>2451</v>
      </c>
      <c r="C3414" s="5">
        <v>434</v>
      </c>
      <c r="D3414" s="5" t="s">
        <v>12</v>
      </c>
      <c r="E3414" s="5">
        <v>143</v>
      </c>
      <c r="F3414" s="5">
        <v>229</v>
      </c>
      <c r="G3414" s="5">
        <v>23723</v>
      </c>
      <c r="H3414" s="5" t="s">
        <v>13</v>
      </c>
      <c r="I3414" s="5" t="str">
        <f>VLOOKUP(A3414,taxonomy!$A$1:$O$2871,10,0)</f>
        <v xml:space="preserve"> Sphingomonadales</v>
      </c>
      <c r="J3414" s="5">
        <f>F3414-E3414+1</f>
        <v>87</v>
      </c>
      <c r="K3414" s="5">
        <f>IF(D3414=$S$2,1,0)</f>
        <v>0</v>
      </c>
      <c r="L3414" s="5">
        <f>IF(D3414=$S$3,1,0)</f>
        <v>0</v>
      </c>
      <c r="M3414" s="5">
        <f>IF(I3414=$S$5,1,0)</f>
        <v>0</v>
      </c>
      <c r="N3414" s="5">
        <f>IF(I3414=$S$4,1,0)</f>
        <v>0</v>
      </c>
      <c r="O3414" s="5">
        <f t="shared" si="53"/>
        <v>0</v>
      </c>
    </row>
    <row r="3415" spans="1:15" x14ac:dyDescent="0.35">
      <c r="A3415" s="5" t="s">
        <v>2450</v>
      </c>
      <c r="B3415" s="5" t="s">
        <v>2451</v>
      </c>
      <c r="C3415" s="5">
        <v>434</v>
      </c>
      <c r="D3415" s="5" t="s">
        <v>14</v>
      </c>
      <c r="E3415" s="5">
        <v>5</v>
      </c>
      <c r="F3415" s="5">
        <v>108</v>
      </c>
      <c r="G3415" s="5">
        <v>27168</v>
      </c>
      <c r="H3415" s="5" t="s">
        <v>15</v>
      </c>
      <c r="I3415" s="5" t="str">
        <f>VLOOKUP(A3415,taxonomy!$A$1:$O$2871,10,0)</f>
        <v xml:space="preserve"> Sphingomonadales</v>
      </c>
      <c r="J3415" s="5">
        <f>F3415-E3415+1</f>
        <v>104</v>
      </c>
      <c r="K3415" s="5">
        <f>IF(D3415=$S$2,1,0)</f>
        <v>0</v>
      </c>
      <c r="L3415" s="5">
        <f>IF(D3415=$S$3,1,0)</f>
        <v>0</v>
      </c>
      <c r="M3415" s="5">
        <f>IF(I3415=$S$5,1,0)</f>
        <v>0</v>
      </c>
      <c r="N3415" s="5">
        <f>IF(I3415=$S$4,1,0)</f>
        <v>0</v>
      </c>
      <c r="O3415" s="5">
        <f t="shared" si="53"/>
        <v>0</v>
      </c>
    </row>
    <row r="3416" spans="1:15" x14ac:dyDescent="0.35">
      <c r="A3416" s="5" t="s">
        <v>2452</v>
      </c>
      <c r="B3416" s="5" t="s">
        <v>2453</v>
      </c>
      <c r="C3416" s="5">
        <v>415</v>
      </c>
      <c r="D3416" s="5" t="s">
        <v>20</v>
      </c>
      <c r="E3416" s="5">
        <v>1</v>
      </c>
      <c r="F3416" s="5">
        <v>131</v>
      </c>
      <c r="G3416" s="5">
        <v>1724</v>
      </c>
      <c r="H3416" s="5" t="s">
        <v>21</v>
      </c>
      <c r="I3416" s="5" t="str">
        <f>VLOOKUP(A3416,taxonomy!$A$1:$O$2871,10,0)</f>
        <v xml:space="preserve"> Sphingomonadales</v>
      </c>
      <c r="J3416" s="5">
        <f>F3416-E3416+1</f>
        <v>131</v>
      </c>
      <c r="K3416" s="5">
        <f>IF(D3416=$S$2,1,0)</f>
        <v>0</v>
      </c>
      <c r="L3416" s="5">
        <f>IF(D3416=$S$3,1,0)</f>
        <v>0</v>
      </c>
      <c r="M3416" s="5">
        <f>IF(I3416=$S$5,1,0)</f>
        <v>0</v>
      </c>
      <c r="N3416" s="5">
        <f>IF(I3416=$S$4,1,0)</f>
        <v>0</v>
      </c>
      <c r="O3416" s="5">
        <f t="shared" si="53"/>
        <v>0</v>
      </c>
    </row>
    <row r="3417" spans="1:15" x14ac:dyDescent="0.35">
      <c r="A3417" s="5" t="s">
        <v>2452</v>
      </c>
      <c r="B3417" s="5" t="s">
        <v>2453</v>
      </c>
      <c r="C3417" s="5">
        <v>415</v>
      </c>
      <c r="D3417" s="5" t="s">
        <v>10</v>
      </c>
      <c r="E3417" s="5">
        <v>218</v>
      </c>
      <c r="F3417" s="5">
        <v>300</v>
      </c>
      <c r="G3417" s="5">
        <v>1627</v>
      </c>
      <c r="H3417" s="5" t="s">
        <v>11</v>
      </c>
      <c r="I3417" s="5" t="str">
        <f>VLOOKUP(A3417,taxonomy!$A$1:$O$2871,10,0)</f>
        <v xml:space="preserve"> Sphingomonadales</v>
      </c>
      <c r="J3417" s="5">
        <f>F3417-E3417+1</f>
        <v>83</v>
      </c>
      <c r="K3417" s="5">
        <f>IF(D3417=$S$2,1,0)</f>
        <v>1</v>
      </c>
      <c r="L3417" s="5">
        <f>IF(D3417=$S$3,1,0)</f>
        <v>0</v>
      </c>
      <c r="M3417" s="5">
        <f>IF(I3417=$S$5,1,0)</f>
        <v>0</v>
      </c>
      <c r="N3417" s="5">
        <f>IF(I3417=$S$4,1,0)</f>
        <v>0</v>
      </c>
      <c r="O3417" s="5">
        <f t="shared" si="53"/>
        <v>1</v>
      </c>
    </row>
    <row r="3418" spans="1:15" x14ac:dyDescent="0.35">
      <c r="A3418" s="5" t="s">
        <v>2454</v>
      </c>
      <c r="B3418" s="5" t="s">
        <v>2455</v>
      </c>
      <c r="C3418" s="5">
        <v>850</v>
      </c>
      <c r="D3418" s="5" t="s">
        <v>24</v>
      </c>
      <c r="E3418" s="5">
        <v>130</v>
      </c>
      <c r="F3418" s="5">
        <v>293</v>
      </c>
      <c r="G3418" s="5">
        <v>16465</v>
      </c>
      <c r="H3418" s="5" t="s">
        <v>25</v>
      </c>
      <c r="I3418" s="5" t="str">
        <f>VLOOKUP(A3418,taxonomy!$A$1:$O$2871,10,0)</f>
        <v xml:space="preserve"> Sphingomonadales</v>
      </c>
      <c r="J3418" s="5">
        <f>F3418-E3418+1</f>
        <v>164</v>
      </c>
      <c r="K3418" s="5">
        <f>IF(D3418=$S$2,1,0)</f>
        <v>0</v>
      </c>
      <c r="L3418" s="5">
        <f>IF(D3418=$S$3,1,0)</f>
        <v>0</v>
      </c>
      <c r="M3418" s="5">
        <f>IF(I3418=$S$5,1,0)</f>
        <v>0</v>
      </c>
      <c r="N3418" s="5">
        <f>IF(I3418=$S$4,1,0)</f>
        <v>0</v>
      </c>
      <c r="O3418" s="5">
        <f t="shared" si="53"/>
        <v>0</v>
      </c>
    </row>
    <row r="3419" spans="1:15" x14ac:dyDescent="0.35">
      <c r="A3419" s="5" t="s">
        <v>2454</v>
      </c>
      <c r="B3419" s="5" t="s">
        <v>2455</v>
      </c>
      <c r="C3419" s="5">
        <v>850</v>
      </c>
      <c r="D3419" s="5" t="s">
        <v>10</v>
      </c>
      <c r="E3419" s="5">
        <v>509</v>
      </c>
      <c r="F3419" s="5">
        <v>591</v>
      </c>
      <c r="G3419" s="5">
        <v>1627</v>
      </c>
      <c r="H3419" s="5" t="s">
        <v>11</v>
      </c>
      <c r="I3419" s="5" t="str">
        <f>VLOOKUP(A3419,taxonomy!$A$1:$O$2871,10,0)</f>
        <v xml:space="preserve"> Sphingomonadales</v>
      </c>
      <c r="J3419" s="5">
        <f>F3419-E3419+1</f>
        <v>83</v>
      </c>
      <c r="K3419" s="5">
        <f>IF(D3419=$S$2,1,0)</f>
        <v>1</v>
      </c>
      <c r="L3419" s="5">
        <f>IF(D3419=$S$3,1,0)</f>
        <v>0</v>
      </c>
      <c r="M3419" s="5">
        <f>IF(I3419=$S$5,1,0)</f>
        <v>0</v>
      </c>
      <c r="N3419" s="5">
        <f>IF(I3419=$S$4,1,0)</f>
        <v>0</v>
      </c>
      <c r="O3419" s="5">
        <f t="shared" si="53"/>
        <v>1</v>
      </c>
    </row>
    <row r="3420" spans="1:15" x14ac:dyDescent="0.35">
      <c r="A3420" s="5" t="s">
        <v>2454</v>
      </c>
      <c r="B3420" s="5" t="s">
        <v>2455</v>
      </c>
      <c r="C3420" s="5">
        <v>850</v>
      </c>
      <c r="D3420" s="5" t="s">
        <v>46</v>
      </c>
      <c r="E3420" s="5">
        <v>1</v>
      </c>
      <c r="F3420" s="5">
        <v>106</v>
      </c>
      <c r="G3420" s="5">
        <v>1303</v>
      </c>
      <c r="H3420" s="5" t="s">
        <v>47</v>
      </c>
      <c r="I3420" s="5" t="str">
        <f>VLOOKUP(A3420,taxonomy!$A$1:$O$2871,10,0)</f>
        <v xml:space="preserve"> Sphingomonadales</v>
      </c>
      <c r="J3420" s="5">
        <f>F3420-E3420+1</f>
        <v>106</v>
      </c>
      <c r="K3420" s="5">
        <f>IF(D3420=$S$2,1,0)</f>
        <v>0</v>
      </c>
      <c r="L3420" s="5">
        <f>IF(D3420=$S$3,1,0)</f>
        <v>0</v>
      </c>
      <c r="M3420" s="5">
        <f>IF(I3420=$S$5,1,0)</f>
        <v>0</v>
      </c>
      <c r="N3420" s="5">
        <f>IF(I3420=$S$4,1,0)</f>
        <v>0</v>
      </c>
      <c r="O3420" s="5">
        <f t="shared" si="53"/>
        <v>0</v>
      </c>
    </row>
    <row r="3421" spans="1:15" x14ac:dyDescent="0.35">
      <c r="A3421" s="5" t="s">
        <v>2454</v>
      </c>
      <c r="B3421" s="5" t="s">
        <v>2455</v>
      </c>
      <c r="C3421" s="5">
        <v>850</v>
      </c>
      <c r="D3421" s="5" t="s">
        <v>48</v>
      </c>
      <c r="E3421" s="5">
        <v>308</v>
      </c>
      <c r="F3421" s="5">
        <v>490</v>
      </c>
      <c r="G3421" s="5">
        <v>1430</v>
      </c>
      <c r="H3421" s="5" t="s">
        <v>49</v>
      </c>
      <c r="I3421" s="5" t="str">
        <f>VLOOKUP(A3421,taxonomy!$A$1:$O$2871,10,0)</f>
        <v xml:space="preserve"> Sphingomonadales</v>
      </c>
      <c r="J3421" s="5">
        <f>F3421-E3421+1</f>
        <v>183</v>
      </c>
      <c r="K3421" s="5">
        <f>IF(D3421=$S$2,1,0)</f>
        <v>0</v>
      </c>
      <c r="L3421" s="5">
        <f>IF(D3421=$S$3,1,0)</f>
        <v>0</v>
      </c>
      <c r="M3421" s="5">
        <f>IF(I3421=$S$5,1,0)</f>
        <v>0</v>
      </c>
      <c r="N3421" s="5">
        <f>IF(I3421=$S$4,1,0)</f>
        <v>0</v>
      </c>
      <c r="O3421" s="5">
        <f t="shared" si="53"/>
        <v>0</v>
      </c>
    </row>
    <row r="3422" spans="1:15" x14ac:dyDescent="0.35">
      <c r="A3422" s="5" t="s">
        <v>2454</v>
      </c>
      <c r="B3422" s="5" t="s">
        <v>2455</v>
      </c>
      <c r="C3422" s="5">
        <v>850</v>
      </c>
      <c r="D3422" s="5" t="s">
        <v>50</v>
      </c>
      <c r="E3422" s="5">
        <v>727</v>
      </c>
      <c r="F3422" s="5">
        <v>834</v>
      </c>
      <c r="G3422" s="5">
        <v>176760</v>
      </c>
      <c r="H3422" s="5" t="s">
        <v>51</v>
      </c>
      <c r="I3422" s="5" t="str">
        <f>VLOOKUP(A3422,taxonomy!$A$1:$O$2871,10,0)</f>
        <v xml:space="preserve"> Sphingomonadales</v>
      </c>
      <c r="J3422" s="5">
        <f>F3422-E3422+1</f>
        <v>108</v>
      </c>
      <c r="K3422" s="5">
        <f>IF(D3422=$S$2,1,0)</f>
        <v>0</v>
      </c>
      <c r="L3422" s="5">
        <f>IF(D3422=$S$3,1,0)</f>
        <v>0</v>
      </c>
      <c r="M3422" s="5">
        <f>IF(I3422=$S$5,1,0)</f>
        <v>0</v>
      </c>
      <c r="N3422" s="5">
        <f>IF(I3422=$S$4,1,0)</f>
        <v>0</v>
      </c>
      <c r="O3422" s="5">
        <f t="shared" si="53"/>
        <v>0</v>
      </c>
    </row>
    <row r="3423" spans="1:15" x14ac:dyDescent="0.35">
      <c r="A3423" s="5" t="s">
        <v>2456</v>
      </c>
      <c r="B3423" s="5" t="s">
        <v>2457</v>
      </c>
      <c r="C3423" s="5">
        <v>605</v>
      </c>
      <c r="D3423" s="5" t="s">
        <v>10</v>
      </c>
      <c r="E3423" s="5">
        <v>275</v>
      </c>
      <c r="F3423" s="5">
        <v>356</v>
      </c>
      <c r="G3423" s="5">
        <v>1627</v>
      </c>
      <c r="H3423" s="5" t="s">
        <v>11</v>
      </c>
      <c r="I3423" s="5" t="str">
        <f>VLOOKUP(A3423,taxonomy!$A$1:$O$2871,10,0)</f>
        <v xml:space="preserve"> Sphingomonadales</v>
      </c>
      <c r="J3423" s="5">
        <f>F3423-E3423+1</f>
        <v>82</v>
      </c>
      <c r="K3423" s="5">
        <f>IF(D3423=$S$2,1,0)</f>
        <v>1</v>
      </c>
      <c r="L3423" s="5">
        <f>IF(D3423=$S$3,1,0)</f>
        <v>0</v>
      </c>
      <c r="M3423" s="5">
        <f>IF(I3423=$S$5,1,0)</f>
        <v>0</v>
      </c>
      <c r="N3423" s="5">
        <f>IF(I3423=$S$4,1,0)</f>
        <v>0</v>
      </c>
      <c r="O3423" s="5">
        <f t="shared" si="53"/>
        <v>1</v>
      </c>
    </row>
    <row r="3424" spans="1:15" x14ac:dyDescent="0.35">
      <c r="A3424" s="5" t="s">
        <v>2456</v>
      </c>
      <c r="B3424" s="5" t="s">
        <v>2457</v>
      </c>
      <c r="C3424" s="5">
        <v>605</v>
      </c>
      <c r="D3424" s="5" t="s">
        <v>40</v>
      </c>
      <c r="E3424" s="5">
        <v>151</v>
      </c>
      <c r="F3424" s="5">
        <v>264</v>
      </c>
      <c r="G3424" s="5">
        <v>23651</v>
      </c>
      <c r="H3424" s="5" t="s">
        <v>41</v>
      </c>
      <c r="I3424" s="5" t="str">
        <f>VLOOKUP(A3424,taxonomy!$A$1:$O$2871,10,0)</f>
        <v xml:space="preserve"> Sphingomonadales</v>
      </c>
      <c r="J3424" s="5">
        <f>F3424-E3424+1</f>
        <v>114</v>
      </c>
      <c r="K3424" s="5">
        <f>IF(D3424=$S$2,1,0)</f>
        <v>0</v>
      </c>
      <c r="L3424" s="5">
        <f>IF(D3424=$S$3,1,0)</f>
        <v>1</v>
      </c>
      <c r="M3424" s="5">
        <f>IF(I3424=$S$5,1,0)</f>
        <v>0</v>
      </c>
      <c r="N3424" s="5">
        <f>IF(I3424=$S$4,1,0)</f>
        <v>0</v>
      </c>
      <c r="O3424" s="5">
        <f t="shared" si="53"/>
        <v>1</v>
      </c>
    </row>
    <row r="3425" spans="1:15" x14ac:dyDescent="0.35">
      <c r="A3425" s="5" t="s">
        <v>2456</v>
      </c>
      <c r="B3425" s="5" t="s">
        <v>2457</v>
      </c>
      <c r="C3425" s="5">
        <v>605</v>
      </c>
      <c r="D3425" s="5" t="s">
        <v>50</v>
      </c>
      <c r="E3425" s="5">
        <v>8</v>
      </c>
      <c r="F3425" s="5">
        <v>121</v>
      </c>
      <c r="G3425" s="5">
        <v>176760</v>
      </c>
      <c r="H3425" s="5" t="s">
        <v>51</v>
      </c>
      <c r="I3425" s="5" t="str">
        <f>VLOOKUP(A3425,taxonomy!$A$1:$O$2871,10,0)</f>
        <v xml:space="preserve"> Sphingomonadales</v>
      </c>
      <c r="J3425" s="5">
        <f>F3425-E3425+1</f>
        <v>114</v>
      </c>
      <c r="K3425" s="5">
        <f>IF(D3425=$S$2,1,0)</f>
        <v>0</v>
      </c>
      <c r="L3425" s="5">
        <f>IF(D3425=$S$3,1,0)</f>
        <v>0</v>
      </c>
      <c r="M3425" s="5">
        <f>IF(I3425=$S$5,1,0)</f>
        <v>0</v>
      </c>
      <c r="N3425" s="5">
        <f>IF(I3425=$S$4,1,0)</f>
        <v>0</v>
      </c>
      <c r="O3425" s="5">
        <f t="shared" si="53"/>
        <v>0</v>
      </c>
    </row>
    <row r="3426" spans="1:15" x14ac:dyDescent="0.35">
      <c r="A3426" s="5" t="s">
        <v>2456</v>
      </c>
      <c r="B3426" s="5" t="s">
        <v>2457</v>
      </c>
      <c r="C3426" s="5">
        <v>605</v>
      </c>
      <c r="D3426" s="5" t="s">
        <v>50</v>
      </c>
      <c r="E3426" s="5">
        <v>490</v>
      </c>
      <c r="F3426" s="5">
        <v>596</v>
      </c>
      <c r="G3426" s="5">
        <v>176760</v>
      </c>
      <c r="H3426" s="5" t="s">
        <v>51</v>
      </c>
      <c r="I3426" s="5" t="str">
        <f>VLOOKUP(A3426,taxonomy!$A$1:$O$2871,10,0)</f>
        <v xml:space="preserve"> Sphingomonadales</v>
      </c>
      <c r="J3426" s="5">
        <f>F3426-E3426+1</f>
        <v>107</v>
      </c>
      <c r="K3426" s="5">
        <f>IF(D3426=$S$2,1,0)</f>
        <v>0</v>
      </c>
      <c r="L3426" s="5">
        <f>IF(D3426=$S$3,1,0)</f>
        <v>0</v>
      </c>
      <c r="M3426" s="5">
        <f>IF(I3426=$S$5,1,0)</f>
        <v>0</v>
      </c>
      <c r="N3426" s="5">
        <f>IF(I3426=$S$4,1,0)</f>
        <v>0</v>
      </c>
      <c r="O3426" s="5">
        <f t="shared" si="53"/>
        <v>0</v>
      </c>
    </row>
    <row r="3427" spans="1:15" x14ac:dyDescent="0.35">
      <c r="A3427" s="5" t="s">
        <v>2458</v>
      </c>
      <c r="B3427" s="5" t="s">
        <v>2459</v>
      </c>
      <c r="C3427" s="5">
        <v>350</v>
      </c>
      <c r="D3427" s="5" t="s">
        <v>10</v>
      </c>
      <c r="E3427" s="5">
        <v>156</v>
      </c>
      <c r="F3427" s="5">
        <v>240</v>
      </c>
      <c r="G3427" s="5">
        <v>1627</v>
      </c>
      <c r="H3427" s="5" t="s">
        <v>11</v>
      </c>
      <c r="I3427" s="5" t="str">
        <f>VLOOKUP(A3427,taxonomy!$A$1:$O$2871,10,0)</f>
        <v xml:space="preserve"> Rhizobiales</v>
      </c>
      <c r="J3427" s="5">
        <f>F3427-E3427+1</f>
        <v>85</v>
      </c>
      <c r="K3427" s="5">
        <f>IF(D3427=$S$2,1,0)</f>
        <v>1</v>
      </c>
      <c r="L3427" s="5">
        <f>IF(D3427=$S$3,1,0)</f>
        <v>0</v>
      </c>
      <c r="M3427" s="5">
        <f>IF(I3427=$S$5,1,0)</f>
        <v>1</v>
      </c>
      <c r="N3427" s="5">
        <f>IF(I3427=$S$4,1,0)</f>
        <v>0</v>
      </c>
      <c r="O3427" s="5">
        <f t="shared" si="53"/>
        <v>2</v>
      </c>
    </row>
    <row r="3428" spans="1:15" x14ac:dyDescent="0.35">
      <c r="A3428" s="5" t="s">
        <v>2458</v>
      </c>
      <c r="B3428" s="5" t="s">
        <v>2459</v>
      </c>
      <c r="C3428" s="5">
        <v>350</v>
      </c>
      <c r="D3428" s="5" t="s">
        <v>14</v>
      </c>
      <c r="E3428" s="5">
        <v>37</v>
      </c>
      <c r="F3428" s="5">
        <v>142</v>
      </c>
      <c r="G3428" s="5">
        <v>27168</v>
      </c>
      <c r="H3428" s="5" t="s">
        <v>15</v>
      </c>
      <c r="I3428" s="5" t="str">
        <f>VLOOKUP(A3428,taxonomy!$A$1:$O$2871,10,0)</f>
        <v xml:space="preserve"> Rhizobiales</v>
      </c>
      <c r="J3428" s="5">
        <f>F3428-E3428+1</f>
        <v>106</v>
      </c>
      <c r="K3428" s="5">
        <f>IF(D3428=$S$2,1,0)</f>
        <v>0</v>
      </c>
      <c r="L3428" s="5">
        <f>IF(D3428=$S$3,1,0)</f>
        <v>0</v>
      </c>
      <c r="M3428" s="5">
        <f>IF(I3428=$S$5,1,0)</f>
        <v>1</v>
      </c>
      <c r="N3428" s="5">
        <f>IF(I3428=$S$4,1,0)</f>
        <v>0</v>
      </c>
      <c r="O3428" s="5">
        <f t="shared" si="53"/>
        <v>1</v>
      </c>
    </row>
    <row r="3429" spans="1:15" x14ac:dyDescent="0.35">
      <c r="A3429" s="5" t="s">
        <v>2460</v>
      </c>
      <c r="B3429" s="5" t="s">
        <v>2461</v>
      </c>
      <c r="C3429" s="5">
        <v>333</v>
      </c>
      <c r="D3429" s="5" t="s">
        <v>10</v>
      </c>
      <c r="E3429" s="5">
        <v>140</v>
      </c>
      <c r="F3429" s="5">
        <v>227</v>
      </c>
      <c r="G3429" s="5">
        <v>1627</v>
      </c>
      <c r="H3429" s="5" t="s">
        <v>11</v>
      </c>
      <c r="I3429" s="5" t="str">
        <f>VLOOKUP(A3429,taxonomy!$A$1:$O$2871,10,0)</f>
        <v xml:space="preserve"> Rhizobiales</v>
      </c>
      <c r="J3429" s="5">
        <f>F3429-E3429+1</f>
        <v>88</v>
      </c>
      <c r="K3429" s="5">
        <f>IF(D3429=$S$2,1,0)</f>
        <v>1</v>
      </c>
      <c r="L3429" s="5">
        <f>IF(D3429=$S$3,1,0)</f>
        <v>0</v>
      </c>
      <c r="M3429" s="5">
        <f>IF(I3429=$S$5,1,0)</f>
        <v>1</v>
      </c>
      <c r="N3429" s="5">
        <f>IF(I3429=$S$4,1,0)</f>
        <v>0</v>
      </c>
      <c r="O3429" s="5">
        <f t="shared" si="53"/>
        <v>2</v>
      </c>
    </row>
    <row r="3430" spans="1:15" x14ac:dyDescent="0.35">
      <c r="A3430" s="5" t="s">
        <v>2462</v>
      </c>
      <c r="B3430" s="5" t="s">
        <v>2463</v>
      </c>
      <c r="C3430" s="5">
        <v>510</v>
      </c>
      <c r="D3430" s="5" t="s">
        <v>24</v>
      </c>
      <c r="E3430" s="5">
        <v>14</v>
      </c>
      <c r="F3430" s="5">
        <v>169</v>
      </c>
      <c r="G3430" s="5">
        <v>16465</v>
      </c>
      <c r="H3430" s="5" t="s">
        <v>25</v>
      </c>
      <c r="I3430" s="5" t="str">
        <f>VLOOKUP(A3430,taxonomy!$A$1:$O$2871,10,0)</f>
        <v xml:space="preserve"> Rhizobiales</v>
      </c>
      <c r="J3430" s="5">
        <f>F3430-E3430+1</f>
        <v>156</v>
      </c>
      <c r="K3430" s="5">
        <f>IF(D3430=$S$2,1,0)</f>
        <v>0</v>
      </c>
      <c r="L3430" s="5">
        <f>IF(D3430=$S$3,1,0)</f>
        <v>0</v>
      </c>
      <c r="M3430" s="5">
        <f>IF(I3430=$S$5,1,0)</f>
        <v>1</v>
      </c>
      <c r="N3430" s="5">
        <f>IF(I3430=$S$4,1,0)</f>
        <v>0</v>
      </c>
      <c r="O3430" s="5">
        <f t="shared" si="53"/>
        <v>1</v>
      </c>
    </row>
    <row r="3431" spans="1:15" x14ac:dyDescent="0.35">
      <c r="A3431" s="5" t="s">
        <v>2462</v>
      </c>
      <c r="B3431" s="5" t="s">
        <v>2463</v>
      </c>
      <c r="C3431" s="5">
        <v>510</v>
      </c>
      <c r="D3431" s="5" t="s">
        <v>10</v>
      </c>
      <c r="E3431" s="5">
        <v>319</v>
      </c>
      <c r="F3431" s="5">
        <v>401</v>
      </c>
      <c r="G3431" s="5">
        <v>1627</v>
      </c>
      <c r="H3431" s="5" t="s">
        <v>11</v>
      </c>
      <c r="I3431" s="5" t="str">
        <f>VLOOKUP(A3431,taxonomy!$A$1:$O$2871,10,0)</f>
        <v xml:space="preserve"> Rhizobiales</v>
      </c>
      <c r="J3431" s="5">
        <f>F3431-E3431+1</f>
        <v>83</v>
      </c>
      <c r="K3431" s="5">
        <f>IF(D3431=$S$2,1,0)</f>
        <v>1</v>
      </c>
      <c r="L3431" s="5">
        <f>IF(D3431=$S$3,1,0)</f>
        <v>0</v>
      </c>
      <c r="M3431" s="5">
        <f>IF(I3431=$S$5,1,0)</f>
        <v>1</v>
      </c>
      <c r="N3431" s="5">
        <f>IF(I3431=$S$4,1,0)</f>
        <v>0</v>
      </c>
      <c r="O3431" s="5">
        <f t="shared" si="53"/>
        <v>2</v>
      </c>
    </row>
    <row r="3432" spans="1:15" x14ac:dyDescent="0.35">
      <c r="A3432" s="5" t="s">
        <v>2464</v>
      </c>
      <c r="B3432" s="5" t="s">
        <v>2465</v>
      </c>
      <c r="C3432" s="5">
        <v>337</v>
      </c>
      <c r="D3432" s="5" t="s">
        <v>10</v>
      </c>
      <c r="E3432" s="5">
        <v>144</v>
      </c>
      <c r="F3432" s="5">
        <v>226</v>
      </c>
      <c r="G3432" s="5">
        <v>1627</v>
      </c>
      <c r="H3432" s="5" t="s">
        <v>11</v>
      </c>
      <c r="I3432" s="5" t="str">
        <f>VLOOKUP(A3432,taxonomy!$A$1:$O$2871,10,0)</f>
        <v xml:space="preserve"> Rhizobiales</v>
      </c>
      <c r="J3432" s="5">
        <f>F3432-E3432+1</f>
        <v>83</v>
      </c>
      <c r="K3432" s="5">
        <f>IF(D3432=$S$2,1,0)</f>
        <v>1</v>
      </c>
      <c r="L3432" s="5">
        <f>IF(D3432=$S$3,1,0)</f>
        <v>0</v>
      </c>
      <c r="M3432" s="5">
        <f>IF(I3432=$S$5,1,0)</f>
        <v>1</v>
      </c>
      <c r="N3432" s="5">
        <f>IF(I3432=$S$4,1,0)</f>
        <v>0</v>
      </c>
      <c r="O3432" s="5">
        <f t="shared" si="53"/>
        <v>2</v>
      </c>
    </row>
    <row r="3433" spans="1:15" x14ac:dyDescent="0.35">
      <c r="A3433" s="5" t="s">
        <v>2466</v>
      </c>
      <c r="B3433" s="5" t="s">
        <v>2467</v>
      </c>
      <c r="C3433" s="5">
        <v>539</v>
      </c>
      <c r="D3433" s="5" t="s">
        <v>20</v>
      </c>
      <c r="E3433" s="5">
        <v>70</v>
      </c>
      <c r="F3433" s="5">
        <v>258</v>
      </c>
      <c r="G3433" s="5">
        <v>1724</v>
      </c>
      <c r="H3433" s="5" t="s">
        <v>21</v>
      </c>
      <c r="I3433" s="5" t="str">
        <f>VLOOKUP(A3433,taxonomy!$A$1:$O$2871,10,0)</f>
        <v xml:space="preserve"> Rhizobiales</v>
      </c>
      <c r="J3433" s="5">
        <f>F3433-E3433+1</f>
        <v>189</v>
      </c>
      <c r="K3433" s="5">
        <f>IF(D3433=$S$2,1,0)</f>
        <v>0</v>
      </c>
      <c r="L3433" s="5">
        <f>IF(D3433=$S$3,1,0)</f>
        <v>0</v>
      </c>
      <c r="M3433" s="5">
        <f>IF(I3433=$S$5,1,0)</f>
        <v>1</v>
      </c>
      <c r="N3433" s="5">
        <f>IF(I3433=$S$4,1,0)</f>
        <v>0</v>
      </c>
      <c r="O3433" s="5">
        <f t="shared" si="53"/>
        <v>1</v>
      </c>
    </row>
    <row r="3434" spans="1:15" x14ac:dyDescent="0.35">
      <c r="A3434" s="5" t="s">
        <v>2466</v>
      </c>
      <c r="B3434" s="5" t="s">
        <v>2467</v>
      </c>
      <c r="C3434" s="5">
        <v>539</v>
      </c>
      <c r="D3434" s="5" t="s">
        <v>10</v>
      </c>
      <c r="E3434" s="5">
        <v>352</v>
      </c>
      <c r="F3434" s="5">
        <v>434</v>
      </c>
      <c r="G3434" s="5">
        <v>1627</v>
      </c>
      <c r="H3434" s="5" t="s">
        <v>11</v>
      </c>
      <c r="I3434" s="5" t="str">
        <f>VLOOKUP(A3434,taxonomy!$A$1:$O$2871,10,0)</f>
        <v xml:space="preserve"> Rhizobiales</v>
      </c>
      <c r="J3434" s="5">
        <f>F3434-E3434+1</f>
        <v>83</v>
      </c>
      <c r="K3434" s="5">
        <f>IF(D3434=$S$2,1,0)</f>
        <v>1</v>
      </c>
      <c r="L3434" s="5">
        <f>IF(D3434=$S$3,1,0)</f>
        <v>0</v>
      </c>
      <c r="M3434" s="5">
        <f>IF(I3434=$S$5,1,0)</f>
        <v>1</v>
      </c>
      <c r="N3434" s="5">
        <f>IF(I3434=$S$4,1,0)</f>
        <v>0</v>
      </c>
      <c r="O3434" s="5">
        <f t="shared" si="53"/>
        <v>2</v>
      </c>
    </row>
    <row r="3435" spans="1:15" x14ac:dyDescent="0.35">
      <c r="A3435" s="5" t="s">
        <v>2468</v>
      </c>
      <c r="B3435" s="5" t="s">
        <v>2469</v>
      </c>
      <c r="C3435" s="5">
        <v>446</v>
      </c>
      <c r="D3435" s="5" t="s">
        <v>10</v>
      </c>
      <c r="E3435" s="5">
        <v>249</v>
      </c>
      <c r="F3435" s="5">
        <v>329</v>
      </c>
      <c r="G3435" s="5">
        <v>1627</v>
      </c>
      <c r="H3435" s="5" t="s">
        <v>11</v>
      </c>
      <c r="I3435" s="5" t="str">
        <f>VLOOKUP(A3435,taxonomy!$A$1:$O$2871,10,0)</f>
        <v xml:space="preserve"> Rhizobiales</v>
      </c>
      <c r="J3435" s="5">
        <f>F3435-E3435+1</f>
        <v>81</v>
      </c>
      <c r="K3435" s="5">
        <f>IF(D3435=$S$2,1,0)</f>
        <v>1</v>
      </c>
      <c r="L3435" s="5">
        <f>IF(D3435=$S$3,1,0)</f>
        <v>0</v>
      </c>
      <c r="M3435" s="5">
        <f>IF(I3435=$S$5,1,0)</f>
        <v>1</v>
      </c>
      <c r="N3435" s="5">
        <f>IF(I3435=$S$4,1,0)</f>
        <v>0</v>
      </c>
      <c r="O3435" s="5">
        <f t="shared" si="53"/>
        <v>2</v>
      </c>
    </row>
    <row r="3436" spans="1:15" x14ac:dyDescent="0.35">
      <c r="A3436" s="5" t="s">
        <v>2468</v>
      </c>
      <c r="B3436" s="5" t="s">
        <v>2469</v>
      </c>
      <c r="C3436" s="5">
        <v>446</v>
      </c>
      <c r="D3436" s="5" t="s">
        <v>30</v>
      </c>
      <c r="E3436" s="5">
        <v>122</v>
      </c>
      <c r="F3436" s="5">
        <v>233</v>
      </c>
      <c r="G3436" s="5">
        <v>21613</v>
      </c>
      <c r="H3436" s="5" t="s">
        <v>31</v>
      </c>
      <c r="I3436" s="5" t="str">
        <f>VLOOKUP(A3436,taxonomy!$A$1:$O$2871,10,0)</f>
        <v xml:space="preserve"> Rhizobiales</v>
      </c>
      <c r="J3436" s="5">
        <f>F3436-E3436+1</f>
        <v>112</v>
      </c>
      <c r="K3436" s="5">
        <f>IF(D3436=$S$2,1,0)</f>
        <v>0</v>
      </c>
      <c r="L3436" s="5">
        <f>IF(D3436=$S$3,1,0)</f>
        <v>0</v>
      </c>
      <c r="M3436" s="5">
        <f>IF(I3436=$S$5,1,0)</f>
        <v>1</v>
      </c>
      <c r="N3436" s="5">
        <f>IF(I3436=$S$4,1,0)</f>
        <v>0</v>
      </c>
      <c r="O3436" s="5">
        <f t="shared" si="53"/>
        <v>1</v>
      </c>
    </row>
    <row r="3437" spans="1:15" x14ac:dyDescent="0.35">
      <c r="A3437" s="5" t="s">
        <v>2468</v>
      </c>
      <c r="B3437" s="5" t="s">
        <v>2469</v>
      </c>
      <c r="C3437" s="5">
        <v>446</v>
      </c>
      <c r="D3437" s="5" t="s">
        <v>14</v>
      </c>
      <c r="E3437" s="5">
        <v>5</v>
      </c>
      <c r="F3437" s="5">
        <v>113</v>
      </c>
      <c r="G3437" s="5">
        <v>27168</v>
      </c>
      <c r="H3437" s="5" t="s">
        <v>15</v>
      </c>
      <c r="I3437" s="5" t="str">
        <f>VLOOKUP(A3437,taxonomy!$A$1:$O$2871,10,0)</f>
        <v xml:space="preserve"> Rhizobiales</v>
      </c>
      <c r="J3437" s="5">
        <f>F3437-E3437+1</f>
        <v>109</v>
      </c>
      <c r="K3437" s="5">
        <f>IF(D3437=$S$2,1,0)</f>
        <v>0</v>
      </c>
      <c r="L3437" s="5">
        <f>IF(D3437=$S$3,1,0)</f>
        <v>0</v>
      </c>
      <c r="M3437" s="5">
        <f>IF(I3437=$S$5,1,0)</f>
        <v>1</v>
      </c>
      <c r="N3437" s="5">
        <f>IF(I3437=$S$4,1,0)</f>
        <v>0</v>
      </c>
      <c r="O3437" s="5">
        <f t="shared" si="53"/>
        <v>1</v>
      </c>
    </row>
    <row r="3438" spans="1:15" x14ac:dyDescent="0.35">
      <c r="A3438" s="5" t="s">
        <v>2470</v>
      </c>
      <c r="B3438" s="5" t="s">
        <v>2471</v>
      </c>
      <c r="C3438" s="5">
        <v>496</v>
      </c>
      <c r="D3438" s="5" t="s">
        <v>10</v>
      </c>
      <c r="E3438" s="5">
        <v>295</v>
      </c>
      <c r="F3438" s="5">
        <v>375</v>
      </c>
      <c r="G3438" s="5">
        <v>1627</v>
      </c>
      <c r="H3438" s="5" t="s">
        <v>11</v>
      </c>
      <c r="I3438" s="5" t="str">
        <f>VLOOKUP(A3438,taxonomy!$A$1:$O$2871,10,0)</f>
        <v xml:space="preserve"> Rhodospirillales</v>
      </c>
      <c r="J3438" s="5">
        <f>F3438-E3438+1</f>
        <v>81</v>
      </c>
      <c r="K3438" s="5">
        <f>IF(D3438=$S$2,1,0)</f>
        <v>1</v>
      </c>
      <c r="L3438" s="5">
        <f>IF(D3438=$S$3,1,0)</f>
        <v>0</v>
      </c>
      <c r="M3438" s="5">
        <f>IF(I3438=$S$5,1,0)</f>
        <v>0</v>
      </c>
      <c r="N3438" s="5">
        <f>IF(I3438=$S$4,1,0)</f>
        <v>0</v>
      </c>
      <c r="O3438" s="5">
        <f t="shared" si="53"/>
        <v>1</v>
      </c>
    </row>
    <row r="3439" spans="1:15" x14ac:dyDescent="0.35">
      <c r="A3439" s="5" t="s">
        <v>2470</v>
      </c>
      <c r="B3439" s="5" t="s">
        <v>2471</v>
      </c>
      <c r="C3439" s="5">
        <v>496</v>
      </c>
      <c r="D3439" s="5" t="s">
        <v>12</v>
      </c>
      <c r="E3439" s="5">
        <v>188</v>
      </c>
      <c r="F3439" s="5">
        <v>276</v>
      </c>
      <c r="G3439" s="5">
        <v>23723</v>
      </c>
      <c r="H3439" s="5" t="s">
        <v>13</v>
      </c>
      <c r="I3439" s="5" t="str">
        <f>VLOOKUP(A3439,taxonomy!$A$1:$O$2871,10,0)</f>
        <v xml:space="preserve"> Rhodospirillales</v>
      </c>
      <c r="J3439" s="5">
        <f>F3439-E3439+1</f>
        <v>89</v>
      </c>
      <c r="K3439" s="5">
        <f>IF(D3439=$S$2,1,0)</f>
        <v>0</v>
      </c>
      <c r="L3439" s="5">
        <f>IF(D3439=$S$3,1,0)</f>
        <v>0</v>
      </c>
      <c r="M3439" s="5">
        <f>IF(I3439=$S$5,1,0)</f>
        <v>0</v>
      </c>
      <c r="N3439" s="5">
        <f>IF(I3439=$S$4,1,0)</f>
        <v>0</v>
      </c>
      <c r="O3439" s="5">
        <f t="shared" si="53"/>
        <v>0</v>
      </c>
    </row>
    <row r="3440" spans="1:15" x14ac:dyDescent="0.35">
      <c r="A3440" s="5" t="s">
        <v>2470</v>
      </c>
      <c r="B3440" s="5" t="s">
        <v>2471</v>
      </c>
      <c r="C3440" s="5">
        <v>496</v>
      </c>
      <c r="D3440" s="5" t="s">
        <v>50</v>
      </c>
      <c r="E3440" s="5">
        <v>29</v>
      </c>
      <c r="F3440" s="5">
        <v>142</v>
      </c>
      <c r="G3440" s="5">
        <v>176760</v>
      </c>
      <c r="H3440" s="5" t="s">
        <v>51</v>
      </c>
      <c r="I3440" s="5" t="str">
        <f>VLOOKUP(A3440,taxonomy!$A$1:$O$2871,10,0)</f>
        <v xml:space="preserve"> Rhodospirillales</v>
      </c>
      <c r="J3440" s="5">
        <f>F3440-E3440+1</f>
        <v>114</v>
      </c>
      <c r="K3440" s="5">
        <f>IF(D3440=$S$2,1,0)</f>
        <v>0</v>
      </c>
      <c r="L3440" s="5">
        <f>IF(D3440=$S$3,1,0)</f>
        <v>0</v>
      </c>
      <c r="M3440" s="5">
        <f>IF(I3440=$S$5,1,0)</f>
        <v>0</v>
      </c>
      <c r="N3440" s="5">
        <f>IF(I3440=$S$4,1,0)</f>
        <v>0</v>
      </c>
      <c r="O3440" s="5">
        <f t="shared" si="53"/>
        <v>0</v>
      </c>
    </row>
    <row r="3441" spans="1:15" x14ac:dyDescent="0.35">
      <c r="A3441" s="5" t="s">
        <v>2472</v>
      </c>
      <c r="B3441" s="5" t="s">
        <v>2473</v>
      </c>
      <c r="C3441" s="5">
        <v>637</v>
      </c>
      <c r="D3441" s="5" t="s">
        <v>66</v>
      </c>
      <c r="E3441" s="5">
        <v>169</v>
      </c>
      <c r="F3441" s="5">
        <v>313</v>
      </c>
      <c r="G3441" s="5">
        <v>17090</v>
      </c>
      <c r="H3441" s="5" t="s">
        <v>67</v>
      </c>
      <c r="I3441" s="5" t="str">
        <f>VLOOKUP(A3441,taxonomy!$A$1:$O$2871,10,0)</f>
        <v xml:space="preserve"> Rhodospirillales</v>
      </c>
      <c r="J3441" s="5">
        <f>F3441-E3441+1</f>
        <v>145</v>
      </c>
      <c r="K3441" s="5">
        <f>IF(D3441=$S$2,1,0)</f>
        <v>0</v>
      </c>
      <c r="L3441" s="5">
        <f>IF(D3441=$S$3,1,0)</f>
        <v>0</v>
      </c>
      <c r="M3441" s="5">
        <f>IF(I3441=$S$5,1,0)</f>
        <v>0</v>
      </c>
      <c r="N3441" s="5">
        <f>IF(I3441=$S$4,1,0)</f>
        <v>0</v>
      </c>
      <c r="O3441" s="5">
        <f t="shared" si="53"/>
        <v>0</v>
      </c>
    </row>
    <row r="3442" spans="1:15" x14ac:dyDescent="0.35">
      <c r="A3442" s="5" t="s">
        <v>2472</v>
      </c>
      <c r="B3442" s="5" t="s">
        <v>2473</v>
      </c>
      <c r="C3442" s="5">
        <v>637</v>
      </c>
      <c r="D3442" s="5" t="s">
        <v>10</v>
      </c>
      <c r="E3442" s="5">
        <v>453</v>
      </c>
      <c r="F3442" s="5">
        <v>534</v>
      </c>
      <c r="G3442" s="5">
        <v>1627</v>
      </c>
      <c r="H3442" s="5" t="s">
        <v>11</v>
      </c>
      <c r="I3442" s="5" t="str">
        <f>VLOOKUP(A3442,taxonomy!$A$1:$O$2871,10,0)</f>
        <v xml:space="preserve"> Rhodospirillales</v>
      </c>
      <c r="J3442" s="5">
        <f>F3442-E3442+1</f>
        <v>82</v>
      </c>
      <c r="K3442" s="5">
        <f>IF(D3442=$S$2,1,0)</f>
        <v>1</v>
      </c>
      <c r="L3442" s="5">
        <f>IF(D3442=$S$3,1,0)</f>
        <v>0</v>
      </c>
      <c r="M3442" s="5">
        <f>IF(I3442=$S$5,1,0)</f>
        <v>0</v>
      </c>
      <c r="N3442" s="5">
        <f>IF(I3442=$S$4,1,0)</f>
        <v>0</v>
      </c>
      <c r="O3442" s="5">
        <f t="shared" si="53"/>
        <v>1</v>
      </c>
    </row>
    <row r="3443" spans="1:15" x14ac:dyDescent="0.35">
      <c r="A3443" s="5" t="s">
        <v>2472</v>
      </c>
      <c r="B3443" s="5" t="s">
        <v>2473</v>
      </c>
      <c r="C3443" s="5">
        <v>637</v>
      </c>
      <c r="D3443" s="5" t="s">
        <v>40</v>
      </c>
      <c r="E3443" s="5">
        <v>43</v>
      </c>
      <c r="F3443" s="5">
        <v>143</v>
      </c>
      <c r="G3443" s="5">
        <v>23651</v>
      </c>
      <c r="H3443" s="5" t="s">
        <v>41</v>
      </c>
      <c r="I3443" s="5" t="str">
        <f>VLOOKUP(A3443,taxonomy!$A$1:$O$2871,10,0)</f>
        <v xml:space="preserve"> Rhodospirillales</v>
      </c>
      <c r="J3443" s="5">
        <f>F3443-E3443+1</f>
        <v>101</v>
      </c>
      <c r="K3443" s="5">
        <f>IF(D3443=$S$2,1,0)</f>
        <v>0</v>
      </c>
      <c r="L3443" s="5">
        <f>IF(D3443=$S$3,1,0)</f>
        <v>1</v>
      </c>
      <c r="M3443" s="5">
        <f>IF(I3443=$S$5,1,0)</f>
        <v>0</v>
      </c>
      <c r="N3443" s="5">
        <f>IF(I3443=$S$4,1,0)</f>
        <v>0</v>
      </c>
      <c r="O3443" s="5">
        <f t="shared" si="53"/>
        <v>1</v>
      </c>
    </row>
    <row r="3444" spans="1:15" x14ac:dyDescent="0.35">
      <c r="A3444" s="5" t="s">
        <v>2472</v>
      </c>
      <c r="B3444" s="5" t="s">
        <v>2473</v>
      </c>
      <c r="C3444" s="5">
        <v>637</v>
      </c>
      <c r="D3444" s="5" t="s">
        <v>40</v>
      </c>
      <c r="E3444" s="5">
        <v>352</v>
      </c>
      <c r="F3444" s="5">
        <v>442</v>
      </c>
      <c r="G3444" s="5">
        <v>23651</v>
      </c>
      <c r="H3444" s="5" t="s">
        <v>41</v>
      </c>
      <c r="I3444" s="5" t="str">
        <f>VLOOKUP(A3444,taxonomy!$A$1:$O$2871,10,0)</f>
        <v xml:space="preserve"> Rhodospirillales</v>
      </c>
      <c r="J3444" s="5">
        <f>F3444-E3444+1</f>
        <v>91</v>
      </c>
      <c r="K3444" s="5">
        <f>IF(D3444=$S$2,1,0)</f>
        <v>0</v>
      </c>
      <c r="L3444" s="5">
        <f>IF(D3444=$S$3,1,0)</f>
        <v>1</v>
      </c>
      <c r="M3444" s="5">
        <f>IF(I3444=$S$5,1,0)</f>
        <v>0</v>
      </c>
      <c r="N3444" s="5">
        <f>IF(I3444=$S$4,1,0)</f>
        <v>0</v>
      </c>
      <c r="O3444" s="5">
        <f t="shared" si="53"/>
        <v>1</v>
      </c>
    </row>
    <row r="3445" spans="1:15" x14ac:dyDescent="0.35">
      <c r="A3445" s="5" t="s">
        <v>2474</v>
      </c>
      <c r="B3445" s="5" t="s">
        <v>2475</v>
      </c>
      <c r="C3445" s="5">
        <v>853</v>
      </c>
      <c r="D3445" s="5" t="s">
        <v>24</v>
      </c>
      <c r="E3445" s="5">
        <v>141</v>
      </c>
      <c r="F3445" s="5">
        <v>306</v>
      </c>
      <c r="G3445" s="5">
        <v>16465</v>
      </c>
      <c r="H3445" s="5" t="s">
        <v>25</v>
      </c>
      <c r="I3445" s="5" t="str">
        <f>VLOOKUP(A3445,taxonomy!$A$1:$O$2871,10,0)</f>
        <v xml:space="preserve"> Rhodospirillales</v>
      </c>
      <c r="J3445" s="5">
        <f>F3445-E3445+1</f>
        <v>166</v>
      </c>
      <c r="K3445" s="5">
        <f>IF(D3445=$S$2,1,0)</f>
        <v>0</v>
      </c>
      <c r="L3445" s="5">
        <f>IF(D3445=$S$3,1,0)</f>
        <v>0</v>
      </c>
      <c r="M3445" s="5">
        <f>IF(I3445=$S$5,1,0)</f>
        <v>0</v>
      </c>
      <c r="N3445" s="5">
        <f>IF(I3445=$S$4,1,0)</f>
        <v>0</v>
      </c>
      <c r="O3445" s="5">
        <f t="shared" si="53"/>
        <v>0</v>
      </c>
    </row>
    <row r="3446" spans="1:15" x14ac:dyDescent="0.35">
      <c r="A3446" s="5" t="s">
        <v>2474</v>
      </c>
      <c r="B3446" s="5" t="s">
        <v>2475</v>
      </c>
      <c r="C3446" s="5">
        <v>853</v>
      </c>
      <c r="D3446" s="5" t="s">
        <v>10</v>
      </c>
      <c r="E3446" s="5">
        <v>520</v>
      </c>
      <c r="F3446" s="5">
        <v>602</v>
      </c>
      <c r="G3446" s="5">
        <v>1627</v>
      </c>
      <c r="H3446" s="5" t="s">
        <v>11</v>
      </c>
      <c r="I3446" s="5" t="str">
        <f>VLOOKUP(A3446,taxonomy!$A$1:$O$2871,10,0)</f>
        <v xml:space="preserve"> Rhodospirillales</v>
      </c>
      <c r="J3446" s="5">
        <f>F3446-E3446+1</f>
        <v>83</v>
      </c>
      <c r="K3446" s="5">
        <f>IF(D3446=$S$2,1,0)</f>
        <v>1</v>
      </c>
      <c r="L3446" s="5">
        <f>IF(D3446=$S$3,1,0)</f>
        <v>0</v>
      </c>
      <c r="M3446" s="5">
        <f>IF(I3446=$S$5,1,0)</f>
        <v>0</v>
      </c>
      <c r="N3446" s="5">
        <f>IF(I3446=$S$4,1,0)</f>
        <v>0</v>
      </c>
      <c r="O3446" s="5">
        <f t="shared" si="53"/>
        <v>1</v>
      </c>
    </row>
    <row r="3447" spans="1:15" x14ac:dyDescent="0.35">
      <c r="A3447" s="5" t="s">
        <v>2474</v>
      </c>
      <c r="B3447" s="5" t="s">
        <v>2475</v>
      </c>
      <c r="C3447" s="5">
        <v>853</v>
      </c>
      <c r="D3447" s="5" t="s">
        <v>46</v>
      </c>
      <c r="E3447" s="5">
        <v>10</v>
      </c>
      <c r="F3447" s="5">
        <v>117</v>
      </c>
      <c r="G3447" s="5">
        <v>1303</v>
      </c>
      <c r="H3447" s="5" t="s">
        <v>47</v>
      </c>
      <c r="I3447" s="5" t="str">
        <f>VLOOKUP(A3447,taxonomy!$A$1:$O$2871,10,0)</f>
        <v xml:space="preserve"> Rhodospirillales</v>
      </c>
      <c r="J3447" s="5">
        <f>F3447-E3447+1</f>
        <v>108</v>
      </c>
      <c r="K3447" s="5">
        <f>IF(D3447=$S$2,1,0)</f>
        <v>0</v>
      </c>
      <c r="L3447" s="5">
        <f>IF(D3447=$S$3,1,0)</f>
        <v>0</v>
      </c>
      <c r="M3447" s="5">
        <f>IF(I3447=$S$5,1,0)</f>
        <v>0</v>
      </c>
      <c r="N3447" s="5">
        <f>IF(I3447=$S$4,1,0)</f>
        <v>0</v>
      </c>
      <c r="O3447" s="5">
        <f t="shared" si="53"/>
        <v>0</v>
      </c>
    </row>
    <row r="3448" spans="1:15" x14ac:dyDescent="0.35">
      <c r="A3448" s="5" t="s">
        <v>2474</v>
      </c>
      <c r="B3448" s="5" t="s">
        <v>2475</v>
      </c>
      <c r="C3448" s="5">
        <v>853</v>
      </c>
      <c r="D3448" s="5" t="s">
        <v>48</v>
      </c>
      <c r="E3448" s="5">
        <v>319</v>
      </c>
      <c r="F3448" s="5">
        <v>501</v>
      </c>
      <c r="G3448" s="5">
        <v>1430</v>
      </c>
      <c r="H3448" s="5" t="s">
        <v>49</v>
      </c>
      <c r="I3448" s="5" t="str">
        <f>VLOOKUP(A3448,taxonomy!$A$1:$O$2871,10,0)</f>
        <v xml:space="preserve"> Rhodospirillales</v>
      </c>
      <c r="J3448" s="5">
        <f>F3448-E3448+1</f>
        <v>183</v>
      </c>
      <c r="K3448" s="5">
        <f>IF(D3448=$S$2,1,0)</f>
        <v>0</v>
      </c>
      <c r="L3448" s="5">
        <f>IF(D3448=$S$3,1,0)</f>
        <v>0</v>
      </c>
      <c r="M3448" s="5">
        <f>IF(I3448=$S$5,1,0)</f>
        <v>0</v>
      </c>
      <c r="N3448" s="5">
        <f>IF(I3448=$S$4,1,0)</f>
        <v>0</v>
      </c>
      <c r="O3448" s="5">
        <f t="shared" si="53"/>
        <v>0</v>
      </c>
    </row>
    <row r="3449" spans="1:15" x14ac:dyDescent="0.35">
      <c r="A3449" s="5" t="s">
        <v>2474</v>
      </c>
      <c r="B3449" s="5" t="s">
        <v>2475</v>
      </c>
      <c r="C3449" s="5">
        <v>853</v>
      </c>
      <c r="D3449" s="5" t="s">
        <v>50</v>
      </c>
      <c r="E3449" s="5">
        <v>734</v>
      </c>
      <c r="F3449" s="5">
        <v>840</v>
      </c>
      <c r="G3449" s="5">
        <v>176760</v>
      </c>
      <c r="H3449" s="5" t="s">
        <v>51</v>
      </c>
      <c r="I3449" s="5" t="str">
        <f>VLOOKUP(A3449,taxonomy!$A$1:$O$2871,10,0)</f>
        <v xml:space="preserve"> Rhodospirillales</v>
      </c>
      <c r="J3449" s="5">
        <f>F3449-E3449+1</f>
        <v>107</v>
      </c>
      <c r="K3449" s="5">
        <f>IF(D3449=$S$2,1,0)</f>
        <v>0</v>
      </c>
      <c r="L3449" s="5">
        <f>IF(D3449=$S$3,1,0)</f>
        <v>0</v>
      </c>
      <c r="M3449" s="5">
        <f>IF(I3449=$S$5,1,0)</f>
        <v>0</v>
      </c>
      <c r="N3449" s="5">
        <f>IF(I3449=$S$4,1,0)</f>
        <v>0</v>
      </c>
      <c r="O3449" s="5">
        <f t="shared" si="53"/>
        <v>0</v>
      </c>
    </row>
    <row r="3450" spans="1:15" x14ac:dyDescent="0.35">
      <c r="A3450" s="5" t="s">
        <v>2476</v>
      </c>
      <c r="B3450" s="5" t="s">
        <v>2477</v>
      </c>
      <c r="C3450" s="5">
        <v>867</v>
      </c>
      <c r="D3450" s="5" t="s">
        <v>24</v>
      </c>
      <c r="E3450" s="5">
        <v>162</v>
      </c>
      <c r="F3450" s="5">
        <v>327</v>
      </c>
      <c r="G3450" s="5">
        <v>16465</v>
      </c>
      <c r="H3450" s="5" t="s">
        <v>25</v>
      </c>
      <c r="I3450" s="5" t="str">
        <f>VLOOKUP(A3450,taxonomy!$A$1:$O$2871,10,0)</f>
        <v xml:space="preserve"> Rhodospirillales</v>
      </c>
      <c r="J3450" s="5">
        <f>F3450-E3450+1</f>
        <v>166</v>
      </c>
      <c r="K3450" s="5">
        <f>IF(D3450=$S$2,1,0)</f>
        <v>0</v>
      </c>
      <c r="L3450" s="5">
        <f>IF(D3450=$S$3,1,0)</f>
        <v>0</v>
      </c>
      <c r="M3450" s="5">
        <f>IF(I3450=$S$5,1,0)</f>
        <v>0</v>
      </c>
      <c r="N3450" s="5">
        <f>IF(I3450=$S$4,1,0)</f>
        <v>0</v>
      </c>
      <c r="O3450" s="5">
        <f t="shared" si="53"/>
        <v>0</v>
      </c>
    </row>
    <row r="3451" spans="1:15" x14ac:dyDescent="0.35">
      <c r="A3451" s="5" t="s">
        <v>2476</v>
      </c>
      <c r="B3451" s="5" t="s">
        <v>2477</v>
      </c>
      <c r="C3451" s="5">
        <v>867</v>
      </c>
      <c r="D3451" s="5" t="s">
        <v>10</v>
      </c>
      <c r="E3451" s="5">
        <v>541</v>
      </c>
      <c r="F3451" s="5">
        <v>623</v>
      </c>
      <c r="G3451" s="5">
        <v>1627</v>
      </c>
      <c r="H3451" s="5" t="s">
        <v>11</v>
      </c>
      <c r="I3451" s="5" t="str">
        <f>VLOOKUP(A3451,taxonomy!$A$1:$O$2871,10,0)</f>
        <v xml:space="preserve"> Rhodospirillales</v>
      </c>
      <c r="J3451" s="5">
        <f>F3451-E3451+1</f>
        <v>83</v>
      </c>
      <c r="K3451" s="5">
        <f>IF(D3451=$S$2,1,0)</f>
        <v>1</v>
      </c>
      <c r="L3451" s="5">
        <f>IF(D3451=$S$3,1,0)</f>
        <v>0</v>
      </c>
      <c r="M3451" s="5">
        <f>IF(I3451=$S$5,1,0)</f>
        <v>0</v>
      </c>
      <c r="N3451" s="5">
        <f>IF(I3451=$S$4,1,0)</f>
        <v>0</v>
      </c>
      <c r="O3451" s="5">
        <f t="shared" si="53"/>
        <v>1</v>
      </c>
    </row>
    <row r="3452" spans="1:15" x14ac:dyDescent="0.35">
      <c r="A3452" s="5" t="s">
        <v>2476</v>
      </c>
      <c r="B3452" s="5" t="s">
        <v>2477</v>
      </c>
      <c r="C3452" s="5">
        <v>867</v>
      </c>
      <c r="D3452" s="5" t="s">
        <v>46</v>
      </c>
      <c r="E3452" s="5">
        <v>31</v>
      </c>
      <c r="F3452" s="5">
        <v>138</v>
      </c>
      <c r="G3452" s="5">
        <v>1303</v>
      </c>
      <c r="H3452" s="5" t="s">
        <v>47</v>
      </c>
      <c r="I3452" s="5" t="str">
        <f>VLOOKUP(A3452,taxonomy!$A$1:$O$2871,10,0)</f>
        <v xml:space="preserve"> Rhodospirillales</v>
      </c>
      <c r="J3452" s="5">
        <f>F3452-E3452+1</f>
        <v>108</v>
      </c>
      <c r="K3452" s="5">
        <f>IF(D3452=$S$2,1,0)</f>
        <v>0</v>
      </c>
      <c r="L3452" s="5">
        <f>IF(D3452=$S$3,1,0)</f>
        <v>0</v>
      </c>
      <c r="M3452" s="5">
        <f>IF(I3452=$S$5,1,0)</f>
        <v>0</v>
      </c>
      <c r="N3452" s="5">
        <f>IF(I3452=$S$4,1,0)</f>
        <v>0</v>
      </c>
      <c r="O3452" s="5">
        <f t="shared" si="53"/>
        <v>0</v>
      </c>
    </row>
    <row r="3453" spans="1:15" x14ac:dyDescent="0.35">
      <c r="A3453" s="5" t="s">
        <v>2476</v>
      </c>
      <c r="B3453" s="5" t="s">
        <v>2477</v>
      </c>
      <c r="C3453" s="5">
        <v>867</v>
      </c>
      <c r="D3453" s="5" t="s">
        <v>48</v>
      </c>
      <c r="E3453" s="5">
        <v>340</v>
      </c>
      <c r="F3453" s="5">
        <v>522</v>
      </c>
      <c r="G3453" s="5">
        <v>1430</v>
      </c>
      <c r="H3453" s="5" t="s">
        <v>49</v>
      </c>
      <c r="I3453" s="5" t="str">
        <f>VLOOKUP(A3453,taxonomy!$A$1:$O$2871,10,0)</f>
        <v xml:space="preserve"> Rhodospirillales</v>
      </c>
      <c r="J3453" s="5">
        <f>F3453-E3453+1</f>
        <v>183</v>
      </c>
      <c r="K3453" s="5">
        <f>IF(D3453=$S$2,1,0)</f>
        <v>0</v>
      </c>
      <c r="L3453" s="5">
        <f>IF(D3453=$S$3,1,0)</f>
        <v>0</v>
      </c>
      <c r="M3453" s="5">
        <f>IF(I3453=$S$5,1,0)</f>
        <v>0</v>
      </c>
      <c r="N3453" s="5">
        <f>IF(I3453=$S$4,1,0)</f>
        <v>0</v>
      </c>
      <c r="O3453" s="5">
        <f t="shared" si="53"/>
        <v>0</v>
      </c>
    </row>
    <row r="3454" spans="1:15" x14ac:dyDescent="0.35">
      <c r="A3454" s="5" t="s">
        <v>2476</v>
      </c>
      <c r="B3454" s="5" t="s">
        <v>2477</v>
      </c>
      <c r="C3454" s="5">
        <v>867</v>
      </c>
      <c r="D3454" s="5" t="s">
        <v>50</v>
      </c>
      <c r="E3454" s="5">
        <v>756</v>
      </c>
      <c r="F3454" s="5">
        <v>863</v>
      </c>
      <c r="G3454" s="5">
        <v>176760</v>
      </c>
      <c r="H3454" s="5" t="s">
        <v>51</v>
      </c>
      <c r="I3454" s="5" t="str">
        <f>VLOOKUP(A3454,taxonomy!$A$1:$O$2871,10,0)</f>
        <v xml:space="preserve"> Rhodospirillales</v>
      </c>
      <c r="J3454" s="5">
        <f>F3454-E3454+1</f>
        <v>108</v>
      </c>
      <c r="K3454" s="5">
        <f>IF(D3454=$S$2,1,0)</f>
        <v>0</v>
      </c>
      <c r="L3454" s="5">
        <f>IF(D3454=$S$3,1,0)</f>
        <v>0</v>
      </c>
      <c r="M3454" s="5">
        <f>IF(I3454=$S$5,1,0)</f>
        <v>0</v>
      </c>
      <c r="N3454" s="5">
        <f>IF(I3454=$S$4,1,0)</f>
        <v>0</v>
      </c>
      <c r="O3454" s="5">
        <f t="shared" si="53"/>
        <v>0</v>
      </c>
    </row>
    <row r="3455" spans="1:15" x14ac:dyDescent="0.35">
      <c r="A3455" s="5" t="s">
        <v>2478</v>
      </c>
      <c r="B3455" s="5" t="s">
        <v>2479</v>
      </c>
      <c r="C3455" s="5">
        <v>530</v>
      </c>
      <c r="D3455" s="5" t="s">
        <v>10</v>
      </c>
      <c r="E3455" s="5">
        <v>326</v>
      </c>
      <c r="F3455" s="5">
        <v>407</v>
      </c>
      <c r="G3455" s="5">
        <v>1627</v>
      </c>
      <c r="H3455" s="5" t="s">
        <v>11</v>
      </c>
      <c r="I3455" s="5" t="str">
        <f>VLOOKUP(A3455,taxonomy!$A$1:$O$2871,10,0)</f>
        <v xml:space="preserve"> Rhodospirillales</v>
      </c>
      <c r="J3455" s="5">
        <f>F3455-E3455+1</f>
        <v>82</v>
      </c>
      <c r="K3455" s="5">
        <f>IF(D3455=$S$2,1,0)</f>
        <v>1</v>
      </c>
      <c r="L3455" s="5">
        <f>IF(D3455=$S$3,1,0)</f>
        <v>0</v>
      </c>
      <c r="M3455" s="5">
        <f>IF(I3455=$S$5,1,0)</f>
        <v>0</v>
      </c>
      <c r="N3455" s="5">
        <f>IF(I3455=$S$4,1,0)</f>
        <v>0</v>
      </c>
      <c r="O3455" s="5">
        <f t="shared" si="53"/>
        <v>1</v>
      </c>
    </row>
    <row r="3456" spans="1:15" x14ac:dyDescent="0.35">
      <c r="A3456" s="5" t="s">
        <v>2478</v>
      </c>
      <c r="B3456" s="5" t="s">
        <v>2479</v>
      </c>
      <c r="C3456" s="5">
        <v>530</v>
      </c>
      <c r="D3456" s="5" t="s">
        <v>40</v>
      </c>
      <c r="E3456" s="5">
        <v>205</v>
      </c>
      <c r="F3456" s="5">
        <v>315</v>
      </c>
      <c r="G3456" s="5">
        <v>23651</v>
      </c>
      <c r="H3456" s="5" t="s">
        <v>41</v>
      </c>
      <c r="I3456" s="5" t="str">
        <f>VLOOKUP(A3456,taxonomy!$A$1:$O$2871,10,0)</f>
        <v xml:space="preserve"> Rhodospirillales</v>
      </c>
      <c r="J3456" s="5">
        <f>F3456-E3456+1</f>
        <v>111</v>
      </c>
      <c r="K3456" s="5">
        <f>IF(D3456=$S$2,1,0)</f>
        <v>0</v>
      </c>
      <c r="L3456" s="5">
        <f>IF(D3456=$S$3,1,0)</f>
        <v>1</v>
      </c>
      <c r="M3456" s="5">
        <f>IF(I3456=$S$5,1,0)</f>
        <v>0</v>
      </c>
      <c r="N3456" s="5">
        <f>IF(I3456=$S$4,1,0)</f>
        <v>0</v>
      </c>
      <c r="O3456" s="5">
        <f t="shared" si="53"/>
        <v>1</v>
      </c>
    </row>
    <row r="3457" spans="1:15" x14ac:dyDescent="0.35">
      <c r="A3457" s="5" t="s">
        <v>2480</v>
      </c>
      <c r="B3457" s="5" t="s">
        <v>2481</v>
      </c>
      <c r="C3457" s="5">
        <v>1133</v>
      </c>
      <c r="D3457" s="5" t="s">
        <v>10</v>
      </c>
      <c r="E3457" s="5">
        <v>931</v>
      </c>
      <c r="F3457" s="5">
        <v>1022</v>
      </c>
      <c r="G3457" s="5">
        <v>1627</v>
      </c>
      <c r="H3457" s="5" t="s">
        <v>11</v>
      </c>
      <c r="I3457" s="5" t="str">
        <f>VLOOKUP(A3457,taxonomy!$A$1:$O$2871,10,0)</f>
        <v xml:space="preserve"> Rhodospirillales</v>
      </c>
      <c r="J3457" s="5">
        <f>F3457-E3457+1</f>
        <v>92</v>
      </c>
      <c r="K3457" s="5">
        <f>IF(D3457=$S$2,1,0)</f>
        <v>1</v>
      </c>
      <c r="L3457" s="5">
        <f>IF(D3457=$S$3,1,0)</f>
        <v>0</v>
      </c>
      <c r="M3457" s="5">
        <f>IF(I3457=$S$5,1,0)</f>
        <v>0</v>
      </c>
      <c r="N3457" s="5">
        <f>IF(I3457=$S$4,1,0)</f>
        <v>0</v>
      </c>
      <c r="O3457" s="5">
        <f t="shared" si="53"/>
        <v>1</v>
      </c>
    </row>
    <row r="3458" spans="1:15" x14ac:dyDescent="0.35">
      <c r="A3458" s="5" t="s">
        <v>2480</v>
      </c>
      <c r="B3458" s="5" t="s">
        <v>2481</v>
      </c>
      <c r="C3458" s="5">
        <v>1133</v>
      </c>
      <c r="D3458" s="5" t="s">
        <v>12</v>
      </c>
      <c r="E3458" s="5">
        <v>669</v>
      </c>
      <c r="F3458" s="5">
        <v>745</v>
      </c>
      <c r="G3458" s="5">
        <v>23723</v>
      </c>
      <c r="H3458" s="5" t="s">
        <v>13</v>
      </c>
      <c r="I3458" s="5" t="str">
        <f>VLOOKUP(A3458,taxonomy!$A$1:$O$2871,10,0)</f>
        <v xml:space="preserve"> Rhodospirillales</v>
      </c>
      <c r="J3458" s="5">
        <f>F3458-E3458+1</f>
        <v>77</v>
      </c>
      <c r="K3458" s="5">
        <f>IF(D3458=$S$2,1,0)</f>
        <v>0</v>
      </c>
      <c r="L3458" s="5">
        <f>IF(D3458=$S$3,1,0)</f>
        <v>0</v>
      </c>
      <c r="M3458" s="5">
        <f>IF(I3458=$S$5,1,0)</f>
        <v>0</v>
      </c>
      <c r="N3458" s="5">
        <f>IF(I3458=$S$4,1,0)</f>
        <v>0</v>
      </c>
      <c r="O3458" s="5">
        <f t="shared" si="53"/>
        <v>0</v>
      </c>
    </row>
    <row r="3459" spans="1:15" x14ac:dyDescent="0.35">
      <c r="A3459" s="5" t="s">
        <v>2480</v>
      </c>
      <c r="B3459" s="5" t="s">
        <v>2481</v>
      </c>
      <c r="C3459" s="5">
        <v>1133</v>
      </c>
      <c r="D3459" s="5" t="s">
        <v>12</v>
      </c>
      <c r="E3459" s="5">
        <v>825</v>
      </c>
      <c r="F3459" s="5">
        <v>912</v>
      </c>
      <c r="G3459" s="5">
        <v>23723</v>
      </c>
      <c r="H3459" s="5" t="s">
        <v>13</v>
      </c>
      <c r="I3459" s="5" t="str">
        <f>VLOOKUP(A3459,taxonomy!$A$1:$O$2871,10,0)</f>
        <v xml:space="preserve"> Rhodospirillales</v>
      </c>
      <c r="J3459" s="5">
        <f>F3459-E3459+1</f>
        <v>88</v>
      </c>
      <c r="K3459" s="5">
        <f>IF(D3459=$S$2,1,0)</f>
        <v>0</v>
      </c>
      <c r="L3459" s="5">
        <f>IF(D3459=$S$3,1,0)</f>
        <v>0</v>
      </c>
      <c r="M3459" s="5">
        <f>IF(I3459=$S$5,1,0)</f>
        <v>0</v>
      </c>
      <c r="N3459" s="5">
        <f>IF(I3459=$S$4,1,0)</f>
        <v>0</v>
      </c>
      <c r="O3459" s="5">
        <f t="shared" ref="O3459:O3522" si="54">K3459+L3459+M3459+N3459</f>
        <v>0</v>
      </c>
    </row>
    <row r="3460" spans="1:15" x14ac:dyDescent="0.35">
      <c r="A3460" s="5" t="s">
        <v>2480</v>
      </c>
      <c r="B3460" s="5" t="s">
        <v>2481</v>
      </c>
      <c r="C3460" s="5">
        <v>1133</v>
      </c>
      <c r="D3460" s="5" t="s">
        <v>40</v>
      </c>
      <c r="E3460" s="5">
        <v>404</v>
      </c>
      <c r="F3460" s="5">
        <v>504</v>
      </c>
      <c r="G3460" s="5">
        <v>23651</v>
      </c>
      <c r="H3460" s="5" t="s">
        <v>41</v>
      </c>
      <c r="I3460" s="5" t="str">
        <f>VLOOKUP(A3460,taxonomy!$A$1:$O$2871,10,0)</f>
        <v xml:space="preserve"> Rhodospirillales</v>
      </c>
      <c r="J3460" s="5">
        <f>F3460-E3460+1</f>
        <v>101</v>
      </c>
      <c r="K3460" s="5">
        <f>IF(D3460=$S$2,1,0)</f>
        <v>0</v>
      </c>
      <c r="L3460" s="5">
        <f>IF(D3460=$S$3,1,0)</f>
        <v>1</v>
      </c>
      <c r="M3460" s="5">
        <f>IF(I3460=$S$5,1,0)</f>
        <v>0</v>
      </c>
      <c r="N3460" s="5">
        <f>IF(I3460=$S$4,1,0)</f>
        <v>0</v>
      </c>
      <c r="O3460" s="5">
        <f t="shared" si="54"/>
        <v>1</v>
      </c>
    </row>
    <row r="3461" spans="1:15" x14ac:dyDescent="0.35">
      <c r="A3461" s="5" t="s">
        <v>2480</v>
      </c>
      <c r="B3461" s="5" t="s">
        <v>2481</v>
      </c>
      <c r="C3461" s="5">
        <v>1133</v>
      </c>
      <c r="D3461" s="5" t="s">
        <v>14</v>
      </c>
      <c r="E3461" s="5">
        <v>556</v>
      </c>
      <c r="F3461" s="5">
        <v>634</v>
      </c>
      <c r="G3461" s="5">
        <v>27168</v>
      </c>
      <c r="H3461" s="5" t="s">
        <v>15</v>
      </c>
      <c r="I3461" s="5" t="str">
        <f>VLOOKUP(A3461,taxonomy!$A$1:$O$2871,10,0)</f>
        <v xml:space="preserve"> Rhodospirillales</v>
      </c>
      <c r="J3461" s="5">
        <f>F3461-E3461+1</f>
        <v>79</v>
      </c>
      <c r="K3461" s="5">
        <f>IF(D3461=$S$2,1,0)</f>
        <v>0</v>
      </c>
      <c r="L3461" s="5">
        <f>IF(D3461=$S$3,1,0)</f>
        <v>0</v>
      </c>
      <c r="M3461" s="5">
        <f>IF(I3461=$S$5,1,0)</f>
        <v>0</v>
      </c>
      <c r="N3461" s="5">
        <f>IF(I3461=$S$4,1,0)</f>
        <v>0</v>
      </c>
      <c r="O3461" s="5">
        <f t="shared" si="54"/>
        <v>0</v>
      </c>
    </row>
    <row r="3462" spans="1:15" x14ac:dyDescent="0.35">
      <c r="A3462" s="5" t="s">
        <v>2482</v>
      </c>
      <c r="B3462" s="5" t="s">
        <v>2483</v>
      </c>
      <c r="C3462" s="5">
        <v>666</v>
      </c>
      <c r="D3462" s="5" t="s">
        <v>24</v>
      </c>
      <c r="E3462" s="5">
        <v>25</v>
      </c>
      <c r="F3462" s="5">
        <v>159</v>
      </c>
      <c r="G3462" s="5">
        <v>16465</v>
      </c>
      <c r="H3462" s="5" t="s">
        <v>25</v>
      </c>
      <c r="I3462" s="5" t="str">
        <f>VLOOKUP(A3462,taxonomy!$A$1:$O$2871,10,0)</f>
        <v xml:space="preserve"> Rhodospirillales</v>
      </c>
      <c r="J3462" s="5">
        <f>F3462-E3462+1</f>
        <v>135</v>
      </c>
      <c r="K3462" s="5">
        <f>IF(D3462=$S$2,1,0)</f>
        <v>0</v>
      </c>
      <c r="L3462" s="5">
        <f>IF(D3462=$S$3,1,0)</f>
        <v>0</v>
      </c>
      <c r="M3462" s="5">
        <f>IF(I3462=$S$5,1,0)</f>
        <v>0</v>
      </c>
      <c r="N3462" s="5">
        <f>IF(I3462=$S$4,1,0)</f>
        <v>0</v>
      </c>
      <c r="O3462" s="5">
        <f t="shared" si="54"/>
        <v>0</v>
      </c>
    </row>
    <row r="3463" spans="1:15" x14ac:dyDescent="0.35">
      <c r="A3463" s="5" t="s">
        <v>2482</v>
      </c>
      <c r="B3463" s="5" t="s">
        <v>2483</v>
      </c>
      <c r="C3463" s="5">
        <v>666</v>
      </c>
      <c r="D3463" s="5" t="s">
        <v>24</v>
      </c>
      <c r="E3463" s="5">
        <v>324</v>
      </c>
      <c r="F3463" s="5">
        <v>464</v>
      </c>
      <c r="G3463" s="5">
        <v>16465</v>
      </c>
      <c r="H3463" s="5" t="s">
        <v>25</v>
      </c>
      <c r="I3463" s="5" t="str">
        <f>VLOOKUP(A3463,taxonomy!$A$1:$O$2871,10,0)</f>
        <v xml:space="preserve"> Rhodospirillales</v>
      </c>
      <c r="J3463" s="5">
        <f>F3463-E3463+1</f>
        <v>141</v>
      </c>
      <c r="K3463" s="5">
        <f>IF(D3463=$S$2,1,0)</f>
        <v>0</v>
      </c>
      <c r="L3463" s="5">
        <f>IF(D3463=$S$3,1,0)</f>
        <v>0</v>
      </c>
      <c r="M3463" s="5">
        <f>IF(I3463=$S$5,1,0)</f>
        <v>0</v>
      </c>
      <c r="N3463" s="5">
        <f>IF(I3463=$S$4,1,0)</f>
        <v>0</v>
      </c>
      <c r="O3463" s="5">
        <f t="shared" si="54"/>
        <v>0</v>
      </c>
    </row>
    <row r="3464" spans="1:15" x14ac:dyDescent="0.35">
      <c r="A3464" s="5" t="s">
        <v>2482</v>
      </c>
      <c r="B3464" s="5" t="s">
        <v>2483</v>
      </c>
      <c r="C3464" s="5">
        <v>666</v>
      </c>
      <c r="D3464" s="5" t="s">
        <v>10</v>
      </c>
      <c r="E3464" s="5">
        <v>479</v>
      </c>
      <c r="F3464" s="5">
        <v>558</v>
      </c>
      <c r="G3464" s="5">
        <v>1627</v>
      </c>
      <c r="H3464" s="5" t="s">
        <v>11</v>
      </c>
      <c r="I3464" s="5" t="str">
        <f>VLOOKUP(A3464,taxonomy!$A$1:$O$2871,10,0)</f>
        <v xml:space="preserve"> Rhodospirillales</v>
      </c>
      <c r="J3464" s="5">
        <f>F3464-E3464+1</f>
        <v>80</v>
      </c>
      <c r="K3464" s="5">
        <f>IF(D3464=$S$2,1,0)</f>
        <v>1</v>
      </c>
      <c r="L3464" s="5">
        <f>IF(D3464=$S$3,1,0)</f>
        <v>0</v>
      </c>
      <c r="M3464" s="5">
        <f>IF(I3464=$S$5,1,0)</f>
        <v>0</v>
      </c>
      <c r="N3464" s="5">
        <f>IF(I3464=$S$4,1,0)</f>
        <v>0</v>
      </c>
      <c r="O3464" s="5">
        <f t="shared" si="54"/>
        <v>1</v>
      </c>
    </row>
    <row r="3465" spans="1:15" x14ac:dyDescent="0.35">
      <c r="A3465" s="5" t="s">
        <v>2484</v>
      </c>
      <c r="B3465" s="5" t="s">
        <v>2485</v>
      </c>
      <c r="C3465" s="5">
        <v>569</v>
      </c>
      <c r="D3465" s="5" t="s">
        <v>10</v>
      </c>
      <c r="E3465" s="5">
        <v>372</v>
      </c>
      <c r="F3465" s="5">
        <v>450</v>
      </c>
      <c r="G3465" s="5">
        <v>1627</v>
      </c>
      <c r="H3465" s="5" t="s">
        <v>11</v>
      </c>
      <c r="I3465" s="5" t="str">
        <f>VLOOKUP(A3465,taxonomy!$A$1:$O$2871,10,0)</f>
        <v xml:space="preserve"> Rhizobiales</v>
      </c>
      <c r="J3465" s="5">
        <f>F3465-E3465+1</f>
        <v>79</v>
      </c>
      <c r="K3465" s="5">
        <f>IF(D3465=$S$2,1,0)</f>
        <v>1</v>
      </c>
      <c r="L3465" s="5">
        <f>IF(D3465=$S$3,1,0)</f>
        <v>0</v>
      </c>
      <c r="M3465" s="5">
        <f>IF(I3465=$S$5,1,0)</f>
        <v>1</v>
      </c>
      <c r="N3465" s="5">
        <f>IF(I3465=$S$4,1,0)</f>
        <v>0</v>
      </c>
      <c r="O3465" s="5">
        <f t="shared" si="54"/>
        <v>2</v>
      </c>
    </row>
    <row r="3466" spans="1:15" x14ac:dyDescent="0.35">
      <c r="A3466" s="5" t="s">
        <v>2484</v>
      </c>
      <c r="B3466" s="5" t="s">
        <v>2485</v>
      </c>
      <c r="C3466" s="5">
        <v>569</v>
      </c>
      <c r="D3466" s="5" t="s">
        <v>156</v>
      </c>
      <c r="E3466" s="5">
        <v>40</v>
      </c>
      <c r="F3466" s="5">
        <v>264</v>
      </c>
      <c r="G3466" s="5">
        <v>9586</v>
      </c>
      <c r="H3466" s="5" t="s">
        <v>157</v>
      </c>
      <c r="I3466" s="5" t="str">
        <f>VLOOKUP(A3466,taxonomy!$A$1:$O$2871,10,0)</f>
        <v xml:space="preserve"> Rhizobiales</v>
      </c>
      <c r="J3466" s="5">
        <f>F3466-E3466+1</f>
        <v>225</v>
      </c>
      <c r="K3466" s="5">
        <f>IF(D3466=$S$2,1,0)</f>
        <v>0</v>
      </c>
      <c r="L3466" s="5">
        <f>IF(D3466=$S$3,1,0)</f>
        <v>0</v>
      </c>
      <c r="M3466" s="5">
        <f>IF(I3466=$S$5,1,0)</f>
        <v>1</v>
      </c>
      <c r="N3466" s="5">
        <f>IF(I3466=$S$4,1,0)</f>
        <v>0</v>
      </c>
      <c r="O3466" s="5">
        <f t="shared" si="54"/>
        <v>1</v>
      </c>
    </row>
    <row r="3467" spans="1:15" x14ac:dyDescent="0.35">
      <c r="A3467" s="5" t="s">
        <v>2486</v>
      </c>
      <c r="B3467" s="5" t="s">
        <v>2487</v>
      </c>
      <c r="C3467" s="5">
        <v>327</v>
      </c>
      <c r="D3467" s="5" t="s">
        <v>10</v>
      </c>
      <c r="E3467" s="5">
        <v>137</v>
      </c>
      <c r="F3467" s="5">
        <v>219</v>
      </c>
      <c r="G3467" s="5">
        <v>1627</v>
      </c>
      <c r="H3467" s="5" t="s">
        <v>11</v>
      </c>
      <c r="I3467" s="5" t="str">
        <f>VLOOKUP(A3467,taxonomy!$A$1:$O$2871,10,0)</f>
        <v xml:space="preserve"> Rhizobiales</v>
      </c>
      <c r="J3467" s="5">
        <f>F3467-E3467+1</f>
        <v>83</v>
      </c>
      <c r="K3467" s="5">
        <f>IF(D3467=$S$2,1,0)</f>
        <v>1</v>
      </c>
      <c r="L3467" s="5">
        <f>IF(D3467=$S$3,1,0)</f>
        <v>0</v>
      </c>
      <c r="M3467" s="5">
        <f>IF(I3467=$S$5,1,0)</f>
        <v>1</v>
      </c>
      <c r="N3467" s="5">
        <f>IF(I3467=$S$4,1,0)</f>
        <v>0</v>
      </c>
      <c r="O3467" s="5">
        <f t="shared" si="54"/>
        <v>2</v>
      </c>
    </row>
    <row r="3468" spans="1:15" x14ac:dyDescent="0.35">
      <c r="A3468" s="5" t="s">
        <v>2486</v>
      </c>
      <c r="B3468" s="5" t="s">
        <v>2487</v>
      </c>
      <c r="C3468" s="5">
        <v>327</v>
      </c>
      <c r="D3468" s="5" t="s">
        <v>40</v>
      </c>
      <c r="E3468" s="5">
        <v>20</v>
      </c>
      <c r="F3468" s="5">
        <v>126</v>
      </c>
      <c r="G3468" s="5">
        <v>23651</v>
      </c>
      <c r="H3468" s="5" t="s">
        <v>41</v>
      </c>
      <c r="I3468" s="5" t="str">
        <f>VLOOKUP(A3468,taxonomy!$A$1:$O$2871,10,0)</f>
        <v xml:space="preserve"> Rhizobiales</v>
      </c>
      <c r="J3468" s="5">
        <f>F3468-E3468+1</f>
        <v>107</v>
      </c>
      <c r="K3468" s="5">
        <f>IF(D3468=$S$2,1,0)</f>
        <v>0</v>
      </c>
      <c r="L3468" s="5">
        <f>IF(D3468=$S$3,1,0)</f>
        <v>1</v>
      </c>
      <c r="M3468" s="5">
        <f>IF(I3468=$S$5,1,0)</f>
        <v>1</v>
      </c>
      <c r="N3468" s="5">
        <f>IF(I3468=$S$4,1,0)</f>
        <v>0</v>
      </c>
      <c r="O3468" s="5">
        <f t="shared" si="54"/>
        <v>2</v>
      </c>
    </row>
    <row r="3469" spans="1:15" x14ac:dyDescent="0.35">
      <c r="A3469" s="5" t="s">
        <v>2488</v>
      </c>
      <c r="B3469" s="5" t="s">
        <v>2489</v>
      </c>
      <c r="C3469" s="5">
        <v>459</v>
      </c>
      <c r="D3469" s="5" t="s">
        <v>10</v>
      </c>
      <c r="E3469" s="5">
        <v>277</v>
      </c>
      <c r="F3469" s="5">
        <v>359</v>
      </c>
      <c r="G3469" s="5">
        <v>1627</v>
      </c>
      <c r="H3469" s="5" t="s">
        <v>11</v>
      </c>
      <c r="I3469" s="5" t="str">
        <f>VLOOKUP(A3469,taxonomy!$A$1:$O$2871,10,0)</f>
        <v xml:space="preserve"> Rhizobiales</v>
      </c>
      <c r="J3469" s="5">
        <f>F3469-E3469+1</f>
        <v>83</v>
      </c>
      <c r="K3469" s="5">
        <f>IF(D3469=$S$2,1,0)</f>
        <v>1</v>
      </c>
      <c r="L3469" s="5">
        <f>IF(D3469=$S$3,1,0)</f>
        <v>0</v>
      </c>
      <c r="M3469" s="5">
        <f>IF(I3469=$S$5,1,0)</f>
        <v>1</v>
      </c>
      <c r="N3469" s="5">
        <f>IF(I3469=$S$4,1,0)</f>
        <v>0</v>
      </c>
      <c r="O3469" s="5">
        <f t="shared" si="54"/>
        <v>2</v>
      </c>
    </row>
    <row r="3470" spans="1:15" x14ac:dyDescent="0.35">
      <c r="A3470" s="5" t="s">
        <v>2488</v>
      </c>
      <c r="B3470" s="5" t="s">
        <v>2489</v>
      </c>
      <c r="C3470" s="5">
        <v>459</v>
      </c>
      <c r="D3470" s="5" t="s">
        <v>12</v>
      </c>
      <c r="E3470" s="5">
        <v>36</v>
      </c>
      <c r="F3470" s="5">
        <v>130</v>
      </c>
      <c r="G3470" s="5">
        <v>23723</v>
      </c>
      <c r="H3470" s="5" t="s">
        <v>13</v>
      </c>
      <c r="I3470" s="5" t="str">
        <f>VLOOKUP(A3470,taxonomy!$A$1:$O$2871,10,0)</f>
        <v xml:space="preserve"> Rhizobiales</v>
      </c>
      <c r="J3470" s="5">
        <f>F3470-E3470+1</f>
        <v>95</v>
      </c>
      <c r="K3470" s="5">
        <f>IF(D3470=$S$2,1,0)</f>
        <v>0</v>
      </c>
      <c r="L3470" s="5">
        <f>IF(D3470=$S$3,1,0)</f>
        <v>0</v>
      </c>
      <c r="M3470" s="5">
        <f>IF(I3470=$S$5,1,0)</f>
        <v>1</v>
      </c>
      <c r="N3470" s="5">
        <f>IF(I3470=$S$4,1,0)</f>
        <v>0</v>
      </c>
      <c r="O3470" s="5">
        <f t="shared" si="54"/>
        <v>1</v>
      </c>
    </row>
    <row r="3471" spans="1:15" x14ac:dyDescent="0.35">
      <c r="A3471" s="5" t="s">
        <v>2488</v>
      </c>
      <c r="B3471" s="5" t="s">
        <v>2489</v>
      </c>
      <c r="C3471" s="5">
        <v>459</v>
      </c>
      <c r="D3471" s="5" t="s">
        <v>12</v>
      </c>
      <c r="E3471" s="5">
        <v>171</v>
      </c>
      <c r="F3471" s="5">
        <v>258</v>
      </c>
      <c r="G3471" s="5">
        <v>23723</v>
      </c>
      <c r="H3471" s="5" t="s">
        <v>13</v>
      </c>
      <c r="I3471" s="5" t="str">
        <f>VLOOKUP(A3471,taxonomy!$A$1:$O$2871,10,0)</f>
        <v xml:space="preserve"> Rhizobiales</v>
      </c>
      <c r="J3471" s="5">
        <f>F3471-E3471+1</f>
        <v>88</v>
      </c>
      <c r="K3471" s="5">
        <f>IF(D3471=$S$2,1,0)</f>
        <v>0</v>
      </c>
      <c r="L3471" s="5">
        <f>IF(D3471=$S$3,1,0)</f>
        <v>0</v>
      </c>
      <c r="M3471" s="5">
        <f>IF(I3471=$S$5,1,0)</f>
        <v>1</v>
      </c>
      <c r="N3471" s="5">
        <f>IF(I3471=$S$4,1,0)</f>
        <v>0</v>
      </c>
      <c r="O3471" s="5">
        <f t="shared" si="54"/>
        <v>1</v>
      </c>
    </row>
    <row r="3472" spans="1:15" x14ac:dyDescent="0.35">
      <c r="A3472" s="5" t="s">
        <v>2490</v>
      </c>
      <c r="B3472" s="5" t="s">
        <v>2491</v>
      </c>
      <c r="C3472" s="5">
        <v>481</v>
      </c>
      <c r="D3472" s="5" t="s">
        <v>10</v>
      </c>
      <c r="E3472" s="5">
        <v>274</v>
      </c>
      <c r="F3472" s="5">
        <v>354</v>
      </c>
      <c r="G3472" s="5">
        <v>1627</v>
      </c>
      <c r="H3472" s="5" t="s">
        <v>11</v>
      </c>
      <c r="I3472" s="5" t="str">
        <f>VLOOKUP(A3472,taxonomy!$A$1:$O$2871,10,0)</f>
        <v xml:space="preserve"> Rhizobiales</v>
      </c>
      <c r="J3472" s="5">
        <f>F3472-E3472+1</f>
        <v>81</v>
      </c>
      <c r="K3472" s="5">
        <f>IF(D3472=$S$2,1,0)</f>
        <v>1</v>
      </c>
      <c r="L3472" s="5">
        <f>IF(D3472=$S$3,1,0)</f>
        <v>0</v>
      </c>
      <c r="M3472" s="5">
        <f>IF(I3472=$S$5,1,0)</f>
        <v>1</v>
      </c>
      <c r="N3472" s="5">
        <f>IF(I3472=$S$4,1,0)</f>
        <v>0</v>
      </c>
      <c r="O3472" s="5">
        <f t="shared" si="54"/>
        <v>2</v>
      </c>
    </row>
    <row r="3473" spans="1:15" x14ac:dyDescent="0.35">
      <c r="A3473" s="5" t="s">
        <v>2490</v>
      </c>
      <c r="B3473" s="5" t="s">
        <v>2491</v>
      </c>
      <c r="C3473" s="5">
        <v>481</v>
      </c>
      <c r="D3473" s="5" t="s">
        <v>30</v>
      </c>
      <c r="E3473" s="5">
        <v>147</v>
      </c>
      <c r="F3473" s="5">
        <v>258</v>
      </c>
      <c r="G3473" s="5">
        <v>21613</v>
      </c>
      <c r="H3473" s="5" t="s">
        <v>31</v>
      </c>
      <c r="I3473" s="5" t="str">
        <f>VLOOKUP(A3473,taxonomy!$A$1:$O$2871,10,0)</f>
        <v xml:space="preserve"> Rhizobiales</v>
      </c>
      <c r="J3473" s="5">
        <f>F3473-E3473+1</f>
        <v>112</v>
      </c>
      <c r="K3473" s="5">
        <f>IF(D3473=$S$2,1,0)</f>
        <v>0</v>
      </c>
      <c r="L3473" s="5">
        <f>IF(D3473=$S$3,1,0)</f>
        <v>0</v>
      </c>
      <c r="M3473" s="5">
        <f>IF(I3473=$S$5,1,0)</f>
        <v>1</v>
      </c>
      <c r="N3473" s="5">
        <f>IF(I3473=$S$4,1,0)</f>
        <v>0</v>
      </c>
      <c r="O3473" s="5">
        <f t="shared" si="54"/>
        <v>1</v>
      </c>
    </row>
    <row r="3474" spans="1:15" x14ac:dyDescent="0.35">
      <c r="A3474" s="5" t="s">
        <v>2490</v>
      </c>
      <c r="B3474" s="5" t="s">
        <v>2491</v>
      </c>
      <c r="C3474" s="5">
        <v>481</v>
      </c>
      <c r="D3474" s="5" t="s">
        <v>40</v>
      </c>
      <c r="E3474" s="5">
        <v>26</v>
      </c>
      <c r="F3474" s="5">
        <v>141</v>
      </c>
      <c r="G3474" s="5">
        <v>23651</v>
      </c>
      <c r="H3474" s="5" t="s">
        <v>41</v>
      </c>
      <c r="I3474" s="5" t="str">
        <f>VLOOKUP(A3474,taxonomy!$A$1:$O$2871,10,0)</f>
        <v xml:space="preserve"> Rhizobiales</v>
      </c>
      <c r="J3474" s="5">
        <f>F3474-E3474+1</f>
        <v>116</v>
      </c>
      <c r="K3474" s="5">
        <f>IF(D3474=$S$2,1,0)</f>
        <v>0</v>
      </c>
      <c r="L3474" s="5">
        <f>IF(D3474=$S$3,1,0)</f>
        <v>1</v>
      </c>
      <c r="M3474" s="5">
        <f>IF(I3474=$S$5,1,0)</f>
        <v>1</v>
      </c>
      <c r="N3474" s="5">
        <f>IF(I3474=$S$4,1,0)</f>
        <v>0</v>
      </c>
      <c r="O3474" s="5">
        <f t="shared" si="54"/>
        <v>2</v>
      </c>
    </row>
    <row r="3475" spans="1:15" x14ac:dyDescent="0.35">
      <c r="A3475" s="5" t="s">
        <v>2492</v>
      </c>
      <c r="B3475" s="5" t="s">
        <v>2493</v>
      </c>
      <c r="C3475" s="5">
        <v>335</v>
      </c>
      <c r="D3475" s="5" t="s">
        <v>274</v>
      </c>
      <c r="E3475" s="5">
        <v>1</v>
      </c>
      <c r="F3475" s="5">
        <v>107</v>
      </c>
      <c r="G3475" s="5">
        <v>2078</v>
      </c>
      <c r="H3475" s="5" t="s">
        <v>275</v>
      </c>
      <c r="I3475" s="5" t="str">
        <f>VLOOKUP(A3475,taxonomy!$A$1:$O$2871,10,0)</f>
        <v xml:space="preserve"> Rhizobiales</v>
      </c>
      <c r="J3475" s="5">
        <f>F3475-E3475+1</f>
        <v>107</v>
      </c>
      <c r="K3475" s="5">
        <f>IF(D3475=$S$2,1,0)</f>
        <v>0</v>
      </c>
      <c r="L3475" s="5">
        <f>IF(D3475=$S$3,1,0)</f>
        <v>0</v>
      </c>
      <c r="M3475" s="5">
        <f>IF(I3475=$S$5,1,0)</f>
        <v>1</v>
      </c>
      <c r="N3475" s="5">
        <f>IF(I3475=$S$4,1,0)</f>
        <v>0</v>
      </c>
      <c r="O3475" s="5">
        <f t="shared" si="54"/>
        <v>1</v>
      </c>
    </row>
    <row r="3476" spans="1:15" x14ac:dyDescent="0.35">
      <c r="A3476" s="5" t="s">
        <v>2492</v>
      </c>
      <c r="B3476" s="5" t="s">
        <v>2493</v>
      </c>
      <c r="C3476" s="5">
        <v>335</v>
      </c>
      <c r="D3476" s="5" t="s">
        <v>10</v>
      </c>
      <c r="E3476" s="5">
        <v>235</v>
      </c>
      <c r="F3476" s="5">
        <v>313</v>
      </c>
      <c r="G3476" s="5">
        <v>1627</v>
      </c>
      <c r="H3476" s="5" t="s">
        <v>11</v>
      </c>
      <c r="I3476" s="5" t="str">
        <f>VLOOKUP(A3476,taxonomy!$A$1:$O$2871,10,0)</f>
        <v xml:space="preserve"> Rhizobiales</v>
      </c>
      <c r="J3476" s="5">
        <f>F3476-E3476+1</f>
        <v>79</v>
      </c>
      <c r="K3476" s="5">
        <f>IF(D3476=$S$2,1,0)</f>
        <v>1</v>
      </c>
      <c r="L3476" s="5">
        <f>IF(D3476=$S$3,1,0)</f>
        <v>0</v>
      </c>
      <c r="M3476" s="5">
        <f>IF(I3476=$S$5,1,0)</f>
        <v>1</v>
      </c>
      <c r="N3476" s="5">
        <f>IF(I3476=$S$4,1,0)</f>
        <v>0</v>
      </c>
      <c r="O3476" s="5">
        <f t="shared" si="54"/>
        <v>2</v>
      </c>
    </row>
    <row r="3477" spans="1:15" x14ac:dyDescent="0.35">
      <c r="A3477" s="5" t="s">
        <v>2492</v>
      </c>
      <c r="B3477" s="5" t="s">
        <v>2493</v>
      </c>
      <c r="C3477" s="5">
        <v>335</v>
      </c>
      <c r="D3477" s="5" t="s">
        <v>30</v>
      </c>
      <c r="E3477" s="5">
        <v>106</v>
      </c>
      <c r="F3477" s="5">
        <v>219</v>
      </c>
      <c r="G3477" s="5">
        <v>21613</v>
      </c>
      <c r="H3477" s="5" t="s">
        <v>31</v>
      </c>
      <c r="I3477" s="5" t="str">
        <f>VLOOKUP(A3477,taxonomy!$A$1:$O$2871,10,0)</f>
        <v xml:space="preserve"> Rhizobiales</v>
      </c>
      <c r="J3477" s="5">
        <f>F3477-E3477+1</f>
        <v>114</v>
      </c>
      <c r="K3477" s="5">
        <f>IF(D3477=$S$2,1,0)</f>
        <v>0</v>
      </c>
      <c r="L3477" s="5">
        <f>IF(D3477=$S$3,1,0)</f>
        <v>0</v>
      </c>
      <c r="M3477" s="5">
        <f>IF(I3477=$S$5,1,0)</f>
        <v>1</v>
      </c>
      <c r="N3477" s="5">
        <f>IF(I3477=$S$4,1,0)</f>
        <v>0</v>
      </c>
      <c r="O3477" s="5">
        <f t="shared" si="54"/>
        <v>1</v>
      </c>
    </row>
    <row r="3478" spans="1:15" x14ac:dyDescent="0.35">
      <c r="A3478" s="5" t="s">
        <v>2494</v>
      </c>
      <c r="B3478" s="5" t="s">
        <v>2495</v>
      </c>
      <c r="C3478" s="5">
        <v>350</v>
      </c>
      <c r="D3478" s="5" t="s">
        <v>10</v>
      </c>
      <c r="E3478" s="5">
        <v>156</v>
      </c>
      <c r="F3478" s="5">
        <v>240</v>
      </c>
      <c r="G3478" s="5">
        <v>1627</v>
      </c>
      <c r="H3478" s="5" t="s">
        <v>11</v>
      </c>
      <c r="I3478" s="5" t="str">
        <f>VLOOKUP(A3478,taxonomy!$A$1:$O$2871,10,0)</f>
        <v xml:space="preserve"> Rhizobiales</v>
      </c>
      <c r="J3478" s="5">
        <f>F3478-E3478+1</f>
        <v>85</v>
      </c>
      <c r="K3478" s="5">
        <f>IF(D3478=$S$2,1,0)</f>
        <v>1</v>
      </c>
      <c r="L3478" s="5">
        <f>IF(D3478=$S$3,1,0)</f>
        <v>0</v>
      </c>
      <c r="M3478" s="5">
        <f>IF(I3478=$S$5,1,0)</f>
        <v>1</v>
      </c>
      <c r="N3478" s="5">
        <f>IF(I3478=$S$4,1,0)</f>
        <v>0</v>
      </c>
      <c r="O3478" s="5">
        <f t="shared" si="54"/>
        <v>2</v>
      </c>
    </row>
    <row r="3479" spans="1:15" x14ac:dyDescent="0.35">
      <c r="A3479" s="5" t="s">
        <v>2494</v>
      </c>
      <c r="B3479" s="5" t="s">
        <v>2495</v>
      </c>
      <c r="C3479" s="5">
        <v>350</v>
      </c>
      <c r="D3479" s="5" t="s">
        <v>14</v>
      </c>
      <c r="E3479" s="5">
        <v>37</v>
      </c>
      <c r="F3479" s="5">
        <v>142</v>
      </c>
      <c r="G3479" s="5">
        <v>27168</v>
      </c>
      <c r="H3479" s="5" t="s">
        <v>15</v>
      </c>
      <c r="I3479" s="5" t="str">
        <f>VLOOKUP(A3479,taxonomy!$A$1:$O$2871,10,0)</f>
        <v xml:space="preserve"> Rhizobiales</v>
      </c>
      <c r="J3479" s="5">
        <f>F3479-E3479+1</f>
        <v>106</v>
      </c>
      <c r="K3479" s="5">
        <f>IF(D3479=$S$2,1,0)</f>
        <v>0</v>
      </c>
      <c r="L3479" s="5">
        <f>IF(D3479=$S$3,1,0)</f>
        <v>0</v>
      </c>
      <c r="M3479" s="5">
        <f>IF(I3479=$S$5,1,0)</f>
        <v>1</v>
      </c>
      <c r="N3479" s="5">
        <f>IF(I3479=$S$4,1,0)</f>
        <v>0</v>
      </c>
      <c r="O3479" s="5">
        <f t="shared" si="54"/>
        <v>1</v>
      </c>
    </row>
    <row r="3480" spans="1:15" x14ac:dyDescent="0.35">
      <c r="A3480" s="5" t="s">
        <v>2496</v>
      </c>
      <c r="B3480" s="5" t="s">
        <v>2497</v>
      </c>
      <c r="C3480" s="5">
        <v>379</v>
      </c>
      <c r="D3480" s="5" t="s">
        <v>10</v>
      </c>
      <c r="E3480" s="5">
        <v>178</v>
      </c>
      <c r="F3480" s="5">
        <v>259</v>
      </c>
      <c r="G3480" s="5">
        <v>1627</v>
      </c>
      <c r="H3480" s="5" t="s">
        <v>11</v>
      </c>
      <c r="I3480" s="5" t="str">
        <f>VLOOKUP(A3480,taxonomy!$A$1:$O$2871,10,0)</f>
        <v xml:space="preserve"> Rhizobiales</v>
      </c>
      <c r="J3480" s="5">
        <f>F3480-E3480+1</f>
        <v>82</v>
      </c>
      <c r="K3480" s="5">
        <f>IF(D3480=$S$2,1,0)</f>
        <v>1</v>
      </c>
      <c r="L3480" s="5">
        <f>IF(D3480=$S$3,1,0)</f>
        <v>0</v>
      </c>
      <c r="M3480" s="5">
        <f>IF(I3480=$S$5,1,0)</f>
        <v>1</v>
      </c>
      <c r="N3480" s="5">
        <f>IF(I3480=$S$4,1,0)</f>
        <v>0</v>
      </c>
      <c r="O3480" s="5">
        <f t="shared" si="54"/>
        <v>2</v>
      </c>
    </row>
    <row r="3481" spans="1:15" x14ac:dyDescent="0.35">
      <c r="A3481" s="5" t="s">
        <v>2498</v>
      </c>
      <c r="B3481" s="5" t="s">
        <v>2499</v>
      </c>
      <c r="C3481" s="5">
        <v>588</v>
      </c>
      <c r="D3481" s="5" t="s">
        <v>10</v>
      </c>
      <c r="E3481" s="5">
        <v>391</v>
      </c>
      <c r="F3481" s="5">
        <v>471</v>
      </c>
      <c r="G3481" s="5">
        <v>1627</v>
      </c>
      <c r="H3481" s="5" t="s">
        <v>11</v>
      </c>
      <c r="I3481" s="5" t="str">
        <f>VLOOKUP(A3481,taxonomy!$A$1:$O$2871,10,0)</f>
        <v xml:space="preserve"> Rhizobiales</v>
      </c>
      <c r="J3481" s="5">
        <f>F3481-E3481+1</f>
        <v>81</v>
      </c>
      <c r="K3481" s="5">
        <f>IF(D3481=$S$2,1,0)</f>
        <v>1</v>
      </c>
      <c r="L3481" s="5">
        <f>IF(D3481=$S$3,1,0)</f>
        <v>0</v>
      </c>
      <c r="M3481" s="5">
        <f>IF(I3481=$S$5,1,0)</f>
        <v>1</v>
      </c>
      <c r="N3481" s="5">
        <f>IF(I3481=$S$4,1,0)</f>
        <v>0</v>
      </c>
      <c r="O3481" s="5">
        <f t="shared" si="54"/>
        <v>2</v>
      </c>
    </row>
    <row r="3482" spans="1:15" x14ac:dyDescent="0.35">
      <c r="A3482" s="5" t="s">
        <v>2498</v>
      </c>
      <c r="B3482" s="5" t="s">
        <v>2499</v>
      </c>
      <c r="C3482" s="5">
        <v>588</v>
      </c>
      <c r="D3482" s="5" t="s">
        <v>30</v>
      </c>
      <c r="E3482" s="5">
        <v>14</v>
      </c>
      <c r="F3482" s="5">
        <v>122</v>
      </c>
      <c r="G3482" s="5">
        <v>21613</v>
      </c>
      <c r="H3482" s="5" t="s">
        <v>31</v>
      </c>
      <c r="I3482" s="5" t="str">
        <f>VLOOKUP(A3482,taxonomy!$A$1:$O$2871,10,0)</f>
        <v xml:space="preserve"> Rhizobiales</v>
      </c>
      <c r="J3482" s="5">
        <f>F3482-E3482+1</f>
        <v>109</v>
      </c>
      <c r="K3482" s="5">
        <f>IF(D3482=$S$2,1,0)</f>
        <v>0</v>
      </c>
      <c r="L3482" s="5">
        <f>IF(D3482=$S$3,1,0)</f>
        <v>0</v>
      </c>
      <c r="M3482" s="5">
        <f>IF(I3482=$S$5,1,0)</f>
        <v>1</v>
      </c>
      <c r="N3482" s="5">
        <f>IF(I3482=$S$4,1,0)</f>
        <v>0</v>
      </c>
      <c r="O3482" s="5">
        <f t="shared" si="54"/>
        <v>1</v>
      </c>
    </row>
    <row r="3483" spans="1:15" x14ac:dyDescent="0.35">
      <c r="A3483" s="5" t="s">
        <v>2498</v>
      </c>
      <c r="B3483" s="5" t="s">
        <v>2499</v>
      </c>
      <c r="C3483" s="5">
        <v>588</v>
      </c>
      <c r="D3483" s="5" t="s">
        <v>30</v>
      </c>
      <c r="E3483" s="5">
        <v>264</v>
      </c>
      <c r="F3483" s="5">
        <v>375</v>
      </c>
      <c r="G3483" s="5">
        <v>21613</v>
      </c>
      <c r="H3483" s="5" t="s">
        <v>31</v>
      </c>
      <c r="I3483" s="5" t="str">
        <f>VLOOKUP(A3483,taxonomy!$A$1:$O$2871,10,0)</f>
        <v xml:space="preserve"> Rhizobiales</v>
      </c>
      <c r="J3483" s="5">
        <f>F3483-E3483+1</f>
        <v>112</v>
      </c>
      <c r="K3483" s="5">
        <f>IF(D3483=$S$2,1,0)</f>
        <v>0</v>
      </c>
      <c r="L3483" s="5">
        <f>IF(D3483=$S$3,1,0)</f>
        <v>0</v>
      </c>
      <c r="M3483" s="5">
        <f>IF(I3483=$S$5,1,0)</f>
        <v>1</v>
      </c>
      <c r="N3483" s="5">
        <f>IF(I3483=$S$4,1,0)</f>
        <v>0</v>
      </c>
      <c r="O3483" s="5">
        <f t="shared" si="54"/>
        <v>1</v>
      </c>
    </row>
    <row r="3484" spans="1:15" x14ac:dyDescent="0.35">
      <c r="A3484" s="5" t="s">
        <v>2498</v>
      </c>
      <c r="B3484" s="5" t="s">
        <v>2499</v>
      </c>
      <c r="C3484" s="5">
        <v>588</v>
      </c>
      <c r="D3484" s="5" t="s">
        <v>14</v>
      </c>
      <c r="E3484" s="5">
        <v>147</v>
      </c>
      <c r="F3484" s="5">
        <v>255</v>
      </c>
      <c r="G3484" s="5">
        <v>27168</v>
      </c>
      <c r="H3484" s="5" t="s">
        <v>15</v>
      </c>
      <c r="I3484" s="5" t="str">
        <f>VLOOKUP(A3484,taxonomy!$A$1:$O$2871,10,0)</f>
        <v xml:space="preserve"> Rhizobiales</v>
      </c>
      <c r="J3484" s="5">
        <f>F3484-E3484+1</f>
        <v>109</v>
      </c>
      <c r="K3484" s="5">
        <f>IF(D3484=$S$2,1,0)</f>
        <v>0</v>
      </c>
      <c r="L3484" s="5">
        <f>IF(D3484=$S$3,1,0)</f>
        <v>0</v>
      </c>
      <c r="M3484" s="5">
        <f>IF(I3484=$S$5,1,0)</f>
        <v>1</v>
      </c>
      <c r="N3484" s="5">
        <f>IF(I3484=$S$4,1,0)</f>
        <v>0</v>
      </c>
      <c r="O3484" s="5">
        <f t="shared" si="54"/>
        <v>1</v>
      </c>
    </row>
    <row r="3485" spans="1:15" x14ac:dyDescent="0.35">
      <c r="A3485" s="5" t="s">
        <v>2500</v>
      </c>
      <c r="B3485" s="5" t="s">
        <v>2501</v>
      </c>
      <c r="C3485" s="5">
        <v>347</v>
      </c>
      <c r="D3485" s="5" t="s">
        <v>10</v>
      </c>
      <c r="E3485" s="5">
        <v>151</v>
      </c>
      <c r="F3485" s="5">
        <v>233</v>
      </c>
      <c r="G3485" s="5">
        <v>1627</v>
      </c>
      <c r="H3485" s="5" t="s">
        <v>11</v>
      </c>
      <c r="I3485" s="5" t="str">
        <f>VLOOKUP(A3485,taxonomy!$A$1:$O$2871,10,0)</f>
        <v xml:space="preserve"> Rhizobiales</v>
      </c>
      <c r="J3485" s="5">
        <f>F3485-E3485+1</f>
        <v>83</v>
      </c>
      <c r="K3485" s="5">
        <f>IF(D3485=$S$2,1,0)</f>
        <v>1</v>
      </c>
      <c r="L3485" s="5">
        <f>IF(D3485=$S$3,1,0)</f>
        <v>0</v>
      </c>
      <c r="M3485" s="5">
        <f>IF(I3485=$S$5,1,0)</f>
        <v>1</v>
      </c>
      <c r="N3485" s="5">
        <f>IF(I3485=$S$4,1,0)</f>
        <v>0</v>
      </c>
      <c r="O3485" s="5">
        <f t="shared" si="54"/>
        <v>2</v>
      </c>
    </row>
    <row r="3486" spans="1:15" x14ac:dyDescent="0.35">
      <c r="A3486" s="5" t="s">
        <v>2502</v>
      </c>
      <c r="B3486" s="5" t="s">
        <v>2503</v>
      </c>
      <c r="C3486" s="5">
        <v>480</v>
      </c>
      <c r="D3486" s="5" t="s">
        <v>10</v>
      </c>
      <c r="E3486" s="5">
        <v>276</v>
      </c>
      <c r="F3486" s="5">
        <v>356</v>
      </c>
      <c r="G3486" s="5">
        <v>1627</v>
      </c>
      <c r="H3486" s="5" t="s">
        <v>11</v>
      </c>
      <c r="I3486" s="5" t="str">
        <f>VLOOKUP(A3486,taxonomy!$A$1:$O$2871,10,0)</f>
        <v xml:space="preserve"> Rhizobiales</v>
      </c>
      <c r="J3486" s="5">
        <f>F3486-E3486+1</f>
        <v>81</v>
      </c>
      <c r="K3486" s="5">
        <f>IF(D3486=$S$2,1,0)</f>
        <v>1</v>
      </c>
      <c r="L3486" s="5">
        <f>IF(D3486=$S$3,1,0)</f>
        <v>0</v>
      </c>
      <c r="M3486" s="5">
        <f>IF(I3486=$S$5,1,0)</f>
        <v>1</v>
      </c>
      <c r="N3486" s="5">
        <f>IF(I3486=$S$4,1,0)</f>
        <v>0</v>
      </c>
      <c r="O3486" s="5">
        <f t="shared" si="54"/>
        <v>2</v>
      </c>
    </row>
    <row r="3487" spans="1:15" x14ac:dyDescent="0.35">
      <c r="A3487" s="5" t="s">
        <v>2502</v>
      </c>
      <c r="B3487" s="5" t="s">
        <v>2503</v>
      </c>
      <c r="C3487" s="5">
        <v>480</v>
      </c>
      <c r="D3487" s="5" t="s">
        <v>40</v>
      </c>
      <c r="E3487" s="5">
        <v>153</v>
      </c>
      <c r="F3487" s="5">
        <v>265</v>
      </c>
      <c r="G3487" s="5">
        <v>23651</v>
      </c>
      <c r="H3487" s="5" t="s">
        <v>41</v>
      </c>
      <c r="I3487" s="5" t="str">
        <f>VLOOKUP(A3487,taxonomy!$A$1:$O$2871,10,0)</f>
        <v xml:space="preserve"> Rhizobiales</v>
      </c>
      <c r="J3487" s="5">
        <f>F3487-E3487+1</f>
        <v>113</v>
      </c>
      <c r="K3487" s="5">
        <f>IF(D3487=$S$2,1,0)</f>
        <v>0</v>
      </c>
      <c r="L3487" s="5">
        <f>IF(D3487=$S$3,1,0)</f>
        <v>1</v>
      </c>
      <c r="M3487" s="5">
        <f>IF(I3487=$S$5,1,0)</f>
        <v>1</v>
      </c>
      <c r="N3487" s="5">
        <f>IF(I3487=$S$4,1,0)</f>
        <v>0</v>
      </c>
      <c r="O3487" s="5">
        <f t="shared" si="54"/>
        <v>2</v>
      </c>
    </row>
    <row r="3488" spans="1:15" x14ac:dyDescent="0.35">
      <c r="A3488" s="5" t="s">
        <v>2504</v>
      </c>
      <c r="B3488" s="5" t="s">
        <v>2505</v>
      </c>
      <c r="C3488" s="5">
        <v>504</v>
      </c>
      <c r="D3488" s="5" t="s">
        <v>10</v>
      </c>
      <c r="E3488" s="5">
        <v>314</v>
      </c>
      <c r="F3488" s="5">
        <v>394</v>
      </c>
      <c r="G3488" s="5">
        <v>1627</v>
      </c>
      <c r="H3488" s="5" t="s">
        <v>11</v>
      </c>
      <c r="I3488" s="5" t="str">
        <f>VLOOKUP(A3488,taxonomy!$A$1:$O$2871,10,0)</f>
        <v xml:space="preserve"> Rhizobiales</v>
      </c>
      <c r="J3488" s="5">
        <f>F3488-E3488+1</f>
        <v>81</v>
      </c>
      <c r="K3488" s="5">
        <f>IF(D3488=$S$2,1,0)</f>
        <v>1</v>
      </c>
      <c r="L3488" s="5">
        <f>IF(D3488=$S$3,1,0)</f>
        <v>0</v>
      </c>
      <c r="M3488" s="5">
        <f>IF(I3488=$S$5,1,0)</f>
        <v>1</v>
      </c>
      <c r="N3488" s="5">
        <f>IF(I3488=$S$4,1,0)</f>
        <v>0</v>
      </c>
      <c r="O3488" s="5">
        <f t="shared" si="54"/>
        <v>2</v>
      </c>
    </row>
    <row r="3489" spans="1:15" x14ac:dyDescent="0.35">
      <c r="A3489" s="5" t="s">
        <v>2506</v>
      </c>
      <c r="B3489" s="5" t="s">
        <v>2507</v>
      </c>
      <c r="C3489" s="5">
        <v>1044</v>
      </c>
      <c r="D3489" s="5" t="s">
        <v>60</v>
      </c>
      <c r="E3489" s="5">
        <v>10</v>
      </c>
      <c r="F3489" s="5">
        <v>186</v>
      </c>
      <c r="G3489" s="5">
        <v>4158</v>
      </c>
      <c r="H3489" s="5" t="s">
        <v>61</v>
      </c>
      <c r="I3489" s="5" t="str">
        <f>VLOOKUP(A3489,taxonomy!$A$1:$O$2871,10,0)</f>
        <v xml:space="preserve"> Rhizobiales</v>
      </c>
      <c r="J3489" s="5">
        <f>F3489-E3489+1</f>
        <v>177</v>
      </c>
      <c r="K3489" s="5">
        <f>IF(D3489=$S$2,1,0)</f>
        <v>0</v>
      </c>
      <c r="L3489" s="5">
        <f>IF(D3489=$S$3,1,0)</f>
        <v>0</v>
      </c>
      <c r="M3489" s="5">
        <f>IF(I3489=$S$5,1,0)</f>
        <v>1</v>
      </c>
      <c r="N3489" s="5">
        <f>IF(I3489=$S$4,1,0)</f>
        <v>0</v>
      </c>
      <c r="O3489" s="5">
        <f t="shared" si="54"/>
        <v>1</v>
      </c>
    </row>
    <row r="3490" spans="1:15" x14ac:dyDescent="0.35">
      <c r="A3490" s="5" t="s">
        <v>2506</v>
      </c>
      <c r="B3490" s="5" t="s">
        <v>2507</v>
      </c>
      <c r="C3490" s="5">
        <v>1044</v>
      </c>
      <c r="D3490" s="5" t="s">
        <v>62</v>
      </c>
      <c r="E3490" s="5">
        <v>276</v>
      </c>
      <c r="F3490" s="5">
        <v>469</v>
      </c>
      <c r="G3490" s="5">
        <v>4371</v>
      </c>
      <c r="H3490" s="5" t="s">
        <v>63</v>
      </c>
      <c r="I3490" s="5" t="str">
        <f>VLOOKUP(A3490,taxonomy!$A$1:$O$2871,10,0)</f>
        <v xml:space="preserve"> Rhizobiales</v>
      </c>
      <c r="J3490" s="5">
        <f>F3490-E3490+1</f>
        <v>194</v>
      </c>
      <c r="K3490" s="5">
        <f>IF(D3490=$S$2,1,0)</f>
        <v>0</v>
      </c>
      <c r="L3490" s="5">
        <f>IF(D3490=$S$3,1,0)</f>
        <v>0</v>
      </c>
      <c r="M3490" s="5">
        <f>IF(I3490=$S$5,1,0)</f>
        <v>1</v>
      </c>
      <c r="N3490" s="5">
        <f>IF(I3490=$S$4,1,0)</f>
        <v>0</v>
      </c>
      <c r="O3490" s="5">
        <f t="shared" si="54"/>
        <v>1</v>
      </c>
    </row>
    <row r="3491" spans="1:15" x14ac:dyDescent="0.35">
      <c r="A3491" s="5" t="s">
        <v>2506</v>
      </c>
      <c r="B3491" s="5" t="s">
        <v>2507</v>
      </c>
      <c r="C3491" s="5">
        <v>1044</v>
      </c>
      <c r="D3491" s="5" t="s">
        <v>64</v>
      </c>
      <c r="E3491" s="5">
        <v>211</v>
      </c>
      <c r="F3491" s="5">
        <v>263</v>
      </c>
      <c r="G3491" s="5">
        <v>3657</v>
      </c>
      <c r="H3491" s="5" t="s">
        <v>65</v>
      </c>
      <c r="I3491" s="5" t="str">
        <f>VLOOKUP(A3491,taxonomy!$A$1:$O$2871,10,0)</f>
        <v xml:space="preserve"> Rhizobiales</v>
      </c>
      <c r="J3491" s="5">
        <f>F3491-E3491+1</f>
        <v>53</v>
      </c>
      <c r="K3491" s="5">
        <f>IF(D3491=$S$2,1,0)</f>
        <v>0</v>
      </c>
      <c r="L3491" s="5">
        <f>IF(D3491=$S$3,1,0)</f>
        <v>0</v>
      </c>
      <c r="M3491" s="5">
        <f>IF(I3491=$S$5,1,0)</f>
        <v>1</v>
      </c>
      <c r="N3491" s="5">
        <f>IF(I3491=$S$4,1,0)</f>
        <v>0</v>
      </c>
      <c r="O3491" s="5">
        <f t="shared" si="54"/>
        <v>1</v>
      </c>
    </row>
    <row r="3492" spans="1:15" x14ac:dyDescent="0.35">
      <c r="A3492" s="5" t="s">
        <v>2506</v>
      </c>
      <c r="B3492" s="5" t="s">
        <v>2507</v>
      </c>
      <c r="C3492" s="5">
        <v>1044</v>
      </c>
      <c r="D3492" s="5" t="s">
        <v>10</v>
      </c>
      <c r="E3492" s="5">
        <v>846</v>
      </c>
      <c r="F3492" s="5">
        <v>928</v>
      </c>
      <c r="G3492" s="5">
        <v>1627</v>
      </c>
      <c r="H3492" s="5" t="s">
        <v>11</v>
      </c>
      <c r="I3492" s="5" t="str">
        <f>VLOOKUP(A3492,taxonomy!$A$1:$O$2871,10,0)</f>
        <v xml:space="preserve"> Rhizobiales</v>
      </c>
      <c r="J3492" s="5">
        <f>F3492-E3492+1</f>
        <v>83</v>
      </c>
      <c r="K3492" s="5">
        <f>IF(D3492=$S$2,1,0)</f>
        <v>1</v>
      </c>
      <c r="L3492" s="5">
        <f>IF(D3492=$S$3,1,0)</f>
        <v>0</v>
      </c>
      <c r="M3492" s="5">
        <f>IF(I3492=$S$5,1,0)</f>
        <v>1</v>
      </c>
      <c r="N3492" s="5">
        <f>IF(I3492=$S$4,1,0)</f>
        <v>0</v>
      </c>
      <c r="O3492" s="5">
        <f t="shared" si="54"/>
        <v>2</v>
      </c>
    </row>
    <row r="3493" spans="1:15" x14ac:dyDescent="0.35">
      <c r="A3493" s="5" t="s">
        <v>2506</v>
      </c>
      <c r="B3493" s="5" t="s">
        <v>2507</v>
      </c>
      <c r="C3493" s="5">
        <v>1044</v>
      </c>
      <c r="D3493" s="5" t="s">
        <v>68</v>
      </c>
      <c r="E3493" s="5">
        <v>725</v>
      </c>
      <c r="F3493" s="5">
        <v>831</v>
      </c>
      <c r="G3493" s="5">
        <v>1403</v>
      </c>
      <c r="H3493" s="5" t="s">
        <v>69</v>
      </c>
      <c r="I3493" s="5" t="str">
        <f>VLOOKUP(A3493,taxonomy!$A$1:$O$2871,10,0)</f>
        <v xml:space="preserve"> Rhizobiales</v>
      </c>
      <c r="J3493" s="5">
        <f>F3493-E3493+1</f>
        <v>107</v>
      </c>
      <c r="K3493" s="5">
        <f>IF(D3493=$S$2,1,0)</f>
        <v>0</v>
      </c>
      <c r="L3493" s="5">
        <f>IF(D3493=$S$3,1,0)</f>
        <v>0</v>
      </c>
      <c r="M3493" s="5">
        <f>IF(I3493=$S$5,1,0)</f>
        <v>1</v>
      </c>
      <c r="N3493" s="5">
        <f>IF(I3493=$S$4,1,0)</f>
        <v>0</v>
      </c>
      <c r="O3493" s="5">
        <f t="shared" si="54"/>
        <v>1</v>
      </c>
    </row>
    <row r="3494" spans="1:15" x14ac:dyDescent="0.35">
      <c r="A3494" s="5" t="s">
        <v>2508</v>
      </c>
      <c r="B3494" s="5" t="s">
        <v>2509</v>
      </c>
      <c r="C3494" s="5">
        <v>843</v>
      </c>
      <c r="D3494" s="5" t="s">
        <v>24</v>
      </c>
      <c r="E3494" s="5">
        <v>141</v>
      </c>
      <c r="F3494" s="5">
        <v>305</v>
      </c>
      <c r="G3494" s="5">
        <v>16465</v>
      </c>
      <c r="H3494" s="5" t="s">
        <v>25</v>
      </c>
      <c r="I3494" s="5" t="str">
        <f>VLOOKUP(A3494,taxonomy!$A$1:$O$2871,10,0)</f>
        <v xml:space="preserve"> Rhizobiales</v>
      </c>
      <c r="J3494" s="5">
        <f>F3494-E3494+1</f>
        <v>165</v>
      </c>
      <c r="K3494" s="5">
        <f>IF(D3494=$S$2,1,0)</f>
        <v>0</v>
      </c>
      <c r="L3494" s="5">
        <f>IF(D3494=$S$3,1,0)</f>
        <v>0</v>
      </c>
      <c r="M3494" s="5">
        <f>IF(I3494=$S$5,1,0)</f>
        <v>1</v>
      </c>
      <c r="N3494" s="5">
        <f>IF(I3494=$S$4,1,0)</f>
        <v>0</v>
      </c>
      <c r="O3494" s="5">
        <f t="shared" si="54"/>
        <v>1</v>
      </c>
    </row>
    <row r="3495" spans="1:15" x14ac:dyDescent="0.35">
      <c r="A3495" s="5" t="s">
        <v>2508</v>
      </c>
      <c r="B3495" s="5" t="s">
        <v>2509</v>
      </c>
      <c r="C3495" s="5">
        <v>843</v>
      </c>
      <c r="D3495" s="5" t="s">
        <v>10</v>
      </c>
      <c r="E3495" s="5">
        <v>520</v>
      </c>
      <c r="F3495" s="5">
        <v>602</v>
      </c>
      <c r="G3495" s="5">
        <v>1627</v>
      </c>
      <c r="H3495" s="5" t="s">
        <v>11</v>
      </c>
      <c r="I3495" s="5" t="str">
        <f>VLOOKUP(A3495,taxonomy!$A$1:$O$2871,10,0)</f>
        <v xml:space="preserve"> Rhizobiales</v>
      </c>
      <c r="J3495" s="5">
        <f>F3495-E3495+1</f>
        <v>83</v>
      </c>
      <c r="K3495" s="5">
        <f>IF(D3495=$S$2,1,0)</f>
        <v>1</v>
      </c>
      <c r="L3495" s="5">
        <f>IF(D3495=$S$3,1,0)</f>
        <v>0</v>
      </c>
      <c r="M3495" s="5">
        <f>IF(I3495=$S$5,1,0)</f>
        <v>1</v>
      </c>
      <c r="N3495" s="5">
        <f>IF(I3495=$S$4,1,0)</f>
        <v>0</v>
      </c>
      <c r="O3495" s="5">
        <f t="shared" si="54"/>
        <v>2</v>
      </c>
    </row>
    <row r="3496" spans="1:15" x14ac:dyDescent="0.35">
      <c r="A3496" s="5" t="s">
        <v>2508</v>
      </c>
      <c r="B3496" s="5" t="s">
        <v>2509</v>
      </c>
      <c r="C3496" s="5">
        <v>843</v>
      </c>
      <c r="D3496" s="5" t="s">
        <v>46</v>
      </c>
      <c r="E3496" s="5">
        <v>10</v>
      </c>
      <c r="F3496" s="5">
        <v>117</v>
      </c>
      <c r="G3496" s="5">
        <v>1303</v>
      </c>
      <c r="H3496" s="5" t="s">
        <v>47</v>
      </c>
      <c r="I3496" s="5" t="str">
        <f>VLOOKUP(A3496,taxonomy!$A$1:$O$2871,10,0)</f>
        <v xml:space="preserve"> Rhizobiales</v>
      </c>
      <c r="J3496" s="5">
        <f>F3496-E3496+1</f>
        <v>108</v>
      </c>
      <c r="K3496" s="5">
        <f>IF(D3496=$S$2,1,0)</f>
        <v>0</v>
      </c>
      <c r="L3496" s="5">
        <f>IF(D3496=$S$3,1,0)</f>
        <v>0</v>
      </c>
      <c r="M3496" s="5">
        <f>IF(I3496=$S$5,1,0)</f>
        <v>1</v>
      </c>
      <c r="N3496" s="5">
        <f>IF(I3496=$S$4,1,0)</f>
        <v>0</v>
      </c>
      <c r="O3496" s="5">
        <f t="shared" si="54"/>
        <v>1</v>
      </c>
    </row>
    <row r="3497" spans="1:15" x14ac:dyDescent="0.35">
      <c r="A3497" s="5" t="s">
        <v>2508</v>
      </c>
      <c r="B3497" s="5" t="s">
        <v>2509</v>
      </c>
      <c r="C3497" s="5">
        <v>843</v>
      </c>
      <c r="D3497" s="5" t="s">
        <v>48</v>
      </c>
      <c r="E3497" s="5">
        <v>319</v>
      </c>
      <c r="F3497" s="5">
        <v>501</v>
      </c>
      <c r="G3497" s="5">
        <v>1430</v>
      </c>
      <c r="H3497" s="5" t="s">
        <v>49</v>
      </c>
      <c r="I3497" s="5" t="str">
        <f>VLOOKUP(A3497,taxonomy!$A$1:$O$2871,10,0)</f>
        <v xml:space="preserve"> Rhizobiales</v>
      </c>
      <c r="J3497" s="5">
        <f>F3497-E3497+1</f>
        <v>183</v>
      </c>
      <c r="K3497" s="5">
        <f>IF(D3497=$S$2,1,0)</f>
        <v>0</v>
      </c>
      <c r="L3497" s="5">
        <f>IF(D3497=$S$3,1,0)</f>
        <v>0</v>
      </c>
      <c r="M3497" s="5">
        <f>IF(I3497=$S$5,1,0)</f>
        <v>1</v>
      </c>
      <c r="N3497" s="5">
        <f>IF(I3497=$S$4,1,0)</f>
        <v>0</v>
      </c>
      <c r="O3497" s="5">
        <f t="shared" si="54"/>
        <v>1</v>
      </c>
    </row>
    <row r="3498" spans="1:15" x14ac:dyDescent="0.35">
      <c r="A3498" s="5" t="s">
        <v>2508</v>
      </c>
      <c r="B3498" s="5" t="s">
        <v>2509</v>
      </c>
      <c r="C3498" s="5">
        <v>843</v>
      </c>
      <c r="D3498" s="5" t="s">
        <v>50</v>
      </c>
      <c r="E3498" s="5">
        <v>733</v>
      </c>
      <c r="F3498" s="5">
        <v>840</v>
      </c>
      <c r="G3498" s="5">
        <v>176760</v>
      </c>
      <c r="H3498" s="5" t="s">
        <v>51</v>
      </c>
      <c r="I3498" s="5" t="str">
        <f>VLOOKUP(A3498,taxonomy!$A$1:$O$2871,10,0)</f>
        <v xml:space="preserve"> Rhizobiales</v>
      </c>
      <c r="J3498" s="5">
        <f>F3498-E3498+1</f>
        <v>108</v>
      </c>
      <c r="K3498" s="5">
        <f>IF(D3498=$S$2,1,0)</f>
        <v>0</v>
      </c>
      <c r="L3498" s="5">
        <f>IF(D3498=$S$3,1,0)</f>
        <v>0</v>
      </c>
      <c r="M3498" s="5">
        <f>IF(I3498=$S$5,1,0)</f>
        <v>1</v>
      </c>
      <c r="N3498" s="5">
        <f>IF(I3498=$S$4,1,0)</f>
        <v>0</v>
      </c>
      <c r="O3498" s="5">
        <f t="shared" si="54"/>
        <v>1</v>
      </c>
    </row>
    <row r="3499" spans="1:15" x14ac:dyDescent="0.35">
      <c r="A3499" s="5" t="s">
        <v>2510</v>
      </c>
      <c r="B3499" s="5" t="s">
        <v>2511</v>
      </c>
      <c r="C3499" s="5">
        <v>694</v>
      </c>
      <c r="D3499" s="5" t="s">
        <v>10</v>
      </c>
      <c r="E3499" s="5">
        <v>498</v>
      </c>
      <c r="F3499" s="5">
        <v>578</v>
      </c>
      <c r="G3499" s="5">
        <v>1627</v>
      </c>
      <c r="H3499" s="5" t="s">
        <v>11</v>
      </c>
      <c r="I3499" s="5" t="str">
        <f>VLOOKUP(A3499,taxonomy!$A$1:$O$2871,10,0)</f>
        <v xml:space="preserve"> Rhizobiales</v>
      </c>
      <c r="J3499" s="5">
        <f>F3499-E3499+1</f>
        <v>81</v>
      </c>
      <c r="K3499" s="5">
        <f>IF(D3499=$S$2,1,0)</f>
        <v>1</v>
      </c>
      <c r="L3499" s="5">
        <f>IF(D3499=$S$3,1,0)</f>
        <v>0</v>
      </c>
      <c r="M3499" s="5">
        <f>IF(I3499=$S$5,1,0)</f>
        <v>1</v>
      </c>
      <c r="N3499" s="5">
        <f>IF(I3499=$S$4,1,0)</f>
        <v>0</v>
      </c>
      <c r="O3499" s="5">
        <f t="shared" si="54"/>
        <v>2</v>
      </c>
    </row>
    <row r="3500" spans="1:15" x14ac:dyDescent="0.35">
      <c r="A3500" s="5" t="s">
        <v>2510</v>
      </c>
      <c r="B3500" s="5" t="s">
        <v>2511</v>
      </c>
      <c r="C3500" s="5">
        <v>694</v>
      </c>
      <c r="D3500" s="5" t="s">
        <v>40</v>
      </c>
      <c r="E3500" s="5">
        <v>374</v>
      </c>
      <c r="F3500" s="5">
        <v>487</v>
      </c>
      <c r="G3500" s="5">
        <v>23651</v>
      </c>
      <c r="H3500" s="5" t="s">
        <v>41</v>
      </c>
      <c r="I3500" s="5" t="str">
        <f>VLOOKUP(A3500,taxonomy!$A$1:$O$2871,10,0)</f>
        <v xml:space="preserve"> Rhizobiales</v>
      </c>
      <c r="J3500" s="5">
        <f>F3500-E3500+1</f>
        <v>114</v>
      </c>
      <c r="K3500" s="5">
        <f>IF(D3500=$S$2,1,0)</f>
        <v>0</v>
      </c>
      <c r="L3500" s="5">
        <f>IF(D3500=$S$3,1,0)</f>
        <v>1</v>
      </c>
      <c r="M3500" s="5">
        <f>IF(I3500=$S$5,1,0)</f>
        <v>1</v>
      </c>
      <c r="N3500" s="5">
        <f>IF(I3500=$S$4,1,0)</f>
        <v>0</v>
      </c>
      <c r="O3500" s="5">
        <f t="shared" si="54"/>
        <v>2</v>
      </c>
    </row>
    <row r="3501" spans="1:15" x14ac:dyDescent="0.35">
      <c r="A3501" s="5" t="s">
        <v>2512</v>
      </c>
      <c r="B3501" s="5" t="s">
        <v>2513</v>
      </c>
      <c r="C3501" s="5">
        <v>552</v>
      </c>
      <c r="D3501" s="5" t="s">
        <v>20</v>
      </c>
      <c r="E3501" s="5">
        <v>88</v>
      </c>
      <c r="F3501" s="5">
        <v>250</v>
      </c>
      <c r="G3501" s="5">
        <v>1724</v>
      </c>
      <c r="H3501" s="5" t="s">
        <v>21</v>
      </c>
      <c r="I3501" s="5" t="str">
        <f>VLOOKUP(A3501,taxonomy!$A$1:$O$2871,10,0)</f>
        <v xml:space="preserve"> Rhizobiales</v>
      </c>
      <c r="J3501" s="5">
        <f>F3501-E3501+1</f>
        <v>163</v>
      </c>
      <c r="K3501" s="5">
        <f>IF(D3501=$S$2,1,0)</f>
        <v>0</v>
      </c>
      <c r="L3501" s="5">
        <f>IF(D3501=$S$3,1,0)</f>
        <v>0</v>
      </c>
      <c r="M3501" s="5">
        <f>IF(I3501=$S$5,1,0)</f>
        <v>1</v>
      </c>
      <c r="N3501" s="5">
        <f>IF(I3501=$S$4,1,0)</f>
        <v>0</v>
      </c>
      <c r="O3501" s="5">
        <f t="shared" si="54"/>
        <v>1</v>
      </c>
    </row>
    <row r="3502" spans="1:15" x14ac:dyDescent="0.35">
      <c r="A3502" s="5" t="s">
        <v>2512</v>
      </c>
      <c r="B3502" s="5" t="s">
        <v>2513</v>
      </c>
      <c r="C3502" s="5">
        <v>552</v>
      </c>
      <c r="D3502" s="5" t="s">
        <v>10</v>
      </c>
      <c r="E3502" s="5">
        <v>347</v>
      </c>
      <c r="F3502" s="5">
        <v>425</v>
      </c>
      <c r="G3502" s="5">
        <v>1627</v>
      </c>
      <c r="H3502" s="5" t="s">
        <v>11</v>
      </c>
      <c r="I3502" s="5" t="str">
        <f>VLOOKUP(A3502,taxonomy!$A$1:$O$2871,10,0)</f>
        <v xml:space="preserve"> Rhizobiales</v>
      </c>
      <c r="J3502" s="5">
        <f>F3502-E3502+1</f>
        <v>79</v>
      </c>
      <c r="K3502" s="5">
        <f>IF(D3502=$S$2,1,0)</f>
        <v>1</v>
      </c>
      <c r="L3502" s="5">
        <f>IF(D3502=$S$3,1,0)</f>
        <v>0</v>
      </c>
      <c r="M3502" s="5">
        <f>IF(I3502=$S$5,1,0)</f>
        <v>1</v>
      </c>
      <c r="N3502" s="5">
        <f>IF(I3502=$S$4,1,0)</f>
        <v>0</v>
      </c>
      <c r="O3502" s="5">
        <f t="shared" si="54"/>
        <v>2</v>
      </c>
    </row>
    <row r="3503" spans="1:15" x14ac:dyDescent="0.35">
      <c r="A3503" s="5" t="s">
        <v>2514</v>
      </c>
      <c r="B3503" s="5" t="s">
        <v>2515</v>
      </c>
      <c r="C3503" s="5">
        <v>496</v>
      </c>
      <c r="D3503" s="5" t="s">
        <v>10</v>
      </c>
      <c r="E3503" s="5">
        <v>296</v>
      </c>
      <c r="F3503" s="5">
        <v>377</v>
      </c>
      <c r="G3503" s="5">
        <v>1627</v>
      </c>
      <c r="H3503" s="5" t="s">
        <v>11</v>
      </c>
      <c r="I3503" s="5" t="str">
        <f>VLOOKUP(A3503,taxonomy!$A$1:$O$2871,10,0)</f>
        <v xml:space="preserve"> Rhizobiales</v>
      </c>
      <c r="J3503" s="5">
        <f>F3503-E3503+1</f>
        <v>82</v>
      </c>
      <c r="K3503" s="5">
        <f>IF(D3503=$S$2,1,0)</f>
        <v>1</v>
      </c>
      <c r="L3503" s="5">
        <f>IF(D3503=$S$3,1,0)</f>
        <v>0</v>
      </c>
      <c r="M3503" s="5">
        <f>IF(I3503=$S$5,1,0)</f>
        <v>1</v>
      </c>
      <c r="N3503" s="5">
        <f>IF(I3503=$S$4,1,0)</f>
        <v>0</v>
      </c>
      <c r="O3503" s="5">
        <f t="shared" si="54"/>
        <v>2</v>
      </c>
    </row>
    <row r="3504" spans="1:15" x14ac:dyDescent="0.35">
      <c r="A3504" s="5" t="s">
        <v>2514</v>
      </c>
      <c r="B3504" s="5" t="s">
        <v>2515</v>
      </c>
      <c r="C3504" s="5">
        <v>496</v>
      </c>
      <c r="D3504" s="5" t="s">
        <v>40</v>
      </c>
      <c r="E3504" s="5">
        <v>169</v>
      </c>
      <c r="F3504" s="5">
        <v>285</v>
      </c>
      <c r="G3504" s="5">
        <v>23651</v>
      </c>
      <c r="H3504" s="5" t="s">
        <v>41</v>
      </c>
      <c r="I3504" s="5" t="str">
        <f>VLOOKUP(A3504,taxonomy!$A$1:$O$2871,10,0)</f>
        <v xml:space="preserve"> Rhizobiales</v>
      </c>
      <c r="J3504" s="5">
        <f>F3504-E3504+1</f>
        <v>117</v>
      </c>
      <c r="K3504" s="5">
        <f>IF(D3504=$S$2,1,0)</f>
        <v>0</v>
      </c>
      <c r="L3504" s="5">
        <f>IF(D3504=$S$3,1,0)</f>
        <v>1</v>
      </c>
      <c r="M3504" s="5">
        <f>IF(I3504=$S$5,1,0)</f>
        <v>1</v>
      </c>
      <c r="N3504" s="5">
        <f>IF(I3504=$S$4,1,0)</f>
        <v>0</v>
      </c>
      <c r="O3504" s="5">
        <f t="shared" si="54"/>
        <v>2</v>
      </c>
    </row>
    <row r="3505" spans="1:15" x14ac:dyDescent="0.35">
      <c r="A3505" s="5" t="s">
        <v>2514</v>
      </c>
      <c r="B3505" s="5" t="s">
        <v>2515</v>
      </c>
      <c r="C3505" s="5">
        <v>496</v>
      </c>
      <c r="D3505" s="5" t="s">
        <v>14</v>
      </c>
      <c r="E3505" s="5">
        <v>60</v>
      </c>
      <c r="F3505" s="5">
        <v>150</v>
      </c>
      <c r="G3505" s="5">
        <v>27168</v>
      </c>
      <c r="H3505" s="5" t="s">
        <v>15</v>
      </c>
      <c r="I3505" s="5" t="str">
        <f>VLOOKUP(A3505,taxonomy!$A$1:$O$2871,10,0)</f>
        <v xml:space="preserve"> Rhizobiales</v>
      </c>
      <c r="J3505" s="5">
        <f>F3505-E3505+1</f>
        <v>91</v>
      </c>
      <c r="K3505" s="5">
        <f>IF(D3505=$S$2,1,0)</f>
        <v>0</v>
      </c>
      <c r="L3505" s="5">
        <f>IF(D3505=$S$3,1,0)</f>
        <v>0</v>
      </c>
      <c r="M3505" s="5">
        <f>IF(I3505=$S$5,1,0)</f>
        <v>1</v>
      </c>
      <c r="N3505" s="5">
        <f>IF(I3505=$S$4,1,0)</f>
        <v>0</v>
      </c>
      <c r="O3505" s="5">
        <f t="shared" si="54"/>
        <v>1</v>
      </c>
    </row>
    <row r="3506" spans="1:15" x14ac:dyDescent="0.35">
      <c r="A3506" s="5" t="s">
        <v>2516</v>
      </c>
      <c r="B3506" s="5" t="s">
        <v>2517</v>
      </c>
      <c r="C3506" s="5">
        <v>323</v>
      </c>
      <c r="D3506" s="5" t="s">
        <v>10</v>
      </c>
      <c r="E3506" s="5">
        <v>145</v>
      </c>
      <c r="F3506" s="5">
        <v>221</v>
      </c>
      <c r="G3506" s="5">
        <v>1627</v>
      </c>
      <c r="H3506" s="5" t="s">
        <v>11</v>
      </c>
      <c r="I3506" s="5" t="str">
        <f>VLOOKUP(A3506,taxonomy!$A$1:$O$2871,10,0)</f>
        <v xml:space="preserve"> Rhizobiales</v>
      </c>
      <c r="J3506" s="5">
        <f>F3506-E3506+1</f>
        <v>77</v>
      </c>
      <c r="K3506" s="5">
        <f>IF(D3506=$S$2,1,0)</f>
        <v>1</v>
      </c>
      <c r="L3506" s="5">
        <f>IF(D3506=$S$3,1,0)</f>
        <v>0</v>
      </c>
      <c r="M3506" s="5">
        <f>IF(I3506=$S$5,1,0)</f>
        <v>1</v>
      </c>
      <c r="N3506" s="5">
        <f>IF(I3506=$S$4,1,0)</f>
        <v>0</v>
      </c>
      <c r="O3506" s="5">
        <f t="shared" si="54"/>
        <v>2</v>
      </c>
    </row>
    <row r="3507" spans="1:15" x14ac:dyDescent="0.35">
      <c r="A3507" s="5" t="s">
        <v>2518</v>
      </c>
      <c r="B3507" s="5" t="s">
        <v>2519</v>
      </c>
      <c r="C3507" s="5">
        <v>499</v>
      </c>
      <c r="D3507" s="5" t="s">
        <v>10</v>
      </c>
      <c r="E3507" s="5">
        <v>294</v>
      </c>
      <c r="F3507" s="5">
        <v>372</v>
      </c>
      <c r="G3507" s="5">
        <v>1627</v>
      </c>
      <c r="H3507" s="5" t="s">
        <v>11</v>
      </c>
      <c r="I3507" s="5" t="str">
        <f>VLOOKUP(A3507,taxonomy!$A$1:$O$2871,10,0)</f>
        <v xml:space="preserve"> Rhizobiales</v>
      </c>
      <c r="J3507" s="5">
        <f>F3507-E3507+1</f>
        <v>79</v>
      </c>
      <c r="K3507" s="5">
        <f>IF(D3507=$S$2,1,0)</f>
        <v>1</v>
      </c>
      <c r="L3507" s="5">
        <f>IF(D3507=$S$3,1,0)</f>
        <v>0</v>
      </c>
      <c r="M3507" s="5">
        <f>IF(I3507=$S$5,1,0)</f>
        <v>1</v>
      </c>
      <c r="N3507" s="5">
        <f>IF(I3507=$S$4,1,0)</f>
        <v>0</v>
      </c>
      <c r="O3507" s="5">
        <f t="shared" si="54"/>
        <v>2</v>
      </c>
    </row>
    <row r="3508" spans="1:15" x14ac:dyDescent="0.35">
      <c r="A3508" s="5" t="s">
        <v>2518</v>
      </c>
      <c r="B3508" s="5" t="s">
        <v>2519</v>
      </c>
      <c r="C3508" s="5">
        <v>499</v>
      </c>
      <c r="D3508" s="5" t="s">
        <v>12</v>
      </c>
      <c r="E3508" s="5">
        <v>187</v>
      </c>
      <c r="F3508" s="5">
        <v>275</v>
      </c>
      <c r="G3508" s="5">
        <v>23723</v>
      </c>
      <c r="H3508" s="5" t="s">
        <v>13</v>
      </c>
      <c r="I3508" s="5" t="str">
        <f>VLOOKUP(A3508,taxonomy!$A$1:$O$2871,10,0)</f>
        <v xml:space="preserve"> Rhizobiales</v>
      </c>
      <c r="J3508" s="5">
        <f>F3508-E3508+1</f>
        <v>89</v>
      </c>
      <c r="K3508" s="5">
        <f>IF(D3508=$S$2,1,0)</f>
        <v>0</v>
      </c>
      <c r="L3508" s="5">
        <f>IF(D3508=$S$3,1,0)</f>
        <v>0</v>
      </c>
      <c r="M3508" s="5">
        <f>IF(I3508=$S$5,1,0)</f>
        <v>1</v>
      </c>
      <c r="N3508" s="5">
        <f>IF(I3508=$S$4,1,0)</f>
        <v>0</v>
      </c>
      <c r="O3508" s="5">
        <f t="shared" si="54"/>
        <v>1</v>
      </c>
    </row>
    <row r="3509" spans="1:15" x14ac:dyDescent="0.35">
      <c r="A3509" s="5" t="s">
        <v>2518</v>
      </c>
      <c r="B3509" s="5" t="s">
        <v>2519</v>
      </c>
      <c r="C3509" s="5">
        <v>499</v>
      </c>
      <c r="D3509" s="5" t="s">
        <v>50</v>
      </c>
      <c r="E3509" s="5">
        <v>10</v>
      </c>
      <c r="F3509" s="5">
        <v>123</v>
      </c>
      <c r="G3509" s="5">
        <v>176760</v>
      </c>
      <c r="H3509" s="5" t="s">
        <v>51</v>
      </c>
      <c r="I3509" s="5" t="str">
        <f>VLOOKUP(A3509,taxonomy!$A$1:$O$2871,10,0)</f>
        <v xml:space="preserve"> Rhizobiales</v>
      </c>
      <c r="J3509" s="5">
        <f>F3509-E3509+1</f>
        <v>114</v>
      </c>
      <c r="K3509" s="5">
        <f>IF(D3509=$S$2,1,0)</f>
        <v>0</v>
      </c>
      <c r="L3509" s="5">
        <f>IF(D3509=$S$3,1,0)</f>
        <v>0</v>
      </c>
      <c r="M3509" s="5">
        <f>IF(I3509=$S$5,1,0)</f>
        <v>1</v>
      </c>
      <c r="N3509" s="5">
        <f>IF(I3509=$S$4,1,0)</f>
        <v>0</v>
      </c>
      <c r="O3509" s="5">
        <f t="shared" si="54"/>
        <v>1</v>
      </c>
    </row>
    <row r="3510" spans="1:15" x14ac:dyDescent="0.35">
      <c r="A3510" s="5" t="s">
        <v>2520</v>
      </c>
      <c r="B3510" s="5" t="s">
        <v>2521</v>
      </c>
      <c r="C3510" s="5">
        <v>364</v>
      </c>
      <c r="D3510" s="5" t="s">
        <v>24</v>
      </c>
      <c r="E3510" s="5">
        <v>26</v>
      </c>
      <c r="F3510" s="5">
        <v>163</v>
      </c>
      <c r="G3510" s="5">
        <v>16465</v>
      </c>
      <c r="H3510" s="5" t="s">
        <v>25</v>
      </c>
      <c r="I3510" s="5" t="str">
        <f>VLOOKUP(A3510,taxonomy!$A$1:$O$2871,10,0)</f>
        <v xml:space="preserve"> Rhizobiales</v>
      </c>
      <c r="J3510" s="5">
        <f>F3510-E3510+1</f>
        <v>138</v>
      </c>
      <c r="K3510" s="5">
        <f>IF(D3510=$S$2,1,0)</f>
        <v>0</v>
      </c>
      <c r="L3510" s="5">
        <f>IF(D3510=$S$3,1,0)</f>
        <v>0</v>
      </c>
      <c r="M3510" s="5">
        <f>IF(I3510=$S$5,1,0)</f>
        <v>1</v>
      </c>
      <c r="N3510" s="5">
        <f>IF(I3510=$S$4,1,0)</f>
        <v>0</v>
      </c>
      <c r="O3510" s="5">
        <f t="shared" si="54"/>
        <v>1</v>
      </c>
    </row>
    <row r="3511" spans="1:15" x14ac:dyDescent="0.35">
      <c r="A3511" s="5" t="s">
        <v>2520</v>
      </c>
      <c r="B3511" s="5" t="s">
        <v>2521</v>
      </c>
      <c r="C3511" s="5">
        <v>364</v>
      </c>
      <c r="D3511" s="5" t="s">
        <v>10</v>
      </c>
      <c r="E3511" s="5">
        <v>183</v>
      </c>
      <c r="F3511" s="5">
        <v>262</v>
      </c>
      <c r="G3511" s="5">
        <v>1627</v>
      </c>
      <c r="H3511" s="5" t="s">
        <v>11</v>
      </c>
      <c r="I3511" s="5" t="str">
        <f>VLOOKUP(A3511,taxonomy!$A$1:$O$2871,10,0)</f>
        <v xml:space="preserve"> Rhizobiales</v>
      </c>
      <c r="J3511" s="5">
        <f>F3511-E3511+1</f>
        <v>80</v>
      </c>
      <c r="K3511" s="5">
        <f>IF(D3511=$S$2,1,0)</f>
        <v>1</v>
      </c>
      <c r="L3511" s="5">
        <f>IF(D3511=$S$3,1,0)</f>
        <v>0</v>
      </c>
      <c r="M3511" s="5">
        <f>IF(I3511=$S$5,1,0)</f>
        <v>1</v>
      </c>
      <c r="N3511" s="5">
        <f>IF(I3511=$S$4,1,0)</f>
        <v>0</v>
      </c>
      <c r="O3511" s="5">
        <f t="shared" si="54"/>
        <v>2</v>
      </c>
    </row>
    <row r="3512" spans="1:15" x14ac:dyDescent="0.35">
      <c r="A3512" s="5" t="s">
        <v>2522</v>
      </c>
      <c r="B3512" s="5" t="s">
        <v>2523</v>
      </c>
      <c r="C3512" s="5">
        <v>460</v>
      </c>
      <c r="D3512" s="5" t="s">
        <v>10</v>
      </c>
      <c r="E3512" s="5">
        <v>268</v>
      </c>
      <c r="F3512" s="5">
        <v>348</v>
      </c>
      <c r="G3512" s="5">
        <v>1627</v>
      </c>
      <c r="H3512" s="5" t="s">
        <v>11</v>
      </c>
      <c r="I3512" s="5" t="str">
        <f>VLOOKUP(A3512,taxonomy!$A$1:$O$2871,10,0)</f>
        <v xml:space="preserve"> Rhizobiales</v>
      </c>
      <c r="J3512" s="5">
        <f>F3512-E3512+1</f>
        <v>81</v>
      </c>
      <c r="K3512" s="5">
        <f>IF(D3512=$S$2,1,0)</f>
        <v>1</v>
      </c>
      <c r="L3512" s="5">
        <f>IF(D3512=$S$3,1,0)</f>
        <v>0</v>
      </c>
      <c r="M3512" s="5">
        <f>IF(I3512=$S$5,1,0)</f>
        <v>1</v>
      </c>
      <c r="N3512" s="5">
        <f>IF(I3512=$S$4,1,0)</f>
        <v>0</v>
      </c>
      <c r="O3512" s="5">
        <f t="shared" si="54"/>
        <v>2</v>
      </c>
    </row>
    <row r="3513" spans="1:15" x14ac:dyDescent="0.35">
      <c r="A3513" s="5" t="s">
        <v>2522</v>
      </c>
      <c r="B3513" s="5" t="s">
        <v>2523</v>
      </c>
      <c r="C3513" s="5">
        <v>460</v>
      </c>
      <c r="D3513" s="5" t="s">
        <v>30</v>
      </c>
      <c r="E3513" s="5">
        <v>19</v>
      </c>
      <c r="F3513" s="5">
        <v>130</v>
      </c>
      <c r="G3513" s="5">
        <v>21613</v>
      </c>
      <c r="H3513" s="5" t="s">
        <v>31</v>
      </c>
      <c r="I3513" s="5" t="str">
        <f>VLOOKUP(A3513,taxonomy!$A$1:$O$2871,10,0)</f>
        <v xml:space="preserve"> Rhizobiales</v>
      </c>
      <c r="J3513" s="5">
        <f>F3513-E3513+1</f>
        <v>112</v>
      </c>
      <c r="K3513" s="5">
        <f>IF(D3513=$S$2,1,0)</f>
        <v>0</v>
      </c>
      <c r="L3513" s="5">
        <f>IF(D3513=$S$3,1,0)</f>
        <v>0</v>
      </c>
      <c r="M3513" s="5">
        <f>IF(I3513=$S$5,1,0)</f>
        <v>1</v>
      </c>
      <c r="N3513" s="5">
        <f>IF(I3513=$S$4,1,0)</f>
        <v>0</v>
      </c>
      <c r="O3513" s="5">
        <f t="shared" si="54"/>
        <v>1</v>
      </c>
    </row>
    <row r="3514" spans="1:15" x14ac:dyDescent="0.35">
      <c r="A3514" s="5" t="s">
        <v>2522</v>
      </c>
      <c r="B3514" s="5" t="s">
        <v>2523</v>
      </c>
      <c r="C3514" s="5">
        <v>460</v>
      </c>
      <c r="D3514" s="5" t="s">
        <v>14</v>
      </c>
      <c r="E3514" s="5">
        <v>151</v>
      </c>
      <c r="F3514" s="5">
        <v>254</v>
      </c>
      <c r="G3514" s="5">
        <v>27168</v>
      </c>
      <c r="H3514" s="5" t="s">
        <v>15</v>
      </c>
      <c r="I3514" s="5" t="str">
        <f>VLOOKUP(A3514,taxonomy!$A$1:$O$2871,10,0)</f>
        <v xml:space="preserve"> Rhizobiales</v>
      </c>
      <c r="J3514" s="5">
        <f>F3514-E3514+1</f>
        <v>104</v>
      </c>
      <c r="K3514" s="5">
        <f>IF(D3514=$S$2,1,0)</f>
        <v>0</v>
      </c>
      <c r="L3514" s="5">
        <f>IF(D3514=$S$3,1,0)</f>
        <v>0</v>
      </c>
      <c r="M3514" s="5">
        <f>IF(I3514=$S$5,1,0)</f>
        <v>1</v>
      </c>
      <c r="N3514" s="5">
        <f>IF(I3514=$S$4,1,0)</f>
        <v>0</v>
      </c>
      <c r="O3514" s="5">
        <f t="shared" si="54"/>
        <v>1</v>
      </c>
    </row>
    <row r="3515" spans="1:15" x14ac:dyDescent="0.35">
      <c r="A3515" s="5" t="s">
        <v>2524</v>
      </c>
      <c r="B3515" s="5" t="s">
        <v>2525</v>
      </c>
      <c r="C3515" s="5">
        <v>327</v>
      </c>
      <c r="D3515" s="5" t="s">
        <v>10</v>
      </c>
      <c r="E3515" s="5">
        <v>137</v>
      </c>
      <c r="F3515" s="5">
        <v>218</v>
      </c>
      <c r="G3515" s="5">
        <v>1627</v>
      </c>
      <c r="H3515" s="5" t="s">
        <v>11</v>
      </c>
      <c r="I3515" s="5" t="str">
        <f>VLOOKUP(A3515,taxonomy!$A$1:$O$2871,10,0)</f>
        <v xml:space="preserve"> Rhizobiales</v>
      </c>
      <c r="J3515" s="5">
        <f>F3515-E3515+1</f>
        <v>82</v>
      </c>
      <c r="K3515" s="5">
        <f>IF(D3515=$S$2,1,0)</f>
        <v>1</v>
      </c>
      <c r="L3515" s="5">
        <f>IF(D3515=$S$3,1,0)</f>
        <v>0</v>
      </c>
      <c r="M3515" s="5">
        <f>IF(I3515=$S$5,1,0)</f>
        <v>1</v>
      </c>
      <c r="N3515" s="5">
        <f>IF(I3515=$S$4,1,0)</f>
        <v>0</v>
      </c>
      <c r="O3515" s="5">
        <f t="shared" si="54"/>
        <v>2</v>
      </c>
    </row>
    <row r="3516" spans="1:15" x14ac:dyDescent="0.35">
      <c r="A3516" s="5" t="s">
        <v>2524</v>
      </c>
      <c r="B3516" s="5" t="s">
        <v>2525</v>
      </c>
      <c r="C3516" s="5">
        <v>327</v>
      </c>
      <c r="D3516" s="5" t="s">
        <v>40</v>
      </c>
      <c r="E3516" s="5">
        <v>6</v>
      </c>
      <c r="F3516" s="5">
        <v>105</v>
      </c>
      <c r="G3516" s="5">
        <v>23651</v>
      </c>
      <c r="H3516" s="5" t="s">
        <v>41</v>
      </c>
      <c r="I3516" s="5" t="str">
        <f>VLOOKUP(A3516,taxonomy!$A$1:$O$2871,10,0)</f>
        <v xml:space="preserve"> Rhizobiales</v>
      </c>
      <c r="J3516" s="5">
        <f>F3516-E3516+1</f>
        <v>100</v>
      </c>
      <c r="K3516" s="5">
        <f>IF(D3516=$S$2,1,0)</f>
        <v>0</v>
      </c>
      <c r="L3516" s="5">
        <f>IF(D3516=$S$3,1,0)</f>
        <v>1</v>
      </c>
      <c r="M3516" s="5">
        <f>IF(I3516=$S$5,1,0)</f>
        <v>1</v>
      </c>
      <c r="N3516" s="5">
        <f>IF(I3516=$S$4,1,0)</f>
        <v>0</v>
      </c>
      <c r="O3516" s="5">
        <f t="shared" si="54"/>
        <v>2</v>
      </c>
    </row>
    <row r="3517" spans="1:15" x14ac:dyDescent="0.35">
      <c r="A3517" s="5" t="s">
        <v>2526</v>
      </c>
      <c r="B3517" s="5" t="s">
        <v>2527</v>
      </c>
      <c r="C3517" s="5">
        <v>332</v>
      </c>
      <c r="D3517" s="5" t="s">
        <v>10</v>
      </c>
      <c r="E3517" s="5">
        <v>138</v>
      </c>
      <c r="F3517" s="5">
        <v>220</v>
      </c>
      <c r="G3517" s="5">
        <v>1627</v>
      </c>
      <c r="H3517" s="5" t="s">
        <v>11</v>
      </c>
      <c r="I3517" s="5" t="str">
        <f>VLOOKUP(A3517,taxonomy!$A$1:$O$2871,10,0)</f>
        <v xml:space="preserve"> Rhizobiales</v>
      </c>
      <c r="J3517" s="5">
        <f>F3517-E3517+1</f>
        <v>83</v>
      </c>
      <c r="K3517" s="5">
        <f>IF(D3517=$S$2,1,0)</f>
        <v>1</v>
      </c>
      <c r="L3517" s="5">
        <f>IF(D3517=$S$3,1,0)</f>
        <v>0</v>
      </c>
      <c r="M3517" s="5">
        <f>IF(I3517=$S$5,1,0)</f>
        <v>1</v>
      </c>
      <c r="N3517" s="5">
        <f>IF(I3517=$S$4,1,0)</f>
        <v>0</v>
      </c>
      <c r="O3517" s="5">
        <f t="shared" si="54"/>
        <v>2</v>
      </c>
    </row>
    <row r="3518" spans="1:15" x14ac:dyDescent="0.35">
      <c r="A3518" s="5" t="s">
        <v>2528</v>
      </c>
      <c r="B3518" s="5" t="s">
        <v>2529</v>
      </c>
      <c r="C3518" s="5">
        <v>558</v>
      </c>
      <c r="D3518" s="5" t="s">
        <v>10</v>
      </c>
      <c r="E3518" s="5">
        <v>366</v>
      </c>
      <c r="F3518" s="5">
        <v>447</v>
      </c>
      <c r="G3518" s="5">
        <v>1627</v>
      </c>
      <c r="H3518" s="5" t="s">
        <v>11</v>
      </c>
      <c r="I3518" s="5" t="str">
        <f>VLOOKUP(A3518,taxonomy!$A$1:$O$2871,10,0)</f>
        <v xml:space="preserve"> Rhizobiales</v>
      </c>
      <c r="J3518" s="5">
        <f>F3518-E3518+1</f>
        <v>82</v>
      </c>
      <c r="K3518" s="5">
        <f>IF(D3518=$S$2,1,0)</f>
        <v>1</v>
      </c>
      <c r="L3518" s="5">
        <f>IF(D3518=$S$3,1,0)</f>
        <v>0</v>
      </c>
      <c r="M3518" s="5">
        <f>IF(I3518=$S$5,1,0)</f>
        <v>1</v>
      </c>
      <c r="N3518" s="5">
        <f>IF(I3518=$S$4,1,0)</f>
        <v>0</v>
      </c>
      <c r="O3518" s="5">
        <f t="shared" si="54"/>
        <v>2</v>
      </c>
    </row>
    <row r="3519" spans="1:15" x14ac:dyDescent="0.35">
      <c r="A3519" s="5" t="s">
        <v>2528</v>
      </c>
      <c r="B3519" s="5" t="s">
        <v>2529</v>
      </c>
      <c r="C3519" s="5">
        <v>558</v>
      </c>
      <c r="D3519" s="5" t="s">
        <v>156</v>
      </c>
      <c r="E3519" s="5">
        <v>49</v>
      </c>
      <c r="F3519" s="5">
        <v>269</v>
      </c>
      <c r="G3519" s="5">
        <v>9586</v>
      </c>
      <c r="H3519" s="5" t="s">
        <v>157</v>
      </c>
      <c r="I3519" s="5" t="str">
        <f>VLOOKUP(A3519,taxonomy!$A$1:$O$2871,10,0)</f>
        <v xml:space="preserve"> Rhizobiales</v>
      </c>
      <c r="J3519" s="5">
        <f>F3519-E3519+1</f>
        <v>221</v>
      </c>
      <c r="K3519" s="5">
        <f>IF(D3519=$S$2,1,0)</f>
        <v>0</v>
      </c>
      <c r="L3519" s="5">
        <f>IF(D3519=$S$3,1,0)</f>
        <v>0</v>
      </c>
      <c r="M3519" s="5">
        <f>IF(I3519=$S$5,1,0)</f>
        <v>1</v>
      </c>
      <c r="N3519" s="5">
        <f>IF(I3519=$S$4,1,0)</f>
        <v>0</v>
      </c>
      <c r="O3519" s="5">
        <f t="shared" si="54"/>
        <v>1</v>
      </c>
    </row>
    <row r="3520" spans="1:15" x14ac:dyDescent="0.35">
      <c r="A3520" s="5" t="s">
        <v>2530</v>
      </c>
      <c r="B3520" s="5" t="s">
        <v>2531</v>
      </c>
      <c r="C3520" s="5">
        <v>859</v>
      </c>
      <c r="D3520" s="5" t="s">
        <v>24</v>
      </c>
      <c r="E3520" s="5">
        <v>150</v>
      </c>
      <c r="F3520" s="5">
        <v>313</v>
      </c>
      <c r="G3520" s="5">
        <v>16465</v>
      </c>
      <c r="H3520" s="5" t="s">
        <v>25</v>
      </c>
      <c r="I3520" s="5" t="str">
        <f>VLOOKUP(A3520,taxonomy!$A$1:$O$2871,10,0)</f>
        <v xml:space="preserve"> Rhizobiales</v>
      </c>
      <c r="J3520" s="5">
        <f>F3520-E3520+1</f>
        <v>164</v>
      </c>
      <c r="K3520" s="5">
        <f>IF(D3520=$S$2,1,0)</f>
        <v>0</v>
      </c>
      <c r="L3520" s="5">
        <f>IF(D3520=$S$3,1,0)</f>
        <v>0</v>
      </c>
      <c r="M3520" s="5">
        <f>IF(I3520=$S$5,1,0)</f>
        <v>1</v>
      </c>
      <c r="N3520" s="5">
        <f>IF(I3520=$S$4,1,0)</f>
        <v>0</v>
      </c>
      <c r="O3520" s="5">
        <f t="shared" si="54"/>
        <v>1</v>
      </c>
    </row>
    <row r="3521" spans="1:15" x14ac:dyDescent="0.35">
      <c r="A3521" s="5" t="s">
        <v>2530</v>
      </c>
      <c r="B3521" s="5" t="s">
        <v>2531</v>
      </c>
      <c r="C3521" s="5">
        <v>859</v>
      </c>
      <c r="D3521" s="5" t="s">
        <v>10</v>
      </c>
      <c r="E3521" s="5">
        <v>529</v>
      </c>
      <c r="F3521" s="5">
        <v>609</v>
      </c>
      <c r="G3521" s="5">
        <v>1627</v>
      </c>
      <c r="H3521" s="5" t="s">
        <v>11</v>
      </c>
      <c r="I3521" s="5" t="str">
        <f>VLOOKUP(A3521,taxonomy!$A$1:$O$2871,10,0)</f>
        <v xml:space="preserve"> Rhizobiales</v>
      </c>
      <c r="J3521" s="5">
        <f>F3521-E3521+1</f>
        <v>81</v>
      </c>
      <c r="K3521" s="5">
        <f>IF(D3521=$S$2,1,0)</f>
        <v>1</v>
      </c>
      <c r="L3521" s="5">
        <f>IF(D3521=$S$3,1,0)</f>
        <v>0</v>
      </c>
      <c r="M3521" s="5">
        <f>IF(I3521=$S$5,1,0)</f>
        <v>1</v>
      </c>
      <c r="N3521" s="5">
        <f>IF(I3521=$S$4,1,0)</f>
        <v>0</v>
      </c>
      <c r="O3521" s="5">
        <f t="shared" si="54"/>
        <v>2</v>
      </c>
    </row>
    <row r="3522" spans="1:15" x14ac:dyDescent="0.35">
      <c r="A3522" s="5" t="s">
        <v>2530</v>
      </c>
      <c r="B3522" s="5" t="s">
        <v>2531</v>
      </c>
      <c r="C3522" s="5">
        <v>859</v>
      </c>
      <c r="D3522" s="5" t="s">
        <v>46</v>
      </c>
      <c r="E3522" s="5">
        <v>22</v>
      </c>
      <c r="F3522" s="5">
        <v>128</v>
      </c>
      <c r="G3522" s="5">
        <v>1303</v>
      </c>
      <c r="H3522" s="5" t="s">
        <v>47</v>
      </c>
      <c r="I3522" s="5" t="str">
        <f>VLOOKUP(A3522,taxonomy!$A$1:$O$2871,10,0)</f>
        <v xml:space="preserve"> Rhizobiales</v>
      </c>
      <c r="J3522" s="5">
        <f>F3522-E3522+1</f>
        <v>107</v>
      </c>
      <c r="K3522" s="5">
        <f>IF(D3522=$S$2,1,0)</f>
        <v>0</v>
      </c>
      <c r="L3522" s="5">
        <f>IF(D3522=$S$3,1,0)</f>
        <v>0</v>
      </c>
      <c r="M3522" s="5">
        <f>IF(I3522=$S$5,1,0)</f>
        <v>1</v>
      </c>
      <c r="N3522" s="5">
        <f>IF(I3522=$S$4,1,0)</f>
        <v>0</v>
      </c>
      <c r="O3522" s="5">
        <f t="shared" si="54"/>
        <v>1</v>
      </c>
    </row>
    <row r="3523" spans="1:15" x14ac:dyDescent="0.35">
      <c r="A3523" s="5" t="s">
        <v>2530</v>
      </c>
      <c r="B3523" s="5" t="s">
        <v>2531</v>
      </c>
      <c r="C3523" s="5">
        <v>859</v>
      </c>
      <c r="D3523" s="5" t="s">
        <v>48</v>
      </c>
      <c r="E3523" s="5">
        <v>328</v>
      </c>
      <c r="F3523" s="5">
        <v>510</v>
      </c>
      <c r="G3523" s="5">
        <v>1430</v>
      </c>
      <c r="H3523" s="5" t="s">
        <v>49</v>
      </c>
      <c r="I3523" s="5" t="str">
        <f>VLOOKUP(A3523,taxonomy!$A$1:$O$2871,10,0)</f>
        <v xml:space="preserve"> Rhizobiales</v>
      </c>
      <c r="J3523" s="5">
        <f>F3523-E3523+1</f>
        <v>183</v>
      </c>
      <c r="K3523" s="5">
        <f>IF(D3523=$S$2,1,0)</f>
        <v>0</v>
      </c>
      <c r="L3523" s="5">
        <f>IF(D3523=$S$3,1,0)</f>
        <v>0</v>
      </c>
      <c r="M3523" s="5">
        <f>IF(I3523=$S$5,1,0)</f>
        <v>1</v>
      </c>
      <c r="N3523" s="5">
        <f>IF(I3523=$S$4,1,0)</f>
        <v>0</v>
      </c>
      <c r="O3523" s="5">
        <f t="shared" ref="O3523:O3586" si="55">K3523+L3523+M3523+N3523</f>
        <v>1</v>
      </c>
    </row>
    <row r="3524" spans="1:15" x14ac:dyDescent="0.35">
      <c r="A3524" s="5" t="s">
        <v>2530</v>
      </c>
      <c r="B3524" s="5" t="s">
        <v>2531</v>
      </c>
      <c r="C3524" s="5">
        <v>859</v>
      </c>
      <c r="D3524" s="5" t="s">
        <v>50</v>
      </c>
      <c r="E3524" s="5">
        <v>744</v>
      </c>
      <c r="F3524" s="5">
        <v>851</v>
      </c>
      <c r="G3524" s="5">
        <v>176760</v>
      </c>
      <c r="H3524" s="5" t="s">
        <v>51</v>
      </c>
      <c r="I3524" s="5" t="str">
        <f>VLOOKUP(A3524,taxonomy!$A$1:$O$2871,10,0)</f>
        <v xml:space="preserve"> Rhizobiales</v>
      </c>
      <c r="J3524" s="5">
        <f>F3524-E3524+1</f>
        <v>108</v>
      </c>
      <c r="K3524" s="5">
        <f>IF(D3524=$S$2,1,0)</f>
        <v>0</v>
      </c>
      <c r="L3524" s="5">
        <f>IF(D3524=$S$3,1,0)</f>
        <v>0</v>
      </c>
      <c r="M3524" s="5">
        <f>IF(I3524=$S$5,1,0)</f>
        <v>1</v>
      </c>
      <c r="N3524" s="5">
        <f>IF(I3524=$S$4,1,0)</f>
        <v>0</v>
      </c>
      <c r="O3524" s="5">
        <f t="shared" si="55"/>
        <v>1</v>
      </c>
    </row>
    <row r="3525" spans="1:15" x14ac:dyDescent="0.35">
      <c r="A3525" s="5" t="s">
        <v>2532</v>
      </c>
      <c r="B3525" s="5" t="s">
        <v>2533</v>
      </c>
      <c r="C3525" s="5">
        <v>863</v>
      </c>
      <c r="D3525" s="5" t="s">
        <v>24</v>
      </c>
      <c r="E3525" s="5">
        <v>150</v>
      </c>
      <c r="F3525" s="5">
        <v>313</v>
      </c>
      <c r="G3525" s="5">
        <v>16465</v>
      </c>
      <c r="H3525" s="5" t="s">
        <v>25</v>
      </c>
      <c r="I3525" s="5" t="str">
        <f>VLOOKUP(A3525,taxonomy!$A$1:$O$2871,10,0)</f>
        <v xml:space="preserve"> Rhodobacterales</v>
      </c>
      <c r="J3525" s="5">
        <f>F3525-E3525+1</f>
        <v>164</v>
      </c>
      <c r="K3525" s="5">
        <f>IF(D3525=$S$2,1,0)</f>
        <v>0</v>
      </c>
      <c r="L3525" s="5">
        <f>IF(D3525=$S$3,1,0)</f>
        <v>0</v>
      </c>
      <c r="M3525" s="5">
        <f>IF(I3525=$S$5,1,0)</f>
        <v>0</v>
      </c>
      <c r="N3525" s="5">
        <f>IF(I3525=$S$4,1,0)</f>
        <v>1</v>
      </c>
      <c r="O3525" s="5">
        <f t="shared" si="55"/>
        <v>1</v>
      </c>
    </row>
    <row r="3526" spans="1:15" x14ac:dyDescent="0.35">
      <c r="A3526" s="5" t="s">
        <v>2532</v>
      </c>
      <c r="B3526" s="5" t="s">
        <v>2533</v>
      </c>
      <c r="C3526" s="5">
        <v>863</v>
      </c>
      <c r="D3526" s="5" t="s">
        <v>10</v>
      </c>
      <c r="E3526" s="5">
        <v>529</v>
      </c>
      <c r="F3526" s="5">
        <v>611</v>
      </c>
      <c r="G3526" s="5">
        <v>1627</v>
      </c>
      <c r="H3526" s="5" t="s">
        <v>11</v>
      </c>
      <c r="I3526" s="5" t="str">
        <f>VLOOKUP(A3526,taxonomy!$A$1:$O$2871,10,0)</f>
        <v xml:space="preserve"> Rhodobacterales</v>
      </c>
      <c r="J3526" s="5">
        <f>F3526-E3526+1</f>
        <v>83</v>
      </c>
      <c r="K3526" s="5">
        <f>IF(D3526=$S$2,1,0)</f>
        <v>1</v>
      </c>
      <c r="L3526" s="5">
        <f>IF(D3526=$S$3,1,0)</f>
        <v>0</v>
      </c>
      <c r="M3526" s="5">
        <f>IF(I3526=$S$5,1,0)</f>
        <v>0</v>
      </c>
      <c r="N3526" s="5">
        <f>IF(I3526=$S$4,1,0)</f>
        <v>1</v>
      </c>
      <c r="O3526" s="5">
        <f t="shared" si="55"/>
        <v>2</v>
      </c>
    </row>
    <row r="3527" spans="1:15" x14ac:dyDescent="0.35">
      <c r="A3527" s="5" t="s">
        <v>2532</v>
      </c>
      <c r="B3527" s="5" t="s">
        <v>2533</v>
      </c>
      <c r="C3527" s="5">
        <v>863</v>
      </c>
      <c r="D3527" s="5" t="s">
        <v>46</v>
      </c>
      <c r="E3527" s="5">
        <v>19</v>
      </c>
      <c r="F3527" s="5">
        <v>126</v>
      </c>
      <c r="G3527" s="5">
        <v>1303</v>
      </c>
      <c r="H3527" s="5" t="s">
        <v>47</v>
      </c>
      <c r="I3527" s="5" t="str">
        <f>VLOOKUP(A3527,taxonomy!$A$1:$O$2871,10,0)</f>
        <v xml:space="preserve"> Rhodobacterales</v>
      </c>
      <c r="J3527" s="5">
        <f>F3527-E3527+1</f>
        <v>108</v>
      </c>
      <c r="K3527" s="5">
        <f>IF(D3527=$S$2,1,0)</f>
        <v>0</v>
      </c>
      <c r="L3527" s="5">
        <f>IF(D3527=$S$3,1,0)</f>
        <v>0</v>
      </c>
      <c r="M3527" s="5">
        <f>IF(I3527=$S$5,1,0)</f>
        <v>0</v>
      </c>
      <c r="N3527" s="5">
        <f>IF(I3527=$S$4,1,0)</f>
        <v>1</v>
      </c>
      <c r="O3527" s="5">
        <f t="shared" si="55"/>
        <v>1</v>
      </c>
    </row>
    <row r="3528" spans="1:15" x14ac:dyDescent="0.35">
      <c r="A3528" s="5" t="s">
        <v>2532</v>
      </c>
      <c r="B3528" s="5" t="s">
        <v>2533</v>
      </c>
      <c r="C3528" s="5">
        <v>863</v>
      </c>
      <c r="D3528" s="5" t="s">
        <v>48</v>
      </c>
      <c r="E3528" s="5">
        <v>328</v>
      </c>
      <c r="F3528" s="5">
        <v>510</v>
      </c>
      <c r="G3528" s="5">
        <v>1430</v>
      </c>
      <c r="H3528" s="5" t="s">
        <v>49</v>
      </c>
      <c r="I3528" s="5" t="str">
        <f>VLOOKUP(A3528,taxonomy!$A$1:$O$2871,10,0)</f>
        <v xml:space="preserve"> Rhodobacterales</v>
      </c>
      <c r="J3528" s="5">
        <f>F3528-E3528+1</f>
        <v>183</v>
      </c>
      <c r="K3528" s="5">
        <f>IF(D3528=$S$2,1,0)</f>
        <v>0</v>
      </c>
      <c r="L3528" s="5">
        <f>IF(D3528=$S$3,1,0)</f>
        <v>0</v>
      </c>
      <c r="M3528" s="5">
        <f>IF(I3528=$S$5,1,0)</f>
        <v>0</v>
      </c>
      <c r="N3528" s="5">
        <f>IF(I3528=$S$4,1,0)</f>
        <v>1</v>
      </c>
      <c r="O3528" s="5">
        <f t="shared" si="55"/>
        <v>1</v>
      </c>
    </row>
    <row r="3529" spans="1:15" x14ac:dyDescent="0.35">
      <c r="A3529" s="5" t="s">
        <v>2532</v>
      </c>
      <c r="B3529" s="5" t="s">
        <v>2533</v>
      </c>
      <c r="C3529" s="5">
        <v>863</v>
      </c>
      <c r="D3529" s="5" t="s">
        <v>50</v>
      </c>
      <c r="E3529" s="5">
        <v>746</v>
      </c>
      <c r="F3529" s="5">
        <v>852</v>
      </c>
      <c r="G3529" s="5">
        <v>176760</v>
      </c>
      <c r="H3529" s="5" t="s">
        <v>51</v>
      </c>
      <c r="I3529" s="5" t="str">
        <f>VLOOKUP(A3529,taxonomy!$A$1:$O$2871,10,0)</f>
        <v xml:space="preserve"> Rhodobacterales</v>
      </c>
      <c r="J3529" s="5">
        <f>F3529-E3529+1</f>
        <v>107</v>
      </c>
      <c r="K3529" s="5">
        <f>IF(D3529=$S$2,1,0)</f>
        <v>0</v>
      </c>
      <c r="L3529" s="5">
        <f>IF(D3529=$S$3,1,0)</f>
        <v>0</v>
      </c>
      <c r="M3529" s="5">
        <f>IF(I3529=$S$5,1,0)</f>
        <v>0</v>
      </c>
      <c r="N3529" s="5">
        <f>IF(I3529=$S$4,1,0)</f>
        <v>1</v>
      </c>
      <c r="O3529" s="5">
        <f t="shared" si="55"/>
        <v>1</v>
      </c>
    </row>
    <row r="3530" spans="1:15" x14ac:dyDescent="0.35">
      <c r="A3530" s="5" t="s">
        <v>2534</v>
      </c>
      <c r="B3530" s="5" t="s">
        <v>2535</v>
      </c>
      <c r="C3530" s="5">
        <v>1144</v>
      </c>
      <c r="D3530" s="5" t="s">
        <v>60</v>
      </c>
      <c r="E3530" s="5">
        <v>16</v>
      </c>
      <c r="F3530" s="5">
        <v>191</v>
      </c>
      <c r="G3530" s="5">
        <v>4158</v>
      </c>
      <c r="H3530" s="5" t="s">
        <v>61</v>
      </c>
      <c r="I3530" s="5" t="str">
        <f>VLOOKUP(A3530,taxonomy!$A$1:$O$2871,10,0)</f>
        <v xml:space="preserve"> Rhodobacterales</v>
      </c>
      <c r="J3530" s="5">
        <f>F3530-E3530+1</f>
        <v>176</v>
      </c>
      <c r="K3530" s="5">
        <f>IF(D3530=$S$2,1,0)</f>
        <v>0</v>
      </c>
      <c r="L3530" s="5">
        <f>IF(D3530=$S$3,1,0)</f>
        <v>0</v>
      </c>
      <c r="M3530" s="5">
        <f>IF(I3530=$S$5,1,0)</f>
        <v>0</v>
      </c>
      <c r="N3530" s="5">
        <f>IF(I3530=$S$4,1,0)</f>
        <v>1</v>
      </c>
      <c r="O3530" s="5">
        <f t="shared" si="55"/>
        <v>1</v>
      </c>
    </row>
    <row r="3531" spans="1:15" x14ac:dyDescent="0.35">
      <c r="A3531" s="5" t="s">
        <v>2534</v>
      </c>
      <c r="B3531" s="5" t="s">
        <v>2535</v>
      </c>
      <c r="C3531" s="5">
        <v>1144</v>
      </c>
      <c r="D3531" s="5" t="s">
        <v>62</v>
      </c>
      <c r="E3531" s="5">
        <v>278</v>
      </c>
      <c r="F3531" s="5">
        <v>470</v>
      </c>
      <c r="G3531" s="5">
        <v>4371</v>
      </c>
      <c r="H3531" s="5" t="s">
        <v>63</v>
      </c>
      <c r="I3531" s="5" t="str">
        <f>VLOOKUP(A3531,taxonomy!$A$1:$O$2871,10,0)</f>
        <v xml:space="preserve"> Rhodobacterales</v>
      </c>
      <c r="J3531" s="5">
        <f>F3531-E3531+1</f>
        <v>193</v>
      </c>
      <c r="K3531" s="5">
        <f>IF(D3531=$S$2,1,0)</f>
        <v>0</v>
      </c>
      <c r="L3531" s="5">
        <f>IF(D3531=$S$3,1,0)</f>
        <v>0</v>
      </c>
      <c r="M3531" s="5">
        <f>IF(I3531=$S$5,1,0)</f>
        <v>0</v>
      </c>
      <c r="N3531" s="5">
        <f>IF(I3531=$S$4,1,0)</f>
        <v>1</v>
      </c>
      <c r="O3531" s="5">
        <f t="shared" si="55"/>
        <v>1</v>
      </c>
    </row>
    <row r="3532" spans="1:15" x14ac:dyDescent="0.35">
      <c r="A3532" s="5" t="s">
        <v>2534</v>
      </c>
      <c r="B3532" s="5" t="s">
        <v>2535</v>
      </c>
      <c r="C3532" s="5">
        <v>1144</v>
      </c>
      <c r="D3532" s="5" t="s">
        <v>64</v>
      </c>
      <c r="E3532" s="5">
        <v>214</v>
      </c>
      <c r="F3532" s="5">
        <v>265</v>
      </c>
      <c r="G3532" s="5">
        <v>3657</v>
      </c>
      <c r="H3532" s="5" t="s">
        <v>65</v>
      </c>
      <c r="I3532" s="5" t="str">
        <f>VLOOKUP(A3532,taxonomy!$A$1:$O$2871,10,0)</f>
        <v xml:space="preserve"> Rhodobacterales</v>
      </c>
      <c r="J3532" s="5">
        <f>F3532-E3532+1</f>
        <v>52</v>
      </c>
      <c r="K3532" s="5">
        <f>IF(D3532=$S$2,1,0)</f>
        <v>0</v>
      </c>
      <c r="L3532" s="5">
        <f>IF(D3532=$S$3,1,0)</f>
        <v>0</v>
      </c>
      <c r="M3532" s="5">
        <f>IF(I3532=$S$5,1,0)</f>
        <v>0</v>
      </c>
      <c r="N3532" s="5">
        <f>IF(I3532=$S$4,1,0)</f>
        <v>1</v>
      </c>
      <c r="O3532" s="5">
        <f t="shared" si="55"/>
        <v>1</v>
      </c>
    </row>
    <row r="3533" spans="1:15" x14ac:dyDescent="0.35">
      <c r="A3533" s="5" t="s">
        <v>2534</v>
      </c>
      <c r="B3533" s="5" t="s">
        <v>2535</v>
      </c>
      <c r="C3533" s="5">
        <v>1144</v>
      </c>
      <c r="D3533" s="5" t="s">
        <v>10</v>
      </c>
      <c r="E3533" s="5">
        <v>958</v>
      </c>
      <c r="F3533" s="5">
        <v>1039</v>
      </c>
      <c r="G3533" s="5">
        <v>1627</v>
      </c>
      <c r="H3533" s="5" t="s">
        <v>11</v>
      </c>
      <c r="I3533" s="5" t="str">
        <f>VLOOKUP(A3533,taxonomy!$A$1:$O$2871,10,0)</f>
        <v xml:space="preserve"> Rhodobacterales</v>
      </c>
      <c r="J3533" s="5">
        <f>F3533-E3533+1</f>
        <v>82</v>
      </c>
      <c r="K3533" s="5">
        <f>IF(D3533=$S$2,1,0)</f>
        <v>1</v>
      </c>
      <c r="L3533" s="5">
        <f>IF(D3533=$S$3,1,0)</f>
        <v>0</v>
      </c>
      <c r="M3533" s="5">
        <f>IF(I3533=$S$5,1,0)</f>
        <v>0</v>
      </c>
      <c r="N3533" s="5">
        <f>IF(I3533=$S$4,1,0)</f>
        <v>1</v>
      </c>
      <c r="O3533" s="5">
        <f t="shared" si="55"/>
        <v>2</v>
      </c>
    </row>
    <row r="3534" spans="1:15" x14ac:dyDescent="0.35">
      <c r="A3534" s="5" t="s">
        <v>2534</v>
      </c>
      <c r="B3534" s="5" t="s">
        <v>2535</v>
      </c>
      <c r="C3534" s="5">
        <v>1144</v>
      </c>
      <c r="D3534" s="5" t="s">
        <v>68</v>
      </c>
      <c r="E3534" s="5">
        <v>712</v>
      </c>
      <c r="F3534" s="5">
        <v>819</v>
      </c>
      <c r="G3534" s="5">
        <v>1403</v>
      </c>
      <c r="H3534" s="5" t="s">
        <v>69</v>
      </c>
      <c r="I3534" s="5" t="str">
        <f>VLOOKUP(A3534,taxonomy!$A$1:$O$2871,10,0)</f>
        <v xml:space="preserve"> Rhodobacterales</v>
      </c>
      <c r="J3534" s="5">
        <f>F3534-E3534+1</f>
        <v>108</v>
      </c>
      <c r="K3534" s="5">
        <f>IF(D3534=$S$2,1,0)</f>
        <v>0</v>
      </c>
      <c r="L3534" s="5">
        <f>IF(D3534=$S$3,1,0)</f>
        <v>0</v>
      </c>
      <c r="M3534" s="5">
        <f>IF(I3534=$S$5,1,0)</f>
        <v>0</v>
      </c>
      <c r="N3534" s="5">
        <f>IF(I3534=$S$4,1,0)</f>
        <v>1</v>
      </c>
      <c r="O3534" s="5">
        <f t="shared" si="55"/>
        <v>1</v>
      </c>
    </row>
    <row r="3535" spans="1:15" x14ac:dyDescent="0.35">
      <c r="A3535" s="5" t="s">
        <v>2536</v>
      </c>
      <c r="B3535" s="5" t="s">
        <v>2537</v>
      </c>
      <c r="C3535" s="5">
        <v>1107</v>
      </c>
      <c r="D3535" s="5" t="s">
        <v>10</v>
      </c>
      <c r="E3535" s="5">
        <v>872</v>
      </c>
      <c r="F3535" s="5">
        <v>954</v>
      </c>
      <c r="G3535" s="5">
        <v>1627</v>
      </c>
      <c r="H3535" s="5" t="s">
        <v>11</v>
      </c>
      <c r="I3535" s="5" t="str">
        <f>VLOOKUP(A3535,taxonomy!$A$1:$O$2871,10,0)</f>
        <v xml:space="preserve"> Rhodospirillales</v>
      </c>
      <c r="J3535" s="5">
        <f>F3535-E3535+1</f>
        <v>83</v>
      </c>
      <c r="K3535" s="5">
        <f>IF(D3535=$S$2,1,0)</f>
        <v>1</v>
      </c>
      <c r="L3535" s="5">
        <f>IF(D3535=$S$3,1,0)</f>
        <v>0</v>
      </c>
      <c r="M3535" s="5">
        <f>IF(I3535=$S$5,1,0)</f>
        <v>0</v>
      </c>
      <c r="N3535" s="5">
        <f>IF(I3535=$S$4,1,0)</f>
        <v>0</v>
      </c>
      <c r="O3535" s="5">
        <f t="shared" si="55"/>
        <v>1</v>
      </c>
    </row>
    <row r="3536" spans="1:15" x14ac:dyDescent="0.35">
      <c r="A3536" s="5" t="s">
        <v>2536</v>
      </c>
      <c r="B3536" s="5" t="s">
        <v>2537</v>
      </c>
      <c r="C3536" s="5">
        <v>1107</v>
      </c>
      <c r="D3536" s="5" t="s">
        <v>12</v>
      </c>
      <c r="E3536" s="5">
        <v>522</v>
      </c>
      <c r="F3536" s="5">
        <v>593</v>
      </c>
      <c r="G3536" s="5">
        <v>23723</v>
      </c>
      <c r="H3536" s="5" t="s">
        <v>13</v>
      </c>
      <c r="I3536" s="5" t="str">
        <f>VLOOKUP(A3536,taxonomy!$A$1:$O$2871,10,0)</f>
        <v xml:space="preserve"> Rhodospirillales</v>
      </c>
      <c r="J3536" s="5">
        <f>F3536-E3536+1</f>
        <v>72</v>
      </c>
      <c r="K3536" s="5">
        <f>IF(D3536=$S$2,1,0)</f>
        <v>0</v>
      </c>
      <c r="L3536" s="5">
        <f>IF(D3536=$S$3,1,0)</f>
        <v>0</v>
      </c>
      <c r="M3536" s="5">
        <f>IF(I3536=$S$5,1,0)</f>
        <v>0</v>
      </c>
      <c r="N3536" s="5">
        <f>IF(I3536=$S$4,1,0)</f>
        <v>0</v>
      </c>
      <c r="O3536" s="5">
        <f t="shared" si="55"/>
        <v>0</v>
      </c>
    </row>
    <row r="3537" spans="1:15" x14ac:dyDescent="0.35">
      <c r="A3537" s="5" t="s">
        <v>2536</v>
      </c>
      <c r="B3537" s="5" t="s">
        <v>2537</v>
      </c>
      <c r="C3537" s="5">
        <v>1107</v>
      </c>
      <c r="D3537" s="5" t="s">
        <v>12</v>
      </c>
      <c r="E3537" s="5">
        <v>635</v>
      </c>
      <c r="F3537" s="5">
        <v>725</v>
      </c>
      <c r="G3537" s="5">
        <v>23723</v>
      </c>
      <c r="H3537" s="5" t="s">
        <v>13</v>
      </c>
      <c r="I3537" s="5" t="str">
        <f>VLOOKUP(A3537,taxonomy!$A$1:$O$2871,10,0)</f>
        <v xml:space="preserve"> Rhodospirillales</v>
      </c>
      <c r="J3537" s="5">
        <f>F3537-E3537+1</f>
        <v>91</v>
      </c>
      <c r="K3537" s="5">
        <f>IF(D3537=$S$2,1,0)</f>
        <v>0</v>
      </c>
      <c r="L3537" s="5">
        <f>IF(D3537=$S$3,1,0)</f>
        <v>0</v>
      </c>
      <c r="M3537" s="5">
        <f>IF(I3537=$S$5,1,0)</f>
        <v>0</v>
      </c>
      <c r="N3537" s="5">
        <f>IF(I3537=$S$4,1,0)</f>
        <v>0</v>
      </c>
      <c r="O3537" s="5">
        <f t="shared" si="55"/>
        <v>0</v>
      </c>
    </row>
    <row r="3538" spans="1:15" x14ac:dyDescent="0.35">
      <c r="A3538" s="5" t="s">
        <v>2536</v>
      </c>
      <c r="B3538" s="5" t="s">
        <v>2537</v>
      </c>
      <c r="C3538" s="5">
        <v>1107</v>
      </c>
      <c r="D3538" s="5" t="s">
        <v>12</v>
      </c>
      <c r="E3538" s="5">
        <v>765</v>
      </c>
      <c r="F3538" s="5">
        <v>853</v>
      </c>
      <c r="G3538" s="5">
        <v>23723</v>
      </c>
      <c r="H3538" s="5" t="s">
        <v>13</v>
      </c>
      <c r="I3538" s="5" t="str">
        <f>VLOOKUP(A3538,taxonomy!$A$1:$O$2871,10,0)</f>
        <v xml:space="preserve"> Rhodospirillales</v>
      </c>
      <c r="J3538" s="5">
        <f>F3538-E3538+1</f>
        <v>89</v>
      </c>
      <c r="K3538" s="5">
        <f>IF(D3538=$S$2,1,0)</f>
        <v>0</v>
      </c>
      <c r="L3538" s="5">
        <f>IF(D3538=$S$3,1,0)</f>
        <v>0</v>
      </c>
      <c r="M3538" s="5">
        <f>IF(I3538=$S$5,1,0)</f>
        <v>0</v>
      </c>
      <c r="N3538" s="5">
        <f>IF(I3538=$S$4,1,0)</f>
        <v>0</v>
      </c>
      <c r="O3538" s="5">
        <f t="shared" si="55"/>
        <v>0</v>
      </c>
    </row>
    <row r="3539" spans="1:15" x14ac:dyDescent="0.35">
      <c r="A3539" s="5" t="s">
        <v>2536</v>
      </c>
      <c r="B3539" s="5" t="s">
        <v>2537</v>
      </c>
      <c r="C3539" s="5">
        <v>1107</v>
      </c>
      <c r="D3539" s="5" t="s">
        <v>110</v>
      </c>
      <c r="E3539" s="5">
        <v>360</v>
      </c>
      <c r="F3539" s="5">
        <v>431</v>
      </c>
      <c r="G3539" s="5">
        <v>7301</v>
      </c>
      <c r="H3539" s="5" t="s">
        <v>111</v>
      </c>
      <c r="I3539" s="5" t="str">
        <f>VLOOKUP(A3539,taxonomy!$A$1:$O$2871,10,0)</f>
        <v xml:space="preserve"> Rhodospirillales</v>
      </c>
      <c r="J3539" s="5">
        <f>F3539-E3539+1</f>
        <v>72</v>
      </c>
      <c r="K3539" s="5">
        <f>IF(D3539=$S$2,1,0)</f>
        <v>0</v>
      </c>
      <c r="L3539" s="5">
        <f>IF(D3539=$S$3,1,0)</f>
        <v>0</v>
      </c>
      <c r="M3539" s="5">
        <f>IF(I3539=$S$5,1,0)</f>
        <v>0</v>
      </c>
      <c r="N3539" s="5">
        <f>IF(I3539=$S$4,1,0)</f>
        <v>0</v>
      </c>
      <c r="O3539" s="5">
        <f t="shared" si="55"/>
        <v>0</v>
      </c>
    </row>
    <row r="3540" spans="1:15" x14ac:dyDescent="0.35">
      <c r="A3540" s="5" t="s">
        <v>2536</v>
      </c>
      <c r="B3540" s="5" t="s">
        <v>2537</v>
      </c>
      <c r="C3540" s="5">
        <v>1107</v>
      </c>
      <c r="D3540" s="5" t="s">
        <v>14</v>
      </c>
      <c r="E3540" s="5">
        <v>57</v>
      </c>
      <c r="F3540" s="5">
        <v>174</v>
      </c>
      <c r="G3540" s="5">
        <v>27168</v>
      </c>
      <c r="H3540" s="5" t="s">
        <v>15</v>
      </c>
      <c r="I3540" s="5" t="str">
        <f>VLOOKUP(A3540,taxonomy!$A$1:$O$2871,10,0)</f>
        <v xml:space="preserve"> Rhodospirillales</v>
      </c>
      <c r="J3540" s="5">
        <f>F3540-E3540+1</f>
        <v>118</v>
      </c>
      <c r="K3540" s="5">
        <f>IF(D3540=$S$2,1,0)</f>
        <v>0</v>
      </c>
      <c r="L3540" s="5">
        <f>IF(D3540=$S$3,1,0)</f>
        <v>0</v>
      </c>
      <c r="M3540" s="5">
        <f>IF(I3540=$S$5,1,0)</f>
        <v>0</v>
      </c>
      <c r="N3540" s="5">
        <f>IF(I3540=$S$4,1,0)</f>
        <v>0</v>
      </c>
      <c r="O3540" s="5">
        <f t="shared" si="55"/>
        <v>0</v>
      </c>
    </row>
    <row r="3541" spans="1:15" x14ac:dyDescent="0.35">
      <c r="A3541" s="5" t="s">
        <v>2538</v>
      </c>
      <c r="B3541" s="5" t="s">
        <v>2539</v>
      </c>
      <c r="C3541" s="5">
        <v>244</v>
      </c>
      <c r="D3541" s="5" t="s">
        <v>10</v>
      </c>
      <c r="E3541" s="5">
        <v>38</v>
      </c>
      <c r="F3541" s="5">
        <v>117</v>
      </c>
      <c r="G3541" s="5">
        <v>1627</v>
      </c>
      <c r="H3541" s="5" t="s">
        <v>11</v>
      </c>
      <c r="I3541" s="5" t="str">
        <f>VLOOKUP(A3541,taxonomy!$A$1:$O$2871,10,0)</f>
        <v xml:space="preserve"> Xanthomonadales</v>
      </c>
      <c r="J3541" s="5">
        <f>F3541-E3541+1</f>
        <v>80</v>
      </c>
      <c r="K3541" s="5">
        <f>IF(D3541=$S$2,1,0)</f>
        <v>1</v>
      </c>
      <c r="L3541" s="5">
        <f>IF(D3541=$S$3,1,0)</f>
        <v>0</v>
      </c>
      <c r="M3541" s="5">
        <f>IF(I3541=$S$5,1,0)</f>
        <v>0</v>
      </c>
      <c r="N3541" s="5">
        <f>IF(I3541=$S$4,1,0)</f>
        <v>0</v>
      </c>
      <c r="O3541" s="5">
        <f t="shared" si="55"/>
        <v>1</v>
      </c>
    </row>
    <row r="3542" spans="1:15" x14ac:dyDescent="0.35">
      <c r="A3542" s="5" t="s">
        <v>2540</v>
      </c>
      <c r="B3542" s="5" t="s">
        <v>2541</v>
      </c>
      <c r="C3542" s="5">
        <v>594</v>
      </c>
      <c r="D3542" s="5" t="s">
        <v>10</v>
      </c>
      <c r="E3542" s="5">
        <v>401</v>
      </c>
      <c r="F3542" s="5">
        <v>483</v>
      </c>
      <c r="G3542" s="5">
        <v>1627</v>
      </c>
      <c r="H3542" s="5" t="s">
        <v>11</v>
      </c>
      <c r="I3542" s="5" t="str">
        <f>VLOOKUP(A3542,taxonomy!$A$1:$O$2871,10,0)</f>
        <v xml:space="preserve"> Rhizobiales</v>
      </c>
      <c r="J3542" s="5">
        <f>F3542-E3542+1</f>
        <v>83</v>
      </c>
      <c r="K3542" s="5">
        <f>IF(D3542=$S$2,1,0)</f>
        <v>1</v>
      </c>
      <c r="L3542" s="5">
        <f>IF(D3542=$S$3,1,0)</f>
        <v>0</v>
      </c>
      <c r="M3542" s="5">
        <f>IF(I3542=$S$5,1,0)</f>
        <v>1</v>
      </c>
      <c r="N3542" s="5">
        <f>IF(I3542=$S$4,1,0)</f>
        <v>0</v>
      </c>
      <c r="O3542" s="5">
        <f t="shared" si="55"/>
        <v>2</v>
      </c>
    </row>
    <row r="3543" spans="1:15" x14ac:dyDescent="0.35">
      <c r="A3543" s="5" t="s">
        <v>2540</v>
      </c>
      <c r="B3543" s="5" t="s">
        <v>2541</v>
      </c>
      <c r="C3543" s="5">
        <v>594</v>
      </c>
      <c r="D3543" s="5" t="s">
        <v>12</v>
      </c>
      <c r="E3543" s="5">
        <v>293</v>
      </c>
      <c r="F3543" s="5">
        <v>382</v>
      </c>
      <c r="G3543" s="5">
        <v>23723</v>
      </c>
      <c r="H3543" s="5" t="s">
        <v>13</v>
      </c>
      <c r="I3543" s="5" t="str">
        <f>VLOOKUP(A3543,taxonomy!$A$1:$O$2871,10,0)</f>
        <v xml:space="preserve"> Rhizobiales</v>
      </c>
      <c r="J3543" s="5">
        <f>F3543-E3543+1</f>
        <v>90</v>
      </c>
      <c r="K3543" s="5">
        <f>IF(D3543=$S$2,1,0)</f>
        <v>0</v>
      </c>
      <c r="L3543" s="5">
        <f>IF(D3543=$S$3,1,0)</f>
        <v>0</v>
      </c>
      <c r="M3543" s="5">
        <f>IF(I3543=$S$5,1,0)</f>
        <v>1</v>
      </c>
      <c r="N3543" s="5">
        <f>IF(I3543=$S$4,1,0)</f>
        <v>0</v>
      </c>
      <c r="O3543" s="5">
        <f t="shared" si="55"/>
        <v>1</v>
      </c>
    </row>
    <row r="3544" spans="1:15" x14ac:dyDescent="0.35">
      <c r="A3544" s="5" t="s">
        <v>2540</v>
      </c>
      <c r="B3544" s="5" t="s">
        <v>2541</v>
      </c>
      <c r="C3544" s="5">
        <v>594</v>
      </c>
      <c r="D3544" s="5" t="s">
        <v>40</v>
      </c>
      <c r="E3544" s="5">
        <v>151</v>
      </c>
      <c r="F3544" s="5">
        <v>261</v>
      </c>
      <c r="G3544" s="5">
        <v>23651</v>
      </c>
      <c r="H3544" s="5" t="s">
        <v>41</v>
      </c>
      <c r="I3544" s="5" t="str">
        <f>VLOOKUP(A3544,taxonomy!$A$1:$O$2871,10,0)</f>
        <v xml:space="preserve"> Rhizobiales</v>
      </c>
      <c r="J3544" s="5">
        <f>F3544-E3544+1</f>
        <v>111</v>
      </c>
      <c r="K3544" s="5">
        <f>IF(D3544=$S$2,1,0)</f>
        <v>0</v>
      </c>
      <c r="L3544" s="5">
        <f>IF(D3544=$S$3,1,0)</f>
        <v>1</v>
      </c>
      <c r="M3544" s="5">
        <f>IF(I3544=$S$5,1,0)</f>
        <v>1</v>
      </c>
      <c r="N3544" s="5">
        <f>IF(I3544=$S$4,1,0)</f>
        <v>0</v>
      </c>
      <c r="O3544" s="5">
        <f t="shared" si="55"/>
        <v>2</v>
      </c>
    </row>
    <row r="3545" spans="1:15" x14ac:dyDescent="0.35">
      <c r="A3545" s="5" t="s">
        <v>2540</v>
      </c>
      <c r="B3545" s="5" t="s">
        <v>2541</v>
      </c>
      <c r="C3545" s="5">
        <v>594</v>
      </c>
      <c r="D3545" s="5" t="s">
        <v>14</v>
      </c>
      <c r="E3545" s="5">
        <v>27</v>
      </c>
      <c r="F3545" s="5">
        <v>132</v>
      </c>
      <c r="G3545" s="5">
        <v>27168</v>
      </c>
      <c r="H3545" s="5" t="s">
        <v>15</v>
      </c>
      <c r="I3545" s="5" t="str">
        <f>VLOOKUP(A3545,taxonomy!$A$1:$O$2871,10,0)</f>
        <v xml:space="preserve"> Rhizobiales</v>
      </c>
      <c r="J3545" s="5">
        <f>F3545-E3545+1</f>
        <v>106</v>
      </c>
      <c r="K3545" s="5">
        <f>IF(D3545=$S$2,1,0)</f>
        <v>0</v>
      </c>
      <c r="L3545" s="5">
        <f>IF(D3545=$S$3,1,0)</f>
        <v>0</v>
      </c>
      <c r="M3545" s="5">
        <f>IF(I3545=$S$5,1,0)</f>
        <v>1</v>
      </c>
      <c r="N3545" s="5">
        <f>IF(I3545=$S$4,1,0)</f>
        <v>0</v>
      </c>
      <c r="O3545" s="5">
        <f t="shared" si="55"/>
        <v>1</v>
      </c>
    </row>
    <row r="3546" spans="1:15" x14ac:dyDescent="0.35">
      <c r="A3546" s="5" t="s">
        <v>2542</v>
      </c>
      <c r="B3546" s="5" t="s">
        <v>2543</v>
      </c>
      <c r="C3546" s="5">
        <v>687</v>
      </c>
      <c r="D3546" s="5" t="s">
        <v>10</v>
      </c>
      <c r="E3546" s="5">
        <v>492</v>
      </c>
      <c r="F3546" s="5">
        <v>574</v>
      </c>
      <c r="G3546" s="5">
        <v>1627</v>
      </c>
      <c r="H3546" s="5" t="s">
        <v>11</v>
      </c>
      <c r="I3546" s="5" t="str">
        <f>VLOOKUP(A3546,taxonomy!$A$1:$O$2871,10,0)</f>
        <v xml:space="preserve"> Rhizobiales</v>
      </c>
      <c r="J3546" s="5">
        <f>F3546-E3546+1</f>
        <v>83</v>
      </c>
      <c r="K3546" s="5">
        <f>IF(D3546=$S$2,1,0)</f>
        <v>1</v>
      </c>
      <c r="L3546" s="5">
        <f>IF(D3546=$S$3,1,0)</f>
        <v>0</v>
      </c>
      <c r="M3546" s="5">
        <f>IF(I3546=$S$5,1,0)</f>
        <v>1</v>
      </c>
      <c r="N3546" s="5">
        <f>IF(I3546=$S$4,1,0)</f>
        <v>0</v>
      </c>
      <c r="O3546" s="5">
        <f t="shared" si="55"/>
        <v>2</v>
      </c>
    </row>
    <row r="3547" spans="1:15" x14ac:dyDescent="0.35">
      <c r="A3547" s="5" t="s">
        <v>2542</v>
      </c>
      <c r="B3547" s="5" t="s">
        <v>2543</v>
      </c>
      <c r="C3547" s="5">
        <v>687</v>
      </c>
      <c r="D3547" s="5" t="s">
        <v>12</v>
      </c>
      <c r="E3547" s="5">
        <v>387</v>
      </c>
      <c r="F3547" s="5">
        <v>473</v>
      </c>
      <c r="G3547" s="5">
        <v>23723</v>
      </c>
      <c r="H3547" s="5" t="s">
        <v>13</v>
      </c>
      <c r="I3547" s="5" t="str">
        <f>VLOOKUP(A3547,taxonomy!$A$1:$O$2871,10,0)</f>
        <v xml:space="preserve"> Rhizobiales</v>
      </c>
      <c r="J3547" s="5">
        <f>F3547-E3547+1</f>
        <v>87</v>
      </c>
      <c r="K3547" s="5">
        <f>IF(D3547=$S$2,1,0)</f>
        <v>0</v>
      </c>
      <c r="L3547" s="5">
        <f>IF(D3547=$S$3,1,0)</f>
        <v>0</v>
      </c>
      <c r="M3547" s="5">
        <f>IF(I3547=$S$5,1,0)</f>
        <v>1</v>
      </c>
      <c r="N3547" s="5">
        <f>IF(I3547=$S$4,1,0)</f>
        <v>0</v>
      </c>
      <c r="O3547" s="5">
        <f t="shared" si="55"/>
        <v>1</v>
      </c>
    </row>
    <row r="3548" spans="1:15" x14ac:dyDescent="0.35">
      <c r="A3548" s="5" t="s">
        <v>2542</v>
      </c>
      <c r="B3548" s="5" t="s">
        <v>2543</v>
      </c>
      <c r="C3548" s="5">
        <v>687</v>
      </c>
      <c r="D3548" s="5" t="s">
        <v>156</v>
      </c>
      <c r="E3548" s="5">
        <v>31</v>
      </c>
      <c r="F3548" s="5">
        <v>262</v>
      </c>
      <c r="G3548" s="5">
        <v>9586</v>
      </c>
      <c r="H3548" s="5" t="s">
        <v>157</v>
      </c>
      <c r="I3548" s="5" t="str">
        <f>VLOOKUP(A3548,taxonomy!$A$1:$O$2871,10,0)</f>
        <v xml:space="preserve"> Rhizobiales</v>
      </c>
      <c r="J3548" s="5">
        <f>F3548-E3548+1</f>
        <v>232</v>
      </c>
      <c r="K3548" s="5">
        <f>IF(D3548=$S$2,1,0)</f>
        <v>0</v>
      </c>
      <c r="L3548" s="5">
        <f>IF(D3548=$S$3,1,0)</f>
        <v>0</v>
      </c>
      <c r="M3548" s="5">
        <f>IF(I3548=$S$5,1,0)</f>
        <v>1</v>
      </c>
      <c r="N3548" s="5">
        <f>IF(I3548=$S$4,1,0)</f>
        <v>0</v>
      </c>
      <c r="O3548" s="5">
        <f t="shared" si="55"/>
        <v>1</v>
      </c>
    </row>
    <row r="3549" spans="1:15" x14ac:dyDescent="0.35">
      <c r="A3549" s="5" t="s">
        <v>2544</v>
      </c>
      <c r="B3549" s="5" t="s">
        <v>2545</v>
      </c>
      <c r="C3549" s="5">
        <v>712</v>
      </c>
      <c r="D3549" s="5" t="s">
        <v>10</v>
      </c>
      <c r="E3549" s="5">
        <v>506</v>
      </c>
      <c r="F3549" s="5">
        <v>589</v>
      </c>
      <c r="G3549" s="5">
        <v>1627</v>
      </c>
      <c r="H3549" s="5" t="s">
        <v>11</v>
      </c>
      <c r="I3549" s="5" t="str">
        <f>VLOOKUP(A3549,taxonomy!$A$1:$O$2871,10,0)</f>
        <v xml:space="preserve"> Rhizobiales</v>
      </c>
      <c r="J3549" s="5">
        <f>F3549-E3549+1</f>
        <v>84</v>
      </c>
      <c r="K3549" s="5">
        <f>IF(D3549=$S$2,1,0)</f>
        <v>1</v>
      </c>
      <c r="L3549" s="5">
        <f>IF(D3549=$S$3,1,0)</f>
        <v>0</v>
      </c>
      <c r="M3549" s="5">
        <f>IF(I3549=$S$5,1,0)</f>
        <v>1</v>
      </c>
      <c r="N3549" s="5">
        <f>IF(I3549=$S$4,1,0)</f>
        <v>0</v>
      </c>
      <c r="O3549" s="5">
        <f t="shared" si="55"/>
        <v>2</v>
      </c>
    </row>
    <row r="3550" spans="1:15" x14ac:dyDescent="0.35">
      <c r="A3550" s="5" t="s">
        <v>2544</v>
      </c>
      <c r="B3550" s="5" t="s">
        <v>2545</v>
      </c>
      <c r="C3550" s="5">
        <v>712</v>
      </c>
      <c r="D3550" s="5" t="s">
        <v>12</v>
      </c>
      <c r="E3550" s="5">
        <v>402</v>
      </c>
      <c r="F3550" s="5">
        <v>487</v>
      </c>
      <c r="G3550" s="5">
        <v>23723</v>
      </c>
      <c r="H3550" s="5" t="s">
        <v>13</v>
      </c>
      <c r="I3550" s="5" t="str">
        <f>VLOOKUP(A3550,taxonomy!$A$1:$O$2871,10,0)</f>
        <v xml:space="preserve"> Rhizobiales</v>
      </c>
      <c r="J3550" s="5">
        <f>F3550-E3550+1</f>
        <v>86</v>
      </c>
      <c r="K3550" s="5">
        <f>IF(D3550=$S$2,1,0)</f>
        <v>0</v>
      </c>
      <c r="L3550" s="5">
        <f>IF(D3550=$S$3,1,0)</f>
        <v>0</v>
      </c>
      <c r="M3550" s="5">
        <f>IF(I3550=$S$5,1,0)</f>
        <v>1</v>
      </c>
      <c r="N3550" s="5">
        <f>IF(I3550=$S$4,1,0)</f>
        <v>0</v>
      </c>
      <c r="O3550" s="5">
        <f t="shared" si="55"/>
        <v>1</v>
      </c>
    </row>
    <row r="3551" spans="1:15" x14ac:dyDescent="0.35">
      <c r="A3551" s="5" t="s">
        <v>2546</v>
      </c>
      <c r="B3551" s="5" t="s">
        <v>2547</v>
      </c>
      <c r="C3551" s="5">
        <v>498</v>
      </c>
      <c r="D3551" s="5" t="s">
        <v>10</v>
      </c>
      <c r="E3551" s="5">
        <v>304</v>
      </c>
      <c r="F3551" s="5">
        <v>393</v>
      </c>
      <c r="G3551" s="5">
        <v>1627</v>
      </c>
      <c r="H3551" s="5" t="s">
        <v>11</v>
      </c>
      <c r="I3551" s="5" t="str">
        <f>VLOOKUP(A3551,taxonomy!$A$1:$O$2871,10,0)</f>
        <v xml:space="preserve"> Rhizobiales</v>
      </c>
      <c r="J3551" s="5">
        <f>F3551-E3551+1</f>
        <v>90</v>
      </c>
      <c r="K3551" s="5">
        <f>IF(D3551=$S$2,1,0)</f>
        <v>1</v>
      </c>
      <c r="L3551" s="5">
        <f>IF(D3551=$S$3,1,0)</f>
        <v>0</v>
      </c>
      <c r="M3551" s="5">
        <f>IF(I3551=$S$5,1,0)</f>
        <v>1</v>
      </c>
      <c r="N3551" s="5">
        <f>IF(I3551=$S$4,1,0)</f>
        <v>0</v>
      </c>
      <c r="O3551" s="5">
        <f t="shared" si="55"/>
        <v>2</v>
      </c>
    </row>
    <row r="3552" spans="1:15" x14ac:dyDescent="0.35">
      <c r="A3552" s="5" t="s">
        <v>2546</v>
      </c>
      <c r="B3552" s="5" t="s">
        <v>2547</v>
      </c>
      <c r="C3552" s="5">
        <v>498</v>
      </c>
      <c r="D3552" s="5" t="s">
        <v>12</v>
      </c>
      <c r="E3552" s="5">
        <v>197</v>
      </c>
      <c r="F3552" s="5">
        <v>285</v>
      </c>
      <c r="G3552" s="5">
        <v>23723</v>
      </c>
      <c r="H3552" s="5" t="s">
        <v>13</v>
      </c>
      <c r="I3552" s="5" t="str">
        <f>VLOOKUP(A3552,taxonomy!$A$1:$O$2871,10,0)</f>
        <v xml:space="preserve"> Rhizobiales</v>
      </c>
      <c r="J3552" s="5">
        <f>F3552-E3552+1</f>
        <v>89</v>
      </c>
      <c r="K3552" s="5">
        <f>IF(D3552=$S$2,1,0)</f>
        <v>0</v>
      </c>
      <c r="L3552" s="5">
        <f>IF(D3552=$S$3,1,0)</f>
        <v>0</v>
      </c>
      <c r="M3552" s="5">
        <f>IF(I3552=$S$5,1,0)</f>
        <v>1</v>
      </c>
      <c r="N3552" s="5">
        <f>IF(I3552=$S$4,1,0)</f>
        <v>0</v>
      </c>
      <c r="O3552" s="5">
        <f t="shared" si="55"/>
        <v>1</v>
      </c>
    </row>
    <row r="3553" spans="1:15" x14ac:dyDescent="0.35">
      <c r="A3553" s="5" t="s">
        <v>2546</v>
      </c>
      <c r="B3553" s="5" t="s">
        <v>2547</v>
      </c>
      <c r="C3553" s="5">
        <v>498</v>
      </c>
      <c r="D3553" s="5" t="s">
        <v>40</v>
      </c>
      <c r="E3553" s="5">
        <v>57</v>
      </c>
      <c r="F3553" s="5">
        <v>159</v>
      </c>
      <c r="G3553" s="5">
        <v>23651</v>
      </c>
      <c r="H3553" s="5" t="s">
        <v>41</v>
      </c>
      <c r="I3553" s="5" t="str">
        <f>VLOOKUP(A3553,taxonomy!$A$1:$O$2871,10,0)</f>
        <v xml:space="preserve"> Rhizobiales</v>
      </c>
      <c r="J3553" s="5">
        <f>F3553-E3553+1</f>
        <v>103</v>
      </c>
      <c r="K3553" s="5">
        <f>IF(D3553=$S$2,1,0)</f>
        <v>0</v>
      </c>
      <c r="L3553" s="5">
        <f>IF(D3553=$S$3,1,0)</f>
        <v>1</v>
      </c>
      <c r="M3553" s="5">
        <f>IF(I3553=$S$5,1,0)</f>
        <v>1</v>
      </c>
      <c r="N3553" s="5">
        <f>IF(I3553=$S$4,1,0)</f>
        <v>0</v>
      </c>
      <c r="O3553" s="5">
        <f t="shared" si="55"/>
        <v>2</v>
      </c>
    </row>
    <row r="3554" spans="1:15" x14ac:dyDescent="0.35">
      <c r="A3554" s="5" t="s">
        <v>2548</v>
      </c>
      <c r="B3554" s="5" t="s">
        <v>2549</v>
      </c>
      <c r="C3554" s="5">
        <v>793</v>
      </c>
      <c r="D3554" s="5" t="s">
        <v>66</v>
      </c>
      <c r="E3554" s="5">
        <v>184</v>
      </c>
      <c r="F3554" s="5">
        <v>328</v>
      </c>
      <c r="G3554" s="5">
        <v>17090</v>
      </c>
      <c r="H3554" s="5" t="s">
        <v>67</v>
      </c>
      <c r="I3554" s="5" t="str">
        <f>VLOOKUP(A3554,taxonomy!$A$1:$O$2871,10,0)</f>
        <v xml:space="preserve"> Rhizobiales</v>
      </c>
      <c r="J3554" s="5">
        <f>F3554-E3554+1</f>
        <v>145</v>
      </c>
      <c r="K3554" s="5">
        <f>IF(D3554=$S$2,1,0)</f>
        <v>0</v>
      </c>
      <c r="L3554" s="5">
        <f>IF(D3554=$S$3,1,0)</f>
        <v>0</v>
      </c>
      <c r="M3554" s="5">
        <f>IF(I3554=$S$5,1,0)</f>
        <v>1</v>
      </c>
      <c r="N3554" s="5">
        <f>IF(I3554=$S$4,1,0)</f>
        <v>0</v>
      </c>
      <c r="O3554" s="5">
        <f t="shared" si="55"/>
        <v>1</v>
      </c>
    </row>
    <row r="3555" spans="1:15" x14ac:dyDescent="0.35">
      <c r="A3555" s="5" t="s">
        <v>2548</v>
      </c>
      <c r="B3555" s="5" t="s">
        <v>2549</v>
      </c>
      <c r="C3555" s="5">
        <v>793</v>
      </c>
      <c r="D3555" s="5" t="s">
        <v>10</v>
      </c>
      <c r="E3555" s="5">
        <v>597</v>
      </c>
      <c r="F3555" s="5">
        <v>679</v>
      </c>
      <c r="G3555" s="5">
        <v>1627</v>
      </c>
      <c r="H3555" s="5" t="s">
        <v>11</v>
      </c>
      <c r="I3555" s="5" t="str">
        <f>VLOOKUP(A3555,taxonomy!$A$1:$O$2871,10,0)</f>
        <v xml:space="preserve"> Rhizobiales</v>
      </c>
      <c r="J3555" s="5">
        <f>F3555-E3555+1</f>
        <v>83</v>
      </c>
      <c r="K3555" s="5">
        <f>IF(D3555=$S$2,1,0)</f>
        <v>1</v>
      </c>
      <c r="L3555" s="5">
        <f>IF(D3555=$S$3,1,0)</f>
        <v>0</v>
      </c>
      <c r="M3555" s="5">
        <f>IF(I3555=$S$5,1,0)</f>
        <v>1</v>
      </c>
      <c r="N3555" s="5">
        <f>IF(I3555=$S$4,1,0)</f>
        <v>0</v>
      </c>
      <c r="O3555" s="5">
        <f t="shared" si="55"/>
        <v>2</v>
      </c>
    </row>
    <row r="3556" spans="1:15" x14ac:dyDescent="0.35">
      <c r="A3556" s="5" t="s">
        <v>2548</v>
      </c>
      <c r="B3556" s="5" t="s">
        <v>2549</v>
      </c>
      <c r="C3556" s="5">
        <v>793</v>
      </c>
      <c r="D3556" s="5" t="s">
        <v>12</v>
      </c>
      <c r="E3556" s="5">
        <v>65</v>
      </c>
      <c r="F3556" s="5">
        <v>150</v>
      </c>
      <c r="G3556" s="5">
        <v>23723</v>
      </c>
      <c r="H3556" s="5" t="s">
        <v>13</v>
      </c>
      <c r="I3556" s="5" t="str">
        <f>VLOOKUP(A3556,taxonomy!$A$1:$O$2871,10,0)</f>
        <v xml:space="preserve"> Rhizobiales</v>
      </c>
      <c r="J3556" s="5">
        <f>F3556-E3556+1</f>
        <v>86</v>
      </c>
      <c r="K3556" s="5">
        <f>IF(D3556=$S$2,1,0)</f>
        <v>0</v>
      </c>
      <c r="L3556" s="5">
        <f>IF(D3556=$S$3,1,0)</f>
        <v>0</v>
      </c>
      <c r="M3556" s="5">
        <f>IF(I3556=$S$5,1,0)</f>
        <v>1</v>
      </c>
      <c r="N3556" s="5">
        <f>IF(I3556=$S$4,1,0)</f>
        <v>0</v>
      </c>
      <c r="O3556" s="5">
        <f t="shared" si="55"/>
        <v>1</v>
      </c>
    </row>
    <row r="3557" spans="1:15" x14ac:dyDescent="0.35">
      <c r="A3557" s="5" t="s">
        <v>2548</v>
      </c>
      <c r="B3557" s="5" t="s">
        <v>2549</v>
      </c>
      <c r="C3557" s="5">
        <v>793</v>
      </c>
      <c r="D3557" s="5" t="s">
        <v>12</v>
      </c>
      <c r="E3557" s="5">
        <v>363</v>
      </c>
      <c r="F3557" s="5">
        <v>450</v>
      </c>
      <c r="G3557" s="5">
        <v>23723</v>
      </c>
      <c r="H3557" s="5" t="s">
        <v>13</v>
      </c>
      <c r="I3557" s="5" t="str">
        <f>VLOOKUP(A3557,taxonomy!$A$1:$O$2871,10,0)</f>
        <v xml:space="preserve"> Rhizobiales</v>
      </c>
      <c r="J3557" s="5">
        <f>F3557-E3557+1</f>
        <v>88</v>
      </c>
      <c r="K3557" s="5">
        <f>IF(D3557=$S$2,1,0)</f>
        <v>0</v>
      </c>
      <c r="L3557" s="5">
        <f>IF(D3557=$S$3,1,0)</f>
        <v>0</v>
      </c>
      <c r="M3557" s="5">
        <f>IF(I3557=$S$5,1,0)</f>
        <v>1</v>
      </c>
      <c r="N3557" s="5">
        <f>IF(I3557=$S$4,1,0)</f>
        <v>0</v>
      </c>
      <c r="O3557" s="5">
        <f t="shared" si="55"/>
        <v>1</v>
      </c>
    </row>
    <row r="3558" spans="1:15" x14ac:dyDescent="0.35">
      <c r="A3558" s="5" t="s">
        <v>2548</v>
      </c>
      <c r="B3558" s="5" t="s">
        <v>2549</v>
      </c>
      <c r="C3558" s="5">
        <v>793</v>
      </c>
      <c r="D3558" s="5" t="s">
        <v>12</v>
      </c>
      <c r="E3558" s="5">
        <v>490</v>
      </c>
      <c r="F3558" s="5">
        <v>578</v>
      </c>
      <c r="G3558" s="5">
        <v>23723</v>
      </c>
      <c r="H3558" s="5" t="s">
        <v>13</v>
      </c>
      <c r="I3558" s="5" t="str">
        <f>VLOOKUP(A3558,taxonomy!$A$1:$O$2871,10,0)</f>
        <v xml:space="preserve"> Rhizobiales</v>
      </c>
      <c r="J3558" s="5">
        <f>F3558-E3558+1</f>
        <v>89</v>
      </c>
      <c r="K3558" s="5">
        <f>IF(D3558=$S$2,1,0)</f>
        <v>0</v>
      </c>
      <c r="L3558" s="5">
        <f>IF(D3558=$S$3,1,0)</f>
        <v>0</v>
      </c>
      <c r="M3558" s="5">
        <f>IF(I3558=$S$5,1,0)</f>
        <v>1</v>
      </c>
      <c r="N3558" s="5">
        <f>IF(I3558=$S$4,1,0)</f>
        <v>0</v>
      </c>
      <c r="O3558" s="5">
        <f t="shared" si="55"/>
        <v>1</v>
      </c>
    </row>
    <row r="3559" spans="1:15" x14ac:dyDescent="0.35">
      <c r="A3559" s="5" t="s">
        <v>2550</v>
      </c>
      <c r="B3559" s="5" t="s">
        <v>2551</v>
      </c>
      <c r="C3559" s="5">
        <v>440</v>
      </c>
      <c r="D3559" s="5" t="s">
        <v>10</v>
      </c>
      <c r="E3559" s="5">
        <v>253</v>
      </c>
      <c r="F3559" s="5">
        <v>335</v>
      </c>
      <c r="G3559" s="5">
        <v>1627</v>
      </c>
      <c r="H3559" s="5" t="s">
        <v>11</v>
      </c>
      <c r="I3559" s="5" t="str">
        <f>VLOOKUP(A3559,taxonomy!$A$1:$O$2871,10,0)</f>
        <v xml:space="preserve"> Rhizobiales</v>
      </c>
      <c r="J3559" s="5">
        <f>F3559-E3559+1</f>
        <v>83</v>
      </c>
      <c r="K3559" s="5">
        <f>IF(D3559=$S$2,1,0)</f>
        <v>1</v>
      </c>
      <c r="L3559" s="5">
        <f>IF(D3559=$S$3,1,0)</f>
        <v>0</v>
      </c>
      <c r="M3559" s="5">
        <f>IF(I3559=$S$5,1,0)</f>
        <v>1</v>
      </c>
      <c r="N3559" s="5">
        <f>IF(I3559=$S$4,1,0)</f>
        <v>0</v>
      </c>
      <c r="O3559" s="5">
        <f t="shared" si="55"/>
        <v>2</v>
      </c>
    </row>
    <row r="3560" spans="1:15" x14ac:dyDescent="0.35">
      <c r="A3560" s="5" t="s">
        <v>2550</v>
      </c>
      <c r="B3560" s="5" t="s">
        <v>2551</v>
      </c>
      <c r="C3560" s="5">
        <v>440</v>
      </c>
      <c r="D3560" s="5" t="s">
        <v>12</v>
      </c>
      <c r="E3560" s="5">
        <v>146</v>
      </c>
      <c r="F3560" s="5">
        <v>234</v>
      </c>
      <c r="G3560" s="5">
        <v>23723</v>
      </c>
      <c r="H3560" s="5" t="s">
        <v>13</v>
      </c>
      <c r="I3560" s="5" t="str">
        <f>VLOOKUP(A3560,taxonomy!$A$1:$O$2871,10,0)</f>
        <v xml:space="preserve"> Rhizobiales</v>
      </c>
      <c r="J3560" s="5">
        <f>F3560-E3560+1</f>
        <v>89</v>
      </c>
      <c r="K3560" s="5">
        <f>IF(D3560=$S$2,1,0)</f>
        <v>0</v>
      </c>
      <c r="L3560" s="5">
        <f>IF(D3560=$S$3,1,0)</f>
        <v>0</v>
      </c>
      <c r="M3560" s="5">
        <f>IF(I3560=$S$5,1,0)</f>
        <v>1</v>
      </c>
      <c r="N3560" s="5">
        <f>IF(I3560=$S$4,1,0)</f>
        <v>0</v>
      </c>
      <c r="O3560" s="5">
        <f t="shared" si="55"/>
        <v>1</v>
      </c>
    </row>
    <row r="3561" spans="1:15" x14ac:dyDescent="0.35">
      <c r="A3561" s="5" t="s">
        <v>2552</v>
      </c>
      <c r="B3561" s="5" t="s">
        <v>2553</v>
      </c>
      <c r="C3561" s="5">
        <v>786</v>
      </c>
      <c r="D3561" s="5" t="s">
        <v>24</v>
      </c>
      <c r="E3561" s="5">
        <v>186</v>
      </c>
      <c r="F3561" s="5">
        <v>323</v>
      </c>
      <c r="G3561" s="5">
        <v>16465</v>
      </c>
      <c r="H3561" s="5" t="s">
        <v>25</v>
      </c>
      <c r="I3561" s="5" t="str">
        <f>VLOOKUP(A3561,taxonomy!$A$1:$O$2871,10,0)</f>
        <v xml:space="preserve"> Rhizobiales</v>
      </c>
      <c r="J3561" s="5">
        <f>F3561-E3561+1</f>
        <v>138</v>
      </c>
      <c r="K3561" s="5">
        <f>IF(D3561=$S$2,1,0)</f>
        <v>0</v>
      </c>
      <c r="L3561" s="5">
        <f>IF(D3561=$S$3,1,0)</f>
        <v>0</v>
      </c>
      <c r="M3561" s="5">
        <f>IF(I3561=$S$5,1,0)</f>
        <v>1</v>
      </c>
      <c r="N3561" s="5">
        <f>IF(I3561=$S$4,1,0)</f>
        <v>0</v>
      </c>
      <c r="O3561" s="5">
        <f t="shared" si="55"/>
        <v>1</v>
      </c>
    </row>
    <row r="3562" spans="1:15" x14ac:dyDescent="0.35">
      <c r="A3562" s="5" t="s">
        <v>2552</v>
      </c>
      <c r="B3562" s="5" t="s">
        <v>2553</v>
      </c>
      <c r="C3562" s="5">
        <v>786</v>
      </c>
      <c r="D3562" s="5" t="s">
        <v>10</v>
      </c>
      <c r="E3562" s="5">
        <v>600</v>
      </c>
      <c r="F3562" s="5">
        <v>682</v>
      </c>
      <c r="G3562" s="5">
        <v>1627</v>
      </c>
      <c r="H3562" s="5" t="s">
        <v>11</v>
      </c>
      <c r="I3562" s="5" t="str">
        <f>VLOOKUP(A3562,taxonomy!$A$1:$O$2871,10,0)</f>
        <v xml:space="preserve"> Rhizobiales</v>
      </c>
      <c r="J3562" s="5">
        <f>F3562-E3562+1</f>
        <v>83</v>
      </c>
      <c r="K3562" s="5">
        <f>IF(D3562=$S$2,1,0)</f>
        <v>1</v>
      </c>
      <c r="L3562" s="5">
        <f>IF(D3562=$S$3,1,0)</f>
        <v>0</v>
      </c>
      <c r="M3562" s="5">
        <f>IF(I3562=$S$5,1,0)</f>
        <v>1</v>
      </c>
      <c r="N3562" s="5">
        <f>IF(I3562=$S$4,1,0)</f>
        <v>0</v>
      </c>
      <c r="O3562" s="5">
        <f t="shared" si="55"/>
        <v>2</v>
      </c>
    </row>
    <row r="3563" spans="1:15" x14ac:dyDescent="0.35">
      <c r="A3563" s="5" t="s">
        <v>2552</v>
      </c>
      <c r="B3563" s="5" t="s">
        <v>2553</v>
      </c>
      <c r="C3563" s="5">
        <v>786</v>
      </c>
      <c r="D3563" s="5" t="s">
        <v>12</v>
      </c>
      <c r="E3563" s="5">
        <v>368</v>
      </c>
      <c r="F3563" s="5">
        <v>443</v>
      </c>
      <c r="G3563" s="5">
        <v>23723</v>
      </c>
      <c r="H3563" s="5" t="s">
        <v>13</v>
      </c>
      <c r="I3563" s="5" t="str">
        <f>VLOOKUP(A3563,taxonomy!$A$1:$O$2871,10,0)</f>
        <v xml:space="preserve"> Rhizobiales</v>
      </c>
      <c r="J3563" s="5">
        <f>F3563-E3563+1</f>
        <v>76</v>
      </c>
      <c r="K3563" s="5">
        <f>IF(D3563=$S$2,1,0)</f>
        <v>0</v>
      </c>
      <c r="L3563" s="5">
        <f>IF(D3563=$S$3,1,0)</f>
        <v>0</v>
      </c>
      <c r="M3563" s="5">
        <f>IF(I3563=$S$5,1,0)</f>
        <v>1</v>
      </c>
      <c r="N3563" s="5">
        <f>IF(I3563=$S$4,1,0)</f>
        <v>0</v>
      </c>
      <c r="O3563" s="5">
        <f t="shared" si="55"/>
        <v>1</v>
      </c>
    </row>
    <row r="3564" spans="1:15" x14ac:dyDescent="0.35">
      <c r="A3564" s="5" t="s">
        <v>2552</v>
      </c>
      <c r="B3564" s="5" t="s">
        <v>2553</v>
      </c>
      <c r="C3564" s="5">
        <v>786</v>
      </c>
      <c r="D3564" s="5" t="s">
        <v>40</v>
      </c>
      <c r="E3564" s="5">
        <v>60</v>
      </c>
      <c r="F3564" s="5">
        <v>166</v>
      </c>
      <c r="G3564" s="5">
        <v>23651</v>
      </c>
      <c r="H3564" s="5" t="s">
        <v>41</v>
      </c>
      <c r="I3564" s="5" t="str">
        <f>VLOOKUP(A3564,taxonomy!$A$1:$O$2871,10,0)</f>
        <v xml:space="preserve"> Rhizobiales</v>
      </c>
      <c r="J3564" s="5">
        <f>F3564-E3564+1</f>
        <v>107</v>
      </c>
      <c r="K3564" s="5">
        <f>IF(D3564=$S$2,1,0)</f>
        <v>0</v>
      </c>
      <c r="L3564" s="5">
        <f>IF(D3564=$S$3,1,0)</f>
        <v>1</v>
      </c>
      <c r="M3564" s="5">
        <f>IF(I3564=$S$5,1,0)</f>
        <v>1</v>
      </c>
      <c r="N3564" s="5">
        <f>IF(I3564=$S$4,1,0)</f>
        <v>0</v>
      </c>
      <c r="O3564" s="5">
        <f t="shared" si="55"/>
        <v>2</v>
      </c>
    </row>
    <row r="3565" spans="1:15" x14ac:dyDescent="0.35">
      <c r="A3565" s="5" t="s">
        <v>2552</v>
      </c>
      <c r="B3565" s="5" t="s">
        <v>2553</v>
      </c>
      <c r="C3565" s="5">
        <v>786</v>
      </c>
      <c r="D3565" s="5" t="s">
        <v>40</v>
      </c>
      <c r="E3565" s="5">
        <v>474</v>
      </c>
      <c r="F3565" s="5">
        <v>589</v>
      </c>
      <c r="G3565" s="5">
        <v>23651</v>
      </c>
      <c r="H3565" s="5" t="s">
        <v>41</v>
      </c>
      <c r="I3565" s="5" t="str">
        <f>VLOOKUP(A3565,taxonomy!$A$1:$O$2871,10,0)</f>
        <v xml:space="preserve"> Rhizobiales</v>
      </c>
      <c r="J3565" s="5">
        <f>F3565-E3565+1</f>
        <v>116</v>
      </c>
      <c r="K3565" s="5">
        <f>IF(D3565=$S$2,1,0)</f>
        <v>0</v>
      </c>
      <c r="L3565" s="5">
        <f>IF(D3565=$S$3,1,0)</f>
        <v>1</v>
      </c>
      <c r="M3565" s="5">
        <f>IF(I3565=$S$5,1,0)</f>
        <v>1</v>
      </c>
      <c r="N3565" s="5">
        <f>IF(I3565=$S$4,1,0)</f>
        <v>0</v>
      </c>
      <c r="O3565" s="5">
        <f t="shared" si="55"/>
        <v>2</v>
      </c>
    </row>
    <row r="3566" spans="1:15" x14ac:dyDescent="0.35">
      <c r="A3566" s="5" t="s">
        <v>2554</v>
      </c>
      <c r="B3566" s="5" t="s">
        <v>2555</v>
      </c>
      <c r="C3566" s="5">
        <v>362</v>
      </c>
      <c r="D3566" s="5" t="s">
        <v>10</v>
      </c>
      <c r="E3566" s="5">
        <v>175</v>
      </c>
      <c r="F3566" s="5">
        <v>257</v>
      </c>
      <c r="G3566" s="5">
        <v>1627</v>
      </c>
      <c r="H3566" s="5" t="s">
        <v>11</v>
      </c>
      <c r="I3566" s="5" t="str">
        <f>VLOOKUP(A3566,taxonomy!$A$1:$O$2871,10,0)</f>
        <v xml:space="preserve"> Rhizobiales</v>
      </c>
      <c r="J3566" s="5">
        <f>F3566-E3566+1</f>
        <v>83</v>
      </c>
      <c r="K3566" s="5">
        <f>IF(D3566=$S$2,1,0)</f>
        <v>1</v>
      </c>
      <c r="L3566" s="5">
        <f>IF(D3566=$S$3,1,0)</f>
        <v>0</v>
      </c>
      <c r="M3566" s="5">
        <f>IF(I3566=$S$5,1,0)</f>
        <v>1</v>
      </c>
      <c r="N3566" s="5">
        <f>IF(I3566=$S$4,1,0)</f>
        <v>0</v>
      </c>
      <c r="O3566" s="5">
        <f t="shared" si="55"/>
        <v>2</v>
      </c>
    </row>
    <row r="3567" spans="1:15" x14ac:dyDescent="0.35">
      <c r="A3567" s="5" t="s">
        <v>2556</v>
      </c>
      <c r="B3567" s="5" t="s">
        <v>2557</v>
      </c>
      <c r="C3567" s="5">
        <v>890</v>
      </c>
      <c r="D3567" s="5" t="s">
        <v>66</v>
      </c>
      <c r="E3567" s="5">
        <v>281</v>
      </c>
      <c r="F3567" s="5">
        <v>419</v>
      </c>
      <c r="G3567" s="5">
        <v>17090</v>
      </c>
      <c r="H3567" s="5" t="s">
        <v>67</v>
      </c>
      <c r="I3567" s="5" t="str">
        <f>VLOOKUP(A3567,taxonomy!$A$1:$O$2871,10,0)</f>
        <v xml:space="preserve"> Rhizobiales</v>
      </c>
      <c r="J3567" s="5">
        <f>F3567-E3567+1</f>
        <v>139</v>
      </c>
      <c r="K3567" s="5">
        <f>IF(D3567=$S$2,1,0)</f>
        <v>0</v>
      </c>
      <c r="L3567" s="5">
        <f>IF(D3567=$S$3,1,0)</f>
        <v>0</v>
      </c>
      <c r="M3567" s="5">
        <f>IF(I3567=$S$5,1,0)</f>
        <v>1</v>
      </c>
      <c r="N3567" s="5">
        <f>IF(I3567=$S$4,1,0)</f>
        <v>0</v>
      </c>
      <c r="O3567" s="5">
        <f t="shared" si="55"/>
        <v>1</v>
      </c>
    </row>
    <row r="3568" spans="1:15" x14ac:dyDescent="0.35">
      <c r="A3568" s="5" t="s">
        <v>2556</v>
      </c>
      <c r="B3568" s="5" t="s">
        <v>2557</v>
      </c>
      <c r="C3568" s="5">
        <v>890</v>
      </c>
      <c r="D3568" s="5" t="s">
        <v>10</v>
      </c>
      <c r="E3568" s="5">
        <v>693</v>
      </c>
      <c r="F3568" s="5">
        <v>775</v>
      </c>
      <c r="G3568" s="5">
        <v>1627</v>
      </c>
      <c r="H3568" s="5" t="s">
        <v>11</v>
      </c>
      <c r="I3568" s="5" t="str">
        <f>VLOOKUP(A3568,taxonomy!$A$1:$O$2871,10,0)</f>
        <v xml:space="preserve"> Rhizobiales</v>
      </c>
      <c r="J3568" s="5">
        <f>F3568-E3568+1</f>
        <v>83</v>
      </c>
      <c r="K3568" s="5">
        <f>IF(D3568=$S$2,1,0)</f>
        <v>1</v>
      </c>
      <c r="L3568" s="5">
        <f>IF(D3568=$S$3,1,0)</f>
        <v>0</v>
      </c>
      <c r="M3568" s="5">
        <f>IF(I3568=$S$5,1,0)</f>
        <v>1</v>
      </c>
      <c r="N3568" s="5">
        <f>IF(I3568=$S$4,1,0)</f>
        <v>0</v>
      </c>
      <c r="O3568" s="5">
        <f t="shared" si="55"/>
        <v>2</v>
      </c>
    </row>
    <row r="3569" spans="1:15" x14ac:dyDescent="0.35">
      <c r="A3569" s="5" t="s">
        <v>2556</v>
      </c>
      <c r="B3569" s="5" t="s">
        <v>2557</v>
      </c>
      <c r="C3569" s="5">
        <v>890</v>
      </c>
      <c r="D3569" s="5" t="s">
        <v>30</v>
      </c>
      <c r="E3569" s="5">
        <v>13</v>
      </c>
      <c r="F3569" s="5">
        <v>125</v>
      </c>
      <c r="G3569" s="5">
        <v>21613</v>
      </c>
      <c r="H3569" s="5" t="s">
        <v>31</v>
      </c>
      <c r="I3569" s="5" t="str">
        <f>VLOOKUP(A3569,taxonomy!$A$1:$O$2871,10,0)</f>
        <v xml:space="preserve"> Rhizobiales</v>
      </c>
      <c r="J3569" s="5">
        <f>F3569-E3569+1</f>
        <v>113</v>
      </c>
      <c r="K3569" s="5">
        <f>IF(D3569=$S$2,1,0)</f>
        <v>0</v>
      </c>
      <c r="L3569" s="5">
        <f>IF(D3569=$S$3,1,0)</f>
        <v>0</v>
      </c>
      <c r="M3569" s="5">
        <f>IF(I3569=$S$5,1,0)</f>
        <v>1</v>
      </c>
      <c r="N3569" s="5">
        <f>IF(I3569=$S$4,1,0)</f>
        <v>0</v>
      </c>
      <c r="O3569" s="5">
        <f t="shared" si="55"/>
        <v>1</v>
      </c>
    </row>
    <row r="3570" spans="1:15" x14ac:dyDescent="0.35">
      <c r="A3570" s="5" t="s">
        <v>2556</v>
      </c>
      <c r="B3570" s="5" t="s">
        <v>2557</v>
      </c>
      <c r="C3570" s="5">
        <v>890</v>
      </c>
      <c r="D3570" s="5" t="s">
        <v>12</v>
      </c>
      <c r="E3570" s="5">
        <v>455</v>
      </c>
      <c r="F3570" s="5">
        <v>545</v>
      </c>
      <c r="G3570" s="5">
        <v>23723</v>
      </c>
      <c r="H3570" s="5" t="s">
        <v>13</v>
      </c>
      <c r="I3570" s="5" t="str">
        <f>VLOOKUP(A3570,taxonomy!$A$1:$O$2871,10,0)</f>
        <v xml:space="preserve"> Rhizobiales</v>
      </c>
      <c r="J3570" s="5">
        <f>F3570-E3570+1</f>
        <v>91</v>
      </c>
      <c r="K3570" s="5">
        <f>IF(D3570=$S$2,1,0)</f>
        <v>0</v>
      </c>
      <c r="L3570" s="5">
        <f>IF(D3570=$S$3,1,0)</f>
        <v>0</v>
      </c>
      <c r="M3570" s="5">
        <f>IF(I3570=$S$5,1,0)</f>
        <v>1</v>
      </c>
      <c r="N3570" s="5">
        <f>IF(I3570=$S$4,1,0)</f>
        <v>0</v>
      </c>
      <c r="O3570" s="5">
        <f t="shared" si="55"/>
        <v>1</v>
      </c>
    </row>
    <row r="3571" spans="1:15" x14ac:dyDescent="0.35">
      <c r="A3571" s="5" t="s">
        <v>2556</v>
      </c>
      <c r="B3571" s="5" t="s">
        <v>2557</v>
      </c>
      <c r="C3571" s="5">
        <v>890</v>
      </c>
      <c r="D3571" s="5" t="s">
        <v>12</v>
      </c>
      <c r="E3571" s="5">
        <v>585</v>
      </c>
      <c r="F3571" s="5">
        <v>674</v>
      </c>
      <c r="G3571" s="5">
        <v>23723</v>
      </c>
      <c r="H3571" s="5" t="s">
        <v>13</v>
      </c>
      <c r="I3571" s="5" t="str">
        <f>VLOOKUP(A3571,taxonomy!$A$1:$O$2871,10,0)</f>
        <v xml:space="preserve"> Rhizobiales</v>
      </c>
      <c r="J3571" s="5">
        <f>F3571-E3571+1</f>
        <v>90</v>
      </c>
      <c r="K3571" s="5">
        <f>IF(D3571=$S$2,1,0)</f>
        <v>0</v>
      </c>
      <c r="L3571" s="5">
        <f>IF(D3571=$S$3,1,0)</f>
        <v>0</v>
      </c>
      <c r="M3571" s="5">
        <f>IF(I3571=$S$5,1,0)</f>
        <v>1</v>
      </c>
      <c r="N3571" s="5">
        <f>IF(I3571=$S$4,1,0)</f>
        <v>0</v>
      </c>
      <c r="O3571" s="5">
        <f t="shared" si="55"/>
        <v>1</v>
      </c>
    </row>
    <row r="3572" spans="1:15" x14ac:dyDescent="0.35">
      <c r="A3572" s="5" t="s">
        <v>2556</v>
      </c>
      <c r="B3572" s="5" t="s">
        <v>2557</v>
      </c>
      <c r="C3572" s="5">
        <v>890</v>
      </c>
      <c r="D3572" s="5" t="s">
        <v>40</v>
      </c>
      <c r="E3572" s="5">
        <v>146</v>
      </c>
      <c r="F3572" s="5">
        <v>256</v>
      </c>
      <c r="G3572" s="5">
        <v>23651</v>
      </c>
      <c r="H3572" s="5" t="s">
        <v>41</v>
      </c>
      <c r="I3572" s="5" t="str">
        <f>VLOOKUP(A3572,taxonomy!$A$1:$O$2871,10,0)</f>
        <v xml:space="preserve"> Rhizobiales</v>
      </c>
      <c r="J3572" s="5">
        <f>F3572-E3572+1</f>
        <v>111</v>
      </c>
      <c r="K3572" s="5">
        <f>IF(D3572=$S$2,1,0)</f>
        <v>0</v>
      </c>
      <c r="L3572" s="5">
        <f>IF(D3572=$S$3,1,0)</f>
        <v>1</v>
      </c>
      <c r="M3572" s="5">
        <f>IF(I3572=$S$5,1,0)</f>
        <v>1</v>
      </c>
      <c r="N3572" s="5">
        <f>IF(I3572=$S$4,1,0)</f>
        <v>0</v>
      </c>
      <c r="O3572" s="5">
        <f t="shared" si="55"/>
        <v>2</v>
      </c>
    </row>
    <row r="3573" spans="1:15" x14ac:dyDescent="0.35">
      <c r="A3573" s="5" t="s">
        <v>2558</v>
      </c>
      <c r="B3573" s="5" t="s">
        <v>2559</v>
      </c>
      <c r="C3573" s="5">
        <v>380</v>
      </c>
      <c r="D3573" s="5" t="s">
        <v>2560</v>
      </c>
      <c r="E3573" s="5">
        <v>31</v>
      </c>
      <c r="F3573" s="5">
        <v>172</v>
      </c>
      <c r="G3573" s="5">
        <v>1757</v>
      </c>
      <c r="H3573" s="5" t="s">
        <v>2561</v>
      </c>
      <c r="I3573" s="5" t="str">
        <f>VLOOKUP(A3573,taxonomy!$A$1:$O$2871,10,0)</f>
        <v xml:space="preserve"> Rhizobiales</v>
      </c>
      <c r="J3573" s="5">
        <f>F3573-E3573+1</f>
        <v>142</v>
      </c>
      <c r="K3573" s="5">
        <f>IF(D3573=$S$2,1,0)</f>
        <v>0</v>
      </c>
      <c r="L3573" s="5">
        <f>IF(D3573=$S$3,1,0)</f>
        <v>0</v>
      </c>
      <c r="M3573" s="5">
        <f>IF(I3573=$S$5,1,0)</f>
        <v>1</v>
      </c>
      <c r="N3573" s="5">
        <f>IF(I3573=$S$4,1,0)</f>
        <v>0</v>
      </c>
      <c r="O3573" s="5">
        <f t="shared" si="55"/>
        <v>1</v>
      </c>
    </row>
    <row r="3574" spans="1:15" x14ac:dyDescent="0.35">
      <c r="A3574" s="5" t="s">
        <v>2558</v>
      </c>
      <c r="B3574" s="5" t="s">
        <v>2559</v>
      </c>
      <c r="C3574" s="5">
        <v>380</v>
      </c>
      <c r="D3574" s="5" t="s">
        <v>10</v>
      </c>
      <c r="E3574" s="5">
        <v>192</v>
      </c>
      <c r="F3574" s="5">
        <v>274</v>
      </c>
      <c r="G3574" s="5">
        <v>1627</v>
      </c>
      <c r="H3574" s="5" t="s">
        <v>11</v>
      </c>
      <c r="I3574" s="5" t="str">
        <f>VLOOKUP(A3574,taxonomy!$A$1:$O$2871,10,0)</f>
        <v xml:space="preserve"> Rhizobiales</v>
      </c>
      <c r="J3574" s="5">
        <f>F3574-E3574+1</f>
        <v>83</v>
      </c>
      <c r="K3574" s="5">
        <f>IF(D3574=$S$2,1,0)</f>
        <v>1</v>
      </c>
      <c r="L3574" s="5">
        <f>IF(D3574=$S$3,1,0)</f>
        <v>0</v>
      </c>
      <c r="M3574" s="5">
        <f>IF(I3574=$S$5,1,0)</f>
        <v>1</v>
      </c>
      <c r="N3574" s="5">
        <f>IF(I3574=$S$4,1,0)</f>
        <v>0</v>
      </c>
      <c r="O3574" s="5">
        <f t="shared" si="55"/>
        <v>2</v>
      </c>
    </row>
    <row r="3575" spans="1:15" x14ac:dyDescent="0.35">
      <c r="A3575" s="5" t="s">
        <v>2562</v>
      </c>
      <c r="B3575" s="5" t="s">
        <v>2563</v>
      </c>
      <c r="C3575" s="5">
        <v>362</v>
      </c>
      <c r="D3575" s="5" t="s">
        <v>10</v>
      </c>
      <c r="E3575" s="5">
        <v>175</v>
      </c>
      <c r="F3575" s="5">
        <v>257</v>
      </c>
      <c r="G3575" s="5">
        <v>1627</v>
      </c>
      <c r="H3575" s="5" t="s">
        <v>11</v>
      </c>
      <c r="I3575" s="5" t="str">
        <f>VLOOKUP(A3575,taxonomy!$A$1:$O$2871,10,0)</f>
        <v xml:space="preserve"> Rhizobiales</v>
      </c>
      <c r="J3575" s="5">
        <f>F3575-E3575+1</f>
        <v>83</v>
      </c>
      <c r="K3575" s="5">
        <f>IF(D3575=$S$2,1,0)</f>
        <v>1</v>
      </c>
      <c r="L3575" s="5">
        <f>IF(D3575=$S$3,1,0)</f>
        <v>0</v>
      </c>
      <c r="M3575" s="5">
        <f>IF(I3575=$S$5,1,0)</f>
        <v>1</v>
      </c>
      <c r="N3575" s="5">
        <f>IF(I3575=$S$4,1,0)</f>
        <v>0</v>
      </c>
      <c r="O3575" s="5">
        <f t="shared" si="55"/>
        <v>2</v>
      </c>
    </row>
    <row r="3576" spans="1:15" x14ac:dyDescent="0.35">
      <c r="A3576" s="5" t="s">
        <v>2564</v>
      </c>
      <c r="B3576" s="5" t="s">
        <v>2565</v>
      </c>
      <c r="C3576" s="5">
        <v>619</v>
      </c>
      <c r="D3576" s="5" t="s">
        <v>10</v>
      </c>
      <c r="E3576" s="5">
        <v>430</v>
      </c>
      <c r="F3576" s="5">
        <v>512</v>
      </c>
      <c r="G3576" s="5">
        <v>1627</v>
      </c>
      <c r="H3576" s="5" t="s">
        <v>11</v>
      </c>
      <c r="I3576" s="5" t="str">
        <f>VLOOKUP(A3576,taxonomy!$A$1:$O$2871,10,0)</f>
        <v xml:space="preserve"> Rhizobiales</v>
      </c>
      <c r="J3576" s="5">
        <f>F3576-E3576+1</f>
        <v>83</v>
      </c>
      <c r="K3576" s="5">
        <f>IF(D3576=$S$2,1,0)</f>
        <v>1</v>
      </c>
      <c r="L3576" s="5">
        <f>IF(D3576=$S$3,1,0)</f>
        <v>0</v>
      </c>
      <c r="M3576" s="5">
        <f>IF(I3576=$S$5,1,0)</f>
        <v>1</v>
      </c>
      <c r="N3576" s="5">
        <f>IF(I3576=$S$4,1,0)</f>
        <v>0</v>
      </c>
      <c r="O3576" s="5">
        <f t="shared" si="55"/>
        <v>2</v>
      </c>
    </row>
    <row r="3577" spans="1:15" x14ac:dyDescent="0.35">
      <c r="A3577" s="5" t="s">
        <v>2564</v>
      </c>
      <c r="B3577" s="5" t="s">
        <v>2565</v>
      </c>
      <c r="C3577" s="5">
        <v>619</v>
      </c>
      <c r="D3577" s="5" t="s">
        <v>30</v>
      </c>
      <c r="E3577" s="5">
        <v>303</v>
      </c>
      <c r="F3577" s="5">
        <v>414</v>
      </c>
      <c r="G3577" s="5">
        <v>21613</v>
      </c>
      <c r="H3577" s="5" t="s">
        <v>31</v>
      </c>
      <c r="I3577" s="5" t="str">
        <f>VLOOKUP(A3577,taxonomy!$A$1:$O$2871,10,0)</f>
        <v xml:space="preserve"> Rhizobiales</v>
      </c>
      <c r="J3577" s="5">
        <f>F3577-E3577+1</f>
        <v>112</v>
      </c>
      <c r="K3577" s="5">
        <f>IF(D3577=$S$2,1,0)</f>
        <v>0</v>
      </c>
      <c r="L3577" s="5">
        <f>IF(D3577=$S$3,1,0)</f>
        <v>0</v>
      </c>
      <c r="M3577" s="5">
        <f>IF(I3577=$S$5,1,0)</f>
        <v>1</v>
      </c>
      <c r="N3577" s="5">
        <f>IF(I3577=$S$4,1,0)</f>
        <v>0</v>
      </c>
      <c r="O3577" s="5">
        <f t="shared" si="55"/>
        <v>1</v>
      </c>
    </row>
    <row r="3578" spans="1:15" x14ac:dyDescent="0.35">
      <c r="A3578" s="5" t="s">
        <v>2564</v>
      </c>
      <c r="B3578" s="5" t="s">
        <v>2565</v>
      </c>
      <c r="C3578" s="5">
        <v>619</v>
      </c>
      <c r="D3578" s="5" t="s">
        <v>40</v>
      </c>
      <c r="E3578" s="5">
        <v>61</v>
      </c>
      <c r="F3578" s="5">
        <v>167</v>
      </c>
      <c r="G3578" s="5">
        <v>23651</v>
      </c>
      <c r="H3578" s="5" t="s">
        <v>41</v>
      </c>
      <c r="I3578" s="5" t="str">
        <f>VLOOKUP(A3578,taxonomy!$A$1:$O$2871,10,0)</f>
        <v xml:space="preserve"> Rhizobiales</v>
      </c>
      <c r="J3578" s="5">
        <f>F3578-E3578+1</f>
        <v>107</v>
      </c>
      <c r="K3578" s="5">
        <f>IF(D3578=$S$2,1,0)</f>
        <v>0</v>
      </c>
      <c r="L3578" s="5">
        <f>IF(D3578=$S$3,1,0)</f>
        <v>1</v>
      </c>
      <c r="M3578" s="5">
        <f>IF(I3578=$S$5,1,0)</f>
        <v>1</v>
      </c>
      <c r="N3578" s="5">
        <f>IF(I3578=$S$4,1,0)</f>
        <v>0</v>
      </c>
      <c r="O3578" s="5">
        <f t="shared" si="55"/>
        <v>2</v>
      </c>
    </row>
    <row r="3579" spans="1:15" x14ac:dyDescent="0.35">
      <c r="A3579" s="5" t="s">
        <v>2564</v>
      </c>
      <c r="B3579" s="5" t="s">
        <v>2565</v>
      </c>
      <c r="C3579" s="5">
        <v>619</v>
      </c>
      <c r="D3579" s="5" t="s">
        <v>110</v>
      </c>
      <c r="E3579" s="5">
        <v>184</v>
      </c>
      <c r="F3579" s="5">
        <v>251</v>
      </c>
      <c r="G3579" s="5">
        <v>7301</v>
      </c>
      <c r="H3579" s="5" t="s">
        <v>111</v>
      </c>
      <c r="I3579" s="5" t="str">
        <f>VLOOKUP(A3579,taxonomy!$A$1:$O$2871,10,0)</f>
        <v xml:space="preserve"> Rhizobiales</v>
      </c>
      <c r="J3579" s="5">
        <f>F3579-E3579+1</f>
        <v>68</v>
      </c>
      <c r="K3579" s="5">
        <f>IF(D3579=$S$2,1,0)</f>
        <v>0</v>
      </c>
      <c r="L3579" s="5">
        <f>IF(D3579=$S$3,1,0)</f>
        <v>0</v>
      </c>
      <c r="M3579" s="5">
        <f>IF(I3579=$S$5,1,0)</f>
        <v>1</v>
      </c>
      <c r="N3579" s="5">
        <f>IF(I3579=$S$4,1,0)</f>
        <v>0</v>
      </c>
      <c r="O3579" s="5">
        <f t="shared" si="55"/>
        <v>1</v>
      </c>
    </row>
    <row r="3580" spans="1:15" x14ac:dyDescent="0.35">
      <c r="A3580" s="5" t="s">
        <v>2566</v>
      </c>
      <c r="B3580" s="5" t="s">
        <v>2567</v>
      </c>
      <c r="C3580" s="5">
        <v>1214</v>
      </c>
      <c r="D3580" s="5" t="s">
        <v>60</v>
      </c>
      <c r="E3580" s="5">
        <v>28</v>
      </c>
      <c r="F3580" s="5">
        <v>203</v>
      </c>
      <c r="G3580" s="5">
        <v>4158</v>
      </c>
      <c r="H3580" s="5" t="s">
        <v>61</v>
      </c>
      <c r="I3580" s="5" t="str">
        <f>VLOOKUP(A3580,taxonomy!$A$1:$O$2871,10,0)</f>
        <v xml:space="preserve"> Rhizobiales</v>
      </c>
      <c r="J3580" s="5">
        <f>F3580-E3580+1</f>
        <v>176</v>
      </c>
      <c r="K3580" s="5">
        <f>IF(D3580=$S$2,1,0)</f>
        <v>0</v>
      </c>
      <c r="L3580" s="5">
        <f>IF(D3580=$S$3,1,0)</f>
        <v>0</v>
      </c>
      <c r="M3580" s="5">
        <f>IF(I3580=$S$5,1,0)</f>
        <v>1</v>
      </c>
      <c r="N3580" s="5">
        <f>IF(I3580=$S$4,1,0)</f>
        <v>0</v>
      </c>
      <c r="O3580" s="5">
        <f t="shared" si="55"/>
        <v>1</v>
      </c>
    </row>
    <row r="3581" spans="1:15" x14ac:dyDescent="0.35">
      <c r="A3581" s="5" t="s">
        <v>2566</v>
      </c>
      <c r="B3581" s="5" t="s">
        <v>2567</v>
      </c>
      <c r="C3581" s="5">
        <v>1214</v>
      </c>
      <c r="D3581" s="5" t="s">
        <v>62</v>
      </c>
      <c r="E3581" s="5">
        <v>293</v>
      </c>
      <c r="F3581" s="5">
        <v>484</v>
      </c>
      <c r="G3581" s="5">
        <v>4371</v>
      </c>
      <c r="H3581" s="5" t="s">
        <v>63</v>
      </c>
      <c r="I3581" s="5" t="str">
        <f>VLOOKUP(A3581,taxonomy!$A$1:$O$2871,10,0)</f>
        <v xml:space="preserve"> Rhizobiales</v>
      </c>
      <c r="J3581" s="5">
        <f>F3581-E3581+1</f>
        <v>192</v>
      </c>
      <c r="K3581" s="5">
        <f>IF(D3581=$S$2,1,0)</f>
        <v>0</v>
      </c>
      <c r="L3581" s="5">
        <f>IF(D3581=$S$3,1,0)</f>
        <v>0</v>
      </c>
      <c r="M3581" s="5">
        <f>IF(I3581=$S$5,1,0)</f>
        <v>1</v>
      </c>
      <c r="N3581" s="5">
        <f>IF(I3581=$S$4,1,0)</f>
        <v>0</v>
      </c>
      <c r="O3581" s="5">
        <f t="shared" si="55"/>
        <v>1</v>
      </c>
    </row>
    <row r="3582" spans="1:15" x14ac:dyDescent="0.35">
      <c r="A3582" s="5" t="s">
        <v>2566</v>
      </c>
      <c r="B3582" s="5" t="s">
        <v>2567</v>
      </c>
      <c r="C3582" s="5">
        <v>1214</v>
      </c>
      <c r="D3582" s="5" t="s">
        <v>64</v>
      </c>
      <c r="E3582" s="5">
        <v>229</v>
      </c>
      <c r="F3582" s="5">
        <v>280</v>
      </c>
      <c r="G3582" s="5">
        <v>3657</v>
      </c>
      <c r="H3582" s="5" t="s">
        <v>65</v>
      </c>
      <c r="I3582" s="5" t="str">
        <f>VLOOKUP(A3582,taxonomy!$A$1:$O$2871,10,0)</f>
        <v xml:space="preserve"> Rhizobiales</v>
      </c>
      <c r="J3582" s="5">
        <f>F3582-E3582+1</f>
        <v>52</v>
      </c>
      <c r="K3582" s="5">
        <f>IF(D3582=$S$2,1,0)</f>
        <v>0</v>
      </c>
      <c r="L3582" s="5">
        <f>IF(D3582=$S$3,1,0)</f>
        <v>0</v>
      </c>
      <c r="M3582" s="5">
        <f>IF(I3582=$S$5,1,0)</f>
        <v>1</v>
      </c>
      <c r="N3582" s="5">
        <f>IF(I3582=$S$4,1,0)</f>
        <v>0</v>
      </c>
      <c r="O3582" s="5">
        <f t="shared" si="55"/>
        <v>1</v>
      </c>
    </row>
    <row r="3583" spans="1:15" x14ac:dyDescent="0.35">
      <c r="A3583" s="5" t="s">
        <v>2566</v>
      </c>
      <c r="B3583" s="5" t="s">
        <v>2567</v>
      </c>
      <c r="C3583" s="5">
        <v>1214</v>
      </c>
      <c r="D3583" s="5" t="s">
        <v>10</v>
      </c>
      <c r="E3583" s="5">
        <v>998</v>
      </c>
      <c r="F3583" s="5">
        <v>1080</v>
      </c>
      <c r="G3583" s="5">
        <v>1627</v>
      </c>
      <c r="H3583" s="5" t="s">
        <v>11</v>
      </c>
      <c r="I3583" s="5" t="str">
        <f>VLOOKUP(A3583,taxonomy!$A$1:$O$2871,10,0)</f>
        <v xml:space="preserve"> Rhizobiales</v>
      </c>
      <c r="J3583" s="5">
        <f>F3583-E3583+1</f>
        <v>83</v>
      </c>
      <c r="K3583" s="5">
        <f>IF(D3583=$S$2,1,0)</f>
        <v>1</v>
      </c>
      <c r="L3583" s="5">
        <f>IF(D3583=$S$3,1,0)</f>
        <v>0</v>
      </c>
      <c r="M3583" s="5">
        <f>IF(I3583=$S$5,1,0)</f>
        <v>1</v>
      </c>
      <c r="N3583" s="5">
        <f>IF(I3583=$S$4,1,0)</f>
        <v>0</v>
      </c>
      <c r="O3583" s="5">
        <f t="shared" si="55"/>
        <v>2</v>
      </c>
    </row>
    <row r="3584" spans="1:15" x14ac:dyDescent="0.35">
      <c r="A3584" s="5" t="s">
        <v>2566</v>
      </c>
      <c r="B3584" s="5" t="s">
        <v>2567</v>
      </c>
      <c r="C3584" s="5">
        <v>1214</v>
      </c>
      <c r="D3584" s="5" t="s">
        <v>30</v>
      </c>
      <c r="E3584" s="5">
        <v>864</v>
      </c>
      <c r="F3584" s="5">
        <v>975</v>
      </c>
      <c r="G3584" s="5">
        <v>21613</v>
      </c>
      <c r="H3584" s="5" t="s">
        <v>31</v>
      </c>
      <c r="I3584" s="5" t="str">
        <f>VLOOKUP(A3584,taxonomy!$A$1:$O$2871,10,0)</f>
        <v xml:space="preserve"> Rhizobiales</v>
      </c>
      <c r="J3584" s="5">
        <f>F3584-E3584+1</f>
        <v>112</v>
      </c>
      <c r="K3584" s="5">
        <f>IF(D3584=$S$2,1,0)</f>
        <v>0</v>
      </c>
      <c r="L3584" s="5">
        <f>IF(D3584=$S$3,1,0)</f>
        <v>0</v>
      </c>
      <c r="M3584" s="5">
        <f>IF(I3584=$S$5,1,0)</f>
        <v>1</v>
      </c>
      <c r="N3584" s="5">
        <f>IF(I3584=$S$4,1,0)</f>
        <v>0</v>
      </c>
      <c r="O3584" s="5">
        <f t="shared" si="55"/>
        <v>1</v>
      </c>
    </row>
    <row r="3585" spans="1:15" x14ac:dyDescent="0.35">
      <c r="A3585" s="5" t="s">
        <v>2566</v>
      </c>
      <c r="B3585" s="5" t="s">
        <v>2567</v>
      </c>
      <c r="C3585" s="5">
        <v>1214</v>
      </c>
      <c r="D3585" s="5" t="s">
        <v>68</v>
      </c>
      <c r="E3585" s="5">
        <v>744</v>
      </c>
      <c r="F3585" s="5">
        <v>850</v>
      </c>
      <c r="G3585" s="5">
        <v>1403</v>
      </c>
      <c r="H3585" s="5" t="s">
        <v>69</v>
      </c>
      <c r="I3585" s="5" t="str">
        <f>VLOOKUP(A3585,taxonomy!$A$1:$O$2871,10,0)</f>
        <v xml:space="preserve"> Rhizobiales</v>
      </c>
      <c r="J3585" s="5">
        <f>F3585-E3585+1</f>
        <v>107</v>
      </c>
      <c r="K3585" s="5">
        <f>IF(D3585=$S$2,1,0)</f>
        <v>0</v>
      </c>
      <c r="L3585" s="5">
        <f>IF(D3585=$S$3,1,0)</f>
        <v>0</v>
      </c>
      <c r="M3585" s="5">
        <f>IF(I3585=$S$5,1,0)</f>
        <v>1</v>
      </c>
      <c r="N3585" s="5">
        <f>IF(I3585=$S$4,1,0)</f>
        <v>0</v>
      </c>
      <c r="O3585" s="5">
        <f t="shared" si="55"/>
        <v>1</v>
      </c>
    </row>
    <row r="3586" spans="1:15" x14ac:dyDescent="0.35">
      <c r="A3586" s="5" t="s">
        <v>2568</v>
      </c>
      <c r="B3586" s="5" t="s">
        <v>2569</v>
      </c>
      <c r="C3586" s="5">
        <v>706</v>
      </c>
      <c r="D3586" s="5" t="s">
        <v>66</v>
      </c>
      <c r="E3586" s="5">
        <v>338</v>
      </c>
      <c r="F3586" s="5">
        <v>482</v>
      </c>
      <c r="G3586" s="5">
        <v>17090</v>
      </c>
      <c r="H3586" s="5" t="s">
        <v>67</v>
      </c>
      <c r="I3586" s="5" t="str">
        <f>VLOOKUP(A3586,taxonomy!$A$1:$O$2871,10,0)</f>
        <v xml:space="preserve"> Rhizobiales</v>
      </c>
      <c r="J3586" s="5">
        <f>F3586-E3586+1</f>
        <v>145</v>
      </c>
      <c r="K3586" s="5">
        <f>IF(D3586=$S$2,1,0)</f>
        <v>0</v>
      </c>
      <c r="L3586" s="5">
        <f>IF(D3586=$S$3,1,0)</f>
        <v>0</v>
      </c>
      <c r="M3586" s="5">
        <f>IF(I3586=$S$5,1,0)</f>
        <v>1</v>
      </c>
      <c r="N3586" s="5">
        <f>IF(I3586=$S$4,1,0)</f>
        <v>0</v>
      </c>
      <c r="O3586" s="5">
        <f t="shared" si="55"/>
        <v>1</v>
      </c>
    </row>
    <row r="3587" spans="1:15" x14ac:dyDescent="0.35">
      <c r="A3587" s="5" t="s">
        <v>2568</v>
      </c>
      <c r="B3587" s="5" t="s">
        <v>2569</v>
      </c>
      <c r="C3587" s="5">
        <v>706</v>
      </c>
      <c r="D3587" s="5" t="s">
        <v>10</v>
      </c>
      <c r="E3587" s="5">
        <v>510</v>
      </c>
      <c r="F3587" s="5">
        <v>592</v>
      </c>
      <c r="G3587" s="5">
        <v>1627</v>
      </c>
      <c r="H3587" s="5" t="s">
        <v>11</v>
      </c>
      <c r="I3587" s="5" t="str">
        <f>VLOOKUP(A3587,taxonomy!$A$1:$O$2871,10,0)</f>
        <v xml:space="preserve"> Rhizobiales</v>
      </c>
      <c r="J3587" s="5">
        <f>F3587-E3587+1</f>
        <v>83</v>
      </c>
      <c r="K3587" s="5">
        <f>IF(D3587=$S$2,1,0)</f>
        <v>1</v>
      </c>
      <c r="L3587" s="5">
        <f>IF(D3587=$S$3,1,0)</f>
        <v>0</v>
      </c>
      <c r="M3587" s="5">
        <f>IF(I3587=$S$5,1,0)</f>
        <v>1</v>
      </c>
      <c r="N3587" s="5">
        <f>IF(I3587=$S$4,1,0)</f>
        <v>0</v>
      </c>
      <c r="O3587" s="5">
        <f t="shared" ref="O3587:O3650" si="56">K3587+L3587+M3587+N3587</f>
        <v>2</v>
      </c>
    </row>
    <row r="3588" spans="1:15" x14ac:dyDescent="0.35">
      <c r="A3588" s="5" t="s">
        <v>2568</v>
      </c>
      <c r="B3588" s="5" t="s">
        <v>2569</v>
      </c>
      <c r="C3588" s="5">
        <v>706</v>
      </c>
      <c r="D3588" s="5" t="s">
        <v>156</v>
      </c>
      <c r="E3588" s="5">
        <v>21</v>
      </c>
      <c r="F3588" s="5">
        <v>258</v>
      </c>
      <c r="G3588" s="5">
        <v>9586</v>
      </c>
      <c r="H3588" s="5" t="s">
        <v>157</v>
      </c>
      <c r="I3588" s="5" t="str">
        <f>VLOOKUP(A3588,taxonomy!$A$1:$O$2871,10,0)</f>
        <v xml:space="preserve"> Rhizobiales</v>
      </c>
      <c r="J3588" s="5">
        <f>F3588-E3588+1</f>
        <v>238</v>
      </c>
      <c r="K3588" s="5">
        <f>IF(D3588=$S$2,1,0)</f>
        <v>0</v>
      </c>
      <c r="L3588" s="5">
        <f>IF(D3588=$S$3,1,0)</f>
        <v>0</v>
      </c>
      <c r="M3588" s="5">
        <f>IF(I3588=$S$5,1,0)</f>
        <v>1</v>
      </c>
      <c r="N3588" s="5">
        <f>IF(I3588=$S$4,1,0)</f>
        <v>0</v>
      </c>
      <c r="O3588" s="5">
        <f t="shared" si="56"/>
        <v>1</v>
      </c>
    </row>
    <row r="3589" spans="1:15" x14ac:dyDescent="0.35">
      <c r="A3589" s="5" t="s">
        <v>2570</v>
      </c>
      <c r="B3589" s="5" t="s">
        <v>2571</v>
      </c>
      <c r="C3589" s="5">
        <v>463</v>
      </c>
      <c r="D3589" s="5" t="s">
        <v>10</v>
      </c>
      <c r="E3589" s="5">
        <v>269</v>
      </c>
      <c r="F3589" s="5">
        <v>357</v>
      </c>
      <c r="G3589" s="5">
        <v>1627</v>
      </c>
      <c r="H3589" s="5" t="s">
        <v>11</v>
      </c>
      <c r="I3589" s="5" t="str">
        <f>VLOOKUP(A3589,taxonomy!$A$1:$O$2871,10,0)</f>
        <v xml:space="preserve"> Rhizobiales</v>
      </c>
      <c r="J3589" s="5">
        <f>F3589-E3589+1</f>
        <v>89</v>
      </c>
      <c r="K3589" s="5">
        <f>IF(D3589=$S$2,1,0)</f>
        <v>1</v>
      </c>
      <c r="L3589" s="5">
        <f>IF(D3589=$S$3,1,0)</f>
        <v>0</v>
      </c>
      <c r="M3589" s="5">
        <f>IF(I3589=$S$5,1,0)</f>
        <v>1</v>
      </c>
      <c r="N3589" s="5">
        <f>IF(I3589=$S$4,1,0)</f>
        <v>0</v>
      </c>
      <c r="O3589" s="5">
        <f t="shared" si="56"/>
        <v>2</v>
      </c>
    </row>
    <row r="3590" spans="1:15" x14ac:dyDescent="0.35">
      <c r="A3590" s="5" t="s">
        <v>2570</v>
      </c>
      <c r="B3590" s="5" t="s">
        <v>2571</v>
      </c>
      <c r="C3590" s="5">
        <v>463</v>
      </c>
      <c r="D3590" s="5" t="s">
        <v>12</v>
      </c>
      <c r="E3590" s="5">
        <v>30</v>
      </c>
      <c r="F3590" s="5">
        <v>116</v>
      </c>
      <c r="G3590" s="5">
        <v>23723</v>
      </c>
      <c r="H3590" s="5" t="s">
        <v>13</v>
      </c>
      <c r="I3590" s="5" t="str">
        <f>VLOOKUP(A3590,taxonomy!$A$1:$O$2871,10,0)</f>
        <v xml:space="preserve"> Rhizobiales</v>
      </c>
      <c r="J3590" s="5">
        <f>F3590-E3590+1</f>
        <v>87</v>
      </c>
      <c r="K3590" s="5">
        <f>IF(D3590=$S$2,1,0)</f>
        <v>0</v>
      </c>
      <c r="L3590" s="5">
        <f>IF(D3590=$S$3,1,0)</f>
        <v>0</v>
      </c>
      <c r="M3590" s="5">
        <f>IF(I3590=$S$5,1,0)</f>
        <v>1</v>
      </c>
      <c r="N3590" s="5">
        <f>IF(I3590=$S$4,1,0)</f>
        <v>0</v>
      </c>
      <c r="O3590" s="5">
        <f t="shared" si="56"/>
        <v>1</v>
      </c>
    </row>
    <row r="3591" spans="1:15" x14ac:dyDescent="0.35">
      <c r="A3591" s="5" t="s">
        <v>2570</v>
      </c>
      <c r="B3591" s="5" t="s">
        <v>2571</v>
      </c>
      <c r="C3591" s="5">
        <v>463</v>
      </c>
      <c r="D3591" s="5" t="s">
        <v>12</v>
      </c>
      <c r="E3591" s="5">
        <v>156</v>
      </c>
      <c r="F3591" s="5">
        <v>244</v>
      </c>
      <c r="G3591" s="5">
        <v>23723</v>
      </c>
      <c r="H3591" s="5" t="s">
        <v>13</v>
      </c>
      <c r="I3591" s="5" t="str">
        <f>VLOOKUP(A3591,taxonomy!$A$1:$O$2871,10,0)</f>
        <v xml:space="preserve"> Rhizobiales</v>
      </c>
      <c r="J3591" s="5">
        <f>F3591-E3591+1</f>
        <v>89</v>
      </c>
      <c r="K3591" s="5">
        <f>IF(D3591=$S$2,1,0)</f>
        <v>0</v>
      </c>
      <c r="L3591" s="5">
        <f>IF(D3591=$S$3,1,0)</f>
        <v>0</v>
      </c>
      <c r="M3591" s="5">
        <f>IF(I3591=$S$5,1,0)</f>
        <v>1</v>
      </c>
      <c r="N3591" s="5">
        <f>IF(I3591=$S$4,1,0)</f>
        <v>0</v>
      </c>
      <c r="O3591" s="5">
        <f t="shared" si="56"/>
        <v>1</v>
      </c>
    </row>
    <row r="3592" spans="1:15" x14ac:dyDescent="0.35">
      <c r="A3592" s="5" t="s">
        <v>2572</v>
      </c>
      <c r="B3592" s="5" t="s">
        <v>2573</v>
      </c>
      <c r="C3592" s="5">
        <v>347</v>
      </c>
      <c r="D3592" s="5" t="s">
        <v>10</v>
      </c>
      <c r="E3592" s="5">
        <v>152</v>
      </c>
      <c r="F3592" s="5">
        <v>234</v>
      </c>
      <c r="G3592" s="5">
        <v>1627</v>
      </c>
      <c r="H3592" s="5" t="s">
        <v>11</v>
      </c>
      <c r="I3592" s="5" t="str">
        <f>VLOOKUP(A3592,taxonomy!$A$1:$O$2871,10,0)</f>
        <v xml:space="preserve"> Rhizobiales</v>
      </c>
      <c r="J3592" s="5">
        <f>F3592-E3592+1</f>
        <v>83</v>
      </c>
      <c r="K3592" s="5">
        <f>IF(D3592=$S$2,1,0)</f>
        <v>1</v>
      </c>
      <c r="L3592" s="5">
        <f>IF(D3592=$S$3,1,0)</f>
        <v>0</v>
      </c>
      <c r="M3592" s="5">
        <f>IF(I3592=$S$5,1,0)</f>
        <v>1</v>
      </c>
      <c r="N3592" s="5">
        <f>IF(I3592=$S$4,1,0)</f>
        <v>0</v>
      </c>
      <c r="O3592" s="5">
        <f t="shared" si="56"/>
        <v>2</v>
      </c>
    </row>
    <row r="3593" spans="1:15" x14ac:dyDescent="0.35">
      <c r="A3593" s="5" t="s">
        <v>2574</v>
      </c>
      <c r="B3593" s="5" t="s">
        <v>2575</v>
      </c>
      <c r="C3593" s="5">
        <v>513</v>
      </c>
      <c r="D3593" s="5" t="s">
        <v>10</v>
      </c>
      <c r="E3593" s="5">
        <v>314</v>
      </c>
      <c r="F3593" s="5">
        <v>396</v>
      </c>
      <c r="G3593" s="5">
        <v>1627</v>
      </c>
      <c r="H3593" s="5" t="s">
        <v>11</v>
      </c>
      <c r="I3593" s="5" t="str">
        <f>VLOOKUP(A3593,taxonomy!$A$1:$O$2871,10,0)</f>
        <v xml:space="preserve"> Rhizobiales</v>
      </c>
      <c r="J3593" s="5">
        <f>F3593-E3593+1</f>
        <v>83</v>
      </c>
      <c r="K3593" s="5">
        <f>IF(D3593=$S$2,1,0)</f>
        <v>1</v>
      </c>
      <c r="L3593" s="5">
        <f>IF(D3593=$S$3,1,0)</f>
        <v>0</v>
      </c>
      <c r="M3593" s="5">
        <f>IF(I3593=$S$5,1,0)</f>
        <v>1</v>
      </c>
      <c r="N3593" s="5">
        <f>IF(I3593=$S$4,1,0)</f>
        <v>0</v>
      </c>
      <c r="O3593" s="5">
        <f t="shared" si="56"/>
        <v>2</v>
      </c>
    </row>
    <row r="3594" spans="1:15" x14ac:dyDescent="0.35">
      <c r="A3594" s="5" t="s">
        <v>2574</v>
      </c>
      <c r="B3594" s="5" t="s">
        <v>2575</v>
      </c>
      <c r="C3594" s="5">
        <v>513</v>
      </c>
      <c r="D3594" s="5" t="s">
        <v>12</v>
      </c>
      <c r="E3594" s="5">
        <v>207</v>
      </c>
      <c r="F3594" s="5">
        <v>295</v>
      </c>
      <c r="G3594" s="5">
        <v>23723</v>
      </c>
      <c r="H3594" s="5" t="s">
        <v>13</v>
      </c>
      <c r="I3594" s="5" t="str">
        <f>VLOOKUP(A3594,taxonomy!$A$1:$O$2871,10,0)</f>
        <v xml:space="preserve"> Rhizobiales</v>
      </c>
      <c r="J3594" s="5">
        <f>F3594-E3594+1</f>
        <v>89</v>
      </c>
      <c r="K3594" s="5">
        <f>IF(D3594=$S$2,1,0)</f>
        <v>0</v>
      </c>
      <c r="L3594" s="5">
        <f>IF(D3594=$S$3,1,0)</f>
        <v>0</v>
      </c>
      <c r="M3594" s="5">
        <f>IF(I3594=$S$5,1,0)</f>
        <v>1</v>
      </c>
      <c r="N3594" s="5">
        <f>IF(I3594=$S$4,1,0)</f>
        <v>0</v>
      </c>
      <c r="O3594" s="5">
        <f t="shared" si="56"/>
        <v>1</v>
      </c>
    </row>
    <row r="3595" spans="1:15" x14ac:dyDescent="0.35">
      <c r="A3595" s="5" t="s">
        <v>2574</v>
      </c>
      <c r="B3595" s="5" t="s">
        <v>2575</v>
      </c>
      <c r="C3595" s="5">
        <v>513</v>
      </c>
      <c r="D3595" s="5" t="s">
        <v>40</v>
      </c>
      <c r="E3595" s="5">
        <v>67</v>
      </c>
      <c r="F3595" s="5">
        <v>175</v>
      </c>
      <c r="G3595" s="5">
        <v>23651</v>
      </c>
      <c r="H3595" s="5" t="s">
        <v>41</v>
      </c>
      <c r="I3595" s="5" t="str">
        <f>VLOOKUP(A3595,taxonomy!$A$1:$O$2871,10,0)</f>
        <v xml:space="preserve"> Rhizobiales</v>
      </c>
      <c r="J3595" s="5">
        <f>F3595-E3595+1</f>
        <v>109</v>
      </c>
      <c r="K3595" s="5">
        <f>IF(D3595=$S$2,1,0)</f>
        <v>0</v>
      </c>
      <c r="L3595" s="5">
        <f>IF(D3595=$S$3,1,0)</f>
        <v>1</v>
      </c>
      <c r="M3595" s="5">
        <f>IF(I3595=$S$5,1,0)</f>
        <v>1</v>
      </c>
      <c r="N3595" s="5">
        <f>IF(I3595=$S$4,1,0)</f>
        <v>0</v>
      </c>
      <c r="O3595" s="5">
        <f t="shared" si="56"/>
        <v>2</v>
      </c>
    </row>
    <row r="3596" spans="1:15" x14ac:dyDescent="0.35">
      <c r="A3596" s="5" t="s">
        <v>2576</v>
      </c>
      <c r="B3596" s="5" t="s">
        <v>2577</v>
      </c>
      <c r="C3596" s="5">
        <v>629</v>
      </c>
      <c r="D3596" s="5" t="s">
        <v>10</v>
      </c>
      <c r="E3596" s="5">
        <v>430</v>
      </c>
      <c r="F3596" s="5">
        <v>513</v>
      </c>
      <c r="G3596" s="5">
        <v>1627</v>
      </c>
      <c r="H3596" s="5" t="s">
        <v>11</v>
      </c>
      <c r="I3596" s="5" t="str">
        <f>VLOOKUP(A3596,taxonomy!$A$1:$O$2871,10,0)</f>
        <v xml:space="preserve"> Rhizobiales</v>
      </c>
      <c r="J3596" s="5">
        <f>F3596-E3596+1</f>
        <v>84</v>
      </c>
      <c r="K3596" s="5">
        <f>IF(D3596=$S$2,1,0)</f>
        <v>1</v>
      </c>
      <c r="L3596" s="5">
        <f>IF(D3596=$S$3,1,0)</f>
        <v>0</v>
      </c>
      <c r="M3596" s="5">
        <f>IF(I3596=$S$5,1,0)</f>
        <v>1</v>
      </c>
      <c r="N3596" s="5">
        <f>IF(I3596=$S$4,1,0)</f>
        <v>0</v>
      </c>
      <c r="O3596" s="5">
        <f t="shared" si="56"/>
        <v>2</v>
      </c>
    </row>
    <row r="3597" spans="1:15" x14ac:dyDescent="0.35">
      <c r="A3597" s="5" t="s">
        <v>2576</v>
      </c>
      <c r="B3597" s="5" t="s">
        <v>2577</v>
      </c>
      <c r="C3597" s="5">
        <v>629</v>
      </c>
      <c r="D3597" s="5" t="s">
        <v>12</v>
      </c>
      <c r="E3597" s="5">
        <v>325</v>
      </c>
      <c r="F3597" s="5">
        <v>411</v>
      </c>
      <c r="G3597" s="5">
        <v>23723</v>
      </c>
      <c r="H3597" s="5" t="s">
        <v>13</v>
      </c>
      <c r="I3597" s="5" t="str">
        <f>VLOOKUP(A3597,taxonomy!$A$1:$O$2871,10,0)</f>
        <v xml:space="preserve"> Rhizobiales</v>
      </c>
      <c r="J3597" s="5">
        <f>F3597-E3597+1</f>
        <v>87</v>
      </c>
      <c r="K3597" s="5">
        <f>IF(D3597=$S$2,1,0)</f>
        <v>0</v>
      </c>
      <c r="L3597" s="5">
        <f>IF(D3597=$S$3,1,0)</f>
        <v>0</v>
      </c>
      <c r="M3597" s="5">
        <f>IF(I3597=$S$5,1,0)</f>
        <v>1</v>
      </c>
      <c r="N3597" s="5">
        <f>IF(I3597=$S$4,1,0)</f>
        <v>0</v>
      </c>
      <c r="O3597" s="5">
        <f t="shared" si="56"/>
        <v>1</v>
      </c>
    </row>
    <row r="3598" spans="1:15" x14ac:dyDescent="0.35">
      <c r="A3598" s="5" t="s">
        <v>2576</v>
      </c>
      <c r="B3598" s="5" t="s">
        <v>2577</v>
      </c>
      <c r="C3598" s="5">
        <v>629</v>
      </c>
      <c r="D3598" s="5" t="s">
        <v>40</v>
      </c>
      <c r="E3598" s="5">
        <v>56</v>
      </c>
      <c r="F3598" s="5">
        <v>161</v>
      </c>
      <c r="G3598" s="5">
        <v>23651</v>
      </c>
      <c r="H3598" s="5" t="s">
        <v>41</v>
      </c>
      <c r="I3598" s="5" t="str">
        <f>VLOOKUP(A3598,taxonomy!$A$1:$O$2871,10,0)</f>
        <v xml:space="preserve"> Rhizobiales</v>
      </c>
      <c r="J3598" s="5">
        <f>F3598-E3598+1</f>
        <v>106</v>
      </c>
      <c r="K3598" s="5">
        <f>IF(D3598=$S$2,1,0)</f>
        <v>0</v>
      </c>
      <c r="L3598" s="5">
        <f>IF(D3598=$S$3,1,0)</f>
        <v>1</v>
      </c>
      <c r="M3598" s="5">
        <f>IF(I3598=$S$5,1,0)</f>
        <v>1</v>
      </c>
      <c r="N3598" s="5">
        <f>IF(I3598=$S$4,1,0)</f>
        <v>0</v>
      </c>
      <c r="O3598" s="5">
        <f t="shared" si="56"/>
        <v>2</v>
      </c>
    </row>
    <row r="3599" spans="1:15" x14ac:dyDescent="0.35">
      <c r="A3599" s="5" t="s">
        <v>2576</v>
      </c>
      <c r="B3599" s="5" t="s">
        <v>2577</v>
      </c>
      <c r="C3599" s="5">
        <v>629</v>
      </c>
      <c r="D3599" s="5" t="s">
        <v>40</v>
      </c>
      <c r="E3599" s="5">
        <v>177</v>
      </c>
      <c r="F3599" s="5">
        <v>293</v>
      </c>
      <c r="G3599" s="5">
        <v>23651</v>
      </c>
      <c r="H3599" s="5" t="s">
        <v>41</v>
      </c>
      <c r="I3599" s="5" t="str">
        <f>VLOOKUP(A3599,taxonomy!$A$1:$O$2871,10,0)</f>
        <v xml:space="preserve"> Rhizobiales</v>
      </c>
      <c r="J3599" s="5">
        <f>F3599-E3599+1</f>
        <v>117</v>
      </c>
      <c r="K3599" s="5">
        <f>IF(D3599=$S$2,1,0)</f>
        <v>0</v>
      </c>
      <c r="L3599" s="5">
        <f>IF(D3599=$S$3,1,0)</f>
        <v>1</v>
      </c>
      <c r="M3599" s="5">
        <f>IF(I3599=$S$5,1,0)</f>
        <v>1</v>
      </c>
      <c r="N3599" s="5">
        <f>IF(I3599=$S$4,1,0)</f>
        <v>0</v>
      </c>
      <c r="O3599" s="5">
        <f t="shared" si="56"/>
        <v>2</v>
      </c>
    </row>
    <row r="3600" spans="1:15" x14ac:dyDescent="0.35">
      <c r="A3600" s="5" t="s">
        <v>2578</v>
      </c>
      <c r="B3600" s="5" t="s">
        <v>2579</v>
      </c>
      <c r="C3600" s="5">
        <v>508</v>
      </c>
      <c r="D3600" s="5" t="s">
        <v>10</v>
      </c>
      <c r="E3600" s="5">
        <v>304</v>
      </c>
      <c r="F3600" s="5">
        <v>386</v>
      </c>
      <c r="G3600" s="5">
        <v>1627</v>
      </c>
      <c r="H3600" s="5" t="s">
        <v>11</v>
      </c>
      <c r="I3600" s="5" t="str">
        <f>VLOOKUP(A3600,taxonomy!$A$1:$O$2871,10,0)</f>
        <v xml:space="preserve"> Rhizobiales</v>
      </c>
      <c r="J3600" s="5">
        <f>F3600-E3600+1</f>
        <v>83</v>
      </c>
      <c r="K3600" s="5">
        <f>IF(D3600=$S$2,1,0)</f>
        <v>1</v>
      </c>
      <c r="L3600" s="5">
        <f>IF(D3600=$S$3,1,0)</f>
        <v>0</v>
      </c>
      <c r="M3600" s="5">
        <f>IF(I3600=$S$5,1,0)</f>
        <v>1</v>
      </c>
      <c r="N3600" s="5">
        <f>IF(I3600=$S$4,1,0)</f>
        <v>0</v>
      </c>
      <c r="O3600" s="5">
        <f t="shared" si="56"/>
        <v>2</v>
      </c>
    </row>
    <row r="3601" spans="1:15" x14ac:dyDescent="0.35">
      <c r="A3601" s="5" t="s">
        <v>2578</v>
      </c>
      <c r="B3601" s="5" t="s">
        <v>2579</v>
      </c>
      <c r="C3601" s="5">
        <v>508</v>
      </c>
      <c r="D3601" s="5" t="s">
        <v>40</v>
      </c>
      <c r="E3601" s="5">
        <v>52</v>
      </c>
      <c r="F3601" s="5">
        <v>162</v>
      </c>
      <c r="G3601" s="5">
        <v>23651</v>
      </c>
      <c r="H3601" s="5" t="s">
        <v>41</v>
      </c>
      <c r="I3601" s="5" t="str">
        <f>VLOOKUP(A3601,taxonomy!$A$1:$O$2871,10,0)</f>
        <v xml:space="preserve"> Rhizobiales</v>
      </c>
      <c r="J3601" s="5">
        <f>F3601-E3601+1</f>
        <v>111</v>
      </c>
      <c r="K3601" s="5">
        <f>IF(D3601=$S$2,1,0)</f>
        <v>0</v>
      </c>
      <c r="L3601" s="5">
        <f>IF(D3601=$S$3,1,0)</f>
        <v>1</v>
      </c>
      <c r="M3601" s="5">
        <f>IF(I3601=$S$5,1,0)</f>
        <v>1</v>
      </c>
      <c r="N3601" s="5">
        <f>IF(I3601=$S$4,1,0)</f>
        <v>0</v>
      </c>
      <c r="O3601" s="5">
        <f t="shared" si="56"/>
        <v>2</v>
      </c>
    </row>
    <row r="3602" spans="1:15" x14ac:dyDescent="0.35">
      <c r="A3602" s="5" t="s">
        <v>2578</v>
      </c>
      <c r="B3602" s="5" t="s">
        <v>2579</v>
      </c>
      <c r="C3602" s="5">
        <v>508</v>
      </c>
      <c r="D3602" s="5" t="s">
        <v>40</v>
      </c>
      <c r="E3602" s="5">
        <v>178</v>
      </c>
      <c r="F3602" s="5">
        <v>293</v>
      </c>
      <c r="G3602" s="5">
        <v>23651</v>
      </c>
      <c r="H3602" s="5" t="s">
        <v>41</v>
      </c>
      <c r="I3602" s="5" t="str">
        <f>VLOOKUP(A3602,taxonomy!$A$1:$O$2871,10,0)</f>
        <v xml:space="preserve"> Rhizobiales</v>
      </c>
      <c r="J3602" s="5">
        <f>F3602-E3602+1</f>
        <v>116</v>
      </c>
      <c r="K3602" s="5">
        <f>IF(D3602=$S$2,1,0)</f>
        <v>0</v>
      </c>
      <c r="L3602" s="5">
        <f>IF(D3602=$S$3,1,0)</f>
        <v>1</v>
      </c>
      <c r="M3602" s="5">
        <f>IF(I3602=$S$5,1,0)</f>
        <v>1</v>
      </c>
      <c r="N3602" s="5">
        <f>IF(I3602=$S$4,1,0)</f>
        <v>0</v>
      </c>
      <c r="O3602" s="5">
        <f t="shared" si="56"/>
        <v>2</v>
      </c>
    </row>
    <row r="3603" spans="1:15" x14ac:dyDescent="0.35">
      <c r="A3603" s="5" t="s">
        <v>2580</v>
      </c>
      <c r="B3603" s="5" t="s">
        <v>2581</v>
      </c>
      <c r="C3603" s="5">
        <v>655</v>
      </c>
      <c r="D3603" s="5" t="s">
        <v>24</v>
      </c>
      <c r="E3603" s="5">
        <v>183</v>
      </c>
      <c r="F3603" s="5">
        <v>322</v>
      </c>
      <c r="G3603" s="5">
        <v>16465</v>
      </c>
      <c r="H3603" s="5" t="s">
        <v>25</v>
      </c>
      <c r="I3603" s="5" t="str">
        <f>VLOOKUP(A3603,taxonomy!$A$1:$O$2871,10,0)</f>
        <v xml:space="preserve"> Rhizobiales</v>
      </c>
      <c r="J3603" s="5">
        <f>F3603-E3603+1</f>
        <v>140</v>
      </c>
      <c r="K3603" s="5">
        <f>IF(D3603=$S$2,1,0)</f>
        <v>0</v>
      </c>
      <c r="L3603" s="5">
        <f>IF(D3603=$S$3,1,0)</f>
        <v>0</v>
      </c>
      <c r="M3603" s="5">
        <f>IF(I3603=$S$5,1,0)</f>
        <v>1</v>
      </c>
      <c r="N3603" s="5">
        <f>IF(I3603=$S$4,1,0)</f>
        <v>0</v>
      </c>
      <c r="O3603" s="5">
        <f t="shared" si="56"/>
        <v>1</v>
      </c>
    </row>
    <row r="3604" spans="1:15" x14ac:dyDescent="0.35">
      <c r="A3604" s="5" t="s">
        <v>2580</v>
      </c>
      <c r="B3604" s="5" t="s">
        <v>2581</v>
      </c>
      <c r="C3604" s="5">
        <v>655</v>
      </c>
      <c r="D3604" s="5" t="s">
        <v>10</v>
      </c>
      <c r="E3604" s="5">
        <v>467</v>
      </c>
      <c r="F3604" s="5">
        <v>549</v>
      </c>
      <c r="G3604" s="5">
        <v>1627</v>
      </c>
      <c r="H3604" s="5" t="s">
        <v>11</v>
      </c>
      <c r="I3604" s="5" t="str">
        <f>VLOOKUP(A3604,taxonomy!$A$1:$O$2871,10,0)</f>
        <v xml:space="preserve"> Rhizobiales</v>
      </c>
      <c r="J3604" s="5">
        <f>F3604-E3604+1</f>
        <v>83</v>
      </c>
      <c r="K3604" s="5">
        <f>IF(D3604=$S$2,1,0)</f>
        <v>1</v>
      </c>
      <c r="L3604" s="5">
        <f>IF(D3604=$S$3,1,0)</f>
        <v>0</v>
      </c>
      <c r="M3604" s="5">
        <f>IF(I3604=$S$5,1,0)</f>
        <v>1</v>
      </c>
      <c r="N3604" s="5">
        <f>IF(I3604=$S$4,1,0)</f>
        <v>0</v>
      </c>
      <c r="O3604" s="5">
        <f t="shared" si="56"/>
        <v>2</v>
      </c>
    </row>
    <row r="3605" spans="1:15" x14ac:dyDescent="0.35">
      <c r="A3605" s="5" t="s">
        <v>2580</v>
      </c>
      <c r="B3605" s="5" t="s">
        <v>2581</v>
      </c>
      <c r="C3605" s="5">
        <v>655</v>
      </c>
      <c r="D3605" s="5" t="s">
        <v>12</v>
      </c>
      <c r="E3605" s="5">
        <v>359</v>
      </c>
      <c r="F3605" s="5">
        <v>448</v>
      </c>
      <c r="G3605" s="5">
        <v>23723</v>
      </c>
      <c r="H3605" s="5" t="s">
        <v>13</v>
      </c>
      <c r="I3605" s="5" t="str">
        <f>VLOOKUP(A3605,taxonomy!$A$1:$O$2871,10,0)</f>
        <v xml:space="preserve"> Rhizobiales</v>
      </c>
      <c r="J3605" s="5">
        <f>F3605-E3605+1</f>
        <v>90</v>
      </c>
      <c r="K3605" s="5">
        <f>IF(D3605=$S$2,1,0)</f>
        <v>0</v>
      </c>
      <c r="L3605" s="5">
        <f>IF(D3605=$S$3,1,0)</f>
        <v>0</v>
      </c>
      <c r="M3605" s="5">
        <f>IF(I3605=$S$5,1,0)</f>
        <v>1</v>
      </c>
      <c r="N3605" s="5">
        <f>IF(I3605=$S$4,1,0)</f>
        <v>0</v>
      </c>
      <c r="O3605" s="5">
        <f t="shared" si="56"/>
        <v>1</v>
      </c>
    </row>
    <row r="3606" spans="1:15" x14ac:dyDescent="0.35">
      <c r="A3606" s="5" t="s">
        <v>2580</v>
      </c>
      <c r="B3606" s="5" t="s">
        <v>2581</v>
      </c>
      <c r="C3606" s="5">
        <v>655</v>
      </c>
      <c r="D3606" s="5" t="s">
        <v>40</v>
      </c>
      <c r="E3606" s="5">
        <v>58</v>
      </c>
      <c r="F3606" s="5">
        <v>160</v>
      </c>
      <c r="G3606" s="5">
        <v>23651</v>
      </c>
      <c r="H3606" s="5" t="s">
        <v>41</v>
      </c>
      <c r="I3606" s="5" t="str">
        <f>VLOOKUP(A3606,taxonomy!$A$1:$O$2871,10,0)</f>
        <v xml:space="preserve"> Rhizobiales</v>
      </c>
      <c r="J3606" s="5">
        <f>F3606-E3606+1</f>
        <v>103</v>
      </c>
      <c r="K3606" s="5">
        <f>IF(D3606=$S$2,1,0)</f>
        <v>0</v>
      </c>
      <c r="L3606" s="5">
        <f>IF(D3606=$S$3,1,0)</f>
        <v>1</v>
      </c>
      <c r="M3606" s="5">
        <f>IF(I3606=$S$5,1,0)</f>
        <v>1</v>
      </c>
      <c r="N3606" s="5">
        <f>IF(I3606=$S$4,1,0)</f>
        <v>0</v>
      </c>
      <c r="O3606" s="5">
        <f t="shared" si="56"/>
        <v>2</v>
      </c>
    </row>
    <row r="3607" spans="1:15" x14ac:dyDescent="0.35">
      <c r="A3607" s="5" t="s">
        <v>2582</v>
      </c>
      <c r="B3607" s="5" t="s">
        <v>2583</v>
      </c>
      <c r="C3607" s="5">
        <v>341</v>
      </c>
      <c r="D3607" s="5" t="s">
        <v>10</v>
      </c>
      <c r="E3607" s="5">
        <v>154</v>
      </c>
      <c r="F3607" s="5">
        <v>236</v>
      </c>
      <c r="G3607" s="5">
        <v>1627</v>
      </c>
      <c r="H3607" s="5" t="s">
        <v>11</v>
      </c>
      <c r="I3607" s="5" t="str">
        <f>VLOOKUP(A3607,taxonomy!$A$1:$O$2871,10,0)</f>
        <v xml:space="preserve"> Rhizobiales</v>
      </c>
      <c r="J3607" s="5">
        <f>F3607-E3607+1</f>
        <v>83</v>
      </c>
      <c r="K3607" s="5">
        <f>IF(D3607=$S$2,1,0)</f>
        <v>1</v>
      </c>
      <c r="L3607" s="5">
        <f>IF(D3607=$S$3,1,0)</f>
        <v>0</v>
      </c>
      <c r="M3607" s="5">
        <f>IF(I3607=$S$5,1,0)</f>
        <v>1</v>
      </c>
      <c r="N3607" s="5">
        <f>IF(I3607=$S$4,1,0)</f>
        <v>0</v>
      </c>
      <c r="O3607" s="5">
        <f t="shared" si="56"/>
        <v>2</v>
      </c>
    </row>
    <row r="3608" spans="1:15" x14ac:dyDescent="0.35">
      <c r="A3608" s="5" t="s">
        <v>2582</v>
      </c>
      <c r="B3608" s="5" t="s">
        <v>2583</v>
      </c>
      <c r="C3608" s="5">
        <v>341</v>
      </c>
      <c r="D3608" s="5" t="s">
        <v>40</v>
      </c>
      <c r="E3608" s="5">
        <v>28</v>
      </c>
      <c r="F3608" s="5">
        <v>143</v>
      </c>
      <c r="G3608" s="5">
        <v>23651</v>
      </c>
      <c r="H3608" s="5" t="s">
        <v>41</v>
      </c>
      <c r="I3608" s="5" t="str">
        <f>VLOOKUP(A3608,taxonomy!$A$1:$O$2871,10,0)</f>
        <v xml:space="preserve"> Rhizobiales</v>
      </c>
      <c r="J3608" s="5">
        <f>F3608-E3608+1</f>
        <v>116</v>
      </c>
      <c r="K3608" s="5">
        <f>IF(D3608=$S$2,1,0)</f>
        <v>0</v>
      </c>
      <c r="L3608" s="5">
        <f>IF(D3608=$S$3,1,0)</f>
        <v>1</v>
      </c>
      <c r="M3608" s="5">
        <f>IF(I3608=$S$5,1,0)</f>
        <v>1</v>
      </c>
      <c r="N3608" s="5">
        <f>IF(I3608=$S$4,1,0)</f>
        <v>0</v>
      </c>
      <c r="O3608" s="5">
        <f t="shared" si="56"/>
        <v>2</v>
      </c>
    </row>
    <row r="3609" spans="1:15" x14ac:dyDescent="0.35">
      <c r="A3609" s="5" t="s">
        <v>2584</v>
      </c>
      <c r="B3609" s="5" t="s">
        <v>2585</v>
      </c>
      <c r="C3609" s="5">
        <v>384</v>
      </c>
      <c r="D3609" s="5" t="s">
        <v>24</v>
      </c>
      <c r="E3609" s="5">
        <v>28</v>
      </c>
      <c r="F3609" s="5">
        <v>160</v>
      </c>
      <c r="G3609" s="5">
        <v>16465</v>
      </c>
      <c r="H3609" s="5" t="s">
        <v>25</v>
      </c>
      <c r="I3609" s="5" t="str">
        <f>VLOOKUP(A3609,taxonomy!$A$1:$O$2871,10,0)</f>
        <v xml:space="preserve"> Rhizobiales</v>
      </c>
      <c r="J3609" s="5">
        <f>F3609-E3609+1</f>
        <v>133</v>
      </c>
      <c r="K3609" s="5">
        <f>IF(D3609=$S$2,1,0)</f>
        <v>0</v>
      </c>
      <c r="L3609" s="5">
        <f>IF(D3609=$S$3,1,0)</f>
        <v>0</v>
      </c>
      <c r="M3609" s="5">
        <f>IF(I3609=$S$5,1,0)</f>
        <v>1</v>
      </c>
      <c r="N3609" s="5">
        <f>IF(I3609=$S$4,1,0)</f>
        <v>0</v>
      </c>
      <c r="O3609" s="5">
        <f t="shared" si="56"/>
        <v>1</v>
      </c>
    </row>
    <row r="3610" spans="1:15" x14ac:dyDescent="0.35">
      <c r="A3610" s="5" t="s">
        <v>2584</v>
      </c>
      <c r="B3610" s="5" t="s">
        <v>2585</v>
      </c>
      <c r="C3610" s="5">
        <v>384</v>
      </c>
      <c r="D3610" s="5" t="s">
        <v>10</v>
      </c>
      <c r="E3610" s="5">
        <v>189</v>
      </c>
      <c r="F3610" s="5">
        <v>271</v>
      </c>
      <c r="G3610" s="5">
        <v>1627</v>
      </c>
      <c r="H3610" s="5" t="s">
        <v>11</v>
      </c>
      <c r="I3610" s="5" t="str">
        <f>VLOOKUP(A3610,taxonomy!$A$1:$O$2871,10,0)</f>
        <v xml:space="preserve"> Rhizobiales</v>
      </c>
      <c r="J3610" s="5">
        <f>F3610-E3610+1</f>
        <v>83</v>
      </c>
      <c r="K3610" s="5">
        <f>IF(D3610=$S$2,1,0)</f>
        <v>1</v>
      </c>
      <c r="L3610" s="5">
        <f>IF(D3610=$S$3,1,0)</f>
        <v>0</v>
      </c>
      <c r="M3610" s="5">
        <f>IF(I3610=$S$5,1,0)</f>
        <v>1</v>
      </c>
      <c r="N3610" s="5">
        <f>IF(I3610=$S$4,1,0)</f>
        <v>0</v>
      </c>
      <c r="O3610" s="5">
        <f t="shared" si="56"/>
        <v>2</v>
      </c>
    </row>
    <row r="3611" spans="1:15" x14ac:dyDescent="0.35">
      <c r="A3611" s="5" t="s">
        <v>2586</v>
      </c>
      <c r="B3611" s="5" t="s">
        <v>2587</v>
      </c>
      <c r="C3611" s="5">
        <v>849</v>
      </c>
      <c r="D3611" s="5" t="s">
        <v>10</v>
      </c>
      <c r="E3611" s="5">
        <v>652</v>
      </c>
      <c r="F3611" s="5">
        <v>732</v>
      </c>
      <c r="G3611" s="5">
        <v>1627</v>
      </c>
      <c r="H3611" s="5" t="s">
        <v>11</v>
      </c>
      <c r="I3611" s="5" t="str">
        <f>VLOOKUP(A3611,taxonomy!$A$1:$O$2871,10,0)</f>
        <v xml:space="preserve"> Rhizobiales</v>
      </c>
      <c r="J3611" s="5">
        <f>F3611-E3611+1</f>
        <v>81</v>
      </c>
      <c r="K3611" s="5">
        <f>IF(D3611=$S$2,1,0)</f>
        <v>1</v>
      </c>
      <c r="L3611" s="5">
        <f>IF(D3611=$S$3,1,0)</f>
        <v>0</v>
      </c>
      <c r="M3611" s="5">
        <f>IF(I3611=$S$5,1,0)</f>
        <v>1</v>
      </c>
      <c r="N3611" s="5">
        <f>IF(I3611=$S$4,1,0)</f>
        <v>0</v>
      </c>
      <c r="O3611" s="5">
        <f t="shared" si="56"/>
        <v>2</v>
      </c>
    </row>
    <row r="3612" spans="1:15" x14ac:dyDescent="0.35">
      <c r="A3612" s="5" t="s">
        <v>2586</v>
      </c>
      <c r="B3612" s="5" t="s">
        <v>2587</v>
      </c>
      <c r="C3612" s="5">
        <v>849</v>
      </c>
      <c r="D3612" s="5" t="s">
        <v>30</v>
      </c>
      <c r="E3612" s="5">
        <v>272</v>
      </c>
      <c r="F3612" s="5">
        <v>384</v>
      </c>
      <c r="G3612" s="5">
        <v>21613</v>
      </c>
      <c r="H3612" s="5" t="s">
        <v>31</v>
      </c>
      <c r="I3612" s="5" t="str">
        <f>VLOOKUP(A3612,taxonomy!$A$1:$O$2871,10,0)</f>
        <v xml:space="preserve"> Rhizobiales</v>
      </c>
      <c r="J3612" s="5">
        <f>F3612-E3612+1</f>
        <v>113</v>
      </c>
      <c r="K3612" s="5">
        <f>IF(D3612=$S$2,1,0)</f>
        <v>0</v>
      </c>
      <c r="L3612" s="5">
        <f>IF(D3612=$S$3,1,0)</f>
        <v>0</v>
      </c>
      <c r="M3612" s="5">
        <f>IF(I3612=$S$5,1,0)</f>
        <v>1</v>
      </c>
      <c r="N3612" s="5">
        <f>IF(I3612=$S$4,1,0)</f>
        <v>0</v>
      </c>
      <c r="O3612" s="5">
        <f t="shared" si="56"/>
        <v>1</v>
      </c>
    </row>
    <row r="3613" spans="1:15" x14ac:dyDescent="0.35">
      <c r="A3613" s="5" t="s">
        <v>2586</v>
      </c>
      <c r="B3613" s="5" t="s">
        <v>2587</v>
      </c>
      <c r="C3613" s="5">
        <v>849</v>
      </c>
      <c r="D3613" s="5" t="s">
        <v>30</v>
      </c>
      <c r="E3613" s="5">
        <v>525</v>
      </c>
      <c r="F3613" s="5">
        <v>636</v>
      </c>
      <c r="G3613" s="5">
        <v>21613</v>
      </c>
      <c r="H3613" s="5" t="s">
        <v>31</v>
      </c>
      <c r="I3613" s="5" t="str">
        <f>VLOOKUP(A3613,taxonomy!$A$1:$O$2871,10,0)</f>
        <v xml:space="preserve"> Rhizobiales</v>
      </c>
      <c r="J3613" s="5">
        <f>F3613-E3613+1</f>
        <v>112</v>
      </c>
      <c r="K3613" s="5">
        <f>IF(D3613=$S$2,1,0)</f>
        <v>0</v>
      </c>
      <c r="L3613" s="5">
        <f>IF(D3613=$S$3,1,0)</f>
        <v>0</v>
      </c>
      <c r="M3613" s="5">
        <f>IF(I3613=$S$5,1,0)</f>
        <v>1</v>
      </c>
      <c r="N3613" s="5">
        <f>IF(I3613=$S$4,1,0)</f>
        <v>0</v>
      </c>
      <c r="O3613" s="5">
        <f t="shared" si="56"/>
        <v>1</v>
      </c>
    </row>
    <row r="3614" spans="1:15" x14ac:dyDescent="0.35">
      <c r="A3614" s="5" t="s">
        <v>2586</v>
      </c>
      <c r="B3614" s="5" t="s">
        <v>2587</v>
      </c>
      <c r="C3614" s="5">
        <v>849</v>
      </c>
      <c r="D3614" s="5" t="s">
        <v>40</v>
      </c>
      <c r="E3614" s="5">
        <v>22</v>
      </c>
      <c r="F3614" s="5">
        <v>139</v>
      </c>
      <c r="G3614" s="5">
        <v>23651</v>
      </c>
      <c r="H3614" s="5" t="s">
        <v>41</v>
      </c>
      <c r="I3614" s="5" t="str">
        <f>VLOOKUP(A3614,taxonomy!$A$1:$O$2871,10,0)</f>
        <v xml:space="preserve"> Rhizobiales</v>
      </c>
      <c r="J3614" s="5">
        <f>F3614-E3614+1</f>
        <v>118</v>
      </c>
      <c r="K3614" s="5">
        <f>IF(D3614=$S$2,1,0)</f>
        <v>0</v>
      </c>
      <c r="L3614" s="5">
        <f>IF(D3614=$S$3,1,0)</f>
        <v>1</v>
      </c>
      <c r="M3614" s="5">
        <f>IF(I3614=$S$5,1,0)</f>
        <v>1</v>
      </c>
      <c r="N3614" s="5">
        <f>IF(I3614=$S$4,1,0)</f>
        <v>0</v>
      </c>
      <c r="O3614" s="5">
        <f t="shared" si="56"/>
        <v>2</v>
      </c>
    </row>
    <row r="3615" spans="1:15" x14ac:dyDescent="0.35">
      <c r="A3615" s="5" t="s">
        <v>2586</v>
      </c>
      <c r="B3615" s="5" t="s">
        <v>2587</v>
      </c>
      <c r="C3615" s="5">
        <v>849</v>
      </c>
      <c r="D3615" s="5" t="s">
        <v>40</v>
      </c>
      <c r="E3615" s="5">
        <v>155</v>
      </c>
      <c r="F3615" s="5">
        <v>262</v>
      </c>
      <c r="G3615" s="5">
        <v>23651</v>
      </c>
      <c r="H3615" s="5" t="s">
        <v>41</v>
      </c>
      <c r="I3615" s="5" t="str">
        <f>VLOOKUP(A3615,taxonomy!$A$1:$O$2871,10,0)</f>
        <v xml:space="preserve"> Rhizobiales</v>
      </c>
      <c r="J3615" s="5">
        <f>F3615-E3615+1</f>
        <v>108</v>
      </c>
      <c r="K3615" s="5">
        <f>IF(D3615=$S$2,1,0)</f>
        <v>0</v>
      </c>
      <c r="L3615" s="5">
        <f>IF(D3615=$S$3,1,0)</f>
        <v>1</v>
      </c>
      <c r="M3615" s="5">
        <f>IF(I3615=$S$5,1,0)</f>
        <v>1</v>
      </c>
      <c r="N3615" s="5">
        <f>IF(I3615=$S$4,1,0)</f>
        <v>0</v>
      </c>
      <c r="O3615" s="5">
        <f t="shared" si="56"/>
        <v>2</v>
      </c>
    </row>
    <row r="3616" spans="1:15" x14ac:dyDescent="0.35">
      <c r="A3616" s="5" t="s">
        <v>2586</v>
      </c>
      <c r="B3616" s="5" t="s">
        <v>2587</v>
      </c>
      <c r="C3616" s="5">
        <v>849</v>
      </c>
      <c r="D3616" s="5" t="s">
        <v>40</v>
      </c>
      <c r="E3616" s="5">
        <v>405</v>
      </c>
      <c r="F3616" s="5">
        <v>519</v>
      </c>
      <c r="G3616" s="5">
        <v>23651</v>
      </c>
      <c r="H3616" s="5" t="s">
        <v>41</v>
      </c>
      <c r="I3616" s="5" t="str">
        <f>VLOOKUP(A3616,taxonomy!$A$1:$O$2871,10,0)</f>
        <v xml:space="preserve"> Rhizobiales</v>
      </c>
      <c r="J3616" s="5">
        <f>F3616-E3616+1</f>
        <v>115</v>
      </c>
      <c r="K3616" s="5">
        <f>IF(D3616=$S$2,1,0)</f>
        <v>0</v>
      </c>
      <c r="L3616" s="5">
        <f>IF(D3616=$S$3,1,0)</f>
        <v>1</v>
      </c>
      <c r="M3616" s="5">
        <f>IF(I3616=$S$5,1,0)</f>
        <v>1</v>
      </c>
      <c r="N3616" s="5">
        <f>IF(I3616=$S$4,1,0)</f>
        <v>0</v>
      </c>
      <c r="O3616" s="5">
        <f t="shared" si="56"/>
        <v>2</v>
      </c>
    </row>
    <row r="3617" spans="1:15" x14ac:dyDescent="0.35">
      <c r="A3617" s="5" t="s">
        <v>2588</v>
      </c>
      <c r="B3617" s="5" t="s">
        <v>2589</v>
      </c>
      <c r="C3617" s="5">
        <v>574</v>
      </c>
      <c r="D3617" s="5" t="s">
        <v>10</v>
      </c>
      <c r="E3617" s="5">
        <v>373</v>
      </c>
      <c r="F3617" s="5">
        <v>455</v>
      </c>
      <c r="G3617" s="5">
        <v>1627</v>
      </c>
      <c r="H3617" s="5" t="s">
        <v>11</v>
      </c>
      <c r="I3617" s="5" t="str">
        <f>VLOOKUP(A3617,taxonomy!$A$1:$O$2871,10,0)</f>
        <v xml:space="preserve"> Rhizobiales</v>
      </c>
      <c r="J3617" s="5">
        <f>F3617-E3617+1</f>
        <v>83</v>
      </c>
      <c r="K3617" s="5">
        <f>IF(D3617=$S$2,1,0)</f>
        <v>1</v>
      </c>
      <c r="L3617" s="5">
        <f>IF(D3617=$S$3,1,0)</f>
        <v>0</v>
      </c>
      <c r="M3617" s="5">
        <f>IF(I3617=$S$5,1,0)</f>
        <v>1</v>
      </c>
      <c r="N3617" s="5">
        <f>IF(I3617=$S$4,1,0)</f>
        <v>0</v>
      </c>
      <c r="O3617" s="5">
        <f t="shared" si="56"/>
        <v>2</v>
      </c>
    </row>
    <row r="3618" spans="1:15" x14ac:dyDescent="0.35">
      <c r="A3618" s="5" t="s">
        <v>2590</v>
      </c>
      <c r="B3618" s="5" t="s">
        <v>2591</v>
      </c>
      <c r="C3618" s="5">
        <v>858</v>
      </c>
      <c r="D3618" s="5" t="s">
        <v>24</v>
      </c>
      <c r="E3618" s="5">
        <v>146</v>
      </c>
      <c r="F3618" s="5">
        <v>309</v>
      </c>
      <c r="G3618" s="5">
        <v>16465</v>
      </c>
      <c r="H3618" s="5" t="s">
        <v>25</v>
      </c>
      <c r="I3618" s="5" t="str">
        <f>VLOOKUP(A3618,taxonomy!$A$1:$O$2871,10,0)</f>
        <v xml:space="preserve"> Rhodobacterales</v>
      </c>
      <c r="J3618" s="5">
        <f>F3618-E3618+1</f>
        <v>164</v>
      </c>
      <c r="K3618" s="5">
        <f>IF(D3618=$S$2,1,0)</f>
        <v>0</v>
      </c>
      <c r="L3618" s="5">
        <f>IF(D3618=$S$3,1,0)</f>
        <v>0</v>
      </c>
      <c r="M3618" s="5">
        <f>IF(I3618=$S$5,1,0)</f>
        <v>0</v>
      </c>
      <c r="N3618" s="5">
        <f>IF(I3618=$S$4,1,0)</f>
        <v>1</v>
      </c>
      <c r="O3618" s="5">
        <f t="shared" si="56"/>
        <v>1</v>
      </c>
    </row>
    <row r="3619" spans="1:15" x14ac:dyDescent="0.35">
      <c r="A3619" s="5" t="s">
        <v>2590</v>
      </c>
      <c r="B3619" s="5" t="s">
        <v>2591</v>
      </c>
      <c r="C3619" s="5">
        <v>858</v>
      </c>
      <c r="D3619" s="5" t="s">
        <v>10</v>
      </c>
      <c r="E3619" s="5">
        <v>525</v>
      </c>
      <c r="F3619" s="5">
        <v>607</v>
      </c>
      <c r="G3619" s="5">
        <v>1627</v>
      </c>
      <c r="H3619" s="5" t="s">
        <v>11</v>
      </c>
      <c r="I3619" s="5" t="str">
        <f>VLOOKUP(A3619,taxonomy!$A$1:$O$2871,10,0)</f>
        <v xml:space="preserve"> Rhodobacterales</v>
      </c>
      <c r="J3619" s="5">
        <f>F3619-E3619+1</f>
        <v>83</v>
      </c>
      <c r="K3619" s="5">
        <f>IF(D3619=$S$2,1,0)</f>
        <v>1</v>
      </c>
      <c r="L3619" s="5">
        <f>IF(D3619=$S$3,1,0)</f>
        <v>0</v>
      </c>
      <c r="M3619" s="5">
        <f>IF(I3619=$S$5,1,0)</f>
        <v>0</v>
      </c>
      <c r="N3619" s="5">
        <f>IF(I3619=$S$4,1,0)</f>
        <v>1</v>
      </c>
      <c r="O3619" s="5">
        <f t="shared" si="56"/>
        <v>2</v>
      </c>
    </row>
    <row r="3620" spans="1:15" x14ac:dyDescent="0.35">
      <c r="A3620" s="5" t="s">
        <v>2590</v>
      </c>
      <c r="B3620" s="5" t="s">
        <v>2591</v>
      </c>
      <c r="C3620" s="5">
        <v>858</v>
      </c>
      <c r="D3620" s="5" t="s">
        <v>46</v>
      </c>
      <c r="E3620" s="5">
        <v>15</v>
      </c>
      <c r="F3620" s="5">
        <v>122</v>
      </c>
      <c r="G3620" s="5">
        <v>1303</v>
      </c>
      <c r="H3620" s="5" t="s">
        <v>47</v>
      </c>
      <c r="I3620" s="5" t="str">
        <f>VLOOKUP(A3620,taxonomy!$A$1:$O$2871,10,0)</f>
        <v xml:space="preserve"> Rhodobacterales</v>
      </c>
      <c r="J3620" s="5">
        <f>F3620-E3620+1</f>
        <v>108</v>
      </c>
      <c r="K3620" s="5">
        <f>IF(D3620=$S$2,1,0)</f>
        <v>0</v>
      </c>
      <c r="L3620" s="5">
        <f>IF(D3620=$S$3,1,0)</f>
        <v>0</v>
      </c>
      <c r="M3620" s="5">
        <f>IF(I3620=$S$5,1,0)</f>
        <v>0</v>
      </c>
      <c r="N3620" s="5">
        <f>IF(I3620=$S$4,1,0)</f>
        <v>1</v>
      </c>
      <c r="O3620" s="5">
        <f t="shared" si="56"/>
        <v>1</v>
      </c>
    </row>
    <row r="3621" spans="1:15" x14ac:dyDescent="0.35">
      <c r="A3621" s="5" t="s">
        <v>2590</v>
      </c>
      <c r="B3621" s="5" t="s">
        <v>2591</v>
      </c>
      <c r="C3621" s="5">
        <v>858</v>
      </c>
      <c r="D3621" s="5" t="s">
        <v>48</v>
      </c>
      <c r="E3621" s="5">
        <v>324</v>
      </c>
      <c r="F3621" s="5">
        <v>506</v>
      </c>
      <c r="G3621" s="5">
        <v>1430</v>
      </c>
      <c r="H3621" s="5" t="s">
        <v>49</v>
      </c>
      <c r="I3621" s="5" t="str">
        <f>VLOOKUP(A3621,taxonomy!$A$1:$O$2871,10,0)</f>
        <v xml:space="preserve"> Rhodobacterales</v>
      </c>
      <c r="J3621" s="5">
        <f>F3621-E3621+1</f>
        <v>183</v>
      </c>
      <c r="K3621" s="5">
        <f>IF(D3621=$S$2,1,0)</f>
        <v>0</v>
      </c>
      <c r="L3621" s="5">
        <f>IF(D3621=$S$3,1,0)</f>
        <v>0</v>
      </c>
      <c r="M3621" s="5">
        <f>IF(I3621=$S$5,1,0)</f>
        <v>0</v>
      </c>
      <c r="N3621" s="5">
        <f>IF(I3621=$S$4,1,0)</f>
        <v>1</v>
      </c>
      <c r="O3621" s="5">
        <f t="shared" si="56"/>
        <v>1</v>
      </c>
    </row>
    <row r="3622" spans="1:15" x14ac:dyDescent="0.35">
      <c r="A3622" s="5" t="s">
        <v>2590</v>
      </c>
      <c r="B3622" s="5" t="s">
        <v>2591</v>
      </c>
      <c r="C3622" s="5">
        <v>858</v>
      </c>
      <c r="D3622" s="5" t="s">
        <v>50</v>
      </c>
      <c r="E3622" s="5">
        <v>740</v>
      </c>
      <c r="F3622" s="5">
        <v>847</v>
      </c>
      <c r="G3622" s="5">
        <v>176760</v>
      </c>
      <c r="H3622" s="5" t="s">
        <v>51</v>
      </c>
      <c r="I3622" s="5" t="str">
        <f>VLOOKUP(A3622,taxonomy!$A$1:$O$2871,10,0)</f>
        <v xml:space="preserve"> Rhodobacterales</v>
      </c>
      <c r="J3622" s="5">
        <f>F3622-E3622+1</f>
        <v>108</v>
      </c>
      <c r="K3622" s="5">
        <f>IF(D3622=$S$2,1,0)</f>
        <v>0</v>
      </c>
      <c r="L3622" s="5">
        <f>IF(D3622=$S$3,1,0)</f>
        <v>0</v>
      </c>
      <c r="M3622" s="5">
        <f>IF(I3622=$S$5,1,0)</f>
        <v>0</v>
      </c>
      <c r="N3622" s="5">
        <f>IF(I3622=$S$4,1,0)</f>
        <v>1</v>
      </c>
      <c r="O3622" s="5">
        <f t="shared" si="56"/>
        <v>1</v>
      </c>
    </row>
    <row r="3623" spans="1:15" x14ac:dyDescent="0.35">
      <c r="A3623" s="5" t="s">
        <v>2592</v>
      </c>
      <c r="B3623" s="5" t="s">
        <v>2593</v>
      </c>
      <c r="C3623" s="5">
        <v>849</v>
      </c>
      <c r="D3623" s="5" t="s">
        <v>24</v>
      </c>
      <c r="E3623" s="5">
        <v>143</v>
      </c>
      <c r="F3623" s="5">
        <v>309</v>
      </c>
      <c r="G3623" s="5">
        <v>16465</v>
      </c>
      <c r="H3623" s="5" t="s">
        <v>25</v>
      </c>
      <c r="I3623" s="5" t="str">
        <f>VLOOKUP(A3623,taxonomy!$A$1:$O$2871,10,0)</f>
        <v xml:space="preserve"> Sphingomonadales</v>
      </c>
      <c r="J3623" s="5">
        <f>F3623-E3623+1</f>
        <v>167</v>
      </c>
      <c r="K3623" s="5">
        <f>IF(D3623=$S$2,1,0)</f>
        <v>0</v>
      </c>
      <c r="L3623" s="5">
        <f>IF(D3623=$S$3,1,0)</f>
        <v>0</v>
      </c>
      <c r="M3623" s="5">
        <f>IF(I3623=$S$5,1,0)</f>
        <v>0</v>
      </c>
      <c r="N3623" s="5">
        <f>IF(I3623=$S$4,1,0)</f>
        <v>0</v>
      </c>
      <c r="O3623" s="5">
        <f t="shared" si="56"/>
        <v>0</v>
      </c>
    </row>
    <row r="3624" spans="1:15" x14ac:dyDescent="0.35">
      <c r="A3624" s="5" t="s">
        <v>2592</v>
      </c>
      <c r="B3624" s="5" t="s">
        <v>2593</v>
      </c>
      <c r="C3624" s="5">
        <v>849</v>
      </c>
      <c r="D3624" s="5" t="s">
        <v>10</v>
      </c>
      <c r="E3624" s="5">
        <v>521</v>
      </c>
      <c r="F3624" s="5">
        <v>602</v>
      </c>
      <c r="G3624" s="5">
        <v>1627</v>
      </c>
      <c r="H3624" s="5" t="s">
        <v>11</v>
      </c>
      <c r="I3624" s="5" t="str">
        <f>VLOOKUP(A3624,taxonomy!$A$1:$O$2871,10,0)</f>
        <v xml:space="preserve"> Sphingomonadales</v>
      </c>
      <c r="J3624" s="5">
        <f>F3624-E3624+1</f>
        <v>82</v>
      </c>
      <c r="K3624" s="5">
        <f>IF(D3624=$S$2,1,0)</f>
        <v>1</v>
      </c>
      <c r="L3624" s="5">
        <f>IF(D3624=$S$3,1,0)</f>
        <v>0</v>
      </c>
      <c r="M3624" s="5">
        <f>IF(I3624=$S$5,1,0)</f>
        <v>0</v>
      </c>
      <c r="N3624" s="5">
        <f>IF(I3624=$S$4,1,0)</f>
        <v>0</v>
      </c>
      <c r="O3624" s="5">
        <f t="shared" si="56"/>
        <v>1</v>
      </c>
    </row>
    <row r="3625" spans="1:15" x14ac:dyDescent="0.35">
      <c r="A3625" s="5" t="s">
        <v>2592</v>
      </c>
      <c r="B3625" s="5" t="s">
        <v>2593</v>
      </c>
      <c r="C3625" s="5">
        <v>849</v>
      </c>
      <c r="D3625" s="5" t="s">
        <v>46</v>
      </c>
      <c r="E3625" s="5">
        <v>12</v>
      </c>
      <c r="F3625" s="5">
        <v>118</v>
      </c>
      <c r="G3625" s="5">
        <v>1303</v>
      </c>
      <c r="H3625" s="5" t="s">
        <v>47</v>
      </c>
      <c r="I3625" s="5" t="str">
        <f>VLOOKUP(A3625,taxonomy!$A$1:$O$2871,10,0)</f>
        <v xml:space="preserve"> Sphingomonadales</v>
      </c>
      <c r="J3625" s="5">
        <f>F3625-E3625+1</f>
        <v>107</v>
      </c>
      <c r="K3625" s="5">
        <f>IF(D3625=$S$2,1,0)</f>
        <v>0</v>
      </c>
      <c r="L3625" s="5">
        <f>IF(D3625=$S$3,1,0)</f>
        <v>0</v>
      </c>
      <c r="M3625" s="5">
        <f>IF(I3625=$S$5,1,0)</f>
        <v>0</v>
      </c>
      <c r="N3625" s="5">
        <f>IF(I3625=$S$4,1,0)</f>
        <v>0</v>
      </c>
      <c r="O3625" s="5">
        <f t="shared" si="56"/>
        <v>0</v>
      </c>
    </row>
    <row r="3626" spans="1:15" x14ac:dyDescent="0.35">
      <c r="A3626" s="5" t="s">
        <v>2592</v>
      </c>
      <c r="B3626" s="5" t="s">
        <v>2593</v>
      </c>
      <c r="C3626" s="5">
        <v>849</v>
      </c>
      <c r="D3626" s="5" t="s">
        <v>48</v>
      </c>
      <c r="E3626" s="5">
        <v>320</v>
      </c>
      <c r="F3626" s="5">
        <v>502</v>
      </c>
      <c r="G3626" s="5">
        <v>1430</v>
      </c>
      <c r="H3626" s="5" t="s">
        <v>49</v>
      </c>
      <c r="I3626" s="5" t="str">
        <f>VLOOKUP(A3626,taxonomy!$A$1:$O$2871,10,0)</f>
        <v xml:space="preserve"> Sphingomonadales</v>
      </c>
      <c r="J3626" s="5">
        <f>F3626-E3626+1</f>
        <v>183</v>
      </c>
      <c r="K3626" s="5">
        <f>IF(D3626=$S$2,1,0)</f>
        <v>0</v>
      </c>
      <c r="L3626" s="5">
        <f>IF(D3626=$S$3,1,0)</f>
        <v>0</v>
      </c>
      <c r="M3626" s="5">
        <f>IF(I3626=$S$5,1,0)</f>
        <v>0</v>
      </c>
      <c r="N3626" s="5">
        <f>IF(I3626=$S$4,1,0)</f>
        <v>0</v>
      </c>
      <c r="O3626" s="5">
        <f t="shared" si="56"/>
        <v>0</v>
      </c>
    </row>
    <row r="3627" spans="1:15" x14ac:dyDescent="0.35">
      <c r="A3627" s="5" t="s">
        <v>2592</v>
      </c>
      <c r="B3627" s="5" t="s">
        <v>2593</v>
      </c>
      <c r="C3627" s="5">
        <v>849</v>
      </c>
      <c r="D3627" s="5" t="s">
        <v>50</v>
      </c>
      <c r="E3627" s="5">
        <v>734</v>
      </c>
      <c r="F3627" s="5">
        <v>841</v>
      </c>
      <c r="G3627" s="5">
        <v>176760</v>
      </c>
      <c r="H3627" s="5" t="s">
        <v>51</v>
      </c>
      <c r="I3627" s="5" t="str">
        <f>VLOOKUP(A3627,taxonomy!$A$1:$O$2871,10,0)</f>
        <v xml:space="preserve"> Sphingomonadales</v>
      </c>
      <c r="J3627" s="5">
        <f>F3627-E3627+1</f>
        <v>108</v>
      </c>
      <c r="K3627" s="5">
        <f>IF(D3627=$S$2,1,0)</f>
        <v>0</v>
      </c>
      <c r="L3627" s="5">
        <f>IF(D3627=$S$3,1,0)</f>
        <v>0</v>
      </c>
      <c r="M3627" s="5">
        <f>IF(I3627=$S$5,1,0)</f>
        <v>0</v>
      </c>
      <c r="N3627" s="5">
        <f>IF(I3627=$S$4,1,0)</f>
        <v>0</v>
      </c>
      <c r="O3627" s="5">
        <f t="shared" si="56"/>
        <v>0</v>
      </c>
    </row>
    <row r="3628" spans="1:15" x14ac:dyDescent="0.35">
      <c r="A3628" s="5" t="s">
        <v>2594</v>
      </c>
      <c r="B3628" s="5" t="s">
        <v>2595</v>
      </c>
      <c r="C3628" s="5">
        <v>560</v>
      </c>
      <c r="D3628" s="5" t="s">
        <v>20</v>
      </c>
      <c r="E3628" s="5">
        <v>92</v>
      </c>
      <c r="F3628" s="5">
        <v>275</v>
      </c>
      <c r="G3628" s="5">
        <v>1724</v>
      </c>
      <c r="H3628" s="5" t="s">
        <v>21</v>
      </c>
      <c r="I3628" s="5" t="str">
        <f>VLOOKUP(A3628,taxonomy!$A$1:$O$2871,10,0)</f>
        <v xml:space="preserve"> Sphingomonadales</v>
      </c>
      <c r="J3628" s="5">
        <f>F3628-E3628+1</f>
        <v>184</v>
      </c>
      <c r="K3628" s="5">
        <f>IF(D3628=$S$2,1,0)</f>
        <v>0</v>
      </c>
      <c r="L3628" s="5">
        <f>IF(D3628=$S$3,1,0)</f>
        <v>0</v>
      </c>
      <c r="M3628" s="5">
        <f>IF(I3628=$S$5,1,0)</f>
        <v>0</v>
      </c>
      <c r="N3628" s="5">
        <f>IF(I3628=$S$4,1,0)</f>
        <v>0</v>
      </c>
      <c r="O3628" s="5">
        <f t="shared" si="56"/>
        <v>0</v>
      </c>
    </row>
    <row r="3629" spans="1:15" x14ac:dyDescent="0.35">
      <c r="A3629" s="5" t="s">
        <v>2594</v>
      </c>
      <c r="B3629" s="5" t="s">
        <v>2595</v>
      </c>
      <c r="C3629" s="5">
        <v>560</v>
      </c>
      <c r="D3629" s="5" t="s">
        <v>10</v>
      </c>
      <c r="E3629" s="5">
        <v>362</v>
      </c>
      <c r="F3629" s="5">
        <v>444</v>
      </c>
      <c r="G3629" s="5">
        <v>1627</v>
      </c>
      <c r="H3629" s="5" t="s">
        <v>11</v>
      </c>
      <c r="I3629" s="5" t="str">
        <f>VLOOKUP(A3629,taxonomy!$A$1:$O$2871,10,0)</f>
        <v xml:space="preserve"> Sphingomonadales</v>
      </c>
      <c r="J3629" s="5">
        <f>F3629-E3629+1</f>
        <v>83</v>
      </c>
      <c r="K3629" s="5">
        <f>IF(D3629=$S$2,1,0)</f>
        <v>1</v>
      </c>
      <c r="L3629" s="5">
        <f>IF(D3629=$S$3,1,0)</f>
        <v>0</v>
      </c>
      <c r="M3629" s="5">
        <f>IF(I3629=$S$5,1,0)</f>
        <v>0</v>
      </c>
      <c r="N3629" s="5">
        <f>IF(I3629=$S$4,1,0)</f>
        <v>0</v>
      </c>
      <c r="O3629" s="5">
        <f t="shared" si="56"/>
        <v>1</v>
      </c>
    </row>
    <row r="3630" spans="1:15" x14ac:dyDescent="0.35">
      <c r="A3630" s="5" t="s">
        <v>2596</v>
      </c>
      <c r="B3630" s="5" t="s">
        <v>2597</v>
      </c>
      <c r="C3630" s="5">
        <v>856</v>
      </c>
      <c r="D3630" s="5" t="s">
        <v>24</v>
      </c>
      <c r="E3630" s="5">
        <v>143</v>
      </c>
      <c r="F3630" s="5">
        <v>308</v>
      </c>
      <c r="G3630" s="5">
        <v>16465</v>
      </c>
      <c r="H3630" s="5" t="s">
        <v>25</v>
      </c>
      <c r="I3630" s="5" t="str">
        <f>VLOOKUP(A3630,taxonomy!$A$1:$O$2871,10,0)</f>
        <v xml:space="preserve"> Sphingomonadales</v>
      </c>
      <c r="J3630" s="5">
        <f>F3630-E3630+1</f>
        <v>166</v>
      </c>
      <c r="K3630" s="5">
        <f>IF(D3630=$S$2,1,0)</f>
        <v>0</v>
      </c>
      <c r="L3630" s="5">
        <f>IF(D3630=$S$3,1,0)</f>
        <v>0</v>
      </c>
      <c r="M3630" s="5">
        <f>IF(I3630=$S$5,1,0)</f>
        <v>0</v>
      </c>
      <c r="N3630" s="5">
        <f>IF(I3630=$S$4,1,0)</f>
        <v>0</v>
      </c>
      <c r="O3630" s="5">
        <f t="shared" si="56"/>
        <v>0</v>
      </c>
    </row>
    <row r="3631" spans="1:15" x14ac:dyDescent="0.35">
      <c r="A3631" s="5" t="s">
        <v>2596</v>
      </c>
      <c r="B3631" s="5" t="s">
        <v>2597</v>
      </c>
      <c r="C3631" s="5">
        <v>856</v>
      </c>
      <c r="D3631" s="5" t="s">
        <v>10</v>
      </c>
      <c r="E3631" s="5">
        <v>522</v>
      </c>
      <c r="F3631" s="5">
        <v>604</v>
      </c>
      <c r="G3631" s="5">
        <v>1627</v>
      </c>
      <c r="H3631" s="5" t="s">
        <v>11</v>
      </c>
      <c r="I3631" s="5" t="str">
        <f>VLOOKUP(A3631,taxonomy!$A$1:$O$2871,10,0)</f>
        <v xml:space="preserve"> Sphingomonadales</v>
      </c>
      <c r="J3631" s="5">
        <f>F3631-E3631+1</f>
        <v>83</v>
      </c>
      <c r="K3631" s="5">
        <f>IF(D3631=$S$2,1,0)</f>
        <v>1</v>
      </c>
      <c r="L3631" s="5">
        <f>IF(D3631=$S$3,1,0)</f>
        <v>0</v>
      </c>
      <c r="M3631" s="5">
        <f>IF(I3631=$S$5,1,0)</f>
        <v>0</v>
      </c>
      <c r="N3631" s="5">
        <f>IF(I3631=$S$4,1,0)</f>
        <v>0</v>
      </c>
      <c r="O3631" s="5">
        <f t="shared" si="56"/>
        <v>1</v>
      </c>
    </row>
    <row r="3632" spans="1:15" x14ac:dyDescent="0.35">
      <c r="A3632" s="5" t="s">
        <v>2596</v>
      </c>
      <c r="B3632" s="5" t="s">
        <v>2597</v>
      </c>
      <c r="C3632" s="5">
        <v>856</v>
      </c>
      <c r="D3632" s="5" t="s">
        <v>46</v>
      </c>
      <c r="E3632" s="5">
        <v>13</v>
      </c>
      <c r="F3632" s="5">
        <v>120</v>
      </c>
      <c r="G3632" s="5">
        <v>1303</v>
      </c>
      <c r="H3632" s="5" t="s">
        <v>47</v>
      </c>
      <c r="I3632" s="5" t="str">
        <f>VLOOKUP(A3632,taxonomy!$A$1:$O$2871,10,0)</f>
        <v xml:space="preserve"> Sphingomonadales</v>
      </c>
      <c r="J3632" s="5">
        <f>F3632-E3632+1</f>
        <v>108</v>
      </c>
      <c r="K3632" s="5">
        <f>IF(D3632=$S$2,1,0)</f>
        <v>0</v>
      </c>
      <c r="L3632" s="5">
        <f>IF(D3632=$S$3,1,0)</f>
        <v>0</v>
      </c>
      <c r="M3632" s="5">
        <f>IF(I3632=$S$5,1,0)</f>
        <v>0</v>
      </c>
      <c r="N3632" s="5">
        <f>IF(I3632=$S$4,1,0)</f>
        <v>0</v>
      </c>
      <c r="O3632" s="5">
        <f t="shared" si="56"/>
        <v>0</v>
      </c>
    </row>
    <row r="3633" spans="1:15" x14ac:dyDescent="0.35">
      <c r="A3633" s="5" t="s">
        <v>2596</v>
      </c>
      <c r="B3633" s="5" t="s">
        <v>2597</v>
      </c>
      <c r="C3633" s="5">
        <v>856</v>
      </c>
      <c r="D3633" s="5" t="s">
        <v>48</v>
      </c>
      <c r="E3633" s="5">
        <v>321</v>
      </c>
      <c r="F3633" s="5">
        <v>503</v>
      </c>
      <c r="G3633" s="5">
        <v>1430</v>
      </c>
      <c r="H3633" s="5" t="s">
        <v>49</v>
      </c>
      <c r="I3633" s="5" t="str">
        <f>VLOOKUP(A3633,taxonomy!$A$1:$O$2871,10,0)</f>
        <v xml:space="preserve"> Sphingomonadales</v>
      </c>
      <c r="J3633" s="5">
        <f>F3633-E3633+1</f>
        <v>183</v>
      </c>
      <c r="K3633" s="5">
        <f>IF(D3633=$S$2,1,0)</f>
        <v>0</v>
      </c>
      <c r="L3633" s="5">
        <f>IF(D3633=$S$3,1,0)</f>
        <v>0</v>
      </c>
      <c r="M3633" s="5">
        <f>IF(I3633=$S$5,1,0)</f>
        <v>0</v>
      </c>
      <c r="N3633" s="5">
        <f>IF(I3633=$S$4,1,0)</f>
        <v>0</v>
      </c>
      <c r="O3633" s="5">
        <f t="shared" si="56"/>
        <v>0</v>
      </c>
    </row>
    <row r="3634" spans="1:15" x14ac:dyDescent="0.35">
      <c r="A3634" s="5" t="s">
        <v>2598</v>
      </c>
      <c r="B3634" s="5" t="s">
        <v>2599</v>
      </c>
      <c r="C3634" s="5">
        <v>348</v>
      </c>
      <c r="D3634" s="5" t="s">
        <v>10</v>
      </c>
      <c r="E3634" s="5">
        <v>155</v>
      </c>
      <c r="F3634" s="5">
        <v>243</v>
      </c>
      <c r="G3634" s="5">
        <v>1627</v>
      </c>
      <c r="H3634" s="5" t="s">
        <v>11</v>
      </c>
      <c r="I3634" s="5" t="str">
        <f>VLOOKUP(A3634,taxonomy!$A$1:$O$2871,10,0)</f>
        <v xml:space="preserve"> Sphingomonadales</v>
      </c>
      <c r="J3634" s="5">
        <f>F3634-E3634+1</f>
        <v>89</v>
      </c>
      <c r="K3634" s="5">
        <f>IF(D3634=$S$2,1,0)</f>
        <v>1</v>
      </c>
      <c r="L3634" s="5">
        <f>IF(D3634=$S$3,1,0)</f>
        <v>0</v>
      </c>
      <c r="M3634" s="5">
        <f>IF(I3634=$S$5,1,0)</f>
        <v>0</v>
      </c>
      <c r="N3634" s="5">
        <f>IF(I3634=$S$4,1,0)</f>
        <v>0</v>
      </c>
      <c r="O3634" s="5">
        <f t="shared" si="56"/>
        <v>1</v>
      </c>
    </row>
    <row r="3635" spans="1:15" x14ac:dyDescent="0.35">
      <c r="A3635" s="5" t="s">
        <v>2598</v>
      </c>
      <c r="B3635" s="5" t="s">
        <v>2599</v>
      </c>
      <c r="C3635" s="5">
        <v>348</v>
      </c>
      <c r="D3635" s="5" t="s">
        <v>30</v>
      </c>
      <c r="E3635" s="5">
        <v>29</v>
      </c>
      <c r="F3635" s="5">
        <v>139</v>
      </c>
      <c r="G3635" s="5">
        <v>21613</v>
      </c>
      <c r="H3635" s="5" t="s">
        <v>31</v>
      </c>
      <c r="I3635" s="5" t="str">
        <f>VLOOKUP(A3635,taxonomy!$A$1:$O$2871,10,0)</f>
        <v xml:space="preserve"> Sphingomonadales</v>
      </c>
      <c r="J3635" s="5">
        <f>F3635-E3635+1</f>
        <v>111</v>
      </c>
      <c r="K3635" s="5">
        <f>IF(D3635=$S$2,1,0)</f>
        <v>0</v>
      </c>
      <c r="L3635" s="5">
        <f>IF(D3635=$S$3,1,0)</f>
        <v>0</v>
      </c>
      <c r="M3635" s="5">
        <f>IF(I3635=$S$5,1,0)</f>
        <v>0</v>
      </c>
      <c r="N3635" s="5">
        <f>IF(I3635=$S$4,1,0)</f>
        <v>0</v>
      </c>
      <c r="O3635" s="5">
        <f t="shared" si="56"/>
        <v>0</v>
      </c>
    </row>
    <row r="3636" spans="1:15" x14ac:dyDescent="0.35">
      <c r="A3636" s="5" t="s">
        <v>2600</v>
      </c>
      <c r="B3636" s="5" t="s">
        <v>2601</v>
      </c>
      <c r="C3636" s="5">
        <v>485</v>
      </c>
      <c r="D3636" s="5" t="s">
        <v>24</v>
      </c>
      <c r="E3636" s="5">
        <v>15</v>
      </c>
      <c r="F3636" s="5">
        <v>143</v>
      </c>
      <c r="G3636" s="5">
        <v>16465</v>
      </c>
      <c r="H3636" s="5" t="s">
        <v>25</v>
      </c>
      <c r="I3636" s="5" t="str">
        <f>VLOOKUP(A3636,taxonomy!$A$1:$O$2871,10,0)</f>
        <v xml:space="preserve"> Sphingomonadales</v>
      </c>
      <c r="J3636" s="5">
        <f>F3636-E3636+1</f>
        <v>129</v>
      </c>
      <c r="K3636" s="5">
        <f>IF(D3636=$S$2,1,0)</f>
        <v>0</v>
      </c>
      <c r="L3636" s="5">
        <f>IF(D3636=$S$3,1,0)</f>
        <v>0</v>
      </c>
      <c r="M3636" s="5">
        <f>IF(I3636=$S$5,1,0)</f>
        <v>0</v>
      </c>
      <c r="N3636" s="5">
        <f>IF(I3636=$S$4,1,0)</f>
        <v>0</v>
      </c>
      <c r="O3636" s="5">
        <f t="shared" si="56"/>
        <v>0</v>
      </c>
    </row>
    <row r="3637" spans="1:15" x14ac:dyDescent="0.35">
      <c r="A3637" s="5" t="s">
        <v>2600</v>
      </c>
      <c r="B3637" s="5" t="s">
        <v>2601</v>
      </c>
      <c r="C3637" s="5">
        <v>485</v>
      </c>
      <c r="D3637" s="5" t="s">
        <v>10</v>
      </c>
      <c r="E3637" s="5">
        <v>288</v>
      </c>
      <c r="F3637" s="5">
        <v>372</v>
      </c>
      <c r="G3637" s="5">
        <v>1627</v>
      </c>
      <c r="H3637" s="5" t="s">
        <v>11</v>
      </c>
      <c r="I3637" s="5" t="str">
        <f>VLOOKUP(A3637,taxonomy!$A$1:$O$2871,10,0)</f>
        <v xml:space="preserve"> Sphingomonadales</v>
      </c>
      <c r="J3637" s="5">
        <f>F3637-E3637+1</f>
        <v>85</v>
      </c>
      <c r="K3637" s="5">
        <f>IF(D3637=$S$2,1,0)</f>
        <v>1</v>
      </c>
      <c r="L3637" s="5">
        <f>IF(D3637=$S$3,1,0)</f>
        <v>0</v>
      </c>
      <c r="M3637" s="5">
        <f>IF(I3637=$S$5,1,0)</f>
        <v>0</v>
      </c>
      <c r="N3637" s="5">
        <f>IF(I3637=$S$4,1,0)</f>
        <v>0</v>
      </c>
      <c r="O3637" s="5">
        <f t="shared" si="56"/>
        <v>1</v>
      </c>
    </row>
    <row r="3638" spans="1:15" x14ac:dyDescent="0.35">
      <c r="A3638" s="5" t="s">
        <v>2600</v>
      </c>
      <c r="B3638" s="5" t="s">
        <v>2601</v>
      </c>
      <c r="C3638" s="5">
        <v>485</v>
      </c>
      <c r="D3638" s="5" t="s">
        <v>12</v>
      </c>
      <c r="E3638" s="5">
        <v>183</v>
      </c>
      <c r="F3638" s="5">
        <v>269</v>
      </c>
      <c r="G3638" s="5">
        <v>23723</v>
      </c>
      <c r="H3638" s="5" t="s">
        <v>13</v>
      </c>
      <c r="I3638" s="5" t="str">
        <f>VLOOKUP(A3638,taxonomy!$A$1:$O$2871,10,0)</f>
        <v xml:space="preserve"> Sphingomonadales</v>
      </c>
      <c r="J3638" s="5">
        <f>F3638-E3638+1</f>
        <v>87</v>
      </c>
      <c r="K3638" s="5">
        <f>IF(D3638=$S$2,1,0)</f>
        <v>0</v>
      </c>
      <c r="L3638" s="5">
        <f>IF(D3638=$S$3,1,0)</f>
        <v>0</v>
      </c>
      <c r="M3638" s="5">
        <f>IF(I3638=$S$5,1,0)</f>
        <v>0</v>
      </c>
      <c r="N3638" s="5">
        <f>IF(I3638=$S$4,1,0)</f>
        <v>0</v>
      </c>
      <c r="O3638" s="5">
        <f t="shared" si="56"/>
        <v>0</v>
      </c>
    </row>
    <row r="3639" spans="1:15" x14ac:dyDescent="0.35">
      <c r="A3639" s="5" t="s">
        <v>2602</v>
      </c>
      <c r="B3639" s="5" t="s">
        <v>2603</v>
      </c>
      <c r="C3639" s="5">
        <v>287</v>
      </c>
      <c r="D3639" s="5" t="s">
        <v>10</v>
      </c>
      <c r="E3639" s="5">
        <v>102</v>
      </c>
      <c r="F3639" s="5">
        <v>184</v>
      </c>
      <c r="G3639" s="5">
        <v>1627</v>
      </c>
      <c r="H3639" s="5" t="s">
        <v>11</v>
      </c>
      <c r="I3639" s="5" t="str">
        <f>VLOOKUP(A3639,taxonomy!$A$1:$O$2871,10,0)</f>
        <v xml:space="preserve"> Rhizobiales</v>
      </c>
      <c r="J3639" s="5">
        <f>F3639-E3639+1</f>
        <v>83</v>
      </c>
      <c r="K3639" s="5">
        <f>IF(D3639=$S$2,1,0)</f>
        <v>1</v>
      </c>
      <c r="L3639" s="5">
        <f>IF(D3639=$S$3,1,0)</f>
        <v>0</v>
      </c>
      <c r="M3639" s="5">
        <f>IF(I3639=$S$5,1,0)</f>
        <v>1</v>
      </c>
      <c r="N3639" s="5">
        <f>IF(I3639=$S$4,1,0)</f>
        <v>0</v>
      </c>
      <c r="O3639" s="5">
        <f t="shared" si="56"/>
        <v>2</v>
      </c>
    </row>
    <row r="3640" spans="1:15" x14ac:dyDescent="0.35">
      <c r="A3640" s="5" t="s">
        <v>2602</v>
      </c>
      <c r="B3640" s="5" t="s">
        <v>2603</v>
      </c>
      <c r="C3640" s="5">
        <v>287</v>
      </c>
      <c r="D3640" s="5" t="s">
        <v>40</v>
      </c>
      <c r="E3640" s="5">
        <v>1</v>
      </c>
      <c r="F3640" s="5">
        <v>91</v>
      </c>
      <c r="G3640" s="5">
        <v>23651</v>
      </c>
      <c r="H3640" s="5" t="s">
        <v>41</v>
      </c>
      <c r="I3640" s="5" t="str">
        <f>VLOOKUP(A3640,taxonomy!$A$1:$O$2871,10,0)</f>
        <v xml:space="preserve"> Rhizobiales</v>
      </c>
      <c r="J3640" s="5">
        <f>F3640-E3640+1</f>
        <v>91</v>
      </c>
      <c r="K3640" s="5">
        <f>IF(D3640=$S$2,1,0)</f>
        <v>0</v>
      </c>
      <c r="L3640" s="5">
        <f>IF(D3640=$S$3,1,0)</f>
        <v>1</v>
      </c>
      <c r="M3640" s="5">
        <f>IF(I3640=$S$5,1,0)</f>
        <v>1</v>
      </c>
      <c r="N3640" s="5">
        <f>IF(I3640=$S$4,1,0)</f>
        <v>0</v>
      </c>
      <c r="O3640" s="5">
        <f t="shared" si="56"/>
        <v>2</v>
      </c>
    </row>
    <row r="3641" spans="1:15" x14ac:dyDescent="0.35">
      <c r="A3641" s="5" t="s">
        <v>2604</v>
      </c>
      <c r="B3641" s="5" t="s">
        <v>2605</v>
      </c>
      <c r="C3641" s="5">
        <v>338</v>
      </c>
      <c r="D3641" s="5" t="s">
        <v>10</v>
      </c>
      <c r="E3641" s="5">
        <v>141</v>
      </c>
      <c r="F3641" s="5">
        <v>223</v>
      </c>
      <c r="G3641" s="5">
        <v>1627</v>
      </c>
      <c r="H3641" s="5" t="s">
        <v>11</v>
      </c>
      <c r="I3641" s="5" t="str">
        <f>VLOOKUP(A3641,taxonomy!$A$1:$O$2871,10,0)</f>
        <v xml:space="preserve"> Rhizobiales</v>
      </c>
      <c r="J3641" s="5">
        <f>F3641-E3641+1</f>
        <v>83</v>
      </c>
      <c r="K3641" s="5">
        <f>IF(D3641=$S$2,1,0)</f>
        <v>1</v>
      </c>
      <c r="L3641" s="5">
        <f>IF(D3641=$S$3,1,0)</f>
        <v>0</v>
      </c>
      <c r="M3641" s="5">
        <f>IF(I3641=$S$5,1,0)</f>
        <v>1</v>
      </c>
      <c r="N3641" s="5">
        <f>IF(I3641=$S$4,1,0)</f>
        <v>0</v>
      </c>
      <c r="O3641" s="5">
        <f t="shared" si="56"/>
        <v>2</v>
      </c>
    </row>
    <row r="3642" spans="1:15" x14ac:dyDescent="0.35">
      <c r="A3642" s="5" t="s">
        <v>2606</v>
      </c>
      <c r="B3642" s="5" t="s">
        <v>2607</v>
      </c>
      <c r="C3642" s="5">
        <v>472</v>
      </c>
      <c r="D3642" s="5" t="s">
        <v>10</v>
      </c>
      <c r="E3642" s="5">
        <v>280</v>
      </c>
      <c r="F3642" s="5">
        <v>361</v>
      </c>
      <c r="G3642" s="5">
        <v>1627</v>
      </c>
      <c r="H3642" s="5" t="s">
        <v>11</v>
      </c>
      <c r="I3642" s="5" t="str">
        <f>VLOOKUP(A3642,taxonomy!$A$1:$O$2871,10,0)</f>
        <v xml:space="preserve"> Rhizobiales</v>
      </c>
      <c r="J3642" s="5">
        <f>F3642-E3642+1</f>
        <v>82</v>
      </c>
      <c r="K3642" s="5">
        <f>IF(D3642=$S$2,1,0)</f>
        <v>1</v>
      </c>
      <c r="L3642" s="5">
        <f>IF(D3642=$S$3,1,0)</f>
        <v>0</v>
      </c>
      <c r="M3642" s="5">
        <f>IF(I3642=$S$5,1,0)</f>
        <v>1</v>
      </c>
      <c r="N3642" s="5">
        <f>IF(I3642=$S$4,1,0)</f>
        <v>0</v>
      </c>
      <c r="O3642" s="5">
        <f t="shared" si="56"/>
        <v>2</v>
      </c>
    </row>
    <row r="3643" spans="1:15" x14ac:dyDescent="0.35">
      <c r="A3643" s="5" t="s">
        <v>2606</v>
      </c>
      <c r="B3643" s="5" t="s">
        <v>2607</v>
      </c>
      <c r="C3643" s="5">
        <v>472</v>
      </c>
      <c r="D3643" s="5" t="s">
        <v>14</v>
      </c>
      <c r="E3643" s="5">
        <v>20</v>
      </c>
      <c r="F3643" s="5">
        <v>124</v>
      </c>
      <c r="G3643" s="5">
        <v>27168</v>
      </c>
      <c r="H3643" s="5" t="s">
        <v>15</v>
      </c>
      <c r="I3643" s="5" t="str">
        <f>VLOOKUP(A3643,taxonomy!$A$1:$O$2871,10,0)</f>
        <v xml:space="preserve"> Rhizobiales</v>
      </c>
      <c r="J3643" s="5">
        <f>F3643-E3643+1</f>
        <v>105</v>
      </c>
      <c r="K3643" s="5">
        <f>IF(D3643=$S$2,1,0)</f>
        <v>0</v>
      </c>
      <c r="L3643" s="5">
        <f>IF(D3643=$S$3,1,0)</f>
        <v>0</v>
      </c>
      <c r="M3643" s="5">
        <f>IF(I3643=$S$5,1,0)</f>
        <v>1</v>
      </c>
      <c r="N3643" s="5">
        <f>IF(I3643=$S$4,1,0)</f>
        <v>0</v>
      </c>
      <c r="O3643" s="5">
        <f t="shared" si="56"/>
        <v>1</v>
      </c>
    </row>
    <row r="3644" spans="1:15" x14ac:dyDescent="0.35">
      <c r="A3644" s="5" t="s">
        <v>2606</v>
      </c>
      <c r="B3644" s="5" t="s">
        <v>2607</v>
      </c>
      <c r="C3644" s="5">
        <v>472</v>
      </c>
      <c r="D3644" s="5" t="s">
        <v>14</v>
      </c>
      <c r="E3644" s="5">
        <v>147</v>
      </c>
      <c r="F3644" s="5">
        <v>266</v>
      </c>
      <c r="G3644" s="5">
        <v>27168</v>
      </c>
      <c r="H3644" s="5" t="s">
        <v>15</v>
      </c>
      <c r="I3644" s="5" t="str">
        <f>VLOOKUP(A3644,taxonomy!$A$1:$O$2871,10,0)</f>
        <v xml:space="preserve"> Rhizobiales</v>
      </c>
      <c r="J3644" s="5">
        <f>F3644-E3644+1</f>
        <v>120</v>
      </c>
      <c r="K3644" s="5">
        <f>IF(D3644=$S$2,1,0)</f>
        <v>0</v>
      </c>
      <c r="L3644" s="5">
        <f>IF(D3644=$S$3,1,0)</f>
        <v>0</v>
      </c>
      <c r="M3644" s="5">
        <f>IF(I3644=$S$5,1,0)</f>
        <v>1</v>
      </c>
      <c r="N3644" s="5">
        <f>IF(I3644=$S$4,1,0)</f>
        <v>0</v>
      </c>
      <c r="O3644" s="5">
        <f t="shared" si="56"/>
        <v>1</v>
      </c>
    </row>
    <row r="3645" spans="1:15" x14ac:dyDescent="0.35">
      <c r="A3645" s="5" t="s">
        <v>2608</v>
      </c>
      <c r="B3645" s="5" t="s">
        <v>2609</v>
      </c>
      <c r="C3645" s="5">
        <v>337</v>
      </c>
      <c r="D3645" s="5" t="s">
        <v>10</v>
      </c>
      <c r="E3645" s="5">
        <v>140</v>
      </c>
      <c r="F3645" s="5">
        <v>222</v>
      </c>
      <c r="G3645" s="5">
        <v>1627</v>
      </c>
      <c r="H3645" s="5" t="s">
        <v>11</v>
      </c>
      <c r="I3645" s="5" t="str">
        <f>VLOOKUP(A3645,taxonomy!$A$1:$O$2871,10,0)</f>
        <v xml:space="preserve"> Rhizobiales</v>
      </c>
      <c r="J3645" s="5">
        <f>F3645-E3645+1</f>
        <v>83</v>
      </c>
      <c r="K3645" s="5">
        <f>IF(D3645=$S$2,1,0)</f>
        <v>1</v>
      </c>
      <c r="L3645" s="5">
        <f>IF(D3645=$S$3,1,0)</f>
        <v>0</v>
      </c>
      <c r="M3645" s="5">
        <f>IF(I3645=$S$5,1,0)</f>
        <v>1</v>
      </c>
      <c r="N3645" s="5">
        <f>IF(I3645=$S$4,1,0)</f>
        <v>0</v>
      </c>
      <c r="O3645" s="5">
        <f t="shared" si="56"/>
        <v>2</v>
      </c>
    </row>
    <row r="3646" spans="1:15" x14ac:dyDescent="0.35">
      <c r="A3646" s="5" t="s">
        <v>2610</v>
      </c>
      <c r="B3646" s="5" t="s">
        <v>2611</v>
      </c>
      <c r="C3646" s="5">
        <v>850</v>
      </c>
      <c r="D3646" s="5" t="s">
        <v>24</v>
      </c>
      <c r="E3646" s="5">
        <v>142</v>
      </c>
      <c r="F3646" s="5">
        <v>308</v>
      </c>
      <c r="G3646" s="5">
        <v>16465</v>
      </c>
      <c r="H3646" s="5" t="s">
        <v>25</v>
      </c>
      <c r="I3646" s="5" t="str">
        <f>VLOOKUP(A3646,taxonomy!$A$1:$O$2871,10,0)</f>
        <v xml:space="preserve"> Sphingomonadales</v>
      </c>
      <c r="J3646" s="5">
        <f>F3646-E3646+1</f>
        <v>167</v>
      </c>
      <c r="K3646" s="5">
        <f>IF(D3646=$S$2,1,0)</f>
        <v>0</v>
      </c>
      <c r="L3646" s="5">
        <f>IF(D3646=$S$3,1,0)</f>
        <v>0</v>
      </c>
      <c r="M3646" s="5">
        <f>IF(I3646=$S$5,1,0)</f>
        <v>0</v>
      </c>
      <c r="N3646" s="5">
        <f>IF(I3646=$S$4,1,0)</f>
        <v>0</v>
      </c>
      <c r="O3646" s="5">
        <f t="shared" si="56"/>
        <v>0</v>
      </c>
    </row>
    <row r="3647" spans="1:15" x14ac:dyDescent="0.35">
      <c r="A3647" s="5" t="s">
        <v>2610</v>
      </c>
      <c r="B3647" s="5" t="s">
        <v>2611</v>
      </c>
      <c r="C3647" s="5">
        <v>850</v>
      </c>
      <c r="D3647" s="5" t="s">
        <v>10</v>
      </c>
      <c r="E3647" s="5">
        <v>521</v>
      </c>
      <c r="F3647" s="5">
        <v>603</v>
      </c>
      <c r="G3647" s="5">
        <v>1627</v>
      </c>
      <c r="H3647" s="5" t="s">
        <v>11</v>
      </c>
      <c r="I3647" s="5" t="str">
        <f>VLOOKUP(A3647,taxonomy!$A$1:$O$2871,10,0)</f>
        <v xml:space="preserve"> Sphingomonadales</v>
      </c>
      <c r="J3647" s="5">
        <f>F3647-E3647+1</f>
        <v>83</v>
      </c>
      <c r="K3647" s="5">
        <f>IF(D3647=$S$2,1,0)</f>
        <v>1</v>
      </c>
      <c r="L3647" s="5">
        <f>IF(D3647=$S$3,1,0)</f>
        <v>0</v>
      </c>
      <c r="M3647" s="5">
        <f>IF(I3647=$S$5,1,0)</f>
        <v>0</v>
      </c>
      <c r="N3647" s="5">
        <f>IF(I3647=$S$4,1,0)</f>
        <v>0</v>
      </c>
      <c r="O3647" s="5">
        <f t="shared" si="56"/>
        <v>1</v>
      </c>
    </row>
    <row r="3648" spans="1:15" x14ac:dyDescent="0.35">
      <c r="A3648" s="5" t="s">
        <v>2610</v>
      </c>
      <c r="B3648" s="5" t="s">
        <v>2611</v>
      </c>
      <c r="C3648" s="5">
        <v>850</v>
      </c>
      <c r="D3648" s="5" t="s">
        <v>46</v>
      </c>
      <c r="E3648" s="5">
        <v>12</v>
      </c>
      <c r="F3648" s="5">
        <v>119</v>
      </c>
      <c r="G3648" s="5">
        <v>1303</v>
      </c>
      <c r="H3648" s="5" t="s">
        <v>47</v>
      </c>
      <c r="I3648" s="5" t="str">
        <f>VLOOKUP(A3648,taxonomy!$A$1:$O$2871,10,0)</f>
        <v xml:space="preserve"> Sphingomonadales</v>
      </c>
      <c r="J3648" s="5">
        <f>F3648-E3648+1</f>
        <v>108</v>
      </c>
      <c r="K3648" s="5">
        <f>IF(D3648=$S$2,1,0)</f>
        <v>0</v>
      </c>
      <c r="L3648" s="5">
        <f>IF(D3648=$S$3,1,0)</f>
        <v>0</v>
      </c>
      <c r="M3648" s="5">
        <f>IF(I3648=$S$5,1,0)</f>
        <v>0</v>
      </c>
      <c r="N3648" s="5">
        <f>IF(I3648=$S$4,1,0)</f>
        <v>0</v>
      </c>
      <c r="O3648" s="5">
        <f t="shared" si="56"/>
        <v>0</v>
      </c>
    </row>
    <row r="3649" spans="1:15" x14ac:dyDescent="0.35">
      <c r="A3649" s="5" t="s">
        <v>2610</v>
      </c>
      <c r="B3649" s="5" t="s">
        <v>2611</v>
      </c>
      <c r="C3649" s="5">
        <v>850</v>
      </c>
      <c r="D3649" s="5" t="s">
        <v>48</v>
      </c>
      <c r="E3649" s="5">
        <v>320</v>
      </c>
      <c r="F3649" s="5">
        <v>502</v>
      </c>
      <c r="G3649" s="5">
        <v>1430</v>
      </c>
      <c r="H3649" s="5" t="s">
        <v>49</v>
      </c>
      <c r="I3649" s="5" t="str">
        <f>VLOOKUP(A3649,taxonomy!$A$1:$O$2871,10,0)</f>
        <v xml:space="preserve"> Sphingomonadales</v>
      </c>
      <c r="J3649" s="5">
        <f>F3649-E3649+1</f>
        <v>183</v>
      </c>
      <c r="K3649" s="5">
        <f>IF(D3649=$S$2,1,0)</f>
        <v>0</v>
      </c>
      <c r="L3649" s="5">
        <f>IF(D3649=$S$3,1,0)</f>
        <v>0</v>
      </c>
      <c r="M3649" s="5">
        <f>IF(I3649=$S$5,1,0)</f>
        <v>0</v>
      </c>
      <c r="N3649" s="5">
        <f>IF(I3649=$S$4,1,0)</f>
        <v>0</v>
      </c>
      <c r="O3649" s="5">
        <f t="shared" si="56"/>
        <v>0</v>
      </c>
    </row>
    <row r="3650" spans="1:15" x14ac:dyDescent="0.35">
      <c r="A3650" s="5" t="s">
        <v>2610</v>
      </c>
      <c r="B3650" s="5" t="s">
        <v>2611</v>
      </c>
      <c r="C3650" s="5">
        <v>850</v>
      </c>
      <c r="D3650" s="5" t="s">
        <v>50</v>
      </c>
      <c r="E3650" s="5">
        <v>740</v>
      </c>
      <c r="F3650" s="5">
        <v>846</v>
      </c>
      <c r="G3650" s="5">
        <v>176760</v>
      </c>
      <c r="H3650" s="5" t="s">
        <v>51</v>
      </c>
      <c r="I3650" s="5" t="str">
        <f>VLOOKUP(A3650,taxonomy!$A$1:$O$2871,10,0)</f>
        <v xml:space="preserve"> Sphingomonadales</v>
      </c>
      <c r="J3650" s="5">
        <f>F3650-E3650+1</f>
        <v>107</v>
      </c>
      <c r="K3650" s="5">
        <f>IF(D3650=$S$2,1,0)</f>
        <v>0</v>
      </c>
      <c r="L3650" s="5">
        <f>IF(D3650=$S$3,1,0)</f>
        <v>0</v>
      </c>
      <c r="M3650" s="5">
        <f>IF(I3650=$S$5,1,0)</f>
        <v>0</v>
      </c>
      <c r="N3650" s="5">
        <f>IF(I3650=$S$4,1,0)</f>
        <v>0</v>
      </c>
      <c r="O3650" s="5">
        <f t="shared" si="56"/>
        <v>0</v>
      </c>
    </row>
    <row r="3651" spans="1:15" x14ac:dyDescent="0.35">
      <c r="A3651" s="5" t="s">
        <v>2612</v>
      </c>
      <c r="B3651" s="5" t="s">
        <v>2613</v>
      </c>
      <c r="C3651" s="5">
        <v>593</v>
      </c>
      <c r="D3651" s="5" t="s">
        <v>10</v>
      </c>
      <c r="E3651" s="5">
        <v>399</v>
      </c>
      <c r="F3651" s="5">
        <v>480</v>
      </c>
      <c r="G3651" s="5">
        <v>1627</v>
      </c>
      <c r="H3651" s="5" t="s">
        <v>11</v>
      </c>
      <c r="I3651" s="5" t="str">
        <f>VLOOKUP(A3651,taxonomy!$A$1:$O$2871,10,0)</f>
        <v xml:space="preserve"> Rhizobiales</v>
      </c>
      <c r="J3651" s="5">
        <f>F3651-E3651+1</f>
        <v>82</v>
      </c>
      <c r="K3651" s="5">
        <f>IF(D3651=$S$2,1,0)</f>
        <v>1</v>
      </c>
      <c r="L3651" s="5">
        <f>IF(D3651=$S$3,1,0)</f>
        <v>0</v>
      </c>
      <c r="M3651" s="5">
        <f>IF(I3651=$S$5,1,0)</f>
        <v>1</v>
      </c>
      <c r="N3651" s="5">
        <f>IF(I3651=$S$4,1,0)</f>
        <v>0</v>
      </c>
      <c r="O3651" s="5">
        <f t="shared" ref="O3651:O3714" si="57">K3651+L3651+M3651+N3651</f>
        <v>2</v>
      </c>
    </row>
    <row r="3652" spans="1:15" x14ac:dyDescent="0.35">
      <c r="A3652" s="5" t="s">
        <v>2612</v>
      </c>
      <c r="B3652" s="5" t="s">
        <v>2613</v>
      </c>
      <c r="C3652" s="5">
        <v>593</v>
      </c>
      <c r="D3652" s="5" t="s">
        <v>12</v>
      </c>
      <c r="E3652" s="5">
        <v>304</v>
      </c>
      <c r="F3652" s="5">
        <v>380</v>
      </c>
      <c r="G3652" s="5">
        <v>23723</v>
      </c>
      <c r="H3652" s="5" t="s">
        <v>13</v>
      </c>
      <c r="I3652" s="5" t="str">
        <f>VLOOKUP(A3652,taxonomy!$A$1:$O$2871,10,0)</f>
        <v xml:space="preserve"> Rhizobiales</v>
      </c>
      <c r="J3652" s="5">
        <f>F3652-E3652+1</f>
        <v>77</v>
      </c>
      <c r="K3652" s="5">
        <f>IF(D3652=$S$2,1,0)</f>
        <v>0</v>
      </c>
      <c r="L3652" s="5">
        <f>IF(D3652=$S$3,1,0)</f>
        <v>0</v>
      </c>
      <c r="M3652" s="5">
        <f>IF(I3652=$S$5,1,0)</f>
        <v>1</v>
      </c>
      <c r="N3652" s="5">
        <f>IF(I3652=$S$4,1,0)</f>
        <v>0</v>
      </c>
      <c r="O3652" s="5">
        <f t="shared" si="57"/>
        <v>1</v>
      </c>
    </row>
    <row r="3653" spans="1:15" x14ac:dyDescent="0.35">
      <c r="A3653" s="5" t="s">
        <v>2612</v>
      </c>
      <c r="B3653" s="5" t="s">
        <v>2613</v>
      </c>
      <c r="C3653" s="5">
        <v>593</v>
      </c>
      <c r="D3653" s="5" t="s">
        <v>40</v>
      </c>
      <c r="E3653" s="5">
        <v>27</v>
      </c>
      <c r="F3653" s="5">
        <v>138</v>
      </c>
      <c r="G3653" s="5">
        <v>23651</v>
      </c>
      <c r="H3653" s="5" t="s">
        <v>41</v>
      </c>
      <c r="I3653" s="5" t="str">
        <f>VLOOKUP(A3653,taxonomy!$A$1:$O$2871,10,0)</f>
        <v xml:space="preserve"> Rhizobiales</v>
      </c>
      <c r="J3653" s="5">
        <f>F3653-E3653+1</f>
        <v>112</v>
      </c>
      <c r="K3653" s="5">
        <f>IF(D3653=$S$2,1,0)</f>
        <v>0</v>
      </c>
      <c r="L3653" s="5">
        <f>IF(D3653=$S$3,1,0)</f>
        <v>1</v>
      </c>
      <c r="M3653" s="5">
        <f>IF(I3653=$S$5,1,0)</f>
        <v>1</v>
      </c>
      <c r="N3653" s="5">
        <f>IF(I3653=$S$4,1,0)</f>
        <v>0</v>
      </c>
      <c r="O3653" s="5">
        <f t="shared" si="57"/>
        <v>2</v>
      </c>
    </row>
    <row r="3654" spans="1:15" x14ac:dyDescent="0.35">
      <c r="A3654" s="5" t="s">
        <v>2612</v>
      </c>
      <c r="B3654" s="5" t="s">
        <v>2613</v>
      </c>
      <c r="C3654" s="5">
        <v>593</v>
      </c>
      <c r="D3654" s="5" t="s">
        <v>40</v>
      </c>
      <c r="E3654" s="5">
        <v>174</v>
      </c>
      <c r="F3654" s="5">
        <v>264</v>
      </c>
      <c r="G3654" s="5">
        <v>23651</v>
      </c>
      <c r="H3654" s="5" t="s">
        <v>41</v>
      </c>
      <c r="I3654" s="5" t="str">
        <f>VLOOKUP(A3654,taxonomy!$A$1:$O$2871,10,0)</f>
        <v xml:space="preserve"> Rhizobiales</v>
      </c>
      <c r="J3654" s="5">
        <f>F3654-E3654+1</f>
        <v>91</v>
      </c>
      <c r="K3654" s="5">
        <f>IF(D3654=$S$2,1,0)</f>
        <v>0</v>
      </c>
      <c r="L3654" s="5">
        <f>IF(D3654=$S$3,1,0)</f>
        <v>1</v>
      </c>
      <c r="M3654" s="5">
        <f>IF(I3654=$S$5,1,0)</f>
        <v>1</v>
      </c>
      <c r="N3654" s="5">
        <f>IF(I3654=$S$4,1,0)</f>
        <v>0</v>
      </c>
      <c r="O3654" s="5">
        <f t="shared" si="57"/>
        <v>2</v>
      </c>
    </row>
    <row r="3655" spans="1:15" x14ac:dyDescent="0.35">
      <c r="A3655" s="5" t="s">
        <v>2614</v>
      </c>
      <c r="B3655" s="5" t="s">
        <v>2615</v>
      </c>
      <c r="C3655" s="5">
        <v>547</v>
      </c>
      <c r="D3655" s="5" t="s">
        <v>10</v>
      </c>
      <c r="E3655" s="5">
        <v>359</v>
      </c>
      <c r="F3655" s="5">
        <v>440</v>
      </c>
      <c r="G3655" s="5">
        <v>1627</v>
      </c>
      <c r="H3655" s="5" t="s">
        <v>11</v>
      </c>
      <c r="I3655" s="5" t="str">
        <f>VLOOKUP(A3655,taxonomy!$A$1:$O$2871,10,0)</f>
        <v xml:space="preserve"> Rhizobiales</v>
      </c>
      <c r="J3655" s="5">
        <f>F3655-E3655+1</f>
        <v>82</v>
      </c>
      <c r="K3655" s="5">
        <f>IF(D3655=$S$2,1,0)</f>
        <v>1</v>
      </c>
      <c r="L3655" s="5">
        <f>IF(D3655=$S$3,1,0)</f>
        <v>0</v>
      </c>
      <c r="M3655" s="5">
        <f>IF(I3655=$S$5,1,0)</f>
        <v>1</v>
      </c>
      <c r="N3655" s="5">
        <f>IF(I3655=$S$4,1,0)</f>
        <v>0</v>
      </c>
      <c r="O3655" s="5">
        <f t="shared" si="57"/>
        <v>2</v>
      </c>
    </row>
    <row r="3656" spans="1:15" x14ac:dyDescent="0.35">
      <c r="A3656" s="5" t="s">
        <v>2616</v>
      </c>
      <c r="B3656" s="5" t="s">
        <v>2617</v>
      </c>
      <c r="C3656" s="5">
        <v>857</v>
      </c>
      <c r="D3656" s="5" t="s">
        <v>24</v>
      </c>
      <c r="E3656" s="5">
        <v>144</v>
      </c>
      <c r="F3656" s="5">
        <v>310</v>
      </c>
      <c r="G3656" s="5">
        <v>16465</v>
      </c>
      <c r="H3656" s="5" t="s">
        <v>25</v>
      </c>
      <c r="I3656" s="5" t="str">
        <f>VLOOKUP(A3656,taxonomy!$A$1:$O$2871,10,0)</f>
        <v xml:space="preserve"> Rhizobiales</v>
      </c>
      <c r="J3656" s="5">
        <f>F3656-E3656+1</f>
        <v>167</v>
      </c>
      <c r="K3656" s="5">
        <f>IF(D3656=$S$2,1,0)</f>
        <v>0</v>
      </c>
      <c r="L3656" s="5">
        <f>IF(D3656=$S$3,1,0)</f>
        <v>0</v>
      </c>
      <c r="M3656" s="5">
        <f>IF(I3656=$S$5,1,0)</f>
        <v>1</v>
      </c>
      <c r="N3656" s="5">
        <f>IF(I3656=$S$4,1,0)</f>
        <v>0</v>
      </c>
      <c r="O3656" s="5">
        <f t="shared" si="57"/>
        <v>1</v>
      </c>
    </row>
    <row r="3657" spans="1:15" x14ac:dyDescent="0.35">
      <c r="A3657" s="5" t="s">
        <v>2616</v>
      </c>
      <c r="B3657" s="5" t="s">
        <v>2617</v>
      </c>
      <c r="C3657" s="5">
        <v>857</v>
      </c>
      <c r="D3657" s="5" t="s">
        <v>10</v>
      </c>
      <c r="E3657" s="5">
        <v>522</v>
      </c>
      <c r="F3657" s="5">
        <v>604</v>
      </c>
      <c r="G3657" s="5">
        <v>1627</v>
      </c>
      <c r="H3657" s="5" t="s">
        <v>11</v>
      </c>
      <c r="I3657" s="5" t="str">
        <f>VLOOKUP(A3657,taxonomy!$A$1:$O$2871,10,0)</f>
        <v xml:space="preserve"> Rhizobiales</v>
      </c>
      <c r="J3657" s="5">
        <f>F3657-E3657+1</f>
        <v>83</v>
      </c>
      <c r="K3657" s="5">
        <f>IF(D3657=$S$2,1,0)</f>
        <v>1</v>
      </c>
      <c r="L3657" s="5">
        <f>IF(D3657=$S$3,1,0)</f>
        <v>0</v>
      </c>
      <c r="M3657" s="5">
        <f>IF(I3657=$S$5,1,0)</f>
        <v>1</v>
      </c>
      <c r="N3657" s="5">
        <f>IF(I3657=$S$4,1,0)</f>
        <v>0</v>
      </c>
      <c r="O3657" s="5">
        <f t="shared" si="57"/>
        <v>2</v>
      </c>
    </row>
    <row r="3658" spans="1:15" x14ac:dyDescent="0.35">
      <c r="A3658" s="5" t="s">
        <v>2616</v>
      </c>
      <c r="B3658" s="5" t="s">
        <v>2617</v>
      </c>
      <c r="C3658" s="5">
        <v>857</v>
      </c>
      <c r="D3658" s="5" t="s">
        <v>46</v>
      </c>
      <c r="E3658" s="5">
        <v>13</v>
      </c>
      <c r="F3658" s="5">
        <v>120</v>
      </c>
      <c r="G3658" s="5">
        <v>1303</v>
      </c>
      <c r="H3658" s="5" t="s">
        <v>47</v>
      </c>
      <c r="I3658" s="5" t="str">
        <f>VLOOKUP(A3658,taxonomy!$A$1:$O$2871,10,0)</f>
        <v xml:space="preserve"> Rhizobiales</v>
      </c>
      <c r="J3658" s="5">
        <f>F3658-E3658+1</f>
        <v>108</v>
      </c>
      <c r="K3658" s="5">
        <f>IF(D3658=$S$2,1,0)</f>
        <v>0</v>
      </c>
      <c r="L3658" s="5">
        <f>IF(D3658=$S$3,1,0)</f>
        <v>0</v>
      </c>
      <c r="M3658" s="5">
        <f>IF(I3658=$S$5,1,0)</f>
        <v>1</v>
      </c>
      <c r="N3658" s="5">
        <f>IF(I3658=$S$4,1,0)</f>
        <v>0</v>
      </c>
      <c r="O3658" s="5">
        <f t="shared" si="57"/>
        <v>1</v>
      </c>
    </row>
    <row r="3659" spans="1:15" x14ac:dyDescent="0.35">
      <c r="A3659" s="5" t="s">
        <v>2616</v>
      </c>
      <c r="B3659" s="5" t="s">
        <v>2617</v>
      </c>
      <c r="C3659" s="5">
        <v>857</v>
      </c>
      <c r="D3659" s="5" t="s">
        <v>48</v>
      </c>
      <c r="E3659" s="5">
        <v>322</v>
      </c>
      <c r="F3659" s="5">
        <v>503</v>
      </c>
      <c r="G3659" s="5">
        <v>1430</v>
      </c>
      <c r="H3659" s="5" t="s">
        <v>49</v>
      </c>
      <c r="I3659" s="5" t="str">
        <f>VLOOKUP(A3659,taxonomy!$A$1:$O$2871,10,0)</f>
        <v xml:space="preserve"> Rhizobiales</v>
      </c>
      <c r="J3659" s="5">
        <f>F3659-E3659+1</f>
        <v>182</v>
      </c>
      <c r="K3659" s="5">
        <f>IF(D3659=$S$2,1,0)</f>
        <v>0</v>
      </c>
      <c r="L3659" s="5">
        <f>IF(D3659=$S$3,1,0)</f>
        <v>0</v>
      </c>
      <c r="M3659" s="5">
        <f>IF(I3659=$S$5,1,0)</f>
        <v>1</v>
      </c>
      <c r="N3659" s="5">
        <f>IF(I3659=$S$4,1,0)</f>
        <v>0</v>
      </c>
      <c r="O3659" s="5">
        <f t="shared" si="57"/>
        <v>1</v>
      </c>
    </row>
    <row r="3660" spans="1:15" x14ac:dyDescent="0.35">
      <c r="A3660" s="5" t="s">
        <v>2616</v>
      </c>
      <c r="B3660" s="5" t="s">
        <v>2617</v>
      </c>
      <c r="C3660" s="5">
        <v>857</v>
      </c>
      <c r="D3660" s="5" t="s">
        <v>50</v>
      </c>
      <c r="E3660" s="5">
        <v>743</v>
      </c>
      <c r="F3660" s="5">
        <v>849</v>
      </c>
      <c r="G3660" s="5">
        <v>176760</v>
      </c>
      <c r="H3660" s="5" t="s">
        <v>51</v>
      </c>
      <c r="I3660" s="5" t="str">
        <f>VLOOKUP(A3660,taxonomy!$A$1:$O$2871,10,0)</f>
        <v xml:space="preserve"> Rhizobiales</v>
      </c>
      <c r="J3660" s="5">
        <f>F3660-E3660+1</f>
        <v>107</v>
      </c>
      <c r="K3660" s="5">
        <f>IF(D3660=$S$2,1,0)</f>
        <v>0</v>
      </c>
      <c r="L3660" s="5">
        <f>IF(D3660=$S$3,1,0)</f>
        <v>0</v>
      </c>
      <c r="M3660" s="5">
        <f>IF(I3660=$S$5,1,0)</f>
        <v>1</v>
      </c>
      <c r="N3660" s="5">
        <f>IF(I3660=$S$4,1,0)</f>
        <v>0</v>
      </c>
      <c r="O3660" s="5">
        <f t="shared" si="57"/>
        <v>1</v>
      </c>
    </row>
    <row r="3661" spans="1:15" x14ac:dyDescent="0.35">
      <c r="A3661" s="5" t="s">
        <v>2618</v>
      </c>
      <c r="B3661" s="5" t="s">
        <v>2619</v>
      </c>
      <c r="C3661" s="5">
        <v>470</v>
      </c>
      <c r="D3661" s="5" t="s">
        <v>10</v>
      </c>
      <c r="E3661" s="5">
        <v>265</v>
      </c>
      <c r="F3661" s="5">
        <v>347</v>
      </c>
      <c r="G3661" s="5">
        <v>1627</v>
      </c>
      <c r="H3661" s="5" t="s">
        <v>11</v>
      </c>
      <c r="I3661" s="5" t="str">
        <f>VLOOKUP(A3661,taxonomy!$A$1:$O$2871,10,0)</f>
        <v xml:space="preserve"> Sphingomonadales</v>
      </c>
      <c r="J3661" s="5">
        <f>F3661-E3661+1</f>
        <v>83</v>
      </c>
      <c r="K3661" s="5">
        <f>IF(D3661=$S$2,1,0)</f>
        <v>1</v>
      </c>
      <c r="L3661" s="5">
        <f>IF(D3661=$S$3,1,0)</f>
        <v>0</v>
      </c>
      <c r="M3661" s="5">
        <f>IF(I3661=$S$5,1,0)</f>
        <v>0</v>
      </c>
      <c r="N3661" s="5">
        <f>IF(I3661=$S$4,1,0)</f>
        <v>0</v>
      </c>
      <c r="O3661" s="5">
        <f t="shared" si="57"/>
        <v>1</v>
      </c>
    </row>
    <row r="3662" spans="1:15" x14ac:dyDescent="0.35">
      <c r="A3662" s="5" t="s">
        <v>2618</v>
      </c>
      <c r="B3662" s="5" t="s">
        <v>2619</v>
      </c>
      <c r="C3662" s="5">
        <v>470</v>
      </c>
      <c r="D3662" s="5" t="s">
        <v>12</v>
      </c>
      <c r="E3662" s="5">
        <v>159</v>
      </c>
      <c r="F3662" s="5">
        <v>246</v>
      </c>
      <c r="G3662" s="5">
        <v>23723</v>
      </c>
      <c r="H3662" s="5" t="s">
        <v>13</v>
      </c>
      <c r="I3662" s="5" t="str">
        <f>VLOOKUP(A3662,taxonomy!$A$1:$O$2871,10,0)</f>
        <v xml:space="preserve"> Sphingomonadales</v>
      </c>
      <c r="J3662" s="5">
        <f>F3662-E3662+1</f>
        <v>88</v>
      </c>
      <c r="K3662" s="5">
        <f>IF(D3662=$S$2,1,0)</f>
        <v>0</v>
      </c>
      <c r="L3662" s="5">
        <f>IF(D3662=$S$3,1,0)</f>
        <v>0</v>
      </c>
      <c r="M3662" s="5">
        <f>IF(I3662=$S$5,1,0)</f>
        <v>0</v>
      </c>
      <c r="N3662" s="5">
        <f>IF(I3662=$S$4,1,0)</f>
        <v>0</v>
      </c>
      <c r="O3662" s="5">
        <f t="shared" si="57"/>
        <v>0</v>
      </c>
    </row>
    <row r="3663" spans="1:15" x14ac:dyDescent="0.35">
      <c r="A3663" s="5" t="s">
        <v>2618</v>
      </c>
      <c r="B3663" s="5" t="s">
        <v>2619</v>
      </c>
      <c r="C3663" s="5">
        <v>470</v>
      </c>
      <c r="D3663" s="5" t="s">
        <v>14</v>
      </c>
      <c r="E3663" s="5">
        <v>1</v>
      </c>
      <c r="F3663" s="5">
        <v>106</v>
      </c>
      <c r="G3663" s="5">
        <v>27168</v>
      </c>
      <c r="H3663" s="5" t="s">
        <v>15</v>
      </c>
      <c r="I3663" s="5" t="str">
        <f>VLOOKUP(A3663,taxonomy!$A$1:$O$2871,10,0)</f>
        <v xml:space="preserve"> Sphingomonadales</v>
      </c>
      <c r="J3663" s="5">
        <f>F3663-E3663+1</f>
        <v>106</v>
      </c>
      <c r="K3663" s="5">
        <f>IF(D3663=$S$2,1,0)</f>
        <v>0</v>
      </c>
      <c r="L3663" s="5">
        <f>IF(D3663=$S$3,1,0)</f>
        <v>0</v>
      </c>
      <c r="M3663" s="5">
        <f>IF(I3663=$S$5,1,0)</f>
        <v>0</v>
      </c>
      <c r="N3663" s="5">
        <f>IF(I3663=$S$4,1,0)</f>
        <v>0</v>
      </c>
      <c r="O3663" s="5">
        <f t="shared" si="57"/>
        <v>0</v>
      </c>
    </row>
    <row r="3664" spans="1:15" x14ac:dyDescent="0.35">
      <c r="A3664" s="5" t="s">
        <v>2620</v>
      </c>
      <c r="B3664" s="5" t="s">
        <v>2621</v>
      </c>
      <c r="C3664" s="5">
        <v>606</v>
      </c>
      <c r="D3664" s="5" t="s">
        <v>10</v>
      </c>
      <c r="E3664" s="5">
        <v>276</v>
      </c>
      <c r="F3664" s="5">
        <v>357</v>
      </c>
      <c r="G3664" s="5">
        <v>1627</v>
      </c>
      <c r="H3664" s="5" t="s">
        <v>11</v>
      </c>
      <c r="I3664" s="5" t="str">
        <f>VLOOKUP(A3664,taxonomy!$A$1:$O$2871,10,0)</f>
        <v xml:space="preserve"> Sphingomonadales</v>
      </c>
      <c r="J3664" s="5">
        <f>F3664-E3664+1</f>
        <v>82</v>
      </c>
      <c r="K3664" s="5">
        <f>IF(D3664=$S$2,1,0)</f>
        <v>1</v>
      </c>
      <c r="L3664" s="5">
        <f>IF(D3664=$S$3,1,0)</f>
        <v>0</v>
      </c>
      <c r="M3664" s="5">
        <f>IF(I3664=$S$5,1,0)</f>
        <v>0</v>
      </c>
      <c r="N3664" s="5">
        <f>IF(I3664=$S$4,1,0)</f>
        <v>0</v>
      </c>
      <c r="O3664" s="5">
        <f t="shared" si="57"/>
        <v>1</v>
      </c>
    </row>
    <row r="3665" spans="1:15" x14ac:dyDescent="0.35">
      <c r="A3665" s="5" t="s">
        <v>2620</v>
      </c>
      <c r="B3665" s="5" t="s">
        <v>2621</v>
      </c>
      <c r="C3665" s="5">
        <v>606</v>
      </c>
      <c r="D3665" s="5" t="s">
        <v>40</v>
      </c>
      <c r="E3665" s="5">
        <v>152</v>
      </c>
      <c r="F3665" s="5">
        <v>265</v>
      </c>
      <c r="G3665" s="5">
        <v>23651</v>
      </c>
      <c r="H3665" s="5" t="s">
        <v>41</v>
      </c>
      <c r="I3665" s="5" t="str">
        <f>VLOOKUP(A3665,taxonomy!$A$1:$O$2871,10,0)</f>
        <v xml:space="preserve"> Sphingomonadales</v>
      </c>
      <c r="J3665" s="5">
        <f>F3665-E3665+1</f>
        <v>114</v>
      </c>
      <c r="K3665" s="5">
        <f>IF(D3665=$S$2,1,0)</f>
        <v>0</v>
      </c>
      <c r="L3665" s="5">
        <f>IF(D3665=$S$3,1,0)</f>
        <v>1</v>
      </c>
      <c r="M3665" s="5">
        <f>IF(I3665=$S$5,1,0)</f>
        <v>0</v>
      </c>
      <c r="N3665" s="5">
        <f>IF(I3665=$S$4,1,0)</f>
        <v>0</v>
      </c>
      <c r="O3665" s="5">
        <f t="shared" si="57"/>
        <v>1</v>
      </c>
    </row>
    <row r="3666" spans="1:15" x14ac:dyDescent="0.35">
      <c r="A3666" s="5" t="s">
        <v>2620</v>
      </c>
      <c r="B3666" s="5" t="s">
        <v>2621</v>
      </c>
      <c r="C3666" s="5">
        <v>606</v>
      </c>
      <c r="D3666" s="5" t="s">
        <v>50</v>
      </c>
      <c r="E3666" s="5">
        <v>8</v>
      </c>
      <c r="F3666" s="5">
        <v>121</v>
      </c>
      <c r="G3666" s="5">
        <v>176760</v>
      </c>
      <c r="H3666" s="5" t="s">
        <v>51</v>
      </c>
      <c r="I3666" s="5" t="str">
        <f>VLOOKUP(A3666,taxonomy!$A$1:$O$2871,10,0)</f>
        <v xml:space="preserve"> Sphingomonadales</v>
      </c>
      <c r="J3666" s="5">
        <f>F3666-E3666+1</f>
        <v>114</v>
      </c>
      <c r="K3666" s="5">
        <f>IF(D3666=$S$2,1,0)</f>
        <v>0</v>
      </c>
      <c r="L3666" s="5">
        <f>IF(D3666=$S$3,1,0)</f>
        <v>0</v>
      </c>
      <c r="M3666" s="5">
        <f>IF(I3666=$S$5,1,0)</f>
        <v>0</v>
      </c>
      <c r="N3666" s="5">
        <f>IF(I3666=$S$4,1,0)</f>
        <v>0</v>
      </c>
      <c r="O3666" s="5">
        <f t="shared" si="57"/>
        <v>0</v>
      </c>
    </row>
    <row r="3667" spans="1:15" x14ac:dyDescent="0.35">
      <c r="A3667" s="5" t="s">
        <v>2620</v>
      </c>
      <c r="B3667" s="5" t="s">
        <v>2621</v>
      </c>
      <c r="C3667" s="5">
        <v>606</v>
      </c>
      <c r="D3667" s="5" t="s">
        <v>50</v>
      </c>
      <c r="E3667" s="5">
        <v>489</v>
      </c>
      <c r="F3667" s="5">
        <v>594</v>
      </c>
      <c r="G3667" s="5">
        <v>176760</v>
      </c>
      <c r="H3667" s="5" t="s">
        <v>51</v>
      </c>
      <c r="I3667" s="5" t="str">
        <f>VLOOKUP(A3667,taxonomy!$A$1:$O$2871,10,0)</f>
        <v xml:space="preserve"> Sphingomonadales</v>
      </c>
      <c r="J3667" s="5">
        <f>F3667-E3667+1</f>
        <v>106</v>
      </c>
      <c r="K3667" s="5">
        <f>IF(D3667=$S$2,1,0)</f>
        <v>0</v>
      </c>
      <c r="L3667" s="5">
        <f>IF(D3667=$S$3,1,0)</f>
        <v>0</v>
      </c>
      <c r="M3667" s="5">
        <f>IF(I3667=$S$5,1,0)</f>
        <v>0</v>
      </c>
      <c r="N3667" s="5">
        <f>IF(I3667=$S$4,1,0)</f>
        <v>0</v>
      </c>
      <c r="O3667" s="5">
        <f t="shared" si="57"/>
        <v>0</v>
      </c>
    </row>
    <row r="3668" spans="1:15" x14ac:dyDescent="0.35">
      <c r="A3668" s="5" t="s">
        <v>2622</v>
      </c>
      <c r="B3668" s="5" t="s">
        <v>2623</v>
      </c>
      <c r="C3668" s="5">
        <v>856</v>
      </c>
      <c r="D3668" s="5" t="s">
        <v>24</v>
      </c>
      <c r="E3668" s="5">
        <v>146</v>
      </c>
      <c r="F3668" s="5">
        <v>312</v>
      </c>
      <c r="G3668" s="5">
        <v>16465</v>
      </c>
      <c r="H3668" s="5" t="s">
        <v>25</v>
      </c>
      <c r="I3668" s="5" t="str">
        <f>VLOOKUP(A3668,taxonomy!$A$1:$O$2871,10,0)</f>
        <v xml:space="preserve"> Sphingomonadales</v>
      </c>
      <c r="J3668" s="5">
        <f>F3668-E3668+1</f>
        <v>167</v>
      </c>
      <c r="K3668" s="5">
        <f>IF(D3668=$S$2,1,0)</f>
        <v>0</v>
      </c>
      <c r="L3668" s="5">
        <f>IF(D3668=$S$3,1,0)</f>
        <v>0</v>
      </c>
      <c r="M3668" s="5">
        <f>IF(I3668=$S$5,1,0)</f>
        <v>0</v>
      </c>
      <c r="N3668" s="5">
        <f>IF(I3668=$S$4,1,0)</f>
        <v>0</v>
      </c>
      <c r="O3668" s="5">
        <f t="shared" si="57"/>
        <v>0</v>
      </c>
    </row>
    <row r="3669" spans="1:15" x14ac:dyDescent="0.35">
      <c r="A3669" s="5" t="s">
        <v>2622</v>
      </c>
      <c r="B3669" s="5" t="s">
        <v>2623</v>
      </c>
      <c r="C3669" s="5">
        <v>856</v>
      </c>
      <c r="D3669" s="5" t="s">
        <v>10</v>
      </c>
      <c r="E3669" s="5">
        <v>525</v>
      </c>
      <c r="F3669" s="5">
        <v>607</v>
      </c>
      <c r="G3669" s="5">
        <v>1627</v>
      </c>
      <c r="H3669" s="5" t="s">
        <v>11</v>
      </c>
      <c r="I3669" s="5" t="str">
        <f>VLOOKUP(A3669,taxonomy!$A$1:$O$2871,10,0)</f>
        <v xml:space="preserve"> Sphingomonadales</v>
      </c>
      <c r="J3669" s="5">
        <f>F3669-E3669+1</f>
        <v>83</v>
      </c>
      <c r="K3669" s="5">
        <f>IF(D3669=$S$2,1,0)</f>
        <v>1</v>
      </c>
      <c r="L3669" s="5">
        <f>IF(D3669=$S$3,1,0)</f>
        <v>0</v>
      </c>
      <c r="M3669" s="5">
        <f>IF(I3669=$S$5,1,0)</f>
        <v>0</v>
      </c>
      <c r="N3669" s="5">
        <f>IF(I3669=$S$4,1,0)</f>
        <v>0</v>
      </c>
      <c r="O3669" s="5">
        <f t="shared" si="57"/>
        <v>1</v>
      </c>
    </row>
    <row r="3670" spans="1:15" x14ac:dyDescent="0.35">
      <c r="A3670" s="5" t="s">
        <v>2622</v>
      </c>
      <c r="B3670" s="5" t="s">
        <v>2623</v>
      </c>
      <c r="C3670" s="5">
        <v>856</v>
      </c>
      <c r="D3670" s="5" t="s">
        <v>46</v>
      </c>
      <c r="E3670" s="5">
        <v>15</v>
      </c>
      <c r="F3670" s="5">
        <v>122</v>
      </c>
      <c r="G3670" s="5">
        <v>1303</v>
      </c>
      <c r="H3670" s="5" t="s">
        <v>47</v>
      </c>
      <c r="I3670" s="5" t="str">
        <f>VLOOKUP(A3670,taxonomy!$A$1:$O$2871,10,0)</f>
        <v xml:space="preserve"> Sphingomonadales</v>
      </c>
      <c r="J3670" s="5">
        <f>F3670-E3670+1</f>
        <v>108</v>
      </c>
      <c r="K3670" s="5">
        <f>IF(D3670=$S$2,1,0)</f>
        <v>0</v>
      </c>
      <c r="L3670" s="5">
        <f>IF(D3670=$S$3,1,0)</f>
        <v>0</v>
      </c>
      <c r="M3670" s="5">
        <f>IF(I3670=$S$5,1,0)</f>
        <v>0</v>
      </c>
      <c r="N3670" s="5">
        <f>IF(I3670=$S$4,1,0)</f>
        <v>0</v>
      </c>
      <c r="O3670" s="5">
        <f t="shared" si="57"/>
        <v>0</v>
      </c>
    </row>
    <row r="3671" spans="1:15" x14ac:dyDescent="0.35">
      <c r="A3671" s="5" t="s">
        <v>2622</v>
      </c>
      <c r="B3671" s="5" t="s">
        <v>2623</v>
      </c>
      <c r="C3671" s="5">
        <v>856</v>
      </c>
      <c r="D3671" s="5" t="s">
        <v>48</v>
      </c>
      <c r="E3671" s="5">
        <v>324</v>
      </c>
      <c r="F3671" s="5">
        <v>506</v>
      </c>
      <c r="G3671" s="5">
        <v>1430</v>
      </c>
      <c r="H3671" s="5" t="s">
        <v>49</v>
      </c>
      <c r="I3671" s="5" t="str">
        <f>VLOOKUP(A3671,taxonomy!$A$1:$O$2871,10,0)</f>
        <v xml:space="preserve"> Sphingomonadales</v>
      </c>
      <c r="J3671" s="5">
        <f>F3671-E3671+1</f>
        <v>183</v>
      </c>
      <c r="K3671" s="5">
        <f>IF(D3671=$S$2,1,0)</f>
        <v>0</v>
      </c>
      <c r="L3671" s="5">
        <f>IF(D3671=$S$3,1,0)</f>
        <v>0</v>
      </c>
      <c r="M3671" s="5">
        <f>IF(I3671=$S$5,1,0)</f>
        <v>0</v>
      </c>
      <c r="N3671" s="5">
        <f>IF(I3671=$S$4,1,0)</f>
        <v>0</v>
      </c>
      <c r="O3671" s="5">
        <f t="shared" si="57"/>
        <v>0</v>
      </c>
    </row>
    <row r="3672" spans="1:15" x14ac:dyDescent="0.35">
      <c r="A3672" s="5" t="s">
        <v>2622</v>
      </c>
      <c r="B3672" s="5" t="s">
        <v>2623</v>
      </c>
      <c r="C3672" s="5">
        <v>856</v>
      </c>
      <c r="D3672" s="5" t="s">
        <v>50</v>
      </c>
      <c r="E3672" s="5">
        <v>743</v>
      </c>
      <c r="F3672" s="5">
        <v>850</v>
      </c>
      <c r="G3672" s="5">
        <v>176760</v>
      </c>
      <c r="H3672" s="5" t="s">
        <v>51</v>
      </c>
      <c r="I3672" s="5" t="str">
        <f>VLOOKUP(A3672,taxonomy!$A$1:$O$2871,10,0)</f>
        <v xml:space="preserve"> Sphingomonadales</v>
      </c>
      <c r="J3672" s="5">
        <f>F3672-E3672+1</f>
        <v>108</v>
      </c>
      <c r="K3672" s="5">
        <f>IF(D3672=$S$2,1,0)</f>
        <v>0</v>
      </c>
      <c r="L3672" s="5">
        <f>IF(D3672=$S$3,1,0)</f>
        <v>0</v>
      </c>
      <c r="M3672" s="5">
        <f>IF(I3672=$S$5,1,0)</f>
        <v>0</v>
      </c>
      <c r="N3672" s="5">
        <f>IF(I3672=$S$4,1,0)</f>
        <v>0</v>
      </c>
      <c r="O3672" s="5">
        <f t="shared" si="57"/>
        <v>0</v>
      </c>
    </row>
    <row r="3673" spans="1:15" x14ac:dyDescent="0.35">
      <c r="A3673" s="5" t="s">
        <v>2624</v>
      </c>
      <c r="B3673" s="5" t="s">
        <v>2625</v>
      </c>
      <c r="C3673" s="5">
        <v>336</v>
      </c>
      <c r="D3673" s="5" t="s">
        <v>10</v>
      </c>
      <c r="E3673" s="5">
        <v>139</v>
      </c>
      <c r="F3673" s="5">
        <v>219</v>
      </c>
      <c r="G3673" s="5">
        <v>1627</v>
      </c>
      <c r="H3673" s="5" t="s">
        <v>11</v>
      </c>
      <c r="I3673" s="5" t="str">
        <f>VLOOKUP(A3673,taxonomy!$A$1:$O$2871,10,0)</f>
        <v xml:space="preserve"> Rhizobiales</v>
      </c>
      <c r="J3673" s="5">
        <f>F3673-E3673+1</f>
        <v>81</v>
      </c>
      <c r="K3673" s="5">
        <f>IF(D3673=$S$2,1,0)</f>
        <v>1</v>
      </c>
      <c r="L3673" s="5">
        <f>IF(D3673=$S$3,1,0)</f>
        <v>0</v>
      </c>
      <c r="M3673" s="5">
        <f>IF(I3673=$S$5,1,0)</f>
        <v>1</v>
      </c>
      <c r="N3673" s="5">
        <f>IF(I3673=$S$4,1,0)</f>
        <v>0</v>
      </c>
      <c r="O3673" s="5">
        <f t="shared" si="57"/>
        <v>2</v>
      </c>
    </row>
    <row r="3674" spans="1:15" x14ac:dyDescent="0.35">
      <c r="A3674" s="5" t="s">
        <v>2624</v>
      </c>
      <c r="B3674" s="5" t="s">
        <v>2625</v>
      </c>
      <c r="C3674" s="5">
        <v>336</v>
      </c>
      <c r="D3674" s="5" t="s">
        <v>30</v>
      </c>
      <c r="E3674" s="5">
        <v>12</v>
      </c>
      <c r="F3674" s="5">
        <v>123</v>
      </c>
      <c r="G3674" s="5">
        <v>21613</v>
      </c>
      <c r="H3674" s="5" t="s">
        <v>31</v>
      </c>
      <c r="I3674" s="5" t="str">
        <f>VLOOKUP(A3674,taxonomy!$A$1:$O$2871,10,0)</f>
        <v xml:space="preserve"> Rhizobiales</v>
      </c>
      <c r="J3674" s="5">
        <f>F3674-E3674+1</f>
        <v>112</v>
      </c>
      <c r="K3674" s="5">
        <f>IF(D3674=$S$2,1,0)</f>
        <v>0</v>
      </c>
      <c r="L3674" s="5">
        <f>IF(D3674=$S$3,1,0)</f>
        <v>0</v>
      </c>
      <c r="M3674" s="5">
        <f>IF(I3674=$S$5,1,0)</f>
        <v>1</v>
      </c>
      <c r="N3674" s="5">
        <f>IF(I3674=$S$4,1,0)</f>
        <v>0</v>
      </c>
      <c r="O3674" s="5">
        <f t="shared" si="57"/>
        <v>1</v>
      </c>
    </row>
    <row r="3675" spans="1:15" x14ac:dyDescent="0.35">
      <c r="A3675" s="5" t="s">
        <v>2626</v>
      </c>
      <c r="B3675" s="5" t="s">
        <v>2627</v>
      </c>
      <c r="C3675" s="5">
        <v>503</v>
      </c>
      <c r="D3675" s="5" t="s">
        <v>24</v>
      </c>
      <c r="E3675" s="5">
        <v>7</v>
      </c>
      <c r="F3675" s="5">
        <v>156</v>
      </c>
      <c r="G3675" s="5">
        <v>16465</v>
      </c>
      <c r="H3675" s="5" t="s">
        <v>25</v>
      </c>
      <c r="I3675" s="5" t="str">
        <f>VLOOKUP(A3675,taxonomy!$A$1:$O$2871,10,0)</f>
        <v xml:space="preserve"> Sphingomonadales</v>
      </c>
      <c r="J3675" s="5">
        <f>F3675-E3675+1</f>
        <v>150</v>
      </c>
      <c r="K3675" s="5">
        <f>IF(D3675=$S$2,1,0)</f>
        <v>0</v>
      </c>
      <c r="L3675" s="5">
        <f>IF(D3675=$S$3,1,0)</f>
        <v>0</v>
      </c>
      <c r="M3675" s="5">
        <f>IF(I3675=$S$5,1,0)</f>
        <v>0</v>
      </c>
      <c r="N3675" s="5">
        <f>IF(I3675=$S$4,1,0)</f>
        <v>0</v>
      </c>
      <c r="O3675" s="5">
        <f t="shared" si="57"/>
        <v>0</v>
      </c>
    </row>
    <row r="3676" spans="1:15" x14ac:dyDescent="0.35">
      <c r="A3676" s="5" t="s">
        <v>2626</v>
      </c>
      <c r="B3676" s="5" t="s">
        <v>2627</v>
      </c>
      <c r="C3676" s="5">
        <v>503</v>
      </c>
      <c r="D3676" s="5" t="s">
        <v>10</v>
      </c>
      <c r="E3676" s="5">
        <v>308</v>
      </c>
      <c r="F3676" s="5">
        <v>392</v>
      </c>
      <c r="G3676" s="5">
        <v>1627</v>
      </c>
      <c r="H3676" s="5" t="s">
        <v>11</v>
      </c>
      <c r="I3676" s="5" t="str">
        <f>VLOOKUP(A3676,taxonomy!$A$1:$O$2871,10,0)</f>
        <v xml:space="preserve"> Sphingomonadales</v>
      </c>
      <c r="J3676" s="5">
        <f>F3676-E3676+1</f>
        <v>85</v>
      </c>
      <c r="K3676" s="5">
        <f>IF(D3676=$S$2,1,0)</f>
        <v>1</v>
      </c>
      <c r="L3676" s="5">
        <f>IF(D3676=$S$3,1,0)</f>
        <v>0</v>
      </c>
      <c r="M3676" s="5">
        <f>IF(I3676=$S$5,1,0)</f>
        <v>0</v>
      </c>
      <c r="N3676" s="5">
        <f>IF(I3676=$S$4,1,0)</f>
        <v>0</v>
      </c>
      <c r="O3676" s="5">
        <f t="shared" si="57"/>
        <v>1</v>
      </c>
    </row>
    <row r="3677" spans="1:15" x14ac:dyDescent="0.35">
      <c r="A3677" s="5" t="s">
        <v>2626</v>
      </c>
      <c r="B3677" s="5" t="s">
        <v>2627</v>
      </c>
      <c r="C3677" s="5">
        <v>503</v>
      </c>
      <c r="D3677" s="5" t="s">
        <v>12</v>
      </c>
      <c r="E3677" s="5">
        <v>203</v>
      </c>
      <c r="F3677" s="5">
        <v>289</v>
      </c>
      <c r="G3677" s="5">
        <v>23723</v>
      </c>
      <c r="H3677" s="5" t="s">
        <v>13</v>
      </c>
      <c r="I3677" s="5" t="str">
        <f>VLOOKUP(A3677,taxonomy!$A$1:$O$2871,10,0)</f>
        <v xml:space="preserve"> Sphingomonadales</v>
      </c>
      <c r="J3677" s="5">
        <f>F3677-E3677+1</f>
        <v>87</v>
      </c>
      <c r="K3677" s="5">
        <f>IF(D3677=$S$2,1,0)</f>
        <v>0</v>
      </c>
      <c r="L3677" s="5">
        <f>IF(D3677=$S$3,1,0)</f>
        <v>0</v>
      </c>
      <c r="M3677" s="5">
        <f>IF(I3677=$S$5,1,0)</f>
        <v>0</v>
      </c>
      <c r="N3677" s="5">
        <f>IF(I3677=$S$4,1,0)</f>
        <v>0</v>
      </c>
      <c r="O3677" s="5">
        <f t="shared" si="57"/>
        <v>0</v>
      </c>
    </row>
    <row r="3678" spans="1:15" x14ac:dyDescent="0.35">
      <c r="A3678" s="5" t="s">
        <v>2628</v>
      </c>
      <c r="B3678" s="5" t="s">
        <v>2629</v>
      </c>
      <c r="C3678" s="5">
        <v>608</v>
      </c>
      <c r="D3678" s="5" t="s">
        <v>10</v>
      </c>
      <c r="E3678" s="5">
        <v>275</v>
      </c>
      <c r="F3678" s="5">
        <v>356</v>
      </c>
      <c r="G3678" s="5">
        <v>1627</v>
      </c>
      <c r="H3678" s="5" t="s">
        <v>11</v>
      </c>
      <c r="I3678" s="5" t="str">
        <f>VLOOKUP(A3678,taxonomy!$A$1:$O$2871,10,0)</f>
        <v xml:space="preserve"> Sphingomonadales</v>
      </c>
      <c r="J3678" s="5">
        <f>F3678-E3678+1</f>
        <v>82</v>
      </c>
      <c r="K3678" s="5">
        <f>IF(D3678=$S$2,1,0)</f>
        <v>1</v>
      </c>
      <c r="L3678" s="5">
        <f>IF(D3678=$S$3,1,0)</f>
        <v>0</v>
      </c>
      <c r="M3678" s="5">
        <f>IF(I3678=$S$5,1,0)</f>
        <v>0</v>
      </c>
      <c r="N3678" s="5">
        <f>IF(I3678=$S$4,1,0)</f>
        <v>0</v>
      </c>
      <c r="O3678" s="5">
        <f t="shared" si="57"/>
        <v>1</v>
      </c>
    </row>
    <row r="3679" spans="1:15" x14ac:dyDescent="0.35">
      <c r="A3679" s="5" t="s">
        <v>2628</v>
      </c>
      <c r="B3679" s="5" t="s">
        <v>2629</v>
      </c>
      <c r="C3679" s="5">
        <v>608</v>
      </c>
      <c r="D3679" s="5" t="s">
        <v>40</v>
      </c>
      <c r="E3679" s="5">
        <v>152</v>
      </c>
      <c r="F3679" s="5">
        <v>264</v>
      </c>
      <c r="G3679" s="5">
        <v>23651</v>
      </c>
      <c r="H3679" s="5" t="s">
        <v>41</v>
      </c>
      <c r="I3679" s="5" t="str">
        <f>VLOOKUP(A3679,taxonomy!$A$1:$O$2871,10,0)</f>
        <v xml:space="preserve"> Sphingomonadales</v>
      </c>
      <c r="J3679" s="5">
        <f>F3679-E3679+1</f>
        <v>113</v>
      </c>
      <c r="K3679" s="5">
        <f>IF(D3679=$S$2,1,0)</f>
        <v>0</v>
      </c>
      <c r="L3679" s="5">
        <f>IF(D3679=$S$3,1,0)</f>
        <v>1</v>
      </c>
      <c r="M3679" s="5">
        <f>IF(I3679=$S$5,1,0)</f>
        <v>0</v>
      </c>
      <c r="N3679" s="5">
        <f>IF(I3679=$S$4,1,0)</f>
        <v>0</v>
      </c>
      <c r="O3679" s="5">
        <f t="shared" si="57"/>
        <v>1</v>
      </c>
    </row>
    <row r="3680" spans="1:15" x14ac:dyDescent="0.35">
      <c r="A3680" s="5" t="s">
        <v>2628</v>
      </c>
      <c r="B3680" s="5" t="s">
        <v>2629</v>
      </c>
      <c r="C3680" s="5">
        <v>608</v>
      </c>
      <c r="D3680" s="5" t="s">
        <v>50</v>
      </c>
      <c r="E3680" s="5">
        <v>8</v>
      </c>
      <c r="F3680" s="5">
        <v>121</v>
      </c>
      <c r="G3680" s="5">
        <v>176760</v>
      </c>
      <c r="H3680" s="5" t="s">
        <v>51</v>
      </c>
      <c r="I3680" s="5" t="str">
        <f>VLOOKUP(A3680,taxonomy!$A$1:$O$2871,10,0)</f>
        <v xml:space="preserve"> Sphingomonadales</v>
      </c>
      <c r="J3680" s="5">
        <f>F3680-E3680+1</f>
        <v>114</v>
      </c>
      <c r="K3680" s="5">
        <f>IF(D3680=$S$2,1,0)</f>
        <v>0</v>
      </c>
      <c r="L3680" s="5">
        <f>IF(D3680=$S$3,1,0)</f>
        <v>0</v>
      </c>
      <c r="M3680" s="5">
        <f>IF(I3680=$S$5,1,0)</f>
        <v>0</v>
      </c>
      <c r="N3680" s="5">
        <f>IF(I3680=$S$4,1,0)</f>
        <v>0</v>
      </c>
      <c r="O3680" s="5">
        <f t="shared" si="57"/>
        <v>0</v>
      </c>
    </row>
    <row r="3681" spans="1:15" x14ac:dyDescent="0.35">
      <c r="A3681" s="5" t="s">
        <v>2628</v>
      </c>
      <c r="B3681" s="5" t="s">
        <v>2629</v>
      </c>
      <c r="C3681" s="5">
        <v>608</v>
      </c>
      <c r="D3681" s="5" t="s">
        <v>50</v>
      </c>
      <c r="E3681" s="5">
        <v>488</v>
      </c>
      <c r="F3681" s="5">
        <v>593</v>
      </c>
      <c r="G3681" s="5">
        <v>176760</v>
      </c>
      <c r="H3681" s="5" t="s">
        <v>51</v>
      </c>
      <c r="I3681" s="5" t="str">
        <f>VLOOKUP(A3681,taxonomy!$A$1:$O$2871,10,0)</f>
        <v xml:space="preserve"> Sphingomonadales</v>
      </c>
      <c r="J3681" s="5">
        <f>F3681-E3681+1</f>
        <v>106</v>
      </c>
      <c r="K3681" s="5">
        <f>IF(D3681=$S$2,1,0)</f>
        <v>0</v>
      </c>
      <c r="L3681" s="5">
        <f>IF(D3681=$S$3,1,0)</f>
        <v>0</v>
      </c>
      <c r="M3681" s="5">
        <f>IF(I3681=$S$5,1,0)</f>
        <v>0</v>
      </c>
      <c r="N3681" s="5">
        <f>IF(I3681=$S$4,1,0)</f>
        <v>0</v>
      </c>
      <c r="O3681" s="5">
        <f t="shared" si="57"/>
        <v>0</v>
      </c>
    </row>
    <row r="3682" spans="1:15" x14ac:dyDescent="0.35">
      <c r="A3682" s="5" t="s">
        <v>2630</v>
      </c>
      <c r="B3682" s="5" t="s">
        <v>2631</v>
      </c>
      <c r="C3682" s="5">
        <v>503</v>
      </c>
      <c r="D3682" s="5" t="s">
        <v>24</v>
      </c>
      <c r="E3682" s="5">
        <v>34</v>
      </c>
      <c r="F3682" s="5">
        <v>166</v>
      </c>
      <c r="G3682" s="5">
        <v>16465</v>
      </c>
      <c r="H3682" s="5" t="s">
        <v>25</v>
      </c>
      <c r="I3682" s="5" t="str">
        <f>VLOOKUP(A3682,taxonomy!$A$1:$O$2871,10,0)</f>
        <v xml:space="preserve"> Sphingomonadales</v>
      </c>
      <c r="J3682" s="5">
        <f>F3682-E3682+1</f>
        <v>133</v>
      </c>
      <c r="K3682" s="5">
        <f>IF(D3682=$S$2,1,0)</f>
        <v>0</v>
      </c>
      <c r="L3682" s="5">
        <f>IF(D3682=$S$3,1,0)</f>
        <v>0</v>
      </c>
      <c r="M3682" s="5">
        <f>IF(I3682=$S$5,1,0)</f>
        <v>0</v>
      </c>
      <c r="N3682" s="5">
        <f>IF(I3682=$S$4,1,0)</f>
        <v>0</v>
      </c>
      <c r="O3682" s="5">
        <f t="shared" si="57"/>
        <v>0</v>
      </c>
    </row>
    <row r="3683" spans="1:15" x14ac:dyDescent="0.35">
      <c r="A3683" s="5" t="s">
        <v>2630</v>
      </c>
      <c r="B3683" s="5" t="s">
        <v>2631</v>
      </c>
      <c r="C3683" s="5">
        <v>503</v>
      </c>
      <c r="D3683" s="5" t="s">
        <v>10</v>
      </c>
      <c r="E3683" s="5">
        <v>308</v>
      </c>
      <c r="F3683" s="5">
        <v>392</v>
      </c>
      <c r="G3683" s="5">
        <v>1627</v>
      </c>
      <c r="H3683" s="5" t="s">
        <v>11</v>
      </c>
      <c r="I3683" s="5" t="str">
        <f>VLOOKUP(A3683,taxonomy!$A$1:$O$2871,10,0)</f>
        <v xml:space="preserve"> Sphingomonadales</v>
      </c>
      <c r="J3683" s="5">
        <f>F3683-E3683+1</f>
        <v>85</v>
      </c>
      <c r="K3683" s="5">
        <f>IF(D3683=$S$2,1,0)</f>
        <v>1</v>
      </c>
      <c r="L3683" s="5">
        <f>IF(D3683=$S$3,1,0)</f>
        <v>0</v>
      </c>
      <c r="M3683" s="5">
        <f>IF(I3683=$S$5,1,0)</f>
        <v>0</v>
      </c>
      <c r="N3683" s="5">
        <f>IF(I3683=$S$4,1,0)</f>
        <v>0</v>
      </c>
      <c r="O3683" s="5">
        <f t="shared" si="57"/>
        <v>1</v>
      </c>
    </row>
    <row r="3684" spans="1:15" x14ac:dyDescent="0.35">
      <c r="A3684" s="5" t="s">
        <v>2630</v>
      </c>
      <c r="B3684" s="5" t="s">
        <v>2631</v>
      </c>
      <c r="C3684" s="5">
        <v>503</v>
      </c>
      <c r="D3684" s="5" t="s">
        <v>12</v>
      </c>
      <c r="E3684" s="5">
        <v>203</v>
      </c>
      <c r="F3684" s="5">
        <v>289</v>
      </c>
      <c r="G3684" s="5">
        <v>23723</v>
      </c>
      <c r="H3684" s="5" t="s">
        <v>13</v>
      </c>
      <c r="I3684" s="5" t="str">
        <f>VLOOKUP(A3684,taxonomy!$A$1:$O$2871,10,0)</f>
        <v xml:space="preserve"> Sphingomonadales</v>
      </c>
      <c r="J3684" s="5">
        <f>F3684-E3684+1</f>
        <v>87</v>
      </c>
      <c r="K3684" s="5">
        <f>IF(D3684=$S$2,1,0)</f>
        <v>0</v>
      </c>
      <c r="L3684" s="5">
        <f>IF(D3684=$S$3,1,0)</f>
        <v>0</v>
      </c>
      <c r="M3684" s="5">
        <f>IF(I3684=$S$5,1,0)</f>
        <v>0</v>
      </c>
      <c r="N3684" s="5">
        <f>IF(I3684=$S$4,1,0)</f>
        <v>0</v>
      </c>
      <c r="O3684" s="5">
        <f t="shared" si="57"/>
        <v>0</v>
      </c>
    </row>
    <row r="3685" spans="1:15" x14ac:dyDescent="0.35">
      <c r="A3685" s="5" t="s">
        <v>2632</v>
      </c>
      <c r="B3685" s="5" t="s">
        <v>2633</v>
      </c>
      <c r="C3685" s="5">
        <v>863</v>
      </c>
      <c r="D3685" s="5" t="s">
        <v>24</v>
      </c>
      <c r="E3685" s="5">
        <v>143</v>
      </c>
      <c r="F3685" s="5">
        <v>309</v>
      </c>
      <c r="G3685" s="5">
        <v>16465</v>
      </c>
      <c r="H3685" s="5" t="s">
        <v>25</v>
      </c>
      <c r="I3685" s="5" t="str">
        <f>VLOOKUP(A3685,taxonomy!$A$1:$O$2871,10,0)</f>
        <v xml:space="preserve"> Sphingomonadales</v>
      </c>
      <c r="J3685" s="5">
        <f>F3685-E3685+1</f>
        <v>167</v>
      </c>
      <c r="K3685" s="5">
        <f>IF(D3685=$S$2,1,0)</f>
        <v>0</v>
      </c>
      <c r="L3685" s="5">
        <f>IF(D3685=$S$3,1,0)</f>
        <v>0</v>
      </c>
      <c r="M3685" s="5">
        <f>IF(I3685=$S$5,1,0)</f>
        <v>0</v>
      </c>
      <c r="N3685" s="5">
        <f>IF(I3685=$S$4,1,0)</f>
        <v>0</v>
      </c>
      <c r="O3685" s="5">
        <f t="shared" si="57"/>
        <v>0</v>
      </c>
    </row>
    <row r="3686" spans="1:15" x14ac:dyDescent="0.35">
      <c r="A3686" s="5" t="s">
        <v>2632</v>
      </c>
      <c r="B3686" s="5" t="s">
        <v>2633</v>
      </c>
      <c r="C3686" s="5">
        <v>863</v>
      </c>
      <c r="D3686" s="5" t="s">
        <v>10</v>
      </c>
      <c r="E3686" s="5">
        <v>522</v>
      </c>
      <c r="F3686" s="5">
        <v>604</v>
      </c>
      <c r="G3686" s="5">
        <v>1627</v>
      </c>
      <c r="H3686" s="5" t="s">
        <v>11</v>
      </c>
      <c r="I3686" s="5" t="str">
        <f>VLOOKUP(A3686,taxonomy!$A$1:$O$2871,10,0)</f>
        <v xml:space="preserve"> Sphingomonadales</v>
      </c>
      <c r="J3686" s="5">
        <f>F3686-E3686+1</f>
        <v>83</v>
      </c>
      <c r="K3686" s="5">
        <f>IF(D3686=$S$2,1,0)</f>
        <v>1</v>
      </c>
      <c r="L3686" s="5">
        <f>IF(D3686=$S$3,1,0)</f>
        <v>0</v>
      </c>
      <c r="M3686" s="5">
        <f>IF(I3686=$S$5,1,0)</f>
        <v>0</v>
      </c>
      <c r="N3686" s="5">
        <f>IF(I3686=$S$4,1,0)</f>
        <v>0</v>
      </c>
      <c r="O3686" s="5">
        <f t="shared" si="57"/>
        <v>1</v>
      </c>
    </row>
    <row r="3687" spans="1:15" x14ac:dyDescent="0.35">
      <c r="A3687" s="5" t="s">
        <v>2632</v>
      </c>
      <c r="B3687" s="5" t="s">
        <v>2633</v>
      </c>
      <c r="C3687" s="5">
        <v>863</v>
      </c>
      <c r="D3687" s="5" t="s">
        <v>46</v>
      </c>
      <c r="E3687" s="5">
        <v>13</v>
      </c>
      <c r="F3687" s="5">
        <v>120</v>
      </c>
      <c r="G3687" s="5">
        <v>1303</v>
      </c>
      <c r="H3687" s="5" t="s">
        <v>47</v>
      </c>
      <c r="I3687" s="5" t="str">
        <f>VLOOKUP(A3687,taxonomy!$A$1:$O$2871,10,0)</f>
        <v xml:space="preserve"> Sphingomonadales</v>
      </c>
      <c r="J3687" s="5">
        <f>F3687-E3687+1</f>
        <v>108</v>
      </c>
      <c r="K3687" s="5">
        <f>IF(D3687=$S$2,1,0)</f>
        <v>0</v>
      </c>
      <c r="L3687" s="5">
        <f>IF(D3687=$S$3,1,0)</f>
        <v>0</v>
      </c>
      <c r="M3687" s="5">
        <f>IF(I3687=$S$5,1,0)</f>
        <v>0</v>
      </c>
      <c r="N3687" s="5">
        <f>IF(I3687=$S$4,1,0)</f>
        <v>0</v>
      </c>
      <c r="O3687" s="5">
        <f t="shared" si="57"/>
        <v>0</v>
      </c>
    </row>
    <row r="3688" spans="1:15" x14ac:dyDescent="0.35">
      <c r="A3688" s="5" t="s">
        <v>2632</v>
      </c>
      <c r="B3688" s="5" t="s">
        <v>2633</v>
      </c>
      <c r="C3688" s="5">
        <v>863</v>
      </c>
      <c r="D3688" s="5" t="s">
        <v>48</v>
      </c>
      <c r="E3688" s="5">
        <v>321</v>
      </c>
      <c r="F3688" s="5">
        <v>503</v>
      </c>
      <c r="G3688" s="5">
        <v>1430</v>
      </c>
      <c r="H3688" s="5" t="s">
        <v>49</v>
      </c>
      <c r="I3688" s="5" t="str">
        <f>VLOOKUP(A3688,taxonomy!$A$1:$O$2871,10,0)</f>
        <v xml:space="preserve"> Sphingomonadales</v>
      </c>
      <c r="J3688" s="5">
        <f>F3688-E3688+1</f>
        <v>183</v>
      </c>
      <c r="K3688" s="5">
        <f>IF(D3688=$S$2,1,0)</f>
        <v>0</v>
      </c>
      <c r="L3688" s="5">
        <f>IF(D3688=$S$3,1,0)</f>
        <v>0</v>
      </c>
      <c r="M3688" s="5">
        <f>IF(I3688=$S$5,1,0)</f>
        <v>0</v>
      </c>
      <c r="N3688" s="5">
        <f>IF(I3688=$S$4,1,0)</f>
        <v>0</v>
      </c>
      <c r="O3688" s="5">
        <f t="shared" si="57"/>
        <v>0</v>
      </c>
    </row>
    <row r="3689" spans="1:15" x14ac:dyDescent="0.35">
      <c r="A3689" s="5" t="s">
        <v>2634</v>
      </c>
      <c r="B3689" s="5" t="s">
        <v>2635</v>
      </c>
      <c r="C3689" s="5">
        <v>553</v>
      </c>
      <c r="D3689" s="5" t="s">
        <v>20</v>
      </c>
      <c r="E3689" s="5">
        <v>87</v>
      </c>
      <c r="F3689" s="5">
        <v>270</v>
      </c>
      <c r="G3689" s="5">
        <v>1724</v>
      </c>
      <c r="H3689" s="5" t="s">
        <v>21</v>
      </c>
      <c r="I3689" s="5" t="str">
        <f>VLOOKUP(A3689,taxonomy!$A$1:$O$2871,10,0)</f>
        <v xml:space="preserve"> Sphingomonadales</v>
      </c>
      <c r="J3689" s="5">
        <f>F3689-E3689+1</f>
        <v>184</v>
      </c>
      <c r="K3689" s="5">
        <f>IF(D3689=$S$2,1,0)</f>
        <v>0</v>
      </c>
      <c r="L3689" s="5">
        <f>IF(D3689=$S$3,1,0)</f>
        <v>0</v>
      </c>
      <c r="M3689" s="5">
        <f>IF(I3689=$S$5,1,0)</f>
        <v>0</v>
      </c>
      <c r="N3689" s="5">
        <f>IF(I3689=$S$4,1,0)</f>
        <v>0</v>
      </c>
      <c r="O3689" s="5">
        <f t="shared" si="57"/>
        <v>0</v>
      </c>
    </row>
    <row r="3690" spans="1:15" x14ac:dyDescent="0.35">
      <c r="A3690" s="5" t="s">
        <v>2634</v>
      </c>
      <c r="B3690" s="5" t="s">
        <v>2635</v>
      </c>
      <c r="C3690" s="5">
        <v>553</v>
      </c>
      <c r="D3690" s="5" t="s">
        <v>10</v>
      </c>
      <c r="E3690" s="5">
        <v>357</v>
      </c>
      <c r="F3690" s="5">
        <v>439</v>
      </c>
      <c r="G3690" s="5">
        <v>1627</v>
      </c>
      <c r="H3690" s="5" t="s">
        <v>11</v>
      </c>
      <c r="I3690" s="5" t="str">
        <f>VLOOKUP(A3690,taxonomy!$A$1:$O$2871,10,0)</f>
        <v xml:space="preserve"> Sphingomonadales</v>
      </c>
      <c r="J3690" s="5">
        <f>F3690-E3690+1</f>
        <v>83</v>
      </c>
      <c r="K3690" s="5">
        <f>IF(D3690=$S$2,1,0)</f>
        <v>1</v>
      </c>
      <c r="L3690" s="5">
        <f>IF(D3690=$S$3,1,0)</f>
        <v>0</v>
      </c>
      <c r="M3690" s="5">
        <f>IF(I3690=$S$5,1,0)</f>
        <v>0</v>
      </c>
      <c r="N3690" s="5">
        <f>IF(I3690=$S$4,1,0)</f>
        <v>0</v>
      </c>
      <c r="O3690" s="5">
        <f t="shared" si="57"/>
        <v>1</v>
      </c>
    </row>
    <row r="3691" spans="1:15" x14ac:dyDescent="0.35">
      <c r="A3691" s="5" t="s">
        <v>2636</v>
      </c>
      <c r="B3691" s="5" t="s">
        <v>2637</v>
      </c>
      <c r="C3691" s="5">
        <v>485</v>
      </c>
      <c r="D3691" s="5" t="s">
        <v>10</v>
      </c>
      <c r="E3691" s="5">
        <v>296</v>
      </c>
      <c r="F3691" s="5">
        <v>375</v>
      </c>
      <c r="G3691" s="5">
        <v>1627</v>
      </c>
      <c r="H3691" s="5" t="s">
        <v>11</v>
      </c>
      <c r="I3691" s="5" t="str">
        <f>VLOOKUP(A3691,taxonomy!$A$1:$O$2871,10,0)</f>
        <v xml:space="preserve"> Rhizobiales</v>
      </c>
      <c r="J3691" s="5">
        <f>F3691-E3691+1</f>
        <v>80</v>
      </c>
      <c r="K3691" s="5">
        <f>IF(D3691=$S$2,1,0)</f>
        <v>1</v>
      </c>
      <c r="L3691" s="5">
        <f>IF(D3691=$S$3,1,0)</f>
        <v>0</v>
      </c>
      <c r="M3691" s="5">
        <f>IF(I3691=$S$5,1,0)</f>
        <v>1</v>
      </c>
      <c r="N3691" s="5">
        <f>IF(I3691=$S$4,1,0)</f>
        <v>0</v>
      </c>
      <c r="O3691" s="5">
        <f t="shared" si="57"/>
        <v>2</v>
      </c>
    </row>
    <row r="3692" spans="1:15" x14ac:dyDescent="0.35">
      <c r="A3692" s="5" t="s">
        <v>2636</v>
      </c>
      <c r="B3692" s="5" t="s">
        <v>2637</v>
      </c>
      <c r="C3692" s="5">
        <v>485</v>
      </c>
      <c r="D3692" s="5" t="s">
        <v>12</v>
      </c>
      <c r="E3692" s="5">
        <v>190</v>
      </c>
      <c r="F3692" s="5">
        <v>277</v>
      </c>
      <c r="G3692" s="5">
        <v>23723</v>
      </c>
      <c r="H3692" s="5" t="s">
        <v>13</v>
      </c>
      <c r="I3692" s="5" t="str">
        <f>VLOOKUP(A3692,taxonomy!$A$1:$O$2871,10,0)</f>
        <v xml:space="preserve"> Rhizobiales</v>
      </c>
      <c r="J3692" s="5">
        <f>F3692-E3692+1</f>
        <v>88</v>
      </c>
      <c r="K3692" s="5">
        <f>IF(D3692=$S$2,1,0)</f>
        <v>0</v>
      </c>
      <c r="L3692" s="5">
        <f>IF(D3692=$S$3,1,0)</f>
        <v>0</v>
      </c>
      <c r="M3692" s="5">
        <f>IF(I3692=$S$5,1,0)</f>
        <v>1</v>
      </c>
      <c r="N3692" s="5">
        <f>IF(I3692=$S$4,1,0)</f>
        <v>0</v>
      </c>
      <c r="O3692" s="5">
        <f t="shared" si="57"/>
        <v>1</v>
      </c>
    </row>
    <row r="3693" spans="1:15" x14ac:dyDescent="0.35">
      <c r="A3693" s="5" t="s">
        <v>2636</v>
      </c>
      <c r="B3693" s="5" t="s">
        <v>2637</v>
      </c>
      <c r="C3693" s="5">
        <v>485</v>
      </c>
      <c r="D3693" s="5" t="s">
        <v>14</v>
      </c>
      <c r="E3693" s="5">
        <v>31</v>
      </c>
      <c r="F3693" s="5">
        <v>137</v>
      </c>
      <c r="G3693" s="5">
        <v>27168</v>
      </c>
      <c r="H3693" s="5" t="s">
        <v>15</v>
      </c>
      <c r="I3693" s="5" t="str">
        <f>VLOOKUP(A3693,taxonomy!$A$1:$O$2871,10,0)</f>
        <v xml:space="preserve"> Rhizobiales</v>
      </c>
      <c r="J3693" s="5">
        <f>F3693-E3693+1</f>
        <v>107</v>
      </c>
      <c r="K3693" s="5">
        <f>IF(D3693=$S$2,1,0)</f>
        <v>0</v>
      </c>
      <c r="L3693" s="5">
        <f>IF(D3693=$S$3,1,0)</f>
        <v>0</v>
      </c>
      <c r="M3693" s="5">
        <f>IF(I3693=$S$5,1,0)</f>
        <v>1</v>
      </c>
      <c r="N3693" s="5">
        <f>IF(I3693=$S$4,1,0)</f>
        <v>0</v>
      </c>
      <c r="O3693" s="5">
        <f t="shared" si="57"/>
        <v>1</v>
      </c>
    </row>
    <row r="3694" spans="1:15" x14ac:dyDescent="0.35">
      <c r="A3694" s="5" t="s">
        <v>2638</v>
      </c>
      <c r="B3694" s="5" t="s">
        <v>2639</v>
      </c>
      <c r="C3694" s="5">
        <v>508</v>
      </c>
      <c r="D3694" s="5" t="s">
        <v>10</v>
      </c>
      <c r="E3694" s="5">
        <v>313</v>
      </c>
      <c r="F3694" s="5">
        <v>395</v>
      </c>
      <c r="G3694" s="5">
        <v>1627</v>
      </c>
      <c r="H3694" s="5" t="s">
        <v>11</v>
      </c>
      <c r="I3694" s="5" t="str">
        <f>VLOOKUP(A3694,taxonomy!$A$1:$O$2871,10,0)</f>
        <v xml:space="preserve"> Rhizobiales</v>
      </c>
      <c r="J3694" s="5">
        <f>F3694-E3694+1</f>
        <v>83</v>
      </c>
      <c r="K3694" s="5">
        <f>IF(D3694=$S$2,1,0)</f>
        <v>1</v>
      </c>
      <c r="L3694" s="5">
        <f>IF(D3694=$S$3,1,0)</f>
        <v>0</v>
      </c>
      <c r="M3694" s="5">
        <f>IF(I3694=$S$5,1,0)</f>
        <v>1</v>
      </c>
      <c r="N3694" s="5">
        <f>IF(I3694=$S$4,1,0)</f>
        <v>0</v>
      </c>
      <c r="O3694" s="5">
        <f t="shared" si="57"/>
        <v>2</v>
      </c>
    </row>
    <row r="3695" spans="1:15" x14ac:dyDescent="0.35">
      <c r="A3695" s="5" t="s">
        <v>2638</v>
      </c>
      <c r="B3695" s="5" t="s">
        <v>2639</v>
      </c>
      <c r="C3695" s="5">
        <v>508</v>
      </c>
      <c r="D3695" s="5" t="s">
        <v>12</v>
      </c>
      <c r="E3695" s="5">
        <v>209</v>
      </c>
      <c r="F3695" s="5">
        <v>294</v>
      </c>
      <c r="G3695" s="5">
        <v>23723</v>
      </c>
      <c r="H3695" s="5" t="s">
        <v>13</v>
      </c>
      <c r="I3695" s="5" t="str">
        <f>VLOOKUP(A3695,taxonomy!$A$1:$O$2871,10,0)</f>
        <v xml:space="preserve"> Rhizobiales</v>
      </c>
      <c r="J3695" s="5">
        <f>F3695-E3695+1</f>
        <v>86</v>
      </c>
      <c r="K3695" s="5">
        <f>IF(D3695=$S$2,1,0)</f>
        <v>0</v>
      </c>
      <c r="L3695" s="5">
        <f>IF(D3695=$S$3,1,0)</f>
        <v>0</v>
      </c>
      <c r="M3695" s="5">
        <f>IF(I3695=$S$5,1,0)</f>
        <v>1</v>
      </c>
      <c r="N3695" s="5">
        <f>IF(I3695=$S$4,1,0)</f>
        <v>0</v>
      </c>
      <c r="O3695" s="5">
        <f t="shared" si="57"/>
        <v>1</v>
      </c>
    </row>
    <row r="3696" spans="1:15" x14ac:dyDescent="0.35">
      <c r="A3696" s="5" t="s">
        <v>2640</v>
      </c>
      <c r="B3696" s="5" t="s">
        <v>2641</v>
      </c>
      <c r="C3696" s="5">
        <v>487</v>
      </c>
      <c r="D3696" s="5" t="s">
        <v>10</v>
      </c>
      <c r="E3696" s="5">
        <v>297</v>
      </c>
      <c r="F3696" s="5">
        <v>376</v>
      </c>
      <c r="G3696" s="5">
        <v>1627</v>
      </c>
      <c r="H3696" s="5" t="s">
        <v>11</v>
      </c>
      <c r="I3696" s="5" t="str">
        <f>VLOOKUP(A3696,taxonomy!$A$1:$O$2871,10,0)</f>
        <v xml:space="preserve"> Rhodobacterales</v>
      </c>
      <c r="J3696" s="5">
        <f>F3696-E3696+1</f>
        <v>80</v>
      </c>
      <c r="K3696" s="5">
        <f>IF(D3696=$S$2,1,0)</f>
        <v>1</v>
      </c>
      <c r="L3696" s="5">
        <f>IF(D3696=$S$3,1,0)</f>
        <v>0</v>
      </c>
      <c r="M3696" s="5">
        <f>IF(I3696=$S$5,1,0)</f>
        <v>0</v>
      </c>
      <c r="N3696" s="5">
        <f>IF(I3696=$S$4,1,0)</f>
        <v>1</v>
      </c>
      <c r="O3696" s="5">
        <f t="shared" si="57"/>
        <v>2</v>
      </c>
    </row>
    <row r="3697" spans="1:15" x14ac:dyDescent="0.35">
      <c r="A3697" s="5" t="s">
        <v>2640</v>
      </c>
      <c r="B3697" s="5" t="s">
        <v>2641</v>
      </c>
      <c r="C3697" s="5">
        <v>487</v>
      </c>
      <c r="D3697" s="5" t="s">
        <v>40</v>
      </c>
      <c r="E3697" s="5">
        <v>55</v>
      </c>
      <c r="F3697" s="5">
        <v>160</v>
      </c>
      <c r="G3697" s="5">
        <v>23651</v>
      </c>
      <c r="H3697" s="5" t="s">
        <v>41</v>
      </c>
      <c r="I3697" s="5" t="str">
        <f>VLOOKUP(A3697,taxonomy!$A$1:$O$2871,10,0)</f>
        <v xml:space="preserve"> Rhodobacterales</v>
      </c>
      <c r="J3697" s="5">
        <f>F3697-E3697+1</f>
        <v>106</v>
      </c>
      <c r="K3697" s="5">
        <f>IF(D3697=$S$2,1,0)</f>
        <v>0</v>
      </c>
      <c r="L3697" s="5">
        <f>IF(D3697=$S$3,1,0)</f>
        <v>1</v>
      </c>
      <c r="M3697" s="5">
        <f>IF(I3697=$S$5,1,0)</f>
        <v>0</v>
      </c>
      <c r="N3697" s="5">
        <f>IF(I3697=$S$4,1,0)</f>
        <v>1</v>
      </c>
      <c r="O3697" s="5">
        <f t="shared" si="57"/>
        <v>2</v>
      </c>
    </row>
    <row r="3698" spans="1:15" x14ac:dyDescent="0.35">
      <c r="A3698" s="5" t="s">
        <v>2640</v>
      </c>
      <c r="B3698" s="5" t="s">
        <v>2641</v>
      </c>
      <c r="C3698" s="5">
        <v>487</v>
      </c>
      <c r="D3698" s="5" t="s">
        <v>40</v>
      </c>
      <c r="E3698" s="5">
        <v>175</v>
      </c>
      <c r="F3698" s="5">
        <v>286</v>
      </c>
      <c r="G3698" s="5">
        <v>23651</v>
      </c>
      <c r="H3698" s="5" t="s">
        <v>41</v>
      </c>
      <c r="I3698" s="5" t="str">
        <f>VLOOKUP(A3698,taxonomy!$A$1:$O$2871,10,0)</f>
        <v xml:space="preserve"> Rhodobacterales</v>
      </c>
      <c r="J3698" s="5">
        <f>F3698-E3698+1</f>
        <v>112</v>
      </c>
      <c r="K3698" s="5">
        <f>IF(D3698=$S$2,1,0)</f>
        <v>0</v>
      </c>
      <c r="L3698" s="5">
        <f>IF(D3698=$S$3,1,0)</f>
        <v>1</v>
      </c>
      <c r="M3698" s="5">
        <f>IF(I3698=$S$5,1,0)</f>
        <v>0</v>
      </c>
      <c r="N3698" s="5">
        <f>IF(I3698=$S$4,1,0)</f>
        <v>1</v>
      </c>
      <c r="O3698" s="5">
        <f t="shared" si="57"/>
        <v>2</v>
      </c>
    </row>
    <row r="3699" spans="1:15" x14ac:dyDescent="0.35">
      <c r="A3699" s="5" t="s">
        <v>2642</v>
      </c>
      <c r="B3699" s="5" t="s">
        <v>2643</v>
      </c>
      <c r="C3699" s="5">
        <v>330</v>
      </c>
      <c r="D3699" s="5" t="s">
        <v>10</v>
      </c>
      <c r="E3699" s="5">
        <v>139</v>
      </c>
      <c r="F3699" s="5">
        <v>221</v>
      </c>
      <c r="G3699" s="5">
        <v>1627</v>
      </c>
      <c r="H3699" s="5" t="s">
        <v>11</v>
      </c>
      <c r="I3699" s="5" t="str">
        <f>VLOOKUP(A3699,taxonomy!$A$1:$O$2871,10,0)</f>
        <v xml:space="preserve"> Rhodobacterales</v>
      </c>
      <c r="J3699" s="5">
        <f>F3699-E3699+1</f>
        <v>83</v>
      </c>
      <c r="K3699" s="5">
        <f>IF(D3699=$S$2,1,0)</f>
        <v>1</v>
      </c>
      <c r="L3699" s="5">
        <f>IF(D3699=$S$3,1,0)</f>
        <v>0</v>
      </c>
      <c r="M3699" s="5">
        <f>IF(I3699=$S$5,1,0)</f>
        <v>0</v>
      </c>
      <c r="N3699" s="5">
        <f>IF(I3699=$S$4,1,0)</f>
        <v>1</v>
      </c>
      <c r="O3699" s="5">
        <f t="shared" si="57"/>
        <v>2</v>
      </c>
    </row>
    <row r="3700" spans="1:15" x14ac:dyDescent="0.35">
      <c r="A3700" s="5" t="s">
        <v>2642</v>
      </c>
      <c r="B3700" s="5" t="s">
        <v>2643</v>
      </c>
      <c r="C3700" s="5">
        <v>330</v>
      </c>
      <c r="D3700" s="5" t="s">
        <v>14</v>
      </c>
      <c r="E3700" s="5">
        <v>16</v>
      </c>
      <c r="F3700" s="5">
        <v>125</v>
      </c>
      <c r="G3700" s="5">
        <v>27168</v>
      </c>
      <c r="H3700" s="5" t="s">
        <v>15</v>
      </c>
      <c r="I3700" s="5" t="str">
        <f>VLOOKUP(A3700,taxonomy!$A$1:$O$2871,10,0)</f>
        <v xml:space="preserve"> Rhodobacterales</v>
      </c>
      <c r="J3700" s="5">
        <f>F3700-E3700+1</f>
        <v>110</v>
      </c>
      <c r="K3700" s="5">
        <f>IF(D3700=$S$2,1,0)</f>
        <v>0</v>
      </c>
      <c r="L3700" s="5">
        <f>IF(D3700=$S$3,1,0)</f>
        <v>0</v>
      </c>
      <c r="M3700" s="5">
        <f>IF(I3700=$S$5,1,0)</f>
        <v>0</v>
      </c>
      <c r="N3700" s="5">
        <f>IF(I3700=$S$4,1,0)</f>
        <v>1</v>
      </c>
      <c r="O3700" s="5">
        <f t="shared" si="57"/>
        <v>1</v>
      </c>
    </row>
    <row r="3701" spans="1:15" x14ac:dyDescent="0.35">
      <c r="A3701" s="5" t="s">
        <v>2644</v>
      </c>
      <c r="B3701" s="5" t="s">
        <v>2645</v>
      </c>
      <c r="C3701" s="5">
        <v>864</v>
      </c>
      <c r="D3701" s="5" t="s">
        <v>24</v>
      </c>
      <c r="E3701" s="5">
        <v>146</v>
      </c>
      <c r="F3701" s="5">
        <v>309</v>
      </c>
      <c r="G3701" s="5">
        <v>16465</v>
      </c>
      <c r="H3701" s="5" t="s">
        <v>25</v>
      </c>
      <c r="I3701" s="5" t="str">
        <f>VLOOKUP(A3701,taxonomy!$A$1:$O$2871,10,0)</f>
        <v xml:space="preserve"> Rhodobacterales</v>
      </c>
      <c r="J3701" s="5">
        <f>F3701-E3701+1</f>
        <v>164</v>
      </c>
      <c r="K3701" s="5">
        <f>IF(D3701=$S$2,1,0)</f>
        <v>0</v>
      </c>
      <c r="L3701" s="5">
        <f>IF(D3701=$S$3,1,0)</f>
        <v>0</v>
      </c>
      <c r="M3701" s="5">
        <f>IF(I3701=$S$5,1,0)</f>
        <v>0</v>
      </c>
      <c r="N3701" s="5">
        <f>IF(I3701=$S$4,1,0)</f>
        <v>1</v>
      </c>
      <c r="O3701" s="5">
        <f t="shared" si="57"/>
        <v>1</v>
      </c>
    </row>
    <row r="3702" spans="1:15" x14ac:dyDescent="0.35">
      <c r="A3702" s="5" t="s">
        <v>2644</v>
      </c>
      <c r="B3702" s="5" t="s">
        <v>2645</v>
      </c>
      <c r="C3702" s="5">
        <v>864</v>
      </c>
      <c r="D3702" s="5" t="s">
        <v>10</v>
      </c>
      <c r="E3702" s="5">
        <v>522</v>
      </c>
      <c r="F3702" s="5">
        <v>604</v>
      </c>
      <c r="G3702" s="5">
        <v>1627</v>
      </c>
      <c r="H3702" s="5" t="s">
        <v>11</v>
      </c>
      <c r="I3702" s="5" t="str">
        <f>VLOOKUP(A3702,taxonomy!$A$1:$O$2871,10,0)</f>
        <v xml:space="preserve"> Rhodobacterales</v>
      </c>
      <c r="J3702" s="5">
        <f>F3702-E3702+1</f>
        <v>83</v>
      </c>
      <c r="K3702" s="5">
        <f>IF(D3702=$S$2,1,0)</f>
        <v>1</v>
      </c>
      <c r="L3702" s="5">
        <f>IF(D3702=$S$3,1,0)</f>
        <v>0</v>
      </c>
      <c r="M3702" s="5">
        <f>IF(I3702=$S$5,1,0)</f>
        <v>0</v>
      </c>
      <c r="N3702" s="5">
        <f>IF(I3702=$S$4,1,0)</f>
        <v>1</v>
      </c>
      <c r="O3702" s="5">
        <f t="shared" si="57"/>
        <v>2</v>
      </c>
    </row>
    <row r="3703" spans="1:15" x14ac:dyDescent="0.35">
      <c r="A3703" s="5" t="s">
        <v>2644</v>
      </c>
      <c r="B3703" s="5" t="s">
        <v>2645</v>
      </c>
      <c r="C3703" s="5">
        <v>864</v>
      </c>
      <c r="D3703" s="5" t="s">
        <v>46</v>
      </c>
      <c r="E3703" s="5">
        <v>14</v>
      </c>
      <c r="F3703" s="5">
        <v>122</v>
      </c>
      <c r="G3703" s="5">
        <v>1303</v>
      </c>
      <c r="H3703" s="5" t="s">
        <v>47</v>
      </c>
      <c r="I3703" s="5" t="str">
        <f>VLOOKUP(A3703,taxonomy!$A$1:$O$2871,10,0)</f>
        <v xml:space="preserve"> Rhodobacterales</v>
      </c>
      <c r="J3703" s="5">
        <f>F3703-E3703+1</f>
        <v>109</v>
      </c>
      <c r="K3703" s="5">
        <f>IF(D3703=$S$2,1,0)</f>
        <v>0</v>
      </c>
      <c r="L3703" s="5">
        <f>IF(D3703=$S$3,1,0)</f>
        <v>0</v>
      </c>
      <c r="M3703" s="5">
        <f>IF(I3703=$S$5,1,0)</f>
        <v>0</v>
      </c>
      <c r="N3703" s="5">
        <f>IF(I3703=$S$4,1,0)</f>
        <v>1</v>
      </c>
      <c r="O3703" s="5">
        <f t="shared" si="57"/>
        <v>1</v>
      </c>
    </row>
    <row r="3704" spans="1:15" x14ac:dyDescent="0.35">
      <c r="A3704" s="5" t="s">
        <v>2644</v>
      </c>
      <c r="B3704" s="5" t="s">
        <v>2645</v>
      </c>
      <c r="C3704" s="5">
        <v>864</v>
      </c>
      <c r="D3704" s="5" t="s">
        <v>48</v>
      </c>
      <c r="E3704" s="5">
        <v>321</v>
      </c>
      <c r="F3704" s="5">
        <v>502</v>
      </c>
      <c r="G3704" s="5">
        <v>1430</v>
      </c>
      <c r="H3704" s="5" t="s">
        <v>49</v>
      </c>
      <c r="I3704" s="5" t="str">
        <f>VLOOKUP(A3704,taxonomy!$A$1:$O$2871,10,0)</f>
        <v xml:space="preserve"> Rhodobacterales</v>
      </c>
      <c r="J3704" s="5">
        <f>F3704-E3704+1</f>
        <v>182</v>
      </c>
      <c r="K3704" s="5">
        <f>IF(D3704=$S$2,1,0)</f>
        <v>0</v>
      </c>
      <c r="L3704" s="5">
        <f>IF(D3704=$S$3,1,0)</f>
        <v>0</v>
      </c>
      <c r="M3704" s="5">
        <f>IF(I3704=$S$5,1,0)</f>
        <v>0</v>
      </c>
      <c r="N3704" s="5">
        <f>IF(I3704=$S$4,1,0)</f>
        <v>1</v>
      </c>
      <c r="O3704" s="5">
        <f t="shared" si="57"/>
        <v>1</v>
      </c>
    </row>
    <row r="3705" spans="1:15" x14ac:dyDescent="0.35">
      <c r="A3705" s="5" t="s">
        <v>2644</v>
      </c>
      <c r="B3705" s="5" t="s">
        <v>2645</v>
      </c>
      <c r="C3705" s="5">
        <v>864</v>
      </c>
      <c r="D3705" s="5" t="s">
        <v>50</v>
      </c>
      <c r="E3705" s="5">
        <v>738</v>
      </c>
      <c r="F3705" s="5">
        <v>829</v>
      </c>
      <c r="G3705" s="5">
        <v>176760</v>
      </c>
      <c r="H3705" s="5" t="s">
        <v>51</v>
      </c>
      <c r="I3705" s="5" t="str">
        <f>VLOOKUP(A3705,taxonomy!$A$1:$O$2871,10,0)</f>
        <v xml:space="preserve"> Rhodobacterales</v>
      </c>
      <c r="J3705" s="5">
        <f>F3705-E3705+1</f>
        <v>92</v>
      </c>
      <c r="K3705" s="5">
        <f>IF(D3705=$S$2,1,0)</f>
        <v>0</v>
      </c>
      <c r="L3705" s="5">
        <f>IF(D3705=$S$3,1,0)</f>
        <v>0</v>
      </c>
      <c r="M3705" s="5">
        <f>IF(I3705=$S$5,1,0)</f>
        <v>0</v>
      </c>
      <c r="N3705" s="5">
        <f>IF(I3705=$S$4,1,0)</f>
        <v>1</v>
      </c>
      <c r="O3705" s="5">
        <f t="shared" si="57"/>
        <v>1</v>
      </c>
    </row>
    <row r="3706" spans="1:15" x14ac:dyDescent="0.35">
      <c r="A3706" s="5" t="s">
        <v>2646</v>
      </c>
      <c r="B3706" s="5" t="s">
        <v>2647</v>
      </c>
      <c r="C3706" s="5">
        <v>695</v>
      </c>
      <c r="D3706" s="5" t="s">
        <v>10</v>
      </c>
      <c r="E3706" s="5">
        <v>476</v>
      </c>
      <c r="F3706" s="5">
        <v>557</v>
      </c>
      <c r="G3706" s="5">
        <v>1627</v>
      </c>
      <c r="H3706" s="5" t="s">
        <v>11</v>
      </c>
      <c r="I3706" s="5" t="str">
        <f>VLOOKUP(A3706,taxonomy!$A$1:$O$2871,10,0)</f>
        <v xml:space="preserve"> Rhodobacterales</v>
      </c>
      <c r="J3706" s="5">
        <f>F3706-E3706+1</f>
        <v>82</v>
      </c>
      <c r="K3706" s="5">
        <f>IF(D3706=$S$2,1,0)</f>
        <v>1</v>
      </c>
      <c r="L3706" s="5">
        <f>IF(D3706=$S$3,1,0)</f>
        <v>0</v>
      </c>
      <c r="M3706" s="5">
        <f>IF(I3706=$S$5,1,0)</f>
        <v>0</v>
      </c>
      <c r="N3706" s="5">
        <f>IF(I3706=$S$4,1,0)</f>
        <v>1</v>
      </c>
      <c r="O3706" s="5">
        <f t="shared" si="57"/>
        <v>2</v>
      </c>
    </row>
    <row r="3707" spans="1:15" x14ac:dyDescent="0.35">
      <c r="A3707" s="5" t="s">
        <v>2646</v>
      </c>
      <c r="B3707" s="5" t="s">
        <v>2647</v>
      </c>
      <c r="C3707" s="5">
        <v>695</v>
      </c>
      <c r="D3707" s="5" t="s">
        <v>30</v>
      </c>
      <c r="E3707" s="5">
        <v>350</v>
      </c>
      <c r="F3707" s="5">
        <v>460</v>
      </c>
      <c r="G3707" s="5">
        <v>21613</v>
      </c>
      <c r="H3707" s="5" t="s">
        <v>31</v>
      </c>
      <c r="I3707" s="5" t="str">
        <f>VLOOKUP(A3707,taxonomy!$A$1:$O$2871,10,0)</f>
        <v xml:space="preserve"> Rhodobacterales</v>
      </c>
      <c r="J3707" s="5">
        <f>F3707-E3707+1</f>
        <v>111</v>
      </c>
      <c r="K3707" s="5">
        <f>IF(D3707=$S$2,1,0)</f>
        <v>0</v>
      </c>
      <c r="L3707" s="5">
        <f>IF(D3707=$S$3,1,0)</f>
        <v>0</v>
      </c>
      <c r="M3707" s="5">
        <f>IF(I3707=$S$5,1,0)</f>
        <v>0</v>
      </c>
      <c r="N3707" s="5">
        <f>IF(I3707=$S$4,1,0)</f>
        <v>1</v>
      </c>
      <c r="O3707" s="5">
        <f t="shared" si="57"/>
        <v>1</v>
      </c>
    </row>
    <row r="3708" spans="1:15" x14ac:dyDescent="0.35">
      <c r="A3708" s="5" t="s">
        <v>2648</v>
      </c>
      <c r="B3708" s="5" t="s">
        <v>2649</v>
      </c>
      <c r="C3708" s="5">
        <v>864</v>
      </c>
      <c r="D3708" s="5" t="s">
        <v>10</v>
      </c>
      <c r="E3708" s="5">
        <v>666</v>
      </c>
      <c r="F3708" s="5">
        <v>747</v>
      </c>
      <c r="G3708" s="5">
        <v>1627</v>
      </c>
      <c r="H3708" s="5" t="s">
        <v>11</v>
      </c>
      <c r="I3708" s="5" t="str">
        <f>VLOOKUP(A3708,taxonomy!$A$1:$O$2871,10,0)</f>
        <v xml:space="preserve"> Rhodobacterales</v>
      </c>
      <c r="J3708" s="5">
        <f>F3708-E3708+1</f>
        <v>82</v>
      </c>
      <c r="K3708" s="5">
        <f>IF(D3708=$S$2,1,0)</f>
        <v>1</v>
      </c>
      <c r="L3708" s="5">
        <f>IF(D3708=$S$3,1,0)</f>
        <v>0</v>
      </c>
      <c r="M3708" s="5">
        <f>IF(I3708=$S$5,1,0)</f>
        <v>0</v>
      </c>
      <c r="N3708" s="5">
        <f>IF(I3708=$S$4,1,0)</f>
        <v>1</v>
      </c>
      <c r="O3708" s="5">
        <f t="shared" si="57"/>
        <v>2</v>
      </c>
    </row>
    <row r="3709" spans="1:15" x14ac:dyDescent="0.35">
      <c r="A3709" s="5" t="s">
        <v>2648</v>
      </c>
      <c r="B3709" s="5" t="s">
        <v>2649</v>
      </c>
      <c r="C3709" s="5">
        <v>864</v>
      </c>
      <c r="D3709" s="5" t="s">
        <v>12</v>
      </c>
      <c r="E3709" s="5">
        <v>433</v>
      </c>
      <c r="F3709" s="5">
        <v>520</v>
      </c>
      <c r="G3709" s="5">
        <v>23723</v>
      </c>
      <c r="H3709" s="5" t="s">
        <v>13</v>
      </c>
      <c r="I3709" s="5" t="str">
        <f>VLOOKUP(A3709,taxonomy!$A$1:$O$2871,10,0)</f>
        <v xml:space="preserve"> Rhodobacterales</v>
      </c>
      <c r="J3709" s="5">
        <f>F3709-E3709+1</f>
        <v>88</v>
      </c>
      <c r="K3709" s="5">
        <f>IF(D3709=$S$2,1,0)</f>
        <v>0</v>
      </c>
      <c r="L3709" s="5">
        <f>IF(D3709=$S$3,1,0)</f>
        <v>0</v>
      </c>
      <c r="M3709" s="5">
        <f>IF(I3709=$S$5,1,0)</f>
        <v>0</v>
      </c>
      <c r="N3709" s="5">
        <f>IF(I3709=$S$4,1,0)</f>
        <v>1</v>
      </c>
      <c r="O3709" s="5">
        <f t="shared" si="57"/>
        <v>1</v>
      </c>
    </row>
    <row r="3710" spans="1:15" x14ac:dyDescent="0.35">
      <c r="A3710" s="5" t="s">
        <v>2648</v>
      </c>
      <c r="B3710" s="5" t="s">
        <v>2649</v>
      </c>
      <c r="C3710" s="5">
        <v>864</v>
      </c>
      <c r="D3710" s="5" t="s">
        <v>12</v>
      </c>
      <c r="E3710" s="5">
        <v>560</v>
      </c>
      <c r="F3710" s="5">
        <v>647</v>
      </c>
      <c r="G3710" s="5">
        <v>23723</v>
      </c>
      <c r="H3710" s="5" t="s">
        <v>13</v>
      </c>
      <c r="I3710" s="5" t="str">
        <f>VLOOKUP(A3710,taxonomy!$A$1:$O$2871,10,0)</f>
        <v xml:space="preserve"> Rhodobacterales</v>
      </c>
      <c r="J3710" s="5">
        <f>F3710-E3710+1</f>
        <v>88</v>
      </c>
      <c r="K3710" s="5">
        <f>IF(D3710=$S$2,1,0)</f>
        <v>0</v>
      </c>
      <c r="L3710" s="5">
        <f>IF(D3710=$S$3,1,0)</f>
        <v>0</v>
      </c>
      <c r="M3710" s="5">
        <f>IF(I3710=$S$5,1,0)</f>
        <v>0</v>
      </c>
      <c r="N3710" s="5">
        <f>IF(I3710=$S$4,1,0)</f>
        <v>1</v>
      </c>
      <c r="O3710" s="5">
        <f t="shared" si="57"/>
        <v>1</v>
      </c>
    </row>
    <row r="3711" spans="1:15" x14ac:dyDescent="0.35">
      <c r="A3711" s="5" t="s">
        <v>2648</v>
      </c>
      <c r="B3711" s="5" t="s">
        <v>2649</v>
      </c>
      <c r="C3711" s="5">
        <v>864</v>
      </c>
      <c r="D3711" s="5" t="s">
        <v>14</v>
      </c>
      <c r="E3711" s="5">
        <v>296</v>
      </c>
      <c r="F3711" s="5">
        <v>398</v>
      </c>
      <c r="G3711" s="5">
        <v>27168</v>
      </c>
      <c r="H3711" s="5" t="s">
        <v>15</v>
      </c>
      <c r="I3711" s="5" t="str">
        <f>VLOOKUP(A3711,taxonomy!$A$1:$O$2871,10,0)</f>
        <v xml:space="preserve"> Rhodobacterales</v>
      </c>
      <c r="J3711" s="5">
        <f>F3711-E3711+1</f>
        <v>103</v>
      </c>
      <c r="K3711" s="5">
        <f>IF(D3711=$S$2,1,0)</f>
        <v>0</v>
      </c>
      <c r="L3711" s="5">
        <f>IF(D3711=$S$3,1,0)</f>
        <v>0</v>
      </c>
      <c r="M3711" s="5">
        <f>IF(I3711=$S$5,1,0)</f>
        <v>0</v>
      </c>
      <c r="N3711" s="5">
        <f>IF(I3711=$S$4,1,0)</f>
        <v>1</v>
      </c>
      <c r="O3711" s="5">
        <f t="shared" si="57"/>
        <v>1</v>
      </c>
    </row>
    <row r="3712" spans="1:15" x14ac:dyDescent="0.35">
      <c r="A3712" s="5" t="s">
        <v>2648</v>
      </c>
      <c r="B3712" s="5" t="s">
        <v>2649</v>
      </c>
      <c r="C3712" s="5">
        <v>864</v>
      </c>
      <c r="D3712" s="5" t="s">
        <v>156</v>
      </c>
      <c r="E3712" s="5">
        <v>4</v>
      </c>
      <c r="F3712" s="5">
        <v>229</v>
      </c>
      <c r="G3712" s="5">
        <v>9586</v>
      </c>
      <c r="H3712" s="5" t="s">
        <v>157</v>
      </c>
      <c r="I3712" s="5" t="str">
        <f>VLOOKUP(A3712,taxonomy!$A$1:$O$2871,10,0)</f>
        <v xml:space="preserve"> Rhodobacterales</v>
      </c>
      <c r="J3712" s="5">
        <f>F3712-E3712+1</f>
        <v>226</v>
      </c>
      <c r="K3712" s="5">
        <f>IF(D3712=$S$2,1,0)</f>
        <v>0</v>
      </c>
      <c r="L3712" s="5">
        <f>IF(D3712=$S$3,1,0)</f>
        <v>0</v>
      </c>
      <c r="M3712" s="5">
        <f>IF(I3712=$S$5,1,0)</f>
        <v>0</v>
      </c>
      <c r="N3712" s="5">
        <f>IF(I3712=$S$4,1,0)</f>
        <v>1</v>
      </c>
      <c r="O3712" s="5">
        <f t="shared" si="57"/>
        <v>1</v>
      </c>
    </row>
    <row r="3713" spans="1:15" x14ac:dyDescent="0.35">
      <c r="A3713" s="5" t="s">
        <v>2650</v>
      </c>
      <c r="B3713" s="5" t="s">
        <v>2651</v>
      </c>
      <c r="C3713" s="5">
        <v>1083</v>
      </c>
      <c r="D3713" s="5" t="s">
        <v>10</v>
      </c>
      <c r="E3713" s="5">
        <v>894</v>
      </c>
      <c r="F3713" s="5">
        <v>974</v>
      </c>
      <c r="G3713" s="5">
        <v>1627</v>
      </c>
      <c r="H3713" s="5" t="s">
        <v>11</v>
      </c>
      <c r="I3713" s="5" t="str">
        <f>VLOOKUP(A3713,taxonomy!$A$1:$O$2871,10,0)</f>
        <v xml:space="preserve"> Rhodobacterales</v>
      </c>
      <c r="J3713" s="5">
        <f>F3713-E3713+1</f>
        <v>81</v>
      </c>
      <c r="K3713" s="5">
        <f>IF(D3713=$S$2,1,0)</f>
        <v>1</v>
      </c>
      <c r="L3713" s="5">
        <f>IF(D3713=$S$3,1,0)</f>
        <v>0</v>
      </c>
      <c r="M3713" s="5">
        <f>IF(I3713=$S$5,1,0)</f>
        <v>0</v>
      </c>
      <c r="N3713" s="5">
        <f>IF(I3713=$S$4,1,0)</f>
        <v>1</v>
      </c>
      <c r="O3713" s="5">
        <f t="shared" si="57"/>
        <v>2</v>
      </c>
    </row>
    <row r="3714" spans="1:15" x14ac:dyDescent="0.35">
      <c r="A3714" s="5" t="s">
        <v>2650</v>
      </c>
      <c r="B3714" s="5" t="s">
        <v>2651</v>
      </c>
      <c r="C3714" s="5">
        <v>1083</v>
      </c>
      <c r="D3714" s="5" t="s">
        <v>12</v>
      </c>
      <c r="E3714" s="5">
        <v>395</v>
      </c>
      <c r="F3714" s="5">
        <v>475</v>
      </c>
      <c r="G3714" s="5">
        <v>23723</v>
      </c>
      <c r="H3714" s="5" t="s">
        <v>13</v>
      </c>
      <c r="I3714" s="5" t="str">
        <f>VLOOKUP(A3714,taxonomy!$A$1:$O$2871,10,0)</f>
        <v xml:space="preserve"> Rhodobacterales</v>
      </c>
      <c r="J3714" s="5">
        <f>F3714-E3714+1</f>
        <v>81</v>
      </c>
      <c r="K3714" s="5">
        <f>IF(D3714=$S$2,1,0)</f>
        <v>0</v>
      </c>
      <c r="L3714" s="5">
        <f>IF(D3714=$S$3,1,0)</f>
        <v>0</v>
      </c>
      <c r="M3714" s="5">
        <f>IF(I3714=$S$5,1,0)</f>
        <v>0</v>
      </c>
      <c r="N3714" s="5">
        <f>IF(I3714=$S$4,1,0)</f>
        <v>1</v>
      </c>
      <c r="O3714" s="5">
        <f t="shared" si="57"/>
        <v>1</v>
      </c>
    </row>
    <row r="3715" spans="1:15" x14ac:dyDescent="0.35">
      <c r="A3715" s="5" t="s">
        <v>2650</v>
      </c>
      <c r="B3715" s="5" t="s">
        <v>2651</v>
      </c>
      <c r="C3715" s="5">
        <v>1083</v>
      </c>
      <c r="D3715" s="5" t="s">
        <v>12</v>
      </c>
      <c r="E3715" s="5">
        <v>662</v>
      </c>
      <c r="F3715" s="5">
        <v>748</v>
      </c>
      <c r="G3715" s="5">
        <v>23723</v>
      </c>
      <c r="H3715" s="5" t="s">
        <v>13</v>
      </c>
      <c r="I3715" s="5" t="str">
        <f>VLOOKUP(A3715,taxonomy!$A$1:$O$2871,10,0)</f>
        <v xml:space="preserve"> Rhodobacterales</v>
      </c>
      <c r="J3715" s="5">
        <f>F3715-E3715+1</f>
        <v>87</v>
      </c>
      <c r="K3715" s="5">
        <f>IF(D3715=$S$2,1,0)</f>
        <v>0</v>
      </c>
      <c r="L3715" s="5">
        <f>IF(D3715=$S$3,1,0)</f>
        <v>0</v>
      </c>
      <c r="M3715" s="5">
        <f>IF(I3715=$S$5,1,0)</f>
        <v>0</v>
      </c>
      <c r="N3715" s="5">
        <f>IF(I3715=$S$4,1,0)</f>
        <v>1</v>
      </c>
      <c r="O3715" s="5">
        <f t="shared" ref="O3715:O3778" si="58">K3715+L3715+M3715+N3715</f>
        <v>1</v>
      </c>
    </row>
    <row r="3716" spans="1:15" x14ac:dyDescent="0.35">
      <c r="A3716" s="5" t="s">
        <v>2650</v>
      </c>
      <c r="B3716" s="5" t="s">
        <v>2651</v>
      </c>
      <c r="C3716" s="5">
        <v>1083</v>
      </c>
      <c r="D3716" s="5" t="s">
        <v>40</v>
      </c>
      <c r="E3716" s="5">
        <v>520</v>
      </c>
      <c r="F3716" s="5">
        <v>630</v>
      </c>
      <c r="G3716" s="5">
        <v>23651</v>
      </c>
      <c r="H3716" s="5" t="s">
        <v>41</v>
      </c>
      <c r="I3716" s="5" t="str">
        <f>VLOOKUP(A3716,taxonomy!$A$1:$O$2871,10,0)</f>
        <v xml:space="preserve"> Rhodobacterales</v>
      </c>
      <c r="J3716" s="5">
        <f>F3716-E3716+1</f>
        <v>111</v>
      </c>
      <c r="K3716" s="5">
        <f>IF(D3716=$S$2,1,0)</f>
        <v>0</v>
      </c>
      <c r="L3716" s="5">
        <f>IF(D3716=$S$3,1,0)</f>
        <v>1</v>
      </c>
      <c r="M3716" s="5">
        <f>IF(I3716=$S$5,1,0)</f>
        <v>0</v>
      </c>
      <c r="N3716" s="5">
        <f>IF(I3716=$S$4,1,0)</f>
        <v>1</v>
      </c>
      <c r="O3716" s="5">
        <f t="shared" si="58"/>
        <v>2</v>
      </c>
    </row>
    <row r="3717" spans="1:15" x14ac:dyDescent="0.35">
      <c r="A3717" s="5" t="s">
        <v>2650</v>
      </c>
      <c r="B3717" s="5" t="s">
        <v>2651</v>
      </c>
      <c r="C3717" s="5">
        <v>1083</v>
      </c>
      <c r="D3717" s="5" t="s">
        <v>40</v>
      </c>
      <c r="E3717" s="5">
        <v>772</v>
      </c>
      <c r="F3717" s="5">
        <v>883</v>
      </c>
      <c r="G3717" s="5">
        <v>23651</v>
      </c>
      <c r="H3717" s="5" t="s">
        <v>41</v>
      </c>
      <c r="I3717" s="5" t="str">
        <f>VLOOKUP(A3717,taxonomy!$A$1:$O$2871,10,0)</f>
        <v xml:space="preserve"> Rhodobacterales</v>
      </c>
      <c r="J3717" s="5">
        <f>F3717-E3717+1</f>
        <v>112</v>
      </c>
      <c r="K3717" s="5">
        <f>IF(D3717=$S$2,1,0)</f>
        <v>0</v>
      </c>
      <c r="L3717" s="5">
        <f>IF(D3717=$S$3,1,0)</f>
        <v>1</v>
      </c>
      <c r="M3717" s="5">
        <f>IF(I3717=$S$5,1,0)</f>
        <v>0</v>
      </c>
      <c r="N3717" s="5">
        <f>IF(I3717=$S$4,1,0)</f>
        <v>1</v>
      </c>
      <c r="O3717" s="5">
        <f t="shared" si="58"/>
        <v>2</v>
      </c>
    </row>
    <row r="3718" spans="1:15" x14ac:dyDescent="0.35">
      <c r="A3718" s="5" t="s">
        <v>2652</v>
      </c>
      <c r="B3718" s="5" t="s">
        <v>2653</v>
      </c>
      <c r="C3718" s="5">
        <v>1158</v>
      </c>
      <c r="D3718" s="5" t="s">
        <v>60</v>
      </c>
      <c r="E3718" s="5">
        <v>4</v>
      </c>
      <c r="F3718" s="5">
        <v>178</v>
      </c>
      <c r="G3718" s="5">
        <v>4158</v>
      </c>
      <c r="H3718" s="5" t="s">
        <v>61</v>
      </c>
      <c r="I3718" s="5" t="str">
        <f>VLOOKUP(A3718,taxonomy!$A$1:$O$2871,10,0)</f>
        <v xml:space="preserve"> Rhodobacterales</v>
      </c>
      <c r="J3718" s="5">
        <f>F3718-E3718+1</f>
        <v>175</v>
      </c>
      <c r="K3718" s="5">
        <f>IF(D3718=$S$2,1,0)</f>
        <v>0</v>
      </c>
      <c r="L3718" s="5">
        <f>IF(D3718=$S$3,1,0)</f>
        <v>0</v>
      </c>
      <c r="M3718" s="5">
        <f>IF(I3718=$S$5,1,0)</f>
        <v>0</v>
      </c>
      <c r="N3718" s="5">
        <f>IF(I3718=$S$4,1,0)</f>
        <v>1</v>
      </c>
      <c r="O3718" s="5">
        <f t="shared" si="58"/>
        <v>1</v>
      </c>
    </row>
    <row r="3719" spans="1:15" x14ac:dyDescent="0.35">
      <c r="A3719" s="5" t="s">
        <v>2652</v>
      </c>
      <c r="B3719" s="5" t="s">
        <v>2653</v>
      </c>
      <c r="C3719" s="5">
        <v>1158</v>
      </c>
      <c r="D3719" s="5" t="s">
        <v>62</v>
      </c>
      <c r="E3719" s="5">
        <v>264</v>
      </c>
      <c r="F3719" s="5">
        <v>456</v>
      </c>
      <c r="G3719" s="5">
        <v>4371</v>
      </c>
      <c r="H3719" s="5" t="s">
        <v>63</v>
      </c>
      <c r="I3719" s="5" t="str">
        <f>VLOOKUP(A3719,taxonomy!$A$1:$O$2871,10,0)</f>
        <v xml:space="preserve"> Rhodobacterales</v>
      </c>
      <c r="J3719" s="5">
        <f>F3719-E3719+1</f>
        <v>193</v>
      </c>
      <c r="K3719" s="5">
        <f>IF(D3719=$S$2,1,0)</f>
        <v>0</v>
      </c>
      <c r="L3719" s="5">
        <f>IF(D3719=$S$3,1,0)</f>
        <v>0</v>
      </c>
      <c r="M3719" s="5">
        <f>IF(I3719=$S$5,1,0)</f>
        <v>0</v>
      </c>
      <c r="N3719" s="5">
        <f>IF(I3719=$S$4,1,0)</f>
        <v>1</v>
      </c>
      <c r="O3719" s="5">
        <f t="shared" si="58"/>
        <v>1</v>
      </c>
    </row>
    <row r="3720" spans="1:15" x14ac:dyDescent="0.35">
      <c r="A3720" s="5" t="s">
        <v>2652</v>
      </c>
      <c r="B3720" s="5" t="s">
        <v>2653</v>
      </c>
      <c r="C3720" s="5">
        <v>1158</v>
      </c>
      <c r="D3720" s="5" t="s">
        <v>64</v>
      </c>
      <c r="E3720" s="5">
        <v>199</v>
      </c>
      <c r="F3720" s="5">
        <v>251</v>
      </c>
      <c r="G3720" s="5">
        <v>3657</v>
      </c>
      <c r="H3720" s="5" t="s">
        <v>65</v>
      </c>
      <c r="I3720" s="5" t="str">
        <f>VLOOKUP(A3720,taxonomy!$A$1:$O$2871,10,0)</f>
        <v xml:space="preserve"> Rhodobacterales</v>
      </c>
      <c r="J3720" s="5">
        <f>F3720-E3720+1</f>
        <v>53</v>
      </c>
      <c r="K3720" s="5">
        <f>IF(D3720=$S$2,1,0)</f>
        <v>0</v>
      </c>
      <c r="L3720" s="5">
        <f>IF(D3720=$S$3,1,0)</f>
        <v>0</v>
      </c>
      <c r="M3720" s="5">
        <f>IF(I3720=$S$5,1,0)</f>
        <v>0</v>
      </c>
      <c r="N3720" s="5">
        <f>IF(I3720=$S$4,1,0)</f>
        <v>1</v>
      </c>
      <c r="O3720" s="5">
        <f t="shared" si="58"/>
        <v>1</v>
      </c>
    </row>
    <row r="3721" spans="1:15" x14ac:dyDescent="0.35">
      <c r="A3721" s="5" t="s">
        <v>2652</v>
      </c>
      <c r="B3721" s="5" t="s">
        <v>2653</v>
      </c>
      <c r="C3721" s="5">
        <v>1158</v>
      </c>
      <c r="D3721" s="5" t="s">
        <v>10</v>
      </c>
      <c r="E3721" s="5">
        <v>964</v>
      </c>
      <c r="F3721" s="5">
        <v>1046</v>
      </c>
      <c r="G3721" s="5">
        <v>1627</v>
      </c>
      <c r="H3721" s="5" t="s">
        <v>11</v>
      </c>
      <c r="I3721" s="5" t="str">
        <f>VLOOKUP(A3721,taxonomy!$A$1:$O$2871,10,0)</f>
        <v xml:space="preserve"> Rhodobacterales</v>
      </c>
      <c r="J3721" s="5">
        <f>F3721-E3721+1</f>
        <v>83</v>
      </c>
      <c r="K3721" s="5">
        <f>IF(D3721=$S$2,1,0)</f>
        <v>1</v>
      </c>
      <c r="L3721" s="5">
        <f>IF(D3721=$S$3,1,0)</f>
        <v>0</v>
      </c>
      <c r="M3721" s="5">
        <f>IF(I3721=$S$5,1,0)</f>
        <v>0</v>
      </c>
      <c r="N3721" s="5">
        <f>IF(I3721=$S$4,1,0)</f>
        <v>1</v>
      </c>
      <c r="O3721" s="5">
        <f t="shared" si="58"/>
        <v>2</v>
      </c>
    </row>
    <row r="3722" spans="1:15" x14ac:dyDescent="0.35">
      <c r="A3722" s="5" t="s">
        <v>2652</v>
      </c>
      <c r="B3722" s="5" t="s">
        <v>2653</v>
      </c>
      <c r="C3722" s="5">
        <v>1158</v>
      </c>
      <c r="D3722" s="5" t="s">
        <v>68</v>
      </c>
      <c r="E3722" s="5">
        <v>716</v>
      </c>
      <c r="F3722" s="5">
        <v>821</v>
      </c>
      <c r="G3722" s="5">
        <v>1403</v>
      </c>
      <c r="H3722" s="5" t="s">
        <v>69</v>
      </c>
      <c r="I3722" s="5" t="str">
        <f>VLOOKUP(A3722,taxonomy!$A$1:$O$2871,10,0)</f>
        <v xml:space="preserve"> Rhodobacterales</v>
      </c>
      <c r="J3722" s="5">
        <f>F3722-E3722+1</f>
        <v>106</v>
      </c>
      <c r="K3722" s="5">
        <f>IF(D3722=$S$2,1,0)</f>
        <v>0</v>
      </c>
      <c r="L3722" s="5">
        <f>IF(D3722=$S$3,1,0)</f>
        <v>0</v>
      </c>
      <c r="M3722" s="5">
        <f>IF(I3722=$S$5,1,0)</f>
        <v>0</v>
      </c>
      <c r="N3722" s="5">
        <f>IF(I3722=$S$4,1,0)</f>
        <v>1</v>
      </c>
      <c r="O3722" s="5">
        <f t="shared" si="58"/>
        <v>1</v>
      </c>
    </row>
    <row r="3723" spans="1:15" x14ac:dyDescent="0.35">
      <c r="A3723" s="5" t="s">
        <v>2652</v>
      </c>
      <c r="B3723" s="5" t="s">
        <v>2653</v>
      </c>
      <c r="C3723" s="5">
        <v>1158</v>
      </c>
      <c r="D3723" s="5" t="s">
        <v>14</v>
      </c>
      <c r="E3723" s="5">
        <v>848</v>
      </c>
      <c r="F3723" s="5">
        <v>950</v>
      </c>
      <c r="G3723" s="5">
        <v>27168</v>
      </c>
      <c r="H3723" s="5" t="s">
        <v>15</v>
      </c>
      <c r="I3723" s="5" t="str">
        <f>VLOOKUP(A3723,taxonomy!$A$1:$O$2871,10,0)</f>
        <v xml:space="preserve"> Rhodobacterales</v>
      </c>
      <c r="J3723" s="5">
        <f>F3723-E3723+1</f>
        <v>103</v>
      </c>
      <c r="K3723" s="5">
        <f>IF(D3723=$S$2,1,0)</f>
        <v>0</v>
      </c>
      <c r="L3723" s="5">
        <f>IF(D3723=$S$3,1,0)</f>
        <v>0</v>
      </c>
      <c r="M3723" s="5">
        <f>IF(I3723=$S$5,1,0)</f>
        <v>0</v>
      </c>
      <c r="N3723" s="5">
        <f>IF(I3723=$S$4,1,0)</f>
        <v>1</v>
      </c>
      <c r="O3723" s="5">
        <f t="shared" si="58"/>
        <v>1</v>
      </c>
    </row>
    <row r="3724" spans="1:15" x14ac:dyDescent="0.35">
      <c r="A3724" s="5" t="s">
        <v>2654</v>
      </c>
      <c r="B3724" s="5" t="s">
        <v>2655</v>
      </c>
      <c r="C3724" s="5">
        <v>324</v>
      </c>
      <c r="D3724" s="5" t="s">
        <v>10</v>
      </c>
      <c r="E3724" s="5">
        <v>135</v>
      </c>
      <c r="F3724" s="5">
        <v>216</v>
      </c>
      <c r="G3724" s="5">
        <v>1627</v>
      </c>
      <c r="H3724" s="5" t="s">
        <v>11</v>
      </c>
      <c r="I3724" s="5" t="str">
        <f>VLOOKUP(A3724,taxonomy!$A$1:$O$2871,10,0)</f>
        <v xml:space="preserve"> Rhodobacterales</v>
      </c>
      <c r="J3724" s="5">
        <f>F3724-E3724+1</f>
        <v>82</v>
      </c>
      <c r="K3724" s="5">
        <f>IF(D3724=$S$2,1,0)</f>
        <v>1</v>
      </c>
      <c r="L3724" s="5">
        <f>IF(D3724=$S$3,1,0)</f>
        <v>0</v>
      </c>
      <c r="M3724" s="5">
        <f>IF(I3724=$S$5,1,0)</f>
        <v>0</v>
      </c>
      <c r="N3724" s="5">
        <f>IF(I3724=$S$4,1,0)</f>
        <v>1</v>
      </c>
      <c r="O3724" s="5">
        <f t="shared" si="58"/>
        <v>2</v>
      </c>
    </row>
    <row r="3725" spans="1:15" x14ac:dyDescent="0.35">
      <c r="A3725" s="5" t="s">
        <v>2654</v>
      </c>
      <c r="B3725" s="5" t="s">
        <v>2655</v>
      </c>
      <c r="C3725" s="5">
        <v>324</v>
      </c>
      <c r="D3725" s="5" t="s">
        <v>30</v>
      </c>
      <c r="E3725" s="5">
        <v>6</v>
      </c>
      <c r="F3725" s="5">
        <v>119</v>
      </c>
      <c r="G3725" s="5">
        <v>21613</v>
      </c>
      <c r="H3725" s="5" t="s">
        <v>31</v>
      </c>
      <c r="I3725" s="5" t="str">
        <f>VLOOKUP(A3725,taxonomy!$A$1:$O$2871,10,0)</f>
        <v xml:space="preserve"> Rhodobacterales</v>
      </c>
      <c r="J3725" s="5">
        <f>F3725-E3725+1</f>
        <v>114</v>
      </c>
      <c r="K3725" s="5">
        <f>IF(D3725=$S$2,1,0)</f>
        <v>0</v>
      </c>
      <c r="L3725" s="5">
        <f>IF(D3725=$S$3,1,0)</f>
        <v>0</v>
      </c>
      <c r="M3725" s="5">
        <f>IF(I3725=$S$5,1,0)</f>
        <v>0</v>
      </c>
      <c r="N3725" s="5">
        <f>IF(I3725=$S$4,1,0)</f>
        <v>1</v>
      </c>
      <c r="O3725" s="5">
        <f t="shared" si="58"/>
        <v>1</v>
      </c>
    </row>
    <row r="3726" spans="1:15" x14ac:dyDescent="0.35">
      <c r="A3726" s="5" t="s">
        <v>2656</v>
      </c>
      <c r="B3726" s="5" t="s">
        <v>2657</v>
      </c>
      <c r="C3726" s="5">
        <v>328</v>
      </c>
      <c r="D3726" s="5" t="s">
        <v>10</v>
      </c>
      <c r="E3726" s="5">
        <v>141</v>
      </c>
      <c r="F3726" s="5">
        <v>218</v>
      </c>
      <c r="G3726" s="5">
        <v>1627</v>
      </c>
      <c r="H3726" s="5" t="s">
        <v>11</v>
      </c>
      <c r="I3726" s="5" t="str">
        <f>VLOOKUP(A3726,taxonomy!$A$1:$O$2871,10,0)</f>
        <v xml:space="preserve"> Rhizobiales</v>
      </c>
      <c r="J3726" s="5">
        <f>F3726-E3726+1</f>
        <v>78</v>
      </c>
      <c r="K3726" s="5">
        <f>IF(D3726=$S$2,1,0)</f>
        <v>1</v>
      </c>
      <c r="L3726" s="5">
        <f>IF(D3726=$S$3,1,0)</f>
        <v>0</v>
      </c>
      <c r="M3726" s="5">
        <f>IF(I3726=$S$5,1,0)</f>
        <v>1</v>
      </c>
      <c r="N3726" s="5">
        <f>IF(I3726=$S$4,1,0)</f>
        <v>0</v>
      </c>
      <c r="O3726" s="5">
        <f t="shared" si="58"/>
        <v>2</v>
      </c>
    </row>
    <row r="3727" spans="1:15" x14ac:dyDescent="0.35">
      <c r="A3727" s="5" t="s">
        <v>2656</v>
      </c>
      <c r="B3727" s="5" t="s">
        <v>2657</v>
      </c>
      <c r="C3727" s="5">
        <v>328</v>
      </c>
      <c r="D3727" s="5" t="s">
        <v>12</v>
      </c>
      <c r="E3727" s="5">
        <v>37</v>
      </c>
      <c r="F3727" s="5">
        <v>122</v>
      </c>
      <c r="G3727" s="5">
        <v>23723</v>
      </c>
      <c r="H3727" s="5" t="s">
        <v>13</v>
      </c>
      <c r="I3727" s="5" t="str">
        <f>VLOOKUP(A3727,taxonomy!$A$1:$O$2871,10,0)</f>
        <v xml:space="preserve"> Rhizobiales</v>
      </c>
      <c r="J3727" s="5">
        <f>F3727-E3727+1</f>
        <v>86</v>
      </c>
      <c r="K3727" s="5">
        <f>IF(D3727=$S$2,1,0)</f>
        <v>0</v>
      </c>
      <c r="L3727" s="5">
        <f>IF(D3727=$S$3,1,0)</f>
        <v>0</v>
      </c>
      <c r="M3727" s="5">
        <f>IF(I3727=$S$5,1,0)</f>
        <v>1</v>
      </c>
      <c r="N3727" s="5">
        <f>IF(I3727=$S$4,1,0)</f>
        <v>0</v>
      </c>
      <c r="O3727" s="5">
        <f t="shared" si="58"/>
        <v>1</v>
      </c>
    </row>
    <row r="3728" spans="1:15" x14ac:dyDescent="0.35">
      <c r="A3728" s="5" t="s">
        <v>2658</v>
      </c>
      <c r="B3728" s="5" t="s">
        <v>2659</v>
      </c>
      <c r="C3728" s="5">
        <v>355</v>
      </c>
      <c r="D3728" s="5" t="s">
        <v>10</v>
      </c>
      <c r="E3728" s="5">
        <v>159</v>
      </c>
      <c r="F3728" s="5">
        <v>245</v>
      </c>
      <c r="G3728" s="5">
        <v>1627</v>
      </c>
      <c r="H3728" s="5" t="s">
        <v>11</v>
      </c>
      <c r="I3728" s="5" t="str">
        <f>VLOOKUP(A3728,taxonomy!$A$1:$O$2871,10,0)</f>
        <v xml:space="preserve"> Rhizobiales</v>
      </c>
      <c r="J3728" s="5">
        <f>F3728-E3728+1</f>
        <v>87</v>
      </c>
      <c r="K3728" s="5">
        <f>IF(D3728=$S$2,1,0)</f>
        <v>1</v>
      </c>
      <c r="L3728" s="5">
        <f>IF(D3728=$S$3,1,0)</f>
        <v>0</v>
      </c>
      <c r="M3728" s="5">
        <f>IF(I3728=$S$5,1,0)</f>
        <v>1</v>
      </c>
      <c r="N3728" s="5">
        <f>IF(I3728=$S$4,1,0)</f>
        <v>0</v>
      </c>
      <c r="O3728" s="5">
        <f t="shared" si="58"/>
        <v>2</v>
      </c>
    </row>
    <row r="3729" spans="1:15" x14ac:dyDescent="0.35">
      <c r="A3729" s="5" t="s">
        <v>2658</v>
      </c>
      <c r="B3729" s="5" t="s">
        <v>2659</v>
      </c>
      <c r="C3729" s="5">
        <v>355</v>
      </c>
      <c r="D3729" s="5" t="s">
        <v>12</v>
      </c>
      <c r="E3729" s="5">
        <v>51</v>
      </c>
      <c r="F3729" s="5">
        <v>140</v>
      </c>
      <c r="G3729" s="5">
        <v>23723</v>
      </c>
      <c r="H3729" s="5" t="s">
        <v>13</v>
      </c>
      <c r="I3729" s="5" t="str">
        <f>VLOOKUP(A3729,taxonomy!$A$1:$O$2871,10,0)</f>
        <v xml:space="preserve"> Rhizobiales</v>
      </c>
      <c r="J3729" s="5">
        <f>F3729-E3729+1</f>
        <v>90</v>
      </c>
      <c r="K3729" s="5">
        <f>IF(D3729=$S$2,1,0)</f>
        <v>0</v>
      </c>
      <c r="L3729" s="5">
        <f>IF(D3729=$S$3,1,0)</f>
        <v>0</v>
      </c>
      <c r="M3729" s="5">
        <f>IF(I3729=$S$5,1,0)</f>
        <v>1</v>
      </c>
      <c r="N3729" s="5">
        <f>IF(I3729=$S$4,1,0)</f>
        <v>0</v>
      </c>
      <c r="O3729" s="5">
        <f t="shared" si="58"/>
        <v>1</v>
      </c>
    </row>
    <row r="3730" spans="1:15" x14ac:dyDescent="0.35">
      <c r="A3730" s="5" t="s">
        <v>2660</v>
      </c>
      <c r="B3730" s="5" t="s">
        <v>2661</v>
      </c>
      <c r="C3730" s="5">
        <v>466</v>
      </c>
      <c r="D3730" s="5" t="s">
        <v>10</v>
      </c>
      <c r="E3730" s="5">
        <v>273</v>
      </c>
      <c r="F3730" s="5">
        <v>353</v>
      </c>
      <c r="G3730" s="5">
        <v>1627</v>
      </c>
      <c r="H3730" s="5" t="s">
        <v>11</v>
      </c>
      <c r="I3730" s="5" t="str">
        <f>VLOOKUP(A3730,taxonomy!$A$1:$O$2871,10,0)</f>
        <v xml:space="preserve"> Rhizobiales</v>
      </c>
      <c r="J3730" s="5">
        <f>F3730-E3730+1</f>
        <v>81</v>
      </c>
      <c r="K3730" s="5">
        <f>IF(D3730=$S$2,1,0)</f>
        <v>1</v>
      </c>
      <c r="L3730" s="5">
        <f>IF(D3730=$S$3,1,0)</f>
        <v>0</v>
      </c>
      <c r="M3730" s="5">
        <f>IF(I3730=$S$5,1,0)</f>
        <v>1</v>
      </c>
      <c r="N3730" s="5">
        <f>IF(I3730=$S$4,1,0)</f>
        <v>0</v>
      </c>
      <c r="O3730" s="5">
        <f t="shared" si="58"/>
        <v>2</v>
      </c>
    </row>
    <row r="3731" spans="1:15" x14ac:dyDescent="0.35">
      <c r="A3731" s="5" t="s">
        <v>2660</v>
      </c>
      <c r="B3731" s="5" t="s">
        <v>2661</v>
      </c>
      <c r="C3731" s="5">
        <v>466</v>
      </c>
      <c r="D3731" s="5" t="s">
        <v>14</v>
      </c>
      <c r="E3731" s="5">
        <v>154</v>
      </c>
      <c r="F3731" s="5">
        <v>259</v>
      </c>
      <c r="G3731" s="5">
        <v>27168</v>
      </c>
      <c r="H3731" s="5" t="s">
        <v>15</v>
      </c>
      <c r="I3731" s="5" t="str">
        <f>VLOOKUP(A3731,taxonomy!$A$1:$O$2871,10,0)</f>
        <v xml:space="preserve"> Rhizobiales</v>
      </c>
      <c r="J3731" s="5">
        <f>F3731-E3731+1</f>
        <v>106</v>
      </c>
      <c r="K3731" s="5">
        <f>IF(D3731=$S$2,1,0)</f>
        <v>0</v>
      </c>
      <c r="L3731" s="5">
        <f>IF(D3731=$S$3,1,0)</f>
        <v>0</v>
      </c>
      <c r="M3731" s="5">
        <f>IF(I3731=$S$5,1,0)</f>
        <v>1</v>
      </c>
      <c r="N3731" s="5">
        <f>IF(I3731=$S$4,1,0)</f>
        <v>0</v>
      </c>
      <c r="O3731" s="5">
        <f t="shared" si="58"/>
        <v>1</v>
      </c>
    </row>
    <row r="3732" spans="1:15" x14ac:dyDescent="0.35">
      <c r="A3732" s="5" t="s">
        <v>2662</v>
      </c>
      <c r="B3732" s="5" t="s">
        <v>2663</v>
      </c>
      <c r="C3732" s="5">
        <v>478</v>
      </c>
      <c r="D3732" s="5" t="s">
        <v>10</v>
      </c>
      <c r="E3732" s="5">
        <v>292</v>
      </c>
      <c r="F3732" s="5">
        <v>374</v>
      </c>
      <c r="G3732" s="5">
        <v>1627</v>
      </c>
      <c r="H3732" s="5" t="s">
        <v>11</v>
      </c>
      <c r="I3732" s="5" t="str">
        <f>VLOOKUP(A3732,taxonomy!$A$1:$O$2871,10,0)</f>
        <v xml:space="preserve"> Rhizobiales</v>
      </c>
      <c r="J3732" s="5">
        <f>F3732-E3732+1</f>
        <v>83</v>
      </c>
      <c r="K3732" s="5">
        <f>IF(D3732=$S$2,1,0)</f>
        <v>1</v>
      </c>
      <c r="L3732" s="5">
        <f>IF(D3732=$S$3,1,0)</f>
        <v>0</v>
      </c>
      <c r="M3732" s="5">
        <f>IF(I3732=$S$5,1,0)</f>
        <v>1</v>
      </c>
      <c r="N3732" s="5">
        <f>IF(I3732=$S$4,1,0)</f>
        <v>0</v>
      </c>
      <c r="O3732" s="5">
        <f t="shared" si="58"/>
        <v>2</v>
      </c>
    </row>
    <row r="3733" spans="1:15" x14ac:dyDescent="0.35">
      <c r="A3733" s="5" t="s">
        <v>2662</v>
      </c>
      <c r="B3733" s="5" t="s">
        <v>2663</v>
      </c>
      <c r="C3733" s="5">
        <v>478</v>
      </c>
      <c r="D3733" s="5" t="s">
        <v>30</v>
      </c>
      <c r="E3733" s="5">
        <v>159</v>
      </c>
      <c r="F3733" s="5">
        <v>276</v>
      </c>
      <c r="G3733" s="5">
        <v>21613</v>
      </c>
      <c r="H3733" s="5" t="s">
        <v>31</v>
      </c>
      <c r="I3733" s="5" t="str">
        <f>VLOOKUP(A3733,taxonomy!$A$1:$O$2871,10,0)</f>
        <v xml:space="preserve"> Rhizobiales</v>
      </c>
      <c r="J3733" s="5">
        <f>F3733-E3733+1</f>
        <v>118</v>
      </c>
      <c r="K3733" s="5">
        <f>IF(D3733=$S$2,1,0)</f>
        <v>0</v>
      </c>
      <c r="L3733" s="5">
        <f>IF(D3733=$S$3,1,0)</f>
        <v>0</v>
      </c>
      <c r="M3733" s="5">
        <f>IF(I3733=$S$5,1,0)</f>
        <v>1</v>
      </c>
      <c r="N3733" s="5">
        <f>IF(I3733=$S$4,1,0)</f>
        <v>0</v>
      </c>
      <c r="O3733" s="5">
        <f t="shared" si="58"/>
        <v>1</v>
      </c>
    </row>
    <row r="3734" spans="1:15" x14ac:dyDescent="0.35">
      <c r="A3734" s="5" t="s">
        <v>2664</v>
      </c>
      <c r="B3734" s="5" t="s">
        <v>2665</v>
      </c>
      <c r="C3734" s="5">
        <v>393</v>
      </c>
      <c r="D3734" s="5" t="s">
        <v>10</v>
      </c>
      <c r="E3734" s="5">
        <v>200</v>
      </c>
      <c r="F3734" s="5">
        <v>278</v>
      </c>
      <c r="G3734" s="5">
        <v>1627</v>
      </c>
      <c r="H3734" s="5" t="s">
        <v>11</v>
      </c>
      <c r="I3734" s="5" t="str">
        <f>VLOOKUP(A3734,taxonomy!$A$1:$O$2871,10,0)</f>
        <v xml:space="preserve"> Rhizobiales</v>
      </c>
      <c r="J3734" s="5">
        <f>F3734-E3734+1</f>
        <v>79</v>
      </c>
      <c r="K3734" s="5">
        <f>IF(D3734=$S$2,1,0)</f>
        <v>1</v>
      </c>
      <c r="L3734" s="5">
        <f>IF(D3734=$S$3,1,0)</f>
        <v>0</v>
      </c>
      <c r="M3734" s="5">
        <f>IF(I3734=$S$5,1,0)</f>
        <v>1</v>
      </c>
      <c r="N3734" s="5">
        <f>IF(I3734=$S$4,1,0)</f>
        <v>0</v>
      </c>
      <c r="O3734" s="5">
        <f t="shared" si="58"/>
        <v>2</v>
      </c>
    </row>
    <row r="3735" spans="1:15" x14ac:dyDescent="0.35">
      <c r="A3735" s="5" t="s">
        <v>2664</v>
      </c>
      <c r="B3735" s="5" t="s">
        <v>2665</v>
      </c>
      <c r="C3735" s="5">
        <v>393</v>
      </c>
      <c r="D3735" s="5" t="s">
        <v>68</v>
      </c>
      <c r="E3735" s="5">
        <v>78</v>
      </c>
      <c r="F3735" s="5">
        <v>185</v>
      </c>
      <c r="G3735" s="5">
        <v>1403</v>
      </c>
      <c r="H3735" s="5" t="s">
        <v>69</v>
      </c>
      <c r="I3735" s="5" t="str">
        <f>VLOOKUP(A3735,taxonomy!$A$1:$O$2871,10,0)</f>
        <v xml:space="preserve"> Rhizobiales</v>
      </c>
      <c r="J3735" s="5">
        <f>F3735-E3735+1</f>
        <v>108</v>
      </c>
      <c r="K3735" s="5">
        <f>IF(D3735=$S$2,1,0)</f>
        <v>0</v>
      </c>
      <c r="L3735" s="5">
        <f>IF(D3735=$S$3,1,0)</f>
        <v>0</v>
      </c>
      <c r="M3735" s="5">
        <f>IF(I3735=$S$5,1,0)</f>
        <v>1</v>
      </c>
      <c r="N3735" s="5">
        <f>IF(I3735=$S$4,1,0)</f>
        <v>0</v>
      </c>
      <c r="O3735" s="5">
        <f t="shared" si="58"/>
        <v>1</v>
      </c>
    </row>
    <row r="3736" spans="1:15" x14ac:dyDescent="0.35">
      <c r="A3736" s="5" t="s">
        <v>2666</v>
      </c>
      <c r="B3736" s="5" t="s">
        <v>2667</v>
      </c>
      <c r="C3736" s="5">
        <v>790</v>
      </c>
      <c r="D3736" s="5" t="s">
        <v>24</v>
      </c>
      <c r="E3736" s="5">
        <v>303</v>
      </c>
      <c r="F3736" s="5">
        <v>443</v>
      </c>
      <c r="G3736" s="5">
        <v>16465</v>
      </c>
      <c r="H3736" s="5" t="s">
        <v>25</v>
      </c>
      <c r="I3736" s="5" t="str">
        <f>VLOOKUP(A3736,taxonomy!$A$1:$O$2871,10,0)</f>
        <v xml:space="preserve"> Rhizobiales</v>
      </c>
      <c r="J3736" s="5">
        <f>F3736-E3736+1</f>
        <v>141</v>
      </c>
      <c r="K3736" s="5">
        <f>IF(D3736=$S$2,1,0)</f>
        <v>0</v>
      </c>
      <c r="L3736" s="5">
        <f>IF(D3736=$S$3,1,0)</f>
        <v>0</v>
      </c>
      <c r="M3736" s="5">
        <f>IF(I3736=$S$5,1,0)</f>
        <v>1</v>
      </c>
      <c r="N3736" s="5">
        <f>IF(I3736=$S$4,1,0)</f>
        <v>0</v>
      </c>
      <c r="O3736" s="5">
        <f t="shared" si="58"/>
        <v>1</v>
      </c>
    </row>
    <row r="3737" spans="1:15" x14ac:dyDescent="0.35">
      <c r="A3737" s="5" t="s">
        <v>2666</v>
      </c>
      <c r="B3737" s="5" t="s">
        <v>2667</v>
      </c>
      <c r="C3737" s="5">
        <v>790</v>
      </c>
      <c r="D3737" s="5" t="s">
        <v>10</v>
      </c>
      <c r="E3737" s="5">
        <v>585</v>
      </c>
      <c r="F3737" s="5">
        <v>665</v>
      </c>
      <c r="G3737" s="5">
        <v>1627</v>
      </c>
      <c r="H3737" s="5" t="s">
        <v>11</v>
      </c>
      <c r="I3737" s="5" t="str">
        <f>VLOOKUP(A3737,taxonomy!$A$1:$O$2871,10,0)</f>
        <v xml:space="preserve"> Rhizobiales</v>
      </c>
      <c r="J3737" s="5">
        <f>F3737-E3737+1</f>
        <v>81</v>
      </c>
      <c r="K3737" s="5">
        <f>IF(D3737=$S$2,1,0)</f>
        <v>1</v>
      </c>
      <c r="L3737" s="5">
        <f>IF(D3737=$S$3,1,0)</f>
        <v>0</v>
      </c>
      <c r="M3737" s="5">
        <f>IF(I3737=$S$5,1,0)</f>
        <v>1</v>
      </c>
      <c r="N3737" s="5">
        <f>IF(I3737=$S$4,1,0)</f>
        <v>0</v>
      </c>
      <c r="O3737" s="5">
        <f t="shared" si="58"/>
        <v>2</v>
      </c>
    </row>
    <row r="3738" spans="1:15" x14ac:dyDescent="0.35">
      <c r="A3738" s="5" t="s">
        <v>2666</v>
      </c>
      <c r="B3738" s="5" t="s">
        <v>2667</v>
      </c>
      <c r="C3738" s="5">
        <v>790</v>
      </c>
      <c r="D3738" s="5" t="s">
        <v>40</v>
      </c>
      <c r="E3738" s="5">
        <v>39</v>
      </c>
      <c r="F3738" s="5">
        <v>150</v>
      </c>
      <c r="G3738" s="5">
        <v>23651</v>
      </c>
      <c r="H3738" s="5" t="s">
        <v>41</v>
      </c>
      <c r="I3738" s="5" t="str">
        <f>VLOOKUP(A3738,taxonomy!$A$1:$O$2871,10,0)</f>
        <v xml:space="preserve"> Rhizobiales</v>
      </c>
      <c r="J3738" s="5">
        <f>F3738-E3738+1</f>
        <v>112</v>
      </c>
      <c r="K3738" s="5">
        <f>IF(D3738=$S$2,1,0)</f>
        <v>0</v>
      </c>
      <c r="L3738" s="5">
        <f>IF(D3738=$S$3,1,0)</f>
        <v>1</v>
      </c>
      <c r="M3738" s="5">
        <f>IF(I3738=$S$5,1,0)</f>
        <v>1</v>
      </c>
      <c r="N3738" s="5">
        <f>IF(I3738=$S$4,1,0)</f>
        <v>0</v>
      </c>
      <c r="O3738" s="5">
        <f t="shared" si="58"/>
        <v>2</v>
      </c>
    </row>
    <row r="3739" spans="1:15" x14ac:dyDescent="0.35">
      <c r="A3739" s="5" t="s">
        <v>2666</v>
      </c>
      <c r="B3739" s="5" t="s">
        <v>2667</v>
      </c>
      <c r="C3739" s="5">
        <v>790</v>
      </c>
      <c r="D3739" s="5" t="s">
        <v>110</v>
      </c>
      <c r="E3739" s="5">
        <v>160</v>
      </c>
      <c r="F3739" s="5">
        <v>235</v>
      </c>
      <c r="G3739" s="5">
        <v>7301</v>
      </c>
      <c r="H3739" s="5" t="s">
        <v>111</v>
      </c>
      <c r="I3739" s="5" t="str">
        <f>VLOOKUP(A3739,taxonomy!$A$1:$O$2871,10,0)</f>
        <v xml:space="preserve"> Rhizobiales</v>
      </c>
      <c r="J3739" s="5">
        <f>F3739-E3739+1</f>
        <v>76</v>
      </c>
      <c r="K3739" s="5">
        <f>IF(D3739=$S$2,1,0)</f>
        <v>0</v>
      </c>
      <c r="L3739" s="5">
        <f>IF(D3739=$S$3,1,0)</f>
        <v>0</v>
      </c>
      <c r="M3739" s="5">
        <f>IF(I3739=$S$5,1,0)</f>
        <v>1</v>
      </c>
      <c r="N3739" s="5">
        <f>IF(I3739=$S$4,1,0)</f>
        <v>0</v>
      </c>
      <c r="O3739" s="5">
        <f t="shared" si="58"/>
        <v>1</v>
      </c>
    </row>
    <row r="3740" spans="1:15" x14ac:dyDescent="0.35">
      <c r="A3740" s="5" t="s">
        <v>2666</v>
      </c>
      <c r="B3740" s="5" t="s">
        <v>2667</v>
      </c>
      <c r="C3740" s="5">
        <v>790</v>
      </c>
      <c r="D3740" s="5" t="s">
        <v>110</v>
      </c>
      <c r="E3740" s="5">
        <v>457</v>
      </c>
      <c r="F3740" s="5">
        <v>531</v>
      </c>
      <c r="G3740" s="5">
        <v>7301</v>
      </c>
      <c r="H3740" s="5" t="s">
        <v>111</v>
      </c>
      <c r="I3740" s="5" t="str">
        <f>VLOOKUP(A3740,taxonomy!$A$1:$O$2871,10,0)</f>
        <v xml:space="preserve"> Rhizobiales</v>
      </c>
      <c r="J3740" s="5">
        <f>F3740-E3740+1</f>
        <v>75</v>
      </c>
      <c r="K3740" s="5">
        <f>IF(D3740=$S$2,1,0)</f>
        <v>0</v>
      </c>
      <c r="L3740" s="5">
        <f>IF(D3740=$S$3,1,0)</f>
        <v>0</v>
      </c>
      <c r="M3740" s="5">
        <f>IF(I3740=$S$5,1,0)</f>
        <v>1</v>
      </c>
      <c r="N3740" s="5">
        <f>IF(I3740=$S$4,1,0)</f>
        <v>0</v>
      </c>
      <c r="O3740" s="5">
        <f t="shared" si="58"/>
        <v>1</v>
      </c>
    </row>
    <row r="3741" spans="1:15" x14ac:dyDescent="0.35">
      <c r="A3741" s="5" t="s">
        <v>2668</v>
      </c>
      <c r="B3741" s="5" t="s">
        <v>2669</v>
      </c>
      <c r="C3741" s="5">
        <v>869</v>
      </c>
      <c r="D3741" s="5" t="s">
        <v>24</v>
      </c>
      <c r="E3741" s="5">
        <v>148</v>
      </c>
      <c r="F3741" s="5">
        <v>315</v>
      </c>
      <c r="G3741" s="5">
        <v>16465</v>
      </c>
      <c r="H3741" s="5" t="s">
        <v>25</v>
      </c>
      <c r="I3741" s="5" t="str">
        <f>VLOOKUP(A3741,taxonomy!$A$1:$O$2871,10,0)</f>
        <v xml:space="preserve"> Sphingomonadales</v>
      </c>
      <c r="J3741" s="5">
        <f>F3741-E3741+1</f>
        <v>168</v>
      </c>
      <c r="K3741" s="5">
        <f>IF(D3741=$S$2,1,0)</f>
        <v>0</v>
      </c>
      <c r="L3741" s="5">
        <f>IF(D3741=$S$3,1,0)</f>
        <v>0</v>
      </c>
      <c r="M3741" s="5">
        <f>IF(I3741=$S$5,1,0)</f>
        <v>0</v>
      </c>
      <c r="N3741" s="5">
        <f>IF(I3741=$S$4,1,0)</f>
        <v>0</v>
      </c>
      <c r="O3741" s="5">
        <f t="shared" si="58"/>
        <v>0</v>
      </c>
    </row>
    <row r="3742" spans="1:15" x14ac:dyDescent="0.35">
      <c r="A3742" s="5" t="s">
        <v>2668</v>
      </c>
      <c r="B3742" s="5" t="s">
        <v>2669</v>
      </c>
      <c r="C3742" s="5">
        <v>869</v>
      </c>
      <c r="D3742" s="5" t="s">
        <v>10</v>
      </c>
      <c r="E3742" s="5">
        <v>535</v>
      </c>
      <c r="F3742" s="5">
        <v>617</v>
      </c>
      <c r="G3742" s="5">
        <v>1627</v>
      </c>
      <c r="H3742" s="5" t="s">
        <v>11</v>
      </c>
      <c r="I3742" s="5" t="str">
        <f>VLOOKUP(A3742,taxonomy!$A$1:$O$2871,10,0)</f>
        <v xml:space="preserve"> Sphingomonadales</v>
      </c>
      <c r="J3742" s="5">
        <f>F3742-E3742+1</f>
        <v>83</v>
      </c>
      <c r="K3742" s="5">
        <f>IF(D3742=$S$2,1,0)</f>
        <v>1</v>
      </c>
      <c r="L3742" s="5">
        <f>IF(D3742=$S$3,1,0)</f>
        <v>0</v>
      </c>
      <c r="M3742" s="5">
        <f>IF(I3742=$S$5,1,0)</f>
        <v>0</v>
      </c>
      <c r="N3742" s="5">
        <f>IF(I3742=$S$4,1,0)</f>
        <v>0</v>
      </c>
      <c r="O3742" s="5">
        <f t="shared" si="58"/>
        <v>1</v>
      </c>
    </row>
    <row r="3743" spans="1:15" x14ac:dyDescent="0.35">
      <c r="A3743" s="5" t="s">
        <v>2668</v>
      </c>
      <c r="B3743" s="5" t="s">
        <v>2669</v>
      </c>
      <c r="C3743" s="5">
        <v>869</v>
      </c>
      <c r="D3743" s="5" t="s">
        <v>46</v>
      </c>
      <c r="E3743" s="5">
        <v>14</v>
      </c>
      <c r="F3743" s="5">
        <v>122</v>
      </c>
      <c r="G3743" s="5">
        <v>1303</v>
      </c>
      <c r="H3743" s="5" t="s">
        <v>47</v>
      </c>
      <c r="I3743" s="5" t="str">
        <f>VLOOKUP(A3743,taxonomy!$A$1:$O$2871,10,0)</f>
        <v xml:space="preserve"> Sphingomonadales</v>
      </c>
      <c r="J3743" s="5">
        <f>F3743-E3743+1</f>
        <v>109</v>
      </c>
      <c r="K3743" s="5">
        <f>IF(D3743=$S$2,1,0)</f>
        <v>0</v>
      </c>
      <c r="L3743" s="5">
        <f>IF(D3743=$S$3,1,0)</f>
        <v>0</v>
      </c>
      <c r="M3743" s="5">
        <f>IF(I3743=$S$5,1,0)</f>
        <v>0</v>
      </c>
      <c r="N3743" s="5">
        <f>IF(I3743=$S$4,1,0)</f>
        <v>0</v>
      </c>
      <c r="O3743" s="5">
        <f t="shared" si="58"/>
        <v>0</v>
      </c>
    </row>
    <row r="3744" spans="1:15" x14ac:dyDescent="0.35">
      <c r="A3744" s="5" t="s">
        <v>2668</v>
      </c>
      <c r="B3744" s="5" t="s">
        <v>2669</v>
      </c>
      <c r="C3744" s="5">
        <v>869</v>
      </c>
      <c r="D3744" s="5" t="s">
        <v>48</v>
      </c>
      <c r="E3744" s="5">
        <v>326</v>
      </c>
      <c r="F3744" s="5">
        <v>516</v>
      </c>
      <c r="G3744" s="5">
        <v>1430</v>
      </c>
      <c r="H3744" s="5" t="s">
        <v>49</v>
      </c>
      <c r="I3744" s="5" t="str">
        <f>VLOOKUP(A3744,taxonomy!$A$1:$O$2871,10,0)</f>
        <v xml:space="preserve"> Sphingomonadales</v>
      </c>
      <c r="J3744" s="5">
        <f>F3744-E3744+1</f>
        <v>191</v>
      </c>
      <c r="K3744" s="5">
        <f>IF(D3744=$S$2,1,0)</f>
        <v>0</v>
      </c>
      <c r="L3744" s="5">
        <f>IF(D3744=$S$3,1,0)</f>
        <v>0</v>
      </c>
      <c r="M3744" s="5">
        <f>IF(I3744=$S$5,1,0)</f>
        <v>0</v>
      </c>
      <c r="N3744" s="5">
        <f>IF(I3744=$S$4,1,0)</f>
        <v>0</v>
      </c>
      <c r="O3744" s="5">
        <f t="shared" si="58"/>
        <v>0</v>
      </c>
    </row>
    <row r="3745" spans="1:15" x14ac:dyDescent="0.35">
      <c r="A3745" s="5" t="s">
        <v>2670</v>
      </c>
      <c r="B3745" s="5" t="s">
        <v>2671</v>
      </c>
      <c r="C3745" s="5">
        <v>1140</v>
      </c>
      <c r="D3745" s="5" t="s">
        <v>60</v>
      </c>
      <c r="E3745" s="5">
        <v>13</v>
      </c>
      <c r="F3745" s="5">
        <v>188</v>
      </c>
      <c r="G3745" s="5">
        <v>4158</v>
      </c>
      <c r="H3745" s="5" t="s">
        <v>61</v>
      </c>
      <c r="I3745" s="5" t="str">
        <f>VLOOKUP(A3745,taxonomy!$A$1:$O$2871,10,0)</f>
        <v xml:space="preserve"> Sphingomonadales</v>
      </c>
      <c r="J3745" s="5">
        <f>F3745-E3745+1</f>
        <v>176</v>
      </c>
      <c r="K3745" s="5">
        <f>IF(D3745=$S$2,1,0)</f>
        <v>0</v>
      </c>
      <c r="L3745" s="5">
        <f>IF(D3745=$S$3,1,0)</f>
        <v>0</v>
      </c>
      <c r="M3745" s="5">
        <f>IF(I3745=$S$5,1,0)</f>
        <v>0</v>
      </c>
      <c r="N3745" s="5">
        <f>IF(I3745=$S$4,1,0)</f>
        <v>0</v>
      </c>
      <c r="O3745" s="5">
        <f t="shared" si="58"/>
        <v>0</v>
      </c>
    </row>
    <row r="3746" spans="1:15" x14ac:dyDescent="0.35">
      <c r="A3746" s="5" t="s">
        <v>2670</v>
      </c>
      <c r="B3746" s="5" t="s">
        <v>2671</v>
      </c>
      <c r="C3746" s="5">
        <v>1140</v>
      </c>
      <c r="D3746" s="5" t="s">
        <v>62</v>
      </c>
      <c r="E3746" s="5">
        <v>274</v>
      </c>
      <c r="F3746" s="5">
        <v>467</v>
      </c>
      <c r="G3746" s="5">
        <v>4371</v>
      </c>
      <c r="H3746" s="5" t="s">
        <v>63</v>
      </c>
      <c r="I3746" s="5" t="str">
        <f>VLOOKUP(A3746,taxonomy!$A$1:$O$2871,10,0)</f>
        <v xml:space="preserve"> Sphingomonadales</v>
      </c>
      <c r="J3746" s="5">
        <f>F3746-E3746+1</f>
        <v>194</v>
      </c>
      <c r="K3746" s="5">
        <f>IF(D3746=$S$2,1,0)</f>
        <v>0</v>
      </c>
      <c r="L3746" s="5">
        <f>IF(D3746=$S$3,1,0)</f>
        <v>0</v>
      </c>
      <c r="M3746" s="5">
        <f>IF(I3746=$S$5,1,0)</f>
        <v>0</v>
      </c>
      <c r="N3746" s="5">
        <f>IF(I3746=$S$4,1,0)</f>
        <v>0</v>
      </c>
      <c r="O3746" s="5">
        <f t="shared" si="58"/>
        <v>0</v>
      </c>
    </row>
    <row r="3747" spans="1:15" x14ac:dyDescent="0.35">
      <c r="A3747" s="5" t="s">
        <v>2670</v>
      </c>
      <c r="B3747" s="5" t="s">
        <v>2671</v>
      </c>
      <c r="C3747" s="5">
        <v>1140</v>
      </c>
      <c r="D3747" s="5" t="s">
        <v>64</v>
      </c>
      <c r="E3747" s="5">
        <v>209</v>
      </c>
      <c r="F3747" s="5">
        <v>261</v>
      </c>
      <c r="G3747" s="5">
        <v>3657</v>
      </c>
      <c r="H3747" s="5" t="s">
        <v>65</v>
      </c>
      <c r="I3747" s="5" t="str">
        <f>VLOOKUP(A3747,taxonomy!$A$1:$O$2871,10,0)</f>
        <v xml:space="preserve"> Sphingomonadales</v>
      </c>
      <c r="J3747" s="5">
        <f>F3747-E3747+1</f>
        <v>53</v>
      </c>
      <c r="K3747" s="5">
        <f>IF(D3747=$S$2,1,0)</f>
        <v>0</v>
      </c>
      <c r="L3747" s="5">
        <f>IF(D3747=$S$3,1,0)</f>
        <v>0</v>
      </c>
      <c r="M3747" s="5">
        <f>IF(I3747=$S$5,1,0)</f>
        <v>0</v>
      </c>
      <c r="N3747" s="5">
        <f>IF(I3747=$S$4,1,0)</f>
        <v>0</v>
      </c>
      <c r="O3747" s="5">
        <f t="shared" si="58"/>
        <v>0</v>
      </c>
    </row>
    <row r="3748" spans="1:15" x14ac:dyDescent="0.35">
      <c r="A3748" s="5" t="s">
        <v>2670</v>
      </c>
      <c r="B3748" s="5" t="s">
        <v>2671</v>
      </c>
      <c r="C3748" s="5">
        <v>1140</v>
      </c>
      <c r="D3748" s="5" t="s">
        <v>10</v>
      </c>
      <c r="E3748" s="5">
        <v>954</v>
      </c>
      <c r="F3748" s="5">
        <v>1036</v>
      </c>
      <c r="G3748" s="5">
        <v>1627</v>
      </c>
      <c r="H3748" s="5" t="s">
        <v>11</v>
      </c>
      <c r="I3748" s="5" t="str">
        <f>VLOOKUP(A3748,taxonomy!$A$1:$O$2871,10,0)</f>
        <v xml:space="preserve"> Sphingomonadales</v>
      </c>
      <c r="J3748" s="5">
        <f>F3748-E3748+1</f>
        <v>83</v>
      </c>
      <c r="K3748" s="5">
        <f>IF(D3748=$S$2,1,0)</f>
        <v>1</v>
      </c>
      <c r="L3748" s="5">
        <f>IF(D3748=$S$3,1,0)</f>
        <v>0</v>
      </c>
      <c r="M3748" s="5">
        <f>IF(I3748=$S$5,1,0)</f>
        <v>0</v>
      </c>
      <c r="N3748" s="5">
        <f>IF(I3748=$S$4,1,0)</f>
        <v>0</v>
      </c>
      <c r="O3748" s="5">
        <f t="shared" si="58"/>
        <v>1</v>
      </c>
    </row>
    <row r="3749" spans="1:15" x14ac:dyDescent="0.35">
      <c r="A3749" s="5" t="s">
        <v>2670</v>
      </c>
      <c r="B3749" s="5" t="s">
        <v>2671</v>
      </c>
      <c r="C3749" s="5">
        <v>1140</v>
      </c>
      <c r="D3749" s="5" t="s">
        <v>68</v>
      </c>
      <c r="E3749" s="5">
        <v>706</v>
      </c>
      <c r="F3749" s="5">
        <v>812</v>
      </c>
      <c r="G3749" s="5">
        <v>1403</v>
      </c>
      <c r="H3749" s="5" t="s">
        <v>69</v>
      </c>
      <c r="I3749" s="5" t="str">
        <f>VLOOKUP(A3749,taxonomy!$A$1:$O$2871,10,0)</f>
        <v xml:space="preserve"> Sphingomonadales</v>
      </c>
      <c r="J3749" s="5">
        <f>F3749-E3749+1</f>
        <v>107</v>
      </c>
      <c r="K3749" s="5">
        <f>IF(D3749=$S$2,1,0)</f>
        <v>0</v>
      </c>
      <c r="L3749" s="5">
        <f>IF(D3749=$S$3,1,0)</f>
        <v>0</v>
      </c>
      <c r="M3749" s="5">
        <f>IF(I3749=$S$5,1,0)</f>
        <v>0</v>
      </c>
      <c r="N3749" s="5">
        <f>IF(I3749=$S$4,1,0)</f>
        <v>0</v>
      </c>
      <c r="O3749" s="5">
        <f t="shared" si="58"/>
        <v>0</v>
      </c>
    </row>
    <row r="3750" spans="1:15" x14ac:dyDescent="0.35">
      <c r="A3750" s="5" t="s">
        <v>2672</v>
      </c>
      <c r="B3750" s="5" t="s">
        <v>2673</v>
      </c>
      <c r="C3750" s="5">
        <v>856</v>
      </c>
      <c r="D3750" s="5" t="s">
        <v>24</v>
      </c>
      <c r="E3750" s="5">
        <v>143</v>
      </c>
      <c r="F3750" s="5">
        <v>309</v>
      </c>
      <c r="G3750" s="5">
        <v>16465</v>
      </c>
      <c r="H3750" s="5" t="s">
        <v>25</v>
      </c>
      <c r="I3750" s="5" t="str">
        <f>VLOOKUP(A3750,taxonomy!$A$1:$O$2871,10,0)</f>
        <v xml:space="preserve"> Sphingomonadales</v>
      </c>
      <c r="J3750" s="5">
        <f>F3750-E3750+1</f>
        <v>167</v>
      </c>
      <c r="K3750" s="5">
        <f>IF(D3750=$S$2,1,0)</f>
        <v>0</v>
      </c>
      <c r="L3750" s="5">
        <f>IF(D3750=$S$3,1,0)</f>
        <v>0</v>
      </c>
      <c r="M3750" s="5">
        <f>IF(I3750=$S$5,1,0)</f>
        <v>0</v>
      </c>
      <c r="N3750" s="5">
        <f>IF(I3750=$S$4,1,0)</f>
        <v>0</v>
      </c>
      <c r="O3750" s="5">
        <f t="shared" si="58"/>
        <v>0</v>
      </c>
    </row>
    <row r="3751" spans="1:15" x14ac:dyDescent="0.35">
      <c r="A3751" s="5" t="s">
        <v>2672</v>
      </c>
      <c r="B3751" s="5" t="s">
        <v>2673</v>
      </c>
      <c r="C3751" s="5">
        <v>856</v>
      </c>
      <c r="D3751" s="5" t="s">
        <v>10</v>
      </c>
      <c r="E3751" s="5">
        <v>522</v>
      </c>
      <c r="F3751" s="5">
        <v>604</v>
      </c>
      <c r="G3751" s="5">
        <v>1627</v>
      </c>
      <c r="H3751" s="5" t="s">
        <v>11</v>
      </c>
      <c r="I3751" s="5" t="str">
        <f>VLOOKUP(A3751,taxonomy!$A$1:$O$2871,10,0)</f>
        <v xml:space="preserve"> Sphingomonadales</v>
      </c>
      <c r="J3751" s="5">
        <f>F3751-E3751+1</f>
        <v>83</v>
      </c>
      <c r="K3751" s="5">
        <f>IF(D3751=$S$2,1,0)</f>
        <v>1</v>
      </c>
      <c r="L3751" s="5">
        <f>IF(D3751=$S$3,1,0)</f>
        <v>0</v>
      </c>
      <c r="M3751" s="5">
        <f>IF(I3751=$S$5,1,0)</f>
        <v>0</v>
      </c>
      <c r="N3751" s="5">
        <f>IF(I3751=$S$4,1,0)</f>
        <v>0</v>
      </c>
      <c r="O3751" s="5">
        <f t="shared" si="58"/>
        <v>1</v>
      </c>
    </row>
    <row r="3752" spans="1:15" x14ac:dyDescent="0.35">
      <c r="A3752" s="5" t="s">
        <v>2672</v>
      </c>
      <c r="B3752" s="5" t="s">
        <v>2673</v>
      </c>
      <c r="C3752" s="5">
        <v>856</v>
      </c>
      <c r="D3752" s="5" t="s">
        <v>46</v>
      </c>
      <c r="E3752" s="5">
        <v>13</v>
      </c>
      <c r="F3752" s="5">
        <v>120</v>
      </c>
      <c r="G3752" s="5">
        <v>1303</v>
      </c>
      <c r="H3752" s="5" t="s">
        <v>47</v>
      </c>
      <c r="I3752" s="5" t="str">
        <f>VLOOKUP(A3752,taxonomy!$A$1:$O$2871,10,0)</f>
        <v xml:space="preserve"> Sphingomonadales</v>
      </c>
      <c r="J3752" s="5">
        <f>F3752-E3752+1</f>
        <v>108</v>
      </c>
      <c r="K3752" s="5">
        <f>IF(D3752=$S$2,1,0)</f>
        <v>0</v>
      </c>
      <c r="L3752" s="5">
        <f>IF(D3752=$S$3,1,0)</f>
        <v>0</v>
      </c>
      <c r="M3752" s="5">
        <f>IF(I3752=$S$5,1,0)</f>
        <v>0</v>
      </c>
      <c r="N3752" s="5">
        <f>IF(I3752=$S$4,1,0)</f>
        <v>0</v>
      </c>
      <c r="O3752" s="5">
        <f t="shared" si="58"/>
        <v>0</v>
      </c>
    </row>
    <row r="3753" spans="1:15" x14ac:dyDescent="0.35">
      <c r="A3753" s="5" t="s">
        <v>2672</v>
      </c>
      <c r="B3753" s="5" t="s">
        <v>2673</v>
      </c>
      <c r="C3753" s="5">
        <v>856</v>
      </c>
      <c r="D3753" s="5" t="s">
        <v>48</v>
      </c>
      <c r="E3753" s="5">
        <v>321</v>
      </c>
      <c r="F3753" s="5">
        <v>503</v>
      </c>
      <c r="G3753" s="5">
        <v>1430</v>
      </c>
      <c r="H3753" s="5" t="s">
        <v>49</v>
      </c>
      <c r="I3753" s="5" t="str">
        <f>VLOOKUP(A3753,taxonomy!$A$1:$O$2871,10,0)</f>
        <v xml:space="preserve"> Sphingomonadales</v>
      </c>
      <c r="J3753" s="5">
        <f>F3753-E3753+1</f>
        <v>183</v>
      </c>
      <c r="K3753" s="5">
        <f>IF(D3753=$S$2,1,0)</f>
        <v>0</v>
      </c>
      <c r="L3753" s="5">
        <f>IF(D3753=$S$3,1,0)</f>
        <v>0</v>
      </c>
      <c r="M3753" s="5">
        <f>IF(I3753=$S$5,1,0)</f>
        <v>0</v>
      </c>
      <c r="N3753" s="5">
        <f>IF(I3753=$S$4,1,0)</f>
        <v>0</v>
      </c>
      <c r="O3753" s="5">
        <f t="shared" si="58"/>
        <v>0</v>
      </c>
    </row>
    <row r="3754" spans="1:15" x14ac:dyDescent="0.35">
      <c r="A3754" s="5" t="s">
        <v>2674</v>
      </c>
      <c r="B3754" s="5" t="s">
        <v>2675</v>
      </c>
      <c r="C3754" s="5">
        <v>854</v>
      </c>
      <c r="D3754" s="5" t="s">
        <v>24</v>
      </c>
      <c r="E3754" s="5">
        <v>144</v>
      </c>
      <c r="F3754" s="5">
        <v>309</v>
      </c>
      <c r="G3754" s="5">
        <v>16465</v>
      </c>
      <c r="H3754" s="5" t="s">
        <v>25</v>
      </c>
      <c r="I3754" s="5" t="str">
        <f>VLOOKUP(A3754,taxonomy!$A$1:$O$2871,10,0)</f>
        <v xml:space="preserve"> Sphingomonadales</v>
      </c>
      <c r="J3754" s="5">
        <f>F3754-E3754+1</f>
        <v>166</v>
      </c>
      <c r="K3754" s="5">
        <f>IF(D3754=$S$2,1,0)</f>
        <v>0</v>
      </c>
      <c r="L3754" s="5">
        <f>IF(D3754=$S$3,1,0)</f>
        <v>0</v>
      </c>
      <c r="M3754" s="5">
        <f>IF(I3754=$S$5,1,0)</f>
        <v>0</v>
      </c>
      <c r="N3754" s="5">
        <f>IF(I3754=$S$4,1,0)</f>
        <v>0</v>
      </c>
      <c r="O3754" s="5">
        <f t="shared" si="58"/>
        <v>0</v>
      </c>
    </row>
    <row r="3755" spans="1:15" x14ac:dyDescent="0.35">
      <c r="A3755" s="5" t="s">
        <v>2674</v>
      </c>
      <c r="B3755" s="5" t="s">
        <v>2675</v>
      </c>
      <c r="C3755" s="5">
        <v>854</v>
      </c>
      <c r="D3755" s="5" t="s">
        <v>10</v>
      </c>
      <c r="E3755" s="5">
        <v>523</v>
      </c>
      <c r="F3755" s="5">
        <v>605</v>
      </c>
      <c r="G3755" s="5">
        <v>1627</v>
      </c>
      <c r="H3755" s="5" t="s">
        <v>11</v>
      </c>
      <c r="I3755" s="5" t="str">
        <f>VLOOKUP(A3755,taxonomy!$A$1:$O$2871,10,0)</f>
        <v xml:space="preserve"> Sphingomonadales</v>
      </c>
      <c r="J3755" s="5">
        <f>F3755-E3755+1</f>
        <v>83</v>
      </c>
      <c r="K3755" s="5">
        <f>IF(D3755=$S$2,1,0)</f>
        <v>1</v>
      </c>
      <c r="L3755" s="5">
        <f>IF(D3755=$S$3,1,0)</f>
        <v>0</v>
      </c>
      <c r="M3755" s="5">
        <f>IF(I3755=$S$5,1,0)</f>
        <v>0</v>
      </c>
      <c r="N3755" s="5">
        <f>IF(I3755=$S$4,1,0)</f>
        <v>0</v>
      </c>
      <c r="O3755" s="5">
        <f t="shared" si="58"/>
        <v>1</v>
      </c>
    </row>
    <row r="3756" spans="1:15" x14ac:dyDescent="0.35">
      <c r="A3756" s="5" t="s">
        <v>2674</v>
      </c>
      <c r="B3756" s="5" t="s">
        <v>2675</v>
      </c>
      <c r="C3756" s="5">
        <v>854</v>
      </c>
      <c r="D3756" s="5" t="s">
        <v>46</v>
      </c>
      <c r="E3756" s="5">
        <v>13</v>
      </c>
      <c r="F3756" s="5">
        <v>120</v>
      </c>
      <c r="G3756" s="5">
        <v>1303</v>
      </c>
      <c r="H3756" s="5" t="s">
        <v>47</v>
      </c>
      <c r="I3756" s="5" t="str">
        <f>VLOOKUP(A3756,taxonomy!$A$1:$O$2871,10,0)</f>
        <v xml:space="preserve"> Sphingomonadales</v>
      </c>
      <c r="J3756" s="5">
        <f>F3756-E3756+1</f>
        <v>108</v>
      </c>
      <c r="K3756" s="5">
        <f>IF(D3756=$S$2,1,0)</f>
        <v>0</v>
      </c>
      <c r="L3756" s="5">
        <f>IF(D3756=$S$3,1,0)</f>
        <v>0</v>
      </c>
      <c r="M3756" s="5">
        <f>IF(I3756=$S$5,1,0)</f>
        <v>0</v>
      </c>
      <c r="N3756" s="5">
        <f>IF(I3756=$S$4,1,0)</f>
        <v>0</v>
      </c>
      <c r="O3756" s="5">
        <f t="shared" si="58"/>
        <v>0</v>
      </c>
    </row>
    <row r="3757" spans="1:15" x14ac:dyDescent="0.35">
      <c r="A3757" s="5" t="s">
        <v>2674</v>
      </c>
      <c r="B3757" s="5" t="s">
        <v>2675</v>
      </c>
      <c r="C3757" s="5">
        <v>854</v>
      </c>
      <c r="D3757" s="5" t="s">
        <v>48</v>
      </c>
      <c r="E3757" s="5">
        <v>322</v>
      </c>
      <c r="F3757" s="5">
        <v>504</v>
      </c>
      <c r="G3757" s="5">
        <v>1430</v>
      </c>
      <c r="H3757" s="5" t="s">
        <v>49</v>
      </c>
      <c r="I3757" s="5" t="str">
        <f>VLOOKUP(A3757,taxonomy!$A$1:$O$2871,10,0)</f>
        <v xml:space="preserve"> Sphingomonadales</v>
      </c>
      <c r="J3757" s="5">
        <f>F3757-E3757+1</f>
        <v>183</v>
      </c>
      <c r="K3757" s="5">
        <f>IF(D3757=$S$2,1,0)</f>
        <v>0</v>
      </c>
      <c r="L3757" s="5">
        <f>IF(D3757=$S$3,1,0)</f>
        <v>0</v>
      </c>
      <c r="M3757" s="5">
        <f>IF(I3757=$S$5,1,0)</f>
        <v>0</v>
      </c>
      <c r="N3757" s="5">
        <f>IF(I3757=$S$4,1,0)</f>
        <v>0</v>
      </c>
      <c r="O3757" s="5">
        <f t="shared" si="58"/>
        <v>0</v>
      </c>
    </row>
    <row r="3758" spans="1:15" x14ac:dyDescent="0.35">
      <c r="A3758" s="5" t="s">
        <v>2676</v>
      </c>
      <c r="B3758" s="5" t="s">
        <v>2677</v>
      </c>
      <c r="C3758" s="5">
        <v>320</v>
      </c>
      <c r="D3758" s="5" t="s">
        <v>10</v>
      </c>
      <c r="E3758" s="5">
        <v>137</v>
      </c>
      <c r="F3758" s="5">
        <v>217</v>
      </c>
      <c r="G3758" s="5">
        <v>1627</v>
      </c>
      <c r="H3758" s="5" t="s">
        <v>11</v>
      </c>
      <c r="I3758" s="5" t="str">
        <f>VLOOKUP(A3758,taxonomy!$A$1:$O$2871,10,0)</f>
        <v xml:space="preserve"> Sphingomonadales</v>
      </c>
      <c r="J3758" s="5">
        <f>F3758-E3758+1</f>
        <v>81</v>
      </c>
      <c r="K3758" s="5">
        <f>IF(D3758=$S$2,1,0)</f>
        <v>1</v>
      </c>
      <c r="L3758" s="5">
        <f>IF(D3758=$S$3,1,0)</f>
        <v>0</v>
      </c>
      <c r="M3758" s="5">
        <f>IF(I3758=$S$5,1,0)</f>
        <v>0</v>
      </c>
      <c r="N3758" s="5">
        <f>IF(I3758=$S$4,1,0)</f>
        <v>0</v>
      </c>
      <c r="O3758" s="5">
        <f t="shared" si="58"/>
        <v>1</v>
      </c>
    </row>
    <row r="3759" spans="1:15" x14ac:dyDescent="0.35">
      <c r="A3759" s="5" t="s">
        <v>2676</v>
      </c>
      <c r="B3759" s="5" t="s">
        <v>2677</v>
      </c>
      <c r="C3759" s="5">
        <v>320</v>
      </c>
      <c r="D3759" s="5" t="s">
        <v>30</v>
      </c>
      <c r="E3759" s="5">
        <v>12</v>
      </c>
      <c r="F3759" s="5">
        <v>121</v>
      </c>
      <c r="G3759" s="5">
        <v>21613</v>
      </c>
      <c r="H3759" s="5" t="s">
        <v>31</v>
      </c>
      <c r="I3759" s="5" t="str">
        <f>VLOOKUP(A3759,taxonomy!$A$1:$O$2871,10,0)</f>
        <v xml:space="preserve"> Sphingomonadales</v>
      </c>
      <c r="J3759" s="5">
        <f>F3759-E3759+1</f>
        <v>110</v>
      </c>
      <c r="K3759" s="5">
        <f>IF(D3759=$S$2,1,0)</f>
        <v>0</v>
      </c>
      <c r="L3759" s="5">
        <f>IF(D3759=$S$3,1,0)</f>
        <v>0</v>
      </c>
      <c r="M3759" s="5">
        <f>IF(I3759=$S$5,1,0)</f>
        <v>0</v>
      </c>
      <c r="N3759" s="5">
        <f>IF(I3759=$S$4,1,0)</f>
        <v>0</v>
      </c>
      <c r="O3759" s="5">
        <f t="shared" si="58"/>
        <v>0</v>
      </c>
    </row>
    <row r="3760" spans="1:15" x14ac:dyDescent="0.35">
      <c r="A3760" s="5" t="s">
        <v>2678</v>
      </c>
      <c r="B3760" s="5" t="s">
        <v>2679</v>
      </c>
      <c r="C3760" s="5">
        <v>251</v>
      </c>
      <c r="D3760" s="5" t="s">
        <v>10</v>
      </c>
      <c r="E3760" s="5">
        <v>64</v>
      </c>
      <c r="F3760" s="5">
        <v>146</v>
      </c>
      <c r="G3760" s="5">
        <v>1627</v>
      </c>
      <c r="H3760" s="5" t="s">
        <v>11</v>
      </c>
      <c r="I3760" s="5" t="str">
        <f>VLOOKUP(A3760,taxonomy!$A$1:$O$2871,10,0)</f>
        <v xml:space="preserve"> Sphingomonadales</v>
      </c>
      <c r="J3760" s="5">
        <f>F3760-E3760+1</f>
        <v>83</v>
      </c>
      <c r="K3760" s="5">
        <f>IF(D3760=$S$2,1,0)</f>
        <v>1</v>
      </c>
      <c r="L3760" s="5">
        <f>IF(D3760=$S$3,1,0)</f>
        <v>0</v>
      </c>
      <c r="M3760" s="5">
        <f>IF(I3760=$S$5,1,0)</f>
        <v>0</v>
      </c>
      <c r="N3760" s="5">
        <f>IF(I3760=$S$4,1,0)</f>
        <v>0</v>
      </c>
      <c r="O3760" s="5">
        <f t="shared" si="58"/>
        <v>1</v>
      </c>
    </row>
    <row r="3761" spans="1:15" x14ac:dyDescent="0.35">
      <c r="A3761" s="5" t="s">
        <v>2680</v>
      </c>
      <c r="B3761" s="5" t="s">
        <v>2681</v>
      </c>
      <c r="C3761" s="5">
        <v>512</v>
      </c>
      <c r="D3761" s="5" t="s">
        <v>24</v>
      </c>
      <c r="E3761" s="5">
        <v>35</v>
      </c>
      <c r="F3761" s="5">
        <v>172</v>
      </c>
      <c r="G3761" s="5">
        <v>16465</v>
      </c>
      <c r="H3761" s="5" t="s">
        <v>25</v>
      </c>
      <c r="I3761" s="5" t="str">
        <f>VLOOKUP(A3761,taxonomy!$A$1:$O$2871,10,0)</f>
        <v xml:space="preserve"> Sphingomonadales</v>
      </c>
      <c r="J3761" s="5">
        <f>F3761-E3761+1</f>
        <v>138</v>
      </c>
      <c r="K3761" s="5">
        <f>IF(D3761=$S$2,1,0)</f>
        <v>0</v>
      </c>
      <c r="L3761" s="5">
        <f>IF(D3761=$S$3,1,0)</f>
        <v>0</v>
      </c>
      <c r="M3761" s="5">
        <f>IF(I3761=$S$5,1,0)</f>
        <v>0</v>
      </c>
      <c r="N3761" s="5">
        <f>IF(I3761=$S$4,1,0)</f>
        <v>0</v>
      </c>
      <c r="O3761" s="5">
        <f t="shared" si="58"/>
        <v>0</v>
      </c>
    </row>
    <row r="3762" spans="1:15" x14ac:dyDescent="0.35">
      <c r="A3762" s="5" t="s">
        <v>2680</v>
      </c>
      <c r="B3762" s="5" t="s">
        <v>2681</v>
      </c>
      <c r="C3762" s="5">
        <v>512</v>
      </c>
      <c r="D3762" s="5" t="s">
        <v>10</v>
      </c>
      <c r="E3762" s="5">
        <v>321</v>
      </c>
      <c r="F3762" s="5">
        <v>402</v>
      </c>
      <c r="G3762" s="5">
        <v>1627</v>
      </c>
      <c r="H3762" s="5" t="s">
        <v>11</v>
      </c>
      <c r="I3762" s="5" t="str">
        <f>VLOOKUP(A3762,taxonomy!$A$1:$O$2871,10,0)</f>
        <v xml:space="preserve"> Sphingomonadales</v>
      </c>
      <c r="J3762" s="5">
        <f>F3762-E3762+1</f>
        <v>82</v>
      </c>
      <c r="K3762" s="5">
        <f>IF(D3762=$S$2,1,0)</f>
        <v>1</v>
      </c>
      <c r="L3762" s="5">
        <f>IF(D3762=$S$3,1,0)</f>
        <v>0</v>
      </c>
      <c r="M3762" s="5">
        <f>IF(I3762=$S$5,1,0)</f>
        <v>0</v>
      </c>
      <c r="N3762" s="5">
        <f>IF(I3762=$S$4,1,0)</f>
        <v>0</v>
      </c>
      <c r="O3762" s="5">
        <f t="shared" si="58"/>
        <v>1</v>
      </c>
    </row>
    <row r="3763" spans="1:15" x14ac:dyDescent="0.35">
      <c r="A3763" s="5" t="s">
        <v>2680</v>
      </c>
      <c r="B3763" s="5" t="s">
        <v>2681</v>
      </c>
      <c r="C3763" s="5">
        <v>512</v>
      </c>
      <c r="D3763" s="5" t="s">
        <v>12</v>
      </c>
      <c r="E3763" s="5">
        <v>212</v>
      </c>
      <c r="F3763" s="5">
        <v>302</v>
      </c>
      <c r="G3763" s="5">
        <v>23723</v>
      </c>
      <c r="H3763" s="5" t="s">
        <v>13</v>
      </c>
      <c r="I3763" s="5" t="str">
        <f>VLOOKUP(A3763,taxonomy!$A$1:$O$2871,10,0)</f>
        <v xml:space="preserve"> Sphingomonadales</v>
      </c>
      <c r="J3763" s="5">
        <f>F3763-E3763+1</f>
        <v>91</v>
      </c>
      <c r="K3763" s="5">
        <f>IF(D3763=$S$2,1,0)</f>
        <v>0</v>
      </c>
      <c r="L3763" s="5">
        <f>IF(D3763=$S$3,1,0)</f>
        <v>0</v>
      </c>
      <c r="M3763" s="5">
        <f>IF(I3763=$S$5,1,0)</f>
        <v>0</v>
      </c>
      <c r="N3763" s="5">
        <f>IF(I3763=$S$4,1,0)</f>
        <v>0</v>
      </c>
      <c r="O3763" s="5">
        <f t="shared" si="58"/>
        <v>0</v>
      </c>
    </row>
    <row r="3764" spans="1:15" x14ac:dyDescent="0.35">
      <c r="A3764" s="5" t="s">
        <v>2682</v>
      </c>
      <c r="B3764" s="5" t="s">
        <v>2683</v>
      </c>
      <c r="C3764" s="5">
        <v>249</v>
      </c>
      <c r="D3764" s="5" t="s">
        <v>10</v>
      </c>
      <c r="E3764" s="5">
        <v>52</v>
      </c>
      <c r="F3764" s="5">
        <v>143</v>
      </c>
      <c r="G3764" s="5">
        <v>1627</v>
      </c>
      <c r="H3764" s="5" t="s">
        <v>11</v>
      </c>
      <c r="I3764" s="5" t="str">
        <f>VLOOKUP(A3764,taxonomy!$A$1:$O$2871,10,0)</f>
        <v xml:space="preserve"> Sphingomonadales</v>
      </c>
      <c r="J3764" s="5">
        <f>F3764-E3764+1</f>
        <v>92</v>
      </c>
      <c r="K3764" s="5">
        <f>IF(D3764=$S$2,1,0)</f>
        <v>1</v>
      </c>
      <c r="L3764" s="5">
        <f>IF(D3764=$S$3,1,0)</f>
        <v>0</v>
      </c>
      <c r="M3764" s="5">
        <f>IF(I3764=$S$5,1,0)</f>
        <v>0</v>
      </c>
      <c r="N3764" s="5">
        <f>IF(I3764=$S$4,1,0)</f>
        <v>0</v>
      </c>
      <c r="O3764" s="5">
        <f t="shared" si="58"/>
        <v>1</v>
      </c>
    </row>
    <row r="3765" spans="1:15" x14ac:dyDescent="0.35">
      <c r="A3765" s="5" t="s">
        <v>2684</v>
      </c>
      <c r="B3765" s="5" t="s">
        <v>2685</v>
      </c>
      <c r="C3765" s="5">
        <v>237</v>
      </c>
      <c r="D3765" s="5" t="s">
        <v>10</v>
      </c>
      <c r="E3765" s="5">
        <v>54</v>
      </c>
      <c r="F3765" s="5">
        <v>134</v>
      </c>
      <c r="G3765" s="5">
        <v>1627</v>
      </c>
      <c r="H3765" s="5" t="s">
        <v>11</v>
      </c>
      <c r="I3765" s="5" t="str">
        <f>VLOOKUP(A3765,taxonomy!$A$1:$O$2871,10,0)</f>
        <v xml:space="preserve"> Sphingomonadales</v>
      </c>
      <c r="J3765" s="5">
        <f>F3765-E3765+1</f>
        <v>81</v>
      </c>
      <c r="K3765" s="5">
        <f>IF(D3765=$S$2,1,0)</f>
        <v>1</v>
      </c>
      <c r="L3765" s="5">
        <f>IF(D3765=$S$3,1,0)</f>
        <v>0</v>
      </c>
      <c r="M3765" s="5">
        <f>IF(I3765=$S$5,1,0)</f>
        <v>0</v>
      </c>
      <c r="N3765" s="5">
        <f>IF(I3765=$S$4,1,0)</f>
        <v>0</v>
      </c>
      <c r="O3765" s="5">
        <f t="shared" si="58"/>
        <v>1</v>
      </c>
    </row>
    <row r="3766" spans="1:15" x14ac:dyDescent="0.35">
      <c r="A3766" s="5" t="s">
        <v>2684</v>
      </c>
      <c r="B3766" s="5" t="s">
        <v>2685</v>
      </c>
      <c r="C3766" s="5">
        <v>237</v>
      </c>
      <c r="D3766" s="5" t="s">
        <v>40</v>
      </c>
      <c r="E3766" s="5">
        <v>1</v>
      </c>
      <c r="F3766" s="5">
        <v>43</v>
      </c>
      <c r="G3766" s="5">
        <v>23651</v>
      </c>
      <c r="H3766" s="5" t="s">
        <v>41</v>
      </c>
      <c r="I3766" s="5" t="str">
        <f>VLOOKUP(A3766,taxonomy!$A$1:$O$2871,10,0)</f>
        <v xml:space="preserve"> Sphingomonadales</v>
      </c>
      <c r="J3766" s="5">
        <f>F3766-E3766+1</f>
        <v>43</v>
      </c>
      <c r="K3766" s="5">
        <f>IF(D3766=$S$2,1,0)</f>
        <v>0</v>
      </c>
      <c r="L3766" s="5">
        <f>IF(D3766=$S$3,1,0)</f>
        <v>1</v>
      </c>
      <c r="M3766" s="5">
        <f>IF(I3766=$S$5,1,0)</f>
        <v>0</v>
      </c>
      <c r="N3766" s="5">
        <f>IF(I3766=$S$4,1,0)</f>
        <v>0</v>
      </c>
      <c r="O3766" s="5">
        <f t="shared" si="58"/>
        <v>1</v>
      </c>
    </row>
    <row r="3767" spans="1:15" x14ac:dyDescent="0.35">
      <c r="A3767" s="5" t="s">
        <v>2686</v>
      </c>
      <c r="B3767" s="5" t="s">
        <v>2687</v>
      </c>
      <c r="C3767" s="5">
        <v>560</v>
      </c>
      <c r="D3767" s="5" t="s">
        <v>20</v>
      </c>
      <c r="E3767" s="5">
        <v>87</v>
      </c>
      <c r="F3767" s="5">
        <v>276</v>
      </c>
      <c r="G3767" s="5">
        <v>1724</v>
      </c>
      <c r="H3767" s="5" t="s">
        <v>21</v>
      </c>
      <c r="I3767" s="5" t="str">
        <f>VLOOKUP(A3767,taxonomy!$A$1:$O$2871,10,0)</f>
        <v xml:space="preserve"> Sphingomonadales</v>
      </c>
      <c r="J3767" s="5">
        <f>F3767-E3767+1</f>
        <v>190</v>
      </c>
      <c r="K3767" s="5">
        <f>IF(D3767=$S$2,1,0)</f>
        <v>0</v>
      </c>
      <c r="L3767" s="5">
        <f>IF(D3767=$S$3,1,0)</f>
        <v>0</v>
      </c>
      <c r="M3767" s="5">
        <f>IF(I3767=$S$5,1,0)</f>
        <v>0</v>
      </c>
      <c r="N3767" s="5">
        <f>IF(I3767=$S$4,1,0)</f>
        <v>0</v>
      </c>
      <c r="O3767" s="5">
        <f t="shared" si="58"/>
        <v>0</v>
      </c>
    </row>
    <row r="3768" spans="1:15" x14ac:dyDescent="0.35">
      <c r="A3768" s="5" t="s">
        <v>2686</v>
      </c>
      <c r="B3768" s="5" t="s">
        <v>2687</v>
      </c>
      <c r="C3768" s="5">
        <v>560</v>
      </c>
      <c r="D3768" s="5" t="s">
        <v>10</v>
      </c>
      <c r="E3768" s="5">
        <v>364</v>
      </c>
      <c r="F3768" s="5">
        <v>446</v>
      </c>
      <c r="G3768" s="5">
        <v>1627</v>
      </c>
      <c r="H3768" s="5" t="s">
        <v>11</v>
      </c>
      <c r="I3768" s="5" t="str">
        <f>VLOOKUP(A3768,taxonomy!$A$1:$O$2871,10,0)</f>
        <v xml:space="preserve"> Sphingomonadales</v>
      </c>
      <c r="J3768" s="5">
        <f>F3768-E3768+1</f>
        <v>83</v>
      </c>
      <c r="K3768" s="5">
        <f>IF(D3768=$S$2,1,0)</f>
        <v>1</v>
      </c>
      <c r="L3768" s="5">
        <f>IF(D3768=$S$3,1,0)</f>
        <v>0</v>
      </c>
      <c r="M3768" s="5">
        <f>IF(I3768=$S$5,1,0)</f>
        <v>0</v>
      </c>
      <c r="N3768" s="5">
        <f>IF(I3768=$S$4,1,0)</f>
        <v>0</v>
      </c>
      <c r="O3768" s="5">
        <f t="shared" si="58"/>
        <v>1</v>
      </c>
    </row>
    <row r="3769" spans="1:15" x14ac:dyDescent="0.35">
      <c r="A3769" s="5" t="s">
        <v>2688</v>
      </c>
      <c r="B3769" s="5" t="s">
        <v>2689</v>
      </c>
      <c r="C3769" s="5">
        <v>609</v>
      </c>
      <c r="D3769" s="5" t="s">
        <v>10</v>
      </c>
      <c r="E3769" s="5">
        <v>276</v>
      </c>
      <c r="F3769" s="5">
        <v>357</v>
      </c>
      <c r="G3769" s="5">
        <v>1627</v>
      </c>
      <c r="H3769" s="5" t="s">
        <v>11</v>
      </c>
      <c r="I3769" s="5" t="str">
        <f>VLOOKUP(A3769,taxonomy!$A$1:$O$2871,10,0)</f>
        <v xml:space="preserve"> Sphingomonadales</v>
      </c>
      <c r="J3769" s="5">
        <f>F3769-E3769+1</f>
        <v>82</v>
      </c>
      <c r="K3769" s="5">
        <f>IF(D3769=$S$2,1,0)</f>
        <v>1</v>
      </c>
      <c r="L3769" s="5">
        <f>IF(D3769=$S$3,1,0)</f>
        <v>0</v>
      </c>
      <c r="M3769" s="5">
        <f>IF(I3769=$S$5,1,0)</f>
        <v>0</v>
      </c>
      <c r="N3769" s="5">
        <f>IF(I3769=$S$4,1,0)</f>
        <v>0</v>
      </c>
      <c r="O3769" s="5">
        <f t="shared" si="58"/>
        <v>1</v>
      </c>
    </row>
    <row r="3770" spans="1:15" x14ac:dyDescent="0.35">
      <c r="A3770" s="5" t="s">
        <v>2688</v>
      </c>
      <c r="B3770" s="5" t="s">
        <v>2689</v>
      </c>
      <c r="C3770" s="5">
        <v>609</v>
      </c>
      <c r="D3770" s="5" t="s">
        <v>40</v>
      </c>
      <c r="E3770" s="5">
        <v>152</v>
      </c>
      <c r="F3770" s="5">
        <v>265</v>
      </c>
      <c r="G3770" s="5">
        <v>23651</v>
      </c>
      <c r="H3770" s="5" t="s">
        <v>41</v>
      </c>
      <c r="I3770" s="5" t="str">
        <f>VLOOKUP(A3770,taxonomy!$A$1:$O$2871,10,0)</f>
        <v xml:space="preserve"> Sphingomonadales</v>
      </c>
      <c r="J3770" s="5">
        <f>F3770-E3770+1</f>
        <v>114</v>
      </c>
      <c r="K3770" s="5">
        <f>IF(D3770=$S$2,1,0)</f>
        <v>0</v>
      </c>
      <c r="L3770" s="5">
        <f>IF(D3770=$S$3,1,0)</f>
        <v>1</v>
      </c>
      <c r="M3770" s="5">
        <f>IF(I3770=$S$5,1,0)</f>
        <v>0</v>
      </c>
      <c r="N3770" s="5">
        <f>IF(I3770=$S$4,1,0)</f>
        <v>0</v>
      </c>
      <c r="O3770" s="5">
        <f t="shared" si="58"/>
        <v>1</v>
      </c>
    </row>
    <row r="3771" spans="1:15" x14ac:dyDescent="0.35">
      <c r="A3771" s="5" t="s">
        <v>2688</v>
      </c>
      <c r="B3771" s="5" t="s">
        <v>2689</v>
      </c>
      <c r="C3771" s="5">
        <v>609</v>
      </c>
      <c r="D3771" s="5" t="s">
        <v>50</v>
      </c>
      <c r="E3771" s="5">
        <v>8</v>
      </c>
      <c r="F3771" s="5">
        <v>121</v>
      </c>
      <c r="G3771" s="5">
        <v>176760</v>
      </c>
      <c r="H3771" s="5" t="s">
        <v>51</v>
      </c>
      <c r="I3771" s="5" t="str">
        <f>VLOOKUP(A3771,taxonomy!$A$1:$O$2871,10,0)</f>
        <v xml:space="preserve"> Sphingomonadales</v>
      </c>
      <c r="J3771" s="5">
        <f>F3771-E3771+1</f>
        <v>114</v>
      </c>
      <c r="K3771" s="5">
        <f>IF(D3771=$S$2,1,0)</f>
        <v>0</v>
      </c>
      <c r="L3771" s="5">
        <f>IF(D3771=$S$3,1,0)</f>
        <v>0</v>
      </c>
      <c r="M3771" s="5">
        <f>IF(I3771=$S$5,1,0)</f>
        <v>0</v>
      </c>
      <c r="N3771" s="5">
        <f>IF(I3771=$S$4,1,0)</f>
        <v>0</v>
      </c>
      <c r="O3771" s="5">
        <f t="shared" si="58"/>
        <v>0</v>
      </c>
    </row>
    <row r="3772" spans="1:15" x14ac:dyDescent="0.35">
      <c r="A3772" s="5" t="s">
        <v>2688</v>
      </c>
      <c r="B3772" s="5" t="s">
        <v>2689</v>
      </c>
      <c r="C3772" s="5">
        <v>609</v>
      </c>
      <c r="D3772" s="5" t="s">
        <v>50</v>
      </c>
      <c r="E3772" s="5">
        <v>487</v>
      </c>
      <c r="F3772" s="5">
        <v>589</v>
      </c>
      <c r="G3772" s="5">
        <v>176760</v>
      </c>
      <c r="H3772" s="5" t="s">
        <v>51</v>
      </c>
      <c r="I3772" s="5" t="str">
        <f>VLOOKUP(A3772,taxonomy!$A$1:$O$2871,10,0)</f>
        <v xml:space="preserve"> Sphingomonadales</v>
      </c>
      <c r="J3772" s="5">
        <f>F3772-E3772+1</f>
        <v>103</v>
      </c>
      <c r="K3772" s="5">
        <f>IF(D3772=$S$2,1,0)</f>
        <v>0</v>
      </c>
      <c r="L3772" s="5">
        <f>IF(D3772=$S$3,1,0)</f>
        <v>0</v>
      </c>
      <c r="M3772" s="5">
        <f>IF(I3772=$S$5,1,0)</f>
        <v>0</v>
      </c>
      <c r="N3772" s="5">
        <f>IF(I3772=$S$4,1,0)</f>
        <v>0</v>
      </c>
      <c r="O3772" s="5">
        <f t="shared" si="58"/>
        <v>0</v>
      </c>
    </row>
    <row r="3773" spans="1:15" x14ac:dyDescent="0.35">
      <c r="A3773" s="5" t="s">
        <v>2690</v>
      </c>
      <c r="B3773" s="5" t="s">
        <v>2691</v>
      </c>
      <c r="C3773" s="5">
        <v>559</v>
      </c>
      <c r="D3773" s="5" t="s">
        <v>66</v>
      </c>
      <c r="E3773" s="5">
        <v>40</v>
      </c>
      <c r="F3773" s="5">
        <v>192</v>
      </c>
      <c r="G3773" s="5">
        <v>17090</v>
      </c>
      <c r="H3773" s="5" t="s">
        <v>67</v>
      </c>
      <c r="I3773" s="5" t="str">
        <f>VLOOKUP(A3773,taxonomy!$A$1:$O$2871,10,0)</f>
        <v xml:space="preserve"> Sphingomonadales</v>
      </c>
      <c r="J3773" s="5">
        <f>F3773-E3773+1</f>
        <v>153</v>
      </c>
      <c r="K3773" s="5">
        <f>IF(D3773=$S$2,1,0)</f>
        <v>0</v>
      </c>
      <c r="L3773" s="5">
        <f>IF(D3773=$S$3,1,0)</f>
        <v>0</v>
      </c>
      <c r="M3773" s="5">
        <f>IF(I3773=$S$5,1,0)</f>
        <v>0</v>
      </c>
      <c r="N3773" s="5">
        <f>IF(I3773=$S$4,1,0)</f>
        <v>0</v>
      </c>
      <c r="O3773" s="5">
        <f t="shared" si="58"/>
        <v>0</v>
      </c>
    </row>
    <row r="3774" spans="1:15" x14ac:dyDescent="0.35">
      <c r="A3774" s="5" t="s">
        <v>2690</v>
      </c>
      <c r="B3774" s="5" t="s">
        <v>2691</v>
      </c>
      <c r="C3774" s="5">
        <v>559</v>
      </c>
      <c r="D3774" s="5" t="s">
        <v>10</v>
      </c>
      <c r="E3774" s="5">
        <v>227</v>
      </c>
      <c r="F3774" s="5">
        <v>308</v>
      </c>
      <c r="G3774" s="5">
        <v>1627</v>
      </c>
      <c r="H3774" s="5" t="s">
        <v>11</v>
      </c>
      <c r="I3774" s="5" t="str">
        <f>VLOOKUP(A3774,taxonomy!$A$1:$O$2871,10,0)</f>
        <v xml:space="preserve"> Sphingomonadales</v>
      </c>
      <c r="J3774" s="5">
        <f>F3774-E3774+1</f>
        <v>82</v>
      </c>
      <c r="K3774" s="5">
        <f>IF(D3774=$S$2,1,0)</f>
        <v>1</v>
      </c>
      <c r="L3774" s="5">
        <f>IF(D3774=$S$3,1,0)</f>
        <v>0</v>
      </c>
      <c r="M3774" s="5">
        <f>IF(I3774=$S$5,1,0)</f>
        <v>0</v>
      </c>
      <c r="N3774" s="5">
        <f>IF(I3774=$S$4,1,0)</f>
        <v>0</v>
      </c>
      <c r="O3774" s="5">
        <f t="shared" si="58"/>
        <v>1</v>
      </c>
    </row>
    <row r="3775" spans="1:15" x14ac:dyDescent="0.35">
      <c r="A3775" s="5" t="s">
        <v>2690</v>
      </c>
      <c r="B3775" s="5" t="s">
        <v>2691</v>
      </c>
      <c r="C3775" s="5">
        <v>559</v>
      </c>
      <c r="D3775" s="5" t="s">
        <v>50</v>
      </c>
      <c r="E3775" s="5">
        <v>449</v>
      </c>
      <c r="F3775" s="5">
        <v>555</v>
      </c>
      <c r="G3775" s="5">
        <v>176760</v>
      </c>
      <c r="H3775" s="5" t="s">
        <v>51</v>
      </c>
      <c r="I3775" s="5" t="str">
        <f>VLOOKUP(A3775,taxonomy!$A$1:$O$2871,10,0)</f>
        <v xml:space="preserve"> Sphingomonadales</v>
      </c>
      <c r="J3775" s="5">
        <f>F3775-E3775+1</f>
        <v>107</v>
      </c>
      <c r="K3775" s="5">
        <f>IF(D3775=$S$2,1,0)</f>
        <v>0</v>
      </c>
      <c r="L3775" s="5">
        <f>IF(D3775=$S$3,1,0)</f>
        <v>0</v>
      </c>
      <c r="M3775" s="5">
        <f>IF(I3775=$S$5,1,0)</f>
        <v>0</v>
      </c>
      <c r="N3775" s="5">
        <f>IF(I3775=$S$4,1,0)</f>
        <v>0</v>
      </c>
      <c r="O3775" s="5">
        <f t="shared" si="58"/>
        <v>0</v>
      </c>
    </row>
    <row r="3776" spans="1:15" x14ac:dyDescent="0.35">
      <c r="A3776" s="5" t="s">
        <v>2692</v>
      </c>
      <c r="B3776" s="5" t="s">
        <v>2693</v>
      </c>
      <c r="C3776" s="5">
        <v>624</v>
      </c>
      <c r="D3776" s="5" t="s">
        <v>10</v>
      </c>
      <c r="E3776" s="5">
        <v>426</v>
      </c>
      <c r="F3776" s="5">
        <v>508</v>
      </c>
      <c r="G3776" s="5">
        <v>1627</v>
      </c>
      <c r="H3776" s="5" t="s">
        <v>11</v>
      </c>
      <c r="I3776" s="5" t="str">
        <f>VLOOKUP(A3776,taxonomy!$A$1:$O$2871,10,0)</f>
        <v xml:space="preserve"> Rhodobacterales</v>
      </c>
      <c r="J3776" s="5">
        <f>F3776-E3776+1</f>
        <v>83</v>
      </c>
      <c r="K3776" s="5">
        <f>IF(D3776=$S$2,1,0)</f>
        <v>1</v>
      </c>
      <c r="L3776" s="5">
        <f>IF(D3776=$S$3,1,0)</f>
        <v>0</v>
      </c>
      <c r="M3776" s="5">
        <f>IF(I3776=$S$5,1,0)</f>
        <v>0</v>
      </c>
      <c r="N3776" s="5">
        <f>IF(I3776=$S$4,1,0)</f>
        <v>1</v>
      </c>
      <c r="O3776" s="5">
        <f t="shared" si="58"/>
        <v>2</v>
      </c>
    </row>
    <row r="3777" spans="1:15" x14ac:dyDescent="0.35">
      <c r="A3777" s="5" t="s">
        <v>2692</v>
      </c>
      <c r="B3777" s="5" t="s">
        <v>2693</v>
      </c>
      <c r="C3777" s="5">
        <v>624</v>
      </c>
      <c r="D3777" s="5" t="s">
        <v>40</v>
      </c>
      <c r="E3777" s="5">
        <v>182</v>
      </c>
      <c r="F3777" s="5">
        <v>285</v>
      </c>
      <c r="G3777" s="5">
        <v>23651</v>
      </c>
      <c r="H3777" s="5" t="s">
        <v>41</v>
      </c>
      <c r="I3777" s="5" t="str">
        <f>VLOOKUP(A3777,taxonomy!$A$1:$O$2871,10,0)</f>
        <v xml:space="preserve"> Rhodobacterales</v>
      </c>
      <c r="J3777" s="5">
        <f>F3777-E3777+1</f>
        <v>104</v>
      </c>
      <c r="K3777" s="5">
        <f>IF(D3777=$S$2,1,0)</f>
        <v>0</v>
      </c>
      <c r="L3777" s="5">
        <f>IF(D3777=$S$3,1,0)</f>
        <v>1</v>
      </c>
      <c r="M3777" s="5">
        <f>IF(I3777=$S$5,1,0)</f>
        <v>0</v>
      </c>
      <c r="N3777" s="5">
        <f>IF(I3777=$S$4,1,0)</f>
        <v>1</v>
      </c>
      <c r="O3777" s="5">
        <f t="shared" si="58"/>
        <v>2</v>
      </c>
    </row>
    <row r="3778" spans="1:15" x14ac:dyDescent="0.35">
      <c r="A3778" s="5" t="s">
        <v>2692</v>
      </c>
      <c r="B3778" s="5" t="s">
        <v>2693</v>
      </c>
      <c r="C3778" s="5">
        <v>624</v>
      </c>
      <c r="D3778" s="5" t="s">
        <v>40</v>
      </c>
      <c r="E3778" s="5">
        <v>308</v>
      </c>
      <c r="F3778" s="5">
        <v>415</v>
      </c>
      <c r="G3778" s="5">
        <v>23651</v>
      </c>
      <c r="H3778" s="5" t="s">
        <v>41</v>
      </c>
      <c r="I3778" s="5" t="str">
        <f>VLOOKUP(A3778,taxonomy!$A$1:$O$2871,10,0)</f>
        <v xml:space="preserve"> Rhodobacterales</v>
      </c>
      <c r="J3778" s="5">
        <f>F3778-E3778+1</f>
        <v>108</v>
      </c>
      <c r="K3778" s="5">
        <f>IF(D3778=$S$2,1,0)</f>
        <v>0</v>
      </c>
      <c r="L3778" s="5">
        <f>IF(D3778=$S$3,1,0)</f>
        <v>1</v>
      </c>
      <c r="M3778" s="5">
        <f>IF(I3778=$S$5,1,0)</f>
        <v>0</v>
      </c>
      <c r="N3778" s="5">
        <f>IF(I3778=$S$4,1,0)</f>
        <v>1</v>
      </c>
      <c r="O3778" s="5">
        <f t="shared" si="58"/>
        <v>2</v>
      </c>
    </row>
    <row r="3779" spans="1:15" x14ac:dyDescent="0.35">
      <c r="A3779" s="5" t="s">
        <v>2694</v>
      </c>
      <c r="B3779" s="5" t="s">
        <v>2695</v>
      </c>
      <c r="C3779" s="5">
        <v>320</v>
      </c>
      <c r="D3779" s="5" t="s">
        <v>10</v>
      </c>
      <c r="E3779" s="5">
        <v>126</v>
      </c>
      <c r="F3779" s="5">
        <v>204</v>
      </c>
      <c r="G3779" s="5">
        <v>1627</v>
      </c>
      <c r="H3779" s="5" t="s">
        <v>11</v>
      </c>
      <c r="I3779" s="5" t="str">
        <f>VLOOKUP(A3779,taxonomy!$A$1:$O$2871,10,0)</f>
        <v xml:space="preserve"> Rhodobacterales</v>
      </c>
      <c r="J3779" s="5">
        <f>F3779-E3779+1</f>
        <v>79</v>
      </c>
      <c r="K3779" s="5">
        <f>IF(D3779=$S$2,1,0)</f>
        <v>1</v>
      </c>
      <c r="L3779" s="5">
        <f>IF(D3779=$S$3,1,0)</f>
        <v>0</v>
      </c>
      <c r="M3779" s="5">
        <f>IF(I3779=$S$5,1,0)</f>
        <v>0</v>
      </c>
      <c r="N3779" s="5">
        <f>IF(I3779=$S$4,1,0)</f>
        <v>1</v>
      </c>
      <c r="O3779" s="5">
        <f t="shared" ref="O3779:O3842" si="59">K3779+L3779+M3779+N3779</f>
        <v>2</v>
      </c>
    </row>
    <row r="3780" spans="1:15" x14ac:dyDescent="0.35">
      <c r="A3780" s="5" t="s">
        <v>2694</v>
      </c>
      <c r="B3780" s="5" t="s">
        <v>2695</v>
      </c>
      <c r="C3780" s="5">
        <v>320</v>
      </c>
      <c r="D3780" s="5" t="s">
        <v>14</v>
      </c>
      <c r="E3780" s="5">
        <v>7</v>
      </c>
      <c r="F3780" s="5">
        <v>112</v>
      </c>
      <c r="G3780" s="5">
        <v>27168</v>
      </c>
      <c r="H3780" s="5" t="s">
        <v>15</v>
      </c>
      <c r="I3780" s="5" t="str">
        <f>VLOOKUP(A3780,taxonomy!$A$1:$O$2871,10,0)</f>
        <v xml:space="preserve"> Rhodobacterales</v>
      </c>
      <c r="J3780" s="5">
        <f>F3780-E3780+1</f>
        <v>106</v>
      </c>
      <c r="K3780" s="5">
        <f>IF(D3780=$S$2,1,0)</f>
        <v>0</v>
      </c>
      <c r="L3780" s="5">
        <f>IF(D3780=$S$3,1,0)</f>
        <v>0</v>
      </c>
      <c r="M3780" s="5">
        <f>IF(I3780=$S$5,1,0)</f>
        <v>0</v>
      </c>
      <c r="N3780" s="5">
        <f>IF(I3780=$S$4,1,0)</f>
        <v>1</v>
      </c>
      <c r="O3780" s="5">
        <f t="shared" si="59"/>
        <v>1</v>
      </c>
    </row>
    <row r="3781" spans="1:15" x14ac:dyDescent="0.35">
      <c r="A3781" s="5" t="s">
        <v>2696</v>
      </c>
      <c r="B3781" s="5" t="s">
        <v>2697</v>
      </c>
      <c r="C3781" s="5">
        <v>1202</v>
      </c>
      <c r="D3781" s="5" t="s">
        <v>66</v>
      </c>
      <c r="E3781" s="5">
        <v>279</v>
      </c>
      <c r="F3781" s="5">
        <v>419</v>
      </c>
      <c r="G3781" s="5">
        <v>17090</v>
      </c>
      <c r="H3781" s="5" t="s">
        <v>67</v>
      </c>
      <c r="I3781" s="5" t="str">
        <f>VLOOKUP(A3781,taxonomy!$A$1:$O$2871,10,0)</f>
        <v xml:space="preserve"> Rhizobiales</v>
      </c>
      <c r="J3781" s="5">
        <f>F3781-E3781+1</f>
        <v>141</v>
      </c>
      <c r="K3781" s="5">
        <f>IF(D3781=$S$2,1,0)</f>
        <v>0</v>
      </c>
      <c r="L3781" s="5">
        <f>IF(D3781=$S$3,1,0)</f>
        <v>0</v>
      </c>
      <c r="M3781" s="5">
        <f>IF(I3781=$S$5,1,0)</f>
        <v>1</v>
      </c>
      <c r="N3781" s="5">
        <f>IF(I3781=$S$4,1,0)</f>
        <v>0</v>
      </c>
      <c r="O3781" s="5">
        <f t="shared" si="59"/>
        <v>1</v>
      </c>
    </row>
    <row r="3782" spans="1:15" x14ac:dyDescent="0.35">
      <c r="A3782" s="5" t="s">
        <v>2696</v>
      </c>
      <c r="B3782" s="5" t="s">
        <v>2697</v>
      </c>
      <c r="C3782" s="5">
        <v>1202</v>
      </c>
      <c r="D3782" s="5" t="s">
        <v>66</v>
      </c>
      <c r="E3782" s="5">
        <v>586</v>
      </c>
      <c r="F3782" s="5">
        <v>729</v>
      </c>
      <c r="G3782" s="5">
        <v>17090</v>
      </c>
      <c r="H3782" s="5" t="s">
        <v>67</v>
      </c>
      <c r="I3782" s="5" t="str">
        <f>VLOOKUP(A3782,taxonomy!$A$1:$O$2871,10,0)</f>
        <v xml:space="preserve"> Rhizobiales</v>
      </c>
      <c r="J3782" s="5">
        <f>F3782-E3782+1</f>
        <v>144</v>
      </c>
      <c r="K3782" s="5">
        <f>IF(D3782=$S$2,1,0)</f>
        <v>0</v>
      </c>
      <c r="L3782" s="5">
        <f>IF(D3782=$S$3,1,0)</f>
        <v>0</v>
      </c>
      <c r="M3782" s="5">
        <f>IF(I3782=$S$5,1,0)</f>
        <v>1</v>
      </c>
      <c r="N3782" s="5">
        <f>IF(I3782=$S$4,1,0)</f>
        <v>0</v>
      </c>
      <c r="O3782" s="5">
        <f t="shared" si="59"/>
        <v>1</v>
      </c>
    </row>
    <row r="3783" spans="1:15" x14ac:dyDescent="0.35">
      <c r="A3783" s="5" t="s">
        <v>2696</v>
      </c>
      <c r="B3783" s="5" t="s">
        <v>2697</v>
      </c>
      <c r="C3783" s="5">
        <v>1202</v>
      </c>
      <c r="D3783" s="5" t="s">
        <v>10</v>
      </c>
      <c r="E3783" s="5">
        <v>1001</v>
      </c>
      <c r="F3783" s="5">
        <v>1083</v>
      </c>
      <c r="G3783" s="5">
        <v>1627</v>
      </c>
      <c r="H3783" s="5" t="s">
        <v>11</v>
      </c>
      <c r="I3783" s="5" t="str">
        <f>VLOOKUP(A3783,taxonomy!$A$1:$O$2871,10,0)</f>
        <v xml:space="preserve"> Rhizobiales</v>
      </c>
      <c r="J3783" s="5">
        <f>F3783-E3783+1</f>
        <v>83</v>
      </c>
      <c r="K3783" s="5">
        <f>IF(D3783=$S$2,1,0)</f>
        <v>1</v>
      </c>
      <c r="L3783" s="5">
        <f>IF(D3783=$S$3,1,0)</f>
        <v>0</v>
      </c>
      <c r="M3783" s="5">
        <f>IF(I3783=$S$5,1,0)</f>
        <v>1</v>
      </c>
      <c r="N3783" s="5">
        <f>IF(I3783=$S$4,1,0)</f>
        <v>0</v>
      </c>
      <c r="O3783" s="5">
        <f t="shared" si="59"/>
        <v>2</v>
      </c>
    </row>
    <row r="3784" spans="1:15" x14ac:dyDescent="0.35">
      <c r="A3784" s="5" t="s">
        <v>2696</v>
      </c>
      <c r="B3784" s="5" t="s">
        <v>2697</v>
      </c>
      <c r="C3784" s="5">
        <v>1202</v>
      </c>
      <c r="D3784" s="5" t="s">
        <v>12</v>
      </c>
      <c r="E3784" s="5">
        <v>766</v>
      </c>
      <c r="F3784" s="5">
        <v>854</v>
      </c>
      <c r="G3784" s="5">
        <v>23723</v>
      </c>
      <c r="H3784" s="5" t="s">
        <v>13</v>
      </c>
      <c r="I3784" s="5" t="str">
        <f>VLOOKUP(A3784,taxonomy!$A$1:$O$2871,10,0)</f>
        <v xml:space="preserve"> Rhizobiales</v>
      </c>
      <c r="J3784" s="5">
        <f>F3784-E3784+1</f>
        <v>89</v>
      </c>
      <c r="K3784" s="5">
        <f>IF(D3784=$S$2,1,0)</f>
        <v>0</v>
      </c>
      <c r="L3784" s="5">
        <f>IF(D3784=$S$3,1,0)</f>
        <v>0</v>
      </c>
      <c r="M3784" s="5">
        <f>IF(I3784=$S$5,1,0)</f>
        <v>1</v>
      </c>
      <c r="N3784" s="5">
        <f>IF(I3784=$S$4,1,0)</f>
        <v>0</v>
      </c>
      <c r="O3784" s="5">
        <f t="shared" si="59"/>
        <v>1</v>
      </c>
    </row>
    <row r="3785" spans="1:15" x14ac:dyDescent="0.35">
      <c r="A3785" s="5" t="s">
        <v>2696</v>
      </c>
      <c r="B3785" s="5" t="s">
        <v>2697</v>
      </c>
      <c r="C3785" s="5">
        <v>1202</v>
      </c>
      <c r="D3785" s="5" t="s">
        <v>12</v>
      </c>
      <c r="E3785" s="5">
        <v>895</v>
      </c>
      <c r="F3785" s="5">
        <v>982</v>
      </c>
      <c r="G3785" s="5">
        <v>23723</v>
      </c>
      <c r="H3785" s="5" t="s">
        <v>13</v>
      </c>
      <c r="I3785" s="5" t="str">
        <f>VLOOKUP(A3785,taxonomy!$A$1:$O$2871,10,0)</f>
        <v xml:space="preserve"> Rhizobiales</v>
      </c>
      <c r="J3785" s="5">
        <f>F3785-E3785+1</f>
        <v>88</v>
      </c>
      <c r="K3785" s="5">
        <f>IF(D3785=$S$2,1,0)</f>
        <v>0</v>
      </c>
      <c r="L3785" s="5">
        <f>IF(D3785=$S$3,1,0)</f>
        <v>0</v>
      </c>
      <c r="M3785" s="5">
        <f>IF(I3785=$S$5,1,0)</f>
        <v>1</v>
      </c>
      <c r="N3785" s="5">
        <f>IF(I3785=$S$4,1,0)</f>
        <v>0</v>
      </c>
      <c r="O3785" s="5">
        <f t="shared" si="59"/>
        <v>1</v>
      </c>
    </row>
    <row r="3786" spans="1:15" x14ac:dyDescent="0.35">
      <c r="A3786" s="5" t="s">
        <v>2696</v>
      </c>
      <c r="B3786" s="5" t="s">
        <v>2697</v>
      </c>
      <c r="C3786" s="5">
        <v>1202</v>
      </c>
      <c r="D3786" s="5" t="s">
        <v>40</v>
      </c>
      <c r="E3786" s="5">
        <v>25</v>
      </c>
      <c r="F3786" s="5">
        <v>136</v>
      </c>
      <c r="G3786" s="5">
        <v>23651</v>
      </c>
      <c r="H3786" s="5" t="s">
        <v>41</v>
      </c>
      <c r="I3786" s="5" t="str">
        <f>VLOOKUP(A3786,taxonomy!$A$1:$O$2871,10,0)</f>
        <v xml:space="preserve"> Rhizobiales</v>
      </c>
      <c r="J3786" s="5">
        <f>F3786-E3786+1</f>
        <v>112</v>
      </c>
      <c r="K3786" s="5">
        <f>IF(D3786=$S$2,1,0)</f>
        <v>0</v>
      </c>
      <c r="L3786" s="5">
        <f>IF(D3786=$S$3,1,0)</f>
        <v>1</v>
      </c>
      <c r="M3786" s="5">
        <f>IF(I3786=$S$5,1,0)</f>
        <v>1</v>
      </c>
      <c r="N3786" s="5">
        <f>IF(I3786=$S$4,1,0)</f>
        <v>0</v>
      </c>
      <c r="O3786" s="5">
        <f t="shared" si="59"/>
        <v>2</v>
      </c>
    </row>
    <row r="3787" spans="1:15" x14ac:dyDescent="0.35">
      <c r="A3787" s="5" t="s">
        <v>2696</v>
      </c>
      <c r="B3787" s="5" t="s">
        <v>2697</v>
      </c>
      <c r="C3787" s="5">
        <v>1202</v>
      </c>
      <c r="D3787" s="5" t="s">
        <v>40</v>
      </c>
      <c r="E3787" s="5">
        <v>152</v>
      </c>
      <c r="F3787" s="5">
        <v>260</v>
      </c>
      <c r="G3787" s="5">
        <v>23651</v>
      </c>
      <c r="H3787" s="5" t="s">
        <v>41</v>
      </c>
      <c r="I3787" s="5" t="str">
        <f>VLOOKUP(A3787,taxonomy!$A$1:$O$2871,10,0)</f>
        <v xml:space="preserve"> Rhizobiales</v>
      </c>
      <c r="J3787" s="5">
        <f>F3787-E3787+1</f>
        <v>109</v>
      </c>
      <c r="K3787" s="5">
        <f>IF(D3787=$S$2,1,0)</f>
        <v>0</v>
      </c>
      <c r="L3787" s="5">
        <f>IF(D3787=$S$3,1,0)</f>
        <v>1</v>
      </c>
      <c r="M3787" s="5">
        <f>IF(I3787=$S$5,1,0)</f>
        <v>1</v>
      </c>
      <c r="N3787" s="5">
        <f>IF(I3787=$S$4,1,0)</f>
        <v>0</v>
      </c>
      <c r="O3787" s="5">
        <f t="shared" si="59"/>
        <v>2</v>
      </c>
    </row>
    <row r="3788" spans="1:15" x14ac:dyDescent="0.35">
      <c r="A3788" s="5" t="s">
        <v>2696</v>
      </c>
      <c r="B3788" s="5" t="s">
        <v>2697</v>
      </c>
      <c r="C3788" s="5">
        <v>1202</v>
      </c>
      <c r="D3788" s="5" t="s">
        <v>40</v>
      </c>
      <c r="E3788" s="5">
        <v>438</v>
      </c>
      <c r="F3788" s="5">
        <v>554</v>
      </c>
      <c r="G3788" s="5">
        <v>23651</v>
      </c>
      <c r="H3788" s="5" t="s">
        <v>41</v>
      </c>
      <c r="I3788" s="5" t="str">
        <f>VLOOKUP(A3788,taxonomy!$A$1:$O$2871,10,0)</f>
        <v xml:space="preserve"> Rhizobiales</v>
      </c>
      <c r="J3788" s="5">
        <f>F3788-E3788+1</f>
        <v>117</v>
      </c>
      <c r="K3788" s="5">
        <f>IF(D3788=$S$2,1,0)</f>
        <v>0</v>
      </c>
      <c r="L3788" s="5">
        <f>IF(D3788=$S$3,1,0)</f>
        <v>1</v>
      </c>
      <c r="M3788" s="5">
        <f>IF(I3788=$S$5,1,0)</f>
        <v>1</v>
      </c>
      <c r="N3788" s="5">
        <f>IF(I3788=$S$4,1,0)</f>
        <v>0</v>
      </c>
      <c r="O3788" s="5">
        <f t="shared" si="59"/>
        <v>2</v>
      </c>
    </row>
    <row r="3789" spans="1:15" x14ac:dyDescent="0.35">
      <c r="A3789" s="5" t="s">
        <v>2698</v>
      </c>
      <c r="B3789" s="5" t="s">
        <v>2699</v>
      </c>
      <c r="C3789" s="5">
        <v>365</v>
      </c>
      <c r="D3789" s="5" t="s">
        <v>10</v>
      </c>
      <c r="E3789" s="5">
        <v>172</v>
      </c>
      <c r="F3789" s="5">
        <v>260</v>
      </c>
      <c r="G3789" s="5">
        <v>1627</v>
      </c>
      <c r="H3789" s="5" t="s">
        <v>11</v>
      </c>
      <c r="I3789" s="5" t="str">
        <f>VLOOKUP(A3789,taxonomy!$A$1:$O$2871,10,0)</f>
        <v xml:space="preserve"> Rhizobiales</v>
      </c>
      <c r="J3789" s="5">
        <f>F3789-E3789+1</f>
        <v>89</v>
      </c>
      <c r="K3789" s="5">
        <f>IF(D3789=$S$2,1,0)</f>
        <v>1</v>
      </c>
      <c r="L3789" s="5">
        <f>IF(D3789=$S$3,1,0)</f>
        <v>0</v>
      </c>
      <c r="M3789" s="5">
        <f>IF(I3789=$S$5,1,0)</f>
        <v>1</v>
      </c>
      <c r="N3789" s="5">
        <f>IF(I3789=$S$4,1,0)</f>
        <v>0</v>
      </c>
      <c r="O3789" s="5">
        <f t="shared" si="59"/>
        <v>2</v>
      </c>
    </row>
    <row r="3790" spans="1:15" x14ac:dyDescent="0.35">
      <c r="A3790" s="5" t="s">
        <v>2698</v>
      </c>
      <c r="B3790" s="5" t="s">
        <v>2699</v>
      </c>
      <c r="C3790" s="5">
        <v>365</v>
      </c>
      <c r="D3790" s="5" t="s">
        <v>30</v>
      </c>
      <c r="E3790" s="5">
        <v>46</v>
      </c>
      <c r="F3790" s="5">
        <v>156</v>
      </c>
      <c r="G3790" s="5">
        <v>21613</v>
      </c>
      <c r="H3790" s="5" t="s">
        <v>31</v>
      </c>
      <c r="I3790" s="5" t="str">
        <f>VLOOKUP(A3790,taxonomy!$A$1:$O$2871,10,0)</f>
        <v xml:space="preserve"> Rhizobiales</v>
      </c>
      <c r="J3790" s="5">
        <f>F3790-E3790+1</f>
        <v>111</v>
      </c>
      <c r="K3790" s="5">
        <f>IF(D3790=$S$2,1,0)</f>
        <v>0</v>
      </c>
      <c r="L3790" s="5">
        <f>IF(D3790=$S$3,1,0)</f>
        <v>0</v>
      </c>
      <c r="M3790" s="5">
        <f>IF(I3790=$S$5,1,0)</f>
        <v>1</v>
      </c>
      <c r="N3790" s="5">
        <f>IF(I3790=$S$4,1,0)</f>
        <v>0</v>
      </c>
      <c r="O3790" s="5">
        <f t="shared" si="59"/>
        <v>1</v>
      </c>
    </row>
    <row r="3791" spans="1:15" x14ac:dyDescent="0.35">
      <c r="A3791" s="5" t="s">
        <v>2700</v>
      </c>
      <c r="B3791" s="5" t="s">
        <v>2701</v>
      </c>
      <c r="C3791" s="5">
        <v>338</v>
      </c>
      <c r="D3791" s="5" t="s">
        <v>10</v>
      </c>
      <c r="E3791" s="5">
        <v>134</v>
      </c>
      <c r="F3791" s="5">
        <v>216</v>
      </c>
      <c r="G3791" s="5">
        <v>1627</v>
      </c>
      <c r="H3791" s="5" t="s">
        <v>11</v>
      </c>
      <c r="I3791" s="5" t="str">
        <f>VLOOKUP(A3791,taxonomy!$A$1:$O$2871,10,0)</f>
        <v xml:space="preserve"> Rhizobiales</v>
      </c>
      <c r="J3791" s="5">
        <f>F3791-E3791+1</f>
        <v>83</v>
      </c>
      <c r="K3791" s="5">
        <f>IF(D3791=$S$2,1,0)</f>
        <v>1</v>
      </c>
      <c r="L3791" s="5">
        <f>IF(D3791=$S$3,1,0)</f>
        <v>0</v>
      </c>
      <c r="M3791" s="5">
        <f>IF(I3791=$S$5,1,0)</f>
        <v>1</v>
      </c>
      <c r="N3791" s="5">
        <f>IF(I3791=$S$4,1,0)</f>
        <v>0</v>
      </c>
      <c r="O3791" s="5">
        <f t="shared" si="59"/>
        <v>2</v>
      </c>
    </row>
    <row r="3792" spans="1:15" x14ac:dyDescent="0.35">
      <c r="A3792" s="5" t="s">
        <v>2702</v>
      </c>
      <c r="B3792" s="5" t="s">
        <v>2703</v>
      </c>
      <c r="C3792" s="5">
        <v>552</v>
      </c>
      <c r="D3792" s="5" t="s">
        <v>10</v>
      </c>
      <c r="E3792" s="5">
        <v>359</v>
      </c>
      <c r="F3792" s="5">
        <v>440</v>
      </c>
      <c r="G3792" s="5">
        <v>1627</v>
      </c>
      <c r="H3792" s="5" t="s">
        <v>11</v>
      </c>
      <c r="I3792" s="5" t="str">
        <f>VLOOKUP(A3792,taxonomy!$A$1:$O$2871,10,0)</f>
        <v xml:space="preserve"> Rhizobiales</v>
      </c>
      <c r="J3792" s="5">
        <f>F3792-E3792+1</f>
        <v>82</v>
      </c>
      <c r="K3792" s="5">
        <f>IF(D3792=$S$2,1,0)</f>
        <v>1</v>
      </c>
      <c r="L3792" s="5">
        <f>IF(D3792=$S$3,1,0)</f>
        <v>0</v>
      </c>
      <c r="M3792" s="5">
        <f>IF(I3792=$S$5,1,0)</f>
        <v>1</v>
      </c>
      <c r="N3792" s="5">
        <f>IF(I3792=$S$4,1,0)</f>
        <v>0</v>
      </c>
      <c r="O3792" s="5">
        <f t="shared" si="59"/>
        <v>2</v>
      </c>
    </row>
    <row r="3793" spans="1:15" x14ac:dyDescent="0.35">
      <c r="A3793" s="5" t="s">
        <v>2704</v>
      </c>
      <c r="B3793" s="5" t="s">
        <v>2705</v>
      </c>
      <c r="C3793" s="5">
        <v>102</v>
      </c>
      <c r="D3793" s="5" t="s">
        <v>10</v>
      </c>
      <c r="E3793" s="5">
        <v>1</v>
      </c>
      <c r="F3793" s="5">
        <v>64</v>
      </c>
      <c r="G3793" s="5">
        <v>1627</v>
      </c>
      <c r="H3793" s="5" t="s">
        <v>11</v>
      </c>
      <c r="I3793" s="5" t="str">
        <f>VLOOKUP(A3793,taxonomy!$A$1:$O$2871,10,0)</f>
        <v xml:space="preserve"> Rhizobiales</v>
      </c>
      <c r="J3793" s="5">
        <f>F3793-E3793+1</f>
        <v>64</v>
      </c>
      <c r="K3793" s="5">
        <f>IF(D3793=$S$2,1,0)</f>
        <v>1</v>
      </c>
      <c r="L3793" s="5">
        <f>IF(D3793=$S$3,1,0)</f>
        <v>0</v>
      </c>
      <c r="M3793" s="5">
        <f>IF(I3793=$S$5,1,0)</f>
        <v>1</v>
      </c>
      <c r="N3793" s="5">
        <f>IF(I3793=$S$4,1,0)</f>
        <v>0</v>
      </c>
      <c r="O3793" s="5">
        <f t="shared" si="59"/>
        <v>2</v>
      </c>
    </row>
    <row r="3794" spans="1:15" x14ac:dyDescent="0.35">
      <c r="A3794" s="5" t="s">
        <v>2706</v>
      </c>
      <c r="B3794" s="5" t="s">
        <v>2707</v>
      </c>
      <c r="C3794" s="5">
        <v>782</v>
      </c>
      <c r="D3794" s="5" t="s">
        <v>10</v>
      </c>
      <c r="E3794" s="5">
        <v>453</v>
      </c>
      <c r="F3794" s="5">
        <v>534</v>
      </c>
      <c r="G3794" s="5">
        <v>1627</v>
      </c>
      <c r="H3794" s="5" t="s">
        <v>11</v>
      </c>
      <c r="I3794" s="5" t="str">
        <f>VLOOKUP(A3794,taxonomy!$A$1:$O$2871,10,0)</f>
        <v xml:space="preserve"> Rhizobiales</v>
      </c>
      <c r="J3794" s="5">
        <f>F3794-E3794+1</f>
        <v>82</v>
      </c>
      <c r="K3794" s="5">
        <f>IF(D3794=$S$2,1,0)</f>
        <v>1</v>
      </c>
      <c r="L3794" s="5">
        <f>IF(D3794=$S$3,1,0)</f>
        <v>0</v>
      </c>
      <c r="M3794" s="5">
        <f>IF(I3794=$S$5,1,0)</f>
        <v>1</v>
      </c>
      <c r="N3794" s="5">
        <f>IF(I3794=$S$4,1,0)</f>
        <v>0</v>
      </c>
      <c r="O3794" s="5">
        <f t="shared" si="59"/>
        <v>2</v>
      </c>
    </row>
    <row r="3795" spans="1:15" x14ac:dyDescent="0.35">
      <c r="A3795" s="5" t="s">
        <v>2706</v>
      </c>
      <c r="B3795" s="5" t="s">
        <v>2707</v>
      </c>
      <c r="C3795" s="5">
        <v>782</v>
      </c>
      <c r="D3795" s="5" t="s">
        <v>12</v>
      </c>
      <c r="E3795" s="5">
        <v>347</v>
      </c>
      <c r="F3795" s="5">
        <v>434</v>
      </c>
      <c r="G3795" s="5">
        <v>23723</v>
      </c>
      <c r="H3795" s="5" t="s">
        <v>13</v>
      </c>
      <c r="I3795" s="5" t="str">
        <f>VLOOKUP(A3795,taxonomy!$A$1:$O$2871,10,0)</f>
        <v xml:space="preserve"> Rhizobiales</v>
      </c>
      <c r="J3795" s="5">
        <f>F3795-E3795+1</f>
        <v>88</v>
      </c>
      <c r="K3795" s="5">
        <f>IF(D3795=$S$2,1,0)</f>
        <v>0</v>
      </c>
      <c r="L3795" s="5">
        <f>IF(D3795=$S$3,1,0)</f>
        <v>0</v>
      </c>
      <c r="M3795" s="5">
        <f>IF(I3795=$S$5,1,0)</f>
        <v>1</v>
      </c>
      <c r="N3795" s="5">
        <f>IF(I3795=$S$4,1,0)</f>
        <v>0</v>
      </c>
      <c r="O3795" s="5">
        <f t="shared" si="59"/>
        <v>1</v>
      </c>
    </row>
    <row r="3796" spans="1:15" x14ac:dyDescent="0.35">
      <c r="A3796" s="5" t="s">
        <v>2706</v>
      </c>
      <c r="B3796" s="5" t="s">
        <v>2707</v>
      </c>
      <c r="C3796" s="5">
        <v>782</v>
      </c>
      <c r="D3796" s="5" t="s">
        <v>50</v>
      </c>
      <c r="E3796" s="5">
        <v>673</v>
      </c>
      <c r="F3796" s="5">
        <v>780</v>
      </c>
      <c r="G3796" s="5">
        <v>176760</v>
      </c>
      <c r="H3796" s="5" t="s">
        <v>51</v>
      </c>
      <c r="I3796" s="5" t="str">
        <f>VLOOKUP(A3796,taxonomy!$A$1:$O$2871,10,0)</f>
        <v xml:space="preserve"> Rhizobiales</v>
      </c>
      <c r="J3796" s="5">
        <f>F3796-E3796+1</f>
        <v>108</v>
      </c>
      <c r="K3796" s="5">
        <f>IF(D3796=$S$2,1,0)</f>
        <v>0</v>
      </c>
      <c r="L3796" s="5">
        <f>IF(D3796=$S$3,1,0)</f>
        <v>0</v>
      </c>
      <c r="M3796" s="5">
        <f>IF(I3796=$S$5,1,0)</f>
        <v>1</v>
      </c>
      <c r="N3796" s="5">
        <f>IF(I3796=$S$4,1,0)</f>
        <v>0</v>
      </c>
      <c r="O3796" s="5">
        <f t="shared" si="59"/>
        <v>1</v>
      </c>
    </row>
    <row r="3797" spans="1:15" x14ac:dyDescent="0.35">
      <c r="A3797" s="5" t="s">
        <v>2708</v>
      </c>
      <c r="B3797" s="5" t="s">
        <v>2709</v>
      </c>
      <c r="C3797" s="5">
        <v>600</v>
      </c>
      <c r="D3797" s="5" t="s">
        <v>10</v>
      </c>
      <c r="E3797" s="5">
        <v>404</v>
      </c>
      <c r="F3797" s="5">
        <v>483</v>
      </c>
      <c r="G3797" s="5">
        <v>1627</v>
      </c>
      <c r="H3797" s="5" t="s">
        <v>11</v>
      </c>
      <c r="I3797" s="5" t="str">
        <f>VLOOKUP(A3797,taxonomy!$A$1:$O$2871,10,0)</f>
        <v xml:space="preserve"> Rhizobiales</v>
      </c>
      <c r="J3797" s="5">
        <f>F3797-E3797+1</f>
        <v>80</v>
      </c>
      <c r="K3797" s="5">
        <f>IF(D3797=$S$2,1,0)</f>
        <v>1</v>
      </c>
      <c r="L3797" s="5">
        <f>IF(D3797=$S$3,1,0)</f>
        <v>0</v>
      </c>
      <c r="M3797" s="5">
        <f>IF(I3797=$S$5,1,0)</f>
        <v>1</v>
      </c>
      <c r="N3797" s="5">
        <f>IF(I3797=$S$4,1,0)</f>
        <v>0</v>
      </c>
      <c r="O3797" s="5">
        <f t="shared" si="59"/>
        <v>2</v>
      </c>
    </row>
    <row r="3798" spans="1:15" x14ac:dyDescent="0.35">
      <c r="A3798" s="5" t="s">
        <v>2708</v>
      </c>
      <c r="B3798" s="5" t="s">
        <v>2709</v>
      </c>
      <c r="C3798" s="5">
        <v>600</v>
      </c>
      <c r="D3798" s="5" t="s">
        <v>30</v>
      </c>
      <c r="E3798" s="5">
        <v>277</v>
      </c>
      <c r="F3798" s="5">
        <v>388</v>
      </c>
      <c r="G3798" s="5">
        <v>21613</v>
      </c>
      <c r="H3798" s="5" t="s">
        <v>31</v>
      </c>
      <c r="I3798" s="5" t="str">
        <f>VLOOKUP(A3798,taxonomy!$A$1:$O$2871,10,0)</f>
        <v xml:space="preserve"> Rhizobiales</v>
      </c>
      <c r="J3798" s="5">
        <f>F3798-E3798+1</f>
        <v>112</v>
      </c>
      <c r="K3798" s="5">
        <f>IF(D3798=$S$2,1,0)</f>
        <v>0</v>
      </c>
      <c r="L3798" s="5">
        <f>IF(D3798=$S$3,1,0)</f>
        <v>0</v>
      </c>
      <c r="M3798" s="5">
        <f>IF(I3798=$S$5,1,0)</f>
        <v>1</v>
      </c>
      <c r="N3798" s="5">
        <f>IF(I3798=$S$4,1,0)</f>
        <v>0</v>
      </c>
      <c r="O3798" s="5">
        <f t="shared" si="59"/>
        <v>1</v>
      </c>
    </row>
    <row r="3799" spans="1:15" x14ac:dyDescent="0.35">
      <c r="A3799" s="5" t="s">
        <v>2708</v>
      </c>
      <c r="B3799" s="5" t="s">
        <v>2709</v>
      </c>
      <c r="C3799" s="5">
        <v>600</v>
      </c>
      <c r="D3799" s="5" t="s">
        <v>12</v>
      </c>
      <c r="E3799" s="5">
        <v>177</v>
      </c>
      <c r="F3799" s="5">
        <v>263</v>
      </c>
      <c r="G3799" s="5">
        <v>23723</v>
      </c>
      <c r="H3799" s="5" t="s">
        <v>13</v>
      </c>
      <c r="I3799" s="5" t="str">
        <f>VLOOKUP(A3799,taxonomy!$A$1:$O$2871,10,0)</f>
        <v xml:space="preserve"> Rhizobiales</v>
      </c>
      <c r="J3799" s="5">
        <f>F3799-E3799+1</f>
        <v>87</v>
      </c>
      <c r="K3799" s="5">
        <f>IF(D3799=$S$2,1,0)</f>
        <v>0</v>
      </c>
      <c r="L3799" s="5">
        <f>IF(D3799=$S$3,1,0)</f>
        <v>0</v>
      </c>
      <c r="M3799" s="5">
        <f>IF(I3799=$S$5,1,0)</f>
        <v>1</v>
      </c>
      <c r="N3799" s="5">
        <f>IF(I3799=$S$4,1,0)</f>
        <v>0</v>
      </c>
      <c r="O3799" s="5">
        <f t="shared" si="59"/>
        <v>1</v>
      </c>
    </row>
    <row r="3800" spans="1:15" x14ac:dyDescent="0.35">
      <c r="A3800" s="5" t="s">
        <v>2708</v>
      </c>
      <c r="B3800" s="5" t="s">
        <v>2709</v>
      </c>
      <c r="C3800" s="5">
        <v>600</v>
      </c>
      <c r="D3800" s="5" t="s">
        <v>40</v>
      </c>
      <c r="E3800" s="5">
        <v>37</v>
      </c>
      <c r="F3800" s="5">
        <v>145</v>
      </c>
      <c r="G3800" s="5">
        <v>23651</v>
      </c>
      <c r="H3800" s="5" t="s">
        <v>41</v>
      </c>
      <c r="I3800" s="5" t="str">
        <f>VLOOKUP(A3800,taxonomy!$A$1:$O$2871,10,0)</f>
        <v xml:space="preserve"> Rhizobiales</v>
      </c>
      <c r="J3800" s="5">
        <f>F3800-E3800+1</f>
        <v>109</v>
      </c>
      <c r="K3800" s="5">
        <f>IF(D3800=$S$2,1,0)</f>
        <v>0</v>
      </c>
      <c r="L3800" s="5">
        <f>IF(D3800=$S$3,1,0)</f>
        <v>1</v>
      </c>
      <c r="M3800" s="5">
        <f>IF(I3800=$S$5,1,0)</f>
        <v>1</v>
      </c>
      <c r="N3800" s="5">
        <f>IF(I3800=$S$4,1,0)</f>
        <v>0</v>
      </c>
      <c r="O3800" s="5">
        <f t="shared" si="59"/>
        <v>2</v>
      </c>
    </row>
    <row r="3801" spans="1:15" x14ac:dyDescent="0.35">
      <c r="A3801" s="5" t="s">
        <v>2710</v>
      </c>
      <c r="B3801" s="5" t="s">
        <v>2711</v>
      </c>
      <c r="C3801" s="5">
        <v>323</v>
      </c>
      <c r="D3801" s="5" t="s">
        <v>10</v>
      </c>
      <c r="E3801" s="5">
        <v>144</v>
      </c>
      <c r="F3801" s="5">
        <v>223</v>
      </c>
      <c r="G3801" s="5">
        <v>1627</v>
      </c>
      <c r="H3801" s="5" t="s">
        <v>11</v>
      </c>
      <c r="I3801" s="5" t="str">
        <f>VLOOKUP(A3801,taxonomy!$A$1:$O$2871,10,0)</f>
        <v xml:space="preserve"> Rhizobiales</v>
      </c>
      <c r="J3801" s="5">
        <f>F3801-E3801+1</f>
        <v>80</v>
      </c>
      <c r="K3801" s="5">
        <f>IF(D3801=$S$2,1,0)</f>
        <v>1</v>
      </c>
      <c r="L3801" s="5">
        <f>IF(D3801=$S$3,1,0)</f>
        <v>0</v>
      </c>
      <c r="M3801" s="5">
        <f>IF(I3801=$S$5,1,0)</f>
        <v>1</v>
      </c>
      <c r="N3801" s="5">
        <f>IF(I3801=$S$4,1,0)</f>
        <v>0</v>
      </c>
      <c r="O3801" s="5">
        <f t="shared" si="59"/>
        <v>2</v>
      </c>
    </row>
    <row r="3802" spans="1:15" x14ac:dyDescent="0.35">
      <c r="A3802" s="5" t="s">
        <v>2710</v>
      </c>
      <c r="B3802" s="5" t="s">
        <v>2711</v>
      </c>
      <c r="C3802" s="5">
        <v>323</v>
      </c>
      <c r="D3802" s="5" t="s">
        <v>30</v>
      </c>
      <c r="E3802" s="5">
        <v>16</v>
      </c>
      <c r="F3802" s="5">
        <v>128</v>
      </c>
      <c r="G3802" s="5">
        <v>21613</v>
      </c>
      <c r="H3802" s="5" t="s">
        <v>31</v>
      </c>
      <c r="I3802" s="5" t="str">
        <f>VLOOKUP(A3802,taxonomy!$A$1:$O$2871,10,0)</f>
        <v xml:space="preserve"> Rhizobiales</v>
      </c>
      <c r="J3802" s="5">
        <f>F3802-E3802+1</f>
        <v>113</v>
      </c>
      <c r="K3802" s="5">
        <f>IF(D3802=$S$2,1,0)</f>
        <v>0</v>
      </c>
      <c r="L3802" s="5">
        <f>IF(D3802=$S$3,1,0)</f>
        <v>0</v>
      </c>
      <c r="M3802" s="5">
        <f>IF(I3802=$S$5,1,0)</f>
        <v>1</v>
      </c>
      <c r="N3802" s="5">
        <f>IF(I3802=$S$4,1,0)</f>
        <v>0</v>
      </c>
      <c r="O3802" s="5">
        <f t="shared" si="59"/>
        <v>1</v>
      </c>
    </row>
    <row r="3803" spans="1:15" x14ac:dyDescent="0.35">
      <c r="A3803" s="5" t="s">
        <v>2712</v>
      </c>
      <c r="B3803" s="5" t="s">
        <v>2713</v>
      </c>
      <c r="C3803" s="5">
        <v>1308</v>
      </c>
      <c r="D3803" s="5" t="s">
        <v>60</v>
      </c>
      <c r="E3803" s="5">
        <v>18</v>
      </c>
      <c r="F3803" s="5">
        <v>192</v>
      </c>
      <c r="G3803" s="5">
        <v>4158</v>
      </c>
      <c r="H3803" s="5" t="s">
        <v>61</v>
      </c>
      <c r="I3803" s="5" t="str">
        <f>VLOOKUP(A3803,taxonomy!$A$1:$O$2871,10,0)</f>
        <v xml:space="preserve"> Rhizobiales</v>
      </c>
      <c r="J3803" s="5">
        <f>F3803-E3803+1</f>
        <v>175</v>
      </c>
      <c r="K3803" s="5">
        <f>IF(D3803=$S$2,1,0)</f>
        <v>0</v>
      </c>
      <c r="L3803" s="5">
        <f>IF(D3803=$S$3,1,0)</f>
        <v>0</v>
      </c>
      <c r="M3803" s="5">
        <f>IF(I3803=$S$5,1,0)</f>
        <v>1</v>
      </c>
      <c r="N3803" s="5">
        <f>IF(I3803=$S$4,1,0)</f>
        <v>0</v>
      </c>
      <c r="O3803" s="5">
        <f t="shared" si="59"/>
        <v>1</v>
      </c>
    </row>
    <row r="3804" spans="1:15" x14ac:dyDescent="0.35">
      <c r="A3804" s="5" t="s">
        <v>2712</v>
      </c>
      <c r="B3804" s="5" t="s">
        <v>2713</v>
      </c>
      <c r="C3804" s="5">
        <v>1308</v>
      </c>
      <c r="D3804" s="5" t="s">
        <v>62</v>
      </c>
      <c r="E3804" s="5">
        <v>277</v>
      </c>
      <c r="F3804" s="5">
        <v>472</v>
      </c>
      <c r="G3804" s="5">
        <v>4371</v>
      </c>
      <c r="H3804" s="5" t="s">
        <v>63</v>
      </c>
      <c r="I3804" s="5" t="str">
        <f>VLOOKUP(A3804,taxonomy!$A$1:$O$2871,10,0)</f>
        <v xml:space="preserve"> Rhizobiales</v>
      </c>
      <c r="J3804" s="5">
        <f>F3804-E3804+1</f>
        <v>196</v>
      </c>
      <c r="K3804" s="5">
        <f>IF(D3804=$S$2,1,0)</f>
        <v>0</v>
      </c>
      <c r="L3804" s="5">
        <f>IF(D3804=$S$3,1,0)</f>
        <v>0</v>
      </c>
      <c r="M3804" s="5">
        <f>IF(I3804=$S$5,1,0)</f>
        <v>1</v>
      </c>
      <c r="N3804" s="5">
        <f>IF(I3804=$S$4,1,0)</f>
        <v>0</v>
      </c>
      <c r="O3804" s="5">
        <f t="shared" si="59"/>
        <v>1</v>
      </c>
    </row>
    <row r="3805" spans="1:15" x14ac:dyDescent="0.35">
      <c r="A3805" s="5" t="s">
        <v>2712</v>
      </c>
      <c r="B3805" s="5" t="s">
        <v>2713</v>
      </c>
      <c r="C3805" s="5">
        <v>1308</v>
      </c>
      <c r="D3805" s="5" t="s">
        <v>64</v>
      </c>
      <c r="E3805" s="5">
        <v>212</v>
      </c>
      <c r="F3805" s="5">
        <v>264</v>
      </c>
      <c r="G3805" s="5">
        <v>3657</v>
      </c>
      <c r="H3805" s="5" t="s">
        <v>65</v>
      </c>
      <c r="I3805" s="5" t="str">
        <f>VLOOKUP(A3805,taxonomy!$A$1:$O$2871,10,0)</f>
        <v xml:space="preserve"> Rhizobiales</v>
      </c>
      <c r="J3805" s="5">
        <f>F3805-E3805+1</f>
        <v>53</v>
      </c>
      <c r="K3805" s="5">
        <f>IF(D3805=$S$2,1,0)</f>
        <v>0</v>
      </c>
      <c r="L3805" s="5">
        <f>IF(D3805=$S$3,1,0)</f>
        <v>0</v>
      </c>
      <c r="M3805" s="5">
        <f>IF(I3805=$S$5,1,0)</f>
        <v>1</v>
      </c>
      <c r="N3805" s="5">
        <f>IF(I3805=$S$4,1,0)</f>
        <v>0</v>
      </c>
      <c r="O3805" s="5">
        <f t="shared" si="59"/>
        <v>1</v>
      </c>
    </row>
    <row r="3806" spans="1:15" x14ac:dyDescent="0.35">
      <c r="A3806" s="5" t="s">
        <v>2712</v>
      </c>
      <c r="B3806" s="5" t="s">
        <v>2713</v>
      </c>
      <c r="C3806" s="5">
        <v>1308</v>
      </c>
      <c r="D3806" s="5" t="s">
        <v>10</v>
      </c>
      <c r="E3806" s="5">
        <v>1105</v>
      </c>
      <c r="F3806" s="5">
        <v>1187</v>
      </c>
      <c r="G3806" s="5">
        <v>1627</v>
      </c>
      <c r="H3806" s="5" t="s">
        <v>11</v>
      </c>
      <c r="I3806" s="5" t="str">
        <f>VLOOKUP(A3806,taxonomy!$A$1:$O$2871,10,0)</f>
        <v xml:space="preserve"> Rhizobiales</v>
      </c>
      <c r="J3806" s="5">
        <f>F3806-E3806+1</f>
        <v>83</v>
      </c>
      <c r="K3806" s="5">
        <f>IF(D3806=$S$2,1,0)</f>
        <v>1</v>
      </c>
      <c r="L3806" s="5">
        <f>IF(D3806=$S$3,1,0)</f>
        <v>0</v>
      </c>
      <c r="M3806" s="5">
        <f>IF(I3806=$S$5,1,0)</f>
        <v>1</v>
      </c>
      <c r="N3806" s="5">
        <f>IF(I3806=$S$4,1,0)</f>
        <v>0</v>
      </c>
      <c r="O3806" s="5">
        <f t="shared" si="59"/>
        <v>2</v>
      </c>
    </row>
    <row r="3807" spans="1:15" x14ac:dyDescent="0.35">
      <c r="A3807" s="5" t="s">
        <v>2712</v>
      </c>
      <c r="B3807" s="5" t="s">
        <v>2713</v>
      </c>
      <c r="C3807" s="5">
        <v>1308</v>
      </c>
      <c r="D3807" s="5" t="s">
        <v>68</v>
      </c>
      <c r="E3807" s="5">
        <v>728</v>
      </c>
      <c r="F3807" s="5">
        <v>833</v>
      </c>
      <c r="G3807" s="5">
        <v>1403</v>
      </c>
      <c r="H3807" s="5" t="s">
        <v>69</v>
      </c>
      <c r="I3807" s="5" t="str">
        <f>VLOOKUP(A3807,taxonomy!$A$1:$O$2871,10,0)</f>
        <v xml:space="preserve"> Rhizobiales</v>
      </c>
      <c r="J3807" s="5">
        <f>F3807-E3807+1</f>
        <v>106</v>
      </c>
      <c r="K3807" s="5">
        <f>IF(D3807=$S$2,1,0)</f>
        <v>0</v>
      </c>
      <c r="L3807" s="5">
        <f>IF(D3807=$S$3,1,0)</f>
        <v>0</v>
      </c>
      <c r="M3807" s="5">
        <f>IF(I3807=$S$5,1,0)</f>
        <v>1</v>
      </c>
      <c r="N3807" s="5">
        <f>IF(I3807=$S$4,1,0)</f>
        <v>0</v>
      </c>
      <c r="O3807" s="5">
        <f t="shared" si="59"/>
        <v>1</v>
      </c>
    </row>
    <row r="3808" spans="1:15" x14ac:dyDescent="0.35">
      <c r="A3808" s="5" t="s">
        <v>2712</v>
      </c>
      <c r="B3808" s="5" t="s">
        <v>2713</v>
      </c>
      <c r="C3808" s="5">
        <v>1308</v>
      </c>
      <c r="D3808" s="5" t="s">
        <v>12</v>
      </c>
      <c r="E3808" s="5">
        <v>871</v>
      </c>
      <c r="F3808" s="5">
        <v>959</v>
      </c>
      <c r="G3808" s="5">
        <v>23723</v>
      </c>
      <c r="H3808" s="5" t="s">
        <v>13</v>
      </c>
      <c r="I3808" s="5" t="str">
        <f>VLOOKUP(A3808,taxonomy!$A$1:$O$2871,10,0)</f>
        <v xml:space="preserve"> Rhizobiales</v>
      </c>
      <c r="J3808" s="5">
        <f>F3808-E3808+1</f>
        <v>89</v>
      </c>
      <c r="K3808" s="5">
        <f>IF(D3808=$S$2,1,0)</f>
        <v>0</v>
      </c>
      <c r="L3808" s="5">
        <f>IF(D3808=$S$3,1,0)</f>
        <v>0</v>
      </c>
      <c r="M3808" s="5">
        <f>IF(I3808=$S$5,1,0)</f>
        <v>1</v>
      </c>
      <c r="N3808" s="5">
        <f>IF(I3808=$S$4,1,0)</f>
        <v>0</v>
      </c>
      <c r="O3808" s="5">
        <f t="shared" si="59"/>
        <v>1</v>
      </c>
    </row>
    <row r="3809" spans="1:15" x14ac:dyDescent="0.35">
      <c r="A3809" s="5" t="s">
        <v>2712</v>
      </c>
      <c r="B3809" s="5" t="s">
        <v>2713</v>
      </c>
      <c r="C3809" s="5">
        <v>1308</v>
      </c>
      <c r="D3809" s="5" t="s">
        <v>12</v>
      </c>
      <c r="E3809" s="5">
        <v>999</v>
      </c>
      <c r="F3809" s="5">
        <v>1086</v>
      </c>
      <c r="G3809" s="5">
        <v>23723</v>
      </c>
      <c r="H3809" s="5" t="s">
        <v>13</v>
      </c>
      <c r="I3809" s="5" t="str">
        <f>VLOOKUP(A3809,taxonomy!$A$1:$O$2871,10,0)</f>
        <v xml:space="preserve"> Rhizobiales</v>
      </c>
      <c r="J3809" s="5">
        <f>F3809-E3809+1</f>
        <v>88</v>
      </c>
      <c r="K3809" s="5">
        <f>IF(D3809=$S$2,1,0)</f>
        <v>0</v>
      </c>
      <c r="L3809" s="5">
        <f>IF(D3809=$S$3,1,0)</f>
        <v>0</v>
      </c>
      <c r="M3809" s="5">
        <f>IF(I3809=$S$5,1,0)</f>
        <v>1</v>
      </c>
      <c r="N3809" s="5">
        <f>IF(I3809=$S$4,1,0)</f>
        <v>0</v>
      </c>
      <c r="O3809" s="5">
        <f t="shared" si="59"/>
        <v>1</v>
      </c>
    </row>
    <row r="3810" spans="1:15" x14ac:dyDescent="0.35">
      <c r="A3810" s="5" t="s">
        <v>2714</v>
      </c>
      <c r="B3810" s="5" t="s">
        <v>2715</v>
      </c>
      <c r="C3810" s="5">
        <v>553</v>
      </c>
      <c r="D3810" s="5" t="s">
        <v>10</v>
      </c>
      <c r="E3810" s="5">
        <v>356</v>
      </c>
      <c r="F3810" s="5">
        <v>438</v>
      </c>
      <c r="G3810" s="5">
        <v>1627</v>
      </c>
      <c r="H3810" s="5" t="s">
        <v>11</v>
      </c>
      <c r="I3810" s="5" t="str">
        <f>VLOOKUP(A3810,taxonomy!$A$1:$O$2871,10,0)</f>
        <v xml:space="preserve"> Rhizobiales</v>
      </c>
      <c r="J3810" s="5">
        <f>F3810-E3810+1</f>
        <v>83</v>
      </c>
      <c r="K3810" s="5">
        <f>IF(D3810=$S$2,1,0)</f>
        <v>1</v>
      </c>
      <c r="L3810" s="5">
        <f>IF(D3810=$S$3,1,0)</f>
        <v>0</v>
      </c>
      <c r="M3810" s="5">
        <f>IF(I3810=$S$5,1,0)</f>
        <v>1</v>
      </c>
      <c r="N3810" s="5">
        <f>IF(I3810=$S$4,1,0)</f>
        <v>0</v>
      </c>
      <c r="O3810" s="5">
        <f t="shared" si="59"/>
        <v>2</v>
      </c>
    </row>
    <row r="3811" spans="1:15" x14ac:dyDescent="0.35">
      <c r="A3811" s="5" t="s">
        <v>2716</v>
      </c>
      <c r="B3811" s="5" t="s">
        <v>2717</v>
      </c>
      <c r="C3811" s="5">
        <v>354</v>
      </c>
      <c r="D3811" s="5" t="s">
        <v>10</v>
      </c>
      <c r="E3811" s="5">
        <v>168</v>
      </c>
      <c r="F3811" s="5">
        <v>249</v>
      </c>
      <c r="G3811" s="5">
        <v>1627</v>
      </c>
      <c r="H3811" s="5" t="s">
        <v>11</v>
      </c>
      <c r="I3811" s="5" t="str">
        <f>VLOOKUP(A3811,taxonomy!$A$1:$O$2871,10,0)</f>
        <v xml:space="preserve"> Rhizobiales</v>
      </c>
      <c r="J3811" s="5">
        <f>F3811-E3811+1</f>
        <v>82</v>
      </c>
      <c r="K3811" s="5">
        <f>IF(D3811=$S$2,1,0)</f>
        <v>1</v>
      </c>
      <c r="L3811" s="5">
        <f>IF(D3811=$S$3,1,0)</f>
        <v>0</v>
      </c>
      <c r="M3811" s="5">
        <f>IF(I3811=$S$5,1,0)</f>
        <v>1</v>
      </c>
      <c r="N3811" s="5">
        <f>IF(I3811=$S$4,1,0)</f>
        <v>0</v>
      </c>
      <c r="O3811" s="5">
        <f t="shared" si="59"/>
        <v>2</v>
      </c>
    </row>
    <row r="3812" spans="1:15" x14ac:dyDescent="0.35">
      <c r="A3812" s="5" t="s">
        <v>2718</v>
      </c>
      <c r="B3812" s="5" t="s">
        <v>2719</v>
      </c>
      <c r="C3812" s="5">
        <v>344</v>
      </c>
      <c r="D3812" s="5" t="s">
        <v>10</v>
      </c>
      <c r="E3812" s="5">
        <v>156</v>
      </c>
      <c r="F3812" s="5">
        <v>236</v>
      </c>
      <c r="G3812" s="5">
        <v>1627</v>
      </c>
      <c r="H3812" s="5" t="s">
        <v>11</v>
      </c>
      <c r="I3812" s="5" t="str">
        <f>VLOOKUP(A3812,taxonomy!$A$1:$O$2871,10,0)</f>
        <v xml:space="preserve"> Rhizobiales</v>
      </c>
      <c r="J3812" s="5">
        <f>F3812-E3812+1</f>
        <v>81</v>
      </c>
      <c r="K3812" s="5">
        <f>IF(D3812=$S$2,1,0)</f>
        <v>1</v>
      </c>
      <c r="L3812" s="5">
        <f>IF(D3812=$S$3,1,0)</f>
        <v>0</v>
      </c>
      <c r="M3812" s="5">
        <f>IF(I3812=$S$5,1,0)</f>
        <v>1</v>
      </c>
      <c r="N3812" s="5">
        <f>IF(I3812=$S$4,1,0)</f>
        <v>0</v>
      </c>
      <c r="O3812" s="5">
        <f t="shared" si="59"/>
        <v>2</v>
      </c>
    </row>
    <row r="3813" spans="1:15" x14ac:dyDescent="0.35">
      <c r="A3813" s="5" t="s">
        <v>2718</v>
      </c>
      <c r="B3813" s="5" t="s">
        <v>2719</v>
      </c>
      <c r="C3813" s="5">
        <v>344</v>
      </c>
      <c r="D3813" s="5" t="s">
        <v>40</v>
      </c>
      <c r="E3813" s="5">
        <v>35</v>
      </c>
      <c r="F3813" s="5">
        <v>145</v>
      </c>
      <c r="G3813" s="5">
        <v>23651</v>
      </c>
      <c r="H3813" s="5" t="s">
        <v>41</v>
      </c>
      <c r="I3813" s="5" t="str">
        <f>VLOOKUP(A3813,taxonomy!$A$1:$O$2871,10,0)</f>
        <v xml:space="preserve"> Rhizobiales</v>
      </c>
      <c r="J3813" s="5">
        <f>F3813-E3813+1</f>
        <v>111</v>
      </c>
      <c r="K3813" s="5">
        <f>IF(D3813=$S$2,1,0)</f>
        <v>0</v>
      </c>
      <c r="L3813" s="5">
        <f>IF(D3813=$S$3,1,0)</f>
        <v>1</v>
      </c>
      <c r="M3813" s="5">
        <f>IF(I3813=$S$5,1,0)</f>
        <v>1</v>
      </c>
      <c r="N3813" s="5">
        <f>IF(I3813=$S$4,1,0)</f>
        <v>0</v>
      </c>
      <c r="O3813" s="5">
        <f t="shared" si="59"/>
        <v>2</v>
      </c>
    </row>
    <row r="3814" spans="1:15" x14ac:dyDescent="0.35">
      <c r="A3814" s="5" t="s">
        <v>2720</v>
      </c>
      <c r="B3814" s="5" t="s">
        <v>2721</v>
      </c>
      <c r="C3814" s="5">
        <v>328</v>
      </c>
      <c r="D3814" s="5" t="s">
        <v>10</v>
      </c>
      <c r="E3814" s="5">
        <v>144</v>
      </c>
      <c r="F3814" s="5">
        <v>221</v>
      </c>
      <c r="G3814" s="5">
        <v>1627</v>
      </c>
      <c r="H3814" s="5" t="s">
        <v>11</v>
      </c>
      <c r="I3814" s="5" t="str">
        <f>VLOOKUP(A3814,taxonomy!$A$1:$O$2871,10,0)</f>
        <v xml:space="preserve"> Rhizobiales</v>
      </c>
      <c r="J3814" s="5">
        <f>F3814-E3814+1</f>
        <v>78</v>
      </c>
      <c r="K3814" s="5">
        <f>IF(D3814=$S$2,1,0)</f>
        <v>1</v>
      </c>
      <c r="L3814" s="5">
        <f>IF(D3814=$S$3,1,0)</f>
        <v>0</v>
      </c>
      <c r="M3814" s="5">
        <f>IF(I3814=$S$5,1,0)</f>
        <v>1</v>
      </c>
      <c r="N3814" s="5">
        <f>IF(I3814=$S$4,1,0)</f>
        <v>0</v>
      </c>
      <c r="O3814" s="5">
        <f t="shared" si="59"/>
        <v>2</v>
      </c>
    </row>
    <row r="3815" spans="1:15" x14ac:dyDescent="0.35">
      <c r="A3815" s="5" t="s">
        <v>2720</v>
      </c>
      <c r="B3815" s="5" t="s">
        <v>2721</v>
      </c>
      <c r="C3815" s="5">
        <v>328</v>
      </c>
      <c r="D3815" s="5" t="s">
        <v>30</v>
      </c>
      <c r="E3815" s="5">
        <v>16</v>
      </c>
      <c r="F3815" s="5">
        <v>128</v>
      </c>
      <c r="G3815" s="5">
        <v>21613</v>
      </c>
      <c r="H3815" s="5" t="s">
        <v>31</v>
      </c>
      <c r="I3815" s="5" t="str">
        <f>VLOOKUP(A3815,taxonomy!$A$1:$O$2871,10,0)</f>
        <v xml:space="preserve"> Rhizobiales</v>
      </c>
      <c r="J3815" s="5">
        <f>F3815-E3815+1</f>
        <v>113</v>
      </c>
      <c r="K3815" s="5">
        <f>IF(D3815=$S$2,1,0)</f>
        <v>0</v>
      </c>
      <c r="L3815" s="5">
        <f>IF(D3815=$S$3,1,0)</f>
        <v>0</v>
      </c>
      <c r="M3815" s="5">
        <f>IF(I3815=$S$5,1,0)</f>
        <v>1</v>
      </c>
      <c r="N3815" s="5">
        <f>IF(I3815=$S$4,1,0)</f>
        <v>0</v>
      </c>
      <c r="O3815" s="5">
        <f t="shared" si="59"/>
        <v>1</v>
      </c>
    </row>
    <row r="3816" spans="1:15" x14ac:dyDescent="0.35">
      <c r="A3816" s="5" t="s">
        <v>2722</v>
      </c>
      <c r="B3816" s="5" t="s">
        <v>2723</v>
      </c>
      <c r="C3816" s="5">
        <v>379</v>
      </c>
      <c r="D3816" s="5" t="s">
        <v>10</v>
      </c>
      <c r="E3816" s="5">
        <v>189</v>
      </c>
      <c r="F3816" s="5">
        <v>270</v>
      </c>
      <c r="G3816" s="5">
        <v>1627</v>
      </c>
      <c r="H3816" s="5" t="s">
        <v>11</v>
      </c>
      <c r="I3816" s="5" t="str">
        <f>VLOOKUP(A3816,taxonomy!$A$1:$O$2871,10,0)</f>
        <v xml:space="preserve"> Rhizobiales</v>
      </c>
      <c r="J3816" s="5">
        <f>F3816-E3816+1</f>
        <v>82</v>
      </c>
      <c r="K3816" s="5">
        <f>IF(D3816=$S$2,1,0)</f>
        <v>1</v>
      </c>
      <c r="L3816" s="5">
        <f>IF(D3816=$S$3,1,0)</f>
        <v>0</v>
      </c>
      <c r="M3816" s="5">
        <f>IF(I3816=$S$5,1,0)</f>
        <v>1</v>
      </c>
      <c r="N3816" s="5">
        <f>IF(I3816=$S$4,1,0)</f>
        <v>0</v>
      </c>
      <c r="O3816" s="5">
        <f t="shared" si="59"/>
        <v>2</v>
      </c>
    </row>
    <row r="3817" spans="1:15" x14ac:dyDescent="0.35">
      <c r="A3817" s="5" t="s">
        <v>2722</v>
      </c>
      <c r="B3817" s="5" t="s">
        <v>2723</v>
      </c>
      <c r="C3817" s="5">
        <v>379</v>
      </c>
      <c r="D3817" s="5" t="s">
        <v>40</v>
      </c>
      <c r="E3817" s="5">
        <v>45</v>
      </c>
      <c r="F3817" s="5">
        <v>157</v>
      </c>
      <c r="G3817" s="5">
        <v>23651</v>
      </c>
      <c r="H3817" s="5" t="s">
        <v>41</v>
      </c>
      <c r="I3817" s="5" t="str">
        <f>VLOOKUP(A3817,taxonomy!$A$1:$O$2871,10,0)</f>
        <v xml:space="preserve"> Rhizobiales</v>
      </c>
      <c r="J3817" s="5">
        <f>F3817-E3817+1</f>
        <v>113</v>
      </c>
      <c r="K3817" s="5">
        <f>IF(D3817=$S$2,1,0)</f>
        <v>0</v>
      </c>
      <c r="L3817" s="5">
        <f>IF(D3817=$S$3,1,0)</f>
        <v>1</v>
      </c>
      <c r="M3817" s="5">
        <f>IF(I3817=$S$5,1,0)</f>
        <v>1</v>
      </c>
      <c r="N3817" s="5">
        <f>IF(I3817=$S$4,1,0)</f>
        <v>0</v>
      </c>
      <c r="O3817" s="5">
        <f t="shared" si="59"/>
        <v>2</v>
      </c>
    </row>
    <row r="3818" spans="1:15" x14ac:dyDescent="0.35">
      <c r="A3818" s="5" t="s">
        <v>2724</v>
      </c>
      <c r="B3818" s="5" t="s">
        <v>2725</v>
      </c>
      <c r="C3818" s="5">
        <v>325</v>
      </c>
      <c r="D3818" s="5" t="s">
        <v>10</v>
      </c>
      <c r="E3818" s="5">
        <v>134</v>
      </c>
      <c r="F3818" s="5">
        <v>216</v>
      </c>
      <c r="G3818" s="5">
        <v>1627</v>
      </c>
      <c r="H3818" s="5" t="s">
        <v>11</v>
      </c>
      <c r="I3818" s="5" t="str">
        <f>VLOOKUP(A3818,taxonomy!$A$1:$O$2871,10,0)</f>
        <v xml:space="preserve"> Rhizobiales</v>
      </c>
      <c r="J3818" s="5">
        <f>F3818-E3818+1</f>
        <v>83</v>
      </c>
      <c r="K3818" s="5">
        <f>IF(D3818=$S$2,1,0)</f>
        <v>1</v>
      </c>
      <c r="L3818" s="5">
        <f>IF(D3818=$S$3,1,0)</f>
        <v>0</v>
      </c>
      <c r="M3818" s="5">
        <f>IF(I3818=$S$5,1,0)</f>
        <v>1</v>
      </c>
      <c r="N3818" s="5">
        <f>IF(I3818=$S$4,1,0)</f>
        <v>0</v>
      </c>
      <c r="O3818" s="5">
        <f t="shared" si="59"/>
        <v>2</v>
      </c>
    </row>
    <row r="3819" spans="1:15" x14ac:dyDescent="0.35">
      <c r="A3819" s="5" t="s">
        <v>2726</v>
      </c>
      <c r="B3819" s="5" t="s">
        <v>2727</v>
      </c>
      <c r="C3819" s="5">
        <v>581</v>
      </c>
      <c r="D3819" s="5" t="s">
        <v>10</v>
      </c>
      <c r="E3819" s="5">
        <v>380</v>
      </c>
      <c r="F3819" s="5">
        <v>462</v>
      </c>
      <c r="G3819" s="5">
        <v>1627</v>
      </c>
      <c r="H3819" s="5" t="s">
        <v>11</v>
      </c>
      <c r="I3819" s="5" t="str">
        <f>VLOOKUP(A3819,taxonomy!$A$1:$O$2871,10,0)</f>
        <v xml:space="preserve"> Rhizobiales</v>
      </c>
      <c r="J3819" s="5">
        <f>F3819-E3819+1</f>
        <v>83</v>
      </c>
      <c r="K3819" s="5">
        <f>IF(D3819=$S$2,1,0)</f>
        <v>1</v>
      </c>
      <c r="L3819" s="5">
        <f>IF(D3819=$S$3,1,0)</f>
        <v>0</v>
      </c>
      <c r="M3819" s="5">
        <f>IF(I3819=$S$5,1,0)</f>
        <v>1</v>
      </c>
      <c r="N3819" s="5">
        <f>IF(I3819=$S$4,1,0)</f>
        <v>0</v>
      </c>
      <c r="O3819" s="5">
        <f t="shared" si="59"/>
        <v>2</v>
      </c>
    </row>
    <row r="3820" spans="1:15" x14ac:dyDescent="0.35">
      <c r="A3820" s="5" t="s">
        <v>2728</v>
      </c>
      <c r="B3820" s="5" t="s">
        <v>2729</v>
      </c>
      <c r="C3820" s="5">
        <v>605</v>
      </c>
      <c r="D3820" s="5" t="s">
        <v>10</v>
      </c>
      <c r="E3820" s="5">
        <v>411</v>
      </c>
      <c r="F3820" s="5">
        <v>499</v>
      </c>
      <c r="G3820" s="5">
        <v>1627</v>
      </c>
      <c r="H3820" s="5" t="s">
        <v>11</v>
      </c>
      <c r="I3820" s="5" t="str">
        <f>VLOOKUP(A3820,taxonomy!$A$1:$O$2871,10,0)</f>
        <v xml:space="preserve"> Rhizobiales</v>
      </c>
      <c r="J3820" s="5">
        <f>F3820-E3820+1</f>
        <v>89</v>
      </c>
      <c r="K3820" s="5">
        <f>IF(D3820=$S$2,1,0)</f>
        <v>1</v>
      </c>
      <c r="L3820" s="5">
        <f>IF(D3820=$S$3,1,0)</f>
        <v>0</v>
      </c>
      <c r="M3820" s="5">
        <f>IF(I3820=$S$5,1,0)</f>
        <v>1</v>
      </c>
      <c r="N3820" s="5">
        <f>IF(I3820=$S$4,1,0)</f>
        <v>0</v>
      </c>
      <c r="O3820" s="5">
        <f t="shared" si="59"/>
        <v>2</v>
      </c>
    </row>
    <row r="3821" spans="1:15" x14ac:dyDescent="0.35">
      <c r="A3821" s="5" t="s">
        <v>2728</v>
      </c>
      <c r="B3821" s="5" t="s">
        <v>2729</v>
      </c>
      <c r="C3821" s="5">
        <v>605</v>
      </c>
      <c r="D3821" s="5" t="s">
        <v>12</v>
      </c>
      <c r="E3821" s="5">
        <v>306</v>
      </c>
      <c r="F3821" s="5">
        <v>392</v>
      </c>
      <c r="G3821" s="5">
        <v>23723</v>
      </c>
      <c r="H3821" s="5" t="s">
        <v>13</v>
      </c>
      <c r="I3821" s="5" t="str">
        <f>VLOOKUP(A3821,taxonomy!$A$1:$O$2871,10,0)</f>
        <v xml:space="preserve"> Rhizobiales</v>
      </c>
      <c r="J3821" s="5">
        <f>F3821-E3821+1</f>
        <v>87</v>
      </c>
      <c r="K3821" s="5">
        <f>IF(D3821=$S$2,1,0)</f>
        <v>0</v>
      </c>
      <c r="L3821" s="5">
        <f>IF(D3821=$S$3,1,0)</f>
        <v>0</v>
      </c>
      <c r="M3821" s="5">
        <f>IF(I3821=$S$5,1,0)</f>
        <v>1</v>
      </c>
      <c r="N3821" s="5">
        <f>IF(I3821=$S$4,1,0)</f>
        <v>0</v>
      </c>
      <c r="O3821" s="5">
        <f t="shared" si="59"/>
        <v>1</v>
      </c>
    </row>
    <row r="3822" spans="1:15" x14ac:dyDescent="0.35">
      <c r="A3822" s="5" t="s">
        <v>2728</v>
      </c>
      <c r="B3822" s="5" t="s">
        <v>2729</v>
      </c>
      <c r="C3822" s="5">
        <v>605</v>
      </c>
      <c r="D3822" s="5" t="s">
        <v>40</v>
      </c>
      <c r="E3822" s="5">
        <v>160</v>
      </c>
      <c r="F3822" s="5">
        <v>274</v>
      </c>
      <c r="G3822" s="5">
        <v>23651</v>
      </c>
      <c r="H3822" s="5" t="s">
        <v>41</v>
      </c>
      <c r="I3822" s="5" t="str">
        <f>VLOOKUP(A3822,taxonomy!$A$1:$O$2871,10,0)</f>
        <v xml:space="preserve"> Rhizobiales</v>
      </c>
      <c r="J3822" s="5">
        <f>F3822-E3822+1</f>
        <v>115</v>
      </c>
      <c r="K3822" s="5">
        <f>IF(D3822=$S$2,1,0)</f>
        <v>0</v>
      </c>
      <c r="L3822" s="5">
        <f>IF(D3822=$S$3,1,0)</f>
        <v>1</v>
      </c>
      <c r="M3822" s="5">
        <f>IF(I3822=$S$5,1,0)</f>
        <v>1</v>
      </c>
      <c r="N3822" s="5">
        <f>IF(I3822=$S$4,1,0)</f>
        <v>0</v>
      </c>
      <c r="O3822" s="5">
        <f t="shared" si="59"/>
        <v>2</v>
      </c>
    </row>
    <row r="3823" spans="1:15" x14ac:dyDescent="0.35">
      <c r="A3823" s="5" t="s">
        <v>2730</v>
      </c>
      <c r="B3823" s="5" t="s">
        <v>2731</v>
      </c>
      <c r="C3823" s="5">
        <v>803</v>
      </c>
      <c r="D3823" s="5" t="s">
        <v>24</v>
      </c>
      <c r="E3823" s="5">
        <v>92</v>
      </c>
      <c r="F3823" s="5">
        <v>255</v>
      </c>
      <c r="G3823" s="5">
        <v>16465</v>
      </c>
      <c r="H3823" s="5" t="s">
        <v>25</v>
      </c>
      <c r="I3823" s="5" t="str">
        <f>VLOOKUP(A3823,taxonomy!$A$1:$O$2871,10,0)</f>
        <v xml:space="preserve"> Rhizobiales</v>
      </c>
      <c r="J3823" s="5">
        <f>F3823-E3823+1</f>
        <v>164</v>
      </c>
      <c r="K3823" s="5">
        <f>IF(D3823=$S$2,1,0)</f>
        <v>0</v>
      </c>
      <c r="L3823" s="5">
        <f>IF(D3823=$S$3,1,0)</f>
        <v>0</v>
      </c>
      <c r="M3823" s="5">
        <f>IF(I3823=$S$5,1,0)</f>
        <v>1</v>
      </c>
      <c r="N3823" s="5">
        <f>IF(I3823=$S$4,1,0)</f>
        <v>0</v>
      </c>
      <c r="O3823" s="5">
        <f t="shared" si="59"/>
        <v>1</v>
      </c>
    </row>
    <row r="3824" spans="1:15" x14ac:dyDescent="0.35">
      <c r="A3824" s="5" t="s">
        <v>2730</v>
      </c>
      <c r="B3824" s="5" t="s">
        <v>2731</v>
      </c>
      <c r="C3824" s="5">
        <v>803</v>
      </c>
      <c r="D3824" s="5" t="s">
        <v>10</v>
      </c>
      <c r="E3824" s="5">
        <v>471</v>
      </c>
      <c r="F3824" s="5">
        <v>551</v>
      </c>
      <c r="G3824" s="5">
        <v>1627</v>
      </c>
      <c r="H3824" s="5" t="s">
        <v>11</v>
      </c>
      <c r="I3824" s="5" t="str">
        <f>VLOOKUP(A3824,taxonomy!$A$1:$O$2871,10,0)</f>
        <v xml:space="preserve"> Rhizobiales</v>
      </c>
      <c r="J3824" s="5">
        <f>F3824-E3824+1</f>
        <v>81</v>
      </c>
      <c r="K3824" s="5">
        <f>IF(D3824=$S$2,1,0)</f>
        <v>1</v>
      </c>
      <c r="L3824" s="5">
        <f>IF(D3824=$S$3,1,0)</f>
        <v>0</v>
      </c>
      <c r="M3824" s="5">
        <f>IF(I3824=$S$5,1,0)</f>
        <v>1</v>
      </c>
      <c r="N3824" s="5">
        <f>IF(I3824=$S$4,1,0)</f>
        <v>0</v>
      </c>
      <c r="O3824" s="5">
        <f t="shared" si="59"/>
        <v>2</v>
      </c>
    </row>
    <row r="3825" spans="1:15" x14ac:dyDescent="0.35">
      <c r="A3825" s="5" t="s">
        <v>2730</v>
      </c>
      <c r="B3825" s="5" t="s">
        <v>2731</v>
      </c>
      <c r="C3825" s="5">
        <v>803</v>
      </c>
      <c r="D3825" s="5" t="s">
        <v>46</v>
      </c>
      <c r="E3825" s="5">
        <v>1</v>
      </c>
      <c r="F3825" s="5">
        <v>70</v>
      </c>
      <c r="G3825" s="5">
        <v>1303</v>
      </c>
      <c r="H3825" s="5" t="s">
        <v>47</v>
      </c>
      <c r="I3825" s="5" t="str">
        <f>VLOOKUP(A3825,taxonomy!$A$1:$O$2871,10,0)</f>
        <v xml:space="preserve"> Rhizobiales</v>
      </c>
      <c r="J3825" s="5">
        <f>F3825-E3825+1</f>
        <v>70</v>
      </c>
      <c r="K3825" s="5">
        <f>IF(D3825=$S$2,1,0)</f>
        <v>0</v>
      </c>
      <c r="L3825" s="5">
        <f>IF(D3825=$S$3,1,0)</f>
        <v>0</v>
      </c>
      <c r="M3825" s="5">
        <f>IF(I3825=$S$5,1,0)</f>
        <v>1</v>
      </c>
      <c r="N3825" s="5">
        <f>IF(I3825=$S$4,1,0)</f>
        <v>0</v>
      </c>
      <c r="O3825" s="5">
        <f t="shared" si="59"/>
        <v>1</v>
      </c>
    </row>
    <row r="3826" spans="1:15" x14ac:dyDescent="0.35">
      <c r="A3826" s="5" t="s">
        <v>2730</v>
      </c>
      <c r="B3826" s="5" t="s">
        <v>2731</v>
      </c>
      <c r="C3826" s="5">
        <v>803</v>
      </c>
      <c r="D3826" s="5" t="s">
        <v>48</v>
      </c>
      <c r="E3826" s="5">
        <v>270</v>
      </c>
      <c r="F3826" s="5">
        <v>452</v>
      </c>
      <c r="G3826" s="5">
        <v>1430</v>
      </c>
      <c r="H3826" s="5" t="s">
        <v>49</v>
      </c>
      <c r="I3826" s="5" t="str">
        <f>VLOOKUP(A3826,taxonomy!$A$1:$O$2871,10,0)</f>
        <v xml:space="preserve"> Rhizobiales</v>
      </c>
      <c r="J3826" s="5">
        <f>F3826-E3826+1</f>
        <v>183</v>
      </c>
      <c r="K3826" s="5">
        <f>IF(D3826=$S$2,1,0)</f>
        <v>0</v>
      </c>
      <c r="L3826" s="5">
        <f>IF(D3826=$S$3,1,0)</f>
        <v>0</v>
      </c>
      <c r="M3826" s="5">
        <f>IF(I3826=$S$5,1,0)</f>
        <v>1</v>
      </c>
      <c r="N3826" s="5">
        <f>IF(I3826=$S$4,1,0)</f>
        <v>0</v>
      </c>
      <c r="O3826" s="5">
        <f t="shared" si="59"/>
        <v>1</v>
      </c>
    </row>
    <row r="3827" spans="1:15" x14ac:dyDescent="0.35">
      <c r="A3827" s="5" t="s">
        <v>2730</v>
      </c>
      <c r="B3827" s="5" t="s">
        <v>2731</v>
      </c>
      <c r="C3827" s="5">
        <v>803</v>
      </c>
      <c r="D3827" s="5" t="s">
        <v>50</v>
      </c>
      <c r="E3827" s="5">
        <v>686</v>
      </c>
      <c r="F3827" s="5">
        <v>793</v>
      </c>
      <c r="G3827" s="5">
        <v>176760</v>
      </c>
      <c r="H3827" s="5" t="s">
        <v>51</v>
      </c>
      <c r="I3827" s="5" t="str">
        <f>VLOOKUP(A3827,taxonomy!$A$1:$O$2871,10,0)</f>
        <v xml:space="preserve"> Rhizobiales</v>
      </c>
      <c r="J3827" s="5">
        <f>F3827-E3827+1</f>
        <v>108</v>
      </c>
      <c r="K3827" s="5">
        <f>IF(D3827=$S$2,1,0)</f>
        <v>0</v>
      </c>
      <c r="L3827" s="5">
        <f>IF(D3827=$S$3,1,0)</f>
        <v>0</v>
      </c>
      <c r="M3827" s="5">
        <f>IF(I3827=$S$5,1,0)</f>
        <v>1</v>
      </c>
      <c r="N3827" s="5">
        <f>IF(I3827=$S$4,1,0)</f>
        <v>0</v>
      </c>
      <c r="O3827" s="5">
        <f t="shared" si="59"/>
        <v>1</v>
      </c>
    </row>
    <row r="3828" spans="1:15" x14ac:dyDescent="0.35">
      <c r="A3828" s="5" t="s">
        <v>2732</v>
      </c>
      <c r="B3828" s="5" t="s">
        <v>2733</v>
      </c>
      <c r="C3828" s="5">
        <v>347</v>
      </c>
      <c r="D3828" s="5" t="s">
        <v>274</v>
      </c>
      <c r="E3828" s="5">
        <v>27</v>
      </c>
      <c r="F3828" s="5">
        <v>132</v>
      </c>
      <c r="G3828" s="5">
        <v>2078</v>
      </c>
      <c r="H3828" s="5" t="s">
        <v>275</v>
      </c>
      <c r="I3828" s="5" t="str">
        <f>VLOOKUP(A3828,taxonomy!$A$1:$O$2871,10,0)</f>
        <v xml:space="preserve"> Rhizobiales</v>
      </c>
      <c r="J3828" s="5">
        <f>F3828-E3828+1</f>
        <v>106</v>
      </c>
      <c r="K3828" s="5">
        <f>IF(D3828=$S$2,1,0)</f>
        <v>0</v>
      </c>
      <c r="L3828" s="5">
        <f>IF(D3828=$S$3,1,0)</f>
        <v>0</v>
      </c>
      <c r="M3828" s="5">
        <f>IF(I3828=$S$5,1,0)</f>
        <v>1</v>
      </c>
      <c r="N3828" s="5">
        <f>IF(I3828=$S$4,1,0)</f>
        <v>0</v>
      </c>
      <c r="O3828" s="5">
        <f t="shared" si="59"/>
        <v>1</v>
      </c>
    </row>
    <row r="3829" spans="1:15" x14ac:dyDescent="0.35">
      <c r="A3829" s="5" t="s">
        <v>2732</v>
      </c>
      <c r="B3829" s="5" t="s">
        <v>2733</v>
      </c>
      <c r="C3829" s="5">
        <v>347</v>
      </c>
      <c r="D3829" s="5" t="s">
        <v>10</v>
      </c>
      <c r="E3829" s="5">
        <v>148</v>
      </c>
      <c r="F3829" s="5">
        <v>231</v>
      </c>
      <c r="G3829" s="5">
        <v>1627</v>
      </c>
      <c r="H3829" s="5" t="s">
        <v>11</v>
      </c>
      <c r="I3829" s="5" t="str">
        <f>VLOOKUP(A3829,taxonomy!$A$1:$O$2871,10,0)</f>
        <v xml:space="preserve"> Rhizobiales</v>
      </c>
      <c r="J3829" s="5">
        <f>F3829-E3829+1</f>
        <v>84</v>
      </c>
      <c r="K3829" s="5">
        <f>IF(D3829=$S$2,1,0)</f>
        <v>1</v>
      </c>
      <c r="L3829" s="5">
        <f>IF(D3829=$S$3,1,0)</f>
        <v>0</v>
      </c>
      <c r="M3829" s="5">
        <f>IF(I3829=$S$5,1,0)</f>
        <v>1</v>
      </c>
      <c r="N3829" s="5">
        <f>IF(I3829=$S$4,1,0)</f>
        <v>0</v>
      </c>
      <c r="O3829" s="5">
        <f t="shared" si="59"/>
        <v>2</v>
      </c>
    </row>
    <row r="3830" spans="1:15" x14ac:dyDescent="0.35">
      <c r="A3830" s="5" t="s">
        <v>2734</v>
      </c>
      <c r="B3830" s="5" t="s">
        <v>2735</v>
      </c>
      <c r="C3830" s="5">
        <v>345</v>
      </c>
      <c r="D3830" s="5" t="s">
        <v>10</v>
      </c>
      <c r="E3830" s="5">
        <v>154</v>
      </c>
      <c r="F3830" s="5">
        <v>236</v>
      </c>
      <c r="G3830" s="5">
        <v>1627</v>
      </c>
      <c r="H3830" s="5" t="s">
        <v>11</v>
      </c>
      <c r="I3830" s="5" t="str">
        <f>VLOOKUP(A3830,taxonomy!$A$1:$O$2871,10,0)</f>
        <v xml:space="preserve"> Rhizobiales</v>
      </c>
      <c r="J3830" s="5">
        <f>F3830-E3830+1</f>
        <v>83</v>
      </c>
      <c r="K3830" s="5">
        <f>IF(D3830=$S$2,1,0)</f>
        <v>1</v>
      </c>
      <c r="L3830" s="5">
        <f>IF(D3830=$S$3,1,0)</f>
        <v>0</v>
      </c>
      <c r="M3830" s="5">
        <f>IF(I3830=$S$5,1,0)</f>
        <v>1</v>
      </c>
      <c r="N3830" s="5">
        <f>IF(I3830=$S$4,1,0)</f>
        <v>0</v>
      </c>
      <c r="O3830" s="5">
        <f t="shared" si="59"/>
        <v>2</v>
      </c>
    </row>
    <row r="3831" spans="1:15" x14ac:dyDescent="0.35">
      <c r="A3831" s="5" t="s">
        <v>2736</v>
      </c>
      <c r="B3831" s="5" t="s">
        <v>2737</v>
      </c>
      <c r="C3831" s="5">
        <v>563</v>
      </c>
      <c r="D3831" s="5" t="s">
        <v>10</v>
      </c>
      <c r="E3831" s="5">
        <v>366</v>
      </c>
      <c r="F3831" s="5">
        <v>447</v>
      </c>
      <c r="G3831" s="5">
        <v>1627</v>
      </c>
      <c r="H3831" s="5" t="s">
        <v>11</v>
      </c>
      <c r="I3831" s="5" t="str">
        <f>VLOOKUP(A3831,taxonomy!$A$1:$O$2871,10,0)</f>
        <v xml:space="preserve"> Rhizobiales</v>
      </c>
      <c r="J3831" s="5">
        <f>F3831-E3831+1</f>
        <v>82</v>
      </c>
      <c r="K3831" s="5">
        <f>IF(D3831=$S$2,1,0)</f>
        <v>1</v>
      </c>
      <c r="L3831" s="5">
        <f>IF(D3831=$S$3,1,0)</f>
        <v>0</v>
      </c>
      <c r="M3831" s="5">
        <f>IF(I3831=$S$5,1,0)</f>
        <v>1</v>
      </c>
      <c r="N3831" s="5">
        <f>IF(I3831=$S$4,1,0)</f>
        <v>0</v>
      </c>
      <c r="O3831" s="5">
        <f t="shared" si="59"/>
        <v>2</v>
      </c>
    </row>
    <row r="3832" spans="1:15" x14ac:dyDescent="0.35">
      <c r="A3832" s="5" t="s">
        <v>2738</v>
      </c>
      <c r="B3832" s="5" t="s">
        <v>2739</v>
      </c>
      <c r="C3832" s="5">
        <v>574</v>
      </c>
      <c r="D3832" s="5" t="s">
        <v>10</v>
      </c>
      <c r="E3832" s="5">
        <v>388</v>
      </c>
      <c r="F3832" s="5">
        <v>469</v>
      </c>
      <c r="G3832" s="5">
        <v>1627</v>
      </c>
      <c r="H3832" s="5" t="s">
        <v>11</v>
      </c>
      <c r="I3832" s="5" t="str">
        <f>VLOOKUP(A3832,taxonomy!$A$1:$O$2871,10,0)</f>
        <v xml:space="preserve"> Rhodospirillales</v>
      </c>
      <c r="J3832" s="5">
        <f>F3832-E3832+1</f>
        <v>82</v>
      </c>
      <c r="K3832" s="5">
        <f>IF(D3832=$S$2,1,0)</f>
        <v>1</v>
      </c>
      <c r="L3832" s="5">
        <f>IF(D3832=$S$3,1,0)</f>
        <v>0</v>
      </c>
      <c r="M3832" s="5">
        <f>IF(I3832=$S$5,1,0)</f>
        <v>0</v>
      </c>
      <c r="N3832" s="5">
        <f>IF(I3832=$S$4,1,0)</f>
        <v>0</v>
      </c>
      <c r="O3832" s="5">
        <f t="shared" si="59"/>
        <v>1</v>
      </c>
    </row>
    <row r="3833" spans="1:15" x14ac:dyDescent="0.35">
      <c r="A3833" s="5" t="s">
        <v>2738</v>
      </c>
      <c r="B3833" s="5" t="s">
        <v>2739</v>
      </c>
      <c r="C3833" s="5">
        <v>574</v>
      </c>
      <c r="D3833" s="5" t="s">
        <v>40</v>
      </c>
      <c r="E3833" s="5">
        <v>28</v>
      </c>
      <c r="F3833" s="5">
        <v>139</v>
      </c>
      <c r="G3833" s="5">
        <v>23651</v>
      </c>
      <c r="H3833" s="5" t="s">
        <v>41</v>
      </c>
      <c r="I3833" s="5" t="str">
        <f>VLOOKUP(A3833,taxonomy!$A$1:$O$2871,10,0)</f>
        <v xml:space="preserve"> Rhodospirillales</v>
      </c>
      <c r="J3833" s="5">
        <f>F3833-E3833+1</f>
        <v>112</v>
      </c>
      <c r="K3833" s="5">
        <f>IF(D3833=$S$2,1,0)</f>
        <v>0</v>
      </c>
      <c r="L3833" s="5">
        <f>IF(D3833=$S$3,1,0)</f>
        <v>1</v>
      </c>
      <c r="M3833" s="5">
        <f>IF(I3833=$S$5,1,0)</f>
        <v>0</v>
      </c>
      <c r="N3833" s="5">
        <f>IF(I3833=$S$4,1,0)</f>
        <v>0</v>
      </c>
      <c r="O3833" s="5">
        <f t="shared" si="59"/>
        <v>1</v>
      </c>
    </row>
    <row r="3834" spans="1:15" x14ac:dyDescent="0.35">
      <c r="A3834" s="5" t="s">
        <v>2738</v>
      </c>
      <c r="B3834" s="5" t="s">
        <v>2739</v>
      </c>
      <c r="C3834" s="5">
        <v>574</v>
      </c>
      <c r="D3834" s="5" t="s">
        <v>40</v>
      </c>
      <c r="E3834" s="5">
        <v>155</v>
      </c>
      <c r="F3834" s="5">
        <v>263</v>
      </c>
      <c r="G3834" s="5">
        <v>23651</v>
      </c>
      <c r="H3834" s="5" t="s">
        <v>41</v>
      </c>
      <c r="I3834" s="5" t="str">
        <f>VLOOKUP(A3834,taxonomy!$A$1:$O$2871,10,0)</f>
        <v xml:space="preserve"> Rhodospirillales</v>
      </c>
      <c r="J3834" s="5">
        <f>F3834-E3834+1</f>
        <v>109</v>
      </c>
      <c r="K3834" s="5">
        <f>IF(D3834=$S$2,1,0)</f>
        <v>0</v>
      </c>
      <c r="L3834" s="5">
        <f>IF(D3834=$S$3,1,0)</f>
        <v>1</v>
      </c>
      <c r="M3834" s="5">
        <f>IF(I3834=$S$5,1,0)</f>
        <v>0</v>
      </c>
      <c r="N3834" s="5">
        <f>IF(I3834=$S$4,1,0)</f>
        <v>0</v>
      </c>
      <c r="O3834" s="5">
        <f t="shared" si="59"/>
        <v>1</v>
      </c>
    </row>
    <row r="3835" spans="1:15" x14ac:dyDescent="0.35">
      <c r="A3835" s="5" t="s">
        <v>2738</v>
      </c>
      <c r="B3835" s="5" t="s">
        <v>2739</v>
      </c>
      <c r="C3835" s="5">
        <v>574</v>
      </c>
      <c r="D3835" s="5" t="s">
        <v>14</v>
      </c>
      <c r="E3835" s="5">
        <v>276</v>
      </c>
      <c r="F3835" s="5">
        <v>374</v>
      </c>
      <c r="G3835" s="5">
        <v>27168</v>
      </c>
      <c r="H3835" s="5" t="s">
        <v>15</v>
      </c>
      <c r="I3835" s="5" t="str">
        <f>VLOOKUP(A3835,taxonomy!$A$1:$O$2871,10,0)</f>
        <v xml:space="preserve"> Rhodospirillales</v>
      </c>
      <c r="J3835" s="5">
        <f>F3835-E3835+1</f>
        <v>99</v>
      </c>
      <c r="K3835" s="5">
        <f>IF(D3835=$S$2,1,0)</f>
        <v>0</v>
      </c>
      <c r="L3835" s="5">
        <f>IF(D3835=$S$3,1,0)</f>
        <v>0</v>
      </c>
      <c r="M3835" s="5">
        <f>IF(I3835=$S$5,1,0)</f>
        <v>0</v>
      </c>
      <c r="N3835" s="5">
        <f>IF(I3835=$S$4,1,0)</f>
        <v>0</v>
      </c>
      <c r="O3835" s="5">
        <f t="shared" si="59"/>
        <v>0</v>
      </c>
    </row>
    <row r="3836" spans="1:15" x14ac:dyDescent="0.35">
      <c r="A3836" s="5" t="s">
        <v>2740</v>
      </c>
      <c r="B3836" s="5" t="s">
        <v>2741</v>
      </c>
      <c r="C3836" s="5">
        <v>714</v>
      </c>
      <c r="D3836" s="5" t="s">
        <v>10</v>
      </c>
      <c r="E3836" s="5">
        <v>349</v>
      </c>
      <c r="F3836" s="5">
        <v>428</v>
      </c>
      <c r="G3836" s="5">
        <v>1627</v>
      </c>
      <c r="H3836" s="5" t="s">
        <v>11</v>
      </c>
      <c r="I3836" s="5" t="str">
        <f>VLOOKUP(A3836,taxonomy!$A$1:$O$2871,10,0)</f>
        <v xml:space="preserve"> Rhodospirillales</v>
      </c>
      <c r="J3836" s="5">
        <f>F3836-E3836+1</f>
        <v>80</v>
      </c>
      <c r="K3836" s="5">
        <f>IF(D3836=$S$2,1,0)</f>
        <v>1</v>
      </c>
      <c r="L3836" s="5">
        <f>IF(D3836=$S$3,1,0)</f>
        <v>0</v>
      </c>
      <c r="M3836" s="5">
        <f>IF(I3836=$S$5,1,0)</f>
        <v>0</v>
      </c>
      <c r="N3836" s="5">
        <f>IF(I3836=$S$4,1,0)</f>
        <v>0</v>
      </c>
      <c r="O3836" s="5">
        <f t="shared" si="59"/>
        <v>1</v>
      </c>
    </row>
    <row r="3837" spans="1:15" x14ac:dyDescent="0.35">
      <c r="A3837" s="5" t="s">
        <v>2740</v>
      </c>
      <c r="B3837" s="5" t="s">
        <v>2741</v>
      </c>
      <c r="C3837" s="5">
        <v>714</v>
      </c>
      <c r="D3837" s="5" t="s">
        <v>12</v>
      </c>
      <c r="E3837" s="5">
        <v>118</v>
      </c>
      <c r="F3837" s="5">
        <v>205</v>
      </c>
      <c r="G3837" s="5">
        <v>23723</v>
      </c>
      <c r="H3837" s="5" t="s">
        <v>13</v>
      </c>
      <c r="I3837" s="5" t="str">
        <f>VLOOKUP(A3837,taxonomy!$A$1:$O$2871,10,0)</f>
        <v xml:space="preserve"> Rhodospirillales</v>
      </c>
      <c r="J3837" s="5">
        <f>F3837-E3837+1</f>
        <v>88</v>
      </c>
      <c r="K3837" s="5">
        <f>IF(D3837=$S$2,1,0)</f>
        <v>0</v>
      </c>
      <c r="L3837" s="5">
        <f>IF(D3837=$S$3,1,0)</f>
        <v>0</v>
      </c>
      <c r="M3837" s="5">
        <f>IF(I3837=$S$5,1,0)</f>
        <v>0</v>
      </c>
      <c r="N3837" s="5">
        <f>IF(I3837=$S$4,1,0)</f>
        <v>0</v>
      </c>
      <c r="O3837" s="5">
        <f t="shared" si="59"/>
        <v>0</v>
      </c>
    </row>
    <row r="3838" spans="1:15" x14ac:dyDescent="0.35">
      <c r="A3838" s="5" t="s">
        <v>2740</v>
      </c>
      <c r="B3838" s="5" t="s">
        <v>2741</v>
      </c>
      <c r="C3838" s="5">
        <v>714</v>
      </c>
      <c r="D3838" s="5" t="s">
        <v>12</v>
      </c>
      <c r="E3838" s="5">
        <v>245</v>
      </c>
      <c r="F3838" s="5">
        <v>331</v>
      </c>
      <c r="G3838" s="5">
        <v>23723</v>
      </c>
      <c r="H3838" s="5" t="s">
        <v>13</v>
      </c>
      <c r="I3838" s="5" t="str">
        <f>VLOOKUP(A3838,taxonomy!$A$1:$O$2871,10,0)</f>
        <v xml:space="preserve"> Rhodospirillales</v>
      </c>
      <c r="J3838" s="5">
        <f>F3838-E3838+1</f>
        <v>87</v>
      </c>
      <c r="K3838" s="5">
        <f>IF(D3838=$S$2,1,0)</f>
        <v>0</v>
      </c>
      <c r="L3838" s="5">
        <f>IF(D3838=$S$3,1,0)</f>
        <v>0</v>
      </c>
      <c r="M3838" s="5">
        <f>IF(I3838=$S$5,1,0)</f>
        <v>0</v>
      </c>
      <c r="N3838" s="5">
        <f>IF(I3838=$S$4,1,0)</f>
        <v>0</v>
      </c>
      <c r="O3838" s="5">
        <f t="shared" si="59"/>
        <v>0</v>
      </c>
    </row>
    <row r="3839" spans="1:15" x14ac:dyDescent="0.35">
      <c r="A3839" s="5" t="s">
        <v>2740</v>
      </c>
      <c r="B3839" s="5" t="s">
        <v>2741</v>
      </c>
      <c r="C3839" s="5">
        <v>714</v>
      </c>
      <c r="D3839" s="5" t="s">
        <v>50</v>
      </c>
      <c r="E3839" s="5">
        <v>579</v>
      </c>
      <c r="F3839" s="5">
        <v>682</v>
      </c>
      <c r="G3839" s="5">
        <v>176760</v>
      </c>
      <c r="H3839" s="5" t="s">
        <v>51</v>
      </c>
      <c r="I3839" s="5" t="str">
        <f>VLOOKUP(A3839,taxonomy!$A$1:$O$2871,10,0)</f>
        <v xml:space="preserve"> Rhodospirillales</v>
      </c>
      <c r="J3839" s="5">
        <f>F3839-E3839+1</f>
        <v>104</v>
      </c>
      <c r="K3839" s="5">
        <f>IF(D3839=$S$2,1,0)</f>
        <v>0</v>
      </c>
      <c r="L3839" s="5">
        <f>IF(D3839=$S$3,1,0)</f>
        <v>0</v>
      </c>
      <c r="M3839" s="5">
        <f>IF(I3839=$S$5,1,0)</f>
        <v>0</v>
      </c>
      <c r="N3839" s="5">
        <f>IF(I3839=$S$4,1,0)</f>
        <v>0</v>
      </c>
      <c r="O3839" s="5">
        <f t="shared" si="59"/>
        <v>0</v>
      </c>
    </row>
    <row r="3840" spans="1:15" x14ac:dyDescent="0.35">
      <c r="A3840" s="5" t="s">
        <v>2742</v>
      </c>
      <c r="B3840" s="5" t="s">
        <v>2743</v>
      </c>
      <c r="C3840" s="5">
        <v>1260</v>
      </c>
      <c r="D3840" s="5" t="s">
        <v>60</v>
      </c>
      <c r="E3840" s="5">
        <v>1</v>
      </c>
      <c r="F3840" s="5">
        <v>163</v>
      </c>
      <c r="G3840" s="5">
        <v>4158</v>
      </c>
      <c r="H3840" s="5" t="s">
        <v>61</v>
      </c>
      <c r="I3840" s="5" t="str">
        <f>VLOOKUP(A3840,taxonomy!$A$1:$O$2871,10,0)</f>
        <v xml:space="preserve"> Rhodospirillales</v>
      </c>
      <c r="J3840" s="5">
        <f>F3840-E3840+1</f>
        <v>163</v>
      </c>
      <c r="K3840" s="5">
        <f>IF(D3840=$S$2,1,0)</f>
        <v>0</v>
      </c>
      <c r="L3840" s="5">
        <f>IF(D3840=$S$3,1,0)</f>
        <v>0</v>
      </c>
      <c r="M3840" s="5">
        <f>IF(I3840=$S$5,1,0)</f>
        <v>0</v>
      </c>
      <c r="N3840" s="5">
        <f>IF(I3840=$S$4,1,0)</f>
        <v>0</v>
      </c>
      <c r="O3840" s="5">
        <f t="shared" si="59"/>
        <v>0</v>
      </c>
    </row>
    <row r="3841" spans="1:15" x14ac:dyDescent="0.35">
      <c r="A3841" s="5" t="s">
        <v>2742</v>
      </c>
      <c r="B3841" s="5" t="s">
        <v>2743</v>
      </c>
      <c r="C3841" s="5">
        <v>1260</v>
      </c>
      <c r="D3841" s="5" t="s">
        <v>62</v>
      </c>
      <c r="E3841" s="5">
        <v>248</v>
      </c>
      <c r="F3841" s="5">
        <v>441</v>
      </c>
      <c r="G3841" s="5">
        <v>4371</v>
      </c>
      <c r="H3841" s="5" t="s">
        <v>63</v>
      </c>
      <c r="I3841" s="5" t="str">
        <f>VLOOKUP(A3841,taxonomy!$A$1:$O$2871,10,0)</f>
        <v xml:space="preserve"> Rhodospirillales</v>
      </c>
      <c r="J3841" s="5">
        <f>F3841-E3841+1</f>
        <v>194</v>
      </c>
      <c r="K3841" s="5">
        <f>IF(D3841=$S$2,1,0)</f>
        <v>0</v>
      </c>
      <c r="L3841" s="5">
        <f>IF(D3841=$S$3,1,0)</f>
        <v>0</v>
      </c>
      <c r="M3841" s="5">
        <f>IF(I3841=$S$5,1,0)</f>
        <v>0</v>
      </c>
      <c r="N3841" s="5">
        <f>IF(I3841=$S$4,1,0)</f>
        <v>0</v>
      </c>
      <c r="O3841" s="5">
        <f t="shared" si="59"/>
        <v>0</v>
      </c>
    </row>
    <row r="3842" spans="1:15" x14ac:dyDescent="0.35">
      <c r="A3842" s="5" t="s">
        <v>2742</v>
      </c>
      <c r="B3842" s="5" t="s">
        <v>2743</v>
      </c>
      <c r="C3842" s="5">
        <v>1260</v>
      </c>
      <c r="D3842" s="5" t="s">
        <v>64</v>
      </c>
      <c r="E3842" s="5">
        <v>183</v>
      </c>
      <c r="F3842" s="5">
        <v>235</v>
      </c>
      <c r="G3842" s="5">
        <v>3657</v>
      </c>
      <c r="H3842" s="5" t="s">
        <v>65</v>
      </c>
      <c r="I3842" s="5" t="str">
        <f>VLOOKUP(A3842,taxonomy!$A$1:$O$2871,10,0)</f>
        <v xml:space="preserve"> Rhodospirillales</v>
      </c>
      <c r="J3842" s="5">
        <f>F3842-E3842+1</f>
        <v>53</v>
      </c>
      <c r="K3842" s="5">
        <f>IF(D3842=$S$2,1,0)</f>
        <v>0</v>
      </c>
      <c r="L3842" s="5">
        <f>IF(D3842=$S$3,1,0)</f>
        <v>0</v>
      </c>
      <c r="M3842" s="5">
        <f>IF(I3842=$S$5,1,0)</f>
        <v>0</v>
      </c>
      <c r="N3842" s="5">
        <f>IF(I3842=$S$4,1,0)</f>
        <v>0</v>
      </c>
      <c r="O3842" s="5">
        <f t="shared" si="59"/>
        <v>0</v>
      </c>
    </row>
    <row r="3843" spans="1:15" x14ac:dyDescent="0.35">
      <c r="A3843" s="5" t="s">
        <v>2742</v>
      </c>
      <c r="B3843" s="5" t="s">
        <v>2743</v>
      </c>
      <c r="C3843" s="5">
        <v>1260</v>
      </c>
      <c r="D3843" s="5" t="s">
        <v>10</v>
      </c>
      <c r="E3843" s="5">
        <v>1066</v>
      </c>
      <c r="F3843" s="5">
        <v>1148</v>
      </c>
      <c r="G3843" s="5">
        <v>1627</v>
      </c>
      <c r="H3843" s="5" t="s">
        <v>11</v>
      </c>
      <c r="I3843" s="5" t="str">
        <f>VLOOKUP(A3843,taxonomy!$A$1:$O$2871,10,0)</f>
        <v xml:space="preserve"> Rhodospirillales</v>
      </c>
      <c r="J3843" s="5">
        <f>F3843-E3843+1</f>
        <v>83</v>
      </c>
      <c r="K3843" s="5">
        <f>IF(D3843=$S$2,1,0)</f>
        <v>1</v>
      </c>
      <c r="L3843" s="5">
        <f>IF(D3843=$S$3,1,0)</f>
        <v>0</v>
      </c>
      <c r="M3843" s="5">
        <f>IF(I3843=$S$5,1,0)</f>
        <v>0</v>
      </c>
      <c r="N3843" s="5">
        <f>IF(I3843=$S$4,1,0)</f>
        <v>0</v>
      </c>
      <c r="O3843" s="5">
        <f t="shared" ref="O3843:O3906" si="60">K3843+L3843+M3843+N3843</f>
        <v>1</v>
      </c>
    </row>
    <row r="3844" spans="1:15" x14ac:dyDescent="0.35">
      <c r="A3844" s="5" t="s">
        <v>2742</v>
      </c>
      <c r="B3844" s="5" t="s">
        <v>2743</v>
      </c>
      <c r="C3844" s="5">
        <v>1260</v>
      </c>
      <c r="D3844" s="5" t="s">
        <v>68</v>
      </c>
      <c r="E3844" s="5">
        <v>697</v>
      </c>
      <c r="F3844" s="5">
        <v>802</v>
      </c>
      <c r="G3844" s="5">
        <v>1403</v>
      </c>
      <c r="H3844" s="5" t="s">
        <v>69</v>
      </c>
      <c r="I3844" s="5" t="str">
        <f>VLOOKUP(A3844,taxonomy!$A$1:$O$2871,10,0)</f>
        <v xml:space="preserve"> Rhodospirillales</v>
      </c>
      <c r="J3844" s="5">
        <f>F3844-E3844+1</f>
        <v>106</v>
      </c>
      <c r="K3844" s="5">
        <f>IF(D3844=$S$2,1,0)</f>
        <v>0</v>
      </c>
      <c r="L3844" s="5">
        <f>IF(D3844=$S$3,1,0)</f>
        <v>0</v>
      </c>
      <c r="M3844" s="5">
        <f>IF(I3844=$S$5,1,0)</f>
        <v>0</v>
      </c>
      <c r="N3844" s="5">
        <f>IF(I3844=$S$4,1,0)</f>
        <v>0</v>
      </c>
      <c r="O3844" s="5">
        <f t="shared" si="60"/>
        <v>0</v>
      </c>
    </row>
    <row r="3845" spans="1:15" x14ac:dyDescent="0.35">
      <c r="A3845" s="5" t="s">
        <v>2742</v>
      </c>
      <c r="B3845" s="5" t="s">
        <v>2743</v>
      </c>
      <c r="C3845" s="5">
        <v>1260</v>
      </c>
      <c r="D3845" s="5" t="s">
        <v>12</v>
      </c>
      <c r="E3845" s="5">
        <v>848</v>
      </c>
      <c r="F3845" s="5">
        <v>922</v>
      </c>
      <c r="G3845" s="5">
        <v>23723</v>
      </c>
      <c r="H3845" s="5" t="s">
        <v>13</v>
      </c>
      <c r="I3845" s="5" t="str">
        <f>VLOOKUP(A3845,taxonomy!$A$1:$O$2871,10,0)</f>
        <v xml:space="preserve"> Rhodospirillales</v>
      </c>
      <c r="J3845" s="5">
        <f>F3845-E3845+1</f>
        <v>75</v>
      </c>
      <c r="K3845" s="5">
        <f>IF(D3845=$S$2,1,0)</f>
        <v>0</v>
      </c>
      <c r="L3845" s="5">
        <f>IF(D3845=$S$3,1,0)</f>
        <v>0</v>
      </c>
      <c r="M3845" s="5">
        <f>IF(I3845=$S$5,1,0)</f>
        <v>0</v>
      </c>
      <c r="N3845" s="5">
        <f>IF(I3845=$S$4,1,0)</f>
        <v>0</v>
      </c>
      <c r="O3845" s="5">
        <f t="shared" si="60"/>
        <v>0</v>
      </c>
    </row>
    <row r="3846" spans="1:15" x14ac:dyDescent="0.35">
      <c r="A3846" s="5" t="s">
        <v>2742</v>
      </c>
      <c r="B3846" s="5" t="s">
        <v>2743</v>
      </c>
      <c r="C3846" s="5">
        <v>1260</v>
      </c>
      <c r="D3846" s="5" t="s">
        <v>12</v>
      </c>
      <c r="E3846" s="5">
        <v>962</v>
      </c>
      <c r="F3846" s="5">
        <v>1047</v>
      </c>
      <c r="G3846" s="5">
        <v>23723</v>
      </c>
      <c r="H3846" s="5" t="s">
        <v>13</v>
      </c>
      <c r="I3846" s="5" t="str">
        <f>VLOOKUP(A3846,taxonomy!$A$1:$O$2871,10,0)</f>
        <v xml:space="preserve"> Rhodospirillales</v>
      </c>
      <c r="J3846" s="5">
        <f>F3846-E3846+1</f>
        <v>86</v>
      </c>
      <c r="K3846" s="5">
        <f>IF(D3846=$S$2,1,0)</f>
        <v>0</v>
      </c>
      <c r="L3846" s="5">
        <f>IF(D3846=$S$3,1,0)</f>
        <v>0</v>
      </c>
      <c r="M3846" s="5">
        <f>IF(I3846=$S$5,1,0)</f>
        <v>0</v>
      </c>
      <c r="N3846" s="5">
        <f>IF(I3846=$S$4,1,0)</f>
        <v>0</v>
      </c>
      <c r="O3846" s="5">
        <f t="shared" si="60"/>
        <v>0</v>
      </c>
    </row>
    <row r="3847" spans="1:15" x14ac:dyDescent="0.35">
      <c r="A3847" s="5" t="s">
        <v>2744</v>
      </c>
      <c r="B3847" s="5" t="s">
        <v>2745</v>
      </c>
      <c r="C3847" s="5">
        <v>363</v>
      </c>
      <c r="D3847" s="5" t="s">
        <v>10</v>
      </c>
      <c r="E3847" s="5">
        <v>173</v>
      </c>
      <c r="F3847" s="5">
        <v>258</v>
      </c>
      <c r="G3847" s="5">
        <v>1627</v>
      </c>
      <c r="H3847" s="5" t="s">
        <v>11</v>
      </c>
      <c r="I3847" s="5" t="str">
        <f>VLOOKUP(A3847,taxonomy!$A$1:$O$2871,10,0)</f>
        <v xml:space="preserve"> Rhodospirillales</v>
      </c>
      <c r="J3847" s="5">
        <f>F3847-E3847+1</f>
        <v>86</v>
      </c>
      <c r="K3847" s="5">
        <f>IF(D3847=$S$2,1,0)</f>
        <v>1</v>
      </c>
      <c r="L3847" s="5">
        <f>IF(D3847=$S$3,1,0)</f>
        <v>0</v>
      </c>
      <c r="M3847" s="5">
        <f>IF(I3847=$S$5,1,0)</f>
        <v>0</v>
      </c>
      <c r="N3847" s="5">
        <f>IF(I3847=$S$4,1,0)</f>
        <v>0</v>
      </c>
      <c r="O3847" s="5">
        <f t="shared" si="60"/>
        <v>1</v>
      </c>
    </row>
    <row r="3848" spans="1:15" x14ac:dyDescent="0.35">
      <c r="A3848" s="5" t="s">
        <v>2746</v>
      </c>
      <c r="B3848" s="5" t="s">
        <v>2747</v>
      </c>
      <c r="C3848" s="5">
        <v>470</v>
      </c>
      <c r="D3848" s="5" t="s">
        <v>10</v>
      </c>
      <c r="E3848" s="5">
        <v>283</v>
      </c>
      <c r="F3848" s="5">
        <v>359</v>
      </c>
      <c r="G3848" s="5">
        <v>1627</v>
      </c>
      <c r="H3848" s="5" t="s">
        <v>11</v>
      </c>
      <c r="I3848" s="5" t="str">
        <f>VLOOKUP(A3848,taxonomy!$A$1:$O$2871,10,0)</f>
        <v xml:space="preserve"> Rhodospirillales</v>
      </c>
      <c r="J3848" s="5">
        <f>F3848-E3848+1</f>
        <v>77</v>
      </c>
      <c r="K3848" s="5">
        <f>IF(D3848=$S$2,1,0)</f>
        <v>1</v>
      </c>
      <c r="L3848" s="5">
        <f>IF(D3848=$S$3,1,0)</f>
        <v>0</v>
      </c>
      <c r="M3848" s="5">
        <f>IF(I3848=$S$5,1,0)</f>
        <v>0</v>
      </c>
      <c r="N3848" s="5">
        <f>IF(I3848=$S$4,1,0)</f>
        <v>0</v>
      </c>
      <c r="O3848" s="5">
        <f t="shared" si="60"/>
        <v>1</v>
      </c>
    </row>
    <row r="3849" spans="1:15" x14ac:dyDescent="0.35">
      <c r="A3849" s="5" t="s">
        <v>2746</v>
      </c>
      <c r="B3849" s="5" t="s">
        <v>2747</v>
      </c>
      <c r="C3849" s="5">
        <v>470</v>
      </c>
      <c r="D3849" s="5" t="s">
        <v>40</v>
      </c>
      <c r="E3849" s="5">
        <v>19</v>
      </c>
      <c r="F3849" s="5">
        <v>132</v>
      </c>
      <c r="G3849" s="5">
        <v>23651</v>
      </c>
      <c r="H3849" s="5" t="s">
        <v>41</v>
      </c>
      <c r="I3849" s="5" t="str">
        <f>VLOOKUP(A3849,taxonomy!$A$1:$O$2871,10,0)</f>
        <v xml:space="preserve"> Rhodospirillales</v>
      </c>
      <c r="J3849" s="5">
        <f>F3849-E3849+1</f>
        <v>114</v>
      </c>
      <c r="K3849" s="5">
        <f>IF(D3849=$S$2,1,0)</f>
        <v>0</v>
      </c>
      <c r="L3849" s="5">
        <f>IF(D3849=$S$3,1,0)</f>
        <v>1</v>
      </c>
      <c r="M3849" s="5">
        <f>IF(I3849=$S$5,1,0)</f>
        <v>0</v>
      </c>
      <c r="N3849" s="5">
        <f>IF(I3849=$S$4,1,0)</f>
        <v>0</v>
      </c>
      <c r="O3849" s="5">
        <f t="shared" si="60"/>
        <v>1</v>
      </c>
    </row>
    <row r="3850" spans="1:15" x14ac:dyDescent="0.35">
      <c r="A3850" s="5" t="s">
        <v>2746</v>
      </c>
      <c r="B3850" s="5" t="s">
        <v>2747</v>
      </c>
      <c r="C3850" s="5">
        <v>470</v>
      </c>
      <c r="D3850" s="5" t="s">
        <v>40</v>
      </c>
      <c r="E3850" s="5">
        <v>152</v>
      </c>
      <c r="F3850" s="5">
        <v>265</v>
      </c>
      <c r="G3850" s="5">
        <v>23651</v>
      </c>
      <c r="H3850" s="5" t="s">
        <v>41</v>
      </c>
      <c r="I3850" s="5" t="str">
        <f>VLOOKUP(A3850,taxonomy!$A$1:$O$2871,10,0)</f>
        <v xml:space="preserve"> Rhodospirillales</v>
      </c>
      <c r="J3850" s="5">
        <f>F3850-E3850+1</f>
        <v>114</v>
      </c>
      <c r="K3850" s="5">
        <f>IF(D3850=$S$2,1,0)</f>
        <v>0</v>
      </c>
      <c r="L3850" s="5">
        <f>IF(D3850=$S$3,1,0)</f>
        <v>1</v>
      </c>
      <c r="M3850" s="5">
        <f>IF(I3850=$S$5,1,0)</f>
        <v>0</v>
      </c>
      <c r="N3850" s="5">
        <f>IF(I3850=$S$4,1,0)</f>
        <v>0</v>
      </c>
      <c r="O3850" s="5">
        <f t="shared" si="60"/>
        <v>1</v>
      </c>
    </row>
    <row r="3851" spans="1:15" x14ac:dyDescent="0.35">
      <c r="A3851" s="5" t="s">
        <v>2748</v>
      </c>
      <c r="B3851" s="5" t="s">
        <v>2749</v>
      </c>
      <c r="C3851" s="5">
        <v>869</v>
      </c>
      <c r="D3851" s="5" t="s">
        <v>10</v>
      </c>
      <c r="E3851" s="5">
        <v>536</v>
      </c>
      <c r="F3851" s="5">
        <v>619</v>
      </c>
      <c r="G3851" s="5">
        <v>1627</v>
      </c>
      <c r="H3851" s="5" t="s">
        <v>11</v>
      </c>
      <c r="I3851" s="5" t="str">
        <f>VLOOKUP(A3851,taxonomy!$A$1:$O$2871,10,0)</f>
        <v xml:space="preserve"> Rhodospirillales</v>
      </c>
      <c r="J3851" s="5">
        <f>F3851-E3851+1</f>
        <v>84</v>
      </c>
      <c r="K3851" s="5">
        <f>IF(D3851=$S$2,1,0)</f>
        <v>1</v>
      </c>
      <c r="L3851" s="5">
        <f>IF(D3851=$S$3,1,0)</f>
        <v>0</v>
      </c>
      <c r="M3851" s="5">
        <f>IF(I3851=$S$5,1,0)</f>
        <v>0</v>
      </c>
      <c r="N3851" s="5">
        <f>IF(I3851=$S$4,1,0)</f>
        <v>0</v>
      </c>
      <c r="O3851" s="5">
        <f t="shared" si="60"/>
        <v>1</v>
      </c>
    </row>
    <row r="3852" spans="1:15" x14ac:dyDescent="0.35">
      <c r="A3852" s="5" t="s">
        <v>2748</v>
      </c>
      <c r="B3852" s="5" t="s">
        <v>2749</v>
      </c>
      <c r="C3852" s="5">
        <v>869</v>
      </c>
      <c r="D3852" s="5" t="s">
        <v>12</v>
      </c>
      <c r="E3852" s="5">
        <v>440</v>
      </c>
      <c r="F3852" s="5">
        <v>517</v>
      </c>
      <c r="G3852" s="5">
        <v>23723</v>
      </c>
      <c r="H3852" s="5" t="s">
        <v>13</v>
      </c>
      <c r="I3852" s="5" t="str">
        <f>VLOOKUP(A3852,taxonomy!$A$1:$O$2871,10,0)</f>
        <v xml:space="preserve"> Rhodospirillales</v>
      </c>
      <c r="J3852" s="5">
        <f>F3852-E3852+1</f>
        <v>78</v>
      </c>
      <c r="K3852" s="5">
        <f>IF(D3852=$S$2,1,0)</f>
        <v>0</v>
      </c>
      <c r="L3852" s="5">
        <f>IF(D3852=$S$3,1,0)</f>
        <v>0</v>
      </c>
      <c r="M3852" s="5">
        <f>IF(I3852=$S$5,1,0)</f>
        <v>0</v>
      </c>
      <c r="N3852" s="5">
        <f>IF(I3852=$S$4,1,0)</f>
        <v>0</v>
      </c>
      <c r="O3852" s="5">
        <f t="shared" si="60"/>
        <v>0</v>
      </c>
    </row>
    <row r="3853" spans="1:15" x14ac:dyDescent="0.35">
      <c r="A3853" s="5" t="s">
        <v>2748</v>
      </c>
      <c r="B3853" s="5" t="s">
        <v>2749</v>
      </c>
      <c r="C3853" s="5">
        <v>869</v>
      </c>
      <c r="D3853" s="5" t="s">
        <v>40</v>
      </c>
      <c r="E3853" s="5">
        <v>168</v>
      </c>
      <c r="F3853" s="5">
        <v>272</v>
      </c>
      <c r="G3853" s="5">
        <v>23651</v>
      </c>
      <c r="H3853" s="5" t="s">
        <v>41</v>
      </c>
      <c r="I3853" s="5" t="str">
        <f>VLOOKUP(A3853,taxonomy!$A$1:$O$2871,10,0)</f>
        <v xml:space="preserve"> Rhodospirillales</v>
      </c>
      <c r="J3853" s="5">
        <f>F3853-E3853+1</f>
        <v>105</v>
      </c>
      <c r="K3853" s="5">
        <f>IF(D3853=$S$2,1,0)</f>
        <v>0</v>
      </c>
      <c r="L3853" s="5">
        <f>IF(D3853=$S$3,1,0)</f>
        <v>1</v>
      </c>
      <c r="M3853" s="5">
        <f>IF(I3853=$S$5,1,0)</f>
        <v>0</v>
      </c>
      <c r="N3853" s="5">
        <f>IF(I3853=$S$4,1,0)</f>
        <v>0</v>
      </c>
      <c r="O3853" s="5">
        <f t="shared" si="60"/>
        <v>1</v>
      </c>
    </row>
    <row r="3854" spans="1:15" x14ac:dyDescent="0.35">
      <c r="A3854" s="5" t="s">
        <v>2748</v>
      </c>
      <c r="B3854" s="5" t="s">
        <v>2749</v>
      </c>
      <c r="C3854" s="5">
        <v>869</v>
      </c>
      <c r="D3854" s="5" t="s">
        <v>40</v>
      </c>
      <c r="E3854" s="5">
        <v>289</v>
      </c>
      <c r="F3854" s="5">
        <v>401</v>
      </c>
      <c r="G3854" s="5">
        <v>23651</v>
      </c>
      <c r="H3854" s="5" t="s">
        <v>41</v>
      </c>
      <c r="I3854" s="5" t="str">
        <f>VLOOKUP(A3854,taxonomy!$A$1:$O$2871,10,0)</f>
        <v xml:space="preserve"> Rhodospirillales</v>
      </c>
      <c r="J3854" s="5">
        <f>F3854-E3854+1</f>
        <v>113</v>
      </c>
      <c r="K3854" s="5">
        <f>IF(D3854=$S$2,1,0)</f>
        <v>0</v>
      </c>
      <c r="L3854" s="5">
        <f>IF(D3854=$S$3,1,0)</f>
        <v>1</v>
      </c>
      <c r="M3854" s="5">
        <f>IF(I3854=$S$5,1,0)</f>
        <v>0</v>
      </c>
      <c r="N3854" s="5">
        <f>IF(I3854=$S$4,1,0)</f>
        <v>0</v>
      </c>
      <c r="O3854" s="5">
        <f t="shared" si="60"/>
        <v>1</v>
      </c>
    </row>
    <row r="3855" spans="1:15" x14ac:dyDescent="0.35">
      <c r="A3855" s="5" t="s">
        <v>2750</v>
      </c>
      <c r="B3855" s="5" t="s">
        <v>2751</v>
      </c>
      <c r="C3855" s="5">
        <v>771</v>
      </c>
      <c r="D3855" s="5" t="s">
        <v>66</v>
      </c>
      <c r="E3855" s="5">
        <v>163</v>
      </c>
      <c r="F3855" s="5">
        <v>300</v>
      </c>
      <c r="G3855" s="5">
        <v>17090</v>
      </c>
      <c r="H3855" s="5" t="s">
        <v>67</v>
      </c>
      <c r="I3855" s="5" t="str">
        <f>VLOOKUP(A3855,taxonomy!$A$1:$O$2871,10,0)</f>
        <v xml:space="preserve"> Rhodospirillales</v>
      </c>
      <c r="J3855" s="5">
        <f>F3855-E3855+1</f>
        <v>138</v>
      </c>
      <c r="K3855" s="5">
        <f>IF(D3855=$S$2,1,0)</f>
        <v>0</v>
      </c>
      <c r="L3855" s="5">
        <f>IF(D3855=$S$3,1,0)</f>
        <v>0</v>
      </c>
      <c r="M3855" s="5">
        <f>IF(I3855=$S$5,1,0)</f>
        <v>0</v>
      </c>
      <c r="N3855" s="5">
        <f>IF(I3855=$S$4,1,0)</f>
        <v>0</v>
      </c>
      <c r="O3855" s="5">
        <f t="shared" si="60"/>
        <v>0</v>
      </c>
    </row>
    <row r="3856" spans="1:15" x14ac:dyDescent="0.35">
      <c r="A3856" s="5" t="s">
        <v>2750</v>
      </c>
      <c r="B3856" s="5" t="s">
        <v>2751</v>
      </c>
      <c r="C3856" s="5">
        <v>771</v>
      </c>
      <c r="D3856" s="5" t="s">
        <v>10</v>
      </c>
      <c r="E3856" s="5">
        <v>437</v>
      </c>
      <c r="F3856" s="5">
        <v>520</v>
      </c>
      <c r="G3856" s="5">
        <v>1627</v>
      </c>
      <c r="H3856" s="5" t="s">
        <v>11</v>
      </c>
      <c r="I3856" s="5" t="str">
        <f>VLOOKUP(A3856,taxonomy!$A$1:$O$2871,10,0)</f>
        <v xml:space="preserve"> Rhodospirillales</v>
      </c>
      <c r="J3856" s="5">
        <f>F3856-E3856+1</f>
        <v>84</v>
      </c>
      <c r="K3856" s="5">
        <f>IF(D3856=$S$2,1,0)</f>
        <v>1</v>
      </c>
      <c r="L3856" s="5">
        <f>IF(D3856=$S$3,1,0)</f>
        <v>0</v>
      </c>
      <c r="M3856" s="5">
        <f>IF(I3856=$S$5,1,0)</f>
        <v>0</v>
      </c>
      <c r="N3856" s="5">
        <f>IF(I3856=$S$4,1,0)</f>
        <v>0</v>
      </c>
      <c r="O3856" s="5">
        <f t="shared" si="60"/>
        <v>1</v>
      </c>
    </row>
    <row r="3857" spans="1:15" x14ac:dyDescent="0.35">
      <c r="A3857" s="5" t="s">
        <v>2750</v>
      </c>
      <c r="B3857" s="5" t="s">
        <v>2751</v>
      </c>
      <c r="C3857" s="5">
        <v>771</v>
      </c>
      <c r="D3857" s="5" t="s">
        <v>40</v>
      </c>
      <c r="E3857" s="5">
        <v>33</v>
      </c>
      <c r="F3857" s="5">
        <v>144</v>
      </c>
      <c r="G3857" s="5">
        <v>23651</v>
      </c>
      <c r="H3857" s="5" t="s">
        <v>41</v>
      </c>
      <c r="I3857" s="5" t="str">
        <f>VLOOKUP(A3857,taxonomy!$A$1:$O$2871,10,0)</f>
        <v xml:space="preserve"> Rhodospirillales</v>
      </c>
      <c r="J3857" s="5">
        <f>F3857-E3857+1</f>
        <v>112</v>
      </c>
      <c r="K3857" s="5">
        <f>IF(D3857=$S$2,1,0)</f>
        <v>0</v>
      </c>
      <c r="L3857" s="5">
        <f>IF(D3857=$S$3,1,0)</f>
        <v>1</v>
      </c>
      <c r="M3857" s="5">
        <f>IF(I3857=$S$5,1,0)</f>
        <v>0</v>
      </c>
      <c r="N3857" s="5">
        <f>IF(I3857=$S$4,1,0)</f>
        <v>0</v>
      </c>
      <c r="O3857" s="5">
        <f t="shared" si="60"/>
        <v>1</v>
      </c>
    </row>
    <row r="3858" spans="1:15" x14ac:dyDescent="0.35">
      <c r="A3858" s="5" t="s">
        <v>2750</v>
      </c>
      <c r="B3858" s="5" t="s">
        <v>2751</v>
      </c>
      <c r="C3858" s="5">
        <v>771</v>
      </c>
      <c r="D3858" s="5" t="s">
        <v>110</v>
      </c>
      <c r="E3858" s="5">
        <v>313</v>
      </c>
      <c r="F3858" s="5">
        <v>381</v>
      </c>
      <c r="G3858" s="5">
        <v>7301</v>
      </c>
      <c r="H3858" s="5" t="s">
        <v>111</v>
      </c>
      <c r="I3858" s="5" t="str">
        <f>VLOOKUP(A3858,taxonomy!$A$1:$O$2871,10,0)</f>
        <v xml:space="preserve"> Rhodospirillales</v>
      </c>
      <c r="J3858" s="5">
        <f>F3858-E3858+1</f>
        <v>69</v>
      </c>
      <c r="K3858" s="5">
        <f>IF(D3858=$S$2,1,0)</f>
        <v>0</v>
      </c>
      <c r="L3858" s="5">
        <f>IF(D3858=$S$3,1,0)</f>
        <v>0</v>
      </c>
      <c r="M3858" s="5">
        <f>IF(I3858=$S$5,1,0)</f>
        <v>0</v>
      </c>
      <c r="N3858" s="5">
        <f>IF(I3858=$S$4,1,0)</f>
        <v>0</v>
      </c>
      <c r="O3858" s="5">
        <f t="shared" si="60"/>
        <v>0</v>
      </c>
    </row>
    <row r="3859" spans="1:15" x14ac:dyDescent="0.35">
      <c r="A3859" s="5" t="s">
        <v>2750</v>
      </c>
      <c r="B3859" s="5" t="s">
        <v>2751</v>
      </c>
      <c r="C3859" s="5">
        <v>771</v>
      </c>
      <c r="D3859" s="5" t="s">
        <v>50</v>
      </c>
      <c r="E3859" s="5">
        <v>658</v>
      </c>
      <c r="F3859" s="5">
        <v>765</v>
      </c>
      <c r="G3859" s="5">
        <v>176760</v>
      </c>
      <c r="H3859" s="5" t="s">
        <v>51</v>
      </c>
      <c r="I3859" s="5" t="str">
        <f>VLOOKUP(A3859,taxonomy!$A$1:$O$2871,10,0)</f>
        <v xml:space="preserve"> Rhodospirillales</v>
      </c>
      <c r="J3859" s="5">
        <f>F3859-E3859+1</f>
        <v>108</v>
      </c>
      <c r="K3859" s="5">
        <f>IF(D3859=$S$2,1,0)</f>
        <v>0</v>
      </c>
      <c r="L3859" s="5">
        <f>IF(D3859=$S$3,1,0)</f>
        <v>0</v>
      </c>
      <c r="M3859" s="5">
        <f>IF(I3859=$S$5,1,0)</f>
        <v>0</v>
      </c>
      <c r="N3859" s="5">
        <f>IF(I3859=$S$4,1,0)</f>
        <v>0</v>
      </c>
      <c r="O3859" s="5">
        <f t="shared" si="60"/>
        <v>0</v>
      </c>
    </row>
    <row r="3860" spans="1:15" x14ac:dyDescent="0.35">
      <c r="A3860" s="5" t="s">
        <v>2752</v>
      </c>
      <c r="B3860" s="5" t="s">
        <v>2753</v>
      </c>
      <c r="C3860" s="5">
        <v>851</v>
      </c>
      <c r="D3860" s="5" t="s">
        <v>24</v>
      </c>
      <c r="E3860" s="5">
        <v>141</v>
      </c>
      <c r="F3860" s="5">
        <v>308</v>
      </c>
      <c r="G3860" s="5">
        <v>16465</v>
      </c>
      <c r="H3860" s="5" t="s">
        <v>25</v>
      </c>
      <c r="I3860" s="5" t="str">
        <f>VLOOKUP(A3860,taxonomy!$A$1:$O$2871,10,0)</f>
        <v xml:space="preserve"> Rhizobiales</v>
      </c>
      <c r="J3860" s="5">
        <f>F3860-E3860+1</f>
        <v>168</v>
      </c>
      <c r="K3860" s="5">
        <f>IF(D3860=$S$2,1,0)</f>
        <v>0</v>
      </c>
      <c r="L3860" s="5">
        <f>IF(D3860=$S$3,1,0)</f>
        <v>0</v>
      </c>
      <c r="M3860" s="5">
        <f>IF(I3860=$S$5,1,0)</f>
        <v>1</v>
      </c>
      <c r="N3860" s="5">
        <f>IF(I3860=$S$4,1,0)</f>
        <v>0</v>
      </c>
      <c r="O3860" s="5">
        <f t="shared" si="60"/>
        <v>1</v>
      </c>
    </row>
    <row r="3861" spans="1:15" x14ac:dyDescent="0.35">
      <c r="A3861" s="5" t="s">
        <v>2752</v>
      </c>
      <c r="B3861" s="5" t="s">
        <v>2753</v>
      </c>
      <c r="C3861" s="5">
        <v>851</v>
      </c>
      <c r="D3861" s="5" t="s">
        <v>10</v>
      </c>
      <c r="E3861" s="5">
        <v>520</v>
      </c>
      <c r="F3861" s="5">
        <v>600</v>
      </c>
      <c r="G3861" s="5">
        <v>1627</v>
      </c>
      <c r="H3861" s="5" t="s">
        <v>11</v>
      </c>
      <c r="I3861" s="5" t="str">
        <f>VLOOKUP(A3861,taxonomy!$A$1:$O$2871,10,0)</f>
        <v xml:space="preserve"> Rhizobiales</v>
      </c>
      <c r="J3861" s="5">
        <f>F3861-E3861+1</f>
        <v>81</v>
      </c>
      <c r="K3861" s="5">
        <f>IF(D3861=$S$2,1,0)</f>
        <v>1</v>
      </c>
      <c r="L3861" s="5">
        <f>IF(D3861=$S$3,1,0)</f>
        <v>0</v>
      </c>
      <c r="M3861" s="5">
        <f>IF(I3861=$S$5,1,0)</f>
        <v>1</v>
      </c>
      <c r="N3861" s="5">
        <f>IF(I3861=$S$4,1,0)</f>
        <v>0</v>
      </c>
      <c r="O3861" s="5">
        <f t="shared" si="60"/>
        <v>2</v>
      </c>
    </row>
    <row r="3862" spans="1:15" x14ac:dyDescent="0.35">
      <c r="A3862" s="5" t="s">
        <v>2752</v>
      </c>
      <c r="B3862" s="5" t="s">
        <v>2753</v>
      </c>
      <c r="C3862" s="5">
        <v>851</v>
      </c>
      <c r="D3862" s="5" t="s">
        <v>46</v>
      </c>
      <c r="E3862" s="5">
        <v>12</v>
      </c>
      <c r="F3862" s="5">
        <v>118</v>
      </c>
      <c r="G3862" s="5">
        <v>1303</v>
      </c>
      <c r="H3862" s="5" t="s">
        <v>47</v>
      </c>
      <c r="I3862" s="5" t="str">
        <f>VLOOKUP(A3862,taxonomy!$A$1:$O$2871,10,0)</f>
        <v xml:space="preserve"> Rhizobiales</v>
      </c>
      <c r="J3862" s="5">
        <f>F3862-E3862+1</f>
        <v>107</v>
      </c>
      <c r="K3862" s="5">
        <f>IF(D3862=$S$2,1,0)</f>
        <v>0</v>
      </c>
      <c r="L3862" s="5">
        <f>IF(D3862=$S$3,1,0)</f>
        <v>0</v>
      </c>
      <c r="M3862" s="5">
        <f>IF(I3862=$S$5,1,0)</f>
        <v>1</v>
      </c>
      <c r="N3862" s="5">
        <f>IF(I3862=$S$4,1,0)</f>
        <v>0</v>
      </c>
      <c r="O3862" s="5">
        <f t="shared" si="60"/>
        <v>1</v>
      </c>
    </row>
    <row r="3863" spans="1:15" x14ac:dyDescent="0.35">
      <c r="A3863" s="5" t="s">
        <v>2752</v>
      </c>
      <c r="B3863" s="5" t="s">
        <v>2753</v>
      </c>
      <c r="C3863" s="5">
        <v>851</v>
      </c>
      <c r="D3863" s="5" t="s">
        <v>48</v>
      </c>
      <c r="E3863" s="5">
        <v>319</v>
      </c>
      <c r="F3863" s="5">
        <v>501</v>
      </c>
      <c r="G3863" s="5">
        <v>1430</v>
      </c>
      <c r="H3863" s="5" t="s">
        <v>49</v>
      </c>
      <c r="I3863" s="5" t="str">
        <f>VLOOKUP(A3863,taxonomy!$A$1:$O$2871,10,0)</f>
        <v xml:space="preserve"> Rhizobiales</v>
      </c>
      <c r="J3863" s="5">
        <f>F3863-E3863+1</f>
        <v>183</v>
      </c>
      <c r="K3863" s="5">
        <f>IF(D3863=$S$2,1,0)</f>
        <v>0</v>
      </c>
      <c r="L3863" s="5">
        <f>IF(D3863=$S$3,1,0)</f>
        <v>0</v>
      </c>
      <c r="M3863" s="5">
        <f>IF(I3863=$S$5,1,0)</f>
        <v>1</v>
      </c>
      <c r="N3863" s="5">
        <f>IF(I3863=$S$4,1,0)</f>
        <v>0</v>
      </c>
      <c r="O3863" s="5">
        <f t="shared" si="60"/>
        <v>1</v>
      </c>
    </row>
    <row r="3864" spans="1:15" x14ac:dyDescent="0.35">
      <c r="A3864" s="5" t="s">
        <v>2752</v>
      </c>
      <c r="B3864" s="5" t="s">
        <v>2753</v>
      </c>
      <c r="C3864" s="5">
        <v>851</v>
      </c>
      <c r="D3864" s="5" t="s">
        <v>50</v>
      </c>
      <c r="E3864" s="5">
        <v>735</v>
      </c>
      <c r="F3864" s="5">
        <v>841</v>
      </c>
      <c r="G3864" s="5">
        <v>176760</v>
      </c>
      <c r="H3864" s="5" t="s">
        <v>51</v>
      </c>
      <c r="I3864" s="5" t="str">
        <f>VLOOKUP(A3864,taxonomy!$A$1:$O$2871,10,0)</f>
        <v xml:space="preserve"> Rhizobiales</v>
      </c>
      <c r="J3864" s="5">
        <f>F3864-E3864+1</f>
        <v>107</v>
      </c>
      <c r="K3864" s="5">
        <f>IF(D3864=$S$2,1,0)</f>
        <v>0</v>
      </c>
      <c r="L3864" s="5">
        <f>IF(D3864=$S$3,1,0)</f>
        <v>0</v>
      </c>
      <c r="M3864" s="5">
        <f>IF(I3864=$S$5,1,0)</f>
        <v>1</v>
      </c>
      <c r="N3864" s="5">
        <f>IF(I3864=$S$4,1,0)</f>
        <v>0</v>
      </c>
      <c r="O3864" s="5">
        <f t="shared" si="60"/>
        <v>1</v>
      </c>
    </row>
    <row r="3865" spans="1:15" x14ac:dyDescent="0.35">
      <c r="A3865" s="5" t="s">
        <v>2754</v>
      </c>
      <c r="B3865" s="5" t="s">
        <v>2755</v>
      </c>
      <c r="C3865" s="5">
        <v>569</v>
      </c>
      <c r="D3865" s="5" t="s">
        <v>10</v>
      </c>
      <c r="E3865" s="5">
        <v>367</v>
      </c>
      <c r="F3865" s="5">
        <v>448</v>
      </c>
      <c r="G3865" s="5">
        <v>1627</v>
      </c>
      <c r="H3865" s="5" t="s">
        <v>11</v>
      </c>
      <c r="I3865" s="5" t="str">
        <f>VLOOKUP(A3865,taxonomy!$A$1:$O$2871,10,0)</f>
        <v xml:space="preserve"> Rhizobiales</v>
      </c>
      <c r="J3865" s="5">
        <f>F3865-E3865+1</f>
        <v>82</v>
      </c>
      <c r="K3865" s="5">
        <f>IF(D3865=$S$2,1,0)</f>
        <v>1</v>
      </c>
      <c r="L3865" s="5">
        <f>IF(D3865=$S$3,1,0)</f>
        <v>0</v>
      </c>
      <c r="M3865" s="5">
        <f>IF(I3865=$S$5,1,0)</f>
        <v>1</v>
      </c>
      <c r="N3865" s="5">
        <f>IF(I3865=$S$4,1,0)</f>
        <v>0</v>
      </c>
      <c r="O3865" s="5">
        <f t="shared" si="60"/>
        <v>2</v>
      </c>
    </row>
    <row r="3866" spans="1:15" x14ac:dyDescent="0.35">
      <c r="A3866" s="5" t="s">
        <v>2756</v>
      </c>
      <c r="B3866" s="5" t="s">
        <v>2757</v>
      </c>
      <c r="C3866" s="5">
        <v>330</v>
      </c>
      <c r="D3866" s="5" t="s">
        <v>10</v>
      </c>
      <c r="E3866" s="5">
        <v>147</v>
      </c>
      <c r="F3866" s="5">
        <v>227</v>
      </c>
      <c r="G3866" s="5">
        <v>1627</v>
      </c>
      <c r="H3866" s="5" t="s">
        <v>11</v>
      </c>
      <c r="I3866" s="5" t="str">
        <f>VLOOKUP(A3866,taxonomy!$A$1:$O$2871,10,0)</f>
        <v xml:space="preserve"> Rhizobiales</v>
      </c>
      <c r="J3866" s="5">
        <f>F3866-E3866+1</f>
        <v>81</v>
      </c>
      <c r="K3866" s="5">
        <f>IF(D3866=$S$2,1,0)</f>
        <v>1</v>
      </c>
      <c r="L3866" s="5">
        <f>IF(D3866=$S$3,1,0)</f>
        <v>0</v>
      </c>
      <c r="M3866" s="5">
        <f>IF(I3866=$S$5,1,0)</f>
        <v>1</v>
      </c>
      <c r="N3866" s="5">
        <f>IF(I3866=$S$4,1,0)</f>
        <v>0</v>
      </c>
      <c r="O3866" s="5">
        <f t="shared" si="60"/>
        <v>2</v>
      </c>
    </row>
    <row r="3867" spans="1:15" x14ac:dyDescent="0.35">
      <c r="A3867" s="5" t="s">
        <v>2756</v>
      </c>
      <c r="B3867" s="5" t="s">
        <v>2757</v>
      </c>
      <c r="C3867" s="5">
        <v>330</v>
      </c>
      <c r="D3867" s="5" t="s">
        <v>12</v>
      </c>
      <c r="E3867" s="5">
        <v>42</v>
      </c>
      <c r="F3867" s="5">
        <v>128</v>
      </c>
      <c r="G3867" s="5">
        <v>23723</v>
      </c>
      <c r="H3867" s="5" t="s">
        <v>13</v>
      </c>
      <c r="I3867" s="5" t="str">
        <f>VLOOKUP(A3867,taxonomy!$A$1:$O$2871,10,0)</f>
        <v xml:space="preserve"> Rhizobiales</v>
      </c>
      <c r="J3867" s="5">
        <f>F3867-E3867+1</f>
        <v>87</v>
      </c>
      <c r="K3867" s="5">
        <f>IF(D3867=$S$2,1,0)</f>
        <v>0</v>
      </c>
      <c r="L3867" s="5">
        <f>IF(D3867=$S$3,1,0)</f>
        <v>0</v>
      </c>
      <c r="M3867" s="5">
        <f>IF(I3867=$S$5,1,0)</f>
        <v>1</v>
      </c>
      <c r="N3867" s="5">
        <f>IF(I3867=$S$4,1,0)</f>
        <v>0</v>
      </c>
      <c r="O3867" s="5">
        <f t="shared" si="60"/>
        <v>1</v>
      </c>
    </row>
    <row r="3868" spans="1:15" x14ac:dyDescent="0.35">
      <c r="A3868" s="5" t="s">
        <v>2758</v>
      </c>
      <c r="B3868" s="5" t="s">
        <v>2759</v>
      </c>
      <c r="C3868" s="5">
        <v>342</v>
      </c>
      <c r="D3868" s="5" t="s">
        <v>10</v>
      </c>
      <c r="E3868" s="5">
        <v>143</v>
      </c>
      <c r="F3868" s="5">
        <v>225</v>
      </c>
      <c r="G3868" s="5">
        <v>1627</v>
      </c>
      <c r="H3868" s="5" t="s">
        <v>11</v>
      </c>
      <c r="I3868" s="5" t="str">
        <f>VLOOKUP(A3868,taxonomy!$A$1:$O$2871,10,0)</f>
        <v xml:space="preserve"> Rhizobiales</v>
      </c>
      <c r="J3868" s="5">
        <f>F3868-E3868+1</f>
        <v>83</v>
      </c>
      <c r="K3868" s="5">
        <f>IF(D3868=$S$2,1,0)</f>
        <v>1</v>
      </c>
      <c r="L3868" s="5">
        <f>IF(D3868=$S$3,1,0)</f>
        <v>0</v>
      </c>
      <c r="M3868" s="5">
        <f>IF(I3868=$S$5,1,0)</f>
        <v>1</v>
      </c>
      <c r="N3868" s="5">
        <f>IF(I3868=$S$4,1,0)</f>
        <v>0</v>
      </c>
      <c r="O3868" s="5">
        <f t="shared" si="60"/>
        <v>2</v>
      </c>
    </row>
    <row r="3869" spans="1:15" x14ac:dyDescent="0.35">
      <c r="A3869" s="5" t="s">
        <v>2760</v>
      </c>
      <c r="B3869" s="5" t="s">
        <v>2761</v>
      </c>
      <c r="C3869" s="5">
        <v>501</v>
      </c>
      <c r="D3869" s="5" t="s">
        <v>20</v>
      </c>
      <c r="E3869" s="5">
        <v>54</v>
      </c>
      <c r="F3869" s="5">
        <v>231</v>
      </c>
      <c r="G3869" s="5">
        <v>1724</v>
      </c>
      <c r="H3869" s="5" t="s">
        <v>21</v>
      </c>
      <c r="I3869" s="5" t="str">
        <f>VLOOKUP(A3869,taxonomy!$A$1:$O$2871,10,0)</f>
        <v xml:space="preserve"> Rhizobiales</v>
      </c>
      <c r="J3869" s="5">
        <f>F3869-E3869+1</f>
        <v>178</v>
      </c>
      <c r="K3869" s="5">
        <f>IF(D3869=$S$2,1,0)</f>
        <v>0</v>
      </c>
      <c r="L3869" s="5">
        <f>IF(D3869=$S$3,1,0)</f>
        <v>0</v>
      </c>
      <c r="M3869" s="5">
        <f>IF(I3869=$S$5,1,0)</f>
        <v>1</v>
      </c>
      <c r="N3869" s="5">
        <f>IF(I3869=$S$4,1,0)</f>
        <v>0</v>
      </c>
      <c r="O3869" s="5">
        <f t="shared" si="60"/>
        <v>1</v>
      </c>
    </row>
    <row r="3870" spans="1:15" x14ac:dyDescent="0.35">
      <c r="A3870" s="5" t="s">
        <v>2760</v>
      </c>
      <c r="B3870" s="5" t="s">
        <v>2761</v>
      </c>
      <c r="C3870" s="5">
        <v>501</v>
      </c>
      <c r="D3870" s="5" t="s">
        <v>10</v>
      </c>
      <c r="E3870" s="5">
        <v>317</v>
      </c>
      <c r="F3870" s="5">
        <v>398</v>
      </c>
      <c r="G3870" s="5">
        <v>1627</v>
      </c>
      <c r="H3870" s="5" t="s">
        <v>11</v>
      </c>
      <c r="I3870" s="5" t="str">
        <f>VLOOKUP(A3870,taxonomy!$A$1:$O$2871,10,0)</f>
        <v xml:space="preserve"> Rhizobiales</v>
      </c>
      <c r="J3870" s="5">
        <f>F3870-E3870+1</f>
        <v>82</v>
      </c>
      <c r="K3870" s="5">
        <f>IF(D3870=$S$2,1,0)</f>
        <v>1</v>
      </c>
      <c r="L3870" s="5">
        <f>IF(D3870=$S$3,1,0)</f>
        <v>0</v>
      </c>
      <c r="M3870" s="5">
        <f>IF(I3870=$S$5,1,0)</f>
        <v>1</v>
      </c>
      <c r="N3870" s="5">
        <f>IF(I3870=$S$4,1,0)</f>
        <v>0</v>
      </c>
      <c r="O3870" s="5">
        <f t="shared" si="60"/>
        <v>2</v>
      </c>
    </row>
    <row r="3871" spans="1:15" x14ac:dyDescent="0.35">
      <c r="A3871" s="5" t="s">
        <v>2762</v>
      </c>
      <c r="B3871" s="5" t="s">
        <v>2763</v>
      </c>
      <c r="C3871" s="5">
        <v>336</v>
      </c>
      <c r="D3871" s="5" t="s">
        <v>10</v>
      </c>
      <c r="E3871" s="5">
        <v>148</v>
      </c>
      <c r="F3871" s="5">
        <v>229</v>
      </c>
      <c r="G3871" s="5">
        <v>1627</v>
      </c>
      <c r="H3871" s="5" t="s">
        <v>11</v>
      </c>
      <c r="I3871" s="5" t="str">
        <f>VLOOKUP(A3871,taxonomy!$A$1:$O$2871,10,0)</f>
        <v xml:space="preserve"> Rhizobiales</v>
      </c>
      <c r="J3871" s="5">
        <f>F3871-E3871+1</f>
        <v>82</v>
      </c>
      <c r="K3871" s="5">
        <f>IF(D3871=$S$2,1,0)</f>
        <v>1</v>
      </c>
      <c r="L3871" s="5">
        <f>IF(D3871=$S$3,1,0)</f>
        <v>0</v>
      </c>
      <c r="M3871" s="5">
        <f>IF(I3871=$S$5,1,0)</f>
        <v>1</v>
      </c>
      <c r="N3871" s="5">
        <f>IF(I3871=$S$4,1,0)</f>
        <v>0</v>
      </c>
      <c r="O3871" s="5">
        <f t="shared" si="60"/>
        <v>2</v>
      </c>
    </row>
    <row r="3872" spans="1:15" x14ac:dyDescent="0.35">
      <c r="A3872" s="5" t="s">
        <v>2762</v>
      </c>
      <c r="B3872" s="5" t="s">
        <v>2763</v>
      </c>
      <c r="C3872" s="5">
        <v>336</v>
      </c>
      <c r="D3872" s="5" t="s">
        <v>50</v>
      </c>
      <c r="E3872" s="5">
        <v>12</v>
      </c>
      <c r="F3872" s="5">
        <v>123</v>
      </c>
      <c r="G3872" s="5">
        <v>176760</v>
      </c>
      <c r="H3872" s="5" t="s">
        <v>51</v>
      </c>
      <c r="I3872" s="5" t="str">
        <f>VLOOKUP(A3872,taxonomy!$A$1:$O$2871,10,0)</f>
        <v xml:space="preserve"> Rhizobiales</v>
      </c>
      <c r="J3872" s="5">
        <f>F3872-E3872+1</f>
        <v>112</v>
      </c>
      <c r="K3872" s="5">
        <f>IF(D3872=$S$2,1,0)</f>
        <v>0</v>
      </c>
      <c r="L3872" s="5">
        <f>IF(D3872=$S$3,1,0)</f>
        <v>0</v>
      </c>
      <c r="M3872" s="5">
        <f>IF(I3872=$S$5,1,0)</f>
        <v>1</v>
      </c>
      <c r="N3872" s="5">
        <f>IF(I3872=$S$4,1,0)</f>
        <v>0</v>
      </c>
      <c r="O3872" s="5">
        <f t="shared" si="60"/>
        <v>1</v>
      </c>
    </row>
    <row r="3873" spans="1:15" x14ac:dyDescent="0.35">
      <c r="A3873" s="5" t="s">
        <v>2764</v>
      </c>
      <c r="B3873" s="5" t="s">
        <v>2765</v>
      </c>
      <c r="C3873" s="5">
        <v>562</v>
      </c>
      <c r="D3873" s="5" t="s">
        <v>10</v>
      </c>
      <c r="E3873" s="5">
        <v>363</v>
      </c>
      <c r="F3873" s="5">
        <v>444</v>
      </c>
      <c r="G3873" s="5">
        <v>1627</v>
      </c>
      <c r="H3873" s="5" t="s">
        <v>11</v>
      </c>
      <c r="I3873" s="5" t="str">
        <f>VLOOKUP(A3873,taxonomy!$A$1:$O$2871,10,0)</f>
        <v xml:space="preserve"> Rhizobiales</v>
      </c>
      <c r="J3873" s="5">
        <f>F3873-E3873+1</f>
        <v>82</v>
      </c>
      <c r="K3873" s="5">
        <f>IF(D3873=$S$2,1,0)</f>
        <v>1</v>
      </c>
      <c r="L3873" s="5">
        <f>IF(D3873=$S$3,1,0)</f>
        <v>0</v>
      </c>
      <c r="M3873" s="5">
        <f>IF(I3873=$S$5,1,0)</f>
        <v>1</v>
      </c>
      <c r="N3873" s="5">
        <f>IF(I3873=$S$4,1,0)</f>
        <v>0</v>
      </c>
      <c r="O3873" s="5">
        <f t="shared" si="60"/>
        <v>2</v>
      </c>
    </row>
    <row r="3874" spans="1:15" x14ac:dyDescent="0.35">
      <c r="A3874" s="5" t="s">
        <v>2764</v>
      </c>
      <c r="B3874" s="5" t="s">
        <v>2765</v>
      </c>
      <c r="C3874" s="5">
        <v>562</v>
      </c>
      <c r="D3874" s="5" t="s">
        <v>156</v>
      </c>
      <c r="E3874" s="5">
        <v>66</v>
      </c>
      <c r="F3874" s="5">
        <v>259</v>
      </c>
      <c r="G3874" s="5">
        <v>9586</v>
      </c>
      <c r="H3874" s="5" t="s">
        <v>157</v>
      </c>
      <c r="I3874" s="5" t="str">
        <f>VLOOKUP(A3874,taxonomy!$A$1:$O$2871,10,0)</f>
        <v xml:space="preserve"> Rhizobiales</v>
      </c>
      <c r="J3874" s="5">
        <f>F3874-E3874+1</f>
        <v>194</v>
      </c>
      <c r="K3874" s="5">
        <f>IF(D3874=$S$2,1,0)</f>
        <v>0</v>
      </c>
      <c r="L3874" s="5">
        <f>IF(D3874=$S$3,1,0)</f>
        <v>0</v>
      </c>
      <c r="M3874" s="5">
        <f>IF(I3874=$S$5,1,0)</f>
        <v>1</v>
      </c>
      <c r="N3874" s="5">
        <f>IF(I3874=$S$4,1,0)</f>
        <v>0</v>
      </c>
      <c r="O3874" s="5">
        <f t="shared" si="60"/>
        <v>1</v>
      </c>
    </row>
    <row r="3875" spans="1:15" x14ac:dyDescent="0.35">
      <c r="A3875" s="5" t="s">
        <v>2772</v>
      </c>
      <c r="B3875" s="5" t="s">
        <v>2773</v>
      </c>
      <c r="C3875" s="5">
        <v>548</v>
      </c>
      <c r="D3875" s="5" t="s">
        <v>20</v>
      </c>
      <c r="E3875" s="5">
        <v>70</v>
      </c>
      <c r="F3875" s="5">
        <v>258</v>
      </c>
      <c r="G3875" s="5">
        <v>1724</v>
      </c>
      <c r="H3875" s="5" t="s">
        <v>21</v>
      </c>
      <c r="I3875" s="5" t="e">
        <f>VLOOKUP(A3875,taxonomy!$A$1:$O$2871,10,0)</f>
        <v>#N/A</v>
      </c>
      <c r="J3875" s="5">
        <f>F3875-E3875+1</f>
        <v>189</v>
      </c>
      <c r="K3875" s="5">
        <f>IF(D3875=$S$2,1,0)</f>
        <v>0</v>
      </c>
      <c r="L3875" s="5">
        <f>IF(D3875=$S$3,1,0)</f>
        <v>0</v>
      </c>
      <c r="M3875" s="5" t="e">
        <f>IF(I3875=$S$5,1,0)</f>
        <v>#N/A</v>
      </c>
      <c r="N3875" s="5" t="e">
        <f>IF(I3875=$S$4,1,0)</f>
        <v>#N/A</v>
      </c>
      <c r="O3875" s="5" t="e">
        <f t="shared" si="60"/>
        <v>#N/A</v>
      </c>
    </row>
    <row r="3876" spans="1:15" x14ac:dyDescent="0.35">
      <c r="A3876" s="5" t="s">
        <v>2772</v>
      </c>
      <c r="B3876" s="5" t="s">
        <v>2773</v>
      </c>
      <c r="C3876" s="5">
        <v>548</v>
      </c>
      <c r="D3876" s="5" t="s">
        <v>10</v>
      </c>
      <c r="E3876" s="5">
        <v>349</v>
      </c>
      <c r="F3876" s="5">
        <v>431</v>
      </c>
      <c r="G3876" s="5">
        <v>1627</v>
      </c>
      <c r="H3876" s="5" t="s">
        <v>11</v>
      </c>
      <c r="I3876" s="5" t="e">
        <f>VLOOKUP(A3876,taxonomy!$A$1:$O$2871,10,0)</f>
        <v>#N/A</v>
      </c>
      <c r="J3876" s="5">
        <f>F3876-E3876+1</f>
        <v>83</v>
      </c>
      <c r="K3876" s="5">
        <f>IF(D3876=$S$2,1,0)</f>
        <v>1</v>
      </c>
      <c r="L3876" s="5">
        <f>IF(D3876=$S$3,1,0)</f>
        <v>0</v>
      </c>
      <c r="M3876" s="5" t="e">
        <f>IF(I3876=$S$5,1,0)</f>
        <v>#N/A</v>
      </c>
      <c r="N3876" s="5" t="e">
        <f>IF(I3876=$S$4,1,0)</f>
        <v>#N/A</v>
      </c>
      <c r="O3876" s="5" t="e">
        <f t="shared" si="60"/>
        <v>#N/A</v>
      </c>
    </row>
    <row r="3877" spans="1:15" x14ac:dyDescent="0.35">
      <c r="A3877" s="5" t="s">
        <v>2774</v>
      </c>
      <c r="B3877" s="5" t="s">
        <v>2775</v>
      </c>
      <c r="C3877" s="5">
        <v>327</v>
      </c>
      <c r="D3877" s="5" t="s">
        <v>10</v>
      </c>
      <c r="E3877" s="5">
        <v>139</v>
      </c>
      <c r="F3877" s="5">
        <v>221</v>
      </c>
      <c r="G3877" s="5">
        <v>1627</v>
      </c>
      <c r="H3877" s="5" t="s">
        <v>11</v>
      </c>
      <c r="I3877" s="5" t="e">
        <f>VLOOKUP(A3877,taxonomy!$A$1:$O$2871,10,0)</f>
        <v>#N/A</v>
      </c>
      <c r="J3877" s="5">
        <f>F3877-E3877+1</f>
        <v>83</v>
      </c>
      <c r="K3877" s="5">
        <f>IF(D3877=$S$2,1,0)</f>
        <v>1</v>
      </c>
      <c r="L3877" s="5">
        <f>IF(D3877=$S$3,1,0)</f>
        <v>0</v>
      </c>
      <c r="M3877" s="5" t="e">
        <f>IF(I3877=$S$5,1,0)</f>
        <v>#N/A</v>
      </c>
      <c r="N3877" s="5" t="e">
        <f>IF(I3877=$S$4,1,0)</f>
        <v>#N/A</v>
      </c>
      <c r="O3877" s="5" t="e">
        <f t="shared" si="60"/>
        <v>#N/A</v>
      </c>
    </row>
    <row r="3878" spans="1:15" x14ac:dyDescent="0.35">
      <c r="A3878" s="5" t="s">
        <v>2774</v>
      </c>
      <c r="B3878" s="5" t="s">
        <v>2775</v>
      </c>
      <c r="C3878" s="5">
        <v>327</v>
      </c>
      <c r="D3878" s="5" t="s">
        <v>40</v>
      </c>
      <c r="E3878" s="5">
        <v>10</v>
      </c>
      <c r="F3878" s="5">
        <v>128</v>
      </c>
      <c r="G3878" s="5">
        <v>23651</v>
      </c>
      <c r="H3878" s="5" t="s">
        <v>41</v>
      </c>
      <c r="I3878" s="5" t="e">
        <f>VLOOKUP(A3878,taxonomy!$A$1:$O$2871,10,0)</f>
        <v>#N/A</v>
      </c>
      <c r="J3878" s="5">
        <f>F3878-E3878+1</f>
        <v>119</v>
      </c>
      <c r="K3878" s="5">
        <f>IF(D3878=$S$2,1,0)</f>
        <v>0</v>
      </c>
      <c r="L3878" s="5">
        <f>IF(D3878=$S$3,1,0)</f>
        <v>1</v>
      </c>
      <c r="M3878" s="5" t="e">
        <f>IF(I3878=$S$5,1,0)</f>
        <v>#N/A</v>
      </c>
      <c r="N3878" s="5" t="e">
        <f>IF(I3878=$S$4,1,0)</f>
        <v>#N/A</v>
      </c>
      <c r="O3878" s="5" t="e">
        <f t="shared" si="60"/>
        <v>#N/A</v>
      </c>
    </row>
    <row r="3879" spans="1:15" x14ac:dyDescent="0.35">
      <c r="A3879" s="5" t="s">
        <v>2776</v>
      </c>
      <c r="B3879" s="5" t="s">
        <v>2777</v>
      </c>
      <c r="C3879" s="5">
        <v>849</v>
      </c>
      <c r="D3879" s="5" t="s">
        <v>24</v>
      </c>
      <c r="E3879" s="5">
        <v>149</v>
      </c>
      <c r="F3879" s="5">
        <v>316</v>
      </c>
      <c r="G3879" s="5">
        <v>16465</v>
      </c>
      <c r="H3879" s="5" t="s">
        <v>25</v>
      </c>
      <c r="I3879" s="5" t="e">
        <f>VLOOKUP(A3879,taxonomy!$A$1:$O$2871,10,0)</f>
        <v>#N/A</v>
      </c>
      <c r="J3879" s="5">
        <f>F3879-E3879+1</f>
        <v>168</v>
      </c>
      <c r="K3879" s="5">
        <f>IF(D3879=$S$2,1,0)</f>
        <v>0</v>
      </c>
      <c r="L3879" s="5">
        <f>IF(D3879=$S$3,1,0)</f>
        <v>0</v>
      </c>
      <c r="M3879" s="5" t="e">
        <f>IF(I3879=$S$5,1,0)</f>
        <v>#N/A</v>
      </c>
      <c r="N3879" s="5" t="e">
        <f>IF(I3879=$S$4,1,0)</f>
        <v>#N/A</v>
      </c>
      <c r="O3879" s="5" t="e">
        <f t="shared" si="60"/>
        <v>#N/A</v>
      </c>
    </row>
    <row r="3880" spans="1:15" x14ac:dyDescent="0.35">
      <c r="A3880" s="5" t="s">
        <v>2776</v>
      </c>
      <c r="B3880" s="5" t="s">
        <v>2777</v>
      </c>
      <c r="C3880" s="5">
        <v>849</v>
      </c>
      <c r="D3880" s="5" t="s">
        <v>10</v>
      </c>
      <c r="E3880" s="5">
        <v>528</v>
      </c>
      <c r="F3880" s="5">
        <v>610</v>
      </c>
      <c r="G3880" s="5">
        <v>1627</v>
      </c>
      <c r="H3880" s="5" t="s">
        <v>11</v>
      </c>
      <c r="I3880" s="5" t="e">
        <f>VLOOKUP(A3880,taxonomy!$A$1:$O$2871,10,0)</f>
        <v>#N/A</v>
      </c>
      <c r="J3880" s="5">
        <f>F3880-E3880+1</f>
        <v>83</v>
      </c>
      <c r="K3880" s="5">
        <f>IF(D3880=$S$2,1,0)</f>
        <v>1</v>
      </c>
      <c r="L3880" s="5">
        <f>IF(D3880=$S$3,1,0)</f>
        <v>0</v>
      </c>
      <c r="M3880" s="5" t="e">
        <f>IF(I3880=$S$5,1,0)</f>
        <v>#N/A</v>
      </c>
      <c r="N3880" s="5" t="e">
        <f>IF(I3880=$S$4,1,0)</f>
        <v>#N/A</v>
      </c>
      <c r="O3880" s="5" t="e">
        <f t="shared" si="60"/>
        <v>#N/A</v>
      </c>
    </row>
    <row r="3881" spans="1:15" x14ac:dyDescent="0.35">
      <c r="A3881" s="5" t="s">
        <v>2776</v>
      </c>
      <c r="B3881" s="5" t="s">
        <v>2777</v>
      </c>
      <c r="C3881" s="5">
        <v>849</v>
      </c>
      <c r="D3881" s="5" t="s">
        <v>46</v>
      </c>
      <c r="E3881" s="5">
        <v>18</v>
      </c>
      <c r="F3881" s="5">
        <v>125</v>
      </c>
      <c r="G3881" s="5">
        <v>1303</v>
      </c>
      <c r="H3881" s="5" t="s">
        <v>47</v>
      </c>
      <c r="I3881" s="5" t="e">
        <f>VLOOKUP(A3881,taxonomy!$A$1:$O$2871,10,0)</f>
        <v>#N/A</v>
      </c>
      <c r="J3881" s="5">
        <f>F3881-E3881+1</f>
        <v>108</v>
      </c>
      <c r="K3881" s="5">
        <f>IF(D3881=$S$2,1,0)</f>
        <v>0</v>
      </c>
      <c r="L3881" s="5">
        <f>IF(D3881=$S$3,1,0)</f>
        <v>0</v>
      </c>
      <c r="M3881" s="5" t="e">
        <f>IF(I3881=$S$5,1,0)</f>
        <v>#N/A</v>
      </c>
      <c r="N3881" s="5" t="e">
        <f>IF(I3881=$S$4,1,0)</f>
        <v>#N/A</v>
      </c>
      <c r="O3881" s="5" t="e">
        <f t="shared" si="60"/>
        <v>#N/A</v>
      </c>
    </row>
    <row r="3882" spans="1:15" x14ac:dyDescent="0.35">
      <c r="A3882" s="5" t="s">
        <v>2776</v>
      </c>
      <c r="B3882" s="5" t="s">
        <v>2777</v>
      </c>
      <c r="C3882" s="5">
        <v>849</v>
      </c>
      <c r="D3882" s="5" t="s">
        <v>48</v>
      </c>
      <c r="E3882" s="5">
        <v>327</v>
      </c>
      <c r="F3882" s="5">
        <v>509</v>
      </c>
      <c r="G3882" s="5">
        <v>1430</v>
      </c>
      <c r="H3882" s="5" t="s">
        <v>49</v>
      </c>
      <c r="I3882" s="5" t="e">
        <f>VLOOKUP(A3882,taxonomy!$A$1:$O$2871,10,0)</f>
        <v>#N/A</v>
      </c>
      <c r="J3882" s="5">
        <f>F3882-E3882+1</f>
        <v>183</v>
      </c>
      <c r="K3882" s="5">
        <f>IF(D3882=$S$2,1,0)</f>
        <v>0</v>
      </c>
      <c r="L3882" s="5">
        <f>IF(D3882=$S$3,1,0)</f>
        <v>0</v>
      </c>
      <c r="M3882" s="5" t="e">
        <f>IF(I3882=$S$5,1,0)</f>
        <v>#N/A</v>
      </c>
      <c r="N3882" s="5" t="e">
        <f>IF(I3882=$S$4,1,0)</f>
        <v>#N/A</v>
      </c>
      <c r="O3882" s="5" t="e">
        <f t="shared" si="60"/>
        <v>#N/A</v>
      </c>
    </row>
    <row r="3883" spans="1:15" x14ac:dyDescent="0.35">
      <c r="A3883" s="5" t="s">
        <v>2776</v>
      </c>
      <c r="B3883" s="5" t="s">
        <v>2777</v>
      </c>
      <c r="C3883" s="5">
        <v>849</v>
      </c>
      <c r="D3883" s="5" t="s">
        <v>50</v>
      </c>
      <c r="E3883" s="5">
        <v>738</v>
      </c>
      <c r="F3883" s="5">
        <v>845</v>
      </c>
      <c r="G3883" s="5">
        <v>176760</v>
      </c>
      <c r="H3883" s="5" t="s">
        <v>51</v>
      </c>
      <c r="I3883" s="5" t="e">
        <f>VLOOKUP(A3883,taxonomy!$A$1:$O$2871,10,0)</f>
        <v>#N/A</v>
      </c>
      <c r="J3883" s="5">
        <f>F3883-E3883+1</f>
        <v>108</v>
      </c>
      <c r="K3883" s="5">
        <f>IF(D3883=$S$2,1,0)</f>
        <v>0</v>
      </c>
      <c r="L3883" s="5">
        <f>IF(D3883=$S$3,1,0)</f>
        <v>0</v>
      </c>
      <c r="M3883" s="5" t="e">
        <f>IF(I3883=$S$5,1,0)</f>
        <v>#N/A</v>
      </c>
      <c r="N3883" s="5" t="e">
        <f>IF(I3883=$S$4,1,0)</f>
        <v>#N/A</v>
      </c>
      <c r="O3883" s="5" t="e">
        <f t="shared" si="60"/>
        <v>#N/A</v>
      </c>
    </row>
    <row r="3884" spans="1:15" x14ac:dyDescent="0.35">
      <c r="A3884" s="5" t="s">
        <v>2778</v>
      </c>
      <c r="B3884" s="5" t="s">
        <v>2779</v>
      </c>
      <c r="C3884" s="5">
        <v>511</v>
      </c>
      <c r="D3884" s="5" t="s">
        <v>24</v>
      </c>
      <c r="E3884" s="5">
        <v>28</v>
      </c>
      <c r="F3884" s="5">
        <v>162</v>
      </c>
      <c r="G3884" s="5">
        <v>16465</v>
      </c>
      <c r="H3884" s="5" t="s">
        <v>25</v>
      </c>
      <c r="I3884" s="5" t="e">
        <f>VLOOKUP(A3884,taxonomy!$A$1:$O$2871,10,0)</f>
        <v>#N/A</v>
      </c>
      <c r="J3884" s="5">
        <f>F3884-E3884+1</f>
        <v>135</v>
      </c>
      <c r="K3884" s="5">
        <f>IF(D3884=$S$2,1,0)</f>
        <v>0</v>
      </c>
      <c r="L3884" s="5">
        <f>IF(D3884=$S$3,1,0)</f>
        <v>0</v>
      </c>
      <c r="M3884" s="5" t="e">
        <f>IF(I3884=$S$5,1,0)</f>
        <v>#N/A</v>
      </c>
      <c r="N3884" s="5" t="e">
        <f>IF(I3884=$S$4,1,0)</f>
        <v>#N/A</v>
      </c>
      <c r="O3884" s="5" t="e">
        <f t="shared" si="60"/>
        <v>#N/A</v>
      </c>
    </row>
    <row r="3885" spans="1:15" x14ac:dyDescent="0.35">
      <c r="A3885" s="5" t="s">
        <v>2778</v>
      </c>
      <c r="B3885" s="5" t="s">
        <v>2779</v>
      </c>
      <c r="C3885" s="5">
        <v>511</v>
      </c>
      <c r="D3885" s="5" t="s">
        <v>10</v>
      </c>
      <c r="E3885" s="5">
        <v>307</v>
      </c>
      <c r="F3885" s="5">
        <v>388</v>
      </c>
      <c r="G3885" s="5">
        <v>1627</v>
      </c>
      <c r="H3885" s="5" t="s">
        <v>11</v>
      </c>
      <c r="I3885" s="5" t="e">
        <f>VLOOKUP(A3885,taxonomy!$A$1:$O$2871,10,0)</f>
        <v>#N/A</v>
      </c>
      <c r="J3885" s="5">
        <f>F3885-E3885+1</f>
        <v>82</v>
      </c>
      <c r="K3885" s="5">
        <f>IF(D3885=$S$2,1,0)</f>
        <v>1</v>
      </c>
      <c r="L3885" s="5">
        <f>IF(D3885=$S$3,1,0)</f>
        <v>0</v>
      </c>
      <c r="M3885" s="5" t="e">
        <f>IF(I3885=$S$5,1,0)</f>
        <v>#N/A</v>
      </c>
      <c r="N3885" s="5" t="e">
        <f>IF(I3885=$S$4,1,0)</f>
        <v>#N/A</v>
      </c>
      <c r="O3885" s="5" t="e">
        <f t="shared" si="60"/>
        <v>#N/A</v>
      </c>
    </row>
    <row r="3886" spans="1:15" x14ac:dyDescent="0.35">
      <c r="A3886" s="5" t="s">
        <v>2780</v>
      </c>
      <c r="B3886" s="5" t="s">
        <v>2781</v>
      </c>
      <c r="C3886" s="5">
        <v>606</v>
      </c>
      <c r="D3886" s="5" t="s">
        <v>10</v>
      </c>
      <c r="E3886" s="5">
        <v>404</v>
      </c>
      <c r="F3886" s="5">
        <v>485</v>
      </c>
      <c r="G3886" s="5">
        <v>1627</v>
      </c>
      <c r="H3886" s="5" t="s">
        <v>11</v>
      </c>
      <c r="I3886" s="5" t="e">
        <f>VLOOKUP(A3886,taxonomy!$A$1:$O$2871,10,0)</f>
        <v>#N/A</v>
      </c>
      <c r="J3886" s="5">
        <f>F3886-E3886+1</f>
        <v>82</v>
      </c>
      <c r="K3886" s="5">
        <f>IF(D3886=$S$2,1,0)</f>
        <v>1</v>
      </c>
      <c r="L3886" s="5">
        <f>IF(D3886=$S$3,1,0)</f>
        <v>0</v>
      </c>
      <c r="M3886" s="5" t="e">
        <f>IF(I3886=$S$5,1,0)</f>
        <v>#N/A</v>
      </c>
      <c r="N3886" s="5" t="e">
        <f>IF(I3886=$S$4,1,0)</f>
        <v>#N/A</v>
      </c>
      <c r="O3886" s="5" t="e">
        <f t="shared" si="60"/>
        <v>#N/A</v>
      </c>
    </row>
    <row r="3887" spans="1:15" x14ac:dyDescent="0.35">
      <c r="A3887" s="5" t="s">
        <v>2780</v>
      </c>
      <c r="B3887" s="5" t="s">
        <v>2781</v>
      </c>
      <c r="C3887" s="5">
        <v>606</v>
      </c>
      <c r="D3887" s="5" t="s">
        <v>12</v>
      </c>
      <c r="E3887" s="5">
        <v>27</v>
      </c>
      <c r="F3887" s="5">
        <v>108</v>
      </c>
      <c r="G3887" s="5">
        <v>23723</v>
      </c>
      <c r="H3887" s="5" t="s">
        <v>13</v>
      </c>
      <c r="I3887" s="5" t="e">
        <f>VLOOKUP(A3887,taxonomy!$A$1:$O$2871,10,0)</f>
        <v>#N/A</v>
      </c>
      <c r="J3887" s="5">
        <f>F3887-E3887+1</f>
        <v>82</v>
      </c>
      <c r="K3887" s="5">
        <f>IF(D3887=$S$2,1,0)</f>
        <v>0</v>
      </c>
      <c r="L3887" s="5">
        <f>IF(D3887=$S$3,1,0)</f>
        <v>0</v>
      </c>
      <c r="M3887" s="5" t="e">
        <f>IF(I3887=$S$5,1,0)</f>
        <v>#N/A</v>
      </c>
      <c r="N3887" s="5" t="e">
        <f>IF(I3887=$S$4,1,0)</f>
        <v>#N/A</v>
      </c>
      <c r="O3887" s="5" t="e">
        <f t="shared" si="60"/>
        <v>#N/A</v>
      </c>
    </row>
    <row r="3888" spans="1:15" x14ac:dyDescent="0.35">
      <c r="A3888" s="5" t="s">
        <v>2780</v>
      </c>
      <c r="B3888" s="5" t="s">
        <v>2781</v>
      </c>
      <c r="C3888" s="5">
        <v>606</v>
      </c>
      <c r="D3888" s="5" t="s">
        <v>12</v>
      </c>
      <c r="E3888" s="5">
        <v>299</v>
      </c>
      <c r="F3888" s="5">
        <v>385</v>
      </c>
      <c r="G3888" s="5">
        <v>23723</v>
      </c>
      <c r="H3888" s="5" t="s">
        <v>13</v>
      </c>
      <c r="I3888" s="5" t="e">
        <f>VLOOKUP(A3888,taxonomy!$A$1:$O$2871,10,0)</f>
        <v>#N/A</v>
      </c>
      <c r="J3888" s="5">
        <f>F3888-E3888+1</f>
        <v>87</v>
      </c>
      <c r="K3888" s="5">
        <f>IF(D3888=$S$2,1,0)</f>
        <v>0</v>
      </c>
      <c r="L3888" s="5">
        <f>IF(D3888=$S$3,1,0)</f>
        <v>0</v>
      </c>
      <c r="M3888" s="5" t="e">
        <f>IF(I3888=$S$5,1,0)</f>
        <v>#N/A</v>
      </c>
      <c r="N3888" s="5" t="e">
        <f>IF(I3888=$S$4,1,0)</f>
        <v>#N/A</v>
      </c>
      <c r="O3888" s="5" t="e">
        <f t="shared" si="60"/>
        <v>#N/A</v>
      </c>
    </row>
    <row r="3889" spans="1:15" x14ac:dyDescent="0.35">
      <c r="A3889" s="5" t="s">
        <v>2782</v>
      </c>
      <c r="B3889" s="5" t="s">
        <v>2783</v>
      </c>
      <c r="C3889" s="5">
        <v>346</v>
      </c>
      <c r="D3889" s="5" t="s">
        <v>10</v>
      </c>
      <c r="E3889" s="5">
        <v>159</v>
      </c>
      <c r="F3889" s="5">
        <v>243</v>
      </c>
      <c r="G3889" s="5">
        <v>1627</v>
      </c>
      <c r="H3889" s="5" t="s">
        <v>11</v>
      </c>
      <c r="I3889" s="5" t="str">
        <f>VLOOKUP(A3889,taxonomy!$A$1:$O$2871,10,0)</f>
        <v xml:space="preserve"> Sphingomonadales</v>
      </c>
      <c r="J3889" s="5">
        <f>F3889-E3889+1</f>
        <v>85</v>
      </c>
      <c r="K3889" s="5">
        <f>IF(D3889=$S$2,1,0)</f>
        <v>1</v>
      </c>
      <c r="L3889" s="5">
        <f>IF(D3889=$S$3,1,0)</f>
        <v>0</v>
      </c>
      <c r="M3889" s="5">
        <f>IF(I3889=$S$5,1,0)</f>
        <v>0</v>
      </c>
      <c r="N3889" s="5">
        <f>IF(I3889=$S$4,1,0)</f>
        <v>0</v>
      </c>
      <c r="O3889" s="5">
        <f t="shared" si="60"/>
        <v>1</v>
      </c>
    </row>
    <row r="3890" spans="1:15" x14ac:dyDescent="0.35">
      <c r="A3890" s="5" t="s">
        <v>2782</v>
      </c>
      <c r="B3890" s="5" t="s">
        <v>2783</v>
      </c>
      <c r="C3890" s="5">
        <v>346</v>
      </c>
      <c r="D3890" s="5" t="s">
        <v>30</v>
      </c>
      <c r="E3890" s="5">
        <v>34</v>
      </c>
      <c r="F3890" s="5">
        <v>143</v>
      </c>
      <c r="G3890" s="5">
        <v>21613</v>
      </c>
      <c r="H3890" s="5" t="s">
        <v>31</v>
      </c>
      <c r="I3890" s="5" t="str">
        <f>VLOOKUP(A3890,taxonomy!$A$1:$O$2871,10,0)</f>
        <v xml:space="preserve"> Sphingomonadales</v>
      </c>
      <c r="J3890" s="5">
        <f>F3890-E3890+1</f>
        <v>110</v>
      </c>
      <c r="K3890" s="5">
        <f>IF(D3890=$S$2,1,0)</f>
        <v>0</v>
      </c>
      <c r="L3890" s="5">
        <f>IF(D3890=$S$3,1,0)</f>
        <v>0</v>
      </c>
      <c r="M3890" s="5">
        <f>IF(I3890=$S$5,1,0)</f>
        <v>0</v>
      </c>
      <c r="N3890" s="5">
        <f>IF(I3890=$S$4,1,0)</f>
        <v>0</v>
      </c>
      <c r="O3890" s="5">
        <f t="shared" si="60"/>
        <v>0</v>
      </c>
    </row>
    <row r="3891" spans="1:15" x14ac:dyDescent="0.35">
      <c r="A3891" s="5" t="s">
        <v>2784</v>
      </c>
      <c r="B3891" s="5" t="s">
        <v>2785</v>
      </c>
      <c r="C3891" s="5">
        <v>545</v>
      </c>
      <c r="D3891" s="5" t="s">
        <v>20</v>
      </c>
      <c r="E3891" s="5">
        <v>70</v>
      </c>
      <c r="F3891" s="5">
        <v>258</v>
      </c>
      <c r="G3891" s="5">
        <v>1724</v>
      </c>
      <c r="H3891" s="5" t="s">
        <v>21</v>
      </c>
      <c r="I3891" s="5" t="str">
        <f>VLOOKUP(A3891,taxonomy!$A$1:$O$2871,10,0)</f>
        <v xml:space="preserve"> Rhizobiales</v>
      </c>
      <c r="J3891" s="5">
        <f>F3891-E3891+1</f>
        <v>189</v>
      </c>
      <c r="K3891" s="5">
        <f>IF(D3891=$S$2,1,0)</f>
        <v>0</v>
      </c>
      <c r="L3891" s="5">
        <f>IF(D3891=$S$3,1,0)</f>
        <v>0</v>
      </c>
      <c r="M3891" s="5">
        <f>IF(I3891=$S$5,1,0)</f>
        <v>1</v>
      </c>
      <c r="N3891" s="5">
        <f>IF(I3891=$S$4,1,0)</f>
        <v>0</v>
      </c>
      <c r="O3891" s="5">
        <f t="shared" si="60"/>
        <v>1</v>
      </c>
    </row>
    <row r="3892" spans="1:15" x14ac:dyDescent="0.35">
      <c r="A3892" s="5" t="s">
        <v>2784</v>
      </c>
      <c r="B3892" s="5" t="s">
        <v>2785</v>
      </c>
      <c r="C3892" s="5">
        <v>545</v>
      </c>
      <c r="D3892" s="5" t="s">
        <v>10</v>
      </c>
      <c r="E3892" s="5">
        <v>352</v>
      </c>
      <c r="F3892" s="5">
        <v>434</v>
      </c>
      <c r="G3892" s="5">
        <v>1627</v>
      </c>
      <c r="H3892" s="5" t="s">
        <v>11</v>
      </c>
      <c r="I3892" s="5" t="str">
        <f>VLOOKUP(A3892,taxonomy!$A$1:$O$2871,10,0)</f>
        <v xml:space="preserve"> Rhizobiales</v>
      </c>
      <c r="J3892" s="5">
        <f>F3892-E3892+1</f>
        <v>83</v>
      </c>
      <c r="K3892" s="5">
        <f>IF(D3892=$S$2,1,0)</f>
        <v>1</v>
      </c>
      <c r="L3892" s="5">
        <f>IF(D3892=$S$3,1,0)</f>
        <v>0</v>
      </c>
      <c r="M3892" s="5">
        <f>IF(I3892=$S$5,1,0)</f>
        <v>1</v>
      </c>
      <c r="N3892" s="5">
        <f>IF(I3892=$S$4,1,0)</f>
        <v>0</v>
      </c>
      <c r="O3892" s="5">
        <f t="shared" si="60"/>
        <v>2</v>
      </c>
    </row>
    <row r="3893" spans="1:15" x14ac:dyDescent="0.35">
      <c r="A3893" s="5" t="s">
        <v>2786</v>
      </c>
      <c r="B3893" s="5" t="s">
        <v>2787</v>
      </c>
      <c r="C3893" s="5">
        <v>344</v>
      </c>
      <c r="D3893" s="5" t="s">
        <v>10</v>
      </c>
      <c r="E3893" s="5">
        <v>151</v>
      </c>
      <c r="F3893" s="5">
        <v>233</v>
      </c>
      <c r="G3893" s="5">
        <v>1627</v>
      </c>
      <c r="H3893" s="5" t="s">
        <v>11</v>
      </c>
      <c r="I3893" s="5" t="str">
        <f>VLOOKUP(A3893,taxonomy!$A$1:$O$2871,10,0)</f>
        <v xml:space="preserve"> Rhizobiales</v>
      </c>
      <c r="J3893" s="5">
        <f>F3893-E3893+1</f>
        <v>83</v>
      </c>
      <c r="K3893" s="5">
        <f>IF(D3893=$S$2,1,0)</f>
        <v>1</v>
      </c>
      <c r="L3893" s="5">
        <f>IF(D3893=$S$3,1,0)</f>
        <v>0</v>
      </c>
      <c r="M3893" s="5">
        <f>IF(I3893=$S$5,1,0)</f>
        <v>1</v>
      </c>
      <c r="N3893" s="5">
        <f>IF(I3893=$S$4,1,0)</f>
        <v>0</v>
      </c>
      <c r="O3893" s="5">
        <f t="shared" si="60"/>
        <v>2</v>
      </c>
    </row>
    <row r="3894" spans="1:15" x14ac:dyDescent="0.35">
      <c r="A3894" s="5" t="s">
        <v>2788</v>
      </c>
      <c r="B3894" s="5" t="s">
        <v>2789</v>
      </c>
      <c r="C3894" s="5">
        <v>510</v>
      </c>
      <c r="D3894" s="5" t="s">
        <v>24</v>
      </c>
      <c r="E3894" s="5">
        <v>17</v>
      </c>
      <c r="F3894" s="5">
        <v>169</v>
      </c>
      <c r="G3894" s="5">
        <v>16465</v>
      </c>
      <c r="H3894" s="5" t="s">
        <v>25</v>
      </c>
      <c r="I3894" s="5" t="str">
        <f>VLOOKUP(A3894,taxonomy!$A$1:$O$2871,10,0)</f>
        <v xml:space="preserve"> Rhizobiales</v>
      </c>
      <c r="J3894" s="5">
        <f>F3894-E3894+1</f>
        <v>153</v>
      </c>
      <c r="K3894" s="5">
        <f>IF(D3894=$S$2,1,0)</f>
        <v>0</v>
      </c>
      <c r="L3894" s="5">
        <f>IF(D3894=$S$3,1,0)</f>
        <v>0</v>
      </c>
      <c r="M3894" s="5">
        <f>IF(I3894=$S$5,1,0)</f>
        <v>1</v>
      </c>
      <c r="N3894" s="5">
        <f>IF(I3894=$S$4,1,0)</f>
        <v>0</v>
      </c>
      <c r="O3894" s="5">
        <f t="shared" si="60"/>
        <v>1</v>
      </c>
    </row>
    <row r="3895" spans="1:15" x14ac:dyDescent="0.35">
      <c r="A3895" s="5" t="s">
        <v>2788</v>
      </c>
      <c r="B3895" s="5" t="s">
        <v>2789</v>
      </c>
      <c r="C3895" s="5">
        <v>510</v>
      </c>
      <c r="D3895" s="5" t="s">
        <v>10</v>
      </c>
      <c r="E3895" s="5">
        <v>319</v>
      </c>
      <c r="F3895" s="5">
        <v>401</v>
      </c>
      <c r="G3895" s="5">
        <v>1627</v>
      </c>
      <c r="H3895" s="5" t="s">
        <v>11</v>
      </c>
      <c r="I3895" s="5" t="str">
        <f>VLOOKUP(A3895,taxonomy!$A$1:$O$2871,10,0)</f>
        <v xml:space="preserve"> Rhizobiales</v>
      </c>
      <c r="J3895" s="5">
        <f>F3895-E3895+1</f>
        <v>83</v>
      </c>
      <c r="K3895" s="5">
        <f>IF(D3895=$S$2,1,0)</f>
        <v>1</v>
      </c>
      <c r="L3895" s="5">
        <f>IF(D3895=$S$3,1,0)</f>
        <v>0</v>
      </c>
      <c r="M3895" s="5">
        <f>IF(I3895=$S$5,1,0)</f>
        <v>1</v>
      </c>
      <c r="N3895" s="5">
        <f>IF(I3895=$S$4,1,0)</f>
        <v>0</v>
      </c>
      <c r="O3895" s="5">
        <f t="shared" si="60"/>
        <v>2</v>
      </c>
    </row>
    <row r="3896" spans="1:15" x14ac:dyDescent="0.35">
      <c r="A3896" s="5" t="s">
        <v>2790</v>
      </c>
      <c r="B3896" s="5" t="s">
        <v>2791</v>
      </c>
      <c r="C3896" s="5">
        <v>597</v>
      </c>
      <c r="D3896" s="5" t="s">
        <v>10</v>
      </c>
      <c r="E3896" s="5">
        <v>402</v>
      </c>
      <c r="F3896" s="5">
        <v>482</v>
      </c>
      <c r="G3896" s="5">
        <v>1627</v>
      </c>
      <c r="H3896" s="5" t="s">
        <v>11</v>
      </c>
      <c r="I3896" s="5" t="str">
        <f>VLOOKUP(A3896,taxonomy!$A$1:$O$2871,10,0)</f>
        <v xml:space="preserve"> Rhizobiales</v>
      </c>
      <c r="J3896" s="5">
        <f>F3896-E3896+1</f>
        <v>81</v>
      </c>
      <c r="K3896" s="5">
        <f>IF(D3896=$S$2,1,0)</f>
        <v>1</v>
      </c>
      <c r="L3896" s="5">
        <f>IF(D3896=$S$3,1,0)</f>
        <v>0</v>
      </c>
      <c r="M3896" s="5">
        <f>IF(I3896=$S$5,1,0)</f>
        <v>1</v>
      </c>
      <c r="N3896" s="5">
        <f>IF(I3896=$S$4,1,0)</f>
        <v>0</v>
      </c>
      <c r="O3896" s="5">
        <f t="shared" si="60"/>
        <v>2</v>
      </c>
    </row>
    <row r="3897" spans="1:15" x14ac:dyDescent="0.35">
      <c r="A3897" s="5" t="s">
        <v>2790</v>
      </c>
      <c r="B3897" s="5" t="s">
        <v>2791</v>
      </c>
      <c r="C3897" s="5">
        <v>597</v>
      </c>
      <c r="D3897" s="5" t="s">
        <v>40</v>
      </c>
      <c r="E3897" s="5">
        <v>31</v>
      </c>
      <c r="F3897" s="5">
        <v>138</v>
      </c>
      <c r="G3897" s="5">
        <v>23651</v>
      </c>
      <c r="H3897" s="5" t="s">
        <v>41</v>
      </c>
      <c r="I3897" s="5" t="str">
        <f>VLOOKUP(A3897,taxonomy!$A$1:$O$2871,10,0)</f>
        <v xml:space="preserve"> Rhizobiales</v>
      </c>
      <c r="J3897" s="5">
        <f>F3897-E3897+1</f>
        <v>108</v>
      </c>
      <c r="K3897" s="5">
        <f>IF(D3897=$S$2,1,0)</f>
        <v>0</v>
      </c>
      <c r="L3897" s="5">
        <f>IF(D3897=$S$3,1,0)</f>
        <v>1</v>
      </c>
      <c r="M3897" s="5">
        <f>IF(I3897=$S$5,1,0)</f>
        <v>1</v>
      </c>
      <c r="N3897" s="5">
        <f>IF(I3897=$S$4,1,0)</f>
        <v>0</v>
      </c>
      <c r="O3897" s="5">
        <f t="shared" si="60"/>
        <v>2</v>
      </c>
    </row>
    <row r="3898" spans="1:15" x14ac:dyDescent="0.35">
      <c r="A3898" s="5" t="s">
        <v>2790</v>
      </c>
      <c r="B3898" s="5" t="s">
        <v>2791</v>
      </c>
      <c r="C3898" s="5">
        <v>597</v>
      </c>
      <c r="D3898" s="5" t="s">
        <v>14</v>
      </c>
      <c r="E3898" s="5">
        <v>158</v>
      </c>
      <c r="F3898" s="5">
        <v>266</v>
      </c>
      <c r="G3898" s="5">
        <v>27168</v>
      </c>
      <c r="H3898" s="5" t="s">
        <v>15</v>
      </c>
      <c r="I3898" s="5" t="str">
        <f>VLOOKUP(A3898,taxonomy!$A$1:$O$2871,10,0)</f>
        <v xml:space="preserve"> Rhizobiales</v>
      </c>
      <c r="J3898" s="5">
        <f>F3898-E3898+1</f>
        <v>109</v>
      </c>
      <c r="K3898" s="5">
        <f>IF(D3898=$S$2,1,0)</f>
        <v>0</v>
      </c>
      <c r="L3898" s="5">
        <f>IF(D3898=$S$3,1,0)</f>
        <v>0</v>
      </c>
      <c r="M3898" s="5">
        <f>IF(I3898=$S$5,1,0)</f>
        <v>1</v>
      </c>
      <c r="N3898" s="5">
        <f>IF(I3898=$S$4,1,0)</f>
        <v>0</v>
      </c>
      <c r="O3898" s="5">
        <f t="shared" si="60"/>
        <v>1</v>
      </c>
    </row>
    <row r="3899" spans="1:15" x14ac:dyDescent="0.35">
      <c r="A3899" s="5" t="s">
        <v>2790</v>
      </c>
      <c r="B3899" s="5" t="s">
        <v>2791</v>
      </c>
      <c r="C3899" s="5">
        <v>597</v>
      </c>
      <c r="D3899" s="5" t="s">
        <v>14</v>
      </c>
      <c r="E3899" s="5">
        <v>285</v>
      </c>
      <c r="F3899" s="5">
        <v>388</v>
      </c>
      <c r="G3899" s="5">
        <v>27168</v>
      </c>
      <c r="H3899" s="5" t="s">
        <v>15</v>
      </c>
      <c r="I3899" s="5" t="str">
        <f>VLOOKUP(A3899,taxonomy!$A$1:$O$2871,10,0)</f>
        <v xml:space="preserve"> Rhizobiales</v>
      </c>
      <c r="J3899" s="5">
        <f>F3899-E3899+1</f>
        <v>104</v>
      </c>
      <c r="K3899" s="5">
        <f>IF(D3899=$S$2,1,0)</f>
        <v>0</v>
      </c>
      <c r="L3899" s="5">
        <f>IF(D3899=$S$3,1,0)</f>
        <v>0</v>
      </c>
      <c r="M3899" s="5">
        <f>IF(I3899=$S$5,1,0)</f>
        <v>1</v>
      </c>
      <c r="N3899" s="5">
        <f>IF(I3899=$S$4,1,0)</f>
        <v>0</v>
      </c>
      <c r="O3899" s="5">
        <f t="shared" si="60"/>
        <v>1</v>
      </c>
    </row>
    <row r="3900" spans="1:15" x14ac:dyDescent="0.35">
      <c r="A3900" s="5" t="s">
        <v>2792</v>
      </c>
      <c r="B3900" s="5" t="s">
        <v>2793</v>
      </c>
      <c r="C3900" s="5">
        <v>532</v>
      </c>
      <c r="D3900" s="5" t="s">
        <v>10</v>
      </c>
      <c r="E3900" s="5">
        <v>343</v>
      </c>
      <c r="F3900" s="5">
        <v>423</v>
      </c>
      <c r="G3900" s="5">
        <v>1627</v>
      </c>
      <c r="H3900" s="5" t="s">
        <v>11</v>
      </c>
      <c r="I3900" s="5" t="str">
        <f>VLOOKUP(A3900,taxonomy!$A$1:$O$2871,10,0)</f>
        <v xml:space="preserve"> Rhizobiales</v>
      </c>
      <c r="J3900" s="5">
        <f>F3900-E3900+1</f>
        <v>81</v>
      </c>
      <c r="K3900" s="5">
        <f>IF(D3900=$S$2,1,0)</f>
        <v>1</v>
      </c>
      <c r="L3900" s="5">
        <f>IF(D3900=$S$3,1,0)</f>
        <v>0</v>
      </c>
      <c r="M3900" s="5">
        <f>IF(I3900=$S$5,1,0)</f>
        <v>1</v>
      </c>
      <c r="N3900" s="5">
        <f>IF(I3900=$S$4,1,0)</f>
        <v>0</v>
      </c>
      <c r="O3900" s="5">
        <f t="shared" si="60"/>
        <v>2</v>
      </c>
    </row>
    <row r="3901" spans="1:15" x14ac:dyDescent="0.35">
      <c r="A3901" s="5" t="s">
        <v>2792</v>
      </c>
      <c r="B3901" s="5" t="s">
        <v>2793</v>
      </c>
      <c r="C3901" s="5">
        <v>532</v>
      </c>
      <c r="D3901" s="5" t="s">
        <v>12</v>
      </c>
      <c r="E3901" s="5">
        <v>235</v>
      </c>
      <c r="F3901" s="5">
        <v>319</v>
      </c>
      <c r="G3901" s="5">
        <v>23723</v>
      </c>
      <c r="H3901" s="5" t="s">
        <v>13</v>
      </c>
      <c r="I3901" s="5" t="str">
        <f>VLOOKUP(A3901,taxonomy!$A$1:$O$2871,10,0)</f>
        <v xml:space="preserve"> Rhizobiales</v>
      </c>
      <c r="J3901" s="5">
        <f>F3901-E3901+1</f>
        <v>85</v>
      </c>
      <c r="K3901" s="5">
        <f>IF(D3901=$S$2,1,0)</f>
        <v>0</v>
      </c>
      <c r="L3901" s="5">
        <f>IF(D3901=$S$3,1,0)</f>
        <v>0</v>
      </c>
      <c r="M3901" s="5">
        <f>IF(I3901=$S$5,1,0)</f>
        <v>1</v>
      </c>
      <c r="N3901" s="5">
        <f>IF(I3901=$S$4,1,0)</f>
        <v>0</v>
      </c>
      <c r="O3901" s="5">
        <f t="shared" si="60"/>
        <v>1</v>
      </c>
    </row>
    <row r="3902" spans="1:15" x14ac:dyDescent="0.35">
      <c r="A3902" s="5" t="s">
        <v>2792</v>
      </c>
      <c r="B3902" s="5" t="s">
        <v>2793</v>
      </c>
      <c r="C3902" s="5">
        <v>532</v>
      </c>
      <c r="D3902" s="5" t="s">
        <v>14</v>
      </c>
      <c r="E3902" s="5">
        <v>97</v>
      </c>
      <c r="F3902" s="5">
        <v>200</v>
      </c>
      <c r="G3902" s="5">
        <v>27168</v>
      </c>
      <c r="H3902" s="5" t="s">
        <v>15</v>
      </c>
      <c r="I3902" s="5" t="str">
        <f>VLOOKUP(A3902,taxonomy!$A$1:$O$2871,10,0)</f>
        <v xml:space="preserve"> Rhizobiales</v>
      </c>
      <c r="J3902" s="5">
        <f>F3902-E3902+1</f>
        <v>104</v>
      </c>
      <c r="K3902" s="5">
        <f>IF(D3902=$S$2,1,0)</f>
        <v>0</v>
      </c>
      <c r="L3902" s="5">
        <f>IF(D3902=$S$3,1,0)</f>
        <v>0</v>
      </c>
      <c r="M3902" s="5">
        <f>IF(I3902=$S$5,1,0)</f>
        <v>1</v>
      </c>
      <c r="N3902" s="5">
        <f>IF(I3902=$S$4,1,0)</f>
        <v>0</v>
      </c>
      <c r="O3902" s="5">
        <f t="shared" si="60"/>
        <v>1</v>
      </c>
    </row>
    <row r="3903" spans="1:15" x14ac:dyDescent="0.35">
      <c r="A3903" s="5" t="s">
        <v>2794</v>
      </c>
      <c r="B3903" s="5" t="s">
        <v>2795</v>
      </c>
      <c r="C3903" s="5">
        <v>1036</v>
      </c>
      <c r="D3903" s="5" t="s">
        <v>60</v>
      </c>
      <c r="E3903" s="5">
        <v>10</v>
      </c>
      <c r="F3903" s="5">
        <v>187</v>
      </c>
      <c r="G3903" s="5">
        <v>4158</v>
      </c>
      <c r="H3903" s="5" t="s">
        <v>61</v>
      </c>
      <c r="I3903" s="5" t="str">
        <f>VLOOKUP(A3903,taxonomy!$A$1:$O$2871,10,0)</f>
        <v xml:space="preserve"> Rhizobiales</v>
      </c>
      <c r="J3903" s="5">
        <f>F3903-E3903+1</f>
        <v>178</v>
      </c>
      <c r="K3903" s="5">
        <f>IF(D3903=$S$2,1,0)</f>
        <v>0</v>
      </c>
      <c r="L3903" s="5">
        <f>IF(D3903=$S$3,1,0)</f>
        <v>0</v>
      </c>
      <c r="M3903" s="5">
        <f>IF(I3903=$S$5,1,0)</f>
        <v>1</v>
      </c>
      <c r="N3903" s="5">
        <f>IF(I3903=$S$4,1,0)</f>
        <v>0</v>
      </c>
      <c r="O3903" s="5">
        <f t="shared" si="60"/>
        <v>1</v>
      </c>
    </row>
    <row r="3904" spans="1:15" x14ac:dyDescent="0.35">
      <c r="A3904" s="5" t="s">
        <v>2794</v>
      </c>
      <c r="B3904" s="5" t="s">
        <v>2795</v>
      </c>
      <c r="C3904" s="5">
        <v>1036</v>
      </c>
      <c r="D3904" s="5" t="s">
        <v>62</v>
      </c>
      <c r="E3904" s="5">
        <v>279</v>
      </c>
      <c r="F3904" s="5">
        <v>472</v>
      </c>
      <c r="G3904" s="5">
        <v>4371</v>
      </c>
      <c r="H3904" s="5" t="s">
        <v>63</v>
      </c>
      <c r="I3904" s="5" t="str">
        <f>VLOOKUP(A3904,taxonomy!$A$1:$O$2871,10,0)</f>
        <v xml:space="preserve"> Rhizobiales</v>
      </c>
      <c r="J3904" s="5">
        <f>F3904-E3904+1</f>
        <v>194</v>
      </c>
      <c r="K3904" s="5">
        <f>IF(D3904=$S$2,1,0)</f>
        <v>0</v>
      </c>
      <c r="L3904" s="5">
        <f>IF(D3904=$S$3,1,0)</f>
        <v>0</v>
      </c>
      <c r="M3904" s="5">
        <f>IF(I3904=$S$5,1,0)</f>
        <v>1</v>
      </c>
      <c r="N3904" s="5">
        <f>IF(I3904=$S$4,1,0)</f>
        <v>0</v>
      </c>
      <c r="O3904" s="5">
        <f t="shared" si="60"/>
        <v>1</v>
      </c>
    </row>
    <row r="3905" spans="1:15" x14ac:dyDescent="0.35">
      <c r="A3905" s="5" t="s">
        <v>2794</v>
      </c>
      <c r="B3905" s="5" t="s">
        <v>2795</v>
      </c>
      <c r="C3905" s="5">
        <v>1036</v>
      </c>
      <c r="D3905" s="5" t="s">
        <v>64</v>
      </c>
      <c r="E3905" s="5">
        <v>217</v>
      </c>
      <c r="F3905" s="5">
        <v>266</v>
      </c>
      <c r="G3905" s="5">
        <v>3657</v>
      </c>
      <c r="H3905" s="5" t="s">
        <v>65</v>
      </c>
      <c r="I3905" s="5" t="str">
        <f>VLOOKUP(A3905,taxonomy!$A$1:$O$2871,10,0)</f>
        <v xml:space="preserve"> Rhizobiales</v>
      </c>
      <c r="J3905" s="5">
        <f>F3905-E3905+1</f>
        <v>50</v>
      </c>
      <c r="K3905" s="5">
        <f>IF(D3905=$S$2,1,0)</f>
        <v>0</v>
      </c>
      <c r="L3905" s="5">
        <f>IF(D3905=$S$3,1,0)</f>
        <v>0</v>
      </c>
      <c r="M3905" s="5">
        <f>IF(I3905=$S$5,1,0)</f>
        <v>1</v>
      </c>
      <c r="N3905" s="5">
        <f>IF(I3905=$S$4,1,0)</f>
        <v>0</v>
      </c>
      <c r="O3905" s="5">
        <f t="shared" si="60"/>
        <v>1</v>
      </c>
    </row>
    <row r="3906" spans="1:15" x14ac:dyDescent="0.35">
      <c r="A3906" s="5" t="s">
        <v>2794</v>
      </c>
      <c r="B3906" s="5" t="s">
        <v>2795</v>
      </c>
      <c r="C3906" s="5">
        <v>1036</v>
      </c>
      <c r="D3906" s="5" t="s">
        <v>10</v>
      </c>
      <c r="E3906" s="5">
        <v>853</v>
      </c>
      <c r="F3906" s="5">
        <v>932</v>
      </c>
      <c r="G3906" s="5">
        <v>1627</v>
      </c>
      <c r="H3906" s="5" t="s">
        <v>11</v>
      </c>
      <c r="I3906" s="5" t="str">
        <f>VLOOKUP(A3906,taxonomy!$A$1:$O$2871,10,0)</f>
        <v xml:space="preserve"> Rhizobiales</v>
      </c>
      <c r="J3906" s="5">
        <f>F3906-E3906+1</f>
        <v>80</v>
      </c>
      <c r="K3906" s="5">
        <f>IF(D3906=$S$2,1,0)</f>
        <v>1</v>
      </c>
      <c r="L3906" s="5">
        <f>IF(D3906=$S$3,1,0)</f>
        <v>0</v>
      </c>
      <c r="M3906" s="5">
        <f>IF(I3906=$S$5,1,0)</f>
        <v>1</v>
      </c>
      <c r="N3906" s="5">
        <f>IF(I3906=$S$4,1,0)</f>
        <v>0</v>
      </c>
      <c r="O3906" s="5">
        <f t="shared" si="60"/>
        <v>2</v>
      </c>
    </row>
    <row r="3907" spans="1:15" x14ac:dyDescent="0.35">
      <c r="A3907" s="5" t="s">
        <v>2794</v>
      </c>
      <c r="B3907" s="5" t="s">
        <v>2795</v>
      </c>
      <c r="C3907" s="5">
        <v>1036</v>
      </c>
      <c r="D3907" s="5" t="s">
        <v>68</v>
      </c>
      <c r="E3907" s="5">
        <v>732</v>
      </c>
      <c r="F3907" s="5">
        <v>838</v>
      </c>
      <c r="G3907" s="5">
        <v>1403</v>
      </c>
      <c r="H3907" s="5" t="s">
        <v>69</v>
      </c>
      <c r="I3907" s="5" t="str">
        <f>VLOOKUP(A3907,taxonomy!$A$1:$O$2871,10,0)</f>
        <v xml:space="preserve"> Rhizobiales</v>
      </c>
      <c r="J3907" s="5">
        <f>F3907-E3907+1</f>
        <v>107</v>
      </c>
      <c r="K3907" s="5">
        <f>IF(D3907=$S$2,1,0)</f>
        <v>0</v>
      </c>
      <c r="L3907" s="5">
        <f>IF(D3907=$S$3,1,0)</f>
        <v>0</v>
      </c>
      <c r="M3907" s="5">
        <f>IF(I3907=$S$5,1,0)</f>
        <v>1</v>
      </c>
      <c r="N3907" s="5">
        <f>IF(I3907=$S$4,1,0)</f>
        <v>0</v>
      </c>
      <c r="O3907" s="5">
        <f t="shared" ref="O3907:O3970" si="61">K3907+L3907+M3907+N3907</f>
        <v>1</v>
      </c>
    </row>
    <row r="3908" spans="1:15" x14ac:dyDescent="0.35">
      <c r="A3908" s="5" t="s">
        <v>2796</v>
      </c>
      <c r="B3908" s="5" t="s">
        <v>2797</v>
      </c>
      <c r="C3908" s="5">
        <v>353</v>
      </c>
      <c r="D3908" s="5" t="s">
        <v>10</v>
      </c>
      <c r="E3908" s="5">
        <v>152</v>
      </c>
      <c r="F3908" s="5">
        <v>234</v>
      </c>
      <c r="G3908" s="5">
        <v>1627</v>
      </c>
      <c r="H3908" s="5" t="s">
        <v>11</v>
      </c>
      <c r="I3908" s="5" t="str">
        <f>VLOOKUP(A3908,taxonomy!$A$1:$O$2871,10,0)</f>
        <v xml:space="preserve"> Rhizobiales</v>
      </c>
      <c r="J3908" s="5">
        <f>F3908-E3908+1</f>
        <v>83</v>
      </c>
      <c r="K3908" s="5">
        <f>IF(D3908=$S$2,1,0)</f>
        <v>1</v>
      </c>
      <c r="L3908" s="5">
        <f>IF(D3908=$S$3,1,0)</f>
        <v>0</v>
      </c>
      <c r="M3908" s="5">
        <f>IF(I3908=$S$5,1,0)</f>
        <v>1</v>
      </c>
      <c r="N3908" s="5">
        <f>IF(I3908=$S$4,1,0)</f>
        <v>0</v>
      </c>
      <c r="O3908" s="5">
        <f t="shared" si="61"/>
        <v>2</v>
      </c>
    </row>
    <row r="3909" spans="1:15" x14ac:dyDescent="0.35">
      <c r="A3909" s="5" t="s">
        <v>2798</v>
      </c>
      <c r="B3909" s="5" t="s">
        <v>2799</v>
      </c>
      <c r="C3909" s="5">
        <v>679</v>
      </c>
      <c r="D3909" s="5" t="s">
        <v>10</v>
      </c>
      <c r="E3909" s="5">
        <v>484</v>
      </c>
      <c r="F3909" s="5">
        <v>566</v>
      </c>
      <c r="G3909" s="5">
        <v>1627</v>
      </c>
      <c r="H3909" s="5" t="s">
        <v>11</v>
      </c>
      <c r="I3909" s="5" t="str">
        <f>VLOOKUP(A3909,taxonomy!$A$1:$O$2871,10,0)</f>
        <v xml:space="preserve"> Rhizobiales</v>
      </c>
      <c r="J3909" s="5">
        <f>F3909-E3909+1</f>
        <v>83</v>
      </c>
      <c r="K3909" s="5">
        <f>IF(D3909=$S$2,1,0)</f>
        <v>1</v>
      </c>
      <c r="L3909" s="5">
        <f>IF(D3909=$S$3,1,0)</f>
        <v>0</v>
      </c>
      <c r="M3909" s="5">
        <f>IF(I3909=$S$5,1,0)</f>
        <v>1</v>
      </c>
      <c r="N3909" s="5">
        <f>IF(I3909=$S$4,1,0)</f>
        <v>0</v>
      </c>
      <c r="O3909" s="5">
        <f t="shared" si="61"/>
        <v>2</v>
      </c>
    </row>
    <row r="3910" spans="1:15" x14ac:dyDescent="0.35">
      <c r="A3910" s="5" t="s">
        <v>2798</v>
      </c>
      <c r="B3910" s="5" t="s">
        <v>2799</v>
      </c>
      <c r="C3910" s="5">
        <v>679</v>
      </c>
      <c r="D3910" s="5" t="s">
        <v>12</v>
      </c>
      <c r="E3910" s="5">
        <v>378</v>
      </c>
      <c r="F3910" s="5">
        <v>465</v>
      </c>
      <c r="G3910" s="5">
        <v>23723</v>
      </c>
      <c r="H3910" s="5" t="s">
        <v>13</v>
      </c>
      <c r="I3910" s="5" t="str">
        <f>VLOOKUP(A3910,taxonomy!$A$1:$O$2871,10,0)</f>
        <v xml:space="preserve"> Rhizobiales</v>
      </c>
      <c r="J3910" s="5">
        <f>F3910-E3910+1</f>
        <v>88</v>
      </c>
      <c r="K3910" s="5">
        <f>IF(D3910=$S$2,1,0)</f>
        <v>0</v>
      </c>
      <c r="L3910" s="5">
        <f>IF(D3910=$S$3,1,0)</f>
        <v>0</v>
      </c>
      <c r="M3910" s="5">
        <f>IF(I3910=$S$5,1,0)</f>
        <v>1</v>
      </c>
      <c r="N3910" s="5">
        <f>IF(I3910=$S$4,1,0)</f>
        <v>0</v>
      </c>
      <c r="O3910" s="5">
        <f t="shared" si="61"/>
        <v>1</v>
      </c>
    </row>
    <row r="3911" spans="1:15" x14ac:dyDescent="0.35">
      <c r="A3911" s="5" t="s">
        <v>2800</v>
      </c>
      <c r="B3911" s="5" t="s">
        <v>2801</v>
      </c>
      <c r="C3911" s="5">
        <v>642</v>
      </c>
      <c r="D3911" s="5" t="s">
        <v>10</v>
      </c>
      <c r="E3911" s="5">
        <v>294</v>
      </c>
      <c r="F3911" s="5">
        <v>376</v>
      </c>
      <c r="G3911" s="5">
        <v>1627</v>
      </c>
      <c r="H3911" s="5" t="s">
        <v>11</v>
      </c>
      <c r="I3911" s="5" t="str">
        <f>VLOOKUP(A3911,taxonomy!$A$1:$O$2871,10,0)</f>
        <v xml:space="preserve"> Rhizobiales</v>
      </c>
      <c r="J3911" s="5">
        <f>F3911-E3911+1</f>
        <v>83</v>
      </c>
      <c r="K3911" s="5">
        <f>IF(D3911=$S$2,1,0)</f>
        <v>1</v>
      </c>
      <c r="L3911" s="5">
        <f>IF(D3911=$S$3,1,0)</f>
        <v>0</v>
      </c>
      <c r="M3911" s="5">
        <f>IF(I3911=$S$5,1,0)</f>
        <v>1</v>
      </c>
      <c r="N3911" s="5">
        <f>IF(I3911=$S$4,1,0)</f>
        <v>0</v>
      </c>
      <c r="O3911" s="5">
        <f t="shared" si="61"/>
        <v>2</v>
      </c>
    </row>
    <row r="3912" spans="1:15" x14ac:dyDescent="0.35">
      <c r="A3912" s="5" t="s">
        <v>2800</v>
      </c>
      <c r="B3912" s="5" t="s">
        <v>2801</v>
      </c>
      <c r="C3912" s="5">
        <v>642</v>
      </c>
      <c r="D3912" s="5" t="s">
        <v>12</v>
      </c>
      <c r="E3912" s="5">
        <v>189</v>
      </c>
      <c r="F3912" s="5">
        <v>275</v>
      </c>
      <c r="G3912" s="5">
        <v>23723</v>
      </c>
      <c r="H3912" s="5" t="s">
        <v>13</v>
      </c>
      <c r="I3912" s="5" t="str">
        <f>VLOOKUP(A3912,taxonomy!$A$1:$O$2871,10,0)</f>
        <v xml:space="preserve"> Rhizobiales</v>
      </c>
      <c r="J3912" s="5">
        <f>F3912-E3912+1</f>
        <v>87</v>
      </c>
      <c r="K3912" s="5">
        <f>IF(D3912=$S$2,1,0)</f>
        <v>0</v>
      </c>
      <c r="L3912" s="5">
        <f>IF(D3912=$S$3,1,0)</f>
        <v>0</v>
      </c>
      <c r="M3912" s="5">
        <f>IF(I3912=$S$5,1,0)</f>
        <v>1</v>
      </c>
      <c r="N3912" s="5">
        <f>IF(I3912=$S$4,1,0)</f>
        <v>0</v>
      </c>
      <c r="O3912" s="5">
        <f t="shared" si="61"/>
        <v>1</v>
      </c>
    </row>
    <row r="3913" spans="1:15" x14ac:dyDescent="0.35">
      <c r="A3913" s="5" t="s">
        <v>2800</v>
      </c>
      <c r="B3913" s="5" t="s">
        <v>2801</v>
      </c>
      <c r="C3913" s="5">
        <v>642</v>
      </c>
      <c r="D3913" s="5" t="s">
        <v>50</v>
      </c>
      <c r="E3913" s="5">
        <v>12</v>
      </c>
      <c r="F3913" s="5">
        <v>125</v>
      </c>
      <c r="G3913" s="5">
        <v>176760</v>
      </c>
      <c r="H3913" s="5" t="s">
        <v>51</v>
      </c>
      <c r="I3913" s="5" t="str">
        <f>VLOOKUP(A3913,taxonomy!$A$1:$O$2871,10,0)</f>
        <v xml:space="preserve"> Rhizobiales</v>
      </c>
      <c r="J3913" s="5">
        <f>F3913-E3913+1</f>
        <v>114</v>
      </c>
      <c r="K3913" s="5">
        <f>IF(D3913=$S$2,1,0)</f>
        <v>0</v>
      </c>
      <c r="L3913" s="5">
        <f>IF(D3913=$S$3,1,0)</f>
        <v>0</v>
      </c>
      <c r="M3913" s="5">
        <f>IF(I3913=$S$5,1,0)</f>
        <v>1</v>
      </c>
      <c r="N3913" s="5">
        <f>IF(I3913=$S$4,1,0)</f>
        <v>0</v>
      </c>
      <c r="O3913" s="5">
        <f t="shared" si="61"/>
        <v>1</v>
      </c>
    </row>
    <row r="3914" spans="1:15" x14ac:dyDescent="0.35">
      <c r="A3914" s="5" t="s">
        <v>2802</v>
      </c>
      <c r="B3914" s="5" t="s">
        <v>2803</v>
      </c>
      <c r="C3914" s="5">
        <v>634</v>
      </c>
      <c r="D3914" s="5" t="s">
        <v>10</v>
      </c>
      <c r="E3914" s="5">
        <v>291</v>
      </c>
      <c r="F3914" s="5">
        <v>372</v>
      </c>
      <c r="G3914" s="5">
        <v>1627</v>
      </c>
      <c r="H3914" s="5" t="s">
        <v>11</v>
      </c>
      <c r="I3914" s="5" t="str">
        <f>VLOOKUP(A3914,taxonomy!$A$1:$O$2871,10,0)</f>
        <v xml:space="preserve"> Rhizobiales</v>
      </c>
      <c r="J3914" s="5">
        <f>F3914-E3914+1</f>
        <v>82</v>
      </c>
      <c r="K3914" s="5">
        <f>IF(D3914=$S$2,1,0)</f>
        <v>1</v>
      </c>
      <c r="L3914" s="5">
        <f>IF(D3914=$S$3,1,0)</f>
        <v>0</v>
      </c>
      <c r="M3914" s="5">
        <f>IF(I3914=$S$5,1,0)</f>
        <v>1</v>
      </c>
      <c r="N3914" s="5">
        <f>IF(I3914=$S$4,1,0)</f>
        <v>0</v>
      </c>
      <c r="O3914" s="5">
        <f t="shared" si="61"/>
        <v>2</v>
      </c>
    </row>
    <row r="3915" spans="1:15" x14ac:dyDescent="0.35">
      <c r="A3915" s="5" t="s">
        <v>2802</v>
      </c>
      <c r="B3915" s="5" t="s">
        <v>2803</v>
      </c>
      <c r="C3915" s="5">
        <v>634</v>
      </c>
      <c r="D3915" s="5" t="s">
        <v>30</v>
      </c>
      <c r="E3915" s="5">
        <v>164</v>
      </c>
      <c r="F3915" s="5">
        <v>275</v>
      </c>
      <c r="G3915" s="5">
        <v>21613</v>
      </c>
      <c r="H3915" s="5" t="s">
        <v>31</v>
      </c>
      <c r="I3915" s="5" t="str">
        <f>VLOOKUP(A3915,taxonomy!$A$1:$O$2871,10,0)</f>
        <v xml:space="preserve"> Rhizobiales</v>
      </c>
      <c r="J3915" s="5">
        <f>F3915-E3915+1</f>
        <v>112</v>
      </c>
      <c r="K3915" s="5">
        <f>IF(D3915=$S$2,1,0)</f>
        <v>0</v>
      </c>
      <c r="L3915" s="5">
        <f>IF(D3915=$S$3,1,0)</f>
        <v>0</v>
      </c>
      <c r="M3915" s="5">
        <f>IF(I3915=$S$5,1,0)</f>
        <v>1</v>
      </c>
      <c r="N3915" s="5">
        <f>IF(I3915=$S$4,1,0)</f>
        <v>0</v>
      </c>
      <c r="O3915" s="5">
        <f t="shared" si="61"/>
        <v>1</v>
      </c>
    </row>
    <row r="3916" spans="1:15" x14ac:dyDescent="0.35">
      <c r="A3916" s="5" t="s">
        <v>2802</v>
      </c>
      <c r="B3916" s="5" t="s">
        <v>2803</v>
      </c>
      <c r="C3916" s="5">
        <v>634</v>
      </c>
      <c r="D3916" s="5" t="s">
        <v>40</v>
      </c>
      <c r="E3916" s="5">
        <v>49</v>
      </c>
      <c r="F3916" s="5">
        <v>158</v>
      </c>
      <c r="G3916" s="5">
        <v>23651</v>
      </c>
      <c r="H3916" s="5" t="s">
        <v>41</v>
      </c>
      <c r="I3916" s="5" t="str">
        <f>VLOOKUP(A3916,taxonomy!$A$1:$O$2871,10,0)</f>
        <v xml:space="preserve"> Rhizobiales</v>
      </c>
      <c r="J3916" s="5">
        <f>F3916-E3916+1</f>
        <v>110</v>
      </c>
      <c r="K3916" s="5">
        <f>IF(D3916=$S$2,1,0)</f>
        <v>0</v>
      </c>
      <c r="L3916" s="5">
        <f>IF(D3916=$S$3,1,0)</f>
        <v>1</v>
      </c>
      <c r="M3916" s="5">
        <f>IF(I3916=$S$5,1,0)</f>
        <v>1</v>
      </c>
      <c r="N3916" s="5">
        <f>IF(I3916=$S$4,1,0)</f>
        <v>0</v>
      </c>
      <c r="O3916" s="5">
        <f t="shared" si="61"/>
        <v>2</v>
      </c>
    </row>
    <row r="3917" spans="1:15" x14ac:dyDescent="0.35">
      <c r="A3917" s="5" t="s">
        <v>2802</v>
      </c>
      <c r="B3917" s="5" t="s">
        <v>2803</v>
      </c>
      <c r="C3917" s="5">
        <v>634</v>
      </c>
      <c r="D3917" s="5" t="s">
        <v>50</v>
      </c>
      <c r="E3917" s="5">
        <v>512</v>
      </c>
      <c r="F3917" s="5">
        <v>618</v>
      </c>
      <c r="G3917" s="5">
        <v>176760</v>
      </c>
      <c r="H3917" s="5" t="s">
        <v>51</v>
      </c>
      <c r="I3917" s="5" t="str">
        <f>VLOOKUP(A3917,taxonomy!$A$1:$O$2871,10,0)</f>
        <v xml:space="preserve"> Rhizobiales</v>
      </c>
      <c r="J3917" s="5">
        <f>F3917-E3917+1</f>
        <v>107</v>
      </c>
      <c r="K3917" s="5">
        <f>IF(D3917=$S$2,1,0)</f>
        <v>0</v>
      </c>
      <c r="L3917" s="5">
        <f>IF(D3917=$S$3,1,0)</f>
        <v>0</v>
      </c>
      <c r="M3917" s="5">
        <f>IF(I3917=$S$5,1,0)</f>
        <v>1</v>
      </c>
      <c r="N3917" s="5">
        <f>IF(I3917=$S$4,1,0)</f>
        <v>0</v>
      </c>
      <c r="O3917" s="5">
        <f t="shared" si="61"/>
        <v>1</v>
      </c>
    </row>
    <row r="3918" spans="1:15" x14ac:dyDescent="0.35">
      <c r="A3918" s="5" t="s">
        <v>2804</v>
      </c>
      <c r="B3918" s="5" t="s">
        <v>2805</v>
      </c>
      <c r="C3918" s="5">
        <v>853</v>
      </c>
      <c r="D3918" s="5" t="s">
        <v>24</v>
      </c>
      <c r="E3918" s="5">
        <v>147</v>
      </c>
      <c r="F3918" s="5">
        <v>313</v>
      </c>
      <c r="G3918" s="5">
        <v>16465</v>
      </c>
      <c r="H3918" s="5" t="s">
        <v>25</v>
      </c>
      <c r="I3918" s="5" t="str">
        <f>VLOOKUP(A3918,taxonomy!$A$1:$O$2871,10,0)</f>
        <v xml:space="preserve"> Sphingomonadales</v>
      </c>
      <c r="J3918" s="5">
        <f>F3918-E3918+1</f>
        <v>167</v>
      </c>
      <c r="K3918" s="5">
        <f>IF(D3918=$S$2,1,0)</f>
        <v>0</v>
      </c>
      <c r="L3918" s="5">
        <f>IF(D3918=$S$3,1,0)</f>
        <v>0</v>
      </c>
      <c r="M3918" s="5">
        <f>IF(I3918=$S$5,1,0)</f>
        <v>0</v>
      </c>
      <c r="N3918" s="5">
        <f>IF(I3918=$S$4,1,0)</f>
        <v>0</v>
      </c>
      <c r="O3918" s="5">
        <f t="shared" si="61"/>
        <v>0</v>
      </c>
    </row>
    <row r="3919" spans="1:15" x14ac:dyDescent="0.35">
      <c r="A3919" s="5" t="s">
        <v>2804</v>
      </c>
      <c r="B3919" s="5" t="s">
        <v>2805</v>
      </c>
      <c r="C3919" s="5">
        <v>853</v>
      </c>
      <c r="D3919" s="5" t="s">
        <v>10</v>
      </c>
      <c r="E3919" s="5">
        <v>526</v>
      </c>
      <c r="F3919" s="5">
        <v>608</v>
      </c>
      <c r="G3919" s="5">
        <v>1627</v>
      </c>
      <c r="H3919" s="5" t="s">
        <v>11</v>
      </c>
      <c r="I3919" s="5" t="str">
        <f>VLOOKUP(A3919,taxonomy!$A$1:$O$2871,10,0)</f>
        <v xml:space="preserve"> Sphingomonadales</v>
      </c>
      <c r="J3919" s="5">
        <f>F3919-E3919+1</f>
        <v>83</v>
      </c>
      <c r="K3919" s="5">
        <f>IF(D3919=$S$2,1,0)</f>
        <v>1</v>
      </c>
      <c r="L3919" s="5">
        <f>IF(D3919=$S$3,1,0)</f>
        <v>0</v>
      </c>
      <c r="M3919" s="5">
        <f>IF(I3919=$S$5,1,0)</f>
        <v>0</v>
      </c>
      <c r="N3919" s="5">
        <f>IF(I3919=$S$4,1,0)</f>
        <v>0</v>
      </c>
      <c r="O3919" s="5">
        <f t="shared" si="61"/>
        <v>1</v>
      </c>
    </row>
    <row r="3920" spans="1:15" x14ac:dyDescent="0.35">
      <c r="A3920" s="5" t="s">
        <v>2804</v>
      </c>
      <c r="B3920" s="5" t="s">
        <v>2805</v>
      </c>
      <c r="C3920" s="5">
        <v>853</v>
      </c>
      <c r="D3920" s="5" t="s">
        <v>46</v>
      </c>
      <c r="E3920" s="5">
        <v>17</v>
      </c>
      <c r="F3920" s="5">
        <v>124</v>
      </c>
      <c r="G3920" s="5">
        <v>1303</v>
      </c>
      <c r="H3920" s="5" t="s">
        <v>47</v>
      </c>
      <c r="I3920" s="5" t="str">
        <f>VLOOKUP(A3920,taxonomy!$A$1:$O$2871,10,0)</f>
        <v xml:space="preserve"> Sphingomonadales</v>
      </c>
      <c r="J3920" s="5">
        <f>F3920-E3920+1</f>
        <v>108</v>
      </c>
      <c r="K3920" s="5">
        <f>IF(D3920=$S$2,1,0)</f>
        <v>0</v>
      </c>
      <c r="L3920" s="5">
        <f>IF(D3920=$S$3,1,0)</f>
        <v>0</v>
      </c>
      <c r="M3920" s="5">
        <f>IF(I3920=$S$5,1,0)</f>
        <v>0</v>
      </c>
      <c r="N3920" s="5">
        <f>IF(I3920=$S$4,1,0)</f>
        <v>0</v>
      </c>
      <c r="O3920" s="5">
        <f t="shared" si="61"/>
        <v>0</v>
      </c>
    </row>
    <row r="3921" spans="1:15" x14ac:dyDescent="0.35">
      <c r="A3921" s="5" t="s">
        <v>2804</v>
      </c>
      <c r="B3921" s="5" t="s">
        <v>2805</v>
      </c>
      <c r="C3921" s="5">
        <v>853</v>
      </c>
      <c r="D3921" s="5" t="s">
        <v>48</v>
      </c>
      <c r="E3921" s="5">
        <v>325</v>
      </c>
      <c r="F3921" s="5">
        <v>507</v>
      </c>
      <c r="G3921" s="5">
        <v>1430</v>
      </c>
      <c r="H3921" s="5" t="s">
        <v>49</v>
      </c>
      <c r="I3921" s="5" t="str">
        <f>VLOOKUP(A3921,taxonomy!$A$1:$O$2871,10,0)</f>
        <v xml:space="preserve"> Sphingomonadales</v>
      </c>
      <c r="J3921" s="5">
        <f>F3921-E3921+1</f>
        <v>183</v>
      </c>
      <c r="K3921" s="5">
        <f>IF(D3921=$S$2,1,0)</f>
        <v>0</v>
      </c>
      <c r="L3921" s="5">
        <f>IF(D3921=$S$3,1,0)</f>
        <v>0</v>
      </c>
      <c r="M3921" s="5">
        <f>IF(I3921=$S$5,1,0)</f>
        <v>0</v>
      </c>
      <c r="N3921" s="5">
        <f>IF(I3921=$S$4,1,0)</f>
        <v>0</v>
      </c>
      <c r="O3921" s="5">
        <f t="shared" si="61"/>
        <v>0</v>
      </c>
    </row>
    <row r="3922" spans="1:15" x14ac:dyDescent="0.35">
      <c r="A3922" s="5" t="s">
        <v>2806</v>
      </c>
      <c r="B3922" s="5" t="s">
        <v>2807</v>
      </c>
      <c r="C3922" s="5">
        <v>508</v>
      </c>
      <c r="D3922" s="5" t="s">
        <v>24</v>
      </c>
      <c r="E3922" s="5">
        <v>6</v>
      </c>
      <c r="F3922" s="5">
        <v>156</v>
      </c>
      <c r="G3922" s="5">
        <v>16465</v>
      </c>
      <c r="H3922" s="5" t="s">
        <v>25</v>
      </c>
      <c r="I3922" s="5" t="str">
        <f>VLOOKUP(A3922,taxonomy!$A$1:$O$2871,10,0)</f>
        <v xml:space="preserve"> Sphingomonadales</v>
      </c>
      <c r="J3922" s="5">
        <f>F3922-E3922+1</f>
        <v>151</v>
      </c>
      <c r="K3922" s="5">
        <f>IF(D3922=$S$2,1,0)</f>
        <v>0</v>
      </c>
      <c r="L3922" s="5">
        <f>IF(D3922=$S$3,1,0)</f>
        <v>0</v>
      </c>
      <c r="M3922" s="5">
        <f>IF(I3922=$S$5,1,0)</f>
        <v>0</v>
      </c>
      <c r="N3922" s="5">
        <f>IF(I3922=$S$4,1,0)</f>
        <v>0</v>
      </c>
      <c r="O3922" s="5">
        <f t="shared" si="61"/>
        <v>0</v>
      </c>
    </row>
    <row r="3923" spans="1:15" x14ac:dyDescent="0.35">
      <c r="A3923" s="5" t="s">
        <v>2806</v>
      </c>
      <c r="B3923" s="5" t="s">
        <v>2807</v>
      </c>
      <c r="C3923" s="5">
        <v>508</v>
      </c>
      <c r="D3923" s="5" t="s">
        <v>10</v>
      </c>
      <c r="E3923" s="5">
        <v>308</v>
      </c>
      <c r="F3923" s="5">
        <v>398</v>
      </c>
      <c r="G3923" s="5">
        <v>1627</v>
      </c>
      <c r="H3923" s="5" t="s">
        <v>11</v>
      </c>
      <c r="I3923" s="5" t="str">
        <f>VLOOKUP(A3923,taxonomy!$A$1:$O$2871,10,0)</f>
        <v xml:space="preserve"> Sphingomonadales</v>
      </c>
      <c r="J3923" s="5">
        <f>F3923-E3923+1</f>
        <v>91</v>
      </c>
      <c r="K3923" s="5">
        <f>IF(D3923=$S$2,1,0)</f>
        <v>1</v>
      </c>
      <c r="L3923" s="5">
        <f>IF(D3923=$S$3,1,0)</f>
        <v>0</v>
      </c>
      <c r="M3923" s="5">
        <f>IF(I3923=$S$5,1,0)</f>
        <v>0</v>
      </c>
      <c r="N3923" s="5">
        <f>IF(I3923=$S$4,1,0)</f>
        <v>0</v>
      </c>
      <c r="O3923" s="5">
        <f t="shared" si="61"/>
        <v>1</v>
      </c>
    </row>
    <row r="3924" spans="1:15" x14ac:dyDescent="0.35">
      <c r="A3924" s="5" t="s">
        <v>2806</v>
      </c>
      <c r="B3924" s="5" t="s">
        <v>2807</v>
      </c>
      <c r="C3924" s="5">
        <v>508</v>
      </c>
      <c r="D3924" s="5" t="s">
        <v>12</v>
      </c>
      <c r="E3924" s="5">
        <v>203</v>
      </c>
      <c r="F3924" s="5">
        <v>289</v>
      </c>
      <c r="G3924" s="5">
        <v>23723</v>
      </c>
      <c r="H3924" s="5" t="s">
        <v>13</v>
      </c>
      <c r="I3924" s="5" t="str">
        <f>VLOOKUP(A3924,taxonomy!$A$1:$O$2871,10,0)</f>
        <v xml:space="preserve"> Sphingomonadales</v>
      </c>
      <c r="J3924" s="5">
        <f>F3924-E3924+1</f>
        <v>87</v>
      </c>
      <c r="K3924" s="5">
        <f>IF(D3924=$S$2,1,0)</f>
        <v>0</v>
      </c>
      <c r="L3924" s="5">
        <f>IF(D3924=$S$3,1,0)</f>
        <v>0</v>
      </c>
      <c r="M3924" s="5">
        <f>IF(I3924=$S$5,1,0)</f>
        <v>0</v>
      </c>
      <c r="N3924" s="5">
        <f>IF(I3924=$S$4,1,0)</f>
        <v>0</v>
      </c>
      <c r="O3924" s="5">
        <f t="shared" si="61"/>
        <v>0</v>
      </c>
    </row>
    <row r="3925" spans="1:15" x14ac:dyDescent="0.35">
      <c r="A3925" s="5" t="s">
        <v>2808</v>
      </c>
      <c r="B3925" s="5" t="s">
        <v>2809</v>
      </c>
      <c r="C3925" s="5">
        <v>470</v>
      </c>
      <c r="D3925" s="5" t="s">
        <v>10</v>
      </c>
      <c r="E3925" s="5">
        <v>140</v>
      </c>
      <c r="F3925" s="5">
        <v>218</v>
      </c>
      <c r="G3925" s="5">
        <v>1627</v>
      </c>
      <c r="H3925" s="5" t="s">
        <v>11</v>
      </c>
      <c r="I3925" s="5" t="str">
        <f>VLOOKUP(A3925,taxonomy!$A$1:$O$2871,10,0)</f>
        <v xml:space="preserve"> Sphingomonadales</v>
      </c>
      <c r="J3925" s="5">
        <f>F3925-E3925+1</f>
        <v>79</v>
      </c>
      <c r="K3925" s="5">
        <f>IF(D3925=$S$2,1,0)</f>
        <v>1</v>
      </c>
      <c r="L3925" s="5">
        <f>IF(D3925=$S$3,1,0)</f>
        <v>0</v>
      </c>
      <c r="M3925" s="5">
        <f>IF(I3925=$S$5,1,0)</f>
        <v>0</v>
      </c>
      <c r="N3925" s="5">
        <f>IF(I3925=$S$4,1,0)</f>
        <v>0</v>
      </c>
      <c r="O3925" s="5">
        <f t="shared" si="61"/>
        <v>1</v>
      </c>
    </row>
    <row r="3926" spans="1:15" x14ac:dyDescent="0.35">
      <c r="A3926" s="5" t="s">
        <v>2808</v>
      </c>
      <c r="B3926" s="5" t="s">
        <v>2809</v>
      </c>
      <c r="C3926" s="5">
        <v>470</v>
      </c>
      <c r="D3926" s="5" t="s">
        <v>14</v>
      </c>
      <c r="E3926" s="5">
        <v>20</v>
      </c>
      <c r="F3926" s="5">
        <v>126</v>
      </c>
      <c r="G3926" s="5">
        <v>27168</v>
      </c>
      <c r="H3926" s="5" t="s">
        <v>15</v>
      </c>
      <c r="I3926" s="5" t="str">
        <f>VLOOKUP(A3926,taxonomy!$A$1:$O$2871,10,0)</f>
        <v xml:space="preserve"> Sphingomonadales</v>
      </c>
      <c r="J3926" s="5">
        <f>F3926-E3926+1</f>
        <v>107</v>
      </c>
      <c r="K3926" s="5">
        <f>IF(D3926=$S$2,1,0)</f>
        <v>0</v>
      </c>
      <c r="L3926" s="5">
        <f>IF(D3926=$S$3,1,0)</f>
        <v>0</v>
      </c>
      <c r="M3926" s="5">
        <f>IF(I3926=$S$5,1,0)</f>
        <v>0</v>
      </c>
      <c r="N3926" s="5">
        <f>IF(I3926=$S$4,1,0)</f>
        <v>0</v>
      </c>
      <c r="O3926" s="5">
        <f t="shared" si="61"/>
        <v>0</v>
      </c>
    </row>
    <row r="3927" spans="1:15" x14ac:dyDescent="0.35">
      <c r="A3927" s="5" t="s">
        <v>2808</v>
      </c>
      <c r="B3927" s="5" t="s">
        <v>2809</v>
      </c>
      <c r="C3927" s="5">
        <v>470</v>
      </c>
      <c r="D3927" s="5" t="s">
        <v>50</v>
      </c>
      <c r="E3927" s="5">
        <v>350</v>
      </c>
      <c r="F3927" s="5">
        <v>457</v>
      </c>
      <c r="G3927" s="5">
        <v>176760</v>
      </c>
      <c r="H3927" s="5" t="s">
        <v>51</v>
      </c>
      <c r="I3927" s="5" t="str">
        <f>VLOOKUP(A3927,taxonomy!$A$1:$O$2871,10,0)</f>
        <v xml:space="preserve"> Sphingomonadales</v>
      </c>
      <c r="J3927" s="5">
        <f>F3927-E3927+1</f>
        <v>108</v>
      </c>
      <c r="K3927" s="5">
        <f>IF(D3927=$S$2,1,0)</f>
        <v>0</v>
      </c>
      <c r="L3927" s="5">
        <f>IF(D3927=$S$3,1,0)</f>
        <v>0</v>
      </c>
      <c r="M3927" s="5">
        <f>IF(I3927=$S$5,1,0)</f>
        <v>0</v>
      </c>
      <c r="N3927" s="5">
        <f>IF(I3927=$S$4,1,0)</f>
        <v>0</v>
      </c>
      <c r="O3927" s="5">
        <f t="shared" si="61"/>
        <v>0</v>
      </c>
    </row>
    <row r="3928" spans="1:15" x14ac:dyDescent="0.35">
      <c r="A3928" s="5" t="s">
        <v>2810</v>
      </c>
      <c r="B3928" s="5" t="s">
        <v>2811</v>
      </c>
      <c r="C3928" s="5">
        <v>464</v>
      </c>
      <c r="D3928" s="5" t="s">
        <v>10</v>
      </c>
      <c r="E3928" s="5">
        <v>280</v>
      </c>
      <c r="F3928" s="5">
        <v>361</v>
      </c>
      <c r="G3928" s="5">
        <v>1627</v>
      </c>
      <c r="H3928" s="5" t="s">
        <v>11</v>
      </c>
      <c r="I3928" s="5" t="str">
        <f>VLOOKUP(A3928,taxonomy!$A$1:$O$2871,10,0)</f>
        <v xml:space="preserve"> Sphingomonadales</v>
      </c>
      <c r="J3928" s="5">
        <f>F3928-E3928+1</f>
        <v>82</v>
      </c>
      <c r="K3928" s="5">
        <f>IF(D3928=$S$2,1,0)</f>
        <v>1</v>
      </c>
      <c r="L3928" s="5">
        <f>IF(D3928=$S$3,1,0)</f>
        <v>0</v>
      </c>
      <c r="M3928" s="5">
        <f>IF(I3928=$S$5,1,0)</f>
        <v>0</v>
      </c>
      <c r="N3928" s="5">
        <f>IF(I3928=$S$4,1,0)</f>
        <v>0</v>
      </c>
      <c r="O3928" s="5">
        <f t="shared" si="61"/>
        <v>1</v>
      </c>
    </row>
    <row r="3929" spans="1:15" x14ac:dyDescent="0.35">
      <c r="A3929" s="5" t="s">
        <v>2810</v>
      </c>
      <c r="B3929" s="5" t="s">
        <v>2811</v>
      </c>
      <c r="C3929" s="5">
        <v>464</v>
      </c>
      <c r="D3929" s="5" t="s">
        <v>40</v>
      </c>
      <c r="E3929" s="5">
        <v>2</v>
      </c>
      <c r="F3929" s="5">
        <v>122</v>
      </c>
      <c r="G3929" s="5">
        <v>23651</v>
      </c>
      <c r="H3929" s="5" t="s">
        <v>41</v>
      </c>
      <c r="I3929" s="5" t="str">
        <f>VLOOKUP(A3929,taxonomy!$A$1:$O$2871,10,0)</f>
        <v xml:space="preserve"> Sphingomonadales</v>
      </c>
      <c r="J3929" s="5">
        <f>F3929-E3929+1</f>
        <v>121</v>
      </c>
      <c r="K3929" s="5">
        <f>IF(D3929=$S$2,1,0)</f>
        <v>0</v>
      </c>
      <c r="L3929" s="5">
        <f>IF(D3929=$S$3,1,0)</f>
        <v>1</v>
      </c>
      <c r="M3929" s="5">
        <f>IF(I3929=$S$5,1,0)</f>
        <v>0</v>
      </c>
      <c r="N3929" s="5">
        <f>IF(I3929=$S$4,1,0)</f>
        <v>0</v>
      </c>
      <c r="O3929" s="5">
        <f t="shared" si="61"/>
        <v>1</v>
      </c>
    </row>
    <row r="3930" spans="1:15" x14ac:dyDescent="0.35">
      <c r="A3930" s="5" t="s">
        <v>2810</v>
      </c>
      <c r="B3930" s="5" t="s">
        <v>2811</v>
      </c>
      <c r="C3930" s="5">
        <v>464</v>
      </c>
      <c r="D3930" s="5" t="s">
        <v>40</v>
      </c>
      <c r="E3930" s="5">
        <v>155</v>
      </c>
      <c r="F3930" s="5">
        <v>269</v>
      </c>
      <c r="G3930" s="5">
        <v>23651</v>
      </c>
      <c r="H3930" s="5" t="s">
        <v>41</v>
      </c>
      <c r="I3930" s="5" t="str">
        <f>VLOOKUP(A3930,taxonomy!$A$1:$O$2871,10,0)</f>
        <v xml:space="preserve"> Sphingomonadales</v>
      </c>
      <c r="J3930" s="5">
        <f>F3930-E3930+1</f>
        <v>115</v>
      </c>
      <c r="K3930" s="5">
        <f>IF(D3930=$S$2,1,0)</f>
        <v>0</v>
      </c>
      <c r="L3930" s="5">
        <f>IF(D3930=$S$3,1,0)</f>
        <v>1</v>
      </c>
      <c r="M3930" s="5">
        <f>IF(I3930=$S$5,1,0)</f>
        <v>0</v>
      </c>
      <c r="N3930" s="5">
        <f>IF(I3930=$S$4,1,0)</f>
        <v>0</v>
      </c>
      <c r="O3930" s="5">
        <f t="shared" si="61"/>
        <v>1</v>
      </c>
    </row>
    <row r="3931" spans="1:15" x14ac:dyDescent="0.35">
      <c r="A3931" s="5" t="s">
        <v>2812</v>
      </c>
      <c r="B3931" s="5" t="s">
        <v>2813</v>
      </c>
      <c r="C3931" s="5">
        <v>855</v>
      </c>
      <c r="D3931" s="5" t="s">
        <v>24</v>
      </c>
      <c r="E3931" s="5">
        <v>151</v>
      </c>
      <c r="F3931" s="5">
        <v>317</v>
      </c>
      <c r="G3931" s="5">
        <v>16465</v>
      </c>
      <c r="H3931" s="5" t="s">
        <v>25</v>
      </c>
      <c r="I3931" s="5" t="str">
        <f>VLOOKUP(A3931,taxonomy!$A$1:$O$2871,10,0)</f>
        <v xml:space="preserve"> Pseudomonadales</v>
      </c>
      <c r="J3931" s="5">
        <f>F3931-E3931+1</f>
        <v>167</v>
      </c>
      <c r="K3931" s="5">
        <f>IF(D3931=$S$2,1,0)</f>
        <v>0</v>
      </c>
      <c r="L3931" s="5">
        <f>IF(D3931=$S$3,1,0)</f>
        <v>0</v>
      </c>
      <c r="M3931" s="5">
        <f>IF(I3931=$S$5,1,0)</f>
        <v>0</v>
      </c>
      <c r="N3931" s="5">
        <f>IF(I3931=$S$4,1,0)</f>
        <v>0</v>
      </c>
      <c r="O3931" s="5">
        <f t="shared" si="61"/>
        <v>0</v>
      </c>
    </row>
    <row r="3932" spans="1:15" x14ac:dyDescent="0.35">
      <c r="A3932" s="5" t="s">
        <v>2812</v>
      </c>
      <c r="B3932" s="5" t="s">
        <v>2813</v>
      </c>
      <c r="C3932" s="5">
        <v>855</v>
      </c>
      <c r="D3932" s="5" t="s">
        <v>10</v>
      </c>
      <c r="E3932" s="5">
        <v>527</v>
      </c>
      <c r="F3932" s="5">
        <v>609</v>
      </c>
      <c r="G3932" s="5">
        <v>1627</v>
      </c>
      <c r="H3932" s="5" t="s">
        <v>11</v>
      </c>
      <c r="I3932" s="5" t="str">
        <f>VLOOKUP(A3932,taxonomy!$A$1:$O$2871,10,0)</f>
        <v xml:space="preserve"> Pseudomonadales</v>
      </c>
      <c r="J3932" s="5">
        <f>F3932-E3932+1</f>
        <v>83</v>
      </c>
      <c r="K3932" s="5">
        <f>IF(D3932=$S$2,1,0)</f>
        <v>1</v>
      </c>
      <c r="L3932" s="5">
        <f>IF(D3932=$S$3,1,0)</f>
        <v>0</v>
      </c>
      <c r="M3932" s="5">
        <f>IF(I3932=$S$5,1,0)</f>
        <v>0</v>
      </c>
      <c r="N3932" s="5">
        <f>IF(I3932=$S$4,1,0)</f>
        <v>0</v>
      </c>
      <c r="O3932" s="5">
        <f t="shared" si="61"/>
        <v>1</v>
      </c>
    </row>
    <row r="3933" spans="1:15" x14ac:dyDescent="0.35">
      <c r="A3933" s="5" t="s">
        <v>2812</v>
      </c>
      <c r="B3933" s="5" t="s">
        <v>2813</v>
      </c>
      <c r="C3933" s="5">
        <v>855</v>
      </c>
      <c r="D3933" s="5" t="s">
        <v>46</v>
      </c>
      <c r="E3933" s="5">
        <v>17</v>
      </c>
      <c r="F3933" s="5">
        <v>125</v>
      </c>
      <c r="G3933" s="5">
        <v>1303</v>
      </c>
      <c r="H3933" s="5" t="s">
        <v>47</v>
      </c>
      <c r="I3933" s="5" t="str">
        <f>VLOOKUP(A3933,taxonomy!$A$1:$O$2871,10,0)</f>
        <v xml:space="preserve"> Pseudomonadales</v>
      </c>
      <c r="J3933" s="5">
        <f>F3933-E3933+1</f>
        <v>109</v>
      </c>
      <c r="K3933" s="5">
        <f>IF(D3933=$S$2,1,0)</f>
        <v>0</v>
      </c>
      <c r="L3933" s="5">
        <f>IF(D3933=$S$3,1,0)</f>
        <v>0</v>
      </c>
      <c r="M3933" s="5">
        <f>IF(I3933=$S$5,1,0)</f>
        <v>0</v>
      </c>
      <c r="N3933" s="5">
        <f>IF(I3933=$S$4,1,0)</f>
        <v>0</v>
      </c>
      <c r="O3933" s="5">
        <f t="shared" si="61"/>
        <v>0</v>
      </c>
    </row>
    <row r="3934" spans="1:15" x14ac:dyDescent="0.35">
      <c r="A3934" s="5" t="s">
        <v>2812</v>
      </c>
      <c r="B3934" s="5" t="s">
        <v>2813</v>
      </c>
      <c r="C3934" s="5">
        <v>855</v>
      </c>
      <c r="D3934" s="5" t="s">
        <v>48</v>
      </c>
      <c r="E3934" s="5">
        <v>329</v>
      </c>
      <c r="F3934" s="5">
        <v>508</v>
      </c>
      <c r="G3934" s="5">
        <v>1430</v>
      </c>
      <c r="H3934" s="5" t="s">
        <v>49</v>
      </c>
      <c r="I3934" s="5" t="str">
        <f>VLOOKUP(A3934,taxonomy!$A$1:$O$2871,10,0)</f>
        <v xml:space="preserve"> Pseudomonadales</v>
      </c>
      <c r="J3934" s="5">
        <f>F3934-E3934+1</f>
        <v>180</v>
      </c>
      <c r="K3934" s="5">
        <f>IF(D3934=$S$2,1,0)</f>
        <v>0</v>
      </c>
      <c r="L3934" s="5">
        <f>IF(D3934=$S$3,1,0)</f>
        <v>0</v>
      </c>
      <c r="M3934" s="5">
        <f>IF(I3934=$S$5,1,0)</f>
        <v>0</v>
      </c>
      <c r="N3934" s="5">
        <f>IF(I3934=$S$4,1,0)</f>
        <v>0</v>
      </c>
      <c r="O3934" s="5">
        <f t="shared" si="61"/>
        <v>0</v>
      </c>
    </row>
    <row r="3935" spans="1:15" x14ac:dyDescent="0.35">
      <c r="A3935" s="5" t="s">
        <v>2812</v>
      </c>
      <c r="B3935" s="5" t="s">
        <v>2813</v>
      </c>
      <c r="C3935" s="5">
        <v>855</v>
      </c>
      <c r="D3935" s="5" t="s">
        <v>50</v>
      </c>
      <c r="E3935" s="5">
        <v>738</v>
      </c>
      <c r="F3935" s="5">
        <v>844</v>
      </c>
      <c r="G3935" s="5">
        <v>176760</v>
      </c>
      <c r="H3935" s="5" t="s">
        <v>51</v>
      </c>
      <c r="I3935" s="5" t="str">
        <f>VLOOKUP(A3935,taxonomy!$A$1:$O$2871,10,0)</f>
        <v xml:space="preserve"> Pseudomonadales</v>
      </c>
      <c r="J3935" s="5">
        <f>F3935-E3935+1</f>
        <v>107</v>
      </c>
      <c r="K3935" s="5">
        <f>IF(D3935=$S$2,1,0)</f>
        <v>0</v>
      </c>
      <c r="L3935" s="5">
        <f>IF(D3935=$S$3,1,0)</f>
        <v>0</v>
      </c>
      <c r="M3935" s="5">
        <f>IF(I3935=$S$5,1,0)</f>
        <v>0</v>
      </c>
      <c r="N3935" s="5">
        <f>IF(I3935=$S$4,1,0)</f>
        <v>0</v>
      </c>
      <c r="O3935" s="5">
        <f t="shared" si="61"/>
        <v>0</v>
      </c>
    </row>
    <row r="3936" spans="1:15" x14ac:dyDescent="0.35">
      <c r="A3936" s="5" t="s">
        <v>2814</v>
      </c>
      <c r="B3936" s="5" t="s">
        <v>2815</v>
      </c>
      <c r="C3936" s="5">
        <v>635</v>
      </c>
      <c r="D3936" s="5" t="s">
        <v>10</v>
      </c>
      <c r="E3936" s="5">
        <v>434</v>
      </c>
      <c r="F3936" s="5">
        <v>517</v>
      </c>
      <c r="G3936" s="5">
        <v>1627</v>
      </c>
      <c r="H3936" s="5" t="s">
        <v>11</v>
      </c>
      <c r="I3936" s="5" t="str">
        <f>VLOOKUP(A3936,taxonomy!$A$1:$O$2871,10,0)</f>
        <v xml:space="preserve"> Pseudomonadales</v>
      </c>
      <c r="J3936" s="5">
        <f>F3936-E3936+1</f>
        <v>84</v>
      </c>
      <c r="K3936" s="5">
        <f>IF(D3936=$S$2,1,0)</f>
        <v>1</v>
      </c>
      <c r="L3936" s="5">
        <f>IF(D3936=$S$3,1,0)</f>
        <v>0</v>
      </c>
      <c r="M3936" s="5">
        <f>IF(I3936=$S$5,1,0)</f>
        <v>0</v>
      </c>
      <c r="N3936" s="5">
        <f>IF(I3936=$S$4,1,0)</f>
        <v>0</v>
      </c>
      <c r="O3936" s="5">
        <f t="shared" si="61"/>
        <v>1</v>
      </c>
    </row>
    <row r="3937" spans="1:15" x14ac:dyDescent="0.35">
      <c r="A3937" s="5" t="s">
        <v>2814</v>
      </c>
      <c r="B3937" s="5" t="s">
        <v>2815</v>
      </c>
      <c r="C3937" s="5">
        <v>635</v>
      </c>
      <c r="D3937" s="5" t="s">
        <v>40</v>
      </c>
      <c r="E3937" s="5">
        <v>52</v>
      </c>
      <c r="F3937" s="5">
        <v>167</v>
      </c>
      <c r="G3937" s="5">
        <v>23651</v>
      </c>
      <c r="H3937" s="5" t="s">
        <v>41</v>
      </c>
      <c r="I3937" s="5" t="str">
        <f>VLOOKUP(A3937,taxonomy!$A$1:$O$2871,10,0)</f>
        <v xml:space="preserve"> Pseudomonadales</v>
      </c>
      <c r="J3937" s="5">
        <f>F3937-E3937+1</f>
        <v>116</v>
      </c>
      <c r="K3937" s="5">
        <f>IF(D3937=$S$2,1,0)</f>
        <v>0</v>
      </c>
      <c r="L3937" s="5">
        <f>IF(D3937=$S$3,1,0)</f>
        <v>1</v>
      </c>
      <c r="M3937" s="5">
        <f>IF(I3937=$S$5,1,0)</f>
        <v>0</v>
      </c>
      <c r="N3937" s="5">
        <f>IF(I3937=$S$4,1,0)</f>
        <v>0</v>
      </c>
      <c r="O3937" s="5">
        <f t="shared" si="61"/>
        <v>1</v>
      </c>
    </row>
    <row r="3938" spans="1:15" x14ac:dyDescent="0.35">
      <c r="A3938" s="5" t="s">
        <v>2814</v>
      </c>
      <c r="B3938" s="5" t="s">
        <v>2815</v>
      </c>
      <c r="C3938" s="5">
        <v>635</v>
      </c>
      <c r="D3938" s="5" t="s">
        <v>40</v>
      </c>
      <c r="E3938" s="5">
        <v>183</v>
      </c>
      <c r="F3938" s="5">
        <v>292</v>
      </c>
      <c r="G3938" s="5">
        <v>23651</v>
      </c>
      <c r="H3938" s="5" t="s">
        <v>41</v>
      </c>
      <c r="I3938" s="5" t="str">
        <f>VLOOKUP(A3938,taxonomy!$A$1:$O$2871,10,0)</f>
        <v xml:space="preserve"> Pseudomonadales</v>
      </c>
      <c r="J3938" s="5">
        <f>F3938-E3938+1</f>
        <v>110</v>
      </c>
      <c r="K3938" s="5">
        <f>IF(D3938=$S$2,1,0)</f>
        <v>0</v>
      </c>
      <c r="L3938" s="5">
        <f>IF(D3938=$S$3,1,0)</f>
        <v>1</v>
      </c>
      <c r="M3938" s="5">
        <f>IF(I3938=$S$5,1,0)</f>
        <v>0</v>
      </c>
      <c r="N3938" s="5">
        <f>IF(I3938=$S$4,1,0)</f>
        <v>0</v>
      </c>
      <c r="O3938" s="5">
        <f t="shared" si="61"/>
        <v>1</v>
      </c>
    </row>
    <row r="3939" spans="1:15" x14ac:dyDescent="0.35">
      <c r="A3939" s="5" t="s">
        <v>2814</v>
      </c>
      <c r="B3939" s="5" t="s">
        <v>2815</v>
      </c>
      <c r="C3939" s="5">
        <v>635</v>
      </c>
      <c r="D3939" s="5" t="s">
        <v>40</v>
      </c>
      <c r="E3939" s="5">
        <v>308</v>
      </c>
      <c r="F3939" s="5">
        <v>423</v>
      </c>
      <c r="G3939" s="5">
        <v>23651</v>
      </c>
      <c r="H3939" s="5" t="s">
        <v>41</v>
      </c>
      <c r="I3939" s="5" t="str">
        <f>VLOOKUP(A3939,taxonomy!$A$1:$O$2871,10,0)</f>
        <v xml:space="preserve"> Pseudomonadales</v>
      </c>
      <c r="J3939" s="5">
        <f>F3939-E3939+1</f>
        <v>116</v>
      </c>
      <c r="K3939" s="5">
        <f>IF(D3939=$S$2,1,0)</f>
        <v>0</v>
      </c>
      <c r="L3939" s="5">
        <f>IF(D3939=$S$3,1,0)</f>
        <v>1</v>
      </c>
      <c r="M3939" s="5">
        <f>IF(I3939=$S$5,1,0)</f>
        <v>0</v>
      </c>
      <c r="N3939" s="5">
        <f>IF(I3939=$S$4,1,0)</f>
        <v>0</v>
      </c>
      <c r="O3939" s="5">
        <f t="shared" si="61"/>
        <v>1</v>
      </c>
    </row>
    <row r="3940" spans="1:15" x14ac:dyDescent="0.35">
      <c r="A3940" s="5" t="s">
        <v>2816</v>
      </c>
      <c r="B3940" s="5" t="s">
        <v>2817</v>
      </c>
      <c r="C3940" s="5">
        <v>551</v>
      </c>
      <c r="D3940" s="5" t="s">
        <v>10</v>
      </c>
      <c r="E3940" s="5">
        <v>358</v>
      </c>
      <c r="F3940" s="5">
        <v>439</v>
      </c>
      <c r="G3940" s="5">
        <v>1627</v>
      </c>
      <c r="H3940" s="5" t="s">
        <v>11</v>
      </c>
      <c r="I3940" s="5" t="str">
        <f>VLOOKUP(A3940,taxonomy!$A$1:$O$2871,10,0)</f>
        <v xml:space="preserve"> Rhizobiales</v>
      </c>
      <c r="J3940" s="5">
        <f>F3940-E3940+1</f>
        <v>82</v>
      </c>
      <c r="K3940" s="5">
        <f>IF(D3940=$S$2,1,0)</f>
        <v>1</v>
      </c>
      <c r="L3940" s="5">
        <f>IF(D3940=$S$3,1,0)</f>
        <v>0</v>
      </c>
      <c r="M3940" s="5">
        <f>IF(I3940=$S$5,1,0)</f>
        <v>1</v>
      </c>
      <c r="N3940" s="5">
        <f>IF(I3940=$S$4,1,0)</f>
        <v>0</v>
      </c>
      <c r="O3940" s="5">
        <f t="shared" si="61"/>
        <v>2</v>
      </c>
    </row>
    <row r="3941" spans="1:15" x14ac:dyDescent="0.35">
      <c r="A3941" s="5" t="s">
        <v>2818</v>
      </c>
      <c r="B3941" s="5" t="s">
        <v>2819</v>
      </c>
      <c r="C3941" s="5">
        <v>343</v>
      </c>
      <c r="D3941" s="5" t="s">
        <v>10</v>
      </c>
      <c r="E3941" s="5">
        <v>147</v>
      </c>
      <c r="F3941" s="5">
        <v>227</v>
      </c>
      <c r="G3941" s="5">
        <v>1627</v>
      </c>
      <c r="H3941" s="5" t="s">
        <v>11</v>
      </c>
      <c r="I3941" s="5" t="str">
        <f>VLOOKUP(A3941,taxonomy!$A$1:$O$2871,10,0)</f>
        <v xml:space="preserve"> Rhizobiales</v>
      </c>
      <c r="J3941" s="5">
        <f>F3941-E3941+1</f>
        <v>81</v>
      </c>
      <c r="K3941" s="5">
        <f>IF(D3941=$S$2,1,0)</f>
        <v>1</v>
      </c>
      <c r="L3941" s="5">
        <f>IF(D3941=$S$3,1,0)</f>
        <v>0</v>
      </c>
      <c r="M3941" s="5">
        <f>IF(I3941=$S$5,1,0)</f>
        <v>1</v>
      </c>
      <c r="N3941" s="5">
        <f>IF(I3941=$S$4,1,0)</f>
        <v>0</v>
      </c>
      <c r="O3941" s="5">
        <f t="shared" si="61"/>
        <v>2</v>
      </c>
    </row>
    <row r="3942" spans="1:15" x14ac:dyDescent="0.35">
      <c r="A3942" s="5" t="s">
        <v>2820</v>
      </c>
      <c r="B3942" s="5" t="s">
        <v>2821</v>
      </c>
      <c r="C3942" s="5">
        <v>483</v>
      </c>
      <c r="D3942" s="5" t="s">
        <v>24</v>
      </c>
      <c r="E3942" s="5">
        <v>21</v>
      </c>
      <c r="F3942" s="5">
        <v>153</v>
      </c>
      <c r="G3942" s="5">
        <v>16465</v>
      </c>
      <c r="H3942" s="5" t="s">
        <v>25</v>
      </c>
      <c r="I3942" s="5" t="str">
        <f>VLOOKUP(A3942,taxonomy!$A$1:$O$2871,10,0)</f>
        <v xml:space="preserve"> Sphingomonadales</v>
      </c>
      <c r="J3942" s="5">
        <f>F3942-E3942+1</f>
        <v>133</v>
      </c>
      <c r="K3942" s="5">
        <f>IF(D3942=$S$2,1,0)</f>
        <v>0</v>
      </c>
      <c r="L3942" s="5">
        <f>IF(D3942=$S$3,1,0)</f>
        <v>0</v>
      </c>
      <c r="M3942" s="5">
        <f>IF(I3942=$S$5,1,0)</f>
        <v>0</v>
      </c>
      <c r="N3942" s="5">
        <f>IF(I3942=$S$4,1,0)</f>
        <v>0</v>
      </c>
      <c r="O3942" s="5">
        <f t="shared" si="61"/>
        <v>0</v>
      </c>
    </row>
    <row r="3943" spans="1:15" x14ac:dyDescent="0.35">
      <c r="A3943" s="5" t="s">
        <v>2820</v>
      </c>
      <c r="B3943" s="5" t="s">
        <v>2821</v>
      </c>
      <c r="C3943" s="5">
        <v>483</v>
      </c>
      <c r="D3943" s="5" t="s">
        <v>10</v>
      </c>
      <c r="E3943" s="5">
        <v>295</v>
      </c>
      <c r="F3943" s="5">
        <v>372</v>
      </c>
      <c r="G3943" s="5">
        <v>1627</v>
      </c>
      <c r="H3943" s="5" t="s">
        <v>11</v>
      </c>
      <c r="I3943" s="5" t="str">
        <f>VLOOKUP(A3943,taxonomy!$A$1:$O$2871,10,0)</f>
        <v xml:space="preserve"> Sphingomonadales</v>
      </c>
      <c r="J3943" s="5">
        <f>F3943-E3943+1</f>
        <v>78</v>
      </c>
      <c r="K3943" s="5">
        <f>IF(D3943=$S$2,1,0)</f>
        <v>1</v>
      </c>
      <c r="L3943" s="5">
        <f>IF(D3943=$S$3,1,0)</f>
        <v>0</v>
      </c>
      <c r="M3943" s="5">
        <f>IF(I3943=$S$5,1,0)</f>
        <v>0</v>
      </c>
      <c r="N3943" s="5">
        <f>IF(I3943=$S$4,1,0)</f>
        <v>0</v>
      </c>
      <c r="O3943" s="5">
        <f t="shared" si="61"/>
        <v>1</v>
      </c>
    </row>
    <row r="3944" spans="1:15" x14ac:dyDescent="0.35">
      <c r="A3944" s="5" t="s">
        <v>2820</v>
      </c>
      <c r="B3944" s="5" t="s">
        <v>2821</v>
      </c>
      <c r="C3944" s="5">
        <v>483</v>
      </c>
      <c r="D3944" s="5" t="s">
        <v>12</v>
      </c>
      <c r="E3944" s="5">
        <v>190</v>
      </c>
      <c r="F3944" s="5">
        <v>270</v>
      </c>
      <c r="G3944" s="5">
        <v>23723</v>
      </c>
      <c r="H3944" s="5" t="s">
        <v>13</v>
      </c>
      <c r="I3944" s="5" t="str">
        <f>VLOOKUP(A3944,taxonomy!$A$1:$O$2871,10,0)</f>
        <v xml:space="preserve"> Sphingomonadales</v>
      </c>
      <c r="J3944" s="5">
        <f>F3944-E3944+1</f>
        <v>81</v>
      </c>
      <c r="K3944" s="5">
        <f>IF(D3944=$S$2,1,0)</f>
        <v>0</v>
      </c>
      <c r="L3944" s="5">
        <f>IF(D3944=$S$3,1,0)</f>
        <v>0</v>
      </c>
      <c r="M3944" s="5">
        <f>IF(I3944=$S$5,1,0)</f>
        <v>0</v>
      </c>
      <c r="N3944" s="5">
        <f>IF(I3944=$S$4,1,0)</f>
        <v>0</v>
      </c>
      <c r="O3944" s="5">
        <f t="shared" si="61"/>
        <v>0</v>
      </c>
    </row>
    <row r="3945" spans="1:15" x14ac:dyDescent="0.35">
      <c r="A3945" s="5" t="s">
        <v>2822</v>
      </c>
      <c r="B3945" s="5" t="s">
        <v>2823</v>
      </c>
      <c r="C3945" s="5">
        <v>541</v>
      </c>
      <c r="D3945" s="5" t="s">
        <v>20</v>
      </c>
      <c r="E3945" s="5">
        <v>76</v>
      </c>
      <c r="F3945" s="5">
        <v>270</v>
      </c>
      <c r="G3945" s="5">
        <v>1724</v>
      </c>
      <c r="H3945" s="5" t="s">
        <v>21</v>
      </c>
      <c r="I3945" s="5" t="str">
        <f>VLOOKUP(A3945,taxonomy!$A$1:$O$2871,10,0)</f>
        <v xml:space="preserve"> Sphingomonadales</v>
      </c>
      <c r="J3945" s="5">
        <f>F3945-E3945+1</f>
        <v>195</v>
      </c>
      <c r="K3945" s="5">
        <f>IF(D3945=$S$2,1,0)</f>
        <v>0</v>
      </c>
      <c r="L3945" s="5">
        <f>IF(D3945=$S$3,1,0)</f>
        <v>0</v>
      </c>
      <c r="M3945" s="5">
        <f>IF(I3945=$S$5,1,0)</f>
        <v>0</v>
      </c>
      <c r="N3945" s="5">
        <f>IF(I3945=$S$4,1,0)</f>
        <v>0</v>
      </c>
      <c r="O3945" s="5">
        <f t="shared" si="61"/>
        <v>0</v>
      </c>
    </row>
    <row r="3946" spans="1:15" x14ac:dyDescent="0.35">
      <c r="A3946" s="5" t="s">
        <v>2822</v>
      </c>
      <c r="B3946" s="5" t="s">
        <v>2823</v>
      </c>
      <c r="C3946" s="5">
        <v>541</v>
      </c>
      <c r="D3946" s="5" t="s">
        <v>10</v>
      </c>
      <c r="E3946" s="5">
        <v>355</v>
      </c>
      <c r="F3946" s="5">
        <v>437</v>
      </c>
      <c r="G3946" s="5">
        <v>1627</v>
      </c>
      <c r="H3946" s="5" t="s">
        <v>11</v>
      </c>
      <c r="I3946" s="5" t="str">
        <f>VLOOKUP(A3946,taxonomy!$A$1:$O$2871,10,0)</f>
        <v xml:space="preserve"> Sphingomonadales</v>
      </c>
      <c r="J3946" s="5">
        <f>F3946-E3946+1</f>
        <v>83</v>
      </c>
      <c r="K3946" s="5">
        <f>IF(D3946=$S$2,1,0)</f>
        <v>1</v>
      </c>
      <c r="L3946" s="5">
        <f>IF(D3946=$S$3,1,0)</f>
        <v>0</v>
      </c>
      <c r="M3946" s="5">
        <f>IF(I3946=$S$5,1,0)</f>
        <v>0</v>
      </c>
      <c r="N3946" s="5">
        <f>IF(I3946=$S$4,1,0)</f>
        <v>0</v>
      </c>
      <c r="O3946" s="5">
        <f t="shared" si="61"/>
        <v>1</v>
      </c>
    </row>
    <row r="3947" spans="1:15" x14ac:dyDescent="0.35">
      <c r="A3947" s="5" t="s">
        <v>2824</v>
      </c>
      <c r="B3947" s="5" t="s">
        <v>2825</v>
      </c>
      <c r="C3947" s="5">
        <v>1148</v>
      </c>
      <c r="D3947" s="5" t="s">
        <v>60</v>
      </c>
      <c r="E3947" s="5">
        <v>23</v>
      </c>
      <c r="F3947" s="5">
        <v>198</v>
      </c>
      <c r="G3947" s="5">
        <v>4158</v>
      </c>
      <c r="H3947" s="5" t="s">
        <v>61</v>
      </c>
      <c r="I3947" s="5" t="str">
        <f>VLOOKUP(A3947,taxonomy!$A$1:$O$2871,10,0)</f>
        <v xml:space="preserve"> Rhodospirillales</v>
      </c>
      <c r="J3947" s="5">
        <f>F3947-E3947+1</f>
        <v>176</v>
      </c>
      <c r="K3947" s="5">
        <f>IF(D3947=$S$2,1,0)</f>
        <v>0</v>
      </c>
      <c r="L3947" s="5">
        <f>IF(D3947=$S$3,1,0)</f>
        <v>0</v>
      </c>
      <c r="M3947" s="5">
        <f>IF(I3947=$S$5,1,0)</f>
        <v>0</v>
      </c>
      <c r="N3947" s="5">
        <f>IF(I3947=$S$4,1,0)</f>
        <v>0</v>
      </c>
      <c r="O3947" s="5">
        <f t="shared" si="61"/>
        <v>0</v>
      </c>
    </row>
    <row r="3948" spans="1:15" x14ac:dyDescent="0.35">
      <c r="A3948" s="5" t="s">
        <v>2824</v>
      </c>
      <c r="B3948" s="5" t="s">
        <v>2825</v>
      </c>
      <c r="C3948" s="5">
        <v>1148</v>
      </c>
      <c r="D3948" s="5" t="s">
        <v>62</v>
      </c>
      <c r="E3948" s="5">
        <v>284</v>
      </c>
      <c r="F3948" s="5">
        <v>477</v>
      </c>
      <c r="G3948" s="5">
        <v>4371</v>
      </c>
      <c r="H3948" s="5" t="s">
        <v>63</v>
      </c>
      <c r="I3948" s="5" t="str">
        <f>VLOOKUP(A3948,taxonomy!$A$1:$O$2871,10,0)</f>
        <v xml:space="preserve"> Rhodospirillales</v>
      </c>
      <c r="J3948" s="5">
        <f>F3948-E3948+1</f>
        <v>194</v>
      </c>
      <c r="K3948" s="5">
        <f>IF(D3948=$S$2,1,0)</f>
        <v>0</v>
      </c>
      <c r="L3948" s="5">
        <f>IF(D3948=$S$3,1,0)</f>
        <v>0</v>
      </c>
      <c r="M3948" s="5">
        <f>IF(I3948=$S$5,1,0)</f>
        <v>0</v>
      </c>
      <c r="N3948" s="5">
        <f>IF(I3948=$S$4,1,0)</f>
        <v>0</v>
      </c>
      <c r="O3948" s="5">
        <f t="shared" si="61"/>
        <v>0</v>
      </c>
    </row>
    <row r="3949" spans="1:15" x14ac:dyDescent="0.35">
      <c r="A3949" s="5" t="s">
        <v>2824</v>
      </c>
      <c r="B3949" s="5" t="s">
        <v>2825</v>
      </c>
      <c r="C3949" s="5">
        <v>1148</v>
      </c>
      <c r="D3949" s="5" t="s">
        <v>64</v>
      </c>
      <c r="E3949" s="5">
        <v>219</v>
      </c>
      <c r="F3949" s="5">
        <v>270</v>
      </c>
      <c r="G3949" s="5">
        <v>3657</v>
      </c>
      <c r="H3949" s="5" t="s">
        <v>65</v>
      </c>
      <c r="I3949" s="5" t="str">
        <f>VLOOKUP(A3949,taxonomy!$A$1:$O$2871,10,0)</f>
        <v xml:space="preserve"> Rhodospirillales</v>
      </c>
      <c r="J3949" s="5">
        <f>F3949-E3949+1</f>
        <v>52</v>
      </c>
      <c r="K3949" s="5">
        <f>IF(D3949=$S$2,1,0)</f>
        <v>0</v>
      </c>
      <c r="L3949" s="5">
        <f>IF(D3949=$S$3,1,0)</f>
        <v>0</v>
      </c>
      <c r="M3949" s="5">
        <f>IF(I3949=$S$5,1,0)</f>
        <v>0</v>
      </c>
      <c r="N3949" s="5">
        <f>IF(I3949=$S$4,1,0)</f>
        <v>0</v>
      </c>
      <c r="O3949" s="5">
        <f t="shared" si="61"/>
        <v>0</v>
      </c>
    </row>
    <row r="3950" spans="1:15" x14ac:dyDescent="0.35">
      <c r="A3950" s="5" t="s">
        <v>2824</v>
      </c>
      <c r="B3950" s="5" t="s">
        <v>2825</v>
      </c>
      <c r="C3950" s="5">
        <v>1148</v>
      </c>
      <c r="D3950" s="5" t="s">
        <v>10</v>
      </c>
      <c r="E3950" s="5">
        <v>961</v>
      </c>
      <c r="F3950" s="5">
        <v>1042</v>
      </c>
      <c r="G3950" s="5">
        <v>1627</v>
      </c>
      <c r="H3950" s="5" t="s">
        <v>11</v>
      </c>
      <c r="I3950" s="5" t="str">
        <f>VLOOKUP(A3950,taxonomy!$A$1:$O$2871,10,0)</f>
        <v xml:space="preserve"> Rhodospirillales</v>
      </c>
      <c r="J3950" s="5">
        <f>F3950-E3950+1</f>
        <v>82</v>
      </c>
      <c r="K3950" s="5">
        <f>IF(D3950=$S$2,1,0)</f>
        <v>1</v>
      </c>
      <c r="L3950" s="5">
        <f>IF(D3950=$S$3,1,0)</f>
        <v>0</v>
      </c>
      <c r="M3950" s="5">
        <f>IF(I3950=$S$5,1,0)</f>
        <v>0</v>
      </c>
      <c r="N3950" s="5">
        <f>IF(I3950=$S$4,1,0)</f>
        <v>0</v>
      </c>
      <c r="O3950" s="5">
        <f t="shared" si="61"/>
        <v>1</v>
      </c>
    </row>
    <row r="3951" spans="1:15" x14ac:dyDescent="0.35">
      <c r="A3951" s="5" t="s">
        <v>2824</v>
      </c>
      <c r="B3951" s="5" t="s">
        <v>2825</v>
      </c>
      <c r="C3951" s="5">
        <v>1148</v>
      </c>
      <c r="D3951" s="5" t="s">
        <v>68</v>
      </c>
      <c r="E3951" s="5">
        <v>715</v>
      </c>
      <c r="F3951" s="5">
        <v>821</v>
      </c>
      <c r="G3951" s="5">
        <v>1403</v>
      </c>
      <c r="H3951" s="5" t="s">
        <v>69</v>
      </c>
      <c r="I3951" s="5" t="str">
        <f>VLOOKUP(A3951,taxonomy!$A$1:$O$2871,10,0)</f>
        <v xml:space="preserve"> Rhodospirillales</v>
      </c>
      <c r="J3951" s="5">
        <f>F3951-E3951+1</f>
        <v>107</v>
      </c>
      <c r="K3951" s="5">
        <f>IF(D3951=$S$2,1,0)</f>
        <v>0</v>
      </c>
      <c r="L3951" s="5">
        <f>IF(D3951=$S$3,1,0)</f>
        <v>0</v>
      </c>
      <c r="M3951" s="5">
        <f>IF(I3951=$S$5,1,0)</f>
        <v>0</v>
      </c>
      <c r="N3951" s="5">
        <f>IF(I3951=$S$4,1,0)</f>
        <v>0</v>
      </c>
      <c r="O3951" s="5">
        <f t="shared" si="61"/>
        <v>0</v>
      </c>
    </row>
    <row r="3952" spans="1:15" x14ac:dyDescent="0.35">
      <c r="A3952" s="5" t="s">
        <v>2824</v>
      </c>
      <c r="B3952" s="5" t="s">
        <v>2825</v>
      </c>
      <c r="C3952" s="5">
        <v>1148</v>
      </c>
      <c r="D3952" s="5" t="s">
        <v>12</v>
      </c>
      <c r="E3952" s="5">
        <v>869</v>
      </c>
      <c r="F3952" s="5">
        <v>942</v>
      </c>
      <c r="G3952" s="5">
        <v>23723</v>
      </c>
      <c r="H3952" s="5" t="s">
        <v>13</v>
      </c>
      <c r="I3952" s="5" t="str">
        <f>VLOOKUP(A3952,taxonomy!$A$1:$O$2871,10,0)</f>
        <v xml:space="preserve"> Rhodospirillales</v>
      </c>
      <c r="J3952" s="5">
        <f>F3952-E3952+1</f>
        <v>74</v>
      </c>
      <c r="K3952" s="5">
        <f>IF(D3952=$S$2,1,0)</f>
        <v>0</v>
      </c>
      <c r="L3952" s="5">
        <f>IF(D3952=$S$3,1,0)</f>
        <v>0</v>
      </c>
      <c r="M3952" s="5">
        <f>IF(I3952=$S$5,1,0)</f>
        <v>0</v>
      </c>
      <c r="N3952" s="5">
        <f>IF(I3952=$S$4,1,0)</f>
        <v>0</v>
      </c>
      <c r="O3952" s="5">
        <f t="shared" si="61"/>
        <v>0</v>
      </c>
    </row>
    <row r="3953" spans="1:15" x14ac:dyDescent="0.35">
      <c r="A3953" s="5" t="s">
        <v>2826</v>
      </c>
      <c r="B3953" s="5" t="s">
        <v>2827</v>
      </c>
      <c r="C3953" s="5">
        <v>330</v>
      </c>
      <c r="D3953" s="5" t="s">
        <v>10</v>
      </c>
      <c r="E3953" s="5">
        <v>136</v>
      </c>
      <c r="F3953" s="5">
        <v>218</v>
      </c>
      <c r="G3953" s="5">
        <v>1627</v>
      </c>
      <c r="H3953" s="5" t="s">
        <v>11</v>
      </c>
      <c r="I3953" s="5" t="str">
        <f>VLOOKUP(A3953,taxonomy!$A$1:$O$2871,10,0)</f>
        <v xml:space="preserve"> Rhodobacterales</v>
      </c>
      <c r="J3953" s="5">
        <f>F3953-E3953+1</f>
        <v>83</v>
      </c>
      <c r="K3953" s="5">
        <f>IF(D3953=$S$2,1,0)</f>
        <v>1</v>
      </c>
      <c r="L3953" s="5">
        <f>IF(D3953=$S$3,1,0)</f>
        <v>0</v>
      </c>
      <c r="M3953" s="5">
        <f>IF(I3953=$S$5,1,0)</f>
        <v>0</v>
      </c>
      <c r="N3953" s="5">
        <f>IF(I3953=$S$4,1,0)</f>
        <v>1</v>
      </c>
      <c r="O3953" s="5">
        <f t="shared" si="61"/>
        <v>2</v>
      </c>
    </row>
    <row r="3954" spans="1:15" x14ac:dyDescent="0.35">
      <c r="A3954" s="5" t="s">
        <v>2826</v>
      </c>
      <c r="B3954" s="5" t="s">
        <v>2827</v>
      </c>
      <c r="C3954" s="5">
        <v>330</v>
      </c>
      <c r="D3954" s="5" t="s">
        <v>40</v>
      </c>
      <c r="E3954" s="5">
        <v>9</v>
      </c>
      <c r="F3954" s="5">
        <v>125</v>
      </c>
      <c r="G3954" s="5">
        <v>23651</v>
      </c>
      <c r="H3954" s="5" t="s">
        <v>41</v>
      </c>
      <c r="I3954" s="5" t="str">
        <f>VLOOKUP(A3954,taxonomy!$A$1:$O$2871,10,0)</f>
        <v xml:space="preserve"> Rhodobacterales</v>
      </c>
      <c r="J3954" s="5">
        <f>F3954-E3954+1</f>
        <v>117</v>
      </c>
      <c r="K3954" s="5">
        <f>IF(D3954=$S$2,1,0)</f>
        <v>0</v>
      </c>
      <c r="L3954" s="5">
        <f>IF(D3954=$S$3,1,0)</f>
        <v>1</v>
      </c>
      <c r="M3954" s="5">
        <f>IF(I3954=$S$5,1,0)</f>
        <v>0</v>
      </c>
      <c r="N3954" s="5">
        <f>IF(I3954=$S$4,1,0)</f>
        <v>1</v>
      </c>
      <c r="O3954" s="5">
        <f t="shared" si="61"/>
        <v>2</v>
      </c>
    </row>
    <row r="3955" spans="1:15" x14ac:dyDescent="0.35">
      <c r="A3955" s="5" t="s">
        <v>2828</v>
      </c>
      <c r="B3955" s="5" t="s">
        <v>2829</v>
      </c>
      <c r="C3955" s="5">
        <v>392</v>
      </c>
      <c r="D3955" s="5" t="s">
        <v>10</v>
      </c>
      <c r="E3955" s="5">
        <v>201</v>
      </c>
      <c r="F3955" s="5">
        <v>281</v>
      </c>
      <c r="G3955" s="5">
        <v>1627</v>
      </c>
      <c r="H3955" s="5" t="s">
        <v>11</v>
      </c>
      <c r="I3955" s="5" t="str">
        <f>VLOOKUP(A3955,taxonomy!$A$1:$O$2871,10,0)</f>
        <v xml:space="preserve"> Rhodobacterales</v>
      </c>
      <c r="J3955" s="5">
        <f>F3955-E3955+1</f>
        <v>81</v>
      </c>
      <c r="K3955" s="5">
        <f>IF(D3955=$S$2,1,0)</f>
        <v>1</v>
      </c>
      <c r="L3955" s="5">
        <f>IF(D3955=$S$3,1,0)</f>
        <v>0</v>
      </c>
      <c r="M3955" s="5">
        <f>IF(I3955=$S$5,1,0)</f>
        <v>0</v>
      </c>
      <c r="N3955" s="5">
        <f>IF(I3955=$S$4,1,0)</f>
        <v>1</v>
      </c>
      <c r="O3955" s="5">
        <f t="shared" si="61"/>
        <v>2</v>
      </c>
    </row>
    <row r="3956" spans="1:15" x14ac:dyDescent="0.35">
      <c r="A3956" s="5" t="s">
        <v>2828</v>
      </c>
      <c r="B3956" s="5" t="s">
        <v>2829</v>
      </c>
      <c r="C3956" s="5">
        <v>392</v>
      </c>
      <c r="D3956" s="5" t="s">
        <v>40</v>
      </c>
      <c r="E3956" s="5">
        <v>80</v>
      </c>
      <c r="F3956" s="5">
        <v>190</v>
      </c>
      <c r="G3956" s="5">
        <v>23651</v>
      </c>
      <c r="H3956" s="5" t="s">
        <v>41</v>
      </c>
      <c r="I3956" s="5" t="str">
        <f>VLOOKUP(A3956,taxonomy!$A$1:$O$2871,10,0)</f>
        <v xml:space="preserve"> Rhodobacterales</v>
      </c>
      <c r="J3956" s="5">
        <f>F3956-E3956+1</f>
        <v>111</v>
      </c>
      <c r="K3956" s="5">
        <f>IF(D3956=$S$2,1,0)</f>
        <v>0</v>
      </c>
      <c r="L3956" s="5">
        <f>IF(D3956=$S$3,1,0)</f>
        <v>1</v>
      </c>
      <c r="M3956" s="5">
        <f>IF(I3956=$S$5,1,0)</f>
        <v>0</v>
      </c>
      <c r="N3956" s="5">
        <f>IF(I3956=$S$4,1,0)</f>
        <v>1</v>
      </c>
      <c r="O3956" s="5">
        <f t="shared" si="61"/>
        <v>2</v>
      </c>
    </row>
    <row r="3957" spans="1:15" x14ac:dyDescent="0.35">
      <c r="A3957" s="5" t="s">
        <v>2830</v>
      </c>
      <c r="B3957" s="5" t="s">
        <v>2831</v>
      </c>
      <c r="C3957" s="5">
        <v>333</v>
      </c>
      <c r="D3957" s="5" t="s">
        <v>10</v>
      </c>
      <c r="E3957" s="5">
        <v>140</v>
      </c>
      <c r="F3957" s="5">
        <v>227</v>
      </c>
      <c r="G3957" s="5">
        <v>1627</v>
      </c>
      <c r="H3957" s="5" t="s">
        <v>11</v>
      </c>
      <c r="I3957" s="5" t="str">
        <f>VLOOKUP(A3957,taxonomy!$A$1:$O$2871,10,0)</f>
        <v xml:space="preserve"> Rhodobacterales</v>
      </c>
      <c r="J3957" s="5">
        <f>F3957-E3957+1</f>
        <v>88</v>
      </c>
      <c r="K3957" s="5">
        <f>IF(D3957=$S$2,1,0)</f>
        <v>1</v>
      </c>
      <c r="L3957" s="5">
        <f>IF(D3957=$S$3,1,0)</f>
        <v>0</v>
      </c>
      <c r="M3957" s="5">
        <f>IF(I3957=$S$5,1,0)</f>
        <v>0</v>
      </c>
      <c r="N3957" s="5">
        <f>IF(I3957=$S$4,1,0)</f>
        <v>1</v>
      </c>
      <c r="O3957" s="5">
        <f t="shared" si="61"/>
        <v>2</v>
      </c>
    </row>
    <row r="3958" spans="1:15" x14ac:dyDescent="0.35">
      <c r="A3958" s="5" t="s">
        <v>2830</v>
      </c>
      <c r="B3958" s="5" t="s">
        <v>2831</v>
      </c>
      <c r="C3958" s="5">
        <v>333</v>
      </c>
      <c r="D3958" s="5" t="s">
        <v>12</v>
      </c>
      <c r="E3958" s="5">
        <v>37</v>
      </c>
      <c r="F3958" s="5">
        <v>117</v>
      </c>
      <c r="G3958" s="5">
        <v>23723</v>
      </c>
      <c r="H3958" s="5" t="s">
        <v>13</v>
      </c>
      <c r="I3958" s="5" t="str">
        <f>VLOOKUP(A3958,taxonomy!$A$1:$O$2871,10,0)</f>
        <v xml:space="preserve"> Rhodobacterales</v>
      </c>
      <c r="J3958" s="5">
        <f>F3958-E3958+1</f>
        <v>81</v>
      </c>
      <c r="K3958" s="5">
        <f>IF(D3958=$S$2,1,0)</f>
        <v>0</v>
      </c>
      <c r="L3958" s="5">
        <f>IF(D3958=$S$3,1,0)</f>
        <v>0</v>
      </c>
      <c r="M3958" s="5">
        <f>IF(I3958=$S$5,1,0)</f>
        <v>0</v>
      </c>
      <c r="N3958" s="5">
        <f>IF(I3958=$S$4,1,0)</f>
        <v>1</v>
      </c>
      <c r="O3958" s="5">
        <f t="shared" si="61"/>
        <v>1</v>
      </c>
    </row>
    <row r="3959" spans="1:15" x14ac:dyDescent="0.35">
      <c r="A3959" s="5" t="s">
        <v>2832</v>
      </c>
      <c r="B3959" s="5" t="s">
        <v>2833</v>
      </c>
      <c r="C3959" s="5">
        <v>348</v>
      </c>
      <c r="D3959" s="5" t="s">
        <v>274</v>
      </c>
      <c r="E3959" s="5">
        <v>27</v>
      </c>
      <c r="F3959" s="5">
        <v>134</v>
      </c>
      <c r="G3959" s="5">
        <v>2078</v>
      </c>
      <c r="H3959" s="5" t="s">
        <v>275</v>
      </c>
      <c r="I3959" s="5" t="str">
        <f>VLOOKUP(A3959,taxonomy!$A$1:$O$2871,10,0)</f>
        <v xml:space="preserve"> Rhodobacterales</v>
      </c>
      <c r="J3959" s="5">
        <f>F3959-E3959+1</f>
        <v>108</v>
      </c>
      <c r="K3959" s="5">
        <f>IF(D3959=$S$2,1,0)</f>
        <v>0</v>
      </c>
      <c r="L3959" s="5">
        <f>IF(D3959=$S$3,1,0)</f>
        <v>0</v>
      </c>
      <c r="M3959" s="5">
        <f>IF(I3959=$S$5,1,0)</f>
        <v>0</v>
      </c>
      <c r="N3959" s="5">
        <f>IF(I3959=$S$4,1,0)</f>
        <v>1</v>
      </c>
      <c r="O3959" s="5">
        <f t="shared" si="61"/>
        <v>1</v>
      </c>
    </row>
    <row r="3960" spans="1:15" x14ac:dyDescent="0.35">
      <c r="A3960" s="5" t="s">
        <v>2832</v>
      </c>
      <c r="B3960" s="5" t="s">
        <v>2833</v>
      </c>
      <c r="C3960" s="5">
        <v>348</v>
      </c>
      <c r="D3960" s="5" t="s">
        <v>10</v>
      </c>
      <c r="E3960" s="5">
        <v>148</v>
      </c>
      <c r="F3960" s="5">
        <v>231</v>
      </c>
      <c r="G3960" s="5">
        <v>1627</v>
      </c>
      <c r="H3960" s="5" t="s">
        <v>11</v>
      </c>
      <c r="I3960" s="5" t="str">
        <f>VLOOKUP(A3960,taxonomy!$A$1:$O$2871,10,0)</f>
        <v xml:space="preserve"> Rhodobacterales</v>
      </c>
      <c r="J3960" s="5">
        <f>F3960-E3960+1</f>
        <v>84</v>
      </c>
      <c r="K3960" s="5">
        <f>IF(D3960=$S$2,1,0)</f>
        <v>1</v>
      </c>
      <c r="L3960" s="5">
        <f>IF(D3960=$S$3,1,0)</f>
        <v>0</v>
      </c>
      <c r="M3960" s="5">
        <f>IF(I3960=$S$5,1,0)</f>
        <v>0</v>
      </c>
      <c r="N3960" s="5">
        <f>IF(I3960=$S$4,1,0)</f>
        <v>1</v>
      </c>
      <c r="O3960" s="5">
        <f t="shared" si="61"/>
        <v>2</v>
      </c>
    </row>
    <row r="3961" spans="1:15" x14ac:dyDescent="0.35">
      <c r="A3961" s="5" t="s">
        <v>2834</v>
      </c>
      <c r="B3961" s="5" t="s">
        <v>2835</v>
      </c>
      <c r="C3961" s="5">
        <v>524</v>
      </c>
      <c r="D3961" s="5" t="s">
        <v>24</v>
      </c>
      <c r="E3961" s="5">
        <v>153</v>
      </c>
      <c r="F3961" s="5">
        <v>305</v>
      </c>
      <c r="G3961" s="5">
        <v>16465</v>
      </c>
      <c r="H3961" s="5" t="s">
        <v>25</v>
      </c>
      <c r="I3961" s="5" t="str">
        <f>VLOOKUP(A3961,taxonomy!$A$1:$O$2871,10,0)</f>
        <v xml:space="preserve"> Rhodobacterales</v>
      </c>
      <c r="J3961" s="5">
        <f>F3961-E3961+1</f>
        <v>153</v>
      </c>
      <c r="K3961" s="5">
        <f>IF(D3961=$S$2,1,0)</f>
        <v>0</v>
      </c>
      <c r="L3961" s="5">
        <f>IF(D3961=$S$3,1,0)</f>
        <v>0</v>
      </c>
      <c r="M3961" s="5">
        <f>IF(I3961=$S$5,1,0)</f>
        <v>0</v>
      </c>
      <c r="N3961" s="5">
        <f>IF(I3961=$S$4,1,0)</f>
        <v>1</v>
      </c>
      <c r="O3961" s="5">
        <f t="shared" si="61"/>
        <v>1</v>
      </c>
    </row>
    <row r="3962" spans="1:15" x14ac:dyDescent="0.35">
      <c r="A3962" s="5" t="s">
        <v>2834</v>
      </c>
      <c r="B3962" s="5" t="s">
        <v>2835</v>
      </c>
      <c r="C3962" s="5">
        <v>524</v>
      </c>
      <c r="D3962" s="5" t="s">
        <v>10</v>
      </c>
      <c r="E3962" s="5">
        <v>321</v>
      </c>
      <c r="F3962" s="5">
        <v>401</v>
      </c>
      <c r="G3962" s="5">
        <v>1627</v>
      </c>
      <c r="H3962" s="5" t="s">
        <v>11</v>
      </c>
      <c r="I3962" s="5" t="str">
        <f>VLOOKUP(A3962,taxonomy!$A$1:$O$2871,10,0)</f>
        <v xml:space="preserve"> Rhodobacterales</v>
      </c>
      <c r="J3962" s="5">
        <f>F3962-E3962+1</f>
        <v>81</v>
      </c>
      <c r="K3962" s="5">
        <f>IF(D3962=$S$2,1,0)</f>
        <v>1</v>
      </c>
      <c r="L3962" s="5">
        <f>IF(D3962=$S$3,1,0)</f>
        <v>0</v>
      </c>
      <c r="M3962" s="5">
        <f>IF(I3962=$S$5,1,0)</f>
        <v>0</v>
      </c>
      <c r="N3962" s="5">
        <f>IF(I3962=$S$4,1,0)</f>
        <v>1</v>
      </c>
      <c r="O3962" s="5">
        <f t="shared" si="61"/>
        <v>2</v>
      </c>
    </row>
    <row r="3963" spans="1:15" x14ac:dyDescent="0.35">
      <c r="A3963" s="5" t="s">
        <v>2834</v>
      </c>
      <c r="B3963" s="5" t="s">
        <v>2835</v>
      </c>
      <c r="C3963" s="5">
        <v>524</v>
      </c>
      <c r="D3963" s="5" t="s">
        <v>40</v>
      </c>
      <c r="E3963" s="5">
        <v>34</v>
      </c>
      <c r="F3963" s="5">
        <v>145</v>
      </c>
      <c r="G3963" s="5">
        <v>23651</v>
      </c>
      <c r="H3963" s="5" t="s">
        <v>41</v>
      </c>
      <c r="I3963" s="5" t="str">
        <f>VLOOKUP(A3963,taxonomy!$A$1:$O$2871,10,0)</f>
        <v xml:space="preserve"> Rhodobacterales</v>
      </c>
      <c r="J3963" s="5">
        <f>F3963-E3963+1</f>
        <v>112</v>
      </c>
      <c r="K3963" s="5">
        <f>IF(D3963=$S$2,1,0)</f>
        <v>0</v>
      </c>
      <c r="L3963" s="5">
        <f>IF(D3963=$S$3,1,0)</f>
        <v>1</v>
      </c>
      <c r="M3963" s="5">
        <f>IF(I3963=$S$5,1,0)</f>
        <v>0</v>
      </c>
      <c r="N3963" s="5">
        <f>IF(I3963=$S$4,1,0)</f>
        <v>1</v>
      </c>
      <c r="O3963" s="5">
        <f t="shared" si="61"/>
        <v>2</v>
      </c>
    </row>
    <row r="3964" spans="1:15" x14ac:dyDescent="0.35">
      <c r="A3964" s="5" t="s">
        <v>2836</v>
      </c>
      <c r="B3964" s="5" t="s">
        <v>2837</v>
      </c>
      <c r="C3964" s="5">
        <v>1154</v>
      </c>
      <c r="D3964" s="5" t="s">
        <v>60</v>
      </c>
      <c r="E3964" s="5">
        <v>24</v>
      </c>
      <c r="F3964" s="5">
        <v>199</v>
      </c>
      <c r="G3964" s="5">
        <v>4158</v>
      </c>
      <c r="H3964" s="5" t="s">
        <v>61</v>
      </c>
      <c r="I3964" s="5" t="str">
        <f>VLOOKUP(A3964,taxonomy!$A$1:$O$2871,10,0)</f>
        <v xml:space="preserve"> Rhodobacterales</v>
      </c>
      <c r="J3964" s="5">
        <f>F3964-E3964+1</f>
        <v>176</v>
      </c>
      <c r="K3964" s="5">
        <f>IF(D3964=$S$2,1,0)</f>
        <v>0</v>
      </c>
      <c r="L3964" s="5">
        <f>IF(D3964=$S$3,1,0)</f>
        <v>0</v>
      </c>
      <c r="M3964" s="5">
        <f>IF(I3964=$S$5,1,0)</f>
        <v>0</v>
      </c>
      <c r="N3964" s="5">
        <f>IF(I3964=$S$4,1,0)</f>
        <v>1</v>
      </c>
      <c r="O3964" s="5">
        <f t="shared" si="61"/>
        <v>1</v>
      </c>
    </row>
    <row r="3965" spans="1:15" x14ac:dyDescent="0.35">
      <c r="A3965" s="5" t="s">
        <v>2836</v>
      </c>
      <c r="B3965" s="5" t="s">
        <v>2837</v>
      </c>
      <c r="C3965" s="5">
        <v>1154</v>
      </c>
      <c r="D3965" s="5" t="s">
        <v>62</v>
      </c>
      <c r="E3965" s="5">
        <v>286</v>
      </c>
      <c r="F3965" s="5">
        <v>479</v>
      </c>
      <c r="G3965" s="5">
        <v>4371</v>
      </c>
      <c r="H3965" s="5" t="s">
        <v>63</v>
      </c>
      <c r="I3965" s="5" t="str">
        <f>VLOOKUP(A3965,taxonomy!$A$1:$O$2871,10,0)</f>
        <v xml:space="preserve"> Rhodobacterales</v>
      </c>
      <c r="J3965" s="5">
        <f>F3965-E3965+1</f>
        <v>194</v>
      </c>
      <c r="K3965" s="5">
        <f>IF(D3965=$S$2,1,0)</f>
        <v>0</v>
      </c>
      <c r="L3965" s="5">
        <f>IF(D3965=$S$3,1,0)</f>
        <v>0</v>
      </c>
      <c r="M3965" s="5">
        <f>IF(I3965=$S$5,1,0)</f>
        <v>0</v>
      </c>
      <c r="N3965" s="5">
        <f>IF(I3965=$S$4,1,0)</f>
        <v>1</v>
      </c>
      <c r="O3965" s="5">
        <f t="shared" si="61"/>
        <v>1</v>
      </c>
    </row>
    <row r="3966" spans="1:15" x14ac:dyDescent="0.35">
      <c r="A3966" s="5" t="s">
        <v>2836</v>
      </c>
      <c r="B3966" s="5" t="s">
        <v>2837</v>
      </c>
      <c r="C3966" s="5">
        <v>1154</v>
      </c>
      <c r="D3966" s="5" t="s">
        <v>64</v>
      </c>
      <c r="E3966" s="5">
        <v>221</v>
      </c>
      <c r="F3966" s="5">
        <v>273</v>
      </c>
      <c r="G3966" s="5">
        <v>3657</v>
      </c>
      <c r="H3966" s="5" t="s">
        <v>65</v>
      </c>
      <c r="I3966" s="5" t="str">
        <f>VLOOKUP(A3966,taxonomy!$A$1:$O$2871,10,0)</f>
        <v xml:space="preserve"> Rhodobacterales</v>
      </c>
      <c r="J3966" s="5">
        <f>F3966-E3966+1</f>
        <v>53</v>
      </c>
      <c r="K3966" s="5">
        <f>IF(D3966=$S$2,1,0)</f>
        <v>0</v>
      </c>
      <c r="L3966" s="5">
        <f>IF(D3966=$S$3,1,0)</f>
        <v>0</v>
      </c>
      <c r="M3966" s="5">
        <f>IF(I3966=$S$5,1,0)</f>
        <v>0</v>
      </c>
      <c r="N3966" s="5">
        <f>IF(I3966=$S$4,1,0)</f>
        <v>1</v>
      </c>
      <c r="O3966" s="5">
        <f t="shared" si="61"/>
        <v>1</v>
      </c>
    </row>
    <row r="3967" spans="1:15" x14ac:dyDescent="0.35">
      <c r="A3967" s="5" t="s">
        <v>2836</v>
      </c>
      <c r="B3967" s="5" t="s">
        <v>2837</v>
      </c>
      <c r="C3967" s="5">
        <v>1154</v>
      </c>
      <c r="D3967" s="5" t="s">
        <v>10</v>
      </c>
      <c r="E3967" s="5">
        <v>967</v>
      </c>
      <c r="F3967" s="5">
        <v>1048</v>
      </c>
      <c r="G3967" s="5">
        <v>1627</v>
      </c>
      <c r="H3967" s="5" t="s">
        <v>11</v>
      </c>
      <c r="I3967" s="5" t="str">
        <f>VLOOKUP(A3967,taxonomy!$A$1:$O$2871,10,0)</f>
        <v xml:space="preserve"> Rhodobacterales</v>
      </c>
      <c r="J3967" s="5">
        <f>F3967-E3967+1</f>
        <v>82</v>
      </c>
      <c r="K3967" s="5">
        <f>IF(D3967=$S$2,1,0)</f>
        <v>1</v>
      </c>
      <c r="L3967" s="5">
        <f>IF(D3967=$S$3,1,0)</f>
        <v>0</v>
      </c>
      <c r="M3967" s="5">
        <f>IF(I3967=$S$5,1,0)</f>
        <v>0</v>
      </c>
      <c r="N3967" s="5">
        <f>IF(I3967=$S$4,1,0)</f>
        <v>1</v>
      </c>
      <c r="O3967" s="5">
        <f t="shared" si="61"/>
        <v>2</v>
      </c>
    </row>
    <row r="3968" spans="1:15" x14ac:dyDescent="0.35">
      <c r="A3968" s="5" t="s">
        <v>2836</v>
      </c>
      <c r="B3968" s="5" t="s">
        <v>2837</v>
      </c>
      <c r="C3968" s="5">
        <v>1154</v>
      </c>
      <c r="D3968" s="5" t="s">
        <v>68</v>
      </c>
      <c r="E3968" s="5">
        <v>720</v>
      </c>
      <c r="F3968" s="5">
        <v>828</v>
      </c>
      <c r="G3968" s="5">
        <v>1403</v>
      </c>
      <c r="H3968" s="5" t="s">
        <v>69</v>
      </c>
      <c r="I3968" s="5" t="str">
        <f>VLOOKUP(A3968,taxonomy!$A$1:$O$2871,10,0)</f>
        <v xml:space="preserve"> Rhodobacterales</v>
      </c>
      <c r="J3968" s="5">
        <f>F3968-E3968+1</f>
        <v>109</v>
      </c>
      <c r="K3968" s="5">
        <f>IF(D3968=$S$2,1,0)</f>
        <v>0</v>
      </c>
      <c r="L3968" s="5">
        <f>IF(D3968=$S$3,1,0)</f>
        <v>0</v>
      </c>
      <c r="M3968" s="5">
        <f>IF(I3968=$S$5,1,0)</f>
        <v>0</v>
      </c>
      <c r="N3968" s="5">
        <f>IF(I3968=$S$4,1,0)</f>
        <v>1</v>
      </c>
      <c r="O3968" s="5">
        <f t="shared" si="61"/>
        <v>1</v>
      </c>
    </row>
    <row r="3969" spans="1:15" x14ac:dyDescent="0.35">
      <c r="A3969" s="5" t="s">
        <v>2838</v>
      </c>
      <c r="B3969" s="5" t="s">
        <v>2839</v>
      </c>
      <c r="C3969" s="5">
        <v>519</v>
      </c>
      <c r="D3969" s="5" t="s">
        <v>10</v>
      </c>
      <c r="E3969" s="5">
        <v>189</v>
      </c>
      <c r="F3969" s="5">
        <v>271</v>
      </c>
      <c r="G3969" s="5">
        <v>1627</v>
      </c>
      <c r="H3969" s="5" t="s">
        <v>11</v>
      </c>
      <c r="I3969" s="5" t="str">
        <f>VLOOKUP(A3969,taxonomy!$A$1:$O$2871,10,0)</f>
        <v xml:space="preserve"> Rhodobacterales</v>
      </c>
      <c r="J3969" s="5">
        <f>F3969-E3969+1</f>
        <v>83</v>
      </c>
      <c r="K3969" s="5">
        <f>IF(D3969=$S$2,1,0)</f>
        <v>1</v>
      </c>
      <c r="L3969" s="5">
        <f>IF(D3969=$S$3,1,0)</f>
        <v>0</v>
      </c>
      <c r="M3969" s="5">
        <f>IF(I3969=$S$5,1,0)</f>
        <v>0</v>
      </c>
      <c r="N3969" s="5">
        <f>IF(I3969=$S$4,1,0)</f>
        <v>1</v>
      </c>
      <c r="O3969" s="5">
        <f t="shared" si="61"/>
        <v>2</v>
      </c>
    </row>
    <row r="3970" spans="1:15" x14ac:dyDescent="0.35">
      <c r="A3970" s="5" t="s">
        <v>2838</v>
      </c>
      <c r="B3970" s="5" t="s">
        <v>2839</v>
      </c>
      <c r="C3970" s="5">
        <v>519</v>
      </c>
      <c r="D3970" s="5" t="s">
        <v>48</v>
      </c>
      <c r="E3970" s="5">
        <v>1</v>
      </c>
      <c r="F3970" s="5">
        <v>169</v>
      </c>
      <c r="G3970" s="5">
        <v>1430</v>
      </c>
      <c r="H3970" s="5" t="s">
        <v>49</v>
      </c>
      <c r="I3970" s="5" t="str">
        <f>VLOOKUP(A3970,taxonomy!$A$1:$O$2871,10,0)</f>
        <v xml:space="preserve"> Rhodobacterales</v>
      </c>
      <c r="J3970" s="5">
        <f>F3970-E3970+1</f>
        <v>169</v>
      </c>
      <c r="K3970" s="5">
        <f>IF(D3970=$S$2,1,0)</f>
        <v>0</v>
      </c>
      <c r="L3970" s="5">
        <f>IF(D3970=$S$3,1,0)</f>
        <v>0</v>
      </c>
      <c r="M3970" s="5">
        <f>IF(I3970=$S$5,1,0)</f>
        <v>0</v>
      </c>
      <c r="N3970" s="5">
        <f>IF(I3970=$S$4,1,0)</f>
        <v>1</v>
      </c>
      <c r="O3970" s="5">
        <f t="shared" si="61"/>
        <v>1</v>
      </c>
    </row>
    <row r="3971" spans="1:15" x14ac:dyDescent="0.35">
      <c r="A3971" s="5" t="s">
        <v>2838</v>
      </c>
      <c r="B3971" s="5" t="s">
        <v>2839</v>
      </c>
      <c r="C3971" s="5">
        <v>519</v>
      </c>
      <c r="D3971" s="5" t="s">
        <v>50</v>
      </c>
      <c r="E3971" s="5">
        <v>407</v>
      </c>
      <c r="F3971" s="5">
        <v>513</v>
      </c>
      <c r="G3971" s="5">
        <v>176760</v>
      </c>
      <c r="H3971" s="5" t="s">
        <v>51</v>
      </c>
      <c r="I3971" s="5" t="str">
        <f>VLOOKUP(A3971,taxonomy!$A$1:$O$2871,10,0)</f>
        <v xml:space="preserve"> Rhodobacterales</v>
      </c>
      <c r="J3971" s="5">
        <f>F3971-E3971+1</f>
        <v>107</v>
      </c>
      <c r="K3971" s="5">
        <f>IF(D3971=$S$2,1,0)</f>
        <v>0</v>
      </c>
      <c r="L3971" s="5">
        <f>IF(D3971=$S$3,1,0)</f>
        <v>0</v>
      </c>
      <c r="M3971" s="5">
        <f>IF(I3971=$S$5,1,0)</f>
        <v>0</v>
      </c>
      <c r="N3971" s="5">
        <f>IF(I3971=$S$4,1,0)</f>
        <v>1</v>
      </c>
      <c r="O3971" s="5">
        <f t="shared" ref="O3971:O4034" si="62">K3971+L3971+M3971+N3971</f>
        <v>1</v>
      </c>
    </row>
    <row r="3972" spans="1:15" x14ac:dyDescent="0.35">
      <c r="A3972" s="5" t="s">
        <v>2840</v>
      </c>
      <c r="B3972" s="5" t="s">
        <v>2841</v>
      </c>
      <c r="C3972" s="5">
        <v>383</v>
      </c>
      <c r="D3972" s="5" t="s">
        <v>24</v>
      </c>
      <c r="E3972" s="5">
        <v>27</v>
      </c>
      <c r="F3972" s="5">
        <v>159</v>
      </c>
      <c r="G3972" s="5">
        <v>16465</v>
      </c>
      <c r="H3972" s="5" t="s">
        <v>25</v>
      </c>
      <c r="I3972" s="5" t="str">
        <f>VLOOKUP(A3972,taxonomy!$A$1:$O$2871,10,0)</f>
        <v xml:space="preserve"> Rhizobiales</v>
      </c>
      <c r="J3972" s="5">
        <f>F3972-E3972+1</f>
        <v>133</v>
      </c>
      <c r="K3972" s="5">
        <f>IF(D3972=$S$2,1,0)</f>
        <v>0</v>
      </c>
      <c r="L3972" s="5">
        <f>IF(D3972=$S$3,1,0)</f>
        <v>0</v>
      </c>
      <c r="M3972" s="5">
        <f>IF(I3972=$S$5,1,0)</f>
        <v>1</v>
      </c>
      <c r="N3972" s="5">
        <f>IF(I3972=$S$4,1,0)</f>
        <v>0</v>
      </c>
      <c r="O3972" s="5">
        <f t="shared" si="62"/>
        <v>1</v>
      </c>
    </row>
    <row r="3973" spans="1:15" x14ac:dyDescent="0.35">
      <c r="A3973" s="5" t="s">
        <v>2840</v>
      </c>
      <c r="B3973" s="5" t="s">
        <v>2841</v>
      </c>
      <c r="C3973" s="5">
        <v>383</v>
      </c>
      <c r="D3973" s="5" t="s">
        <v>10</v>
      </c>
      <c r="E3973" s="5">
        <v>195</v>
      </c>
      <c r="F3973" s="5">
        <v>276</v>
      </c>
      <c r="G3973" s="5">
        <v>1627</v>
      </c>
      <c r="H3973" s="5" t="s">
        <v>11</v>
      </c>
      <c r="I3973" s="5" t="str">
        <f>VLOOKUP(A3973,taxonomy!$A$1:$O$2871,10,0)</f>
        <v xml:space="preserve"> Rhizobiales</v>
      </c>
      <c r="J3973" s="5">
        <f>F3973-E3973+1</f>
        <v>82</v>
      </c>
      <c r="K3973" s="5">
        <f>IF(D3973=$S$2,1,0)</f>
        <v>1</v>
      </c>
      <c r="L3973" s="5">
        <f>IF(D3973=$S$3,1,0)</f>
        <v>0</v>
      </c>
      <c r="M3973" s="5">
        <f>IF(I3973=$S$5,1,0)</f>
        <v>1</v>
      </c>
      <c r="N3973" s="5">
        <f>IF(I3973=$S$4,1,0)</f>
        <v>0</v>
      </c>
      <c r="O3973" s="5">
        <f t="shared" si="62"/>
        <v>2</v>
      </c>
    </row>
    <row r="3974" spans="1:15" x14ac:dyDescent="0.35">
      <c r="A3974" s="5" t="s">
        <v>2842</v>
      </c>
      <c r="B3974" s="5" t="s">
        <v>2843</v>
      </c>
      <c r="C3974" s="5">
        <v>888</v>
      </c>
      <c r="D3974" s="5" t="s">
        <v>24</v>
      </c>
      <c r="E3974" s="5">
        <v>156</v>
      </c>
      <c r="F3974" s="5">
        <v>322</v>
      </c>
      <c r="G3974" s="5">
        <v>16465</v>
      </c>
      <c r="H3974" s="5" t="s">
        <v>25</v>
      </c>
      <c r="I3974" s="5" t="str">
        <f>VLOOKUP(A3974,taxonomy!$A$1:$O$2871,10,0)</f>
        <v xml:space="preserve"> Rhizobiales</v>
      </c>
      <c r="J3974" s="5">
        <f>F3974-E3974+1</f>
        <v>167</v>
      </c>
      <c r="K3974" s="5">
        <f>IF(D3974=$S$2,1,0)</f>
        <v>0</v>
      </c>
      <c r="L3974" s="5">
        <f>IF(D3974=$S$3,1,0)</f>
        <v>0</v>
      </c>
      <c r="M3974" s="5">
        <f>IF(I3974=$S$5,1,0)</f>
        <v>1</v>
      </c>
      <c r="N3974" s="5">
        <f>IF(I3974=$S$4,1,0)</f>
        <v>0</v>
      </c>
      <c r="O3974" s="5">
        <f t="shared" si="62"/>
        <v>1</v>
      </c>
    </row>
    <row r="3975" spans="1:15" x14ac:dyDescent="0.35">
      <c r="A3975" s="5" t="s">
        <v>2842</v>
      </c>
      <c r="B3975" s="5" t="s">
        <v>2843</v>
      </c>
      <c r="C3975" s="5">
        <v>888</v>
      </c>
      <c r="D3975" s="5" t="s">
        <v>10</v>
      </c>
      <c r="E3975" s="5">
        <v>536</v>
      </c>
      <c r="F3975" s="5">
        <v>618</v>
      </c>
      <c r="G3975" s="5">
        <v>1627</v>
      </c>
      <c r="H3975" s="5" t="s">
        <v>11</v>
      </c>
      <c r="I3975" s="5" t="str">
        <f>VLOOKUP(A3975,taxonomy!$A$1:$O$2871,10,0)</f>
        <v xml:space="preserve"> Rhizobiales</v>
      </c>
      <c r="J3975" s="5">
        <f>F3975-E3975+1</f>
        <v>83</v>
      </c>
      <c r="K3975" s="5">
        <f>IF(D3975=$S$2,1,0)</f>
        <v>1</v>
      </c>
      <c r="L3975" s="5">
        <f>IF(D3975=$S$3,1,0)</f>
        <v>0</v>
      </c>
      <c r="M3975" s="5">
        <f>IF(I3975=$S$5,1,0)</f>
        <v>1</v>
      </c>
      <c r="N3975" s="5">
        <f>IF(I3975=$S$4,1,0)</f>
        <v>0</v>
      </c>
      <c r="O3975" s="5">
        <f t="shared" si="62"/>
        <v>2</v>
      </c>
    </row>
    <row r="3976" spans="1:15" x14ac:dyDescent="0.35">
      <c r="A3976" s="5" t="s">
        <v>2842</v>
      </c>
      <c r="B3976" s="5" t="s">
        <v>2843</v>
      </c>
      <c r="C3976" s="5">
        <v>888</v>
      </c>
      <c r="D3976" s="5" t="s">
        <v>46</v>
      </c>
      <c r="E3976" s="5">
        <v>25</v>
      </c>
      <c r="F3976" s="5">
        <v>132</v>
      </c>
      <c r="G3976" s="5">
        <v>1303</v>
      </c>
      <c r="H3976" s="5" t="s">
        <v>47</v>
      </c>
      <c r="I3976" s="5" t="str">
        <f>VLOOKUP(A3976,taxonomy!$A$1:$O$2871,10,0)</f>
        <v xml:space="preserve"> Rhizobiales</v>
      </c>
      <c r="J3976" s="5">
        <f>F3976-E3976+1</f>
        <v>108</v>
      </c>
      <c r="K3976" s="5">
        <f>IF(D3976=$S$2,1,0)</f>
        <v>0</v>
      </c>
      <c r="L3976" s="5">
        <f>IF(D3976=$S$3,1,0)</f>
        <v>0</v>
      </c>
      <c r="M3976" s="5">
        <f>IF(I3976=$S$5,1,0)</f>
        <v>1</v>
      </c>
      <c r="N3976" s="5">
        <f>IF(I3976=$S$4,1,0)</f>
        <v>0</v>
      </c>
      <c r="O3976" s="5">
        <f t="shared" si="62"/>
        <v>1</v>
      </c>
    </row>
    <row r="3977" spans="1:15" x14ac:dyDescent="0.35">
      <c r="A3977" s="5" t="s">
        <v>2842</v>
      </c>
      <c r="B3977" s="5" t="s">
        <v>2843</v>
      </c>
      <c r="C3977" s="5">
        <v>888</v>
      </c>
      <c r="D3977" s="5" t="s">
        <v>48</v>
      </c>
      <c r="E3977" s="5">
        <v>334</v>
      </c>
      <c r="F3977" s="5">
        <v>517</v>
      </c>
      <c r="G3977" s="5">
        <v>1430</v>
      </c>
      <c r="H3977" s="5" t="s">
        <v>49</v>
      </c>
      <c r="I3977" s="5" t="str">
        <f>VLOOKUP(A3977,taxonomy!$A$1:$O$2871,10,0)</f>
        <v xml:space="preserve"> Rhizobiales</v>
      </c>
      <c r="J3977" s="5">
        <f>F3977-E3977+1</f>
        <v>184</v>
      </c>
      <c r="K3977" s="5">
        <f>IF(D3977=$S$2,1,0)</f>
        <v>0</v>
      </c>
      <c r="L3977" s="5">
        <f>IF(D3977=$S$3,1,0)</f>
        <v>0</v>
      </c>
      <c r="M3977" s="5">
        <f>IF(I3977=$S$5,1,0)</f>
        <v>1</v>
      </c>
      <c r="N3977" s="5">
        <f>IF(I3977=$S$4,1,0)</f>
        <v>0</v>
      </c>
      <c r="O3977" s="5">
        <f t="shared" si="62"/>
        <v>1</v>
      </c>
    </row>
    <row r="3978" spans="1:15" x14ac:dyDescent="0.35">
      <c r="A3978" s="5" t="s">
        <v>2842</v>
      </c>
      <c r="B3978" s="5" t="s">
        <v>2843</v>
      </c>
      <c r="C3978" s="5">
        <v>888</v>
      </c>
      <c r="D3978" s="5" t="s">
        <v>50</v>
      </c>
      <c r="E3978" s="5">
        <v>771</v>
      </c>
      <c r="F3978" s="5">
        <v>879</v>
      </c>
      <c r="G3978" s="5">
        <v>176760</v>
      </c>
      <c r="H3978" s="5" t="s">
        <v>51</v>
      </c>
      <c r="I3978" s="5" t="str">
        <f>VLOOKUP(A3978,taxonomy!$A$1:$O$2871,10,0)</f>
        <v xml:space="preserve"> Rhizobiales</v>
      </c>
      <c r="J3978" s="5">
        <f>F3978-E3978+1</f>
        <v>109</v>
      </c>
      <c r="K3978" s="5">
        <f>IF(D3978=$S$2,1,0)</f>
        <v>0</v>
      </c>
      <c r="L3978" s="5">
        <f>IF(D3978=$S$3,1,0)</f>
        <v>0</v>
      </c>
      <c r="M3978" s="5">
        <f>IF(I3978=$S$5,1,0)</f>
        <v>1</v>
      </c>
      <c r="N3978" s="5">
        <f>IF(I3978=$S$4,1,0)</f>
        <v>0</v>
      </c>
      <c r="O3978" s="5">
        <f t="shared" si="62"/>
        <v>1</v>
      </c>
    </row>
    <row r="3979" spans="1:15" x14ac:dyDescent="0.35">
      <c r="A3979" s="5" t="s">
        <v>2844</v>
      </c>
      <c r="B3979" s="5" t="s">
        <v>2845</v>
      </c>
      <c r="C3979" s="5">
        <v>198</v>
      </c>
      <c r="D3979" s="5" t="s">
        <v>10</v>
      </c>
      <c r="E3979" s="5">
        <v>1</v>
      </c>
      <c r="F3979" s="5">
        <v>78</v>
      </c>
      <c r="G3979" s="5">
        <v>1627</v>
      </c>
      <c r="H3979" s="5" t="s">
        <v>11</v>
      </c>
      <c r="I3979" s="5" t="str">
        <f>VLOOKUP(A3979,taxonomy!$A$1:$O$2871,10,0)</f>
        <v xml:space="preserve"> Rhizobiales</v>
      </c>
      <c r="J3979" s="5">
        <f>F3979-E3979+1</f>
        <v>78</v>
      </c>
      <c r="K3979" s="5">
        <f>IF(D3979=$S$2,1,0)</f>
        <v>1</v>
      </c>
      <c r="L3979" s="5">
        <f>IF(D3979=$S$3,1,0)</f>
        <v>0</v>
      </c>
      <c r="M3979" s="5">
        <f>IF(I3979=$S$5,1,0)</f>
        <v>1</v>
      </c>
      <c r="N3979" s="5">
        <f>IF(I3979=$S$4,1,0)</f>
        <v>0</v>
      </c>
      <c r="O3979" s="5">
        <f t="shared" si="62"/>
        <v>2</v>
      </c>
    </row>
    <row r="3980" spans="1:15" x14ac:dyDescent="0.35">
      <c r="A3980" s="5" t="s">
        <v>2846</v>
      </c>
      <c r="B3980" s="5" t="s">
        <v>2847</v>
      </c>
      <c r="C3980" s="5">
        <v>694</v>
      </c>
      <c r="D3980" s="5" t="s">
        <v>24</v>
      </c>
      <c r="E3980" s="5">
        <v>49</v>
      </c>
      <c r="F3980" s="5">
        <v>183</v>
      </c>
      <c r="G3980" s="5">
        <v>16465</v>
      </c>
      <c r="H3980" s="5" t="s">
        <v>25</v>
      </c>
      <c r="I3980" s="5" t="str">
        <f>VLOOKUP(A3980,taxonomy!$A$1:$O$2871,10,0)</f>
        <v xml:space="preserve"> Rhizobiales</v>
      </c>
      <c r="J3980" s="5">
        <f>F3980-E3980+1</f>
        <v>135</v>
      </c>
      <c r="K3980" s="5">
        <f>IF(D3980=$S$2,1,0)</f>
        <v>0</v>
      </c>
      <c r="L3980" s="5">
        <f>IF(D3980=$S$3,1,0)</f>
        <v>0</v>
      </c>
      <c r="M3980" s="5">
        <f>IF(I3980=$S$5,1,0)</f>
        <v>1</v>
      </c>
      <c r="N3980" s="5">
        <f>IF(I3980=$S$4,1,0)</f>
        <v>0</v>
      </c>
      <c r="O3980" s="5">
        <f t="shared" si="62"/>
        <v>1</v>
      </c>
    </row>
    <row r="3981" spans="1:15" x14ac:dyDescent="0.35">
      <c r="A3981" s="5" t="s">
        <v>2846</v>
      </c>
      <c r="B3981" s="5" t="s">
        <v>2847</v>
      </c>
      <c r="C3981" s="5">
        <v>694</v>
      </c>
      <c r="D3981" s="5" t="s">
        <v>66</v>
      </c>
      <c r="E3981" s="5">
        <v>350</v>
      </c>
      <c r="F3981" s="5">
        <v>492</v>
      </c>
      <c r="G3981" s="5">
        <v>17090</v>
      </c>
      <c r="H3981" s="5" t="s">
        <v>67</v>
      </c>
      <c r="I3981" s="5" t="str">
        <f>VLOOKUP(A3981,taxonomy!$A$1:$O$2871,10,0)</f>
        <v xml:space="preserve"> Rhizobiales</v>
      </c>
      <c r="J3981" s="5">
        <f>F3981-E3981+1</f>
        <v>143</v>
      </c>
      <c r="K3981" s="5">
        <f>IF(D3981=$S$2,1,0)</f>
        <v>0</v>
      </c>
      <c r="L3981" s="5">
        <f>IF(D3981=$S$3,1,0)</f>
        <v>0</v>
      </c>
      <c r="M3981" s="5">
        <f>IF(I3981=$S$5,1,0)</f>
        <v>1</v>
      </c>
      <c r="N3981" s="5">
        <f>IF(I3981=$S$4,1,0)</f>
        <v>0</v>
      </c>
      <c r="O3981" s="5">
        <f t="shared" si="62"/>
        <v>1</v>
      </c>
    </row>
    <row r="3982" spans="1:15" x14ac:dyDescent="0.35">
      <c r="A3982" s="5" t="s">
        <v>2846</v>
      </c>
      <c r="B3982" s="5" t="s">
        <v>2847</v>
      </c>
      <c r="C3982" s="5">
        <v>694</v>
      </c>
      <c r="D3982" s="5" t="s">
        <v>10</v>
      </c>
      <c r="E3982" s="5">
        <v>506</v>
      </c>
      <c r="F3982" s="5">
        <v>585</v>
      </c>
      <c r="G3982" s="5">
        <v>1627</v>
      </c>
      <c r="H3982" s="5" t="s">
        <v>11</v>
      </c>
      <c r="I3982" s="5" t="str">
        <f>VLOOKUP(A3982,taxonomy!$A$1:$O$2871,10,0)</f>
        <v xml:space="preserve"> Rhizobiales</v>
      </c>
      <c r="J3982" s="5">
        <f>F3982-E3982+1</f>
        <v>80</v>
      </c>
      <c r="K3982" s="5">
        <f>IF(D3982=$S$2,1,0)</f>
        <v>1</v>
      </c>
      <c r="L3982" s="5">
        <f>IF(D3982=$S$3,1,0)</f>
        <v>0</v>
      </c>
      <c r="M3982" s="5">
        <f>IF(I3982=$S$5,1,0)</f>
        <v>1</v>
      </c>
      <c r="N3982" s="5">
        <f>IF(I3982=$S$4,1,0)</f>
        <v>0</v>
      </c>
      <c r="O3982" s="5">
        <f t="shared" si="62"/>
        <v>2</v>
      </c>
    </row>
    <row r="3983" spans="1:15" x14ac:dyDescent="0.35">
      <c r="A3983" s="5" t="s">
        <v>2846</v>
      </c>
      <c r="B3983" s="5" t="s">
        <v>2847</v>
      </c>
      <c r="C3983" s="5">
        <v>694</v>
      </c>
      <c r="D3983" s="5" t="s">
        <v>40</v>
      </c>
      <c r="E3983" s="5">
        <v>217</v>
      </c>
      <c r="F3983" s="5">
        <v>332</v>
      </c>
      <c r="G3983" s="5">
        <v>23651</v>
      </c>
      <c r="H3983" s="5" t="s">
        <v>41</v>
      </c>
      <c r="I3983" s="5" t="str">
        <f>VLOOKUP(A3983,taxonomy!$A$1:$O$2871,10,0)</f>
        <v xml:space="preserve"> Rhizobiales</v>
      </c>
      <c r="J3983" s="5">
        <f>F3983-E3983+1</f>
        <v>116</v>
      </c>
      <c r="K3983" s="5">
        <f>IF(D3983=$S$2,1,0)</f>
        <v>0</v>
      </c>
      <c r="L3983" s="5">
        <f>IF(D3983=$S$3,1,0)</f>
        <v>1</v>
      </c>
      <c r="M3983" s="5">
        <f>IF(I3983=$S$5,1,0)</f>
        <v>1</v>
      </c>
      <c r="N3983" s="5">
        <f>IF(I3983=$S$4,1,0)</f>
        <v>0</v>
      </c>
      <c r="O3983" s="5">
        <f t="shared" si="62"/>
        <v>2</v>
      </c>
    </row>
    <row r="3984" spans="1:15" x14ac:dyDescent="0.35">
      <c r="A3984" s="5" t="s">
        <v>2848</v>
      </c>
      <c r="B3984" s="5" t="s">
        <v>2849</v>
      </c>
      <c r="C3984" s="5">
        <v>491</v>
      </c>
      <c r="D3984" s="5" t="s">
        <v>66</v>
      </c>
      <c r="E3984" s="5">
        <v>130</v>
      </c>
      <c r="F3984" s="5">
        <v>279</v>
      </c>
      <c r="G3984" s="5">
        <v>17090</v>
      </c>
      <c r="H3984" s="5" t="s">
        <v>67</v>
      </c>
      <c r="I3984" s="5" t="str">
        <f>VLOOKUP(A3984,taxonomy!$A$1:$O$2871,10,0)</f>
        <v xml:space="preserve"> Rhizobiales</v>
      </c>
      <c r="J3984" s="5">
        <f>F3984-E3984+1</f>
        <v>150</v>
      </c>
      <c r="K3984" s="5">
        <f>IF(D3984=$S$2,1,0)</f>
        <v>0</v>
      </c>
      <c r="L3984" s="5">
        <f>IF(D3984=$S$3,1,0)</f>
        <v>0</v>
      </c>
      <c r="M3984" s="5">
        <f>IF(I3984=$S$5,1,0)</f>
        <v>1</v>
      </c>
      <c r="N3984" s="5">
        <f>IF(I3984=$S$4,1,0)</f>
        <v>0</v>
      </c>
      <c r="O3984" s="5">
        <f t="shared" si="62"/>
        <v>1</v>
      </c>
    </row>
    <row r="3985" spans="1:15" x14ac:dyDescent="0.35">
      <c r="A3985" s="5" t="s">
        <v>2848</v>
      </c>
      <c r="B3985" s="5" t="s">
        <v>2849</v>
      </c>
      <c r="C3985" s="5">
        <v>491</v>
      </c>
      <c r="D3985" s="5" t="s">
        <v>10</v>
      </c>
      <c r="E3985" s="5">
        <v>293</v>
      </c>
      <c r="F3985" s="5">
        <v>371</v>
      </c>
      <c r="G3985" s="5">
        <v>1627</v>
      </c>
      <c r="H3985" s="5" t="s">
        <v>11</v>
      </c>
      <c r="I3985" s="5" t="str">
        <f>VLOOKUP(A3985,taxonomy!$A$1:$O$2871,10,0)</f>
        <v xml:space="preserve"> Rhizobiales</v>
      </c>
      <c r="J3985" s="5">
        <f>F3985-E3985+1</f>
        <v>79</v>
      </c>
      <c r="K3985" s="5">
        <f>IF(D3985=$S$2,1,0)</f>
        <v>1</v>
      </c>
      <c r="L3985" s="5">
        <f>IF(D3985=$S$3,1,0)</f>
        <v>0</v>
      </c>
      <c r="M3985" s="5">
        <f>IF(I3985=$S$5,1,0)</f>
        <v>1</v>
      </c>
      <c r="N3985" s="5">
        <f>IF(I3985=$S$4,1,0)</f>
        <v>0</v>
      </c>
      <c r="O3985" s="5">
        <f t="shared" si="62"/>
        <v>2</v>
      </c>
    </row>
    <row r="3986" spans="1:15" x14ac:dyDescent="0.35">
      <c r="A3986" s="5" t="s">
        <v>2848</v>
      </c>
      <c r="B3986" s="5" t="s">
        <v>2849</v>
      </c>
      <c r="C3986" s="5">
        <v>491</v>
      </c>
      <c r="D3986" s="5" t="s">
        <v>30</v>
      </c>
      <c r="E3986" s="5">
        <v>1</v>
      </c>
      <c r="F3986" s="5">
        <v>100</v>
      </c>
      <c r="G3986" s="5">
        <v>21613</v>
      </c>
      <c r="H3986" s="5" t="s">
        <v>31</v>
      </c>
      <c r="I3986" s="5" t="str">
        <f>VLOOKUP(A3986,taxonomy!$A$1:$O$2871,10,0)</f>
        <v xml:space="preserve"> Rhizobiales</v>
      </c>
      <c r="J3986" s="5">
        <f>F3986-E3986+1</f>
        <v>100</v>
      </c>
      <c r="K3986" s="5">
        <f>IF(D3986=$S$2,1,0)</f>
        <v>0</v>
      </c>
      <c r="L3986" s="5">
        <f>IF(D3986=$S$3,1,0)</f>
        <v>0</v>
      </c>
      <c r="M3986" s="5">
        <f>IF(I3986=$S$5,1,0)</f>
        <v>1</v>
      </c>
      <c r="N3986" s="5">
        <f>IF(I3986=$S$4,1,0)</f>
        <v>0</v>
      </c>
      <c r="O3986" s="5">
        <f t="shared" si="62"/>
        <v>1</v>
      </c>
    </row>
    <row r="3987" spans="1:15" x14ac:dyDescent="0.35">
      <c r="A3987" s="5" t="s">
        <v>2850</v>
      </c>
      <c r="B3987" s="5" t="s">
        <v>2851</v>
      </c>
      <c r="C3987" s="5">
        <v>372</v>
      </c>
      <c r="D3987" s="5" t="s">
        <v>10</v>
      </c>
      <c r="E3987" s="5">
        <v>167</v>
      </c>
      <c r="F3987" s="5">
        <v>250</v>
      </c>
      <c r="G3987" s="5">
        <v>1627</v>
      </c>
      <c r="H3987" s="5" t="s">
        <v>11</v>
      </c>
      <c r="I3987" s="5" t="str">
        <f>VLOOKUP(A3987,taxonomy!$A$1:$O$2871,10,0)</f>
        <v xml:space="preserve"> Rhizobiales</v>
      </c>
      <c r="J3987" s="5">
        <f>F3987-E3987+1</f>
        <v>84</v>
      </c>
      <c r="K3987" s="5">
        <f>IF(D3987=$S$2,1,0)</f>
        <v>1</v>
      </c>
      <c r="L3987" s="5">
        <f>IF(D3987=$S$3,1,0)</f>
        <v>0</v>
      </c>
      <c r="M3987" s="5">
        <f>IF(I3987=$S$5,1,0)</f>
        <v>1</v>
      </c>
      <c r="N3987" s="5">
        <f>IF(I3987=$S$4,1,0)</f>
        <v>0</v>
      </c>
      <c r="O3987" s="5">
        <f t="shared" si="62"/>
        <v>2</v>
      </c>
    </row>
    <row r="3988" spans="1:15" x14ac:dyDescent="0.35">
      <c r="A3988" s="5" t="s">
        <v>2850</v>
      </c>
      <c r="B3988" s="5" t="s">
        <v>2851</v>
      </c>
      <c r="C3988" s="5">
        <v>372</v>
      </c>
      <c r="D3988" s="5" t="s">
        <v>30</v>
      </c>
      <c r="E3988" s="5">
        <v>33</v>
      </c>
      <c r="F3988" s="5">
        <v>151</v>
      </c>
      <c r="G3988" s="5">
        <v>21613</v>
      </c>
      <c r="H3988" s="5" t="s">
        <v>31</v>
      </c>
      <c r="I3988" s="5" t="str">
        <f>VLOOKUP(A3988,taxonomy!$A$1:$O$2871,10,0)</f>
        <v xml:space="preserve"> Rhizobiales</v>
      </c>
      <c r="J3988" s="5">
        <f>F3988-E3988+1</f>
        <v>119</v>
      </c>
      <c r="K3988" s="5">
        <f>IF(D3988=$S$2,1,0)</f>
        <v>0</v>
      </c>
      <c r="L3988" s="5">
        <f>IF(D3988=$S$3,1,0)</f>
        <v>0</v>
      </c>
      <c r="M3988" s="5">
        <f>IF(I3988=$S$5,1,0)</f>
        <v>1</v>
      </c>
      <c r="N3988" s="5">
        <f>IF(I3988=$S$4,1,0)</f>
        <v>0</v>
      </c>
      <c r="O3988" s="5">
        <f t="shared" si="62"/>
        <v>1</v>
      </c>
    </row>
    <row r="3989" spans="1:15" x14ac:dyDescent="0.35">
      <c r="A3989" s="5" t="s">
        <v>2852</v>
      </c>
      <c r="B3989" s="5" t="s">
        <v>2853</v>
      </c>
      <c r="C3989" s="5">
        <v>743</v>
      </c>
      <c r="D3989" s="5" t="s">
        <v>66</v>
      </c>
      <c r="E3989" s="5">
        <v>356</v>
      </c>
      <c r="F3989" s="5">
        <v>516</v>
      </c>
      <c r="G3989" s="5">
        <v>17090</v>
      </c>
      <c r="H3989" s="5" t="s">
        <v>67</v>
      </c>
      <c r="I3989" s="5" t="str">
        <f>VLOOKUP(A3989,taxonomy!$A$1:$O$2871,10,0)</f>
        <v xml:space="preserve"> Rhizobiales</v>
      </c>
      <c r="J3989" s="5">
        <f>F3989-E3989+1</f>
        <v>161</v>
      </c>
      <c r="K3989" s="5">
        <f>IF(D3989=$S$2,1,0)</f>
        <v>0</v>
      </c>
      <c r="L3989" s="5">
        <f>IF(D3989=$S$3,1,0)</f>
        <v>0</v>
      </c>
      <c r="M3989" s="5">
        <f>IF(I3989=$S$5,1,0)</f>
        <v>1</v>
      </c>
      <c r="N3989" s="5">
        <f>IF(I3989=$S$4,1,0)</f>
        <v>0</v>
      </c>
      <c r="O3989" s="5">
        <f t="shared" si="62"/>
        <v>1</v>
      </c>
    </row>
    <row r="3990" spans="1:15" x14ac:dyDescent="0.35">
      <c r="A3990" s="5" t="s">
        <v>2852</v>
      </c>
      <c r="B3990" s="5" t="s">
        <v>2853</v>
      </c>
      <c r="C3990" s="5">
        <v>743</v>
      </c>
      <c r="D3990" s="5" t="s">
        <v>10</v>
      </c>
      <c r="E3990" s="5">
        <v>544</v>
      </c>
      <c r="F3990" s="5">
        <v>631</v>
      </c>
      <c r="G3990" s="5">
        <v>1627</v>
      </c>
      <c r="H3990" s="5" t="s">
        <v>11</v>
      </c>
      <c r="I3990" s="5" t="str">
        <f>VLOOKUP(A3990,taxonomy!$A$1:$O$2871,10,0)</f>
        <v xml:space="preserve"> Rhizobiales</v>
      </c>
      <c r="J3990" s="5">
        <f>F3990-E3990+1</f>
        <v>88</v>
      </c>
      <c r="K3990" s="5">
        <f>IF(D3990=$S$2,1,0)</f>
        <v>1</v>
      </c>
      <c r="L3990" s="5">
        <f>IF(D3990=$S$3,1,0)</f>
        <v>0</v>
      </c>
      <c r="M3990" s="5">
        <f>IF(I3990=$S$5,1,0)</f>
        <v>1</v>
      </c>
      <c r="N3990" s="5">
        <f>IF(I3990=$S$4,1,0)</f>
        <v>0</v>
      </c>
      <c r="O3990" s="5">
        <f t="shared" si="62"/>
        <v>2</v>
      </c>
    </row>
    <row r="3991" spans="1:15" x14ac:dyDescent="0.35">
      <c r="A3991" s="5" t="s">
        <v>2854</v>
      </c>
      <c r="B3991" s="5" t="s">
        <v>2855</v>
      </c>
      <c r="C3991" s="5">
        <v>607</v>
      </c>
      <c r="D3991" s="5" t="s">
        <v>10</v>
      </c>
      <c r="E3991" s="5">
        <v>409</v>
      </c>
      <c r="F3991" s="5">
        <v>490</v>
      </c>
      <c r="G3991" s="5">
        <v>1627</v>
      </c>
      <c r="H3991" s="5" t="s">
        <v>11</v>
      </c>
      <c r="I3991" s="5" t="str">
        <f>VLOOKUP(A3991,taxonomy!$A$1:$O$2871,10,0)</f>
        <v xml:space="preserve"> Rhizobiales</v>
      </c>
      <c r="J3991" s="5">
        <f>F3991-E3991+1</f>
        <v>82</v>
      </c>
      <c r="K3991" s="5">
        <f>IF(D3991=$S$2,1,0)</f>
        <v>1</v>
      </c>
      <c r="L3991" s="5">
        <f>IF(D3991=$S$3,1,0)</f>
        <v>0</v>
      </c>
      <c r="M3991" s="5">
        <f>IF(I3991=$S$5,1,0)</f>
        <v>1</v>
      </c>
      <c r="N3991" s="5">
        <f>IF(I3991=$S$4,1,0)</f>
        <v>0</v>
      </c>
      <c r="O3991" s="5">
        <f t="shared" si="62"/>
        <v>2</v>
      </c>
    </row>
    <row r="3992" spans="1:15" x14ac:dyDescent="0.35">
      <c r="A3992" s="5" t="s">
        <v>2856</v>
      </c>
      <c r="B3992" s="5" t="s">
        <v>2857</v>
      </c>
      <c r="C3992" s="5">
        <v>798</v>
      </c>
      <c r="D3992" s="5" t="s">
        <v>10</v>
      </c>
      <c r="E3992" s="5">
        <v>609</v>
      </c>
      <c r="F3992" s="5">
        <v>691</v>
      </c>
      <c r="G3992" s="5">
        <v>1627</v>
      </c>
      <c r="H3992" s="5" t="s">
        <v>11</v>
      </c>
      <c r="I3992" s="5" t="str">
        <f>VLOOKUP(A3992,taxonomy!$A$1:$O$2871,10,0)</f>
        <v xml:space="preserve"> Rhizobiales</v>
      </c>
      <c r="J3992" s="5">
        <f>F3992-E3992+1</f>
        <v>83</v>
      </c>
      <c r="K3992" s="5">
        <f>IF(D3992=$S$2,1,0)</f>
        <v>1</v>
      </c>
      <c r="L3992" s="5">
        <f>IF(D3992=$S$3,1,0)</f>
        <v>0</v>
      </c>
      <c r="M3992" s="5">
        <f>IF(I3992=$S$5,1,0)</f>
        <v>1</v>
      </c>
      <c r="N3992" s="5">
        <f>IF(I3992=$S$4,1,0)</f>
        <v>0</v>
      </c>
      <c r="O3992" s="5">
        <f t="shared" si="62"/>
        <v>2</v>
      </c>
    </row>
    <row r="3993" spans="1:15" x14ac:dyDescent="0.35">
      <c r="A3993" s="5" t="s">
        <v>2856</v>
      </c>
      <c r="B3993" s="5" t="s">
        <v>2857</v>
      </c>
      <c r="C3993" s="5">
        <v>798</v>
      </c>
      <c r="D3993" s="5" t="s">
        <v>12</v>
      </c>
      <c r="E3993" s="5">
        <v>207</v>
      </c>
      <c r="F3993" s="5">
        <v>297</v>
      </c>
      <c r="G3993" s="5">
        <v>23723</v>
      </c>
      <c r="H3993" s="5" t="s">
        <v>13</v>
      </c>
      <c r="I3993" s="5" t="str">
        <f>VLOOKUP(A3993,taxonomy!$A$1:$O$2871,10,0)</f>
        <v xml:space="preserve"> Rhizobiales</v>
      </c>
      <c r="J3993" s="5">
        <f>F3993-E3993+1</f>
        <v>91</v>
      </c>
      <c r="K3993" s="5">
        <f>IF(D3993=$S$2,1,0)</f>
        <v>0</v>
      </c>
      <c r="L3993" s="5">
        <f>IF(D3993=$S$3,1,0)</f>
        <v>0</v>
      </c>
      <c r="M3993" s="5">
        <f>IF(I3993=$S$5,1,0)</f>
        <v>1</v>
      </c>
      <c r="N3993" s="5">
        <f>IF(I3993=$S$4,1,0)</f>
        <v>0</v>
      </c>
      <c r="O3993" s="5">
        <f t="shared" si="62"/>
        <v>1</v>
      </c>
    </row>
    <row r="3994" spans="1:15" x14ac:dyDescent="0.35">
      <c r="A3994" s="5" t="s">
        <v>2856</v>
      </c>
      <c r="B3994" s="5" t="s">
        <v>2857</v>
      </c>
      <c r="C3994" s="5">
        <v>798</v>
      </c>
      <c r="D3994" s="5" t="s">
        <v>12</v>
      </c>
      <c r="E3994" s="5">
        <v>500</v>
      </c>
      <c r="F3994" s="5">
        <v>590</v>
      </c>
      <c r="G3994" s="5">
        <v>23723</v>
      </c>
      <c r="H3994" s="5" t="s">
        <v>13</v>
      </c>
      <c r="I3994" s="5" t="str">
        <f>VLOOKUP(A3994,taxonomy!$A$1:$O$2871,10,0)</f>
        <v xml:space="preserve"> Rhizobiales</v>
      </c>
      <c r="J3994" s="5">
        <f>F3994-E3994+1</f>
        <v>91</v>
      </c>
      <c r="K3994" s="5">
        <f>IF(D3994=$S$2,1,0)</f>
        <v>0</v>
      </c>
      <c r="L3994" s="5">
        <f>IF(D3994=$S$3,1,0)</f>
        <v>0</v>
      </c>
      <c r="M3994" s="5">
        <f>IF(I3994=$S$5,1,0)</f>
        <v>1</v>
      </c>
      <c r="N3994" s="5">
        <f>IF(I3994=$S$4,1,0)</f>
        <v>0</v>
      </c>
      <c r="O3994" s="5">
        <f t="shared" si="62"/>
        <v>1</v>
      </c>
    </row>
    <row r="3995" spans="1:15" x14ac:dyDescent="0.35">
      <c r="A3995" s="5" t="s">
        <v>2856</v>
      </c>
      <c r="B3995" s="5" t="s">
        <v>2857</v>
      </c>
      <c r="C3995" s="5">
        <v>798</v>
      </c>
      <c r="D3995" s="5" t="s">
        <v>14</v>
      </c>
      <c r="E3995" s="5">
        <v>67</v>
      </c>
      <c r="F3995" s="5">
        <v>171</v>
      </c>
      <c r="G3995" s="5">
        <v>27168</v>
      </c>
      <c r="H3995" s="5" t="s">
        <v>15</v>
      </c>
      <c r="I3995" s="5" t="str">
        <f>VLOOKUP(A3995,taxonomy!$A$1:$O$2871,10,0)</f>
        <v xml:space="preserve"> Rhizobiales</v>
      </c>
      <c r="J3995" s="5">
        <f>F3995-E3995+1</f>
        <v>105</v>
      </c>
      <c r="K3995" s="5">
        <f>IF(D3995=$S$2,1,0)</f>
        <v>0</v>
      </c>
      <c r="L3995" s="5">
        <f>IF(D3995=$S$3,1,0)</f>
        <v>0</v>
      </c>
      <c r="M3995" s="5">
        <f>IF(I3995=$S$5,1,0)</f>
        <v>1</v>
      </c>
      <c r="N3995" s="5">
        <f>IF(I3995=$S$4,1,0)</f>
        <v>0</v>
      </c>
      <c r="O3995" s="5">
        <f t="shared" si="62"/>
        <v>1</v>
      </c>
    </row>
    <row r="3996" spans="1:15" x14ac:dyDescent="0.35">
      <c r="A3996" s="5" t="s">
        <v>2858</v>
      </c>
      <c r="B3996" s="5" t="s">
        <v>2859</v>
      </c>
      <c r="C3996" s="5">
        <v>325</v>
      </c>
      <c r="D3996" s="5" t="s">
        <v>10</v>
      </c>
      <c r="E3996" s="5">
        <v>127</v>
      </c>
      <c r="F3996" s="5">
        <v>209</v>
      </c>
      <c r="G3996" s="5">
        <v>1627</v>
      </c>
      <c r="H3996" s="5" t="s">
        <v>11</v>
      </c>
      <c r="I3996" s="5" t="str">
        <f>VLOOKUP(A3996,taxonomy!$A$1:$O$2871,10,0)</f>
        <v xml:space="preserve"> Rhizobiales</v>
      </c>
      <c r="J3996" s="5">
        <f>F3996-E3996+1</f>
        <v>83</v>
      </c>
      <c r="K3996" s="5">
        <f>IF(D3996=$S$2,1,0)</f>
        <v>1</v>
      </c>
      <c r="L3996" s="5">
        <f>IF(D3996=$S$3,1,0)</f>
        <v>0</v>
      </c>
      <c r="M3996" s="5">
        <f>IF(I3996=$S$5,1,0)</f>
        <v>1</v>
      </c>
      <c r="N3996" s="5">
        <f>IF(I3996=$S$4,1,0)</f>
        <v>0</v>
      </c>
      <c r="O3996" s="5">
        <f t="shared" si="62"/>
        <v>2</v>
      </c>
    </row>
    <row r="3997" spans="1:15" x14ac:dyDescent="0.35">
      <c r="A3997" s="5" t="s">
        <v>2858</v>
      </c>
      <c r="B3997" s="5" t="s">
        <v>2859</v>
      </c>
      <c r="C3997" s="5">
        <v>325</v>
      </c>
      <c r="D3997" s="5" t="s">
        <v>40</v>
      </c>
      <c r="E3997" s="5">
        <v>10</v>
      </c>
      <c r="F3997" s="5">
        <v>116</v>
      </c>
      <c r="G3997" s="5">
        <v>23651</v>
      </c>
      <c r="H3997" s="5" t="s">
        <v>41</v>
      </c>
      <c r="I3997" s="5" t="str">
        <f>VLOOKUP(A3997,taxonomy!$A$1:$O$2871,10,0)</f>
        <v xml:space="preserve"> Rhizobiales</v>
      </c>
      <c r="J3997" s="5">
        <f>F3997-E3997+1</f>
        <v>107</v>
      </c>
      <c r="K3997" s="5">
        <f>IF(D3997=$S$2,1,0)</f>
        <v>0</v>
      </c>
      <c r="L3997" s="5">
        <f>IF(D3997=$S$3,1,0)</f>
        <v>1</v>
      </c>
      <c r="M3997" s="5">
        <f>IF(I3997=$S$5,1,0)</f>
        <v>1</v>
      </c>
      <c r="N3997" s="5">
        <f>IF(I3997=$S$4,1,0)</f>
        <v>0</v>
      </c>
      <c r="O3997" s="5">
        <f t="shared" si="62"/>
        <v>2</v>
      </c>
    </row>
    <row r="3998" spans="1:15" x14ac:dyDescent="0.35">
      <c r="A3998" s="5" t="s">
        <v>2860</v>
      </c>
      <c r="B3998" s="5" t="s">
        <v>2861</v>
      </c>
      <c r="C3998" s="5">
        <v>398</v>
      </c>
      <c r="D3998" s="5" t="s">
        <v>66</v>
      </c>
      <c r="E3998" s="5">
        <v>37</v>
      </c>
      <c r="F3998" s="5">
        <v>175</v>
      </c>
      <c r="G3998" s="5">
        <v>17090</v>
      </c>
      <c r="H3998" s="5" t="s">
        <v>67</v>
      </c>
      <c r="I3998" s="5" t="str">
        <f>VLOOKUP(A3998,taxonomy!$A$1:$O$2871,10,0)</f>
        <v xml:space="preserve"> Rhizobiales</v>
      </c>
      <c r="J3998" s="5">
        <f>F3998-E3998+1</f>
        <v>139</v>
      </c>
      <c r="K3998" s="5">
        <f>IF(D3998=$S$2,1,0)</f>
        <v>0</v>
      </c>
      <c r="L3998" s="5">
        <f>IF(D3998=$S$3,1,0)</f>
        <v>0</v>
      </c>
      <c r="M3998" s="5">
        <f>IF(I3998=$S$5,1,0)</f>
        <v>1</v>
      </c>
      <c r="N3998" s="5">
        <f>IF(I3998=$S$4,1,0)</f>
        <v>0</v>
      </c>
      <c r="O3998" s="5">
        <f t="shared" si="62"/>
        <v>1</v>
      </c>
    </row>
    <row r="3999" spans="1:15" x14ac:dyDescent="0.35">
      <c r="A3999" s="5" t="s">
        <v>2860</v>
      </c>
      <c r="B3999" s="5" t="s">
        <v>2861</v>
      </c>
      <c r="C3999" s="5">
        <v>398</v>
      </c>
      <c r="D3999" s="5" t="s">
        <v>10</v>
      </c>
      <c r="E3999" s="5">
        <v>196</v>
      </c>
      <c r="F3999" s="5">
        <v>275</v>
      </c>
      <c r="G3999" s="5">
        <v>1627</v>
      </c>
      <c r="H3999" s="5" t="s">
        <v>11</v>
      </c>
      <c r="I3999" s="5" t="str">
        <f>VLOOKUP(A3999,taxonomy!$A$1:$O$2871,10,0)</f>
        <v xml:space="preserve"> Rhizobiales</v>
      </c>
      <c r="J3999" s="5">
        <f>F3999-E3999+1</f>
        <v>80</v>
      </c>
      <c r="K3999" s="5">
        <f>IF(D3999=$S$2,1,0)</f>
        <v>1</v>
      </c>
      <c r="L3999" s="5">
        <f>IF(D3999=$S$3,1,0)</f>
        <v>0</v>
      </c>
      <c r="M3999" s="5">
        <f>IF(I3999=$S$5,1,0)</f>
        <v>1</v>
      </c>
      <c r="N3999" s="5">
        <f>IF(I3999=$S$4,1,0)</f>
        <v>0</v>
      </c>
      <c r="O3999" s="5">
        <f t="shared" si="62"/>
        <v>2</v>
      </c>
    </row>
    <row r="4000" spans="1:15" x14ac:dyDescent="0.35">
      <c r="A4000" s="5" t="s">
        <v>2862</v>
      </c>
      <c r="B4000" s="5" t="s">
        <v>2863</v>
      </c>
      <c r="C4000" s="5">
        <v>579</v>
      </c>
      <c r="D4000" s="5" t="s">
        <v>10</v>
      </c>
      <c r="E4000" s="5">
        <v>383</v>
      </c>
      <c r="F4000" s="5">
        <v>465</v>
      </c>
      <c r="G4000" s="5">
        <v>1627</v>
      </c>
      <c r="H4000" s="5" t="s">
        <v>11</v>
      </c>
      <c r="I4000" s="5" t="str">
        <f>VLOOKUP(A4000,taxonomy!$A$1:$O$2871,10,0)</f>
        <v xml:space="preserve"> Rhizobiales</v>
      </c>
      <c r="J4000" s="5">
        <f>F4000-E4000+1</f>
        <v>83</v>
      </c>
      <c r="K4000" s="5">
        <f>IF(D4000=$S$2,1,0)</f>
        <v>1</v>
      </c>
      <c r="L4000" s="5">
        <f>IF(D4000=$S$3,1,0)</f>
        <v>0</v>
      </c>
      <c r="M4000" s="5">
        <f>IF(I4000=$S$5,1,0)</f>
        <v>1</v>
      </c>
      <c r="N4000" s="5">
        <f>IF(I4000=$S$4,1,0)</f>
        <v>0</v>
      </c>
      <c r="O4000" s="5">
        <f t="shared" si="62"/>
        <v>2</v>
      </c>
    </row>
    <row r="4001" spans="1:15" x14ac:dyDescent="0.35">
      <c r="A4001" s="5" t="s">
        <v>2864</v>
      </c>
      <c r="B4001" s="5" t="s">
        <v>2865</v>
      </c>
      <c r="C4001" s="5">
        <v>507</v>
      </c>
      <c r="D4001" s="5" t="s">
        <v>10</v>
      </c>
      <c r="E4001" s="5">
        <v>283</v>
      </c>
      <c r="F4001" s="5">
        <v>364</v>
      </c>
      <c r="G4001" s="5">
        <v>1627</v>
      </c>
      <c r="H4001" s="5" t="s">
        <v>11</v>
      </c>
      <c r="I4001" s="5" t="str">
        <f>VLOOKUP(A4001,taxonomy!$A$1:$O$2871,10,0)</f>
        <v xml:space="preserve"> Rhizobiales</v>
      </c>
      <c r="J4001" s="5">
        <f>F4001-E4001+1</f>
        <v>82</v>
      </c>
      <c r="K4001" s="5">
        <f>IF(D4001=$S$2,1,0)</f>
        <v>1</v>
      </c>
      <c r="L4001" s="5">
        <f>IF(D4001=$S$3,1,0)</f>
        <v>0</v>
      </c>
      <c r="M4001" s="5">
        <f>IF(I4001=$S$5,1,0)</f>
        <v>1</v>
      </c>
      <c r="N4001" s="5">
        <f>IF(I4001=$S$4,1,0)</f>
        <v>0</v>
      </c>
      <c r="O4001" s="5">
        <f t="shared" si="62"/>
        <v>2</v>
      </c>
    </row>
    <row r="4002" spans="1:15" x14ac:dyDescent="0.35">
      <c r="A4002" s="5" t="s">
        <v>2864</v>
      </c>
      <c r="B4002" s="5" t="s">
        <v>2865</v>
      </c>
      <c r="C4002" s="5">
        <v>507</v>
      </c>
      <c r="D4002" s="5" t="s">
        <v>40</v>
      </c>
      <c r="E4002" s="5">
        <v>159</v>
      </c>
      <c r="F4002" s="5">
        <v>272</v>
      </c>
      <c r="G4002" s="5">
        <v>23651</v>
      </c>
      <c r="H4002" s="5" t="s">
        <v>41</v>
      </c>
      <c r="I4002" s="5" t="str">
        <f>VLOOKUP(A4002,taxonomy!$A$1:$O$2871,10,0)</f>
        <v xml:space="preserve"> Rhizobiales</v>
      </c>
      <c r="J4002" s="5">
        <f>F4002-E4002+1</f>
        <v>114</v>
      </c>
      <c r="K4002" s="5">
        <f>IF(D4002=$S$2,1,0)</f>
        <v>0</v>
      </c>
      <c r="L4002" s="5">
        <f>IF(D4002=$S$3,1,0)</f>
        <v>1</v>
      </c>
      <c r="M4002" s="5">
        <f>IF(I4002=$S$5,1,0)</f>
        <v>1</v>
      </c>
      <c r="N4002" s="5">
        <f>IF(I4002=$S$4,1,0)</f>
        <v>0</v>
      </c>
      <c r="O4002" s="5">
        <f t="shared" si="62"/>
        <v>2</v>
      </c>
    </row>
    <row r="4003" spans="1:15" x14ac:dyDescent="0.35">
      <c r="A4003" s="5" t="s">
        <v>2864</v>
      </c>
      <c r="B4003" s="5" t="s">
        <v>2865</v>
      </c>
      <c r="C4003" s="5">
        <v>507</v>
      </c>
      <c r="D4003" s="5" t="s">
        <v>50</v>
      </c>
      <c r="E4003" s="5">
        <v>9</v>
      </c>
      <c r="F4003" s="5">
        <v>122</v>
      </c>
      <c r="G4003" s="5">
        <v>176760</v>
      </c>
      <c r="H4003" s="5" t="s">
        <v>51</v>
      </c>
      <c r="I4003" s="5" t="str">
        <f>VLOOKUP(A4003,taxonomy!$A$1:$O$2871,10,0)</f>
        <v xml:space="preserve"> Rhizobiales</v>
      </c>
      <c r="J4003" s="5">
        <f>F4003-E4003+1</f>
        <v>114</v>
      </c>
      <c r="K4003" s="5">
        <f>IF(D4003=$S$2,1,0)</f>
        <v>0</v>
      </c>
      <c r="L4003" s="5">
        <f>IF(D4003=$S$3,1,0)</f>
        <v>0</v>
      </c>
      <c r="M4003" s="5">
        <f>IF(I4003=$S$5,1,0)</f>
        <v>1</v>
      </c>
      <c r="N4003" s="5">
        <f>IF(I4003=$S$4,1,0)</f>
        <v>0</v>
      </c>
      <c r="O4003" s="5">
        <f t="shared" si="62"/>
        <v>1</v>
      </c>
    </row>
    <row r="4004" spans="1:15" x14ac:dyDescent="0.35">
      <c r="A4004" s="5" t="s">
        <v>2866</v>
      </c>
      <c r="B4004" s="5" t="s">
        <v>2867</v>
      </c>
      <c r="C4004" s="5">
        <v>391</v>
      </c>
      <c r="D4004" s="5" t="s">
        <v>66</v>
      </c>
      <c r="E4004" s="5">
        <v>38</v>
      </c>
      <c r="F4004" s="5">
        <v>176</v>
      </c>
      <c r="G4004" s="5">
        <v>17090</v>
      </c>
      <c r="H4004" s="5" t="s">
        <v>67</v>
      </c>
      <c r="I4004" s="5" t="str">
        <f>VLOOKUP(A4004,taxonomy!$A$1:$O$2871,10,0)</f>
        <v xml:space="preserve"> Rhizobiales</v>
      </c>
      <c r="J4004" s="5">
        <f>F4004-E4004+1</f>
        <v>139</v>
      </c>
      <c r="K4004" s="5">
        <f>IF(D4004=$S$2,1,0)</f>
        <v>0</v>
      </c>
      <c r="L4004" s="5">
        <f>IF(D4004=$S$3,1,0)</f>
        <v>0</v>
      </c>
      <c r="M4004" s="5">
        <f>IF(I4004=$S$5,1,0)</f>
        <v>1</v>
      </c>
      <c r="N4004" s="5">
        <f>IF(I4004=$S$4,1,0)</f>
        <v>0</v>
      </c>
      <c r="O4004" s="5">
        <f t="shared" si="62"/>
        <v>1</v>
      </c>
    </row>
    <row r="4005" spans="1:15" x14ac:dyDescent="0.35">
      <c r="A4005" s="5" t="s">
        <v>2866</v>
      </c>
      <c r="B4005" s="5" t="s">
        <v>2867</v>
      </c>
      <c r="C4005" s="5">
        <v>391</v>
      </c>
      <c r="D4005" s="5" t="s">
        <v>10</v>
      </c>
      <c r="E4005" s="5">
        <v>197</v>
      </c>
      <c r="F4005" s="5">
        <v>285</v>
      </c>
      <c r="G4005" s="5">
        <v>1627</v>
      </c>
      <c r="H4005" s="5" t="s">
        <v>11</v>
      </c>
      <c r="I4005" s="5" t="str">
        <f>VLOOKUP(A4005,taxonomy!$A$1:$O$2871,10,0)</f>
        <v xml:space="preserve"> Rhizobiales</v>
      </c>
      <c r="J4005" s="5">
        <f>F4005-E4005+1</f>
        <v>89</v>
      </c>
      <c r="K4005" s="5">
        <f>IF(D4005=$S$2,1,0)</f>
        <v>1</v>
      </c>
      <c r="L4005" s="5">
        <f>IF(D4005=$S$3,1,0)</f>
        <v>0</v>
      </c>
      <c r="M4005" s="5">
        <f>IF(I4005=$S$5,1,0)</f>
        <v>1</v>
      </c>
      <c r="N4005" s="5">
        <f>IF(I4005=$S$4,1,0)</f>
        <v>0</v>
      </c>
      <c r="O4005" s="5">
        <f t="shared" si="62"/>
        <v>2</v>
      </c>
    </row>
    <row r="4006" spans="1:15" x14ac:dyDescent="0.35">
      <c r="A4006" s="5" t="s">
        <v>2868</v>
      </c>
      <c r="B4006" s="5" t="s">
        <v>2869</v>
      </c>
      <c r="C4006" s="5">
        <v>725</v>
      </c>
      <c r="D4006" s="5" t="s">
        <v>10</v>
      </c>
      <c r="E4006" s="5">
        <v>534</v>
      </c>
      <c r="F4006" s="5">
        <v>616</v>
      </c>
      <c r="G4006" s="5">
        <v>1627</v>
      </c>
      <c r="H4006" s="5" t="s">
        <v>11</v>
      </c>
      <c r="I4006" s="5" t="str">
        <f>VLOOKUP(A4006,taxonomy!$A$1:$O$2871,10,0)</f>
        <v xml:space="preserve"> Rhizobiales</v>
      </c>
      <c r="J4006" s="5">
        <f>F4006-E4006+1</f>
        <v>83</v>
      </c>
      <c r="K4006" s="5">
        <f>IF(D4006=$S$2,1,0)</f>
        <v>1</v>
      </c>
      <c r="L4006" s="5">
        <f>IF(D4006=$S$3,1,0)</f>
        <v>0</v>
      </c>
      <c r="M4006" s="5">
        <f>IF(I4006=$S$5,1,0)</f>
        <v>1</v>
      </c>
      <c r="N4006" s="5">
        <f>IF(I4006=$S$4,1,0)</f>
        <v>0</v>
      </c>
      <c r="O4006" s="5">
        <f t="shared" si="62"/>
        <v>2</v>
      </c>
    </row>
    <row r="4007" spans="1:15" x14ac:dyDescent="0.35">
      <c r="A4007" s="5" t="s">
        <v>2868</v>
      </c>
      <c r="B4007" s="5" t="s">
        <v>2869</v>
      </c>
      <c r="C4007" s="5">
        <v>725</v>
      </c>
      <c r="D4007" s="5" t="s">
        <v>30</v>
      </c>
      <c r="E4007" s="5">
        <v>276</v>
      </c>
      <c r="F4007" s="5">
        <v>388</v>
      </c>
      <c r="G4007" s="5">
        <v>21613</v>
      </c>
      <c r="H4007" s="5" t="s">
        <v>31</v>
      </c>
      <c r="I4007" s="5" t="str">
        <f>VLOOKUP(A4007,taxonomy!$A$1:$O$2871,10,0)</f>
        <v xml:space="preserve"> Rhizobiales</v>
      </c>
      <c r="J4007" s="5">
        <f>F4007-E4007+1</f>
        <v>113</v>
      </c>
      <c r="K4007" s="5">
        <f>IF(D4007=$S$2,1,0)</f>
        <v>0</v>
      </c>
      <c r="L4007" s="5">
        <f>IF(D4007=$S$3,1,0)</f>
        <v>0</v>
      </c>
      <c r="M4007" s="5">
        <f>IF(I4007=$S$5,1,0)</f>
        <v>1</v>
      </c>
      <c r="N4007" s="5">
        <f>IF(I4007=$S$4,1,0)</f>
        <v>0</v>
      </c>
      <c r="O4007" s="5">
        <f t="shared" si="62"/>
        <v>1</v>
      </c>
    </row>
    <row r="4008" spans="1:15" x14ac:dyDescent="0.35">
      <c r="A4008" s="5" t="s">
        <v>2868</v>
      </c>
      <c r="B4008" s="5" t="s">
        <v>2869</v>
      </c>
      <c r="C4008" s="5">
        <v>725</v>
      </c>
      <c r="D4008" s="5" t="s">
        <v>40</v>
      </c>
      <c r="E4008" s="5">
        <v>28</v>
      </c>
      <c r="F4008" s="5">
        <v>143</v>
      </c>
      <c r="G4008" s="5">
        <v>23651</v>
      </c>
      <c r="H4008" s="5" t="s">
        <v>41</v>
      </c>
      <c r="I4008" s="5" t="str">
        <f>VLOOKUP(A4008,taxonomy!$A$1:$O$2871,10,0)</f>
        <v xml:space="preserve"> Rhizobiales</v>
      </c>
      <c r="J4008" s="5">
        <f>F4008-E4008+1</f>
        <v>116</v>
      </c>
      <c r="K4008" s="5">
        <f>IF(D4008=$S$2,1,0)</f>
        <v>0</v>
      </c>
      <c r="L4008" s="5">
        <f>IF(D4008=$S$3,1,0)</f>
        <v>1</v>
      </c>
      <c r="M4008" s="5">
        <f>IF(I4008=$S$5,1,0)</f>
        <v>1</v>
      </c>
      <c r="N4008" s="5">
        <f>IF(I4008=$S$4,1,0)</f>
        <v>0</v>
      </c>
      <c r="O4008" s="5">
        <f t="shared" si="62"/>
        <v>2</v>
      </c>
    </row>
    <row r="4009" spans="1:15" x14ac:dyDescent="0.35">
      <c r="A4009" s="5" t="s">
        <v>2868</v>
      </c>
      <c r="B4009" s="5" t="s">
        <v>2869</v>
      </c>
      <c r="C4009" s="5">
        <v>725</v>
      </c>
      <c r="D4009" s="5" t="s">
        <v>40</v>
      </c>
      <c r="E4009" s="5">
        <v>409</v>
      </c>
      <c r="F4009" s="5">
        <v>523</v>
      </c>
      <c r="G4009" s="5">
        <v>23651</v>
      </c>
      <c r="H4009" s="5" t="s">
        <v>41</v>
      </c>
      <c r="I4009" s="5" t="str">
        <f>VLOOKUP(A4009,taxonomy!$A$1:$O$2871,10,0)</f>
        <v xml:space="preserve"> Rhizobiales</v>
      </c>
      <c r="J4009" s="5">
        <f>F4009-E4009+1</f>
        <v>115</v>
      </c>
      <c r="K4009" s="5">
        <f>IF(D4009=$S$2,1,0)</f>
        <v>0</v>
      </c>
      <c r="L4009" s="5">
        <f>IF(D4009=$S$3,1,0)</f>
        <v>1</v>
      </c>
      <c r="M4009" s="5">
        <f>IF(I4009=$S$5,1,0)</f>
        <v>1</v>
      </c>
      <c r="N4009" s="5">
        <f>IF(I4009=$S$4,1,0)</f>
        <v>0</v>
      </c>
      <c r="O4009" s="5">
        <f t="shared" si="62"/>
        <v>2</v>
      </c>
    </row>
    <row r="4010" spans="1:15" x14ac:dyDescent="0.35">
      <c r="A4010" s="5" t="s">
        <v>2868</v>
      </c>
      <c r="B4010" s="5" t="s">
        <v>2869</v>
      </c>
      <c r="C4010" s="5">
        <v>725</v>
      </c>
      <c r="D4010" s="5" t="s">
        <v>14</v>
      </c>
      <c r="E4010" s="5">
        <v>162</v>
      </c>
      <c r="F4010" s="5">
        <v>263</v>
      </c>
      <c r="G4010" s="5">
        <v>27168</v>
      </c>
      <c r="H4010" s="5" t="s">
        <v>15</v>
      </c>
      <c r="I4010" s="5" t="str">
        <f>VLOOKUP(A4010,taxonomy!$A$1:$O$2871,10,0)</f>
        <v xml:space="preserve"> Rhizobiales</v>
      </c>
      <c r="J4010" s="5">
        <f>F4010-E4010+1</f>
        <v>102</v>
      </c>
      <c r="K4010" s="5">
        <f>IF(D4010=$S$2,1,0)</f>
        <v>0</v>
      </c>
      <c r="L4010" s="5">
        <f>IF(D4010=$S$3,1,0)</f>
        <v>0</v>
      </c>
      <c r="M4010" s="5">
        <f>IF(I4010=$S$5,1,0)</f>
        <v>1</v>
      </c>
      <c r="N4010" s="5">
        <f>IF(I4010=$S$4,1,0)</f>
        <v>0</v>
      </c>
      <c r="O4010" s="5">
        <f t="shared" si="62"/>
        <v>1</v>
      </c>
    </row>
    <row r="4011" spans="1:15" x14ac:dyDescent="0.35">
      <c r="A4011" s="5" t="s">
        <v>2870</v>
      </c>
      <c r="B4011" s="5" t="s">
        <v>2871</v>
      </c>
      <c r="C4011" s="5">
        <v>380</v>
      </c>
      <c r="D4011" s="5" t="s">
        <v>10</v>
      </c>
      <c r="E4011" s="5">
        <v>169</v>
      </c>
      <c r="F4011" s="5">
        <v>250</v>
      </c>
      <c r="G4011" s="5">
        <v>1627</v>
      </c>
      <c r="H4011" s="5" t="s">
        <v>11</v>
      </c>
      <c r="I4011" s="5" t="str">
        <f>VLOOKUP(A4011,taxonomy!$A$1:$O$2871,10,0)</f>
        <v xml:space="preserve"> Rhizobiales</v>
      </c>
      <c r="J4011" s="5">
        <f>F4011-E4011+1</f>
        <v>82</v>
      </c>
      <c r="K4011" s="5">
        <f>IF(D4011=$S$2,1,0)</f>
        <v>1</v>
      </c>
      <c r="L4011" s="5">
        <f>IF(D4011=$S$3,1,0)</f>
        <v>0</v>
      </c>
      <c r="M4011" s="5">
        <f>IF(I4011=$S$5,1,0)</f>
        <v>1</v>
      </c>
      <c r="N4011" s="5">
        <f>IF(I4011=$S$4,1,0)</f>
        <v>0</v>
      </c>
      <c r="O4011" s="5">
        <f t="shared" si="62"/>
        <v>2</v>
      </c>
    </row>
    <row r="4012" spans="1:15" x14ac:dyDescent="0.35">
      <c r="A4012" s="5" t="s">
        <v>2870</v>
      </c>
      <c r="B4012" s="5" t="s">
        <v>2871</v>
      </c>
      <c r="C4012" s="5">
        <v>380</v>
      </c>
      <c r="D4012" s="5" t="s">
        <v>40</v>
      </c>
      <c r="E4012" s="5">
        <v>48</v>
      </c>
      <c r="F4012" s="5">
        <v>158</v>
      </c>
      <c r="G4012" s="5">
        <v>23651</v>
      </c>
      <c r="H4012" s="5" t="s">
        <v>41</v>
      </c>
      <c r="I4012" s="5" t="str">
        <f>VLOOKUP(A4012,taxonomy!$A$1:$O$2871,10,0)</f>
        <v xml:space="preserve"> Rhizobiales</v>
      </c>
      <c r="J4012" s="5">
        <f>F4012-E4012+1</f>
        <v>111</v>
      </c>
      <c r="K4012" s="5">
        <f>IF(D4012=$S$2,1,0)</f>
        <v>0</v>
      </c>
      <c r="L4012" s="5">
        <f>IF(D4012=$S$3,1,0)</f>
        <v>1</v>
      </c>
      <c r="M4012" s="5">
        <f>IF(I4012=$S$5,1,0)</f>
        <v>1</v>
      </c>
      <c r="N4012" s="5">
        <f>IF(I4012=$S$4,1,0)</f>
        <v>0</v>
      </c>
      <c r="O4012" s="5">
        <f t="shared" si="62"/>
        <v>2</v>
      </c>
    </row>
    <row r="4013" spans="1:15" x14ac:dyDescent="0.35">
      <c r="A4013" s="5" t="s">
        <v>2872</v>
      </c>
      <c r="B4013" s="5" t="s">
        <v>2873</v>
      </c>
      <c r="C4013" s="5">
        <v>559</v>
      </c>
      <c r="D4013" s="5" t="s">
        <v>20</v>
      </c>
      <c r="E4013" s="5">
        <v>75</v>
      </c>
      <c r="F4013" s="5">
        <v>279</v>
      </c>
      <c r="G4013" s="5">
        <v>1724</v>
      </c>
      <c r="H4013" s="5" t="s">
        <v>21</v>
      </c>
      <c r="I4013" s="5" t="str">
        <f>VLOOKUP(A4013,taxonomy!$A$1:$O$2871,10,0)</f>
        <v xml:space="preserve"> Sphingomonadales</v>
      </c>
      <c r="J4013" s="5">
        <f>F4013-E4013+1</f>
        <v>205</v>
      </c>
      <c r="K4013" s="5">
        <f>IF(D4013=$S$2,1,0)</f>
        <v>0</v>
      </c>
      <c r="L4013" s="5">
        <f>IF(D4013=$S$3,1,0)</f>
        <v>0</v>
      </c>
      <c r="M4013" s="5">
        <f>IF(I4013=$S$5,1,0)</f>
        <v>0</v>
      </c>
      <c r="N4013" s="5">
        <f>IF(I4013=$S$4,1,0)</f>
        <v>0</v>
      </c>
      <c r="O4013" s="5">
        <f t="shared" si="62"/>
        <v>0</v>
      </c>
    </row>
    <row r="4014" spans="1:15" x14ac:dyDescent="0.35">
      <c r="A4014" s="5" t="s">
        <v>2872</v>
      </c>
      <c r="B4014" s="5" t="s">
        <v>2873</v>
      </c>
      <c r="C4014" s="5">
        <v>559</v>
      </c>
      <c r="D4014" s="5" t="s">
        <v>10</v>
      </c>
      <c r="E4014" s="5">
        <v>364</v>
      </c>
      <c r="F4014" s="5">
        <v>446</v>
      </c>
      <c r="G4014" s="5">
        <v>1627</v>
      </c>
      <c r="H4014" s="5" t="s">
        <v>11</v>
      </c>
      <c r="I4014" s="5" t="str">
        <f>VLOOKUP(A4014,taxonomy!$A$1:$O$2871,10,0)</f>
        <v xml:space="preserve"> Sphingomonadales</v>
      </c>
      <c r="J4014" s="5">
        <f>F4014-E4014+1</f>
        <v>83</v>
      </c>
      <c r="K4014" s="5">
        <f>IF(D4014=$S$2,1,0)</f>
        <v>1</v>
      </c>
      <c r="L4014" s="5">
        <f>IF(D4014=$S$3,1,0)</f>
        <v>0</v>
      </c>
      <c r="M4014" s="5">
        <f>IF(I4014=$S$5,1,0)</f>
        <v>0</v>
      </c>
      <c r="N4014" s="5">
        <f>IF(I4014=$S$4,1,0)</f>
        <v>0</v>
      </c>
      <c r="O4014" s="5">
        <f t="shared" si="62"/>
        <v>1</v>
      </c>
    </row>
    <row r="4015" spans="1:15" x14ac:dyDescent="0.35">
      <c r="A4015" s="5" t="s">
        <v>2874</v>
      </c>
      <c r="B4015" s="5" t="s">
        <v>2875</v>
      </c>
      <c r="C4015" s="5">
        <v>514</v>
      </c>
      <c r="D4015" s="5" t="s">
        <v>24</v>
      </c>
      <c r="E4015" s="5">
        <v>53</v>
      </c>
      <c r="F4015" s="5">
        <v>184</v>
      </c>
      <c r="G4015" s="5">
        <v>16465</v>
      </c>
      <c r="H4015" s="5" t="s">
        <v>25</v>
      </c>
      <c r="I4015" s="5" t="str">
        <f>VLOOKUP(A4015,taxonomy!$A$1:$O$2871,10,0)</f>
        <v xml:space="preserve"> Sphingomonadales</v>
      </c>
      <c r="J4015" s="5">
        <f>F4015-E4015+1</f>
        <v>132</v>
      </c>
      <c r="K4015" s="5">
        <f>IF(D4015=$S$2,1,0)</f>
        <v>0</v>
      </c>
      <c r="L4015" s="5">
        <f>IF(D4015=$S$3,1,0)</f>
        <v>0</v>
      </c>
      <c r="M4015" s="5">
        <f>IF(I4015=$S$5,1,0)</f>
        <v>0</v>
      </c>
      <c r="N4015" s="5">
        <f>IF(I4015=$S$4,1,0)</f>
        <v>0</v>
      </c>
      <c r="O4015" s="5">
        <f t="shared" si="62"/>
        <v>0</v>
      </c>
    </row>
    <row r="4016" spans="1:15" x14ac:dyDescent="0.35">
      <c r="A4016" s="5" t="s">
        <v>2874</v>
      </c>
      <c r="B4016" s="5" t="s">
        <v>2875</v>
      </c>
      <c r="C4016" s="5">
        <v>514</v>
      </c>
      <c r="D4016" s="5" t="s">
        <v>10</v>
      </c>
      <c r="E4016" s="5">
        <v>326</v>
      </c>
      <c r="F4016" s="5">
        <v>403</v>
      </c>
      <c r="G4016" s="5">
        <v>1627</v>
      </c>
      <c r="H4016" s="5" t="s">
        <v>11</v>
      </c>
      <c r="I4016" s="5" t="str">
        <f>VLOOKUP(A4016,taxonomy!$A$1:$O$2871,10,0)</f>
        <v xml:space="preserve"> Sphingomonadales</v>
      </c>
      <c r="J4016" s="5">
        <f>F4016-E4016+1</f>
        <v>78</v>
      </c>
      <c r="K4016" s="5">
        <f>IF(D4016=$S$2,1,0)</f>
        <v>1</v>
      </c>
      <c r="L4016" s="5">
        <f>IF(D4016=$S$3,1,0)</f>
        <v>0</v>
      </c>
      <c r="M4016" s="5">
        <f>IF(I4016=$S$5,1,0)</f>
        <v>0</v>
      </c>
      <c r="N4016" s="5">
        <f>IF(I4016=$S$4,1,0)</f>
        <v>0</v>
      </c>
      <c r="O4016" s="5">
        <f t="shared" si="62"/>
        <v>1</v>
      </c>
    </row>
    <row r="4017" spans="1:15" x14ac:dyDescent="0.35">
      <c r="A4017" s="5" t="s">
        <v>2874</v>
      </c>
      <c r="B4017" s="5" t="s">
        <v>2875</v>
      </c>
      <c r="C4017" s="5">
        <v>514</v>
      </c>
      <c r="D4017" s="5" t="s">
        <v>12</v>
      </c>
      <c r="E4017" s="5">
        <v>221</v>
      </c>
      <c r="F4017" s="5">
        <v>300</v>
      </c>
      <c r="G4017" s="5">
        <v>23723</v>
      </c>
      <c r="H4017" s="5" t="s">
        <v>13</v>
      </c>
      <c r="I4017" s="5" t="str">
        <f>VLOOKUP(A4017,taxonomy!$A$1:$O$2871,10,0)</f>
        <v xml:space="preserve"> Sphingomonadales</v>
      </c>
      <c r="J4017" s="5">
        <f>F4017-E4017+1</f>
        <v>80</v>
      </c>
      <c r="K4017" s="5">
        <f>IF(D4017=$S$2,1,0)</f>
        <v>0</v>
      </c>
      <c r="L4017" s="5">
        <f>IF(D4017=$S$3,1,0)</f>
        <v>0</v>
      </c>
      <c r="M4017" s="5">
        <f>IF(I4017=$S$5,1,0)</f>
        <v>0</v>
      </c>
      <c r="N4017" s="5">
        <f>IF(I4017=$S$4,1,0)</f>
        <v>0</v>
      </c>
      <c r="O4017" s="5">
        <f t="shared" si="62"/>
        <v>0</v>
      </c>
    </row>
    <row r="4018" spans="1:15" x14ac:dyDescent="0.35">
      <c r="A4018" s="5" t="s">
        <v>2876</v>
      </c>
      <c r="B4018" s="5" t="s">
        <v>2877</v>
      </c>
      <c r="C4018" s="5">
        <v>629</v>
      </c>
      <c r="D4018" s="5" t="s">
        <v>10</v>
      </c>
      <c r="E4018" s="5">
        <v>286</v>
      </c>
      <c r="F4018" s="5">
        <v>367</v>
      </c>
      <c r="G4018" s="5">
        <v>1627</v>
      </c>
      <c r="H4018" s="5" t="s">
        <v>11</v>
      </c>
      <c r="I4018" s="5" t="str">
        <f>VLOOKUP(A4018,taxonomy!$A$1:$O$2871,10,0)</f>
        <v xml:space="preserve"> Sphingomonadales</v>
      </c>
      <c r="J4018" s="5">
        <f>F4018-E4018+1</f>
        <v>82</v>
      </c>
      <c r="K4018" s="5">
        <f>IF(D4018=$S$2,1,0)</f>
        <v>1</v>
      </c>
      <c r="L4018" s="5">
        <f>IF(D4018=$S$3,1,0)</f>
        <v>0</v>
      </c>
      <c r="M4018" s="5">
        <f>IF(I4018=$S$5,1,0)</f>
        <v>0</v>
      </c>
      <c r="N4018" s="5">
        <f>IF(I4018=$S$4,1,0)</f>
        <v>0</v>
      </c>
      <c r="O4018" s="5">
        <f t="shared" si="62"/>
        <v>1</v>
      </c>
    </row>
    <row r="4019" spans="1:15" x14ac:dyDescent="0.35">
      <c r="A4019" s="5" t="s">
        <v>2876</v>
      </c>
      <c r="B4019" s="5" t="s">
        <v>2877</v>
      </c>
      <c r="C4019" s="5">
        <v>629</v>
      </c>
      <c r="D4019" s="5" t="s">
        <v>40</v>
      </c>
      <c r="E4019" s="5">
        <v>162</v>
      </c>
      <c r="F4019" s="5">
        <v>275</v>
      </c>
      <c r="G4019" s="5">
        <v>23651</v>
      </c>
      <c r="H4019" s="5" t="s">
        <v>41</v>
      </c>
      <c r="I4019" s="5" t="str">
        <f>VLOOKUP(A4019,taxonomy!$A$1:$O$2871,10,0)</f>
        <v xml:space="preserve"> Sphingomonadales</v>
      </c>
      <c r="J4019" s="5">
        <f>F4019-E4019+1</f>
        <v>114</v>
      </c>
      <c r="K4019" s="5">
        <f>IF(D4019=$S$2,1,0)</f>
        <v>0</v>
      </c>
      <c r="L4019" s="5">
        <f>IF(D4019=$S$3,1,0)</f>
        <v>1</v>
      </c>
      <c r="M4019" s="5">
        <f>IF(I4019=$S$5,1,0)</f>
        <v>0</v>
      </c>
      <c r="N4019" s="5">
        <f>IF(I4019=$S$4,1,0)</f>
        <v>0</v>
      </c>
      <c r="O4019" s="5">
        <f t="shared" si="62"/>
        <v>1</v>
      </c>
    </row>
    <row r="4020" spans="1:15" x14ac:dyDescent="0.35">
      <c r="A4020" s="5" t="s">
        <v>2876</v>
      </c>
      <c r="B4020" s="5" t="s">
        <v>2877</v>
      </c>
      <c r="C4020" s="5">
        <v>629</v>
      </c>
      <c r="D4020" s="5" t="s">
        <v>50</v>
      </c>
      <c r="E4020" s="5">
        <v>12</v>
      </c>
      <c r="F4020" s="5">
        <v>125</v>
      </c>
      <c r="G4020" s="5">
        <v>176760</v>
      </c>
      <c r="H4020" s="5" t="s">
        <v>51</v>
      </c>
      <c r="I4020" s="5" t="str">
        <f>VLOOKUP(A4020,taxonomy!$A$1:$O$2871,10,0)</f>
        <v xml:space="preserve"> Sphingomonadales</v>
      </c>
      <c r="J4020" s="5">
        <f>F4020-E4020+1</f>
        <v>114</v>
      </c>
      <c r="K4020" s="5">
        <f>IF(D4020=$S$2,1,0)</f>
        <v>0</v>
      </c>
      <c r="L4020" s="5">
        <f>IF(D4020=$S$3,1,0)</f>
        <v>0</v>
      </c>
      <c r="M4020" s="5">
        <f>IF(I4020=$S$5,1,0)</f>
        <v>0</v>
      </c>
      <c r="N4020" s="5">
        <f>IF(I4020=$S$4,1,0)</f>
        <v>0</v>
      </c>
      <c r="O4020" s="5">
        <f t="shared" si="62"/>
        <v>0</v>
      </c>
    </row>
    <row r="4021" spans="1:15" x14ac:dyDescent="0.35">
      <c r="A4021" s="5" t="s">
        <v>2876</v>
      </c>
      <c r="B4021" s="5" t="s">
        <v>2877</v>
      </c>
      <c r="C4021" s="5">
        <v>629</v>
      </c>
      <c r="D4021" s="5" t="s">
        <v>50</v>
      </c>
      <c r="E4021" s="5">
        <v>505</v>
      </c>
      <c r="F4021" s="5">
        <v>611</v>
      </c>
      <c r="G4021" s="5">
        <v>176760</v>
      </c>
      <c r="H4021" s="5" t="s">
        <v>51</v>
      </c>
      <c r="I4021" s="5" t="str">
        <f>VLOOKUP(A4021,taxonomy!$A$1:$O$2871,10,0)</f>
        <v xml:space="preserve"> Sphingomonadales</v>
      </c>
      <c r="J4021" s="5">
        <f>F4021-E4021+1</f>
        <v>107</v>
      </c>
      <c r="K4021" s="5">
        <f>IF(D4021=$S$2,1,0)</f>
        <v>0</v>
      </c>
      <c r="L4021" s="5">
        <f>IF(D4021=$S$3,1,0)</f>
        <v>0</v>
      </c>
      <c r="M4021" s="5">
        <f>IF(I4021=$S$5,1,0)</f>
        <v>0</v>
      </c>
      <c r="N4021" s="5">
        <f>IF(I4021=$S$4,1,0)</f>
        <v>0</v>
      </c>
      <c r="O4021" s="5">
        <f t="shared" si="62"/>
        <v>0</v>
      </c>
    </row>
    <row r="4022" spans="1:15" x14ac:dyDescent="0.35">
      <c r="A4022" s="5" t="s">
        <v>2878</v>
      </c>
      <c r="B4022" s="5" t="s">
        <v>2879</v>
      </c>
      <c r="C4022" s="5">
        <v>858</v>
      </c>
      <c r="D4022" s="5" t="s">
        <v>24</v>
      </c>
      <c r="E4022" s="5">
        <v>152</v>
      </c>
      <c r="F4022" s="5">
        <v>318</v>
      </c>
      <c r="G4022" s="5">
        <v>16465</v>
      </c>
      <c r="H4022" s="5" t="s">
        <v>25</v>
      </c>
      <c r="I4022" s="5" t="str">
        <f>VLOOKUP(A4022,taxonomy!$A$1:$O$2871,10,0)</f>
        <v xml:space="preserve"> Sphingomonadales</v>
      </c>
      <c r="J4022" s="5">
        <f>F4022-E4022+1</f>
        <v>167</v>
      </c>
      <c r="K4022" s="5">
        <f>IF(D4022=$S$2,1,0)</f>
        <v>0</v>
      </c>
      <c r="L4022" s="5">
        <f>IF(D4022=$S$3,1,0)</f>
        <v>0</v>
      </c>
      <c r="M4022" s="5">
        <f>IF(I4022=$S$5,1,0)</f>
        <v>0</v>
      </c>
      <c r="N4022" s="5">
        <f>IF(I4022=$S$4,1,0)</f>
        <v>0</v>
      </c>
      <c r="O4022" s="5">
        <f t="shared" si="62"/>
        <v>0</v>
      </c>
    </row>
    <row r="4023" spans="1:15" x14ac:dyDescent="0.35">
      <c r="A4023" s="5" t="s">
        <v>2878</v>
      </c>
      <c r="B4023" s="5" t="s">
        <v>2879</v>
      </c>
      <c r="C4023" s="5">
        <v>858</v>
      </c>
      <c r="D4023" s="5" t="s">
        <v>10</v>
      </c>
      <c r="E4023" s="5">
        <v>531</v>
      </c>
      <c r="F4023" s="5">
        <v>613</v>
      </c>
      <c r="G4023" s="5">
        <v>1627</v>
      </c>
      <c r="H4023" s="5" t="s">
        <v>11</v>
      </c>
      <c r="I4023" s="5" t="str">
        <f>VLOOKUP(A4023,taxonomy!$A$1:$O$2871,10,0)</f>
        <v xml:space="preserve"> Sphingomonadales</v>
      </c>
      <c r="J4023" s="5">
        <f>F4023-E4023+1</f>
        <v>83</v>
      </c>
      <c r="K4023" s="5">
        <f>IF(D4023=$S$2,1,0)</f>
        <v>1</v>
      </c>
      <c r="L4023" s="5">
        <f>IF(D4023=$S$3,1,0)</f>
        <v>0</v>
      </c>
      <c r="M4023" s="5">
        <f>IF(I4023=$S$5,1,0)</f>
        <v>0</v>
      </c>
      <c r="N4023" s="5">
        <f>IF(I4023=$S$4,1,0)</f>
        <v>0</v>
      </c>
      <c r="O4023" s="5">
        <f t="shared" si="62"/>
        <v>1</v>
      </c>
    </row>
    <row r="4024" spans="1:15" x14ac:dyDescent="0.35">
      <c r="A4024" s="5" t="s">
        <v>2878</v>
      </c>
      <c r="B4024" s="5" t="s">
        <v>2879</v>
      </c>
      <c r="C4024" s="5">
        <v>858</v>
      </c>
      <c r="D4024" s="5" t="s">
        <v>46</v>
      </c>
      <c r="E4024" s="5">
        <v>22</v>
      </c>
      <c r="F4024" s="5">
        <v>129</v>
      </c>
      <c r="G4024" s="5">
        <v>1303</v>
      </c>
      <c r="H4024" s="5" t="s">
        <v>47</v>
      </c>
      <c r="I4024" s="5" t="str">
        <f>VLOOKUP(A4024,taxonomy!$A$1:$O$2871,10,0)</f>
        <v xml:space="preserve"> Sphingomonadales</v>
      </c>
      <c r="J4024" s="5">
        <f>F4024-E4024+1</f>
        <v>108</v>
      </c>
      <c r="K4024" s="5">
        <f>IF(D4024=$S$2,1,0)</f>
        <v>0</v>
      </c>
      <c r="L4024" s="5">
        <f>IF(D4024=$S$3,1,0)</f>
        <v>0</v>
      </c>
      <c r="M4024" s="5">
        <f>IF(I4024=$S$5,1,0)</f>
        <v>0</v>
      </c>
      <c r="N4024" s="5">
        <f>IF(I4024=$S$4,1,0)</f>
        <v>0</v>
      </c>
      <c r="O4024" s="5">
        <f t="shared" si="62"/>
        <v>0</v>
      </c>
    </row>
    <row r="4025" spans="1:15" x14ac:dyDescent="0.35">
      <c r="A4025" s="5" t="s">
        <v>2878</v>
      </c>
      <c r="B4025" s="5" t="s">
        <v>2879</v>
      </c>
      <c r="C4025" s="5">
        <v>858</v>
      </c>
      <c r="D4025" s="5" t="s">
        <v>48</v>
      </c>
      <c r="E4025" s="5">
        <v>330</v>
      </c>
      <c r="F4025" s="5">
        <v>512</v>
      </c>
      <c r="G4025" s="5">
        <v>1430</v>
      </c>
      <c r="H4025" s="5" t="s">
        <v>49</v>
      </c>
      <c r="I4025" s="5" t="str">
        <f>VLOOKUP(A4025,taxonomy!$A$1:$O$2871,10,0)</f>
        <v xml:space="preserve"> Sphingomonadales</v>
      </c>
      <c r="J4025" s="5">
        <f>F4025-E4025+1</f>
        <v>183</v>
      </c>
      <c r="K4025" s="5">
        <f>IF(D4025=$S$2,1,0)</f>
        <v>0</v>
      </c>
      <c r="L4025" s="5">
        <f>IF(D4025=$S$3,1,0)</f>
        <v>0</v>
      </c>
      <c r="M4025" s="5">
        <f>IF(I4025=$S$5,1,0)</f>
        <v>0</v>
      </c>
      <c r="N4025" s="5">
        <f>IF(I4025=$S$4,1,0)</f>
        <v>0</v>
      </c>
      <c r="O4025" s="5">
        <f t="shared" si="62"/>
        <v>0</v>
      </c>
    </row>
    <row r="4026" spans="1:15" x14ac:dyDescent="0.35">
      <c r="A4026" s="5" t="s">
        <v>2878</v>
      </c>
      <c r="B4026" s="5" t="s">
        <v>2879</v>
      </c>
      <c r="C4026" s="5">
        <v>858</v>
      </c>
      <c r="D4026" s="5" t="s">
        <v>50</v>
      </c>
      <c r="E4026" s="5">
        <v>745</v>
      </c>
      <c r="F4026" s="5">
        <v>851</v>
      </c>
      <c r="G4026" s="5">
        <v>176760</v>
      </c>
      <c r="H4026" s="5" t="s">
        <v>51</v>
      </c>
      <c r="I4026" s="5" t="str">
        <f>VLOOKUP(A4026,taxonomy!$A$1:$O$2871,10,0)</f>
        <v xml:space="preserve"> Sphingomonadales</v>
      </c>
      <c r="J4026" s="5">
        <f>F4026-E4026+1</f>
        <v>107</v>
      </c>
      <c r="K4026" s="5">
        <f>IF(D4026=$S$2,1,0)</f>
        <v>0</v>
      </c>
      <c r="L4026" s="5">
        <f>IF(D4026=$S$3,1,0)</f>
        <v>0</v>
      </c>
      <c r="M4026" s="5">
        <f>IF(I4026=$S$5,1,0)</f>
        <v>0</v>
      </c>
      <c r="N4026" s="5">
        <f>IF(I4026=$S$4,1,0)</f>
        <v>0</v>
      </c>
      <c r="O4026" s="5">
        <f t="shared" si="62"/>
        <v>0</v>
      </c>
    </row>
    <row r="4027" spans="1:15" x14ac:dyDescent="0.35">
      <c r="A4027" s="5" t="s">
        <v>2880</v>
      </c>
      <c r="B4027" s="5" t="s">
        <v>2881</v>
      </c>
      <c r="C4027" s="5">
        <v>507</v>
      </c>
      <c r="D4027" s="5" t="s">
        <v>24</v>
      </c>
      <c r="E4027" s="5">
        <v>7</v>
      </c>
      <c r="F4027" s="5">
        <v>155</v>
      </c>
      <c r="G4027" s="5">
        <v>16465</v>
      </c>
      <c r="H4027" s="5" t="s">
        <v>25</v>
      </c>
      <c r="I4027" s="5" t="str">
        <f>VLOOKUP(A4027,taxonomy!$A$1:$O$2871,10,0)</f>
        <v xml:space="preserve"> Sphingomonadales</v>
      </c>
      <c r="J4027" s="5">
        <f>F4027-E4027+1</f>
        <v>149</v>
      </c>
      <c r="K4027" s="5">
        <f>IF(D4027=$S$2,1,0)</f>
        <v>0</v>
      </c>
      <c r="L4027" s="5">
        <f>IF(D4027=$S$3,1,0)</f>
        <v>0</v>
      </c>
      <c r="M4027" s="5">
        <f>IF(I4027=$S$5,1,0)</f>
        <v>0</v>
      </c>
      <c r="N4027" s="5">
        <f>IF(I4027=$S$4,1,0)</f>
        <v>0</v>
      </c>
      <c r="O4027" s="5">
        <f t="shared" si="62"/>
        <v>0</v>
      </c>
    </row>
    <row r="4028" spans="1:15" x14ac:dyDescent="0.35">
      <c r="A4028" s="5" t="s">
        <v>2880</v>
      </c>
      <c r="B4028" s="5" t="s">
        <v>2881</v>
      </c>
      <c r="C4028" s="5">
        <v>507</v>
      </c>
      <c r="D4028" s="5" t="s">
        <v>10</v>
      </c>
      <c r="E4028" s="5">
        <v>307</v>
      </c>
      <c r="F4028" s="5">
        <v>397</v>
      </c>
      <c r="G4028" s="5">
        <v>1627</v>
      </c>
      <c r="H4028" s="5" t="s">
        <v>11</v>
      </c>
      <c r="I4028" s="5" t="str">
        <f>VLOOKUP(A4028,taxonomy!$A$1:$O$2871,10,0)</f>
        <v xml:space="preserve"> Sphingomonadales</v>
      </c>
      <c r="J4028" s="5">
        <f>F4028-E4028+1</f>
        <v>91</v>
      </c>
      <c r="K4028" s="5">
        <f>IF(D4028=$S$2,1,0)</f>
        <v>1</v>
      </c>
      <c r="L4028" s="5">
        <f>IF(D4028=$S$3,1,0)</f>
        <v>0</v>
      </c>
      <c r="M4028" s="5">
        <f>IF(I4028=$S$5,1,0)</f>
        <v>0</v>
      </c>
      <c r="N4028" s="5">
        <f>IF(I4028=$S$4,1,0)</f>
        <v>0</v>
      </c>
      <c r="O4028" s="5">
        <f t="shared" si="62"/>
        <v>1</v>
      </c>
    </row>
    <row r="4029" spans="1:15" x14ac:dyDescent="0.35">
      <c r="A4029" s="5" t="s">
        <v>2880</v>
      </c>
      <c r="B4029" s="5" t="s">
        <v>2881</v>
      </c>
      <c r="C4029" s="5">
        <v>507</v>
      </c>
      <c r="D4029" s="5" t="s">
        <v>12</v>
      </c>
      <c r="E4029" s="5">
        <v>202</v>
      </c>
      <c r="F4029" s="5">
        <v>288</v>
      </c>
      <c r="G4029" s="5">
        <v>23723</v>
      </c>
      <c r="H4029" s="5" t="s">
        <v>13</v>
      </c>
      <c r="I4029" s="5" t="str">
        <f>VLOOKUP(A4029,taxonomy!$A$1:$O$2871,10,0)</f>
        <v xml:space="preserve"> Sphingomonadales</v>
      </c>
      <c r="J4029" s="5">
        <f>F4029-E4029+1</f>
        <v>87</v>
      </c>
      <c r="K4029" s="5">
        <f>IF(D4029=$S$2,1,0)</f>
        <v>0</v>
      </c>
      <c r="L4029" s="5">
        <f>IF(D4029=$S$3,1,0)</f>
        <v>0</v>
      </c>
      <c r="M4029" s="5">
        <f>IF(I4029=$S$5,1,0)</f>
        <v>0</v>
      </c>
      <c r="N4029" s="5">
        <f>IF(I4029=$S$4,1,0)</f>
        <v>0</v>
      </c>
      <c r="O4029" s="5">
        <f t="shared" si="62"/>
        <v>0</v>
      </c>
    </row>
    <row r="4030" spans="1:15" x14ac:dyDescent="0.35">
      <c r="A4030" s="5" t="s">
        <v>2882</v>
      </c>
      <c r="B4030" s="5" t="s">
        <v>2883</v>
      </c>
      <c r="C4030" s="5">
        <v>454</v>
      </c>
      <c r="D4030" s="5" t="s">
        <v>10</v>
      </c>
      <c r="E4030" s="5">
        <v>256</v>
      </c>
      <c r="F4030" s="5">
        <v>348</v>
      </c>
      <c r="G4030" s="5">
        <v>1627</v>
      </c>
      <c r="H4030" s="5" t="s">
        <v>11</v>
      </c>
      <c r="I4030" s="5" t="str">
        <f>VLOOKUP(A4030,taxonomy!$A$1:$O$2871,10,0)</f>
        <v xml:space="preserve"> Rhizobiales</v>
      </c>
      <c r="J4030" s="5">
        <f>F4030-E4030+1</f>
        <v>93</v>
      </c>
      <c r="K4030" s="5">
        <f>IF(D4030=$S$2,1,0)</f>
        <v>1</v>
      </c>
      <c r="L4030" s="5">
        <f>IF(D4030=$S$3,1,0)</f>
        <v>0</v>
      </c>
      <c r="M4030" s="5">
        <f>IF(I4030=$S$5,1,0)</f>
        <v>1</v>
      </c>
      <c r="N4030" s="5">
        <f>IF(I4030=$S$4,1,0)</f>
        <v>0</v>
      </c>
      <c r="O4030" s="5">
        <f t="shared" si="62"/>
        <v>2</v>
      </c>
    </row>
    <row r="4031" spans="1:15" x14ac:dyDescent="0.35">
      <c r="A4031" s="5" t="s">
        <v>2882</v>
      </c>
      <c r="B4031" s="5" t="s">
        <v>2883</v>
      </c>
      <c r="C4031" s="5">
        <v>454</v>
      </c>
      <c r="D4031" s="5" t="s">
        <v>68</v>
      </c>
      <c r="E4031" s="5">
        <v>8</v>
      </c>
      <c r="F4031" s="5">
        <v>114</v>
      </c>
      <c r="G4031" s="5">
        <v>1403</v>
      </c>
      <c r="H4031" s="5" t="s">
        <v>69</v>
      </c>
      <c r="I4031" s="5" t="str">
        <f>VLOOKUP(A4031,taxonomy!$A$1:$O$2871,10,0)</f>
        <v xml:space="preserve"> Rhizobiales</v>
      </c>
      <c r="J4031" s="5">
        <f>F4031-E4031+1</f>
        <v>107</v>
      </c>
      <c r="K4031" s="5">
        <f>IF(D4031=$S$2,1,0)</f>
        <v>0</v>
      </c>
      <c r="L4031" s="5">
        <f>IF(D4031=$S$3,1,0)</f>
        <v>0</v>
      </c>
      <c r="M4031" s="5">
        <f>IF(I4031=$S$5,1,0)</f>
        <v>1</v>
      </c>
      <c r="N4031" s="5">
        <f>IF(I4031=$S$4,1,0)</f>
        <v>0</v>
      </c>
      <c r="O4031" s="5">
        <f t="shared" si="62"/>
        <v>1</v>
      </c>
    </row>
    <row r="4032" spans="1:15" x14ac:dyDescent="0.35">
      <c r="A4032" s="5" t="s">
        <v>2882</v>
      </c>
      <c r="B4032" s="5" t="s">
        <v>2883</v>
      </c>
      <c r="C4032" s="5">
        <v>454</v>
      </c>
      <c r="D4032" s="5" t="s">
        <v>40</v>
      </c>
      <c r="E4032" s="5">
        <v>155</v>
      </c>
      <c r="F4032" s="5">
        <v>245</v>
      </c>
      <c r="G4032" s="5">
        <v>23651</v>
      </c>
      <c r="H4032" s="5" t="s">
        <v>41</v>
      </c>
      <c r="I4032" s="5" t="str">
        <f>VLOOKUP(A4032,taxonomy!$A$1:$O$2871,10,0)</f>
        <v xml:space="preserve"> Rhizobiales</v>
      </c>
      <c r="J4032" s="5">
        <f>F4032-E4032+1</f>
        <v>91</v>
      </c>
      <c r="K4032" s="5">
        <f>IF(D4032=$S$2,1,0)</f>
        <v>0</v>
      </c>
      <c r="L4032" s="5">
        <f>IF(D4032=$S$3,1,0)</f>
        <v>1</v>
      </c>
      <c r="M4032" s="5">
        <f>IF(I4032=$S$5,1,0)</f>
        <v>1</v>
      </c>
      <c r="N4032" s="5">
        <f>IF(I4032=$S$4,1,0)</f>
        <v>0</v>
      </c>
      <c r="O4032" s="5">
        <f t="shared" si="62"/>
        <v>2</v>
      </c>
    </row>
    <row r="4033" spans="1:15" x14ac:dyDescent="0.35">
      <c r="A4033" s="5" t="s">
        <v>2884</v>
      </c>
      <c r="B4033" s="5" t="s">
        <v>2885</v>
      </c>
      <c r="C4033" s="5">
        <v>1092</v>
      </c>
      <c r="D4033" s="5" t="s">
        <v>60</v>
      </c>
      <c r="E4033" s="5">
        <v>35</v>
      </c>
      <c r="F4033" s="5">
        <v>211</v>
      </c>
      <c r="G4033" s="5">
        <v>4158</v>
      </c>
      <c r="H4033" s="5" t="s">
        <v>61</v>
      </c>
      <c r="I4033" s="5" t="str">
        <f>VLOOKUP(A4033,taxonomy!$A$1:$O$2871,10,0)</f>
        <v xml:space="preserve"> Rhizobiales</v>
      </c>
      <c r="J4033" s="5">
        <f>F4033-E4033+1</f>
        <v>177</v>
      </c>
      <c r="K4033" s="5">
        <f>IF(D4033=$S$2,1,0)</f>
        <v>0</v>
      </c>
      <c r="L4033" s="5">
        <f>IF(D4033=$S$3,1,0)</f>
        <v>0</v>
      </c>
      <c r="M4033" s="5">
        <f>IF(I4033=$S$5,1,0)</f>
        <v>1</v>
      </c>
      <c r="N4033" s="5">
        <f>IF(I4033=$S$4,1,0)</f>
        <v>0</v>
      </c>
      <c r="O4033" s="5">
        <f t="shared" si="62"/>
        <v>1</v>
      </c>
    </row>
    <row r="4034" spans="1:15" x14ac:dyDescent="0.35">
      <c r="A4034" s="5" t="s">
        <v>2884</v>
      </c>
      <c r="B4034" s="5" t="s">
        <v>2885</v>
      </c>
      <c r="C4034" s="5">
        <v>1092</v>
      </c>
      <c r="D4034" s="5" t="s">
        <v>62</v>
      </c>
      <c r="E4034" s="5">
        <v>301</v>
      </c>
      <c r="F4034" s="5">
        <v>492</v>
      </c>
      <c r="G4034" s="5">
        <v>4371</v>
      </c>
      <c r="H4034" s="5" t="s">
        <v>63</v>
      </c>
      <c r="I4034" s="5" t="str">
        <f>VLOOKUP(A4034,taxonomy!$A$1:$O$2871,10,0)</f>
        <v xml:space="preserve"> Rhizobiales</v>
      </c>
      <c r="J4034" s="5">
        <f>F4034-E4034+1</f>
        <v>192</v>
      </c>
      <c r="K4034" s="5">
        <f>IF(D4034=$S$2,1,0)</f>
        <v>0</v>
      </c>
      <c r="L4034" s="5">
        <f>IF(D4034=$S$3,1,0)</f>
        <v>0</v>
      </c>
      <c r="M4034" s="5">
        <f>IF(I4034=$S$5,1,0)</f>
        <v>1</v>
      </c>
      <c r="N4034" s="5">
        <f>IF(I4034=$S$4,1,0)</f>
        <v>0</v>
      </c>
      <c r="O4034" s="5">
        <f t="shared" si="62"/>
        <v>1</v>
      </c>
    </row>
    <row r="4035" spans="1:15" x14ac:dyDescent="0.35">
      <c r="A4035" s="5" t="s">
        <v>2884</v>
      </c>
      <c r="B4035" s="5" t="s">
        <v>2885</v>
      </c>
      <c r="C4035" s="5">
        <v>1092</v>
      </c>
      <c r="D4035" s="5" t="s">
        <v>64</v>
      </c>
      <c r="E4035" s="5">
        <v>236</v>
      </c>
      <c r="F4035" s="5">
        <v>288</v>
      </c>
      <c r="G4035" s="5">
        <v>3657</v>
      </c>
      <c r="H4035" s="5" t="s">
        <v>65</v>
      </c>
      <c r="I4035" s="5" t="str">
        <f>VLOOKUP(A4035,taxonomy!$A$1:$O$2871,10,0)</f>
        <v xml:space="preserve"> Rhizobiales</v>
      </c>
      <c r="J4035" s="5">
        <f>F4035-E4035+1</f>
        <v>53</v>
      </c>
      <c r="K4035" s="5">
        <f>IF(D4035=$S$2,1,0)</f>
        <v>0</v>
      </c>
      <c r="L4035" s="5">
        <f>IF(D4035=$S$3,1,0)</f>
        <v>0</v>
      </c>
      <c r="M4035" s="5">
        <f>IF(I4035=$S$5,1,0)</f>
        <v>1</v>
      </c>
      <c r="N4035" s="5">
        <f>IF(I4035=$S$4,1,0)</f>
        <v>0</v>
      </c>
      <c r="O4035" s="5">
        <f t="shared" ref="O4035:O4098" si="63">K4035+L4035+M4035+N4035</f>
        <v>1</v>
      </c>
    </row>
    <row r="4036" spans="1:15" x14ac:dyDescent="0.35">
      <c r="A4036" s="5" t="s">
        <v>2884</v>
      </c>
      <c r="B4036" s="5" t="s">
        <v>2885</v>
      </c>
      <c r="C4036" s="5">
        <v>1092</v>
      </c>
      <c r="D4036" s="5" t="s">
        <v>10</v>
      </c>
      <c r="E4036" s="5">
        <v>868</v>
      </c>
      <c r="F4036" s="5">
        <v>950</v>
      </c>
      <c r="G4036" s="5">
        <v>1627</v>
      </c>
      <c r="H4036" s="5" t="s">
        <v>11</v>
      </c>
      <c r="I4036" s="5" t="str">
        <f>VLOOKUP(A4036,taxonomy!$A$1:$O$2871,10,0)</f>
        <v xml:space="preserve"> Rhizobiales</v>
      </c>
      <c r="J4036" s="5">
        <f>F4036-E4036+1</f>
        <v>83</v>
      </c>
      <c r="K4036" s="5">
        <f>IF(D4036=$S$2,1,0)</f>
        <v>1</v>
      </c>
      <c r="L4036" s="5">
        <f>IF(D4036=$S$3,1,0)</f>
        <v>0</v>
      </c>
      <c r="M4036" s="5">
        <f>IF(I4036=$S$5,1,0)</f>
        <v>1</v>
      </c>
      <c r="N4036" s="5">
        <f>IF(I4036=$S$4,1,0)</f>
        <v>0</v>
      </c>
      <c r="O4036" s="5">
        <f t="shared" si="63"/>
        <v>2</v>
      </c>
    </row>
    <row r="4037" spans="1:15" x14ac:dyDescent="0.35">
      <c r="A4037" s="5" t="s">
        <v>2884</v>
      </c>
      <c r="B4037" s="5" t="s">
        <v>2885</v>
      </c>
      <c r="C4037" s="5">
        <v>1092</v>
      </c>
      <c r="D4037" s="5" t="s">
        <v>68</v>
      </c>
      <c r="E4037" s="5">
        <v>747</v>
      </c>
      <c r="F4037" s="5">
        <v>853</v>
      </c>
      <c r="G4037" s="5">
        <v>1403</v>
      </c>
      <c r="H4037" s="5" t="s">
        <v>69</v>
      </c>
      <c r="I4037" s="5" t="str">
        <f>VLOOKUP(A4037,taxonomy!$A$1:$O$2871,10,0)</f>
        <v xml:space="preserve"> Rhizobiales</v>
      </c>
      <c r="J4037" s="5">
        <f>F4037-E4037+1</f>
        <v>107</v>
      </c>
      <c r="K4037" s="5">
        <f>IF(D4037=$S$2,1,0)</f>
        <v>0</v>
      </c>
      <c r="L4037" s="5">
        <f>IF(D4037=$S$3,1,0)</f>
        <v>0</v>
      </c>
      <c r="M4037" s="5">
        <f>IF(I4037=$S$5,1,0)</f>
        <v>1</v>
      </c>
      <c r="N4037" s="5">
        <f>IF(I4037=$S$4,1,0)</f>
        <v>0</v>
      </c>
      <c r="O4037" s="5">
        <f t="shared" si="63"/>
        <v>1</v>
      </c>
    </row>
    <row r="4038" spans="1:15" x14ac:dyDescent="0.35">
      <c r="A4038" s="5" t="s">
        <v>2886</v>
      </c>
      <c r="B4038" s="5" t="s">
        <v>2887</v>
      </c>
      <c r="C4038" s="5">
        <v>631</v>
      </c>
      <c r="D4038" s="5" t="s">
        <v>10</v>
      </c>
      <c r="E4038" s="5">
        <v>424</v>
      </c>
      <c r="F4038" s="5">
        <v>514</v>
      </c>
      <c r="G4038" s="5">
        <v>1627</v>
      </c>
      <c r="H4038" s="5" t="s">
        <v>11</v>
      </c>
      <c r="I4038" s="5" t="str">
        <f>VLOOKUP(A4038,taxonomy!$A$1:$O$2871,10,0)</f>
        <v xml:space="preserve"> Rhizobiales</v>
      </c>
      <c r="J4038" s="5">
        <f>F4038-E4038+1</f>
        <v>91</v>
      </c>
      <c r="K4038" s="5">
        <f>IF(D4038=$S$2,1,0)</f>
        <v>1</v>
      </c>
      <c r="L4038" s="5">
        <f>IF(D4038=$S$3,1,0)</f>
        <v>0</v>
      </c>
      <c r="M4038" s="5">
        <f>IF(I4038=$S$5,1,0)</f>
        <v>1</v>
      </c>
      <c r="N4038" s="5">
        <f>IF(I4038=$S$4,1,0)</f>
        <v>0</v>
      </c>
      <c r="O4038" s="5">
        <f t="shared" si="63"/>
        <v>2</v>
      </c>
    </row>
    <row r="4039" spans="1:15" x14ac:dyDescent="0.35">
      <c r="A4039" s="5" t="s">
        <v>2888</v>
      </c>
      <c r="B4039" s="5" t="s">
        <v>2889</v>
      </c>
      <c r="C4039" s="5">
        <v>333</v>
      </c>
      <c r="D4039" s="5" t="s">
        <v>10</v>
      </c>
      <c r="E4039" s="5">
        <v>140</v>
      </c>
      <c r="F4039" s="5">
        <v>227</v>
      </c>
      <c r="G4039" s="5">
        <v>1627</v>
      </c>
      <c r="H4039" s="5" t="s">
        <v>11</v>
      </c>
      <c r="I4039" s="5" t="str">
        <f>VLOOKUP(A4039,taxonomy!$A$1:$O$2871,10,0)</f>
        <v xml:space="preserve"> Rhizobiales</v>
      </c>
      <c r="J4039" s="5">
        <f>F4039-E4039+1</f>
        <v>88</v>
      </c>
      <c r="K4039" s="5">
        <f>IF(D4039=$S$2,1,0)</f>
        <v>1</v>
      </c>
      <c r="L4039" s="5">
        <f>IF(D4039=$S$3,1,0)</f>
        <v>0</v>
      </c>
      <c r="M4039" s="5">
        <f>IF(I4039=$S$5,1,0)</f>
        <v>1</v>
      </c>
      <c r="N4039" s="5">
        <f>IF(I4039=$S$4,1,0)</f>
        <v>0</v>
      </c>
      <c r="O4039" s="5">
        <f t="shared" si="63"/>
        <v>2</v>
      </c>
    </row>
    <row r="4040" spans="1:15" x14ac:dyDescent="0.35">
      <c r="A4040" s="5" t="s">
        <v>2888</v>
      </c>
      <c r="B4040" s="5" t="s">
        <v>2889</v>
      </c>
      <c r="C4040" s="5">
        <v>333</v>
      </c>
      <c r="D4040" s="5" t="s">
        <v>12</v>
      </c>
      <c r="E4040" s="5">
        <v>36</v>
      </c>
      <c r="F4040" s="5">
        <v>118</v>
      </c>
      <c r="G4040" s="5">
        <v>23723</v>
      </c>
      <c r="H4040" s="5" t="s">
        <v>13</v>
      </c>
      <c r="I4040" s="5" t="str">
        <f>VLOOKUP(A4040,taxonomy!$A$1:$O$2871,10,0)</f>
        <v xml:space="preserve"> Rhizobiales</v>
      </c>
      <c r="J4040" s="5">
        <f>F4040-E4040+1</f>
        <v>83</v>
      </c>
      <c r="K4040" s="5">
        <f>IF(D4040=$S$2,1,0)</f>
        <v>0</v>
      </c>
      <c r="L4040" s="5">
        <f>IF(D4040=$S$3,1,0)</f>
        <v>0</v>
      </c>
      <c r="M4040" s="5">
        <f>IF(I4040=$S$5,1,0)</f>
        <v>1</v>
      </c>
      <c r="N4040" s="5">
        <f>IF(I4040=$S$4,1,0)</f>
        <v>0</v>
      </c>
      <c r="O4040" s="5">
        <f t="shared" si="63"/>
        <v>1</v>
      </c>
    </row>
    <row r="4041" spans="1:15" x14ac:dyDescent="0.35">
      <c r="A4041" s="5" t="s">
        <v>2890</v>
      </c>
      <c r="B4041" s="5" t="s">
        <v>2891</v>
      </c>
      <c r="C4041" s="5">
        <v>574</v>
      </c>
      <c r="D4041" s="5" t="s">
        <v>10</v>
      </c>
      <c r="E4041" s="5">
        <v>367</v>
      </c>
      <c r="F4041" s="5">
        <v>457</v>
      </c>
      <c r="G4041" s="5">
        <v>1627</v>
      </c>
      <c r="H4041" s="5" t="s">
        <v>11</v>
      </c>
      <c r="I4041" s="5" t="str">
        <f>VLOOKUP(A4041,taxonomy!$A$1:$O$2871,10,0)</f>
        <v xml:space="preserve"> Rhizobiales</v>
      </c>
      <c r="J4041" s="5">
        <f>F4041-E4041+1</f>
        <v>91</v>
      </c>
      <c r="K4041" s="5">
        <f>IF(D4041=$S$2,1,0)</f>
        <v>1</v>
      </c>
      <c r="L4041" s="5">
        <f>IF(D4041=$S$3,1,0)</f>
        <v>0</v>
      </c>
      <c r="M4041" s="5">
        <f>IF(I4041=$S$5,1,0)</f>
        <v>1</v>
      </c>
      <c r="N4041" s="5">
        <f>IF(I4041=$S$4,1,0)</f>
        <v>0</v>
      </c>
      <c r="O4041" s="5">
        <f t="shared" si="63"/>
        <v>2</v>
      </c>
    </row>
    <row r="4042" spans="1:15" x14ac:dyDescent="0.35">
      <c r="A4042" s="5" t="s">
        <v>2892</v>
      </c>
      <c r="B4042" s="5" t="s">
        <v>2893</v>
      </c>
      <c r="C4042" s="5">
        <v>556</v>
      </c>
      <c r="D4042" s="5" t="s">
        <v>20</v>
      </c>
      <c r="E4042" s="5">
        <v>87</v>
      </c>
      <c r="F4042" s="5">
        <v>249</v>
      </c>
      <c r="G4042" s="5">
        <v>1724</v>
      </c>
      <c r="H4042" s="5" t="s">
        <v>21</v>
      </c>
      <c r="I4042" s="5" t="str">
        <f>VLOOKUP(A4042,taxonomy!$A$1:$O$2871,10,0)</f>
        <v xml:space="preserve"> Rhizobiales</v>
      </c>
      <c r="J4042" s="5">
        <f>F4042-E4042+1</f>
        <v>163</v>
      </c>
      <c r="K4042" s="5">
        <f>IF(D4042=$S$2,1,0)</f>
        <v>0</v>
      </c>
      <c r="L4042" s="5">
        <f>IF(D4042=$S$3,1,0)</f>
        <v>0</v>
      </c>
      <c r="M4042" s="5">
        <f>IF(I4042=$S$5,1,0)</f>
        <v>1</v>
      </c>
      <c r="N4042" s="5">
        <f>IF(I4042=$S$4,1,0)</f>
        <v>0</v>
      </c>
      <c r="O4042" s="5">
        <f t="shared" si="63"/>
        <v>1</v>
      </c>
    </row>
    <row r="4043" spans="1:15" x14ac:dyDescent="0.35">
      <c r="A4043" s="5" t="s">
        <v>2892</v>
      </c>
      <c r="B4043" s="5" t="s">
        <v>2893</v>
      </c>
      <c r="C4043" s="5">
        <v>556</v>
      </c>
      <c r="D4043" s="5" t="s">
        <v>10</v>
      </c>
      <c r="E4043" s="5">
        <v>347</v>
      </c>
      <c r="F4043" s="5">
        <v>425</v>
      </c>
      <c r="G4043" s="5">
        <v>1627</v>
      </c>
      <c r="H4043" s="5" t="s">
        <v>11</v>
      </c>
      <c r="I4043" s="5" t="str">
        <f>VLOOKUP(A4043,taxonomy!$A$1:$O$2871,10,0)</f>
        <v xml:space="preserve"> Rhizobiales</v>
      </c>
      <c r="J4043" s="5">
        <f>F4043-E4043+1</f>
        <v>79</v>
      </c>
      <c r="K4043" s="5">
        <f>IF(D4043=$S$2,1,0)</f>
        <v>1</v>
      </c>
      <c r="L4043" s="5">
        <f>IF(D4043=$S$3,1,0)</f>
        <v>0</v>
      </c>
      <c r="M4043" s="5">
        <f>IF(I4043=$S$5,1,0)</f>
        <v>1</v>
      </c>
      <c r="N4043" s="5">
        <f>IF(I4043=$S$4,1,0)</f>
        <v>0</v>
      </c>
      <c r="O4043" s="5">
        <f t="shared" si="63"/>
        <v>2</v>
      </c>
    </row>
    <row r="4044" spans="1:15" x14ac:dyDescent="0.35">
      <c r="A4044" s="5" t="s">
        <v>2894</v>
      </c>
      <c r="B4044" s="5" t="s">
        <v>2895</v>
      </c>
      <c r="C4044" s="5">
        <v>603</v>
      </c>
      <c r="D4044" s="5" t="s">
        <v>10</v>
      </c>
      <c r="E4044" s="5">
        <v>411</v>
      </c>
      <c r="F4044" s="5">
        <v>495</v>
      </c>
      <c r="G4044" s="5">
        <v>1627</v>
      </c>
      <c r="H4044" s="5" t="s">
        <v>11</v>
      </c>
      <c r="I4044" s="5" t="str">
        <f>VLOOKUP(A4044,taxonomy!$A$1:$O$2871,10,0)</f>
        <v xml:space="preserve"> Rhizobiales</v>
      </c>
      <c r="J4044" s="5">
        <f>F4044-E4044+1</f>
        <v>85</v>
      </c>
      <c r="K4044" s="5">
        <f>IF(D4044=$S$2,1,0)</f>
        <v>1</v>
      </c>
      <c r="L4044" s="5">
        <f>IF(D4044=$S$3,1,0)</f>
        <v>0</v>
      </c>
      <c r="M4044" s="5">
        <f>IF(I4044=$S$5,1,0)</f>
        <v>1</v>
      </c>
      <c r="N4044" s="5">
        <f>IF(I4044=$S$4,1,0)</f>
        <v>0</v>
      </c>
      <c r="O4044" s="5">
        <f t="shared" si="63"/>
        <v>2</v>
      </c>
    </row>
    <row r="4045" spans="1:15" x14ac:dyDescent="0.35">
      <c r="A4045" s="5" t="s">
        <v>2894</v>
      </c>
      <c r="B4045" s="5" t="s">
        <v>2895</v>
      </c>
      <c r="C4045" s="5">
        <v>603</v>
      </c>
      <c r="D4045" s="5" t="s">
        <v>12</v>
      </c>
      <c r="E4045" s="5">
        <v>177</v>
      </c>
      <c r="F4045" s="5">
        <v>267</v>
      </c>
      <c r="G4045" s="5">
        <v>23723</v>
      </c>
      <c r="H4045" s="5" t="s">
        <v>13</v>
      </c>
      <c r="I4045" s="5" t="str">
        <f>VLOOKUP(A4045,taxonomy!$A$1:$O$2871,10,0)</f>
        <v xml:space="preserve"> Rhizobiales</v>
      </c>
      <c r="J4045" s="5">
        <f>F4045-E4045+1</f>
        <v>91</v>
      </c>
      <c r="K4045" s="5">
        <f>IF(D4045=$S$2,1,0)</f>
        <v>0</v>
      </c>
      <c r="L4045" s="5">
        <f>IF(D4045=$S$3,1,0)</f>
        <v>0</v>
      </c>
      <c r="M4045" s="5">
        <f>IF(I4045=$S$5,1,0)</f>
        <v>1</v>
      </c>
      <c r="N4045" s="5">
        <f>IF(I4045=$S$4,1,0)</f>
        <v>0</v>
      </c>
      <c r="O4045" s="5">
        <f t="shared" si="63"/>
        <v>1</v>
      </c>
    </row>
    <row r="4046" spans="1:15" x14ac:dyDescent="0.35">
      <c r="A4046" s="5" t="s">
        <v>2894</v>
      </c>
      <c r="B4046" s="5" t="s">
        <v>2895</v>
      </c>
      <c r="C4046" s="5">
        <v>603</v>
      </c>
      <c r="D4046" s="5" t="s">
        <v>12</v>
      </c>
      <c r="E4046" s="5">
        <v>307</v>
      </c>
      <c r="F4046" s="5">
        <v>392</v>
      </c>
      <c r="G4046" s="5">
        <v>23723</v>
      </c>
      <c r="H4046" s="5" t="s">
        <v>13</v>
      </c>
      <c r="I4046" s="5" t="str">
        <f>VLOOKUP(A4046,taxonomy!$A$1:$O$2871,10,0)</f>
        <v xml:space="preserve"> Rhizobiales</v>
      </c>
      <c r="J4046" s="5">
        <f>F4046-E4046+1</f>
        <v>86</v>
      </c>
      <c r="K4046" s="5">
        <f>IF(D4046=$S$2,1,0)</f>
        <v>0</v>
      </c>
      <c r="L4046" s="5">
        <f>IF(D4046=$S$3,1,0)</f>
        <v>0</v>
      </c>
      <c r="M4046" s="5">
        <f>IF(I4046=$S$5,1,0)</f>
        <v>1</v>
      </c>
      <c r="N4046" s="5">
        <f>IF(I4046=$S$4,1,0)</f>
        <v>0</v>
      </c>
      <c r="O4046" s="5">
        <f t="shared" si="63"/>
        <v>1</v>
      </c>
    </row>
    <row r="4047" spans="1:15" x14ac:dyDescent="0.35">
      <c r="A4047" s="5" t="s">
        <v>2894</v>
      </c>
      <c r="B4047" s="5" t="s">
        <v>2895</v>
      </c>
      <c r="C4047" s="5">
        <v>603</v>
      </c>
      <c r="D4047" s="5" t="s">
        <v>40</v>
      </c>
      <c r="E4047" s="5">
        <v>32</v>
      </c>
      <c r="F4047" s="5">
        <v>144</v>
      </c>
      <c r="G4047" s="5">
        <v>23651</v>
      </c>
      <c r="H4047" s="5" t="s">
        <v>41</v>
      </c>
      <c r="I4047" s="5" t="str">
        <f>VLOOKUP(A4047,taxonomy!$A$1:$O$2871,10,0)</f>
        <v xml:space="preserve"> Rhizobiales</v>
      </c>
      <c r="J4047" s="5">
        <f>F4047-E4047+1</f>
        <v>113</v>
      </c>
      <c r="K4047" s="5">
        <f>IF(D4047=$S$2,1,0)</f>
        <v>0</v>
      </c>
      <c r="L4047" s="5">
        <f>IF(D4047=$S$3,1,0)</f>
        <v>1</v>
      </c>
      <c r="M4047" s="5">
        <f>IF(I4047=$S$5,1,0)</f>
        <v>1</v>
      </c>
      <c r="N4047" s="5">
        <f>IF(I4047=$S$4,1,0)</f>
        <v>0</v>
      </c>
      <c r="O4047" s="5">
        <f t="shared" si="63"/>
        <v>2</v>
      </c>
    </row>
    <row r="4048" spans="1:15" x14ac:dyDescent="0.35">
      <c r="A4048" s="5" t="s">
        <v>2896</v>
      </c>
      <c r="B4048" s="5" t="s">
        <v>2897</v>
      </c>
      <c r="C4048" s="5">
        <v>275</v>
      </c>
      <c r="D4048" s="5" t="s">
        <v>10</v>
      </c>
      <c r="E4048" s="5">
        <v>76</v>
      </c>
      <c r="F4048" s="5">
        <v>158</v>
      </c>
      <c r="G4048" s="5">
        <v>1627</v>
      </c>
      <c r="H4048" s="5" t="s">
        <v>11</v>
      </c>
      <c r="I4048" s="5" t="str">
        <f>VLOOKUP(A4048,taxonomy!$A$1:$O$2871,10,0)</f>
        <v xml:space="preserve"> Rhizobiales</v>
      </c>
      <c r="J4048" s="5">
        <f>F4048-E4048+1</f>
        <v>83</v>
      </c>
      <c r="K4048" s="5">
        <f>IF(D4048=$S$2,1,0)</f>
        <v>1</v>
      </c>
      <c r="L4048" s="5">
        <f>IF(D4048=$S$3,1,0)</f>
        <v>0</v>
      </c>
      <c r="M4048" s="5">
        <f>IF(I4048=$S$5,1,0)</f>
        <v>1</v>
      </c>
      <c r="N4048" s="5">
        <f>IF(I4048=$S$4,1,0)</f>
        <v>0</v>
      </c>
      <c r="O4048" s="5">
        <f t="shared" si="63"/>
        <v>2</v>
      </c>
    </row>
    <row r="4049" spans="1:15" x14ac:dyDescent="0.35">
      <c r="A4049" s="5" t="s">
        <v>2898</v>
      </c>
      <c r="B4049" s="5" t="s">
        <v>2899</v>
      </c>
      <c r="C4049" s="5">
        <v>514</v>
      </c>
      <c r="D4049" s="5" t="s">
        <v>24</v>
      </c>
      <c r="E4049" s="5">
        <v>49</v>
      </c>
      <c r="F4049" s="5">
        <v>181</v>
      </c>
      <c r="G4049" s="5">
        <v>16465</v>
      </c>
      <c r="H4049" s="5" t="s">
        <v>25</v>
      </c>
      <c r="I4049" s="5" t="str">
        <f>VLOOKUP(A4049,taxonomy!$A$1:$O$2871,10,0)</f>
        <v xml:space="preserve"> Rhizobiales</v>
      </c>
      <c r="J4049" s="5">
        <f>F4049-E4049+1</f>
        <v>133</v>
      </c>
      <c r="K4049" s="5">
        <f>IF(D4049=$S$2,1,0)</f>
        <v>0</v>
      </c>
      <c r="L4049" s="5">
        <f>IF(D4049=$S$3,1,0)</f>
        <v>0</v>
      </c>
      <c r="M4049" s="5">
        <f>IF(I4049=$S$5,1,0)</f>
        <v>1</v>
      </c>
      <c r="N4049" s="5">
        <f>IF(I4049=$S$4,1,0)</f>
        <v>0</v>
      </c>
      <c r="O4049" s="5">
        <f t="shared" si="63"/>
        <v>1</v>
      </c>
    </row>
    <row r="4050" spans="1:15" x14ac:dyDescent="0.35">
      <c r="A4050" s="5" t="s">
        <v>2898</v>
      </c>
      <c r="B4050" s="5" t="s">
        <v>2899</v>
      </c>
      <c r="C4050" s="5">
        <v>514</v>
      </c>
      <c r="D4050" s="5" t="s">
        <v>10</v>
      </c>
      <c r="E4050" s="5">
        <v>331</v>
      </c>
      <c r="F4050" s="5">
        <v>412</v>
      </c>
      <c r="G4050" s="5">
        <v>1627</v>
      </c>
      <c r="H4050" s="5" t="s">
        <v>11</v>
      </c>
      <c r="I4050" s="5" t="str">
        <f>VLOOKUP(A4050,taxonomy!$A$1:$O$2871,10,0)</f>
        <v xml:space="preserve"> Rhizobiales</v>
      </c>
      <c r="J4050" s="5">
        <f>F4050-E4050+1</f>
        <v>82</v>
      </c>
      <c r="K4050" s="5">
        <f>IF(D4050=$S$2,1,0)</f>
        <v>1</v>
      </c>
      <c r="L4050" s="5">
        <f>IF(D4050=$S$3,1,0)</f>
        <v>0</v>
      </c>
      <c r="M4050" s="5">
        <f>IF(I4050=$S$5,1,0)</f>
        <v>1</v>
      </c>
      <c r="N4050" s="5">
        <f>IF(I4050=$S$4,1,0)</f>
        <v>0</v>
      </c>
      <c r="O4050" s="5">
        <f t="shared" si="63"/>
        <v>2</v>
      </c>
    </row>
    <row r="4051" spans="1:15" x14ac:dyDescent="0.35">
      <c r="A4051" s="5" t="s">
        <v>2898</v>
      </c>
      <c r="B4051" s="5" t="s">
        <v>2899</v>
      </c>
      <c r="C4051" s="5">
        <v>514</v>
      </c>
      <c r="D4051" s="5" t="s">
        <v>30</v>
      </c>
      <c r="E4051" s="5">
        <v>202</v>
      </c>
      <c r="F4051" s="5">
        <v>315</v>
      </c>
      <c r="G4051" s="5">
        <v>21613</v>
      </c>
      <c r="H4051" s="5" t="s">
        <v>31</v>
      </c>
      <c r="I4051" s="5" t="str">
        <f>VLOOKUP(A4051,taxonomy!$A$1:$O$2871,10,0)</f>
        <v xml:space="preserve"> Rhizobiales</v>
      </c>
      <c r="J4051" s="5">
        <f>F4051-E4051+1</f>
        <v>114</v>
      </c>
      <c r="K4051" s="5">
        <f>IF(D4051=$S$2,1,0)</f>
        <v>0</v>
      </c>
      <c r="L4051" s="5">
        <f>IF(D4051=$S$3,1,0)</f>
        <v>0</v>
      </c>
      <c r="M4051" s="5">
        <f>IF(I4051=$S$5,1,0)</f>
        <v>1</v>
      </c>
      <c r="N4051" s="5">
        <f>IF(I4051=$S$4,1,0)</f>
        <v>0</v>
      </c>
      <c r="O4051" s="5">
        <f t="shared" si="63"/>
        <v>1</v>
      </c>
    </row>
    <row r="4052" spans="1:15" x14ac:dyDescent="0.35">
      <c r="A4052" s="5" t="s">
        <v>2900</v>
      </c>
      <c r="B4052" s="5" t="s">
        <v>2901</v>
      </c>
      <c r="C4052" s="5">
        <v>575</v>
      </c>
      <c r="D4052" s="5" t="s">
        <v>10</v>
      </c>
      <c r="E4052" s="5">
        <v>389</v>
      </c>
      <c r="F4052" s="5">
        <v>470</v>
      </c>
      <c r="G4052" s="5">
        <v>1627</v>
      </c>
      <c r="H4052" s="5" t="s">
        <v>11</v>
      </c>
      <c r="I4052" s="5" t="str">
        <f>VLOOKUP(A4052,taxonomy!$A$1:$O$2871,10,0)</f>
        <v xml:space="preserve"> Rhizobiales</v>
      </c>
      <c r="J4052" s="5">
        <f>F4052-E4052+1</f>
        <v>82</v>
      </c>
      <c r="K4052" s="5">
        <f>IF(D4052=$S$2,1,0)</f>
        <v>1</v>
      </c>
      <c r="L4052" s="5">
        <f>IF(D4052=$S$3,1,0)</f>
        <v>0</v>
      </c>
      <c r="M4052" s="5">
        <f>IF(I4052=$S$5,1,0)</f>
        <v>1</v>
      </c>
      <c r="N4052" s="5">
        <f>IF(I4052=$S$4,1,0)</f>
        <v>0</v>
      </c>
      <c r="O4052" s="5">
        <f t="shared" si="63"/>
        <v>2</v>
      </c>
    </row>
    <row r="4053" spans="1:15" x14ac:dyDescent="0.35">
      <c r="A4053" s="5" t="s">
        <v>2902</v>
      </c>
      <c r="B4053" s="5" t="s">
        <v>2903</v>
      </c>
      <c r="C4053" s="5">
        <v>842</v>
      </c>
      <c r="D4053" s="5" t="s">
        <v>10</v>
      </c>
      <c r="E4053" s="5">
        <v>643</v>
      </c>
      <c r="F4053" s="5">
        <v>725</v>
      </c>
      <c r="G4053" s="5">
        <v>1627</v>
      </c>
      <c r="H4053" s="5" t="s">
        <v>11</v>
      </c>
      <c r="I4053" s="5" t="str">
        <f>VLOOKUP(A4053,taxonomy!$A$1:$O$2871,10,0)</f>
        <v xml:space="preserve"> Rhizobiales</v>
      </c>
      <c r="J4053" s="5">
        <f>F4053-E4053+1</f>
        <v>83</v>
      </c>
      <c r="K4053" s="5">
        <f>IF(D4053=$S$2,1,0)</f>
        <v>1</v>
      </c>
      <c r="L4053" s="5">
        <f>IF(D4053=$S$3,1,0)</f>
        <v>0</v>
      </c>
      <c r="M4053" s="5">
        <f>IF(I4053=$S$5,1,0)</f>
        <v>1</v>
      </c>
      <c r="N4053" s="5">
        <f>IF(I4053=$S$4,1,0)</f>
        <v>0</v>
      </c>
      <c r="O4053" s="5">
        <f t="shared" si="63"/>
        <v>2</v>
      </c>
    </row>
    <row r="4054" spans="1:15" x14ac:dyDescent="0.35">
      <c r="A4054" s="5" t="s">
        <v>2902</v>
      </c>
      <c r="B4054" s="5" t="s">
        <v>2903</v>
      </c>
      <c r="C4054" s="5">
        <v>842</v>
      </c>
      <c r="D4054" s="5" t="s">
        <v>30</v>
      </c>
      <c r="E4054" s="5">
        <v>90</v>
      </c>
      <c r="F4054" s="5">
        <v>203</v>
      </c>
      <c r="G4054" s="5">
        <v>21613</v>
      </c>
      <c r="H4054" s="5" t="s">
        <v>31</v>
      </c>
      <c r="I4054" s="5" t="str">
        <f>VLOOKUP(A4054,taxonomy!$A$1:$O$2871,10,0)</f>
        <v xml:space="preserve"> Rhizobiales</v>
      </c>
      <c r="J4054" s="5">
        <f>F4054-E4054+1</f>
        <v>114</v>
      </c>
      <c r="K4054" s="5">
        <f>IF(D4054=$S$2,1,0)</f>
        <v>0</v>
      </c>
      <c r="L4054" s="5">
        <f>IF(D4054=$S$3,1,0)</f>
        <v>0</v>
      </c>
      <c r="M4054" s="5">
        <f>IF(I4054=$S$5,1,0)</f>
        <v>1</v>
      </c>
      <c r="N4054" s="5">
        <f>IF(I4054=$S$4,1,0)</f>
        <v>0</v>
      </c>
      <c r="O4054" s="5">
        <f t="shared" si="63"/>
        <v>1</v>
      </c>
    </row>
    <row r="4055" spans="1:15" x14ac:dyDescent="0.35">
      <c r="A4055" s="5" t="s">
        <v>2902</v>
      </c>
      <c r="B4055" s="5" t="s">
        <v>2903</v>
      </c>
      <c r="C4055" s="5">
        <v>842</v>
      </c>
      <c r="D4055" s="5" t="s">
        <v>12</v>
      </c>
      <c r="E4055" s="5">
        <v>241</v>
      </c>
      <c r="F4055" s="5">
        <v>331</v>
      </c>
      <c r="G4055" s="5">
        <v>23723</v>
      </c>
      <c r="H4055" s="5" t="s">
        <v>13</v>
      </c>
      <c r="I4055" s="5" t="str">
        <f>VLOOKUP(A4055,taxonomy!$A$1:$O$2871,10,0)</f>
        <v xml:space="preserve"> Rhizobiales</v>
      </c>
      <c r="J4055" s="5">
        <f>F4055-E4055+1</f>
        <v>91</v>
      </c>
      <c r="K4055" s="5">
        <f>IF(D4055=$S$2,1,0)</f>
        <v>0</v>
      </c>
      <c r="L4055" s="5">
        <f>IF(D4055=$S$3,1,0)</f>
        <v>0</v>
      </c>
      <c r="M4055" s="5">
        <f>IF(I4055=$S$5,1,0)</f>
        <v>1</v>
      </c>
      <c r="N4055" s="5">
        <f>IF(I4055=$S$4,1,0)</f>
        <v>0</v>
      </c>
      <c r="O4055" s="5">
        <f t="shared" si="63"/>
        <v>1</v>
      </c>
    </row>
    <row r="4056" spans="1:15" x14ac:dyDescent="0.35">
      <c r="A4056" s="5" t="s">
        <v>2902</v>
      </c>
      <c r="B4056" s="5" t="s">
        <v>2903</v>
      </c>
      <c r="C4056" s="5">
        <v>842</v>
      </c>
      <c r="D4056" s="5" t="s">
        <v>12</v>
      </c>
      <c r="E4056" s="5">
        <v>534</v>
      </c>
      <c r="F4056" s="5">
        <v>624</v>
      </c>
      <c r="G4056" s="5">
        <v>23723</v>
      </c>
      <c r="H4056" s="5" t="s">
        <v>13</v>
      </c>
      <c r="I4056" s="5" t="str">
        <f>VLOOKUP(A4056,taxonomy!$A$1:$O$2871,10,0)</f>
        <v xml:space="preserve"> Rhizobiales</v>
      </c>
      <c r="J4056" s="5">
        <f>F4056-E4056+1</f>
        <v>91</v>
      </c>
      <c r="K4056" s="5">
        <f>IF(D4056=$S$2,1,0)</f>
        <v>0</v>
      </c>
      <c r="L4056" s="5">
        <f>IF(D4056=$S$3,1,0)</f>
        <v>0</v>
      </c>
      <c r="M4056" s="5">
        <f>IF(I4056=$S$5,1,0)</f>
        <v>1</v>
      </c>
      <c r="N4056" s="5">
        <f>IF(I4056=$S$4,1,0)</f>
        <v>0</v>
      </c>
      <c r="O4056" s="5">
        <f t="shared" si="63"/>
        <v>1</v>
      </c>
    </row>
    <row r="4057" spans="1:15" x14ac:dyDescent="0.35">
      <c r="A4057" s="5" t="s">
        <v>2904</v>
      </c>
      <c r="B4057" s="5" t="s">
        <v>2905</v>
      </c>
      <c r="C4057" s="5">
        <v>669</v>
      </c>
      <c r="D4057" s="5" t="s">
        <v>10</v>
      </c>
      <c r="E4057" s="5">
        <v>470</v>
      </c>
      <c r="F4057" s="5">
        <v>550</v>
      </c>
      <c r="G4057" s="5">
        <v>1627</v>
      </c>
      <c r="H4057" s="5" t="s">
        <v>11</v>
      </c>
      <c r="I4057" s="5" t="str">
        <f>VLOOKUP(A4057,taxonomy!$A$1:$O$2871,10,0)</f>
        <v xml:space="preserve"> Rhizobiales</v>
      </c>
      <c r="J4057" s="5">
        <f>F4057-E4057+1</f>
        <v>81</v>
      </c>
      <c r="K4057" s="5">
        <f>IF(D4057=$S$2,1,0)</f>
        <v>1</v>
      </c>
      <c r="L4057" s="5">
        <f>IF(D4057=$S$3,1,0)</f>
        <v>0</v>
      </c>
      <c r="M4057" s="5">
        <f>IF(I4057=$S$5,1,0)</f>
        <v>1</v>
      </c>
      <c r="N4057" s="5">
        <f>IF(I4057=$S$4,1,0)</f>
        <v>0</v>
      </c>
      <c r="O4057" s="5">
        <f t="shared" si="63"/>
        <v>2</v>
      </c>
    </row>
    <row r="4058" spans="1:15" x14ac:dyDescent="0.35">
      <c r="A4058" s="5" t="s">
        <v>2904</v>
      </c>
      <c r="B4058" s="5" t="s">
        <v>2905</v>
      </c>
      <c r="C4058" s="5">
        <v>669</v>
      </c>
      <c r="D4058" s="5" t="s">
        <v>156</v>
      </c>
      <c r="E4058" s="5">
        <v>41</v>
      </c>
      <c r="F4058" s="5">
        <v>333</v>
      </c>
      <c r="G4058" s="5">
        <v>9586</v>
      </c>
      <c r="H4058" s="5" t="s">
        <v>157</v>
      </c>
      <c r="I4058" s="5" t="str">
        <f>VLOOKUP(A4058,taxonomy!$A$1:$O$2871,10,0)</f>
        <v xml:space="preserve"> Rhizobiales</v>
      </c>
      <c r="J4058" s="5">
        <f>F4058-E4058+1</f>
        <v>293</v>
      </c>
      <c r="K4058" s="5">
        <f>IF(D4058=$S$2,1,0)</f>
        <v>0</v>
      </c>
      <c r="L4058" s="5">
        <f>IF(D4058=$S$3,1,0)</f>
        <v>0</v>
      </c>
      <c r="M4058" s="5">
        <f>IF(I4058=$S$5,1,0)</f>
        <v>1</v>
      </c>
      <c r="N4058" s="5">
        <f>IF(I4058=$S$4,1,0)</f>
        <v>0</v>
      </c>
      <c r="O4058" s="5">
        <f t="shared" si="63"/>
        <v>1</v>
      </c>
    </row>
    <row r="4059" spans="1:15" x14ac:dyDescent="0.35">
      <c r="A4059" s="5" t="s">
        <v>2906</v>
      </c>
      <c r="B4059" s="5" t="s">
        <v>2907</v>
      </c>
      <c r="C4059" s="5">
        <v>542</v>
      </c>
      <c r="D4059" s="5" t="s">
        <v>20</v>
      </c>
      <c r="E4059" s="5">
        <v>72</v>
      </c>
      <c r="F4059" s="5">
        <v>259</v>
      </c>
      <c r="G4059" s="5">
        <v>1724</v>
      </c>
      <c r="H4059" s="5" t="s">
        <v>21</v>
      </c>
      <c r="I4059" s="5" t="str">
        <f>VLOOKUP(A4059,taxonomy!$A$1:$O$2871,10,0)</f>
        <v xml:space="preserve"> Rhizobiales</v>
      </c>
      <c r="J4059" s="5">
        <f>F4059-E4059+1</f>
        <v>188</v>
      </c>
      <c r="K4059" s="5">
        <f>IF(D4059=$S$2,1,0)</f>
        <v>0</v>
      </c>
      <c r="L4059" s="5">
        <f>IF(D4059=$S$3,1,0)</f>
        <v>0</v>
      </c>
      <c r="M4059" s="5">
        <f>IF(I4059=$S$5,1,0)</f>
        <v>1</v>
      </c>
      <c r="N4059" s="5">
        <f>IF(I4059=$S$4,1,0)</f>
        <v>0</v>
      </c>
      <c r="O4059" s="5">
        <f t="shared" si="63"/>
        <v>1</v>
      </c>
    </row>
    <row r="4060" spans="1:15" x14ac:dyDescent="0.35">
      <c r="A4060" s="5" t="s">
        <v>2906</v>
      </c>
      <c r="B4060" s="5" t="s">
        <v>2907</v>
      </c>
      <c r="C4060" s="5">
        <v>542</v>
      </c>
      <c r="D4060" s="5" t="s">
        <v>10</v>
      </c>
      <c r="E4060" s="5">
        <v>353</v>
      </c>
      <c r="F4060" s="5">
        <v>435</v>
      </c>
      <c r="G4060" s="5">
        <v>1627</v>
      </c>
      <c r="H4060" s="5" t="s">
        <v>11</v>
      </c>
      <c r="I4060" s="5" t="str">
        <f>VLOOKUP(A4060,taxonomy!$A$1:$O$2871,10,0)</f>
        <v xml:space="preserve"> Rhizobiales</v>
      </c>
      <c r="J4060" s="5">
        <f>F4060-E4060+1</f>
        <v>83</v>
      </c>
      <c r="K4060" s="5">
        <f>IF(D4060=$S$2,1,0)</f>
        <v>1</v>
      </c>
      <c r="L4060" s="5">
        <f>IF(D4060=$S$3,1,0)</f>
        <v>0</v>
      </c>
      <c r="M4060" s="5">
        <f>IF(I4060=$S$5,1,0)</f>
        <v>1</v>
      </c>
      <c r="N4060" s="5">
        <f>IF(I4060=$S$4,1,0)</f>
        <v>0</v>
      </c>
      <c r="O4060" s="5">
        <f t="shared" si="63"/>
        <v>2</v>
      </c>
    </row>
    <row r="4061" spans="1:15" x14ac:dyDescent="0.35">
      <c r="A4061" s="5" t="s">
        <v>2908</v>
      </c>
      <c r="B4061" s="5" t="s">
        <v>2909</v>
      </c>
      <c r="C4061" s="5">
        <v>380</v>
      </c>
      <c r="D4061" s="5" t="s">
        <v>10</v>
      </c>
      <c r="E4061" s="5">
        <v>180</v>
      </c>
      <c r="F4061" s="5">
        <v>262</v>
      </c>
      <c r="G4061" s="5">
        <v>1627</v>
      </c>
      <c r="H4061" s="5" t="s">
        <v>11</v>
      </c>
      <c r="I4061" s="5" t="str">
        <f>VLOOKUP(A4061,taxonomy!$A$1:$O$2871,10,0)</f>
        <v xml:space="preserve"> Rhizobiales</v>
      </c>
      <c r="J4061" s="5">
        <f>F4061-E4061+1</f>
        <v>83</v>
      </c>
      <c r="K4061" s="5">
        <f>IF(D4061=$S$2,1,0)</f>
        <v>1</v>
      </c>
      <c r="L4061" s="5">
        <f>IF(D4061=$S$3,1,0)</f>
        <v>0</v>
      </c>
      <c r="M4061" s="5">
        <f>IF(I4061=$S$5,1,0)</f>
        <v>1</v>
      </c>
      <c r="N4061" s="5">
        <f>IF(I4061=$S$4,1,0)</f>
        <v>0</v>
      </c>
      <c r="O4061" s="5">
        <f t="shared" si="63"/>
        <v>2</v>
      </c>
    </row>
    <row r="4062" spans="1:15" x14ac:dyDescent="0.35">
      <c r="A4062" s="5" t="s">
        <v>2908</v>
      </c>
      <c r="B4062" s="5" t="s">
        <v>2909</v>
      </c>
      <c r="C4062" s="5">
        <v>380</v>
      </c>
      <c r="D4062" s="5" t="s">
        <v>40</v>
      </c>
      <c r="E4062" s="5">
        <v>63</v>
      </c>
      <c r="F4062" s="5">
        <v>169</v>
      </c>
      <c r="G4062" s="5">
        <v>23651</v>
      </c>
      <c r="H4062" s="5" t="s">
        <v>41</v>
      </c>
      <c r="I4062" s="5" t="str">
        <f>VLOOKUP(A4062,taxonomy!$A$1:$O$2871,10,0)</f>
        <v xml:space="preserve"> Rhizobiales</v>
      </c>
      <c r="J4062" s="5">
        <f>F4062-E4062+1</f>
        <v>107</v>
      </c>
      <c r="K4062" s="5">
        <f>IF(D4062=$S$2,1,0)</f>
        <v>0</v>
      </c>
      <c r="L4062" s="5">
        <f>IF(D4062=$S$3,1,0)</f>
        <v>1</v>
      </c>
      <c r="M4062" s="5">
        <f>IF(I4062=$S$5,1,0)</f>
        <v>1</v>
      </c>
      <c r="N4062" s="5">
        <f>IF(I4062=$S$4,1,0)</f>
        <v>0</v>
      </c>
      <c r="O4062" s="5">
        <f t="shared" si="63"/>
        <v>2</v>
      </c>
    </row>
    <row r="4063" spans="1:15" x14ac:dyDescent="0.35">
      <c r="A4063" s="5" t="s">
        <v>2910</v>
      </c>
      <c r="B4063" s="5" t="s">
        <v>2911</v>
      </c>
      <c r="C4063" s="5">
        <v>524</v>
      </c>
      <c r="D4063" s="5" t="s">
        <v>10</v>
      </c>
      <c r="E4063" s="5">
        <v>329</v>
      </c>
      <c r="F4063" s="5">
        <v>408</v>
      </c>
      <c r="G4063" s="5">
        <v>1627</v>
      </c>
      <c r="H4063" s="5" t="s">
        <v>11</v>
      </c>
      <c r="I4063" s="5" t="str">
        <f>VLOOKUP(A4063,taxonomy!$A$1:$O$2871,10,0)</f>
        <v xml:space="preserve"> Rhizobiales</v>
      </c>
      <c r="J4063" s="5">
        <f>F4063-E4063+1</f>
        <v>80</v>
      </c>
      <c r="K4063" s="5">
        <f>IF(D4063=$S$2,1,0)</f>
        <v>1</v>
      </c>
      <c r="L4063" s="5">
        <f>IF(D4063=$S$3,1,0)</f>
        <v>0</v>
      </c>
      <c r="M4063" s="5">
        <f>IF(I4063=$S$5,1,0)</f>
        <v>1</v>
      </c>
      <c r="N4063" s="5">
        <f>IF(I4063=$S$4,1,0)</f>
        <v>0</v>
      </c>
      <c r="O4063" s="5">
        <f t="shared" si="63"/>
        <v>2</v>
      </c>
    </row>
    <row r="4064" spans="1:15" x14ac:dyDescent="0.35">
      <c r="A4064" s="5" t="s">
        <v>2910</v>
      </c>
      <c r="B4064" s="5" t="s">
        <v>2911</v>
      </c>
      <c r="C4064" s="5">
        <v>524</v>
      </c>
      <c r="D4064" s="5" t="s">
        <v>40</v>
      </c>
      <c r="E4064" s="5">
        <v>40</v>
      </c>
      <c r="F4064" s="5">
        <v>160</v>
      </c>
      <c r="G4064" s="5">
        <v>23651</v>
      </c>
      <c r="H4064" s="5" t="s">
        <v>41</v>
      </c>
      <c r="I4064" s="5" t="str">
        <f>VLOOKUP(A4064,taxonomy!$A$1:$O$2871,10,0)</f>
        <v xml:space="preserve"> Rhizobiales</v>
      </c>
      <c r="J4064" s="5">
        <f>F4064-E4064+1</f>
        <v>121</v>
      </c>
      <c r="K4064" s="5">
        <f>IF(D4064=$S$2,1,0)</f>
        <v>0</v>
      </c>
      <c r="L4064" s="5">
        <f>IF(D4064=$S$3,1,0)</f>
        <v>1</v>
      </c>
      <c r="M4064" s="5">
        <f>IF(I4064=$S$5,1,0)</f>
        <v>1</v>
      </c>
      <c r="N4064" s="5">
        <f>IF(I4064=$S$4,1,0)</f>
        <v>0</v>
      </c>
      <c r="O4064" s="5">
        <f t="shared" si="63"/>
        <v>2</v>
      </c>
    </row>
    <row r="4065" spans="1:15" x14ac:dyDescent="0.35">
      <c r="A4065" s="5" t="s">
        <v>2910</v>
      </c>
      <c r="B4065" s="5" t="s">
        <v>2911</v>
      </c>
      <c r="C4065" s="5">
        <v>524</v>
      </c>
      <c r="D4065" s="5" t="s">
        <v>40</v>
      </c>
      <c r="E4065" s="5">
        <v>203</v>
      </c>
      <c r="F4065" s="5">
        <v>318</v>
      </c>
      <c r="G4065" s="5">
        <v>23651</v>
      </c>
      <c r="H4065" s="5" t="s">
        <v>41</v>
      </c>
      <c r="I4065" s="5" t="str">
        <f>VLOOKUP(A4065,taxonomy!$A$1:$O$2871,10,0)</f>
        <v xml:space="preserve"> Rhizobiales</v>
      </c>
      <c r="J4065" s="5">
        <f>F4065-E4065+1</f>
        <v>116</v>
      </c>
      <c r="K4065" s="5">
        <f>IF(D4065=$S$2,1,0)</f>
        <v>0</v>
      </c>
      <c r="L4065" s="5">
        <f>IF(D4065=$S$3,1,0)</f>
        <v>1</v>
      </c>
      <c r="M4065" s="5">
        <f>IF(I4065=$S$5,1,0)</f>
        <v>1</v>
      </c>
      <c r="N4065" s="5">
        <f>IF(I4065=$S$4,1,0)</f>
        <v>0</v>
      </c>
      <c r="O4065" s="5">
        <f t="shared" si="63"/>
        <v>2</v>
      </c>
    </row>
    <row r="4066" spans="1:15" x14ac:dyDescent="0.35">
      <c r="A4066" s="5" t="s">
        <v>2912</v>
      </c>
      <c r="B4066" s="5" t="s">
        <v>2913</v>
      </c>
      <c r="C4066" s="5">
        <v>557</v>
      </c>
      <c r="D4066" s="5" t="s">
        <v>20</v>
      </c>
      <c r="E4066" s="5">
        <v>75</v>
      </c>
      <c r="F4066" s="5">
        <v>250</v>
      </c>
      <c r="G4066" s="5">
        <v>1724</v>
      </c>
      <c r="H4066" s="5" t="s">
        <v>21</v>
      </c>
      <c r="I4066" s="5" t="str">
        <f>VLOOKUP(A4066,taxonomy!$A$1:$O$2871,10,0)</f>
        <v xml:space="preserve"> Rhizobiales</v>
      </c>
      <c r="J4066" s="5">
        <f>F4066-E4066+1</f>
        <v>176</v>
      </c>
      <c r="K4066" s="5">
        <f>IF(D4066=$S$2,1,0)</f>
        <v>0</v>
      </c>
      <c r="L4066" s="5">
        <f>IF(D4066=$S$3,1,0)</f>
        <v>0</v>
      </c>
      <c r="M4066" s="5">
        <f>IF(I4066=$S$5,1,0)</f>
        <v>1</v>
      </c>
      <c r="N4066" s="5">
        <f>IF(I4066=$S$4,1,0)</f>
        <v>0</v>
      </c>
      <c r="O4066" s="5">
        <f t="shared" si="63"/>
        <v>1</v>
      </c>
    </row>
    <row r="4067" spans="1:15" x14ac:dyDescent="0.35">
      <c r="A4067" s="5" t="s">
        <v>2912</v>
      </c>
      <c r="B4067" s="5" t="s">
        <v>2913</v>
      </c>
      <c r="C4067" s="5">
        <v>557</v>
      </c>
      <c r="D4067" s="5" t="s">
        <v>10</v>
      </c>
      <c r="E4067" s="5">
        <v>349</v>
      </c>
      <c r="F4067" s="5">
        <v>427</v>
      </c>
      <c r="G4067" s="5">
        <v>1627</v>
      </c>
      <c r="H4067" s="5" t="s">
        <v>11</v>
      </c>
      <c r="I4067" s="5" t="str">
        <f>VLOOKUP(A4067,taxonomy!$A$1:$O$2871,10,0)</f>
        <v xml:space="preserve"> Rhizobiales</v>
      </c>
      <c r="J4067" s="5">
        <f>F4067-E4067+1</f>
        <v>79</v>
      </c>
      <c r="K4067" s="5">
        <f>IF(D4067=$S$2,1,0)</f>
        <v>1</v>
      </c>
      <c r="L4067" s="5">
        <f>IF(D4067=$S$3,1,0)</f>
        <v>0</v>
      </c>
      <c r="M4067" s="5">
        <f>IF(I4067=$S$5,1,0)</f>
        <v>1</v>
      </c>
      <c r="N4067" s="5">
        <f>IF(I4067=$S$4,1,0)</f>
        <v>0</v>
      </c>
      <c r="O4067" s="5">
        <f t="shared" si="63"/>
        <v>2</v>
      </c>
    </row>
    <row r="4068" spans="1:15" x14ac:dyDescent="0.35">
      <c r="A4068" s="5" t="s">
        <v>2914</v>
      </c>
      <c r="B4068" s="5" t="s">
        <v>2915</v>
      </c>
      <c r="C4068" s="5">
        <v>258</v>
      </c>
      <c r="D4068" s="5" t="s">
        <v>10</v>
      </c>
      <c r="E4068" s="5">
        <v>68</v>
      </c>
      <c r="F4068" s="5">
        <v>150</v>
      </c>
      <c r="G4068" s="5">
        <v>1627</v>
      </c>
      <c r="H4068" s="5" t="s">
        <v>11</v>
      </c>
      <c r="I4068" s="5" t="str">
        <f>VLOOKUP(A4068,taxonomy!$A$1:$O$2871,10,0)</f>
        <v xml:space="preserve"> Rhizobiales</v>
      </c>
      <c r="J4068" s="5">
        <f>F4068-E4068+1</f>
        <v>83</v>
      </c>
      <c r="K4068" s="5">
        <f>IF(D4068=$S$2,1,0)</f>
        <v>1</v>
      </c>
      <c r="L4068" s="5">
        <f>IF(D4068=$S$3,1,0)</f>
        <v>0</v>
      </c>
      <c r="M4068" s="5">
        <f>IF(I4068=$S$5,1,0)</f>
        <v>1</v>
      </c>
      <c r="N4068" s="5">
        <f>IF(I4068=$S$4,1,0)</f>
        <v>0</v>
      </c>
      <c r="O4068" s="5">
        <f t="shared" si="63"/>
        <v>2</v>
      </c>
    </row>
    <row r="4069" spans="1:15" x14ac:dyDescent="0.35">
      <c r="A4069" s="5" t="s">
        <v>2916</v>
      </c>
      <c r="B4069" s="5" t="s">
        <v>2917</v>
      </c>
      <c r="C4069" s="5">
        <v>358</v>
      </c>
      <c r="D4069" s="5" t="s">
        <v>10</v>
      </c>
      <c r="E4069" s="5">
        <v>171</v>
      </c>
      <c r="F4069" s="5">
        <v>250</v>
      </c>
      <c r="G4069" s="5">
        <v>1627</v>
      </c>
      <c r="H4069" s="5" t="s">
        <v>11</v>
      </c>
      <c r="I4069" s="5" t="str">
        <f>VLOOKUP(A4069,taxonomy!$A$1:$O$2871,10,0)</f>
        <v xml:space="preserve"> Rhodobacterales</v>
      </c>
      <c r="J4069" s="5">
        <f>F4069-E4069+1</f>
        <v>80</v>
      </c>
      <c r="K4069" s="5">
        <f>IF(D4069=$S$2,1,0)</f>
        <v>1</v>
      </c>
      <c r="L4069" s="5">
        <f>IF(D4069=$S$3,1,0)</f>
        <v>0</v>
      </c>
      <c r="M4069" s="5">
        <f>IF(I4069=$S$5,1,0)</f>
        <v>0</v>
      </c>
      <c r="N4069" s="5">
        <f>IF(I4069=$S$4,1,0)</f>
        <v>1</v>
      </c>
      <c r="O4069" s="5">
        <f t="shared" si="63"/>
        <v>2</v>
      </c>
    </row>
    <row r="4070" spans="1:15" x14ac:dyDescent="0.35">
      <c r="A4070" s="5" t="s">
        <v>2916</v>
      </c>
      <c r="B4070" s="5" t="s">
        <v>2917</v>
      </c>
      <c r="C4070" s="5">
        <v>358</v>
      </c>
      <c r="D4070" s="5" t="s">
        <v>14</v>
      </c>
      <c r="E4070" s="5">
        <v>48</v>
      </c>
      <c r="F4070" s="5">
        <v>157</v>
      </c>
      <c r="G4070" s="5">
        <v>27168</v>
      </c>
      <c r="H4070" s="5" t="s">
        <v>15</v>
      </c>
      <c r="I4070" s="5" t="str">
        <f>VLOOKUP(A4070,taxonomy!$A$1:$O$2871,10,0)</f>
        <v xml:space="preserve"> Rhodobacterales</v>
      </c>
      <c r="J4070" s="5">
        <f>F4070-E4070+1</f>
        <v>110</v>
      </c>
      <c r="K4070" s="5">
        <f>IF(D4070=$S$2,1,0)</f>
        <v>0</v>
      </c>
      <c r="L4070" s="5">
        <f>IF(D4070=$S$3,1,0)</f>
        <v>0</v>
      </c>
      <c r="M4070" s="5">
        <f>IF(I4070=$S$5,1,0)</f>
        <v>0</v>
      </c>
      <c r="N4070" s="5">
        <f>IF(I4070=$S$4,1,0)</f>
        <v>1</v>
      </c>
      <c r="O4070" s="5">
        <f t="shared" si="63"/>
        <v>1</v>
      </c>
    </row>
    <row r="4071" spans="1:15" x14ac:dyDescent="0.35">
      <c r="A4071" s="5" t="s">
        <v>2918</v>
      </c>
      <c r="B4071" s="5" t="s">
        <v>2919</v>
      </c>
      <c r="C4071" s="5">
        <v>268</v>
      </c>
      <c r="D4071" s="5" t="s">
        <v>10</v>
      </c>
      <c r="E4071" s="5">
        <v>89</v>
      </c>
      <c r="F4071" s="5">
        <v>164</v>
      </c>
      <c r="G4071" s="5">
        <v>1627</v>
      </c>
      <c r="H4071" s="5" t="s">
        <v>11</v>
      </c>
      <c r="I4071" s="5" t="str">
        <f>VLOOKUP(A4071,taxonomy!$A$1:$O$2871,10,0)</f>
        <v xml:space="preserve"> Rhodobacterales</v>
      </c>
      <c r="J4071" s="5">
        <f>F4071-E4071+1</f>
        <v>76</v>
      </c>
      <c r="K4071" s="5">
        <f>IF(D4071=$S$2,1,0)</f>
        <v>1</v>
      </c>
      <c r="L4071" s="5">
        <f>IF(D4071=$S$3,1,0)</f>
        <v>0</v>
      </c>
      <c r="M4071" s="5">
        <f>IF(I4071=$S$5,1,0)</f>
        <v>0</v>
      </c>
      <c r="N4071" s="5">
        <f>IF(I4071=$S$4,1,0)</f>
        <v>1</v>
      </c>
      <c r="O4071" s="5">
        <f t="shared" si="63"/>
        <v>2</v>
      </c>
    </row>
    <row r="4072" spans="1:15" x14ac:dyDescent="0.35">
      <c r="A4072" s="5" t="s">
        <v>2920</v>
      </c>
      <c r="B4072" s="5" t="s">
        <v>2921</v>
      </c>
      <c r="C4072" s="5">
        <v>351</v>
      </c>
      <c r="D4072" s="5" t="s">
        <v>10</v>
      </c>
      <c r="E4072" s="5">
        <v>146</v>
      </c>
      <c r="F4072" s="5">
        <v>228</v>
      </c>
      <c r="G4072" s="5">
        <v>1627</v>
      </c>
      <c r="H4072" s="5" t="s">
        <v>11</v>
      </c>
      <c r="I4072" s="5" t="str">
        <f>VLOOKUP(A4072,taxonomy!$A$1:$O$2871,10,0)</f>
        <v xml:space="preserve"> Rhodobacterales</v>
      </c>
      <c r="J4072" s="5">
        <f>F4072-E4072+1</f>
        <v>83</v>
      </c>
      <c r="K4072" s="5">
        <f>IF(D4072=$S$2,1,0)</f>
        <v>1</v>
      </c>
      <c r="L4072" s="5">
        <f>IF(D4072=$S$3,1,0)</f>
        <v>0</v>
      </c>
      <c r="M4072" s="5">
        <f>IF(I4072=$S$5,1,0)</f>
        <v>0</v>
      </c>
      <c r="N4072" s="5">
        <f>IF(I4072=$S$4,1,0)</f>
        <v>1</v>
      </c>
      <c r="O4072" s="5">
        <f t="shared" si="63"/>
        <v>2</v>
      </c>
    </row>
    <row r="4073" spans="1:15" x14ac:dyDescent="0.35">
      <c r="A4073" s="5" t="s">
        <v>2920</v>
      </c>
      <c r="B4073" s="5" t="s">
        <v>2921</v>
      </c>
      <c r="C4073" s="5">
        <v>351</v>
      </c>
      <c r="D4073" s="5" t="s">
        <v>12</v>
      </c>
      <c r="E4073" s="5">
        <v>40</v>
      </c>
      <c r="F4073" s="5">
        <v>127</v>
      </c>
      <c r="G4073" s="5">
        <v>23723</v>
      </c>
      <c r="H4073" s="5" t="s">
        <v>13</v>
      </c>
      <c r="I4073" s="5" t="str">
        <f>VLOOKUP(A4073,taxonomy!$A$1:$O$2871,10,0)</f>
        <v xml:space="preserve"> Rhodobacterales</v>
      </c>
      <c r="J4073" s="5">
        <f>F4073-E4073+1</f>
        <v>88</v>
      </c>
      <c r="K4073" s="5">
        <f>IF(D4073=$S$2,1,0)</f>
        <v>0</v>
      </c>
      <c r="L4073" s="5">
        <f>IF(D4073=$S$3,1,0)</f>
        <v>0</v>
      </c>
      <c r="M4073" s="5">
        <f>IF(I4073=$S$5,1,0)</f>
        <v>0</v>
      </c>
      <c r="N4073" s="5">
        <f>IF(I4073=$S$4,1,0)</f>
        <v>1</v>
      </c>
      <c r="O4073" s="5">
        <f t="shared" si="63"/>
        <v>1</v>
      </c>
    </row>
    <row r="4074" spans="1:15" x14ac:dyDescent="0.35">
      <c r="A4074" s="5" t="s">
        <v>2922</v>
      </c>
      <c r="B4074" s="5" t="s">
        <v>2923</v>
      </c>
      <c r="C4074" s="5">
        <v>855</v>
      </c>
      <c r="D4074" s="5" t="s">
        <v>24</v>
      </c>
      <c r="E4074" s="5">
        <v>148</v>
      </c>
      <c r="F4074" s="5">
        <v>312</v>
      </c>
      <c r="G4074" s="5">
        <v>16465</v>
      </c>
      <c r="H4074" s="5" t="s">
        <v>25</v>
      </c>
      <c r="I4074" s="5" t="str">
        <f>VLOOKUP(A4074,taxonomy!$A$1:$O$2871,10,0)</f>
        <v xml:space="preserve"> Rhodobacterales</v>
      </c>
      <c r="J4074" s="5">
        <f>F4074-E4074+1</f>
        <v>165</v>
      </c>
      <c r="K4074" s="5">
        <f>IF(D4074=$S$2,1,0)</f>
        <v>0</v>
      </c>
      <c r="L4074" s="5">
        <f>IF(D4074=$S$3,1,0)</f>
        <v>0</v>
      </c>
      <c r="M4074" s="5">
        <f>IF(I4074=$S$5,1,0)</f>
        <v>0</v>
      </c>
      <c r="N4074" s="5">
        <f>IF(I4074=$S$4,1,0)</f>
        <v>1</v>
      </c>
      <c r="O4074" s="5">
        <f t="shared" si="63"/>
        <v>1</v>
      </c>
    </row>
    <row r="4075" spans="1:15" x14ac:dyDescent="0.35">
      <c r="A4075" s="5" t="s">
        <v>2922</v>
      </c>
      <c r="B4075" s="5" t="s">
        <v>2923</v>
      </c>
      <c r="C4075" s="5">
        <v>855</v>
      </c>
      <c r="D4075" s="5" t="s">
        <v>10</v>
      </c>
      <c r="E4075" s="5">
        <v>527</v>
      </c>
      <c r="F4075" s="5">
        <v>609</v>
      </c>
      <c r="G4075" s="5">
        <v>1627</v>
      </c>
      <c r="H4075" s="5" t="s">
        <v>11</v>
      </c>
      <c r="I4075" s="5" t="str">
        <f>VLOOKUP(A4075,taxonomy!$A$1:$O$2871,10,0)</f>
        <v xml:space="preserve"> Rhodobacterales</v>
      </c>
      <c r="J4075" s="5">
        <f>F4075-E4075+1</f>
        <v>83</v>
      </c>
      <c r="K4075" s="5">
        <f>IF(D4075=$S$2,1,0)</f>
        <v>1</v>
      </c>
      <c r="L4075" s="5">
        <f>IF(D4075=$S$3,1,0)</f>
        <v>0</v>
      </c>
      <c r="M4075" s="5">
        <f>IF(I4075=$S$5,1,0)</f>
        <v>0</v>
      </c>
      <c r="N4075" s="5">
        <f>IF(I4075=$S$4,1,0)</f>
        <v>1</v>
      </c>
      <c r="O4075" s="5">
        <f t="shared" si="63"/>
        <v>2</v>
      </c>
    </row>
    <row r="4076" spans="1:15" x14ac:dyDescent="0.35">
      <c r="A4076" s="5" t="s">
        <v>2922</v>
      </c>
      <c r="B4076" s="5" t="s">
        <v>2923</v>
      </c>
      <c r="C4076" s="5">
        <v>855</v>
      </c>
      <c r="D4076" s="5" t="s">
        <v>46</v>
      </c>
      <c r="E4076" s="5">
        <v>17</v>
      </c>
      <c r="F4076" s="5">
        <v>124</v>
      </c>
      <c r="G4076" s="5">
        <v>1303</v>
      </c>
      <c r="H4076" s="5" t="s">
        <v>47</v>
      </c>
      <c r="I4076" s="5" t="str">
        <f>VLOOKUP(A4076,taxonomy!$A$1:$O$2871,10,0)</f>
        <v xml:space="preserve"> Rhodobacterales</v>
      </c>
      <c r="J4076" s="5">
        <f>F4076-E4076+1</f>
        <v>108</v>
      </c>
      <c r="K4076" s="5">
        <f>IF(D4076=$S$2,1,0)</f>
        <v>0</v>
      </c>
      <c r="L4076" s="5">
        <f>IF(D4076=$S$3,1,0)</f>
        <v>0</v>
      </c>
      <c r="M4076" s="5">
        <f>IF(I4076=$S$5,1,0)</f>
        <v>0</v>
      </c>
      <c r="N4076" s="5">
        <f>IF(I4076=$S$4,1,0)</f>
        <v>1</v>
      </c>
      <c r="O4076" s="5">
        <f t="shared" si="63"/>
        <v>1</v>
      </c>
    </row>
    <row r="4077" spans="1:15" x14ac:dyDescent="0.35">
      <c r="A4077" s="5" t="s">
        <v>2922</v>
      </c>
      <c r="B4077" s="5" t="s">
        <v>2923</v>
      </c>
      <c r="C4077" s="5">
        <v>855</v>
      </c>
      <c r="D4077" s="5" t="s">
        <v>48</v>
      </c>
      <c r="E4077" s="5">
        <v>326</v>
      </c>
      <c r="F4077" s="5">
        <v>508</v>
      </c>
      <c r="G4077" s="5">
        <v>1430</v>
      </c>
      <c r="H4077" s="5" t="s">
        <v>49</v>
      </c>
      <c r="I4077" s="5" t="str">
        <f>VLOOKUP(A4077,taxonomy!$A$1:$O$2871,10,0)</f>
        <v xml:space="preserve"> Rhodobacterales</v>
      </c>
      <c r="J4077" s="5">
        <f>F4077-E4077+1</f>
        <v>183</v>
      </c>
      <c r="K4077" s="5">
        <f>IF(D4077=$S$2,1,0)</f>
        <v>0</v>
      </c>
      <c r="L4077" s="5">
        <f>IF(D4077=$S$3,1,0)</f>
        <v>0</v>
      </c>
      <c r="M4077" s="5">
        <f>IF(I4077=$S$5,1,0)</f>
        <v>0</v>
      </c>
      <c r="N4077" s="5">
        <f>IF(I4077=$S$4,1,0)</f>
        <v>1</v>
      </c>
      <c r="O4077" s="5">
        <f t="shared" si="63"/>
        <v>1</v>
      </c>
    </row>
    <row r="4078" spans="1:15" x14ac:dyDescent="0.35">
      <c r="A4078" s="5" t="s">
        <v>2924</v>
      </c>
      <c r="B4078" s="5" t="s">
        <v>2925</v>
      </c>
      <c r="C4078" s="5">
        <v>1320</v>
      </c>
      <c r="D4078" s="5" t="s">
        <v>60</v>
      </c>
      <c r="E4078" s="5">
        <v>13</v>
      </c>
      <c r="F4078" s="5">
        <v>188</v>
      </c>
      <c r="G4078" s="5">
        <v>4158</v>
      </c>
      <c r="H4078" s="5" t="s">
        <v>61</v>
      </c>
      <c r="I4078" s="5" t="str">
        <f>VLOOKUP(A4078,taxonomy!$A$1:$O$2871,10,0)</f>
        <v xml:space="preserve"> Rhodobacterales</v>
      </c>
      <c r="J4078" s="5">
        <f>F4078-E4078+1</f>
        <v>176</v>
      </c>
      <c r="K4078" s="5">
        <f>IF(D4078=$S$2,1,0)</f>
        <v>0</v>
      </c>
      <c r="L4078" s="5">
        <f>IF(D4078=$S$3,1,0)</f>
        <v>0</v>
      </c>
      <c r="M4078" s="5">
        <f>IF(I4078=$S$5,1,0)</f>
        <v>0</v>
      </c>
      <c r="N4078" s="5">
        <f>IF(I4078=$S$4,1,0)</f>
        <v>1</v>
      </c>
      <c r="O4078" s="5">
        <f t="shared" si="63"/>
        <v>1</v>
      </c>
    </row>
    <row r="4079" spans="1:15" x14ac:dyDescent="0.35">
      <c r="A4079" s="5" t="s">
        <v>2924</v>
      </c>
      <c r="B4079" s="5" t="s">
        <v>2925</v>
      </c>
      <c r="C4079" s="5">
        <v>1320</v>
      </c>
      <c r="D4079" s="5" t="s">
        <v>62</v>
      </c>
      <c r="E4079" s="5">
        <v>276</v>
      </c>
      <c r="F4079" s="5">
        <v>469</v>
      </c>
      <c r="G4079" s="5">
        <v>4371</v>
      </c>
      <c r="H4079" s="5" t="s">
        <v>63</v>
      </c>
      <c r="I4079" s="5" t="str">
        <f>VLOOKUP(A4079,taxonomy!$A$1:$O$2871,10,0)</f>
        <v xml:space="preserve"> Rhodobacterales</v>
      </c>
      <c r="J4079" s="5">
        <f>F4079-E4079+1</f>
        <v>194</v>
      </c>
      <c r="K4079" s="5">
        <f>IF(D4079=$S$2,1,0)</f>
        <v>0</v>
      </c>
      <c r="L4079" s="5">
        <f>IF(D4079=$S$3,1,0)</f>
        <v>0</v>
      </c>
      <c r="M4079" s="5">
        <f>IF(I4079=$S$5,1,0)</f>
        <v>0</v>
      </c>
      <c r="N4079" s="5">
        <f>IF(I4079=$S$4,1,0)</f>
        <v>1</v>
      </c>
      <c r="O4079" s="5">
        <f t="shared" si="63"/>
        <v>1</v>
      </c>
    </row>
    <row r="4080" spans="1:15" x14ac:dyDescent="0.35">
      <c r="A4080" s="5" t="s">
        <v>2924</v>
      </c>
      <c r="B4080" s="5" t="s">
        <v>2925</v>
      </c>
      <c r="C4080" s="5">
        <v>1320</v>
      </c>
      <c r="D4080" s="5" t="s">
        <v>64</v>
      </c>
      <c r="E4080" s="5">
        <v>211</v>
      </c>
      <c r="F4080" s="5">
        <v>263</v>
      </c>
      <c r="G4080" s="5">
        <v>3657</v>
      </c>
      <c r="H4080" s="5" t="s">
        <v>65</v>
      </c>
      <c r="I4080" s="5" t="str">
        <f>VLOOKUP(A4080,taxonomy!$A$1:$O$2871,10,0)</f>
        <v xml:space="preserve"> Rhodobacterales</v>
      </c>
      <c r="J4080" s="5">
        <f>F4080-E4080+1</f>
        <v>53</v>
      </c>
      <c r="K4080" s="5">
        <f>IF(D4080=$S$2,1,0)</f>
        <v>0</v>
      </c>
      <c r="L4080" s="5">
        <f>IF(D4080=$S$3,1,0)</f>
        <v>0</v>
      </c>
      <c r="M4080" s="5">
        <f>IF(I4080=$S$5,1,0)</f>
        <v>0</v>
      </c>
      <c r="N4080" s="5">
        <f>IF(I4080=$S$4,1,0)</f>
        <v>1</v>
      </c>
      <c r="O4080" s="5">
        <f t="shared" si="63"/>
        <v>1</v>
      </c>
    </row>
    <row r="4081" spans="1:15" x14ac:dyDescent="0.35">
      <c r="A4081" s="5" t="s">
        <v>2924</v>
      </c>
      <c r="B4081" s="5" t="s">
        <v>2925</v>
      </c>
      <c r="C4081" s="5">
        <v>1320</v>
      </c>
      <c r="D4081" s="5" t="s">
        <v>10</v>
      </c>
      <c r="E4081" s="5">
        <v>1129</v>
      </c>
      <c r="F4081" s="5">
        <v>1211</v>
      </c>
      <c r="G4081" s="5">
        <v>1627</v>
      </c>
      <c r="H4081" s="5" t="s">
        <v>11</v>
      </c>
      <c r="I4081" s="5" t="str">
        <f>VLOOKUP(A4081,taxonomy!$A$1:$O$2871,10,0)</f>
        <v xml:space="preserve"> Rhodobacterales</v>
      </c>
      <c r="J4081" s="5">
        <f>F4081-E4081+1</f>
        <v>83</v>
      </c>
      <c r="K4081" s="5">
        <f>IF(D4081=$S$2,1,0)</f>
        <v>1</v>
      </c>
      <c r="L4081" s="5">
        <f>IF(D4081=$S$3,1,0)</f>
        <v>0</v>
      </c>
      <c r="M4081" s="5">
        <f>IF(I4081=$S$5,1,0)</f>
        <v>0</v>
      </c>
      <c r="N4081" s="5">
        <f>IF(I4081=$S$4,1,0)</f>
        <v>1</v>
      </c>
      <c r="O4081" s="5">
        <f t="shared" si="63"/>
        <v>2</v>
      </c>
    </row>
    <row r="4082" spans="1:15" x14ac:dyDescent="0.35">
      <c r="A4082" s="5" t="s">
        <v>2924</v>
      </c>
      <c r="B4082" s="5" t="s">
        <v>2925</v>
      </c>
      <c r="C4082" s="5">
        <v>1320</v>
      </c>
      <c r="D4082" s="5" t="s">
        <v>68</v>
      </c>
      <c r="E4082" s="5">
        <v>719</v>
      </c>
      <c r="F4082" s="5">
        <v>823</v>
      </c>
      <c r="G4082" s="5">
        <v>1403</v>
      </c>
      <c r="H4082" s="5" t="s">
        <v>69</v>
      </c>
      <c r="I4082" s="5" t="str">
        <f>VLOOKUP(A4082,taxonomy!$A$1:$O$2871,10,0)</f>
        <v xml:space="preserve"> Rhodobacterales</v>
      </c>
      <c r="J4082" s="5">
        <f>F4082-E4082+1</f>
        <v>105</v>
      </c>
      <c r="K4082" s="5">
        <f>IF(D4082=$S$2,1,0)</f>
        <v>0</v>
      </c>
      <c r="L4082" s="5">
        <f>IF(D4082=$S$3,1,0)</f>
        <v>0</v>
      </c>
      <c r="M4082" s="5">
        <f>IF(I4082=$S$5,1,0)</f>
        <v>0</v>
      </c>
      <c r="N4082" s="5">
        <f>IF(I4082=$S$4,1,0)</f>
        <v>1</v>
      </c>
      <c r="O4082" s="5">
        <f t="shared" si="63"/>
        <v>1</v>
      </c>
    </row>
    <row r="4083" spans="1:15" x14ac:dyDescent="0.35">
      <c r="A4083" s="5" t="s">
        <v>2924</v>
      </c>
      <c r="B4083" s="5" t="s">
        <v>2925</v>
      </c>
      <c r="C4083" s="5">
        <v>1320</v>
      </c>
      <c r="D4083" s="5" t="s">
        <v>40</v>
      </c>
      <c r="E4083" s="5">
        <v>1012</v>
      </c>
      <c r="F4083" s="5">
        <v>1118</v>
      </c>
      <c r="G4083" s="5">
        <v>23651</v>
      </c>
      <c r="H4083" s="5" t="s">
        <v>41</v>
      </c>
      <c r="I4083" s="5" t="str">
        <f>VLOOKUP(A4083,taxonomy!$A$1:$O$2871,10,0)</f>
        <v xml:space="preserve"> Rhodobacterales</v>
      </c>
      <c r="J4083" s="5">
        <f>F4083-E4083+1</f>
        <v>107</v>
      </c>
      <c r="K4083" s="5">
        <f>IF(D4083=$S$2,1,0)</f>
        <v>0</v>
      </c>
      <c r="L4083" s="5">
        <f>IF(D4083=$S$3,1,0)</f>
        <v>1</v>
      </c>
      <c r="M4083" s="5">
        <f>IF(I4083=$S$5,1,0)</f>
        <v>0</v>
      </c>
      <c r="N4083" s="5">
        <f>IF(I4083=$S$4,1,0)</f>
        <v>1</v>
      </c>
      <c r="O4083" s="5">
        <f t="shared" si="63"/>
        <v>2</v>
      </c>
    </row>
    <row r="4084" spans="1:15" x14ac:dyDescent="0.35">
      <c r="A4084" s="5" t="s">
        <v>2926</v>
      </c>
      <c r="B4084" s="5" t="s">
        <v>2927</v>
      </c>
      <c r="C4084" s="5">
        <v>813</v>
      </c>
      <c r="D4084" s="5" t="s">
        <v>24</v>
      </c>
      <c r="E4084" s="5">
        <v>182</v>
      </c>
      <c r="F4084" s="5">
        <v>324</v>
      </c>
      <c r="G4084" s="5">
        <v>16465</v>
      </c>
      <c r="H4084" s="5" t="s">
        <v>25</v>
      </c>
      <c r="I4084" s="5" t="str">
        <f>VLOOKUP(A4084,taxonomy!$A$1:$O$2871,10,0)</f>
        <v xml:space="preserve"> Rhodobacterales</v>
      </c>
      <c r="J4084" s="5">
        <f>F4084-E4084+1</f>
        <v>143</v>
      </c>
      <c r="K4084" s="5">
        <f>IF(D4084=$S$2,1,0)</f>
        <v>0</v>
      </c>
      <c r="L4084" s="5">
        <f>IF(D4084=$S$3,1,0)</f>
        <v>0</v>
      </c>
      <c r="M4084" s="5">
        <f>IF(I4084=$S$5,1,0)</f>
        <v>0</v>
      </c>
      <c r="N4084" s="5">
        <f>IF(I4084=$S$4,1,0)</f>
        <v>1</v>
      </c>
      <c r="O4084" s="5">
        <f t="shared" si="63"/>
        <v>1</v>
      </c>
    </row>
    <row r="4085" spans="1:15" x14ac:dyDescent="0.35">
      <c r="A4085" s="5" t="s">
        <v>2926</v>
      </c>
      <c r="B4085" s="5" t="s">
        <v>2927</v>
      </c>
      <c r="C4085" s="5">
        <v>813</v>
      </c>
      <c r="D4085" s="5" t="s">
        <v>10</v>
      </c>
      <c r="E4085" s="5">
        <v>472</v>
      </c>
      <c r="F4085" s="5">
        <v>555</v>
      </c>
      <c r="G4085" s="5">
        <v>1627</v>
      </c>
      <c r="H4085" s="5" t="s">
        <v>11</v>
      </c>
      <c r="I4085" s="5" t="str">
        <f>VLOOKUP(A4085,taxonomy!$A$1:$O$2871,10,0)</f>
        <v xml:space="preserve"> Rhodobacterales</v>
      </c>
      <c r="J4085" s="5">
        <f>F4085-E4085+1</f>
        <v>84</v>
      </c>
      <c r="K4085" s="5">
        <f>IF(D4085=$S$2,1,0)</f>
        <v>1</v>
      </c>
      <c r="L4085" s="5">
        <f>IF(D4085=$S$3,1,0)</f>
        <v>0</v>
      </c>
      <c r="M4085" s="5">
        <f>IF(I4085=$S$5,1,0)</f>
        <v>0</v>
      </c>
      <c r="N4085" s="5">
        <f>IF(I4085=$S$4,1,0)</f>
        <v>1</v>
      </c>
      <c r="O4085" s="5">
        <f t="shared" si="63"/>
        <v>2</v>
      </c>
    </row>
    <row r="4086" spans="1:15" x14ac:dyDescent="0.35">
      <c r="A4086" s="5" t="s">
        <v>2926</v>
      </c>
      <c r="B4086" s="5" t="s">
        <v>2927</v>
      </c>
      <c r="C4086" s="5">
        <v>813</v>
      </c>
      <c r="D4086" s="5" t="s">
        <v>12</v>
      </c>
      <c r="E4086" s="5">
        <v>367</v>
      </c>
      <c r="F4086" s="5">
        <v>449</v>
      </c>
      <c r="G4086" s="5">
        <v>23723</v>
      </c>
      <c r="H4086" s="5" t="s">
        <v>13</v>
      </c>
      <c r="I4086" s="5" t="str">
        <f>VLOOKUP(A4086,taxonomy!$A$1:$O$2871,10,0)</f>
        <v xml:space="preserve"> Rhodobacterales</v>
      </c>
      <c r="J4086" s="5">
        <f>F4086-E4086+1</f>
        <v>83</v>
      </c>
      <c r="K4086" s="5">
        <f>IF(D4086=$S$2,1,0)</f>
        <v>0</v>
      </c>
      <c r="L4086" s="5">
        <f>IF(D4086=$S$3,1,0)</f>
        <v>0</v>
      </c>
      <c r="M4086" s="5">
        <f>IF(I4086=$S$5,1,0)</f>
        <v>0</v>
      </c>
      <c r="N4086" s="5">
        <f>IF(I4086=$S$4,1,0)</f>
        <v>1</v>
      </c>
      <c r="O4086" s="5">
        <f t="shared" si="63"/>
        <v>1</v>
      </c>
    </row>
    <row r="4087" spans="1:15" x14ac:dyDescent="0.35">
      <c r="A4087" s="5" t="s">
        <v>2926</v>
      </c>
      <c r="B4087" s="5" t="s">
        <v>2927</v>
      </c>
      <c r="C4087" s="5">
        <v>813</v>
      </c>
      <c r="D4087" s="5" t="s">
        <v>50</v>
      </c>
      <c r="E4087" s="5">
        <v>696</v>
      </c>
      <c r="F4087" s="5">
        <v>803</v>
      </c>
      <c r="G4087" s="5">
        <v>176760</v>
      </c>
      <c r="H4087" s="5" t="s">
        <v>51</v>
      </c>
      <c r="I4087" s="5" t="str">
        <f>VLOOKUP(A4087,taxonomy!$A$1:$O$2871,10,0)</f>
        <v xml:space="preserve"> Rhodobacterales</v>
      </c>
      <c r="J4087" s="5">
        <f>F4087-E4087+1</f>
        <v>108</v>
      </c>
      <c r="K4087" s="5">
        <f>IF(D4087=$S$2,1,0)</f>
        <v>0</v>
      </c>
      <c r="L4087" s="5">
        <f>IF(D4087=$S$3,1,0)</f>
        <v>0</v>
      </c>
      <c r="M4087" s="5">
        <f>IF(I4087=$S$5,1,0)</f>
        <v>0</v>
      </c>
      <c r="N4087" s="5">
        <f>IF(I4087=$S$4,1,0)</f>
        <v>1</v>
      </c>
      <c r="O4087" s="5">
        <f t="shared" si="63"/>
        <v>1</v>
      </c>
    </row>
    <row r="4088" spans="1:15" x14ac:dyDescent="0.35">
      <c r="A4088" s="5" t="s">
        <v>2928</v>
      </c>
      <c r="B4088" s="5" t="s">
        <v>2929</v>
      </c>
      <c r="C4088" s="5">
        <v>446</v>
      </c>
      <c r="D4088" s="5" t="s">
        <v>10</v>
      </c>
      <c r="E4088" s="5">
        <v>258</v>
      </c>
      <c r="F4088" s="5">
        <v>337</v>
      </c>
      <c r="G4088" s="5">
        <v>1627</v>
      </c>
      <c r="H4088" s="5" t="s">
        <v>11</v>
      </c>
      <c r="I4088" s="5" t="str">
        <f>VLOOKUP(A4088,taxonomy!$A$1:$O$2871,10,0)</f>
        <v xml:space="preserve"> Sphingomonadales</v>
      </c>
      <c r="J4088" s="5">
        <f>F4088-E4088+1</f>
        <v>80</v>
      </c>
      <c r="K4088" s="5">
        <f>IF(D4088=$S$2,1,0)</f>
        <v>1</v>
      </c>
      <c r="L4088" s="5">
        <f>IF(D4088=$S$3,1,0)</f>
        <v>0</v>
      </c>
      <c r="M4088" s="5">
        <f>IF(I4088=$S$5,1,0)</f>
        <v>0</v>
      </c>
      <c r="N4088" s="5">
        <f>IF(I4088=$S$4,1,0)</f>
        <v>0</v>
      </c>
      <c r="O4088" s="5">
        <f t="shared" si="63"/>
        <v>1</v>
      </c>
    </row>
    <row r="4089" spans="1:15" x14ac:dyDescent="0.35">
      <c r="A4089" s="5" t="s">
        <v>2928</v>
      </c>
      <c r="B4089" s="5" t="s">
        <v>2929</v>
      </c>
      <c r="C4089" s="5">
        <v>446</v>
      </c>
      <c r="D4089" s="5" t="s">
        <v>30</v>
      </c>
      <c r="E4089" s="5">
        <v>5</v>
      </c>
      <c r="F4089" s="5">
        <v>116</v>
      </c>
      <c r="G4089" s="5">
        <v>21613</v>
      </c>
      <c r="H4089" s="5" t="s">
        <v>31</v>
      </c>
      <c r="I4089" s="5" t="str">
        <f>VLOOKUP(A4089,taxonomy!$A$1:$O$2871,10,0)</f>
        <v xml:space="preserve"> Sphingomonadales</v>
      </c>
      <c r="J4089" s="5">
        <f>F4089-E4089+1</f>
        <v>112</v>
      </c>
      <c r="K4089" s="5">
        <f>IF(D4089=$S$2,1,0)</f>
        <v>0</v>
      </c>
      <c r="L4089" s="5">
        <f>IF(D4089=$S$3,1,0)</f>
        <v>0</v>
      </c>
      <c r="M4089" s="5">
        <f>IF(I4089=$S$5,1,0)</f>
        <v>0</v>
      </c>
      <c r="N4089" s="5">
        <f>IF(I4089=$S$4,1,0)</f>
        <v>0</v>
      </c>
      <c r="O4089" s="5">
        <f t="shared" si="63"/>
        <v>0</v>
      </c>
    </row>
    <row r="4090" spans="1:15" x14ac:dyDescent="0.35">
      <c r="A4090" s="5" t="s">
        <v>2928</v>
      </c>
      <c r="B4090" s="5" t="s">
        <v>2929</v>
      </c>
      <c r="C4090" s="5">
        <v>446</v>
      </c>
      <c r="D4090" s="5" t="s">
        <v>12</v>
      </c>
      <c r="E4090" s="5">
        <v>153</v>
      </c>
      <c r="F4090" s="5">
        <v>239</v>
      </c>
      <c r="G4090" s="5">
        <v>23723</v>
      </c>
      <c r="H4090" s="5" t="s">
        <v>13</v>
      </c>
      <c r="I4090" s="5" t="str">
        <f>VLOOKUP(A4090,taxonomy!$A$1:$O$2871,10,0)</f>
        <v xml:space="preserve"> Sphingomonadales</v>
      </c>
      <c r="J4090" s="5">
        <f>F4090-E4090+1</f>
        <v>87</v>
      </c>
      <c r="K4090" s="5">
        <f>IF(D4090=$S$2,1,0)</f>
        <v>0</v>
      </c>
      <c r="L4090" s="5">
        <f>IF(D4090=$S$3,1,0)</f>
        <v>0</v>
      </c>
      <c r="M4090" s="5">
        <f>IF(I4090=$S$5,1,0)</f>
        <v>0</v>
      </c>
      <c r="N4090" s="5">
        <f>IF(I4090=$S$4,1,0)</f>
        <v>0</v>
      </c>
      <c r="O4090" s="5">
        <f t="shared" si="63"/>
        <v>0</v>
      </c>
    </row>
    <row r="4091" spans="1:15" x14ac:dyDescent="0.35">
      <c r="A4091" s="5" t="s">
        <v>2930</v>
      </c>
      <c r="B4091" s="5" t="s">
        <v>2931</v>
      </c>
      <c r="C4091" s="5">
        <v>364</v>
      </c>
      <c r="D4091" s="5" t="s">
        <v>10</v>
      </c>
      <c r="E4091" s="5">
        <v>177</v>
      </c>
      <c r="F4091" s="5">
        <v>258</v>
      </c>
      <c r="G4091" s="5">
        <v>1627</v>
      </c>
      <c r="H4091" s="5" t="s">
        <v>11</v>
      </c>
      <c r="I4091" s="5" t="str">
        <f>VLOOKUP(A4091,taxonomy!$A$1:$O$2871,10,0)</f>
        <v xml:space="preserve"> Sphingomonadales</v>
      </c>
      <c r="J4091" s="5">
        <f>F4091-E4091+1</f>
        <v>82</v>
      </c>
      <c r="K4091" s="5">
        <f>IF(D4091=$S$2,1,0)</f>
        <v>1</v>
      </c>
      <c r="L4091" s="5">
        <f>IF(D4091=$S$3,1,0)</f>
        <v>0</v>
      </c>
      <c r="M4091" s="5">
        <f>IF(I4091=$S$5,1,0)</f>
        <v>0</v>
      </c>
      <c r="N4091" s="5">
        <f>IF(I4091=$S$4,1,0)</f>
        <v>0</v>
      </c>
      <c r="O4091" s="5">
        <f t="shared" si="63"/>
        <v>1</v>
      </c>
    </row>
    <row r="4092" spans="1:15" x14ac:dyDescent="0.35">
      <c r="A4092" s="5" t="s">
        <v>2930</v>
      </c>
      <c r="B4092" s="5" t="s">
        <v>2931</v>
      </c>
      <c r="C4092" s="5">
        <v>364</v>
      </c>
      <c r="D4092" s="5" t="s">
        <v>14</v>
      </c>
      <c r="E4092" s="5">
        <v>54</v>
      </c>
      <c r="F4092" s="5">
        <v>160</v>
      </c>
      <c r="G4092" s="5">
        <v>27168</v>
      </c>
      <c r="H4092" s="5" t="s">
        <v>15</v>
      </c>
      <c r="I4092" s="5" t="str">
        <f>VLOOKUP(A4092,taxonomy!$A$1:$O$2871,10,0)</f>
        <v xml:space="preserve"> Sphingomonadales</v>
      </c>
      <c r="J4092" s="5">
        <f>F4092-E4092+1</f>
        <v>107</v>
      </c>
      <c r="K4092" s="5">
        <f>IF(D4092=$S$2,1,0)</f>
        <v>0</v>
      </c>
      <c r="L4092" s="5">
        <f>IF(D4092=$S$3,1,0)</f>
        <v>0</v>
      </c>
      <c r="M4092" s="5">
        <f>IF(I4092=$S$5,1,0)</f>
        <v>0</v>
      </c>
      <c r="N4092" s="5">
        <f>IF(I4092=$S$4,1,0)</f>
        <v>0</v>
      </c>
      <c r="O4092" s="5">
        <f t="shared" si="63"/>
        <v>0</v>
      </c>
    </row>
    <row r="4093" spans="1:15" x14ac:dyDescent="0.35">
      <c r="A4093" s="5" t="s">
        <v>2932</v>
      </c>
      <c r="B4093" s="5" t="s">
        <v>2933</v>
      </c>
      <c r="C4093" s="5">
        <v>304</v>
      </c>
      <c r="D4093" s="5" t="s">
        <v>10</v>
      </c>
      <c r="E4093" s="5">
        <v>116</v>
      </c>
      <c r="F4093" s="5">
        <v>197</v>
      </c>
      <c r="G4093" s="5">
        <v>1627</v>
      </c>
      <c r="H4093" s="5" t="s">
        <v>11</v>
      </c>
      <c r="I4093" s="5" t="str">
        <f>VLOOKUP(A4093,taxonomy!$A$1:$O$2871,10,0)</f>
        <v xml:space="preserve"> Sphingomonadales</v>
      </c>
      <c r="J4093" s="5">
        <f>F4093-E4093+1</f>
        <v>82</v>
      </c>
      <c r="K4093" s="5">
        <f>IF(D4093=$S$2,1,0)</f>
        <v>1</v>
      </c>
      <c r="L4093" s="5">
        <f>IF(D4093=$S$3,1,0)</f>
        <v>0</v>
      </c>
      <c r="M4093" s="5">
        <f>IF(I4093=$S$5,1,0)</f>
        <v>0</v>
      </c>
      <c r="N4093" s="5">
        <f>IF(I4093=$S$4,1,0)</f>
        <v>0</v>
      </c>
      <c r="O4093" s="5">
        <f t="shared" si="63"/>
        <v>1</v>
      </c>
    </row>
    <row r="4094" spans="1:15" x14ac:dyDescent="0.35">
      <c r="A4094" s="5" t="s">
        <v>2932</v>
      </c>
      <c r="B4094" s="5" t="s">
        <v>2933</v>
      </c>
      <c r="C4094" s="5">
        <v>304</v>
      </c>
      <c r="D4094" s="5" t="s">
        <v>40</v>
      </c>
      <c r="E4094" s="5">
        <v>1</v>
      </c>
      <c r="F4094" s="5">
        <v>105</v>
      </c>
      <c r="G4094" s="5">
        <v>23651</v>
      </c>
      <c r="H4094" s="5" t="s">
        <v>41</v>
      </c>
      <c r="I4094" s="5" t="str">
        <f>VLOOKUP(A4094,taxonomy!$A$1:$O$2871,10,0)</f>
        <v xml:space="preserve"> Sphingomonadales</v>
      </c>
      <c r="J4094" s="5">
        <f>F4094-E4094+1</f>
        <v>105</v>
      </c>
      <c r="K4094" s="5">
        <f>IF(D4094=$S$2,1,0)</f>
        <v>0</v>
      </c>
      <c r="L4094" s="5">
        <f>IF(D4094=$S$3,1,0)</f>
        <v>1</v>
      </c>
      <c r="M4094" s="5">
        <f>IF(I4094=$S$5,1,0)</f>
        <v>0</v>
      </c>
      <c r="N4094" s="5">
        <f>IF(I4094=$S$4,1,0)</f>
        <v>0</v>
      </c>
      <c r="O4094" s="5">
        <f t="shared" si="63"/>
        <v>1</v>
      </c>
    </row>
    <row r="4095" spans="1:15" x14ac:dyDescent="0.35">
      <c r="A4095" s="5" t="s">
        <v>2934</v>
      </c>
      <c r="B4095" s="5" t="s">
        <v>2935</v>
      </c>
      <c r="C4095" s="5">
        <v>326</v>
      </c>
      <c r="D4095" s="5" t="s">
        <v>10</v>
      </c>
      <c r="E4095" s="5">
        <v>140</v>
      </c>
      <c r="F4095" s="5">
        <v>219</v>
      </c>
      <c r="G4095" s="5">
        <v>1627</v>
      </c>
      <c r="H4095" s="5" t="s">
        <v>11</v>
      </c>
      <c r="I4095" s="5" t="str">
        <f>VLOOKUP(A4095,taxonomy!$A$1:$O$2871,10,0)</f>
        <v xml:space="preserve"> Sphingomonadales</v>
      </c>
      <c r="J4095" s="5">
        <f>F4095-E4095+1</f>
        <v>80</v>
      </c>
      <c r="K4095" s="5">
        <f>IF(D4095=$S$2,1,0)</f>
        <v>1</v>
      </c>
      <c r="L4095" s="5">
        <f>IF(D4095=$S$3,1,0)</f>
        <v>0</v>
      </c>
      <c r="M4095" s="5">
        <f>IF(I4095=$S$5,1,0)</f>
        <v>0</v>
      </c>
      <c r="N4095" s="5">
        <f>IF(I4095=$S$4,1,0)</f>
        <v>0</v>
      </c>
      <c r="O4095" s="5">
        <f t="shared" si="63"/>
        <v>1</v>
      </c>
    </row>
    <row r="4096" spans="1:15" x14ac:dyDescent="0.35">
      <c r="A4096" s="5" t="s">
        <v>2936</v>
      </c>
      <c r="B4096" s="5" t="s">
        <v>2937</v>
      </c>
      <c r="C4096" s="5">
        <v>435</v>
      </c>
      <c r="D4096" s="5" t="s">
        <v>526</v>
      </c>
      <c r="E4096" s="5">
        <v>48</v>
      </c>
      <c r="F4096" s="5">
        <v>187</v>
      </c>
      <c r="G4096" s="5">
        <v>1780</v>
      </c>
      <c r="H4096" s="5" t="s">
        <v>527</v>
      </c>
      <c r="I4096" s="5" t="str">
        <f>VLOOKUP(A4096,taxonomy!$A$1:$O$2871,10,0)</f>
        <v xml:space="preserve"> Sphingomonadales</v>
      </c>
      <c r="J4096" s="5">
        <f>F4096-E4096+1</f>
        <v>140</v>
      </c>
      <c r="K4096" s="5">
        <f>IF(D4096=$S$2,1,0)</f>
        <v>0</v>
      </c>
      <c r="L4096" s="5">
        <f>IF(D4096=$S$3,1,0)</f>
        <v>0</v>
      </c>
      <c r="M4096" s="5">
        <f>IF(I4096=$S$5,1,0)</f>
        <v>0</v>
      </c>
      <c r="N4096" s="5">
        <f>IF(I4096=$S$4,1,0)</f>
        <v>0</v>
      </c>
      <c r="O4096" s="5">
        <f t="shared" si="63"/>
        <v>0</v>
      </c>
    </row>
    <row r="4097" spans="1:15" x14ac:dyDescent="0.35">
      <c r="A4097" s="5" t="s">
        <v>2936</v>
      </c>
      <c r="B4097" s="5" t="s">
        <v>2937</v>
      </c>
      <c r="C4097" s="5">
        <v>435</v>
      </c>
      <c r="D4097" s="5" t="s">
        <v>10</v>
      </c>
      <c r="E4097" s="5">
        <v>246</v>
      </c>
      <c r="F4097" s="5">
        <v>328</v>
      </c>
      <c r="G4097" s="5">
        <v>1627</v>
      </c>
      <c r="H4097" s="5" t="s">
        <v>11</v>
      </c>
      <c r="I4097" s="5" t="str">
        <f>VLOOKUP(A4097,taxonomy!$A$1:$O$2871,10,0)</f>
        <v xml:space="preserve"> Sphingomonadales</v>
      </c>
      <c r="J4097" s="5">
        <f>F4097-E4097+1</f>
        <v>83</v>
      </c>
      <c r="K4097" s="5">
        <f>IF(D4097=$S$2,1,0)</f>
        <v>1</v>
      </c>
      <c r="L4097" s="5">
        <f>IF(D4097=$S$3,1,0)</f>
        <v>0</v>
      </c>
      <c r="M4097" s="5">
        <f>IF(I4097=$S$5,1,0)</f>
        <v>0</v>
      </c>
      <c r="N4097" s="5">
        <f>IF(I4097=$S$4,1,0)</f>
        <v>0</v>
      </c>
      <c r="O4097" s="5">
        <f t="shared" si="63"/>
        <v>1</v>
      </c>
    </row>
    <row r="4098" spans="1:15" x14ac:dyDescent="0.35">
      <c r="A4098" s="5" t="s">
        <v>2938</v>
      </c>
      <c r="B4098" s="5" t="s">
        <v>2939</v>
      </c>
      <c r="C4098" s="5">
        <v>555</v>
      </c>
      <c r="D4098" s="5" t="s">
        <v>20</v>
      </c>
      <c r="E4098" s="5">
        <v>86</v>
      </c>
      <c r="F4098" s="5">
        <v>269</v>
      </c>
      <c r="G4098" s="5">
        <v>1724</v>
      </c>
      <c r="H4098" s="5" t="s">
        <v>21</v>
      </c>
      <c r="I4098" s="5" t="str">
        <f>VLOOKUP(A4098,taxonomy!$A$1:$O$2871,10,0)</f>
        <v xml:space="preserve"> Sphingomonadales</v>
      </c>
      <c r="J4098" s="5">
        <f>F4098-E4098+1</f>
        <v>184</v>
      </c>
      <c r="K4098" s="5">
        <f>IF(D4098=$S$2,1,0)</f>
        <v>0</v>
      </c>
      <c r="L4098" s="5">
        <f>IF(D4098=$S$3,1,0)</f>
        <v>0</v>
      </c>
      <c r="M4098" s="5">
        <f>IF(I4098=$S$5,1,0)</f>
        <v>0</v>
      </c>
      <c r="N4098" s="5">
        <f>IF(I4098=$S$4,1,0)</f>
        <v>0</v>
      </c>
      <c r="O4098" s="5">
        <f t="shared" si="63"/>
        <v>0</v>
      </c>
    </row>
    <row r="4099" spans="1:15" x14ac:dyDescent="0.35">
      <c r="A4099" s="5" t="s">
        <v>2938</v>
      </c>
      <c r="B4099" s="5" t="s">
        <v>2939</v>
      </c>
      <c r="C4099" s="5">
        <v>555</v>
      </c>
      <c r="D4099" s="5" t="s">
        <v>10</v>
      </c>
      <c r="E4099" s="5">
        <v>357</v>
      </c>
      <c r="F4099" s="5">
        <v>439</v>
      </c>
      <c r="G4099" s="5">
        <v>1627</v>
      </c>
      <c r="H4099" s="5" t="s">
        <v>11</v>
      </c>
      <c r="I4099" s="5" t="str">
        <f>VLOOKUP(A4099,taxonomy!$A$1:$O$2871,10,0)</f>
        <v xml:space="preserve"> Sphingomonadales</v>
      </c>
      <c r="J4099" s="5">
        <f>F4099-E4099+1</f>
        <v>83</v>
      </c>
      <c r="K4099" s="5">
        <f>IF(D4099=$S$2,1,0)</f>
        <v>1</v>
      </c>
      <c r="L4099" s="5">
        <f>IF(D4099=$S$3,1,0)</f>
        <v>0</v>
      </c>
      <c r="M4099" s="5">
        <f>IF(I4099=$S$5,1,0)</f>
        <v>0</v>
      </c>
      <c r="N4099" s="5">
        <f>IF(I4099=$S$4,1,0)</f>
        <v>0</v>
      </c>
      <c r="O4099" s="5">
        <f t="shared" ref="O4099:O4162" si="64">K4099+L4099+M4099+N4099</f>
        <v>1</v>
      </c>
    </row>
    <row r="4100" spans="1:15" x14ac:dyDescent="0.35">
      <c r="A4100" s="5" t="s">
        <v>2940</v>
      </c>
      <c r="B4100" s="5" t="s">
        <v>2941</v>
      </c>
      <c r="C4100" s="5">
        <v>557</v>
      </c>
      <c r="D4100" s="5" t="s">
        <v>968</v>
      </c>
      <c r="E4100" s="5">
        <v>295</v>
      </c>
      <c r="F4100" s="5">
        <v>344</v>
      </c>
      <c r="G4100" s="5">
        <v>30975</v>
      </c>
      <c r="H4100" s="5" t="s">
        <v>969</v>
      </c>
      <c r="I4100" s="5" t="str">
        <f>VLOOKUP(A4100,taxonomy!$A$1:$O$2871,10,0)</f>
        <v xml:space="preserve"> Rhizobiales</v>
      </c>
      <c r="J4100" s="5">
        <f>F4100-E4100+1</f>
        <v>50</v>
      </c>
      <c r="K4100" s="5">
        <f>IF(D4100=$S$2,1,0)</f>
        <v>0</v>
      </c>
      <c r="L4100" s="5">
        <f>IF(D4100=$S$3,1,0)</f>
        <v>0</v>
      </c>
      <c r="M4100" s="5">
        <f>IF(I4100=$S$5,1,0)</f>
        <v>1</v>
      </c>
      <c r="N4100" s="5">
        <f>IF(I4100=$S$4,1,0)</f>
        <v>0</v>
      </c>
      <c r="O4100" s="5">
        <f t="shared" si="64"/>
        <v>1</v>
      </c>
    </row>
    <row r="4101" spans="1:15" x14ac:dyDescent="0.35">
      <c r="A4101" s="5" t="s">
        <v>2940</v>
      </c>
      <c r="B4101" s="5" t="s">
        <v>2941</v>
      </c>
      <c r="C4101" s="5">
        <v>557</v>
      </c>
      <c r="D4101" s="5" t="s">
        <v>10</v>
      </c>
      <c r="E4101" s="5">
        <v>362</v>
      </c>
      <c r="F4101" s="5">
        <v>442</v>
      </c>
      <c r="G4101" s="5">
        <v>1627</v>
      </c>
      <c r="H4101" s="5" t="s">
        <v>11</v>
      </c>
      <c r="I4101" s="5" t="str">
        <f>VLOOKUP(A4101,taxonomy!$A$1:$O$2871,10,0)</f>
        <v xml:space="preserve"> Rhizobiales</v>
      </c>
      <c r="J4101" s="5">
        <f>F4101-E4101+1</f>
        <v>81</v>
      </c>
      <c r="K4101" s="5">
        <f>IF(D4101=$S$2,1,0)</f>
        <v>1</v>
      </c>
      <c r="L4101" s="5">
        <f>IF(D4101=$S$3,1,0)</f>
        <v>0</v>
      </c>
      <c r="M4101" s="5">
        <f>IF(I4101=$S$5,1,0)</f>
        <v>1</v>
      </c>
      <c r="N4101" s="5">
        <f>IF(I4101=$S$4,1,0)</f>
        <v>0</v>
      </c>
      <c r="O4101" s="5">
        <f t="shared" si="64"/>
        <v>2</v>
      </c>
    </row>
    <row r="4102" spans="1:15" x14ac:dyDescent="0.35">
      <c r="A4102" s="5" t="s">
        <v>2940</v>
      </c>
      <c r="B4102" s="5" t="s">
        <v>2941</v>
      </c>
      <c r="C4102" s="5">
        <v>557</v>
      </c>
      <c r="D4102" s="5" t="s">
        <v>156</v>
      </c>
      <c r="E4102" s="5">
        <v>30</v>
      </c>
      <c r="F4102" s="5">
        <v>256</v>
      </c>
      <c r="G4102" s="5">
        <v>9586</v>
      </c>
      <c r="H4102" s="5" t="s">
        <v>157</v>
      </c>
      <c r="I4102" s="5" t="str">
        <f>VLOOKUP(A4102,taxonomy!$A$1:$O$2871,10,0)</f>
        <v xml:space="preserve"> Rhizobiales</v>
      </c>
      <c r="J4102" s="5">
        <f>F4102-E4102+1</f>
        <v>227</v>
      </c>
      <c r="K4102" s="5">
        <f>IF(D4102=$S$2,1,0)</f>
        <v>0</v>
      </c>
      <c r="L4102" s="5">
        <f>IF(D4102=$S$3,1,0)</f>
        <v>0</v>
      </c>
      <c r="M4102" s="5">
        <f>IF(I4102=$S$5,1,0)</f>
        <v>1</v>
      </c>
      <c r="N4102" s="5">
        <f>IF(I4102=$S$4,1,0)</f>
        <v>0</v>
      </c>
      <c r="O4102" s="5">
        <f t="shared" si="64"/>
        <v>1</v>
      </c>
    </row>
    <row r="4103" spans="1:15" x14ac:dyDescent="0.35">
      <c r="A4103" s="5" t="s">
        <v>2942</v>
      </c>
      <c r="B4103" s="5" t="s">
        <v>2943</v>
      </c>
      <c r="C4103" s="5">
        <v>1324</v>
      </c>
      <c r="D4103" s="5" t="s">
        <v>60</v>
      </c>
      <c r="E4103" s="5">
        <v>29</v>
      </c>
      <c r="F4103" s="5">
        <v>200</v>
      </c>
      <c r="G4103" s="5">
        <v>4158</v>
      </c>
      <c r="H4103" s="5" t="s">
        <v>61</v>
      </c>
      <c r="I4103" s="5" t="str">
        <f>VLOOKUP(A4103,taxonomy!$A$1:$O$2871,10,0)</f>
        <v xml:space="preserve"> Rhizobiales</v>
      </c>
      <c r="J4103" s="5">
        <f>F4103-E4103+1</f>
        <v>172</v>
      </c>
      <c r="K4103" s="5">
        <f>IF(D4103=$S$2,1,0)</f>
        <v>0</v>
      </c>
      <c r="L4103" s="5">
        <f>IF(D4103=$S$3,1,0)</f>
        <v>0</v>
      </c>
      <c r="M4103" s="5">
        <f>IF(I4103=$S$5,1,0)</f>
        <v>1</v>
      </c>
      <c r="N4103" s="5">
        <f>IF(I4103=$S$4,1,0)</f>
        <v>0</v>
      </c>
      <c r="O4103" s="5">
        <f t="shared" si="64"/>
        <v>1</v>
      </c>
    </row>
    <row r="4104" spans="1:15" x14ac:dyDescent="0.35">
      <c r="A4104" s="5" t="s">
        <v>2942</v>
      </c>
      <c r="B4104" s="5" t="s">
        <v>2943</v>
      </c>
      <c r="C4104" s="5">
        <v>1324</v>
      </c>
      <c r="D4104" s="5" t="s">
        <v>62</v>
      </c>
      <c r="E4104" s="5">
        <v>293</v>
      </c>
      <c r="F4104" s="5">
        <v>484</v>
      </c>
      <c r="G4104" s="5">
        <v>4371</v>
      </c>
      <c r="H4104" s="5" t="s">
        <v>63</v>
      </c>
      <c r="I4104" s="5" t="str">
        <f>VLOOKUP(A4104,taxonomy!$A$1:$O$2871,10,0)</f>
        <v xml:space="preserve"> Rhizobiales</v>
      </c>
      <c r="J4104" s="5">
        <f>F4104-E4104+1</f>
        <v>192</v>
      </c>
      <c r="K4104" s="5">
        <f>IF(D4104=$S$2,1,0)</f>
        <v>0</v>
      </c>
      <c r="L4104" s="5">
        <f>IF(D4104=$S$3,1,0)</f>
        <v>0</v>
      </c>
      <c r="M4104" s="5">
        <f>IF(I4104=$S$5,1,0)</f>
        <v>1</v>
      </c>
      <c r="N4104" s="5">
        <f>IF(I4104=$S$4,1,0)</f>
        <v>0</v>
      </c>
      <c r="O4104" s="5">
        <f t="shared" si="64"/>
        <v>1</v>
      </c>
    </row>
    <row r="4105" spans="1:15" x14ac:dyDescent="0.35">
      <c r="A4105" s="5" t="s">
        <v>2942</v>
      </c>
      <c r="B4105" s="5" t="s">
        <v>2943</v>
      </c>
      <c r="C4105" s="5">
        <v>1324</v>
      </c>
      <c r="D4105" s="5" t="s">
        <v>64</v>
      </c>
      <c r="E4105" s="5">
        <v>228</v>
      </c>
      <c r="F4105" s="5">
        <v>280</v>
      </c>
      <c r="G4105" s="5">
        <v>3657</v>
      </c>
      <c r="H4105" s="5" t="s">
        <v>65</v>
      </c>
      <c r="I4105" s="5" t="str">
        <f>VLOOKUP(A4105,taxonomy!$A$1:$O$2871,10,0)</f>
        <v xml:space="preserve"> Rhizobiales</v>
      </c>
      <c r="J4105" s="5">
        <f>F4105-E4105+1</f>
        <v>53</v>
      </c>
      <c r="K4105" s="5">
        <f>IF(D4105=$S$2,1,0)</f>
        <v>0</v>
      </c>
      <c r="L4105" s="5">
        <f>IF(D4105=$S$3,1,0)</f>
        <v>0</v>
      </c>
      <c r="M4105" s="5">
        <f>IF(I4105=$S$5,1,0)</f>
        <v>1</v>
      </c>
      <c r="N4105" s="5">
        <f>IF(I4105=$S$4,1,0)</f>
        <v>0</v>
      </c>
      <c r="O4105" s="5">
        <f t="shared" si="64"/>
        <v>1</v>
      </c>
    </row>
    <row r="4106" spans="1:15" x14ac:dyDescent="0.35">
      <c r="A4106" s="5" t="s">
        <v>2942</v>
      </c>
      <c r="B4106" s="5" t="s">
        <v>2943</v>
      </c>
      <c r="C4106" s="5">
        <v>1324</v>
      </c>
      <c r="D4106" s="5" t="s">
        <v>10</v>
      </c>
      <c r="E4106" s="5">
        <v>1117</v>
      </c>
      <c r="F4106" s="5">
        <v>1202</v>
      </c>
      <c r="G4106" s="5">
        <v>1627</v>
      </c>
      <c r="H4106" s="5" t="s">
        <v>11</v>
      </c>
      <c r="I4106" s="5" t="str">
        <f>VLOOKUP(A4106,taxonomy!$A$1:$O$2871,10,0)</f>
        <v xml:space="preserve"> Rhizobiales</v>
      </c>
      <c r="J4106" s="5">
        <f>F4106-E4106+1</f>
        <v>86</v>
      </c>
      <c r="K4106" s="5">
        <f>IF(D4106=$S$2,1,0)</f>
        <v>1</v>
      </c>
      <c r="L4106" s="5">
        <f>IF(D4106=$S$3,1,0)</f>
        <v>0</v>
      </c>
      <c r="M4106" s="5">
        <f>IF(I4106=$S$5,1,0)</f>
        <v>1</v>
      </c>
      <c r="N4106" s="5">
        <f>IF(I4106=$S$4,1,0)</f>
        <v>0</v>
      </c>
      <c r="O4106" s="5">
        <f t="shared" si="64"/>
        <v>2</v>
      </c>
    </row>
    <row r="4107" spans="1:15" x14ac:dyDescent="0.35">
      <c r="A4107" s="5" t="s">
        <v>2942</v>
      </c>
      <c r="B4107" s="5" t="s">
        <v>2943</v>
      </c>
      <c r="C4107" s="5">
        <v>1324</v>
      </c>
      <c r="D4107" s="5" t="s">
        <v>30</v>
      </c>
      <c r="E4107" s="5">
        <v>862</v>
      </c>
      <c r="F4107" s="5">
        <v>968</v>
      </c>
      <c r="G4107" s="5">
        <v>21613</v>
      </c>
      <c r="H4107" s="5" t="s">
        <v>31</v>
      </c>
      <c r="I4107" s="5" t="str">
        <f>VLOOKUP(A4107,taxonomy!$A$1:$O$2871,10,0)</f>
        <v xml:space="preserve"> Rhizobiales</v>
      </c>
      <c r="J4107" s="5">
        <f>F4107-E4107+1</f>
        <v>107</v>
      </c>
      <c r="K4107" s="5">
        <f>IF(D4107=$S$2,1,0)</f>
        <v>0</v>
      </c>
      <c r="L4107" s="5">
        <f>IF(D4107=$S$3,1,0)</f>
        <v>0</v>
      </c>
      <c r="M4107" s="5">
        <f>IF(I4107=$S$5,1,0)</f>
        <v>1</v>
      </c>
      <c r="N4107" s="5">
        <f>IF(I4107=$S$4,1,0)</f>
        <v>0</v>
      </c>
      <c r="O4107" s="5">
        <f t="shared" si="64"/>
        <v>1</v>
      </c>
    </row>
    <row r="4108" spans="1:15" x14ac:dyDescent="0.35">
      <c r="A4108" s="5" t="s">
        <v>2942</v>
      </c>
      <c r="B4108" s="5" t="s">
        <v>2943</v>
      </c>
      <c r="C4108" s="5">
        <v>1324</v>
      </c>
      <c r="D4108" s="5" t="s">
        <v>68</v>
      </c>
      <c r="E4108" s="5">
        <v>742</v>
      </c>
      <c r="F4108" s="5">
        <v>848</v>
      </c>
      <c r="G4108" s="5">
        <v>1403</v>
      </c>
      <c r="H4108" s="5" t="s">
        <v>69</v>
      </c>
      <c r="I4108" s="5" t="str">
        <f>VLOOKUP(A4108,taxonomy!$A$1:$O$2871,10,0)</f>
        <v xml:space="preserve"> Rhizobiales</v>
      </c>
      <c r="J4108" s="5">
        <f>F4108-E4108+1</f>
        <v>107</v>
      </c>
      <c r="K4108" s="5">
        <f>IF(D4108=$S$2,1,0)</f>
        <v>0</v>
      </c>
      <c r="L4108" s="5">
        <f>IF(D4108=$S$3,1,0)</f>
        <v>0</v>
      </c>
      <c r="M4108" s="5">
        <f>IF(I4108=$S$5,1,0)</f>
        <v>1</v>
      </c>
      <c r="N4108" s="5">
        <f>IF(I4108=$S$4,1,0)</f>
        <v>0</v>
      </c>
      <c r="O4108" s="5">
        <f t="shared" si="64"/>
        <v>1</v>
      </c>
    </row>
    <row r="4109" spans="1:15" x14ac:dyDescent="0.35">
      <c r="A4109" s="5" t="s">
        <v>2942</v>
      </c>
      <c r="B4109" s="5" t="s">
        <v>2943</v>
      </c>
      <c r="C4109" s="5">
        <v>1324</v>
      </c>
      <c r="D4109" s="5" t="s">
        <v>12</v>
      </c>
      <c r="E4109" s="5">
        <v>1009</v>
      </c>
      <c r="F4109" s="5">
        <v>1097</v>
      </c>
      <c r="G4109" s="5">
        <v>23723</v>
      </c>
      <c r="H4109" s="5" t="s">
        <v>13</v>
      </c>
      <c r="I4109" s="5" t="str">
        <f>VLOOKUP(A4109,taxonomy!$A$1:$O$2871,10,0)</f>
        <v xml:space="preserve"> Rhizobiales</v>
      </c>
      <c r="J4109" s="5">
        <f>F4109-E4109+1</f>
        <v>89</v>
      </c>
      <c r="K4109" s="5">
        <f>IF(D4109=$S$2,1,0)</f>
        <v>0</v>
      </c>
      <c r="L4109" s="5">
        <f>IF(D4109=$S$3,1,0)</f>
        <v>0</v>
      </c>
      <c r="M4109" s="5">
        <f>IF(I4109=$S$5,1,0)</f>
        <v>1</v>
      </c>
      <c r="N4109" s="5">
        <f>IF(I4109=$S$4,1,0)</f>
        <v>0</v>
      </c>
      <c r="O4109" s="5">
        <f t="shared" si="64"/>
        <v>1</v>
      </c>
    </row>
    <row r="4110" spans="1:15" x14ac:dyDescent="0.35">
      <c r="A4110" s="5" t="s">
        <v>2944</v>
      </c>
      <c r="B4110" s="5" t="s">
        <v>2945</v>
      </c>
      <c r="C4110" s="5">
        <v>550</v>
      </c>
      <c r="D4110" s="5" t="s">
        <v>10</v>
      </c>
      <c r="E4110" s="5">
        <v>357</v>
      </c>
      <c r="F4110" s="5">
        <v>438</v>
      </c>
      <c r="G4110" s="5">
        <v>1627</v>
      </c>
      <c r="H4110" s="5" t="s">
        <v>11</v>
      </c>
      <c r="I4110" s="5" t="str">
        <f>VLOOKUP(A4110,taxonomy!$A$1:$O$2871,10,0)</f>
        <v xml:space="preserve"> Rhizobiales</v>
      </c>
      <c r="J4110" s="5">
        <f>F4110-E4110+1</f>
        <v>82</v>
      </c>
      <c r="K4110" s="5">
        <f>IF(D4110=$S$2,1,0)</f>
        <v>1</v>
      </c>
      <c r="L4110" s="5">
        <f>IF(D4110=$S$3,1,0)</f>
        <v>0</v>
      </c>
      <c r="M4110" s="5">
        <f>IF(I4110=$S$5,1,0)</f>
        <v>1</v>
      </c>
      <c r="N4110" s="5">
        <f>IF(I4110=$S$4,1,0)</f>
        <v>0</v>
      </c>
      <c r="O4110" s="5">
        <f t="shared" si="64"/>
        <v>2</v>
      </c>
    </row>
    <row r="4111" spans="1:15" x14ac:dyDescent="0.35">
      <c r="A4111" s="5" t="s">
        <v>2946</v>
      </c>
      <c r="B4111" s="5" t="s">
        <v>2947</v>
      </c>
      <c r="C4111" s="5">
        <v>317</v>
      </c>
      <c r="D4111" s="5" t="s">
        <v>10</v>
      </c>
      <c r="E4111" s="5">
        <v>120</v>
      </c>
      <c r="F4111" s="5">
        <v>202</v>
      </c>
      <c r="G4111" s="5">
        <v>1627</v>
      </c>
      <c r="H4111" s="5" t="s">
        <v>11</v>
      </c>
      <c r="I4111" s="5" t="str">
        <f>VLOOKUP(A4111,taxonomy!$A$1:$O$2871,10,0)</f>
        <v xml:space="preserve"> Rhizobiales</v>
      </c>
      <c r="J4111" s="5">
        <f>F4111-E4111+1</f>
        <v>83</v>
      </c>
      <c r="K4111" s="5">
        <f>IF(D4111=$S$2,1,0)</f>
        <v>1</v>
      </c>
      <c r="L4111" s="5">
        <f>IF(D4111=$S$3,1,0)</f>
        <v>0</v>
      </c>
      <c r="M4111" s="5">
        <f>IF(I4111=$S$5,1,0)</f>
        <v>1</v>
      </c>
      <c r="N4111" s="5">
        <f>IF(I4111=$S$4,1,0)</f>
        <v>0</v>
      </c>
      <c r="O4111" s="5">
        <f t="shared" si="64"/>
        <v>2</v>
      </c>
    </row>
    <row r="4112" spans="1:15" x14ac:dyDescent="0.35">
      <c r="A4112" s="5" t="s">
        <v>2948</v>
      </c>
      <c r="B4112" s="5" t="s">
        <v>2949</v>
      </c>
      <c r="C4112" s="5">
        <v>516</v>
      </c>
      <c r="D4112" s="5" t="s">
        <v>24</v>
      </c>
      <c r="E4112" s="5">
        <v>54</v>
      </c>
      <c r="F4112" s="5">
        <v>185</v>
      </c>
      <c r="G4112" s="5">
        <v>16465</v>
      </c>
      <c r="H4112" s="5" t="s">
        <v>25</v>
      </c>
      <c r="I4112" s="5" t="str">
        <f>VLOOKUP(A4112,taxonomy!$A$1:$O$2871,10,0)</f>
        <v xml:space="preserve"> Sphingomonadales</v>
      </c>
      <c r="J4112" s="5">
        <f>F4112-E4112+1</f>
        <v>132</v>
      </c>
      <c r="K4112" s="5">
        <f>IF(D4112=$S$2,1,0)</f>
        <v>0</v>
      </c>
      <c r="L4112" s="5">
        <f>IF(D4112=$S$3,1,0)</f>
        <v>0</v>
      </c>
      <c r="M4112" s="5">
        <f>IF(I4112=$S$5,1,0)</f>
        <v>0</v>
      </c>
      <c r="N4112" s="5">
        <f>IF(I4112=$S$4,1,0)</f>
        <v>0</v>
      </c>
      <c r="O4112" s="5">
        <f t="shared" si="64"/>
        <v>0</v>
      </c>
    </row>
    <row r="4113" spans="1:15" x14ac:dyDescent="0.35">
      <c r="A4113" s="5" t="s">
        <v>2948</v>
      </c>
      <c r="B4113" s="5" t="s">
        <v>2949</v>
      </c>
      <c r="C4113" s="5">
        <v>516</v>
      </c>
      <c r="D4113" s="5" t="s">
        <v>10</v>
      </c>
      <c r="E4113" s="5">
        <v>328</v>
      </c>
      <c r="F4113" s="5">
        <v>411</v>
      </c>
      <c r="G4113" s="5">
        <v>1627</v>
      </c>
      <c r="H4113" s="5" t="s">
        <v>11</v>
      </c>
      <c r="I4113" s="5" t="str">
        <f>VLOOKUP(A4113,taxonomy!$A$1:$O$2871,10,0)</f>
        <v xml:space="preserve"> Sphingomonadales</v>
      </c>
      <c r="J4113" s="5">
        <f>F4113-E4113+1</f>
        <v>84</v>
      </c>
      <c r="K4113" s="5">
        <f>IF(D4113=$S$2,1,0)</f>
        <v>1</v>
      </c>
      <c r="L4113" s="5">
        <f>IF(D4113=$S$3,1,0)</f>
        <v>0</v>
      </c>
      <c r="M4113" s="5">
        <f>IF(I4113=$S$5,1,0)</f>
        <v>0</v>
      </c>
      <c r="N4113" s="5">
        <f>IF(I4113=$S$4,1,0)</f>
        <v>0</v>
      </c>
      <c r="O4113" s="5">
        <f t="shared" si="64"/>
        <v>1</v>
      </c>
    </row>
    <row r="4114" spans="1:15" x14ac:dyDescent="0.35">
      <c r="A4114" s="5" t="s">
        <v>2948</v>
      </c>
      <c r="B4114" s="5" t="s">
        <v>2949</v>
      </c>
      <c r="C4114" s="5">
        <v>516</v>
      </c>
      <c r="D4114" s="5" t="s">
        <v>12</v>
      </c>
      <c r="E4114" s="5">
        <v>225</v>
      </c>
      <c r="F4114" s="5">
        <v>309</v>
      </c>
      <c r="G4114" s="5">
        <v>23723</v>
      </c>
      <c r="H4114" s="5" t="s">
        <v>13</v>
      </c>
      <c r="I4114" s="5" t="str">
        <f>VLOOKUP(A4114,taxonomy!$A$1:$O$2871,10,0)</f>
        <v xml:space="preserve"> Sphingomonadales</v>
      </c>
      <c r="J4114" s="5">
        <f>F4114-E4114+1</f>
        <v>85</v>
      </c>
      <c r="K4114" s="5">
        <f>IF(D4114=$S$2,1,0)</f>
        <v>0</v>
      </c>
      <c r="L4114" s="5">
        <f>IF(D4114=$S$3,1,0)</f>
        <v>0</v>
      </c>
      <c r="M4114" s="5">
        <f>IF(I4114=$S$5,1,0)</f>
        <v>0</v>
      </c>
      <c r="N4114" s="5">
        <f>IF(I4114=$S$4,1,0)</f>
        <v>0</v>
      </c>
      <c r="O4114" s="5">
        <f t="shared" si="64"/>
        <v>0</v>
      </c>
    </row>
    <row r="4115" spans="1:15" x14ac:dyDescent="0.35">
      <c r="A4115" s="5" t="s">
        <v>2950</v>
      </c>
      <c r="B4115" s="5" t="s">
        <v>2951</v>
      </c>
      <c r="C4115" s="5">
        <v>536</v>
      </c>
      <c r="D4115" s="5" t="s">
        <v>20</v>
      </c>
      <c r="E4115" s="5">
        <v>71</v>
      </c>
      <c r="F4115" s="5">
        <v>254</v>
      </c>
      <c r="G4115" s="5">
        <v>1724</v>
      </c>
      <c r="H4115" s="5" t="s">
        <v>21</v>
      </c>
      <c r="I4115" s="5" t="str">
        <f>VLOOKUP(A4115,taxonomy!$A$1:$O$2871,10,0)</f>
        <v xml:space="preserve"> Sphingomonadales</v>
      </c>
      <c r="J4115" s="5">
        <f>F4115-E4115+1</f>
        <v>184</v>
      </c>
      <c r="K4115" s="5">
        <f>IF(D4115=$S$2,1,0)</f>
        <v>0</v>
      </c>
      <c r="L4115" s="5">
        <f>IF(D4115=$S$3,1,0)</f>
        <v>0</v>
      </c>
      <c r="M4115" s="5">
        <f>IF(I4115=$S$5,1,0)</f>
        <v>0</v>
      </c>
      <c r="N4115" s="5">
        <f>IF(I4115=$S$4,1,0)</f>
        <v>0</v>
      </c>
      <c r="O4115" s="5">
        <f t="shared" si="64"/>
        <v>0</v>
      </c>
    </row>
    <row r="4116" spans="1:15" x14ac:dyDescent="0.35">
      <c r="A4116" s="5" t="s">
        <v>2950</v>
      </c>
      <c r="B4116" s="5" t="s">
        <v>2951</v>
      </c>
      <c r="C4116" s="5">
        <v>536</v>
      </c>
      <c r="D4116" s="5" t="s">
        <v>10</v>
      </c>
      <c r="E4116" s="5">
        <v>341</v>
      </c>
      <c r="F4116" s="5">
        <v>423</v>
      </c>
      <c r="G4116" s="5">
        <v>1627</v>
      </c>
      <c r="H4116" s="5" t="s">
        <v>11</v>
      </c>
      <c r="I4116" s="5" t="str">
        <f>VLOOKUP(A4116,taxonomy!$A$1:$O$2871,10,0)</f>
        <v xml:space="preserve"> Sphingomonadales</v>
      </c>
      <c r="J4116" s="5">
        <f>F4116-E4116+1</f>
        <v>83</v>
      </c>
      <c r="K4116" s="5">
        <f>IF(D4116=$S$2,1,0)</f>
        <v>1</v>
      </c>
      <c r="L4116" s="5">
        <f>IF(D4116=$S$3,1,0)</f>
        <v>0</v>
      </c>
      <c r="M4116" s="5">
        <f>IF(I4116=$S$5,1,0)</f>
        <v>0</v>
      </c>
      <c r="N4116" s="5">
        <f>IF(I4116=$S$4,1,0)</f>
        <v>0</v>
      </c>
      <c r="O4116" s="5">
        <f t="shared" si="64"/>
        <v>1</v>
      </c>
    </row>
    <row r="4117" spans="1:15" x14ac:dyDescent="0.35">
      <c r="A4117" s="5" t="s">
        <v>2952</v>
      </c>
      <c r="B4117" s="5" t="s">
        <v>2953</v>
      </c>
      <c r="C4117" s="5">
        <v>362</v>
      </c>
      <c r="D4117" s="5" t="s">
        <v>10</v>
      </c>
      <c r="E4117" s="5">
        <v>174</v>
      </c>
      <c r="F4117" s="5">
        <v>255</v>
      </c>
      <c r="G4117" s="5">
        <v>1627</v>
      </c>
      <c r="H4117" s="5" t="s">
        <v>11</v>
      </c>
      <c r="I4117" s="5" t="str">
        <f>VLOOKUP(A4117,taxonomy!$A$1:$O$2871,10,0)</f>
        <v xml:space="preserve"> Sphingomonadales</v>
      </c>
      <c r="J4117" s="5">
        <f>F4117-E4117+1</f>
        <v>82</v>
      </c>
      <c r="K4117" s="5">
        <f>IF(D4117=$S$2,1,0)</f>
        <v>1</v>
      </c>
      <c r="L4117" s="5">
        <f>IF(D4117=$S$3,1,0)</f>
        <v>0</v>
      </c>
      <c r="M4117" s="5">
        <f>IF(I4117=$S$5,1,0)</f>
        <v>0</v>
      </c>
      <c r="N4117" s="5">
        <f>IF(I4117=$S$4,1,0)</f>
        <v>0</v>
      </c>
      <c r="O4117" s="5">
        <f t="shared" si="64"/>
        <v>1</v>
      </c>
    </row>
    <row r="4118" spans="1:15" x14ac:dyDescent="0.35">
      <c r="A4118" s="5" t="s">
        <v>2952</v>
      </c>
      <c r="B4118" s="5" t="s">
        <v>2953</v>
      </c>
      <c r="C4118" s="5">
        <v>362</v>
      </c>
      <c r="D4118" s="5" t="s">
        <v>14</v>
      </c>
      <c r="E4118" s="5">
        <v>52</v>
      </c>
      <c r="F4118" s="5">
        <v>158</v>
      </c>
      <c r="G4118" s="5">
        <v>27168</v>
      </c>
      <c r="H4118" s="5" t="s">
        <v>15</v>
      </c>
      <c r="I4118" s="5" t="str">
        <f>VLOOKUP(A4118,taxonomy!$A$1:$O$2871,10,0)</f>
        <v xml:space="preserve"> Sphingomonadales</v>
      </c>
      <c r="J4118" s="5">
        <f>F4118-E4118+1</f>
        <v>107</v>
      </c>
      <c r="K4118" s="5">
        <f>IF(D4118=$S$2,1,0)</f>
        <v>0</v>
      </c>
      <c r="L4118" s="5">
        <f>IF(D4118=$S$3,1,0)</f>
        <v>0</v>
      </c>
      <c r="M4118" s="5">
        <f>IF(I4118=$S$5,1,0)</f>
        <v>0</v>
      </c>
      <c r="N4118" s="5">
        <f>IF(I4118=$S$4,1,0)</f>
        <v>0</v>
      </c>
      <c r="O4118" s="5">
        <f t="shared" si="64"/>
        <v>0</v>
      </c>
    </row>
    <row r="4119" spans="1:15" x14ac:dyDescent="0.35">
      <c r="A4119" s="5" t="s">
        <v>2954</v>
      </c>
      <c r="B4119" s="5" t="s">
        <v>2955</v>
      </c>
      <c r="C4119" s="5">
        <v>353</v>
      </c>
      <c r="D4119" s="5" t="s">
        <v>10</v>
      </c>
      <c r="E4119" s="5">
        <v>163</v>
      </c>
      <c r="F4119" s="5">
        <v>243</v>
      </c>
      <c r="G4119" s="5">
        <v>1627</v>
      </c>
      <c r="H4119" s="5" t="s">
        <v>11</v>
      </c>
      <c r="I4119" s="5" t="str">
        <f>VLOOKUP(A4119,taxonomy!$A$1:$O$2871,10,0)</f>
        <v xml:space="preserve"> Sphingomonadales</v>
      </c>
      <c r="J4119" s="5">
        <f>F4119-E4119+1</f>
        <v>81</v>
      </c>
      <c r="K4119" s="5">
        <f>IF(D4119=$S$2,1,0)</f>
        <v>1</v>
      </c>
      <c r="L4119" s="5">
        <f>IF(D4119=$S$3,1,0)</f>
        <v>0</v>
      </c>
      <c r="M4119" s="5">
        <f>IF(I4119=$S$5,1,0)</f>
        <v>0</v>
      </c>
      <c r="N4119" s="5">
        <f>IF(I4119=$S$4,1,0)</f>
        <v>0</v>
      </c>
      <c r="O4119" s="5">
        <f t="shared" si="64"/>
        <v>1</v>
      </c>
    </row>
    <row r="4120" spans="1:15" x14ac:dyDescent="0.35">
      <c r="A4120" s="5" t="s">
        <v>2954</v>
      </c>
      <c r="B4120" s="5" t="s">
        <v>2955</v>
      </c>
      <c r="C4120" s="5">
        <v>353</v>
      </c>
      <c r="D4120" s="5" t="s">
        <v>14</v>
      </c>
      <c r="E4120" s="5">
        <v>48</v>
      </c>
      <c r="F4120" s="5">
        <v>149</v>
      </c>
      <c r="G4120" s="5">
        <v>27168</v>
      </c>
      <c r="H4120" s="5" t="s">
        <v>15</v>
      </c>
      <c r="I4120" s="5" t="str">
        <f>VLOOKUP(A4120,taxonomy!$A$1:$O$2871,10,0)</f>
        <v xml:space="preserve"> Sphingomonadales</v>
      </c>
      <c r="J4120" s="5">
        <f>F4120-E4120+1</f>
        <v>102</v>
      </c>
      <c r="K4120" s="5">
        <f>IF(D4120=$S$2,1,0)</f>
        <v>0</v>
      </c>
      <c r="L4120" s="5">
        <f>IF(D4120=$S$3,1,0)</f>
        <v>0</v>
      </c>
      <c r="M4120" s="5">
        <f>IF(I4120=$S$5,1,0)</f>
        <v>0</v>
      </c>
      <c r="N4120" s="5">
        <f>IF(I4120=$S$4,1,0)</f>
        <v>0</v>
      </c>
      <c r="O4120" s="5">
        <f t="shared" si="64"/>
        <v>0</v>
      </c>
    </row>
    <row r="4121" spans="1:15" x14ac:dyDescent="0.35">
      <c r="A4121" s="5" t="s">
        <v>2770</v>
      </c>
      <c r="B4121" s="5" t="s">
        <v>2771</v>
      </c>
      <c r="C4121" s="5">
        <v>360</v>
      </c>
      <c r="D4121" s="5" t="s">
        <v>10</v>
      </c>
      <c r="E4121" s="5">
        <v>170</v>
      </c>
      <c r="F4121" s="5">
        <v>254</v>
      </c>
      <c r="G4121" s="5">
        <v>1627</v>
      </c>
      <c r="H4121" s="5" t="s">
        <v>11</v>
      </c>
      <c r="I4121" s="5" t="str">
        <f>VLOOKUP(A4121,taxonomy!$A$1:$O$2871,10,0)</f>
        <v xml:space="preserve"> Sphingomonadales</v>
      </c>
      <c r="J4121" s="5">
        <f>F4121-E4121+1</f>
        <v>85</v>
      </c>
      <c r="K4121" s="5">
        <f>IF(D4121=$S$2,1,0)</f>
        <v>1</v>
      </c>
      <c r="L4121" s="5">
        <f>IF(D4121=$S$3,1,0)</f>
        <v>0</v>
      </c>
      <c r="M4121" s="5">
        <f>IF(I4121=$S$5,1,0)</f>
        <v>0</v>
      </c>
      <c r="N4121" s="5">
        <f>IF(I4121=$S$4,1,0)</f>
        <v>0</v>
      </c>
      <c r="O4121" s="5">
        <f t="shared" si="64"/>
        <v>1</v>
      </c>
    </row>
    <row r="4122" spans="1:15" x14ac:dyDescent="0.35">
      <c r="A4122" s="5" t="s">
        <v>2770</v>
      </c>
      <c r="B4122" s="5" t="s">
        <v>2771</v>
      </c>
      <c r="C4122" s="5">
        <v>360</v>
      </c>
      <c r="D4122" s="5" t="s">
        <v>14</v>
      </c>
      <c r="E4122" s="5">
        <v>48</v>
      </c>
      <c r="F4122" s="5">
        <v>153</v>
      </c>
      <c r="G4122" s="5">
        <v>27168</v>
      </c>
      <c r="H4122" s="5" t="s">
        <v>15</v>
      </c>
      <c r="I4122" s="5" t="str">
        <f>VLOOKUP(A4122,taxonomy!$A$1:$O$2871,10,0)</f>
        <v xml:space="preserve"> Sphingomonadales</v>
      </c>
      <c r="J4122" s="5">
        <f>F4122-E4122+1</f>
        <v>106</v>
      </c>
      <c r="K4122" s="5">
        <f>IF(D4122=$S$2,1,0)</f>
        <v>0</v>
      </c>
      <c r="L4122" s="5">
        <f>IF(D4122=$S$3,1,0)</f>
        <v>0</v>
      </c>
      <c r="M4122" s="5">
        <f>IF(I4122=$S$5,1,0)</f>
        <v>0</v>
      </c>
      <c r="N4122" s="5">
        <f>IF(I4122=$S$4,1,0)</f>
        <v>0</v>
      </c>
      <c r="O4122" s="5">
        <f t="shared" si="64"/>
        <v>0</v>
      </c>
    </row>
    <row r="4123" spans="1:15" x14ac:dyDescent="0.35">
      <c r="A4123" s="5" t="s">
        <v>2956</v>
      </c>
      <c r="B4123" s="5" t="s">
        <v>2957</v>
      </c>
      <c r="C4123" s="5">
        <v>489</v>
      </c>
      <c r="D4123" s="5" t="s">
        <v>10</v>
      </c>
      <c r="E4123" s="5">
        <v>300</v>
      </c>
      <c r="F4123" s="5">
        <v>382</v>
      </c>
      <c r="G4123" s="5">
        <v>1627</v>
      </c>
      <c r="H4123" s="5" t="s">
        <v>11</v>
      </c>
      <c r="I4123" s="5" t="str">
        <f>VLOOKUP(A4123,taxonomy!$A$1:$O$2871,10,0)</f>
        <v xml:space="preserve"> Rhodospirillales</v>
      </c>
      <c r="J4123" s="5">
        <f>F4123-E4123+1</f>
        <v>83</v>
      </c>
      <c r="K4123" s="5">
        <f>IF(D4123=$S$2,1,0)</f>
        <v>1</v>
      </c>
      <c r="L4123" s="5">
        <f>IF(D4123=$S$3,1,0)</f>
        <v>0</v>
      </c>
      <c r="M4123" s="5">
        <f>IF(I4123=$S$5,1,0)</f>
        <v>0</v>
      </c>
      <c r="N4123" s="5">
        <f>IF(I4123=$S$4,1,0)</f>
        <v>0</v>
      </c>
      <c r="O4123" s="5">
        <f t="shared" si="64"/>
        <v>1</v>
      </c>
    </row>
    <row r="4124" spans="1:15" x14ac:dyDescent="0.35">
      <c r="A4124" s="5" t="s">
        <v>2956</v>
      </c>
      <c r="B4124" s="5" t="s">
        <v>2957</v>
      </c>
      <c r="C4124" s="5">
        <v>489</v>
      </c>
      <c r="D4124" s="5" t="s">
        <v>40</v>
      </c>
      <c r="E4124" s="5">
        <v>56</v>
      </c>
      <c r="F4124" s="5">
        <v>163</v>
      </c>
      <c r="G4124" s="5">
        <v>23651</v>
      </c>
      <c r="H4124" s="5" t="s">
        <v>41</v>
      </c>
      <c r="I4124" s="5" t="str">
        <f>VLOOKUP(A4124,taxonomy!$A$1:$O$2871,10,0)</f>
        <v xml:space="preserve"> Rhodospirillales</v>
      </c>
      <c r="J4124" s="5">
        <f>F4124-E4124+1</f>
        <v>108</v>
      </c>
      <c r="K4124" s="5">
        <f>IF(D4124=$S$2,1,0)</f>
        <v>0</v>
      </c>
      <c r="L4124" s="5">
        <f>IF(D4124=$S$3,1,0)</f>
        <v>1</v>
      </c>
      <c r="M4124" s="5">
        <f>IF(I4124=$S$5,1,0)</f>
        <v>0</v>
      </c>
      <c r="N4124" s="5">
        <f>IF(I4124=$S$4,1,0)</f>
        <v>0</v>
      </c>
      <c r="O4124" s="5">
        <f t="shared" si="64"/>
        <v>1</v>
      </c>
    </row>
    <row r="4125" spans="1:15" x14ac:dyDescent="0.35">
      <c r="A4125" s="5" t="s">
        <v>2956</v>
      </c>
      <c r="B4125" s="5" t="s">
        <v>2957</v>
      </c>
      <c r="C4125" s="5">
        <v>489</v>
      </c>
      <c r="D4125" s="5" t="s">
        <v>14</v>
      </c>
      <c r="E4125" s="5">
        <v>182</v>
      </c>
      <c r="F4125" s="5">
        <v>286</v>
      </c>
      <c r="G4125" s="5">
        <v>27168</v>
      </c>
      <c r="H4125" s="5" t="s">
        <v>15</v>
      </c>
      <c r="I4125" s="5" t="str">
        <f>VLOOKUP(A4125,taxonomy!$A$1:$O$2871,10,0)</f>
        <v xml:space="preserve"> Rhodospirillales</v>
      </c>
      <c r="J4125" s="5">
        <f>F4125-E4125+1</f>
        <v>105</v>
      </c>
      <c r="K4125" s="5">
        <f>IF(D4125=$S$2,1,0)</f>
        <v>0</v>
      </c>
      <c r="L4125" s="5">
        <f>IF(D4125=$S$3,1,0)</f>
        <v>0</v>
      </c>
      <c r="M4125" s="5">
        <f>IF(I4125=$S$5,1,0)</f>
        <v>0</v>
      </c>
      <c r="N4125" s="5">
        <f>IF(I4125=$S$4,1,0)</f>
        <v>0</v>
      </c>
      <c r="O4125" s="5">
        <f t="shared" si="64"/>
        <v>0</v>
      </c>
    </row>
    <row r="4126" spans="1:15" x14ac:dyDescent="0.35">
      <c r="A4126" s="5" t="s">
        <v>2958</v>
      </c>
      <c r="B4126" s="5" t="s">
        <v>2959</v>
      </c>
      <c r="C4126" s="5">
        <v>498</v>
      </c>
      <c r="D4126" s="5" t="s">
        <v>10</v>
      </c>
      <c r="E4126" s="5">
        <v>298</v>
      </c>
      <c r="F4126" s="5">
        <v>380</v>
      </c>
      <c r="G4126" s="5">
        <v>1627</v>
      </c>
      <c r="H4126" s="5" t="s">
        <v>11</v>
      </c>
      <c r="I4126" s="5" t="str">
        <f>VLOOKUP(A4126,taxonomy!$A$1:$O$2871,10,0)</f>
        <v xml:space="preserve"> Rhodospirillales</v>
      </c>
      <c r="J4126" s="5">
        <f>F4126-E4126+1</f>
        <v>83</v>
      </c>
      <c r="K4126" s="5">
        <f>IF(D4126=$S$2,1,0)</f>
        <v>1</v>
      </c>
      <c r="L4126" s="5">
        <f>IF(D4126=$S$3,1,0)</f>
        <v>0</v>
      </c>
      <c r="M4126" s="5">
        <f>IF(I4126=$S$5,1,0)</f>
        <v>0</v>
      </c>
      <c r="N4126" s="5">
        <f>IF(I4126=$S$4,1,0)</f>
        <v>0</v>
      </c>
      <c r="O4126" s="5">
        <f t="shared" si="64"/>
        <v>1</v>
      </c>
    </row>
    <row r="4127" spans="1:15" x14ac:dyDescent="0.35">
      <c r="A4127" s="5" t="s">
        <v>2958</v>
      </c>
      <c r="B4127" s="5" t="s">
        <v>2959</v>
      </c>
      <c r="C4127" s="5">
        <v>498</v>
      </c>
      <c r="D4127" s="5" t="s">
        <v>40</v>
      </c>
      <c r="E4127" s="5">
        <v>181</v>
      </c>
      <c r="F4127" s="5">
        <v>287</v>
      </c>
      <c r="G4127" s="5">
        <v>23651</v>
      </c>
      <c r="H4127" s="5" t="s">
        <v>41</v>
      </c>
      <c r="I4127" s="5" t="str">
        <f>VLOOKUP(A4127,taxonomy!$A$1:$O$2871,10,0)</f>
        <v xml:space="preserve"> Rhodospirillales</v>
      </c>
      <c r="J4127" s="5">
        <f>F4127-E4127+1</f>
        <v>107</v>
      </c>
      <c r="K4127" s="5">
        <f>IF(D4127=$S$2,1,0)</f>
        <v>0</v>
      </c>
      <c r="L4127" s="5">
        <f>IF(D4127=$S$3,1,0)</f>
        <v>1</v>
      </c>
      <c r="M4127" s="5">
        <f>IF(I4127=$S$5,1,0)</f>
        <v>0</v>
      </c>
      <c r="N4127" s="5">
        <f>IF(I4127=$S$4,1,0)</f>
        <v>0</v>
      </c>
      <c r="O4127" s="5">
        <f t="shared" si="64"/>
        <v>1</v>
      </c>
    </row>
    <row r="4128" spans="1:15" x14ac:dyDescent="0.35">
      <c r="A4128" s="5" t="s">
        <v>2766</v>
      </c>
      <c r="B4128" s="5" t="s">
        <v>2767</v>
      </c>
      <c r="C4128" s="5">
        <v>489</v>
      </c>
      <c r="D4128" s="5" t="s">
        <v>10</v>
      </c>
      <c r="E4128" s="5">
        <v>285</v>
      </c>
      <c r="F4128" s="5">
        <v>367</v>
      </c>
      <c r="G4128" s="5">
        <v>1627</v>
      </c>
      <c r="H4128" s="5" t="s">
        <v>11</v>
      </c>
      <c r="I4128" s="5" t="str">
        <f>VLOOKUP(A4128,taxonomy!$A$1:$O$2871,10,0)</f>
        <v xml:space="preserve"> Rhizobiales</v>
      </c>
      <c r="J4128" s="5">
        <f>F4128-E4128+1</f>
        <v>83</v>
      </c>
      <c r="K4128" s="5">
        <f>IF(D4128=$S$2,1,0)</f>
        <v>1</v>
      </c>
      <c r="L4128" s="5">
        <f>IF(D4128=$S$3,1,0)</f>
        <v>0</v>
      </c>
      <c r="M4128" s="5">
        <f>IF(I4128=$S$5,1,0)</f>
        <v>1</v>
      </c>
      <c r="N4128" s="5">
        <f>IF(I4128=$S$4,1,0)</f>
        <v>0</v>
      </c>
      <c r="O4128" s="5">
        <f t="shared" si="64"/>
        <v>2</v>
      </c>
    </row>
    <row r="4129" spans="1:15" x14ac:dyDescent="0.35">
      <c r="A4129" s="5" t="s">
        <v>2766</v>
      </c>
      <c r="B4129" s="5" t="s">
        <v>2767</v>
      </c>
      <c r="C4129" s="5">
        <v>489</v>
      </c>
      <c r="D4129" s="5" t="s">
        <v>12</v>
      </c>
      <c r="E4129" s="5">
        <v>183</v>
      </c>
      <c r="F4129" s="5">
        <v>266</v>
      </c>
      <c r="G4129" s="5">
        <v>23723</v>
      </c>
      <c r="H4129" s="5" t="s">
        <v>13</v>
      </c>
      <c r="I4129" s="5" t="str">
        <f>VLOOKUP(A4129,taxonomy!$A$1:$O$2871,10,0)</f>
        <v xml:space="preserve"> Rhizobiales</v>
      </c>
      <c r="J4129" s="5">
        <f>F4129-E4129+1</f>
        <v>84</v>
      </c>
      <c r="K4129" s="5">
        <f>IF(D4129=$S$2,1,0)</f>
        <v>0</v>
      </c>
      <c r="L4129" s="5">
        <f>IF(D4129=$S$3,1,0)</f>
        <v>0</v>
      </c>
      <c r="M4129" s="5">
        <f>IF(I4129=$S$5,1,0)</f>
        <v>1</v>
      </c>
      <c r="N4129" s="5">
        <f>IF(I4129=$S$4,1,0)</f>
        <v>0</v>
      </c>
      <c r="O4129" s="5">
        <f t="shared" si="64"/>
        <v>1</v>
      </c>
    </row>
    <row r="4130" spans="1:15" x14ac:dyDescent="0.35">
      <c r="A4130" s="5" t="s">
        <v>2766</v>
      </c>
      <c r="B4130" s="5" t="s">
        <v>2767</v>
      </c>
      <c r="C4130" s="5">
        <v>489</v>
      </c>
      <c r="D4130" s="5" t="s">
        <v>14</v>
      </c>
      <c r="E4130" s="5">
        <v>31</v>
      </c>
      <c r="F4130" s="5">
        <v>137</v>
      </c>
      <c r="G4130" s="5">
        <v>27168</v>
      </c>
      <c r="H4130" s="5" t="s">
        <v>15</v>
      </c>
      <c r="I4130" s="5" t="str">
        <f>VLOOKUP(A4130,taxonomy!$A$1:$O$2871,10,0)</f>
        <v xml:space="preserve"> Rhizobiales</v>
      </c>
      <c r="J4130" s="5">
        <f>F4130-E4130+1</f>
        <v>107</v>
      </c>
      <c r="K4130" s="5">
        <f>IF(D4130=$S$2,1,0)</f>
        <v>0</v>
      </c>
      <c r="L4130" s="5">
        <f>IF(D4130=$S$3,1,0)</f>
        <v>0</v>
      </c>
      <c r="M4130" s="5">
        <f>IF(I4130=$S$5,1,0)</f>
        <v>1</v>
      </c>
      <c r="N4130" s="5">
        <f>IF(I4130=$S$4,1,0)</f>
        <v>0</v>
      </c>
      <c r="O4130" s="5">
        <f t="shared" si="64"/>
        <v>1</v>
      </c>
    </row>
    <row r="4131" spans="1:15" x14ac:dyDescent="0.35">
      <c r="A4131" s="5" t="s">
        <v>2960</v>
      </c>
      <c r="B4131" s="5" t="s">
        <v>2961</v>
      </c>
      <c r="C4131" s="5">
        <v>311</v>
      </c>
      <c r="D4131" s="5" t="s">
        <v>10</v>
      </c>
      <c r="E4131" s="5">
        <v>118</v>
      </c>
      <c r="F4131" s="5">
        <v>200</v>
      </c>
      <c r="G4131" s="5">
        <v>1627</v>
      </c>
      <c r="H4131" s="5" t="s">
        <v>11</v>
      </c>
      <c r="I4131" s="5" t="str">
        <f>VLOOKUP(A4131,taxonomy!$A$1:$O$2871,10,0)</f>
        <v xml:space="preserve"> Rhizobiales</v>
      </c>
      <c r="J4131" s="5">
        <f>F4131-E4131+1</f>
        <v>83</v>
      </c>
      <c r="K4131" s="5">
        <f>IF(D4131=$S$2,1,0)</f>
        <v>1</v>
      </c>
      <c r="L4131" s="5">
        <f>IF(D4131=$S$3,1,0)</f>
        <v>0</v>
      </c>
      <c r="M4131" s="5">
        <f>IF(I4131=$S$5,1,0)</f>
        <v>1</v>
      </c>
      <c r="N4131" s="5">
        <f>IF(I4131=$S$4,1,0)</f>
        <v>0</v>
      </c>
      <c r="O4131" s="5">
        <f t="shared" si="64"/>
        <v>2</v>
      </c>
    </row>
    <row r="4132" spans="1:15" x14ac:dyDescent="0.35">
      <c r="A4132" s="5" t="s">
        <v>2962</v>
      </c>
      <c r="B4132" s="5" t="s">
        <v>2963</v>
      </c>
      <c r="C4132" s="5">
        <v>478</v>
      </c>
      <c r="D4132" s="5" t="s">
        <v>10</v>
      </c>
      <c r="E4132" s="5">
        <v>290</v>
      </c>
      <c r="F4132" s="5">
        <v>372</v>
      </c>
      <c r="G4132" s="5">
        <v>1627</v>
      </c>
      <c r="H4132" s="5" t="s">
        <v>11</v>
      </c>
      <c r="I4132" s="5" t="str">
        <f>VLOOKUP(A4132,taxonomy!$A$1:$O$2871,10,0)</f>
        <v xml:space="preserve"> Rhodobacterales</v>
      </c>
      <c r="J4132" s="5">
        <f>F4132-E4132+1</f>
        <v>83</v>
      </c>
      <c r="K4132" s="5">
        <f>IF(D4132=$S$2,1,0)</f>
        <v>1</v>
      </c>
      <c r="L4132" s="5">
        <f>IF(D4132=$S$3,1,0)</f>
        <v>0</v>
      </c>
      <c r="M4132" s="5">
        <f>IF(I4132=$S$5,1,0)</f>
        <v>0</v>
      </c>
      <c r="N4132" s="5">
        <f>IF(I4132=$S$4,1,0)</f>
        <v>1</v>
      </c>
      <c r="O4132" s="5">
        <f t="shared" si="64"/>
        <v>2</v>
      </c>
    </row>
    <row r="4133" spans="1:15" x14ac:dyDescent="0.35">
      <c r="A4133" s="5" t="s">
        <v>2962</v>
      </c>
      <c r="B4133" s="5" t="s">
        <v>2963</v>
      </c>
      <c r="C4133" s="5">
        <v>478</v>
      </c>
      <c r="D4133" s="5" t="s">
        <v>40</v>
      </c>
      <c r="E4133" s="5">
        <v>55</v>
      </c>
      <c r="F4133" s="5">
        <v>155</v>
      </c>
      <c r="G4133" s="5">
        <v>23651</v>
      </c>
      <c r="H4133" s="5" t="s">
        <v>41</v>
      </c>
      <c r="I4133" s="5" t="str">
        <f>VLOOKUP(A4133,taxonomy!$A$1:$O$2871,10,0)</f>
        <v xml:space="preserve"> Rhodobacterales</v>
      </c>
      <c r="J4133" s="5">
        <f>F4133-E4133+1</f>
        <v>101</v>
      </c>
      <c r="K4133" s="5">
        <f>IF(D4133=$S$2,1,0)</f>
        <v>0</v>
      </c>
      <c r="L4133" s="5">
        <f>IF(D4133=$S$3,1,0)</f>
        <v>1</v>
      </c>
      <c r="M4133" s="5">
        <f>IF(I4133=$S$5,1,0)</f>
        <v>0</v>
      </c>
      <c r="N4133" s="5">
        <f>IF(I4133=$S$4,1,0)</f>
        <v>1</v>
      </c>
      <c r="O4133" s="5">
        <f t="shared" si="64"/>
        <v>2</v>
      </c>
    </row>
    <row r="4134" spans="1:15" x14ac:dyDescent="0.35">
      <c r="A4134" s="5" t="s">
        <v>2964</v>
      </c>
      <c r="B4134" s="5" t="s">
        <v>2965</v>
      </c>
      <c r="C4134" s="5">
        <v>728</v>
      </c>
      <c r="D4134" s="5" t="s">
        <v>10</v>
      </c>
      <c r="E4134" s="5">
        <v>537</v>
      </c>
      <c r="F4134" s="5">
        <v>618</v>
      </c>
      <c r="G4134" s="5">
        <v>1627</v>
      </c>
      <c r="H4134" s="5" t="s">
        <v>11</v>
      </c>
      <c r="I4134" s="5" t="str">
        <f>VLOOKUP(A4134,taxonomy!$A$1:$O$2871,10,0)</f>
        <v xml:space="preserve"> Rhodobacterales</v>
      </c>
      <c r="J4134" s="5">
        <f>F4134-E4134+1</f>
        <v>82</v>
      </c>
      <c r="K4134" s="5">
        <f>IF(D4134=$S$2,1,0)</f>
        <v>1</v>
      </c>
      <c r="L4134" s="5">
        <f>IF(D4134=$S$3,1,0)</f>
        <v>0</v>
      </c>
      <c r="M4134" s="5">
        <f>IF(I4134=$S$5,1,0)</f>
        <v>0</v>
      </c>
      <c r="N4134" s="5">
        <f>IF(I4134=$S$4,1,0)</f>
        <v>1</v>
      </c>
      <c r="O4134" s="5">
        <f t="shared" si="64"/>
        <v>2</v>
      </c>
    </row>
    <row r="4135" spans="1:15" x14ac:dyDescent="0.35">
      <c r="A4135" s="5" t="s">
        <v>2964</v>
      </c>
      <c r="B4135" s="5" t="s">
        <v>2965</v>
      </c>
      <c r="C4135" s="5">
        <v>728</v>
      </c>
      <c r="D4135" s="5" t="s">
        <v>12</v>
      </c>
      <c r="E4135" s="5">
        <v>31</v>
      </c>
      <c r="F4135" s="5">
        <v>120</v>
      </c>
      <c r="G4135" s="5">
        <v>23723</v>
      </c>
      <c r="H4135" s="5" t="s">
        <v>13</v>
      </c>
      <c r="I4135" s="5" t="str">
        <f>VLOOKUP(A4135,taxonomy!$A$1:$O$2871,10,0)</f>
        <v xml:space="preserve"> Rhodobacterales</v>
      </c>
      <c r="J4135" s="5">
        <f>F4135-E4135+1</f>
        <v>90</v>
      </c>
      <c r="K4135" s="5">
        <f>IF(D4135=$S$2,1,0)</f>
        <v>0</v>
      </c>
      <c r="L4135" s="5">
        <f>IF(D4135=$S$3,1,0)</f>
        <v>0</v>
      </c>
      <c r="M4135" s="5">
        <f>IF(I4135=$S$5,1,0)</f>
        <v>0</v>
      </c>
      <c r="N4135" s="5">
        <f>IF(I4135=$S$4,1,0)</f>
        <v>1</v>
      </c>
      <c r="O4135" s="5">
        <f t="shared" si="64"/>
        <v>1</v>
      </c>
    </row>
    <row r="4136" spans="1:15" x14ac:dyDescent="0.35">
      <c r="A4136" s="5" t="s">
        <v>2964</v>
      </c>
      <c r="B4136" s="5" t="s">
        <v>2965</v>
      </c>
      <c r="C4136" s="5">
        <v>728</v>
      </c>
      <c r="D4136" s="5" t="s">
        <v>12</v>
      </c>
      <c r="E4136" s="5">
        <v>180</v>
      </c>
      <c r="F4136" s="5">
        <v>267</v>
      </c>
      <c r="G4136" s="5">
        <v>23723</v>
      </c>
      <c r="H4136" s="5" t="s">
        <v>13</v>
      </c>
      <c r="I4136" s="5" t="str">
        <f>VLOOKUP(A4136,taxonomy!$A$1:$O$2871,10,0)</f>
        <v xml:space="preserve"> Rhodobacterales</v>
      </c>
      <c r="J4136" s="5">
        <f>F4136-E4136+1</f>
        <v>88</v>
      </c>
      <c r="K4136" s="5">
        <f>IF(D4136=$S$2,1,0)</f>
        <v>0</v>
      </c>
      <c r="L4136" s="5">
        <f>IF(D4136=$S$3,1,0)</f>
        <v>0</v>
      </c>
      <c r="M4136" s="5">
        <f>IF(I4136=$S$5,1,0)</f>
        <v>0</v>
      </c>
      <c r="N4136" s="5">
        <f>IF(I4136=$S$4,1,0)</f>
        <v>1</v>
      </c>
      <c r="O4136" s="5">
        <f t="shared" si="64"/>
        <v>1</v>
      </c>
    </row>
    <row r="4137" spans="1:15" x14ac:dyDescent="0.35">
      <c r="A4137" s="5" t="s">
        <v>2964</v>
      </c>
      <c r="B4137" s="5" t="s">
        <v>2965</v>
      </c>
      <c r="C4137" s="5">
        <v>728</v>
      </c>
      <c r="D4137" s="5" t="s">
        <v>12</v>
      </c>
      <c r="E4137" s="5">
        <v>433</v>
      </c>
      <c r="F4137" s="5">
        <v>518</v>
      </c>
      <c r="G4137" s="5">
        <v>23723</v>
      </c>
      <c r="H4137" s="5" t="s">
        <v>13</v>
      </c>
      <c r="I4137" s="5" t="str">
        <f>VLOOKUP(A4137,taxonomy!$A$1:$O$2871,10,0)</f>
        <v xml:space="preserve"> Rhodobacterales</v>
      </c>
      <c r="J4137" s="5">
        <f>F4137-E4137+1</f>
        <v>86</v>
      </c>
      <c r="K4137" s="5">
        <f>IF(D4137=$S$2,1,0)</f>
        <v>0</v>
      </c>
      <c r="L4137" s="5">
        <f>IF(D4137=$S$3,1,0)</f>
        <v>0</v>
      </c>
      <c r="M4137" s="5">
        <f>IF(I4137=$S$5,1,0)</f>
        <v>0</v>
      </c>
      <c r="N4137" s="5">
        <f>IF(I4137=$S$4,1,0)</f>
        <v>1</v>
      </c>
      <c r="O4137" s="5">
        <f t="shared" si="64"/>
        <v>1</v>
      </c>
    </row>
    <row r="4138" spans="1:15" x14ac:dyDescent="0.35">
      <c r="A4138" s="5" t="s">
        <v>2964</v>
      </c>
      <c r="B4138" s="5" t="s">
        <v>2965</v>
      </c>
      <c r="C4138" s="5">
        <v>728</v>
      </c>
      <c r="D4138" s="5" t="s">
        <v>110</v>
      </c>
      <c r="E4138" s="5">
        <v>285</v>
      </c>
      <c r="F4138" s="5">
        <v>356</v>
      </c>
      <c r="G4138" s="5">
        <v>7301</v>
      </c>
      <c r="H4138" s="5" t="s">
        <v>111</v>
      </c>
      <c r="I4138" s="5" t="str">
        <f>VLOOKUP(A4138,taxonomy!$A$1:$O$2871,10,0)</f>
        <v xml:space="preserve"> Rhodobacterales</v>
      </c>
      <c r="J4138" s="5">
        <f>F4138-E4138+1</f>
        <v>72</v>
      </c>
      <c r="K4138" s="5">
        <f>IF(D4138=$S$2,1,0)</f>
        <v>0</v>
      </c>
      <c r="L4138" s="5">
        <f>IF(D4138=$S$3,1,0)</f>
        <v>0</v>
      </c>
      <c r="M4138" s="5">
        <f>IF(I4138=$S$5,1,0)</f>
        <v>0</v>
      </c>
      <c r="N4138" s="5">
        <f>IF(I4138=$S$4,1,0)</f>
        <v>1</v>
      </c>
      <c r="O4138" s="5">
        <f t="shared" si="64"/>
        <v>1</v>
      </c>
    </row>
    <row r="4139" spans="1:15" x14ac:dyDescent="0.35">
      <c r="A4139" s="5" t="s">
        <v>2966</v>
      </c>
      <c r="B4139" s="5" t="s">
        <v>2967</v>
      </c>
      <c r="C4139" s="5">
        <v>1170</v>
      </c>
      <c r="D4139" s="5" t="s">
        <v>60</v>
      </c>
      <c r="E4139" s="5">
        <v>19</v>
      </c>
      <c r="F4139" s="5">
        <v>194</v>
      </c>
      <c r="G4139" s="5">
        <v>4158</v>
      </c>
      <c r="H4139" s="5" t="s">
        <v>61</v>
      </c>
      <c r="I4139" s="5" t="str">
        <f>VLOOKUP(A4139,taxonomy!$A$1:$O$2871,10,0)</f>
        <v xml:space="preserve"> Rhodobacterales</v>
      </c>
      <c r="J4139" s="5">
        <f>F4139-E4139+1</f>
        <v>176</v>
      </c>
      <c r="K4139" s="5">
        <f>IF(D4139=$S$2,1,0)</f>
        <v>0</v>
      </c>
      <c r="L4139" s="5">
        <f>IF(D4139=$S$3,1,0)</f>
        <v>0</v>
      </c>
      <c r="M4139" s="5">
        <f>IF(I4139=$S$5,1,0)</f>
        <v>0</v>
      </c>
      <c r="N4139" s="5">
        <f>IF(I4139=$S$4,1,0)</f>
        <v>1</v>
      </c>
      <c r="O4139" s="5">
        <f t="shared" si="64"/>
        <v>1</v>
      </c>
    </row>
    <row r="4140" spans="1:15" x14ac:dyDescent="0.35">
      <c r="A4140" s="5" t="s">
        <v>2966</v>
      </c>
      <c r="B4140" s="5" t="s">
        <v>2967</v>
      </c>
      <c r="C4140" s="5">
        <v>1170</v>
      </c>
      <c r="D4140" s="5" t="s">
        <v>62</v>
      </c>
      <c r="E4140" s="5">
        <v>278</v>
      </c>
      <c r="F4140" s="5">
        <v>470</v>
      </c>
      <c r="G4140" s="5">
        <v>4371</v>
      </c>
      <c r="H4140" s="5" t="s">
        <v>63</v>
      </c>
      <c r="I4140" s="5" t="str">
        <f>VLOOKUP(A4140,taxonomy!$A$1:$O$2871,10,0)</f>
        <v xml:space="preserve"> Rhodobacterales</v>
      </c>
      <c r="J4140" s="5">
        <f>F4140-E4140+1</f>
        <v>193</v>
      </c>
      <c r="K4140" s="5">
        <f>IF(D4140=$S$2,1,0)</f>
        <v>0</v>
      </c>
      <c r="L4140" s="5">
        <f>IF(D4140=$S$3,1,0)</f>
        <v>0</v>
      </c>
      <c r="M4140" s="5">
        <f>IF(I4140=$S$5,1,0)</f>
        <v>0</v>
      </c>
      <c r="N4140" s="5">
        <f>IF(I4140=$S$4,1,0)</f>
        <v>1</v>
      </c>
      <c r="O4140" s="5">
        <f t="shared" si="64"/>
        <v>1</v>
      </c>
    </row>
    <row r="4141" spans="1:15" x14ac:dyDescent="0.35">
      <c r="A4141" s="5" t="s">
        <v>2966</v>
      </c>
      <c r="B4141" s="5" t="s">
        <v>2967</v>
      </c>
      <c r="C4141" s="5">
        <v>1170</v>
      </c>
      <c r="D4141" s="5" t="s">
        <v>64</v>
      </c>
      <c r="E4141" s="5">
        <v>215</v>
      </c>
      <c r="F4141" s="5">
        <v>265</v>
      </c>
      <c r="G4141" s="5">
        <v>3657</v>
      </c>
      <c r="H4141" s="5" t="s">
        <v>65</v>
      </c>
      <c r="I4141" s="5" t="str">
        <f>VLOOKUP(A4141,taxonomy!$A$1:$O$2871,10,0)</f>
        <v xml:space="preserve"> Rhodobacterales</v>
      </c>
      <c r="J4141" s="5">
        <f>F4141-E4141+1</f>
        <v>51</v>
      </c>
      <c r="K4141" s="5">
        <f>IF(D4141=$S$2,1,0)</f>
        <v>0</v>
      </c>
      <c r="L4141" s="5">
        <f>IF(D4141=$S$3,1,0)</f>
        <v>0</v>
      </c>
      <c r="M4141" s="5">
        <f>IF(I4141=$S$5,1,0)</f>
        <v>0</v>
      </c>
      <c r="N4141" s="5">
        <f>IF(I4141=$S$4,1,0)</f>
        <v>1</v>
      </c>
      <c r="O4141" s="5">
        <f t="shared" si="64"/>
        <v>1</v>
      </c>
    </row>
    <row r="4142" spans="1:15" x14ac:dyDescent="0.35">
      <c r="A4142" s="5" t="s">
        <v>2966</v>
      </c>
      <c r="B4142" s="5" t="s">
        <v>2967</v>
      </c>
      <c r="C4142" s="5">
        <v>1170</v>
      </c>
      <c r="D4142" s="5" t="s">
        <v>10</v>
      </c>
      <c r="E4142" s="5">
        <v>964</v>
      </c>
      <c r="F4142" s="5">
        <v>1044</v>
      </c>
      <c r="G4142" s="5">
        <v>1627</v>
      </c>
      <c r="H4142" s="5" t="s">
        <v>11</v>
      </c>
      <c r="I4142" s="5" t="str">
        <f>VLOOKUP(A4142,taxonomy!$A$1:$O$2871,10,0)</f>
        <v xml:space="preserve"> Rhodobacterales</v>
      </c>
      <c r="J4142" s="5">
        <f>F4142-E4142+1</f>
        <v>81</v>
      </c>
      <c r="K4142" s="5">
        <f>IF(D4142=$S$2,1,0)</f>
        <v>1</v>
      </c>
      <c r="L4142" s="5">
        <f>IF(D4142=$S$3,1,0)</f>
        <v>0</v>
      </c>
      <c r="M4142" s="5">
        <f>IF(I4142=$S$5,1,0)</f>
        <v>0</v>
      </c>
      <c r="N4142" s="5">
        <f>IF(I4142=$S$4,1,0)</f>
        <v>1</v>
      </c>
      <c r="O4142" s="5">
        <f t="shared" si="64"/>
        <v>2</v>
      </c>
    </row>
    <row r="4143" spans="1:15" x14ac:dyDescent="0.35">
      <c r="A4143" s="5" t="s">
        <v>2966</v>
      </c>
      <c r="B4143" s="5" t="s">
        <v>2967</v>
      </c>
      <c r="C4143" s="5">
        <v>1170</v>
      </c>
      <c r="D4143" s="5" t="s">
        <v>68</v>
      </c>
      <c r="E4143" s="5">
        <v>709</v>
      </c>
      <c r="F4143" s="5">
        <v>815</v>
      </c>
      <c r="G4143" s="5">
        <v>1403</v>
      </c>
      <c r="H4143" s="5" t="s">
        <v>69</v>
      </c>
      <c r="I4143" s="5" t="str">
        <f>VLOOKUP(A4143,taxonomy!$A$1:$O$2871,10,0)</f>
        <v xml:space="preserve"> Rhodobacterales</v>
      </c>
      <c r="J4143" s="5">
        <f>F4143-E4143+1</f>
        <v>107</v>
      </c>
      <c r="K4143" s="5">
        <f>IF(D4143=$S$2,1,0)</f>
        <v>0</v>
      </c>
      <c r="L4143" s="5">
        <f>IF(D4143=$S$3,1,0)</f>
        <v>0</v>
      </c>
      <c r="M4143" s="5">
        <f>IF(I4143=$S$5,1,0)</f>
        <v>0</v>
      </c>
      <c r="N4143" s="5">
        <f>IF(I4143=$S$4,1,0)</f>
        <v>1</v>
      </c>
      <c r="O4143" s="5">
        <f t="shared" si="64"/>
        <v>1</v>
      </c>
    </row>
    <row r="4144" spans="1:15" x14ac:dyDescent="0.35">
      <c r="A4144" s="5" t="s">
        <v>2966</v>
      </c>
      <c r="B4144" s="5" t="s">
        <v>2967</v>
      </c>
      <c r="C4144" s="5">
        <v>1170</v>
      </c>
      <c r="D4144" s="5" t="s">
        <v>40</v>
      </c>
      <c r="E4144" s="5">
        <v>844</v>
      </c>
      <c r="F4144" s="5">
        <v>953</v>
      </c>
      <c r="G4144" s="5">
        <v>23651</v>
      </c>
      <c r="H4144" s="5" t="s">
        <v>41</v>
      </c>
      <c r="I4144" s="5" t="str">
        <f>VLOOKUP(A4144,taxonomy!$A$1:$O$2871,10,0)</f>
        <v xml:space="preserve"> Rhodobacterales</v>
      </c>
      <c r="J4144" s="5">
        <f>F4144-E4144+1</f>
        <v>110</v>
      </c>
      <c r="K4144" s="5">
        <f>IF(D4144=$S$2,1,0)</f>
        <v>0</v>
      </c>
      <c r="L4144" s="5">
        <f>IF(D4144=$S$3,1,0)</f>
        <v>1</v>
      </c>
      <c r="M4144" s="5">
        <f>IF(I4144=$S$5,1,0)</f>
        <v>0</v>
      </c>
      <c r="N4144" s="5">
        <f>IF(I4144=$S$4,1,0)</f>
        <v>1</v>
      </c>
      <c r="O4144" s="5">
        <f t="shared" si="64"/>
        <v>2</v>
      </c>
    </row>
    <row r="4145" spans="1:15" x14ac:dyDescent="0.35">
      <c r="A4145" s="5" t="s">
        <v>2968</v>
      </c>
      <c r="B4145" s="5" t="s">
        <v>2969</v>
      </c>
      <c r="C4145" s="5">
        <v>356</v>
      </c>
      <c r="D4145" s="5" t="s">
        <v>10</v>
      </c>
      <c r="E4145" s="5">
        <v>168</v>
      </c>
      <c r="F4145" s="5">
        <v>249</v>
      </c>
      <c r="G4145" s="5">
        <v>1627</v>
      </c>
      <c r="H4145" s="5" t="s">
        <v>11</v>
      </c>
      <c r="I4145" s="5" t="str">
        <f>VLOOKUP(A4145,taxonomy!$A$1:$O$2871,10,0)</f>
        <v xml:space="preserve"> Rhodobacterales</v>
      </c>
      <c r="J4145" s="5">
        <f>F4145-E4145+1</f>
        <v>82</v>
      </c>
      <c r="K4145" s="5">
        <f>IF(D4145=$S$2,1,0)</f>
        <v>1</v>
      </c>
      <c r="L4145" s="5">
        <f>IF(D4145=$S$3,1,0)</f>
        <v>0</v>
      </c>
      <c r="M4145" s="5">
        <f>IF(I4145=$S$5,1,0)</f>
        <v>0</v>
      </c>
      <c r="N4145" s="5">
        <f>IF(I4145=$S$4,1,0)</f>
        <v>1</v>
      </c>
      <c r="O4145" s="5">
        <f t="shared" si="64"/>
        <v>2</v>
      </c>
    </row>
    <row r="4146" spans="1:15" x14ac:dyDescent="0.35">
      <c r="A4146" s="5" t="s">
        <v>2970</v>
      </c>
      <c r="B4146" s="5" t="s">
        <v>2971</v>
      </c>
      <c r="C4146" s="5">
        <v>332</v>
      </c>
      <c r="D4146" s="5" t="s">
        <v>10</v>
      </c>
      <c r="E4146" s="5">
        <v>144</v>
      </c>
      <c r="F4146" s="5">
        <v>224</v>
      </c>
      <c r="G4146" s="5">
        <v>1627</v>
      </c>
      <c r="H4146" s="5" t="s">
        <v>11</v>
      </c>
      <c r="I4146" s="5" t="str">
        <f>VLOOKUP(A4146,taxonomy!$A$1:$O$2871,10,0)</f>
        <v xml:space="preserve"> Rhodobacterales</v>
      </c>
      <c r="J4146" s="5">
        <f>F4146-E4146+1</f>
        <v>81</v>
      </c>
      <c r="K4146" s="5">
        <f>IF(D4146=$S$2,1,0)</f>
        <v>1</v>
      </c>
      <c r="L4146" s="5">
        <f>IF(D4146=$S$3,1,0)</f>
        <v>0</v>
      </c>
      <c r="M4146" s="5">
        <f>IF(I4146=$S$5,1,0)</f>
        <v>0</v>
      </c>
      <c r="N4146" s="5">
        <f>IF(I4146=$S$4,1,0)</f>
        <v>1</v>
      </c>
      <c r="O4146" s="5">
        <f t="shared" si="64"/>
        <v>2</v>
      </c>
    </row>
    <row r="4147" spans="1:15" x14ac:dyDescent="0.35">
      <c r="A4147" s="5" t="s">
        <v>2970</v>
      </c>
      <c r="B4147" s="5" t="s">
        <v>2971</v>
      </c>
      <c r="C4147" s="5">
        <v>332</v>
      </c>
      <c r="D4147" s="5" t="s">
        <v>40</v>
      </c>
      <c r="E4147" s="5">
        <v>21</v>
      </c>
      <c r="F4147" s="5">
        <v>133</v>
      </c>
      <c r="G4147" s="5">
        <v>23651</v>
      </c>
      <c r="H4147" s="5" t="s">
        <v>41</v>
      </c>
      <c r="I4147" s="5" t="str">
        <f>VLOOKUP(A4147,taxonomy!$A$1:$O$2871,10,0)</f>
        <v xml:space="preserve"> Rhodobacterales</v>
      </c>
      <c r="J4147" s="5">
        <f>F4147-E4147+1</f>
        <v>113</v>
      </c>
      <c r="K4147" s="5">
        <f>IF(D4147=$S$2,1,0)</f>
        <v>0</v>
      </c>
      <c r="L4147" s="5">
        <f>IF(D4147=$S$3,1,0)</f>
        <v>1</v>
      </c>
      <c r="M4147" s="5">
        <f>IF(I4147=$S$5,1,0)</f>
        <v>0</v>
      </c>
      <c r="N4147" s="5">
        <f>IF(I4147=$S$4,1,0)</f>
        <v>1</v>
      </c>
      <c r="O4147" s="5">
        <f t="shared" si="64"/>
        <v>2</v>
      </c>
    </row>
    <row r="4148" spans="1:15" x14ac:dyDescent="0.35">
      <c r="A4148" s="5" t="s">
        <v>2972</v>
      </c>
      <c r="B4148" s="5" t="s">
        <v>2973</v>
      </c>
      <c r="C4148" s="5">
        <v>552</v>
      </c>
      <c r="D4148" s="5" t="s">
        <v>20</v>
      </c>
      <c r="E4148" s="5">
        <v>89</v>
      </c>
      <c r="F4148" s="5">
        <v>257</v>
      </c>
      <c r="G4148" s="5">
        <v>1724</v>
      </c>
      <c r="H4148" s="5" t="s">
        <v>21</v>
      </c>
      <c r="I4148" s="5" t="str">
        <f>VLOOKUP(A4148,taxonomy!$A$1:$O$2871,10,0)</f>
        <v xml:space="preserve"> Rhizobiales</v>
      </c>
      <c r="J4148" s="5">
        <f>F4148-E4148+1</f>
        <v>169</v>
      </c>
      <c r="K4148" s="5">
        <f>IF(D4148=$S$2,1,0)</f>
        <v>0</v>
      </c>
      <c r="L4148" s="5">
        <f>IF(D4148=$S$3,1,0)</f>
        <v>0</v>
      </c>
      <c r="M4148" s="5">
        <f>IF(I4148=$S$5,1,0)</f>
        <v>1</v>
      </c>
      <c r="N4148" s="5">
        <f>IF(I4148=$S$4,1,0)</f>
        <v>0</v>
      </c>
      <c r="O4148" s="5">
        <f t="shared" si="64"/>
        <v>1</v>
      </c>
    </row>
    <row r="4149" spans="1:15" x14ac:dyDescent="0.35">
      <c r="A4149" s="5" t="s">
        <v>2972</v>
      </c>
      <c r="B4149" s="5" t="s">
        <v>2973</v>
      </c>
      <c r="C4149" s="5">
        <v>552</v>
      </c>
      <c r="D4149" s="5" t="s">
        <v>10</v>
      </c>
      <c r="E4149" s="5">
        <v>347</v>
      </c>
      <c r="F4149" s="5">
        <v>425</v>
      </c>
      <c r="G4149" s="5">
        <v>1627</v>
      </c>
      <c r="H4149" s="5" t="s">
        <v>11</v>
      </c>
      <c r="I4149" s="5" t="str">
        <f>VLOOKUP(A4149,taxonomy!$A$1:$O$2871,10,0)</f>
        <v xml:space="preserve"> Rhizobiales</v>
      </c>
      <c r="J4149" s="5">
        <f>F4149-E4149+1</f>
        <v>79</v>
      </c>
      <c r="K4149" s="5">
        <f>IF(D4149=$S$2,1,0)</f>
        <v>1</v>
      </c>
      <c r="L4149" s="5">
        <f>IF(D4149=$S$3,1,0)</f>
        <v>0</v>
      </c>
      <c r="M4149" s="5">
        <f>IF(I4149=$S$5,1,0)</f>
        <v>1</v>
      </c>
      <c r="N4149" s="5">
        <f>IF(I4149=$S$4,1,0)</f>
        <v>0</v>
      </c>
      <c r="O4149" s="5">
        <f t="shared" si="64"/>
        <v>2</v>
      </c>
    </row>
    <row r="4150" spans="1:15" x14ac:dyDescent="0.35">
      <c r="A4150" s="5" t="s">
        <v>2974</v>
      </c>
      <c r="B4150" s="5" t="s">
        <v>2975</v>
      </c>
      <c r="C4150" s="5">
        <v>337</v>
      </c>
      <c r="D4150" s="5" t="s">
        <v>10</v>
      </c>
      <c r="E4150" s="5">
        <v>147</v>
      </c>
      <c r="F4150" s="5">
        <v>223</v>
      </c>
      <c r="G4150" s="5">
        <v>1627</v>
      </c>
      <c r="H4150" s="5" t="s">
        <v>11</v>
      </c>
      <c r="I4150" s="5" t="str">
        <f>VLOOKUP(A4150,taxonomy!$A$1:$O$2871,10,0)</f>
        <v xml:space="preserve"> Rhizobiales</v>
      </c>
      <c r="J4150" s="5">
        <f>F4150-E4150+1</f>
        <v>77</v>
      </c>
      <c r="K4150" s="5">
        <f>IF(D4150=$S$2,1,0)</f>
        <v>1</v>
      </c>
      <c r="L4150" s="5">
        <f>IF(D4150=$S$3,1,0)</f>
        <v>0</v>
      </c>
      <c r="M4150" s="5">
        <f>IF(I4150=$S$5,1,0)</f>
        <v>1</v>
      </c>
      <c r="N4150" s="5">
        <f>IF(I4150=$S$4,1,0)</f>
        <v>0</v>
      </c>
      <c r="O4150" s="5">
        <f t="shared" si="64"/>
        <v>2</v>
      </c>
    </row>
    <row r="4151" spans="1:15" x14ac:dyDescent="0.35">
      <c r="A4151" s="5" t="s">
        <v>2976</v>
      </c>
      <c r="B4151" s="5" t="s">
        <v>2977</v>
      </c>
      <c r="C4151" s="5">
        <v>694</v>
      </c>
      <c r="D4151" s="5" t="s">
        <v>24</v>
      </c>
      <c r="E4151" s="5">
        <v>44</v>
      </c>
      <c r="F4151" s="5">
        <v>174</v>
      </c>
      <c r="G4151" s="5">
        <v>16465</v>
      </c>
      <c r="H4151" s="5" t="s">
        <v>25</v>
      </c>
      <c r="I4151" s="5" t="str">
        <f>VLOOKUP(A4151,taxonomy!$A$1:$O$2871,10,0)</f>
        <v xml:space="preserve"> Rhodospirillales</v>
      </c>
      <c r="J4151" s="5">
        <f>F4151-E4151+1</f>
        <v>131</v>
      </c>
      <c r="K4151" s="5">
        <f>IF(D4151=$S$2,1,0)</f>
        <v>0</v>
      </c>
      <c r="L4151" s="5">
        <f>IF(D4151=$S$3,1,0)</f>
        <v>0</v>
      </c>
      <c r="M4151" s="5">
        <f>IF(I4151=$S$5,1,0)</f>
        <v>0</v>
      </c>
      <c r="N4151" s="5">
        <f>IF(I4151=$S$4,1,0)</f>
        <v>0</v>
      </c>
      <c r="O4151" s="5">
        <f t="shared" si="64"/>
        <v>0</v>
      </c>
    </row>
    <row r="4152" spans="1:15" x14ac:dyDescent="0.35">
      <c r="A4152" s="5" t="s">
        <v>2976</v>
      </c>
      <c r="B4152" s="5" t="s">
        <v>2977</v>
      </c>
      <c r="C4152" s="5">
        <v>694</v>
      </c>
      <c r="D4152" s="5" t="s">
        <v>24</v>
      </c>
      <c r="E4152" s="5">
        <v>353</v>
      </c>
      <c r="F4152" s="5">
        <v>492</v>
      </c>
      <c r="G4152" s="5">
        <v>16465</v>
      </c>
      <c r="H4152" s="5" t="s">
        <v>25</v>
      </c>
      <c r="I4152" s="5" t="str">
        <f>VLOOKUP(A4152,taxonomy!$A$1:$O$2871,10,0)</f>
        <v xml:space="preserve"> Rhodospirillales</v>
      </c>
      <c r="J4152" s="5">
        <f>F4152-E4152+1</f>
        <v>140</v>
      </c>
      <c r="K4152" s="5">
        <f>IF(D4152=$S$2,1,0)</f>
        <v>0</v>
      </c>
      <c r="L4152" s="5">
        <f>IF(D4152=$S$3,1,0)</f>
        <v>0</v>
      </c>
      <c r="M4152" s="5">
        <f>IF(I4152=$S$5,1,0)</f>
        <v>0</v>
      </c>
      <c r="N4152" s="5">
        <f>IF(I4152=$S$4,1,0)</f>
        <v>0</v>
      </c>
      <c r="O4152" s="5">
        <f t="shared" si="64"/>
        <v>0</v>
      </c>
    </row>
    <row r="4153" spans="1:15" x14ac:dyDescent="0.35">
      <c r="A4153" s="5" t="s">
        <v>2976</v>
      </c>
      <c r="B4153" s="5" t="s">
        <v>2977</v>
      </c>
      <c r="C4153" s="5">
        <v>694</v>
      </c>
      <c r="D4153" s="5" t="s">
        <v>10</v>
      </c>
      <c r="E4153" s="5">
        <v>507</v>
      </c>
      <c r="F4153" s="5">
        <v>586</v>
      </c>
      <c r="G4153" s="5">
        <v>1627</v>
      </c>
      <c r="H4153" s="5" t="s">
        <v>11</v>
      </c>
      <c r="I4153" s="5" t="str">
        <f>VLOOKUP(A4153,taxonomy!$A$1:$O$2871,10,0)</f>
        <v xml:space="preserve"> Rhodospirillales</v>
      </c>
      <c r="J4153" s="5">
        <f>F4153-E4153+1</f>
        <v>80</v>
      </c>
      <c r="K4153" s="5">
        <f>IF(D4153=$S$2,1,0)</f>
        <v>1</v>
      </c>
      <c r="L4153" s="5">
        <f>IF(D4153=$S$3,1,0)</f>
        <v>0</v>
      </c>
      <c r="M4153" s="5">
        <f>IF(I4153=$S$5,1,0)</f>
        <v>0</v>
      </c>
      <c r="N4153" s="5">
        <f>IF(I4153=$S$4,1,0)</f>
        <v>0</v>
      </c>
      <c r="O4153" s="5">
        <f t="shared" si="64"/>
        <v>1</v>
      </c>
    </row>
    <row r="4154" spans="1:15" x14ac:dyDescent="0.35">
      <c r="A4154" s="5" t="s">
        <v>2976</v>
      </c>
      <c r="B4154" s="5" t="s">
        <v>2977</v>
      </c>
      <c r="C4154" s="5">
        <v>694</v>
      </c>
      <c r="D4154" s="5" t="s">
        <v>12</v>
      </c>
      <c r="E4154" s="5">
        <v>238</v>
      </c>
      <c r="F4154" s="5">
        <v>325</v>
      </c>
      <c r="G4154" s="5">
        <v>23723</v>
      </c>
      <c r="H4154" s="5" t="s">
        <v>13</v>
      </c>
      <c r="I4154" s="5" t="str">
        <f>VLOOKUP(A4154,taxonomy!$A$1:$O$2871,10,0)</f>
        <v xml:space="preserve"> Rhodospirillales</v>
      </c>
      <c r="J4154" s="5">
        <f>F4154-E4154+1</f>
        <v>88</v>
      </c>
      <c r="K4154" s="5">
        <f>IF(D4154=$S$2,1,0)</f>
        <v>0</v>
      </c>
      <c r="L4154" s="5">
        <f>IF(D4154=$S$3,1,0)</f>
        <v>0</v>
      </c>
      <c r="M4154" s="5">
        <f>IF(I4154=$S$5,1,0)</f>
        <v>0</v>
      </c>
      <c r="N4154" s="5">
        <f>IF(I4154=$S$4,1,0)</f>
        <v>0</v>
      </c>
      <c r="O4154" s="5">
        <f t="shared" si="64"/>
        <v>0</v>
      </c>
    </row>
    <row r="4155" spans="1:15" x14ac:dyDescent="0.35">
      <c r="A4155" s="5" t="s">
        <v>2978</v>
      </c>
      <c r="B4155" s="5" t="s">
        <v>2979</v>
      </c>
      <c r="C4155" s="5">
        <v>459</v>
      </c>
      <c r="D4155" s="5" t="s">
        <v>10</v>
      </c>
      <c r="E4155" s="5">
        <v>263</v>
      </c>
      <c r="F4155" s="5">
        <v>343</v>
      </c>
      <c r="G4155" s="5">
        <v>1627</v>
      </c>
      <c r="H4155" s="5" t="s">
        <v>11</v>
      </c>
      <c r="I4155" s="5" t="str">
        <f>VLOOKUP(A4155,taxonomy!$A$1:$O$2871,10,0)</f>
        <v xml:space="preserve"> Rhodospirillales</v>
      </c>
      <c r="J4155" s="5">
        <f>F4155-E4155+1</f>
        <v>81</v>
      </c>
      <c r="K4155" s="5">
        <f>IF(D4155=$S$2,1,0)</f>
        <v>1</v>
      </c>
      <c r="L4155" s="5">
        <f>IF(D4155=$S$3,1,0)</f>
        <v>0</v>
      </c>
      <c r="M4155" s="5">
        <f>IF(I4155=$S$5,1,0)</f>
        <v>0</v>
      </c>
      <c r="N4155" s="5">
        <f>IF(I4155=$S$4,1,0)</f>
        <v>0</v>
      </c>
      <c r="O4155" s="5">
        <f t="shared" si="64"/>
        <v>1</v>
      </c>
    </row>
    <row r="4156" spans="1:15" x14ac:dyDescent="0.35">
      <c r="A4156" s="5" t="s">
        <v>2978</v>
      </c>
      <c r="B4156" s="5" t="s">
        <v>2979</v>
      </c>
      <c r="C4156" s="5">
        <v>459</v>
      </c>
      <c r="D4156" s="5" t="s">
        <v>40</v>
      </c>
      <c r="E4156" s="5">
        <v>143</v>
      </c>
      <c r="F4156" s="5">
        <v>252</v>
      </c>
      <c r="G4156" s="5">
        <v>23651</v>
      </c>
      <c r="H4156" s="5" t="s">
        <v>41</v>
      </c>
      <c r="I4156" s="5" t="str">
        <f>VLOOKUP(A4156,taxonomy!$A$1:$O$2871,10,0)</f>
        <v xml:space="preserve"> Rhodospirillales</v>
      </c>
      <c r="J4156" s="5">
        <f>F4156-E4156+1</f>
        <v>110</v>
      </c>
      <c r="K4156" s="5">
        <f>IF(D4156=$S$2,1,0)</f>
        <v>0</v>
      </c>
      <c r="L4156" s="5">
        <f>IF(D4156=$S$3,1,0)</f>
        <v>1</v>
      </c>
      <c r="M4156" s="5">
        <f>IF(I4156=$S$5,1,0)</f>
        <v>0</v>
      </c>
      <c r="N4156" s="5">
        <f>IF(I4156=$S$4,1,0)</f>
        <v>0</v>
      </c>
      <c r="O4156" s="5">
        <f t="shared" si="64"/>
        <v>1</v>
      </c>
    </row>
    <row r="4157" spans="1:15" x14ac:dyDescent="0.35">
      <c r="A4157" s="5" t="s">
        <v>2980</v>
      </c>
      <c r="B4157" s="5" t="s">
        <v>2981</v>
      </c>
      <c r="C4157" s="5">
        <v>334</v>
      </c>
      <c r="D4157" s="5" t="s">
        <v>10</v>
      </c>
      <c r="E4157" s="5">
        <v>144</v>
      </c>
      <c r="F4157" s="5">
        <v>224</v>
      </c>
      <c r="G4157" s="5">
        <v>1627</v>
      </c>
      <c r="H4157" s="5" t="s">
        <v>11</v>
      </c>
      <c r="I4157" s="5" t="str">
        <f>VLOOKUP(A4157,taxonomy!$A$1:$O$2871,10,0)</f>
        <v xml:space="preserve"> Rhizobiales</v>
      </c>
      <c r="J4157" s="5">
        <f>F4157-E4157+1</f>
        <v>81</v>
      </c>
      <c r="K4157" s="5">
        <f>IF(D4157=$S$2,1,0)</f>
        <v>1</v>
      </c>
      <c r="L4157" s="5">
        <f>IF(D4157=$S$3,1,0)</f>
        <v>0</v>
      </c>
      <c r="M4157" s="5">
        <f>IF(I4157=$S$5,1,0)</f>
        <v>1</v>
      </c>
      <c r="N4157" s="5">
        <f>IF(I4157=$S$4,1,0)</f>
        <v>0</v>
      </c>
      <c r="O4157" s="5">
        <f t="shared" si="64"/>
        <v>2</v>
      </c>
    </row>
    <row r="4158" spans="1:15" x14ac:dyDescent="0.35">
      <c r="A4158" s="5" t="s">
        <v>2980</v>
      </c>
      <c r="B4158" s="5" t="s">
        <v>2981</v>
      </c>
      <c r="C4158" s="5">
        <v>334</v>
      </c>
      <c r="D4158" s="5" t="s">
        <v>30</v>
      </c>
      <c r="E4158" s="5">
        <v>16</v>
      </c>
      <c r="F4158" s="5">
        <v>127</v>
      </c>
      <c r="G4158" s="5">
        <v>21613</v>
      </c>
      <c r="H4158" s="5" t="s">
        <v>31</v>
      </c>
      <c r="I4158" s="5" t="str">
        <f>VLOOKUP(A4158,taxonomy!$A$1:$O$2871,10,0)</f>
        <v xml:space="preserve"> Rhizobiales</v>
      </c>
      <c r="J4158" s="5">
        <f>F4158-E4158+1</f>
        <v>112</v>
      </c>
      <c r="K4158" s="5">
        <f>IF(D4158=$S$2,1,0)</f>
        <v>0</v>
      </c>
      <c r="L4158" s="5">
        <f>IF(D4158=$S$3,1,0)</f>
        <v>0</v>
      </c>
      <c r="M4158" s="5">
        <f>IF(I4158=$S$5,1,0)</f>
        <v>1</v>
      </c>
      <c r="N4158" s="5">
        <f>IF(I4158=$S$4,1,0)</f>
        <v>0</v>
      </c>
      <c r="O4158" s="5">
        <f t="shared" si="64"/>
        <v>1</v>
      </c>
    </row>
    <row r="4159" spans="1:15" x14ac:dyDescent="0.35">
      <c r="A4159" s="5" t="s">
        <v>2982</v>
      </c>
      <c r="B4159" s="5" t="s">
        <v>2983</v>
      </c>
      <c r="C4159" s="5">
        <v>588</v>
      </c>
      <c r="D4159" s="5" t="s">
        <v>20</v>
      </c>
      <c r="E4159" s="5">
        <v>123</v>
      </c>
      <c r="F4159" s="5">
        <v>280</v>
      </c>
      <c r="G4159" s="5">
        <v>1724</v>
      </c>
      <c r="H4159" s="5" t="s">
        <v>21</v>
      </c>
      <c r="I4159" s="5" t="str">
        <f>VLOOKUP(A4159,taxonomy!$A$1:$O$2871,10,0)</f>
        <v xml:space="preserve"> Rhizobiales</v>
      </c>
      <c r="J4159" s="5">
        <f>F4159-E4159+1</f>
        <v>158</v>
      </c>
      <c r="K4159" s="5">
        <f>IF(D4159=$S$2,1,0)</f>
        <v>0</v>
      </c>
      <c r="L4159" s="5">
        <f>IF(D4159=$S$3,1,0)</f>
        <v>0</v>
      </c>
      <c r="M4159" s="5">
        <f>IF(I4159=$S$5,1,0)</f>
        <v>1</v>
      </c>
      <c r="N4159" s="5">
        <f>IF(I4159=$S$4,1,0)</f>
        <v>0</v>
      </c>
      <c r="O4159" s="5">
        <f t="shared" si="64"/>
        <v>1</v>
      </c>
    </row>
    <row r="4160" spans="1:15" x14ac:dyDescent="0.35">
      <c r="A4160" s="5" t="s">
        <v>2982</v>
      </c>
      <c r="B4160" s="5" t="s">
        <v>2983</v>
      </c>
      <c r="C4160" s="5">
        <v>588</v>
      </c>
      <c r="D4160" s="5" t="s">
        <v>10</v>
      </c>
      <c r="E4160" s="5">
        <v>376</v>
      </c>
      <c r="F4160" s="5">
        <v>454</v>
      </c>
      <c r="G4160" s="5">
        <v>1627</v>
      </c>
      <c r="H4160" s="5" t="s">
        <v>11</v>
      </c>
      <c r="I4160" s="5" t="str">
        <f>VLOOKUP(A4160,taxonomy!$A$1:$O$2871,10,0)</f>
        <v xml:space="preserve"> Rhizobiales</v>
      </c>
      <c r="J4160" s="5">
        <f>F4160-E4160+1</f>
        <v>79</v>
      </c>
      <c r="K4160" s="5">
        <f>IF(D4160=$S$2,1,0)</f>
        <v>1</v>
      </c>
      <c r="L4160" s="5">
        <f>IF(D4160=$S$3,1,0)</f>
        <v>0</v>
      </c>
      <c r="M4160" s="5">
        <f>IF(I4160=$S$5,1,0)</f>
        <v>1</v>
      </c>
      <c r="N4160" s="5">
        <f>IF(I4160=$S$4,1,0)</f>
        <v>0</v>
      </c>
      <c r="O4160" s="5">
        <f t="shared" si="64"/>
        <v>2</v>
      </c>
    </row>
    <row r="4161" spans="1:15" x14ac:dyDescent="0.35">
      <c r="A4161" s="5" t="s">
        <v>2984</v>
      </c>
      <c r="B4161" s="5" t="s">
        <v>2985</v>
      </c>
      <c r="C4161" s="5">
        <v>682</v>
      </c>
      <c r="D4161" s="5" t="s">
        <v>24</v>
      </c>
      <c r="E4161" s="5">
        <v>33</v>
      </c>
      <c r="F4161" s="5">
        <v>168</v>
      </c>
      <c r="G4161" s="5">
        <v>16465</v>
      </c>
      <c r="H4161" s="5" t="s">
        <v>25</v>
      </c>
      <c r="I4161" s="5" t="str">
        <f>VLOOKUP(A4161,taxonomy!$A$1:$O$2871,10,0)</f>
        <v xml:space="preserve"> Rhizobiales</v>
      </c>
      <c r="J4161" s="5">
        <f>F4161-E4161+1</f>
        <v>136</v>
      </c>
      <c r="K4161" s="5">
        <f>IF(D4161=$S$2,1,0)</f>
        <v>0</v>
      </c>
      <c r="L4161" s="5">
        <f>IF(D4161=$S$3,1,0)</f>
        <v>0</v>
      </c>
      <c r="M4161" s="5">
        <f>IF(I4161=$S$5,1,0)</f>
        <v>1</v>
      </c>
      <c r="N4161" s="5">
        <f>IF(I4161=$S$4,1,0)</f>
        <v>0</v>
      </c>
      <c r="O4161" s="5">
        <f t="shared" si="64"/>
        <v>1</v>
      </c>
    </row>
    <row r="4162" spans="1:15" x14ac:dyDescent="0.35">
      <c r="A4162" s="5" t="s">
        <v>2984</v>
      </c>
      <c r="B4162" s="5" t="s">
        <v>2985</v>
      </c>
      <c r="C4162" s="5">
        <v>682</v>
      </c>
      <c r="D4162" s="5" t="s">
        <v>66</v>
      </c>
      <c r="E4162" s="5">
        <v>338</v>
      </c>
      <c r="F4162" s="5">
        <v>478</v>
      </c>
      <c r="G4162" s="5">
        <v>17090</v>
      </c>
      <c r="H4162" s="5" t="s">
        <v>67</v>
      </c>
      <c r="I4162" s="5" t="str">
        <f>VLOOKUP(A4162,taxonomy!$A$1:$O$2871,10,0)</f>
        <v xml:space="preserve"> Rhizobiales</v>
      </c>
      <c r="J4162" s="5">
        <f>F4162-E4162+1</f>
        <v>141</v>
      </c>
      <c r="K4162" s="5">
        <f>IF(D4162=$S$2,1,0)</f>
        <v>0</v>
      </c>
      <c r="L4162" s="5">
        <f>IF(D4162=$S$3,1,0)</f>
        <v>0</v>
      </c>
      <c r="M4162" s="5">
        <f>IF(I4162=$S$5,1,0)</f>
        <v>1</v>
      </c>
      <c r="N4162" s="5">
        <f>IF(I4162=$S$4,1,0)</f>
        <v>0</v>
      </c>
      <c r="O4162" s="5">
        <f t="shared" si="64"/>
        <v>1</v>
      </c>
    </row>
    <row r="4163" spans="1:15" x14ac:dyDescent="0.35">
      <c r="A4163" s="5" t="s">
        <v>2984</v>
      </c>
      <c r="B4163" s="5" t="s">
        <v>2985</v>
      </c>
      <c r="C4163" s="5">
        <v>682</v>
      </c>
      <c r="D4163" s="5" t="s">
        <v>10</v>
      </c>
      <c r="E4163" s="5">
        <v>493</v>
      </c>
      <c r="F4163" s="5">
        <v>572</v>
      </c>
      <c r="G4163" s="5">
        <v>1627</v>
      </c>
      <c r="H4163" s="5" t="s">
        <v>11</v>
      </c>
      <c r="I4163" s="5" t="str">
        <f>VLOOKUP(A4163,taxonomy!$A$1:$O$2871,10,0)</f>
        <v xml:space="preserve"> Rhizobiales</v>
      </c>
      <c r="J4163" s="5">
        <f>F4163-E4163+1</f>
        <v>80</v>
      </c>
      <c r="K4163" s="5">
        <f>IF(D4163=$S$2,1,0)</f>
        <v>1</v>
      </c>
      <c r="L4163" s="5">
        <f>IF(D4163=$S$3,1,0)</f>
        <v>0</v>
      </c>
      <c r="M4163" s="5">
        <f>IF(I4163=$S$5,1,0)</f>
        <v>1</v>
      </c>
      <c r="N4163" s="5">
        <f>IF(I4163=$S$4,1,0)</f>
        <v>0</v>
      </c>
      <c r="O4163" s="5">
        <f t="shared" ref="O4163:O4226" si="65">K4163+L4163+M4163+N4163</f>
        <v>2</v>
      </c>
    </row>
    <row r="4164" spans="1:15" x14ac:dyDescent="0.35">
      <c r="A4164" s="5" t="s">
        <v>2984</v>
      </c>
      <c r="B4164" s="5" t="s">
        <v>2985</v>
      </c>
      <c r="C4164" s="5">
        <v>682</v>
      </c>
      <c r="D4164" s="5" t="s">
        <v>110</v>
      </c>
      <c r="E4164" s="5">
        <v>201</v>
      </c>
      <c r="F4164" s="5">
        <v>276</v>
      </c>
      <c r="G4164" s="5">
        <v>7301</v>
      </c>
      <c r="H4164" s="5" t="s">
        <v>111</v>
      </c>
      <c r="I4164" s="5" t="str">
        <f>VLOOKUP(A4164,taxonomy!$A$1:$O$2871,10,0)</f>
        <v xml:space="preserve"> Rhizobiales</v>
      </c>
      <c r="J4164" s="5">
        <f>F4164-E4164+1</f>
        <v>76</v>
      </c>
      <c r="K4164" s="5">
        <f>IF(D4164=$S$2,1,0)</f>
        <v>0</v>
      </c>
      <c r="L4164" s="5">
        <f>IF(D4164=$S$3,1,0)</f>
        <v>0</v>
      </c>
      <c r="M4164" s="5">
        <f>IF(I4164=$S$5,1,0)</f>
        <v>1</v>
      </c>
      <c r="N4164" s="5">
        <f>IF(I4164=$S$4,1,0)</f>
        <v>0</v>
      </c>
      <c r="O4164" s="5">
        <f t="shared" si="65"/>
        <v>1</v>
      </c>
    </row>
    <row r="4165" spans="1:15" x14ac:dyDescent="0.35">
      <c r="A4165" s="5" t="s">
        <v>2986</v>
      </c>
      <c r="B4165" s="5" t="s">
        <v>2987</v>
      </c>
      <c r="C4165" s="5">
        <v>1046</v>
      </c>
      <c r="D4165" s="5" t="s">
        <v>60</v>
      </c>
      <c r="E4165" s="5">
        <v>26</v>
      </c>
      <c r="F4165" s="5">
        <v>202</v>
      </c>
      <c r="G4165" s="5">
        <v>4158</v>
      </c>
      <c r="H4165" s="5" t="s">
        <v>61</v>
      </c>
      <c r="I4165" s="5" t="str">
        <f>VLOOKUP(A4165,taxonomy!$A$1:$O$2871,10,0)</f>
        <v xml:space="preserve"> Rhizobiales</v>
      </c>
      <c r="J4165" s="5">
        <f>F4165-E4165+1</f>
        <v>177</v>
      </c>
      <c r="K4165" s="5">
        <f>IF(D4165=$S$2,1,0)</f>
        <v>0</v>
      </c>
      <c r="L4165" s="5">
        <f>IF(D4165=$S$3,1,0)</f>
        <v>0</v>
      </c>
      <c r="M4165" s="5">
        <f>IF(I4165=$S$5,1,0)</f>
        <v>1</v>
      </c>
      <c r="N4165" s="5">
        <f>IF(I4165=$S$4,1,0)</f>
        <v>0</v>
      </c>
      <c r="O4165" s="5">
        <f t="shared" si="65"/>
        <v>1</v>
      </c>
    </row>
    <row r="4166" spans="1:15" x14ac:dyDescent="0.35">
      <c r="A4166" s="5" t="s">
        <v>2986</v>
      </c>
      <c r="B4166" s="5" t="s">
        <v>2987</v>
      </c>
      <c r="C4166" s="5">
        <v>1046</v>
      </c>
      <c r="D4166" s="5" t="s">
        <v>62</v>
      </c>
      <c r="E4166" s="5">
        <v>292</v>
      </c>
      <c r="F4166" s="5">
        <v>483</v>
      </c>
      <c r="G4166" s="5">
        <v>4371</v>
      </c>
      <c r="H4166" s="5" t="s">
        <v>63</v>
      </c>
      <c r="I4166" s="5" t="str">
        <f>VLOOKUP(A4166,taxonomy!$A$1:$O$2871,10,0)</f>
        <v xml:space="preserve"> Rhizobiales</v>
      </c>
      <c r="J4166" s="5">
        <f>F4166-E4166+1</f>
        <v>192</v>
      </c>
      <c r="K4166" s="5">
        <f>IF(D4166=$S$2,1,0)</f>
        <v>0</v>
      </c>
      <c r="L4166" s="5">
        <f>IF(D4166=$S$3,1,0)</f>
        <v>0</v>
      </c>
      <c r="M4166" s="5">
        <f>IF(I4166=$S$5,1,0)</f>
        <v>1</v>
      </c>
      <c r="N4166" s="5">
        <f>IF(I4166=$S$4,1,0)</f>
        <v>0</v>
      </c>
      <c r="O4166" s="5">
        <f t="shared" si="65"/>
        <v>1</v>
      </c>
    </row>
    <row r="4167" spans="1:15" x14ac:dyDescent="0.35">
      <c r="A4167" s="5" t="s">
        <v>2986</v>
      </c>
      <c r="B4167" s="5" t="s">
        <v>2987</v>
      </c>
      <c r="C4167" s="5">
        <v>1046</v>
      </c>
      <c r="D4167" s="5" t="s">
        <v>64</v>
      </c>
      <c r="E4167" s="5">
        <v>228</v>
      </c>
      <c r="F4167" s="5">
        <v>279</v>
      </c>
      <c r="G4167" s="5">
        <v>3657</v>
      </c>
      <c r="H4167" s="5" t="s">
        <v>65</v>
      </c>
      <c r="I4167" s="5" t="str">
        <f>VLOOKUP(A4167,taxonomy!$A$1:$O$2871,10,0)</f>
        <v xml:space="preserve"> Rhizobiales</v>
      </c>
      <c r="J4167" s="5">
        <f>F4167-E4167+1</f>
        <v>52</v>
      </c>
      <c r="K4167" s="5">
        <f>IF(D4167=$S$2,1,0)</f>
        <v>0</v>
      </c>
      <c r="L4167" s="5">
        <f>IF(D4167=$S$3,1,0)</f>
        <v>0</v>
      </c>
      <c r="M4167" s="5">
        <f>IF(I4167=$S$5,1,0)</f>
        <v>1</v>
      </c>
      <c r="N4167" s="5">
        <f>IF(I4167=$S$4,1,0)</f>
        <v>0</v>
      </c>
      <c r="O4167" s="5">
        <f t="shared" si="65"/>
        <v>1</v>
      </c>
    </row>
    <row r="4168" spans="1:15" x14ac:dyDescent="0.35">
      <c r="A4168" s="5" t="s">
        <v>2986</v>
      </c>
      <c r="B4168" s="5" t="s">
        <v>2987</v>
      </c>
      <c r="C4168" s="5">
        <v>1046</v>
      </c>
      <c r="D4168" s="5" t="s">
        <v>10</v>
      </c>
      <c r="E4168" s="5">
        <v>853</v>
      </c>
      <c r="F4168" s="5">
        <v>935</v>
      </c>
      <c r="G4168" s="5">
        <v>1627</v>
      </c>
      <c r="H4168" s="5" t="s">
        <v>11</v>
      </c>
      <c r="I4168" s="5" t="str">
        <f>VLOOKUP(A4168,taxonomy!$A$1:$O$2871,10,0)</f>
        <v xml:space="preserve"> Rhizobiales</v>
      </c>
      <c r="J4168" s="5">
        <f>F4168-E4168+1</f>
        <v>83</v>
      </c>
      <c r="K4168" s="5">
        <f>IF(D4168=$S$2,1,0)</f>
        <v>1</v>
      </c>
      <c r="L4168" s="5">
        <f>IF(D4168=$S$3,1,0)</f>
        <v>0</v>
      </c>
      <c r="M4168" s="5">
        <f>IF(I4168=$S$5,1,0)</f>
        <v>1</v>
      </c>
      <c r="N4168" s="5">
        <f>IF(I4168=$S$4,1,0)</f>
        <v>0</v>
      </c>
      <c r="O4168" s="5">
        <f t="shared" si="65"/>
        <v>2</v>
      </c>
    </row>
    <row r="4169" spans="1:15" x14ac:dyDescent="0.35">
      <c r="A4169" s="5" t="s">
        <v>2986</v>
      </c>
      <c r="B4169" s="5" t="s">
        <v>2987</v>
      </c>
      <c r="C4169" s="5">
        <v>1046</v>
      </c>
      <c r="D4169" s="5" t="s">
        <v>68</v>
      </c>
      <c r="E4169" s="5">
        <v>732</v>
      </c>
      <c r="F4169" s="5">
        <v>838</v>
      </c>
      <c r="G4169" s="5">
        <v>1403</v>
      </c>
      <c r="H4169" s="5" t="s">
        <v>69</v>
      </c>
      <c r="I4169" s="5" t="str">
        <f>VLOOKUP(A4169,taxonomy!$A$1:$O$2871,10,0)</f>
        <v xml:space="preserve"> Rhizobiales</v>
      </c>
      <c r="J4169" s="5">
        <f>F4169-E4169+1</f>
        <v>107</v>
      </c>
      <c r="K4169" s="5">
        <f>IF(D4169=$S$2,1,0)</f>
        <v>0</v>
      </c>
      <c r="L4169" s="5">
        <f>IF(D4169=$S$3,1,0)</f>
        <v>0</v>
      </c>
      <c r="M4169" s="5">
        <f>IF(I4169=$S$5,1,0)</f>
        <v>1</v>
      </c>
      <c r="N4169" s="5">
        <f>IF(I4169=$S$4,1,0)</f>
        <v>0</v>
      </c>
      <c r="O4169" s="5">
        <f t="shared" si="65"/>
        <v>1</v>
      </c>
    </row>
    <row r="4170" spans="1:15" x14ac:dyDescent="0.35">
      <c r="A4170" s="5" t="s">
        <v>2988</v>
      </c>
      <c r="B4170" s="5" t="s">
        <v>2989</v>
      </c>
      <c r="C4170" s="5">
        <v>352</v>
      </c>
      <c r="D4170" s="5" t="s">
        <v>10</v>
      </c>
      <c r="E4170" s="5">
        <v>159</v>
      </c>
      <c r="F4170" s="5">
        <v>243</v>
      </c>
      <c r="G4170" s="5">
        <v>1627</v>
      </c>
      <c r="H4170" s="5" t="s">
        <v>11</v>
      </c>
      <c r="I4170" s="5" t="str">
        <f>VLOOKUP(A4170,taxonomy!$A$1:$O$2871,10,0)</f>
        <v xml:space="preserve"> Rhizobiales</v>
      </c>
      <c r="J4170" s="5">
        <f>F4170-E4170+1</f>
        <v>85</v>
      </c>
      <c r="K4170" s="5">
        <f>IF(D4170=$S$2,1,0)</f>
        <v>1</v>
      </c>
      <c r="L4170" s="5">
        <f>IF(D4170=$S$3,1,0)</f>
        <v>0</v>
      </c>
      <c r="M4170" s="5">
        <f>IF(I4170=$S$5,1,0)</f>
        <v>1</v>
      </c>
      <c r="N4170" s="5">
        <f>IF(I4170=$S$4,1,0)</f>
        <v>0</v>
      </c>
      <c r="O4170" s="5">
        <f t="shared" si="65"/>
        <v>2</v>
      </c>
    </row>
    <row r="4171" spans="1:15" x14ac:dyDescent="0.35">
      <c r="A4171" s="5" t="s">
        <v>2988</v>
      </c>
      <c r="B4171" s="5" t="s">
        <v>2989</v>
      </c>
      <c r="C4171" s="5">
        <v>352</v>
      </c>
      <c r="D4171" s="5" t="s">
        <v>14</v>
      </c>
      <c r="E4171" s="5">
        <v>40</v>
      </c>
      <c r="F4171" s="5">
        <v>145</v>
      </c>
      <c r="G4171" s="5">
        <v>27168</v>
      </c>
      <c r="H4171" s="5" t="s">
        <v>15</v>
      </c>
      <c r="I4171" s="5" t="str">
        <f>VLOOKUP(A4171,taxonomy!$A$1:$O$2871,10,0)</f>
        <v xml:space="preserve"> Rhizobiales</v>
      </c>
      <c r="J4171" s="5">
        <f>F4171-E4171+1</f>
        <v>106</v>
      </c>
      <c r="K4171" s="5">
        <f>IF(D4171=$S$2,1,0)</f>
        <v>0</v>
      </c>
      <c r="L4171" s="5">
        <f>IF(D4171=$S$3,1,0)</f>
        <v>0</v>
      </c>
      <c r="M4171" s="5">
        <f>IF(I4171=$S$5,1,0)</f>
        <v>1</v>
      </c>
      <c r="N4171" s="5">
        <f>IF(I4171=$S$4,1,0)</f>
        <v>0</v>
      </c>
      <c r="O4171" s="5">
        <f t="shared" si="65"/>
        <v>1</v>
      </c>
    </row>
    <row r="4172" spans="1:15" x14ac:dyDescent="0.35">
      <c r="A4172" s="5" t="s">
        <v>2990</v>
      </c>
      <c r="B4172" s="5" t="s">
        <v>2991</v>
      </c>
      <c r="C4172" s="5">
        <v>228</v>
      </c>
      <c r="D4172" s="5" t="s">
        <v>10</v>
      </c>
      <c r="E4172" s="5">
        <v>35</v>
      </c>
      <c r="F4172" s="5">
        <v>115</v>
      </c>
      <c r="G4172" s="5">
        <v>1627</v>
      </c>
      <c r="H4172" s="5" t="s">
        <v>11</v>
      </c>
      <c r="I4172" s="5" t="str">
        <f>VLOOKUP(A4172,taxonomy!$A$1:$O$2871,10,0)</f>
        <v xml:space="preserve"> Rhizobiales</v>
      </c>
      <c r="J4172" s="5">
        <f>F4172-E4172+1</f>
        <v>81</v>
      </c>
      <c r="K4172" s="5">
        <f>IF(D4172=$S$2,1,0)</f>
        <v>1</v>
      </c>
      <c r="L4172" s="5">
        <f>IF(D4172=$S$3,1,0)</f>
        <v>0</v>
      </c>
      <c r="M4172" s="5">
        <f>IF(I4172=$S$5,1,0)</f>
        <v>1</v>
      </c>
      <c r="N4172" s="5">
        <f>IF(I4172=$S$4,1,0)</f>
        <v>0</v>
      </c>
      <c r="O4172" s="5">
        <f t="shared" si="65"/>
        <v>2</v>
      </c>
    </row>
    <row r="4173" spans="1:15" x14ac:dyDescent="0.35">
      <c r="A4173" s="5" t="s">
        <v>2992</v>
      </c>
      <c r="B4173" s="5" t="s">
        <v>2993</v>
      </c>
      <c r="C4173" s="5">
        <v>633</v>
      </c>
      <c r="D4173" s="5" t="s">
        <v>10</v>
      </c>
      <c r="E4173" s="5">
        <v>434</v>
      </c>
      <c r="F4173" s="5">
        <v>516</v>
      </c>
      <c r="G4173" s="5">
        <v>1627</v>
      </c>
      <c r="H4173" s="5" t="s">
        <v>11</v>
      </c>
      <c r="I4173" s="5" t="str">
        <f>VLOOKUP(A4173,taxonomy!$A$1:$O$2871,10,0)</f>
        <v xml:space="preserve"> Rhizobiales</v>
      </c>
      <c r="J4173" s="5">
        <f>F4173-E4173+1</f>
        <v>83</v>
      </c>
      <c r="K4173" s="5">
        <f>IF(D4173=$S$2,1,0)</f>
        <v>1</v>
      </c>
      <c r="L4173" s="5">
        <f>IF(D4173=$S$3,1,0)</f>
        <v>0</v>
      </c>
      <c r="M4173" s="5">
        <f>IF(I4173=$S$5,1,0)</f>
        <v>1</v>
      </c>
      <c r="N4173" s="5">
        <f>IF(I4173=$S$4,1,0)</f>
        <v>0</v>
      </c>
      <c r="O4173" s="5">
        <f t="shared" si="65"/>
        <v>2</v>
      </c>
    </row>
    <row r="4174" spans="1:15" x14ac:dyDescent="0.35">
      <c r="A4174" s="5" t="s">
        <v>2992</v>
      </c>
      <c r="B4174" s="5" t="s">
        <v>2993</v>
      </c>
      <c r="C4174" s="5">
        <v>633</v>
      </c>
      <c r="D4174" s="5" t="s">
        <v>30</v>
      </c>
      <c r="E4174" s="5">
        <v>179</v>
      </c>
      <c r="F4174" s="5">
        <v>292</v>
      </c>
      <c r="G4174" s="5">
        <v>21613</v>
      </c>
      <c r="H4174" s="5" t="s">
        <v>31</v>
      </c>
      <c r="I4174" s="5" t="str">
        <f>VLOOKUP(A4174,taxonomy!$A$1:$O$2871,10,0)</f>
        <v xml:space="preserve"> Rhizobiales</v>
      </c>
      <c r="J4174" s="5">
        <f>F4174-E4174+1</f>
        <v>114</v>
      </c>
      <c r="K4174" s="5">
        <f>IF(D4174=$S$2,1,0)</f>
        <v>0</v>
      </c>
      <c r="L4174" s="5">
        <f>IF(D4174=$S$3,1,0)</f>
        <v>0</v>
      </c>
      <c r="M4174" s="5">
        <f>IF(I4174=$S$5,1,0)</f>
        <v>1</v>
      </c>
      <c r="N4174" s="5">
        <f>IF(I4174=$S$4,1,0)</f>
        <v>0</v>
      </c>
      <c r="O4174" s="5">
        <f t="shared" si="65"/>
        <v>1</v>
      </c>
    </row>
    <row r="4175" spans="1:15" x14ac:dyDescent="0.35">
      <c r="A4175" s="5" t="s">
        <v>2992</v>
      </c>
      <c r="B4175" s="5" t="s">
        <v>2993</v>
      </c>
      <c r="C4175" s="5">
        <v>633</v>
      </c>
      <c r="D4175" s="5" t="s">
        <v>12</v>
      </c>
      <c r="E4175" s="5">
        <v>329</v>
      </c>
      <c r="F4175" s="5">
        <v>415</v>
      </c>
      <c r="G4175" s="5">
        <v>23723</v>
      </c>
      <c r="H4175" s="5" t="s">
        <v>13</v>
      </c>
      <c r="I4175" s="5" t="str">
        <f>VLOOKUP(A4175,taxonomy!$A$1:$O$2871,10,0)</f>
        <v xml:space="preserve"> Rhizobiales</v>
      </c>
      <c r="J4175" s="5">
        <f>F4175-E4175+1</f>
        <v>87</v>
      </c>
      <c r="K4175" s="5">
        <f>IF(D4175=$S$2,1,0)</f>
        <v>0</v>
      </c>
      <c r="L4175" s="5">
        <f>IF(D4175=$S$3,1,0)</f>
        <v>0</v>
      </c>
      <c r="M4175" s="5">
        <f>IF(I4175=$S$5,1,0)</f>
        <v>1</v>
      </c>
      <c r="N4175" s="5">
        <f>IF(I4175=$S$4,1,0)</f>
        <v>0</v>
      </c>
      <c r="O4175" s="5">
        <f t="shared" si="65"/>
        <v>1</v>
      </c>
    </row>
    <row r="4176" spans="1:15" x14ac:dyDescent="0.35">
      <c r="A4176" s="5" t="s">
        <v>2994</v>
      </c>
      <c r="B4176" s="5" t="s">
        <v>2995</v>
      </c>
      <c r="C4176" s="5">
        <v>845</v>
      </c>
      <c r="D4176" s="5" t="s">
        <v>24</v>
      </c>
      <c r="E4176" s="5">
        <v>141</v>
      </c>
      <c r="F4176" s="5">
        <v>304</v>
      </c>
      <c r="G4176" s="5">
        <v>16465</v>
      </c>
      <c r="H4176" s="5" t="s">
        <v>25</v>
      </c>
      <c r="I4176" s="5" t="str">
        <f>VLOOKUP(A4176,taxonomy!$A$1:$O$2871,10,0)</f>
        <v xml:space="preserve"> Rhizobiales</v>
      </c>
      <c r="J4176" s="5">
        <f>F4176-E4176+1</f>
        <v>164</v>
      </c>
      <c r="K4176" s="5">
        <f>IF(D4176=$S$2,1,0)</f>
        <v>0</v>
      </c>
      <c r="L4176" s="5">
        <f>IF(D4176=$S$3,1,0)</f>
        <v>0</v>
      </c>
      <c r="M4176" s="5">
        <f>IF(I4176=$S$5,1,0)</f>
        <v>1</v>
      </c>
      <c r="N4176" s="5">
        <f>IF(I4176=$S$4,1,0)</f>
        <v>0</v>
      </c>
      <c r="O4176" s="5">
        <f t="shared" si="65"/>
        <v>1</v>
      </c>
    </row>
    <row r="4177" spans="1:15" x14ac:dyDescent="0.35">
      <c r="A4177" s="5" t="s">
        <v>2994</v>
      </c>
      <c r="B4177" s="5" t="s">
        <v>2995</v>
      </c>
      <c r="C4177" s="5">
        <v>845</v>
      </c>
      <c r="D4177" s="5" t="s">
        <v>10</v>
      </c>
      <c r="E4177" s="5">
        <v>520</v>
      </c>
      <c r="F4177" s="5">
        <v>598</v>
      </c>
      <c r="G4177" s="5">
        <v>1627</v>
      </c>
      <c r="H4177" s="5" t="s">
        <v>11</v>
      </c>
      <c r="I4177" s="5" t="str">
        <f>VLOOKUP(A4177,taxonomy!$A$1:$O$2871,10,0)</f>
        <v xml:space="preserve"> Rhizobiales</v>
      </c>
      <c r="J4177" s="5">
        <f>F4177-E4177+1</f>
        <v>79</v>
      </c>
      <c r="K4177" s="5">
        <f>IF(D4177=$S$2,1,0)</f>
        <v>1</v>
      </c>
      <c r="L4177" s="5">
        <f>IF(D4177=$S$3,1,0)</f>
        <v>0</v>
      </c>
      <c r="M4177" s="5">
        <f>IF(I4177=$S$5,1,0)</f>
        <v>1</v>
      </c>
      <c r="N4177" s="5">
        <f>IF(I4177=$S$4,1,0)</f>
        <v>0</v>
      </c>
      <c r="O4177" s="5">
        <f t="shared" si="65"/>
        <v>2</v>
      </c>
    </row>
    <row r="4178" spans="1:15" x14ac:dyDescent="0.35">
      <c r="A4178" s="5" t="s">
        <v>2994</v>
      </c>
      <c r="B4178" s="5" t="s">
        <v>2995</v>
      </c>
      <c r="C4178" s="5">
        <v>845</v>
      </c>
      <c r="D4178" s="5" t="s">
        <v>46</v>
      </c>
      <c r="E4178" s="5">
        <v>10</v>
      </c>
      <c r="F4178" s="5">
        <v>117</v>
      </c>
      <c r="G4178" s="5">
        <v>1303</v>
      </c>
      <c r="H4178" s="5" t="s">
        <v>47</v>
      </c>
      <c r="I4178" s="5" t="str">
        <f>VLOOKUP(A4178,taxonomy!$A$1:$O$2871,10,0)</f>
        <v xml:space="preserve"> Rhizobiales</v>
      </c>
      <c r="J4178" s="5">
        <f>F4178-E4178+1</f>
        <v>108</v>
      </c>
      <c r="K4178" s="5">
        <f>IF(D4178=$S$2,1,0)</f>
        <v>0</v>
      </c>
      <c r="L4178" s="5">
        <f>IF(D4178=$S$3,1,0)</f>
        <v>0</v>
      </c>
      <c r="M4178" s="5">
        <f>IF(I4178=$S$5,1,0)</f>
        <v>1</v>
      </c>
      <c r="N4178" s="5">
        <f>IF(I4178=$S$4,1,0)</f>
        <v>0</v>
      </c>
      <c r="O4178" s="5">
        <f t="shared" si="65"/>
        <v>1</v>
      </c>
    </row>
    <row r="4179" spans="1:15" x14ac:dyDescent="0.35">
      <c r="A4179" s="5" t="s">
        <v>2994</v>
      </c>
      <c r="B4179" s="5" t="s">
        <v>2995</v>
      </c>
      <c r="C4179" s="5">
        <v>845</v>
      </c>
      <c r="D4179" s="5" t="s">
        <v>48</v>
      </c>
      <c r="E4179" s="5">
        <v>319</v>
      </c>
      <c r="F4179" s="5">
        <v>501</v>
      </c>
      <c r="G4179" s="5">
        <v>1430</v>
      </c>
      <c r="H4179" s="5" t="s">
        <v>49</v>
      </c>
      <c r="I4179" s="5" t="str">
        <f>VLOOKUP(A4179,taxonomy!$A$1:$O$2871,10,0)</f>
        <v xml:space="preserve"> Rhizobiales</v>
      </c>
      <c r="J4179" s="5">
        <f>F4179-E4179+1</f>
        <v>183</v>
      </c>
      <c r="K4179" s="5">
        <f>IF(D4179=$S$2,1,0)</f>
        <v>0</v>
      </c>
      <c r="L4179" s="5">
        <f>IF(D4179=$S$3,1,0)</f>
        <v>0</v>
      </c>
      <c r="M4179" s="5">
        <f>IF(I4179=$S$5,1,0)</f>
        <v>1</v>
      </c>
      <c r="N4179" s="5">
        <f>IF(I4179=$S$4,1,0)</f>
        <v>0</v>
      </c>
      <c r="O4179" s="5">
        <f t="shared" si="65"/>
        <v>1</v>
      </c>
    </row>
    <row r="4180" spans="1:15" x14ac:dyDescent="0.35">
      <c r="A4180" s="5" t="s">
        <v>2994</v>
      </c>
      <c r="B4180" s="5" t="s">
        <v>2995</v>
      </c>
      <c r="C4180" s="5">
        <v>845</v>
      </c>
      <c r="D4180" s="5" t="s">
        <v>50</v>
      </c>
      <c r="E4180" s="5">
        <v>731</v>
      </c>
      <c r="F4180" s="5">
        <v>838</v>
      </c>
      <c r="G4180" s="5">
        <v>176760</v>
      </c>
      <c r="H4180" s="5" t="s">
        <v>51</v>
      </c>
      <c r="I4180" s="5" t="str">
        <f>VLOOKUP(A4180,taxonomy!$A$1:$O$2871,10,0)</f>
        <v xml:space="preserve"> Rhizobiales</v>
      </c>
      <c r="J4180" s="5">
        <f>F4180-E4180+1</f>
        <v>108</v>
      </c>
      <c r="K4180" s="5">
        <f>IF(D4180=$S$2,1,0)</f>
        <v>0</v>
      </c>
      <c r="L4180" s="5">
        <f>IF(D4180=$S$3,1,0)</f>
        <v>0</v>
      </c>
      <c r="M4180" s="5">
        <f>IF(I4180=$S$5,1,0)</f>
        <v>1</v>
      </c>
      <c r="N4180" s="5">
        <f>IF(I4180=$S$4,1,0)</f>
        <v>0</v>
      </c>
      <c r="O4180" s="5">
        <f t="shared" si="65"/>
        <v>1</v>
      </c>
    </row>
    <row r="4181" spans="1:15" x14ac:dyDescent="0.35">
      <c r="A4181" s="5" t="s">
        <v>2996</v>
      </c>
      <c r="B4181" s="5" t="s">
        <v>2997</v>
      </c>
      <c r="C4181" s="5">
        <v>478</v>
      </c>
      <c r="D4181" s="5" t="s">
        <v>10</v>
      </c>
      <c r="E4181" s="5">
        <v>289</v>
      </c>
      <c r="F4181" s="5">
        <v>366</v>
      </c>
      <c r="G4181" s="5">
        <v>1627</v>
      </c>
      <c r="H4181" s="5" t="s">
        <v>11</v>
      </c>
      <c r="I4181" s="5" t="str">
        <f>VLOOKUP(A4181,taxonomy!$A$1:$O$2871,10,0)</f>
        <v xml:space="preserve"> Rhizobiales</v>
      </c>
      <c r="J4181" s="5">
        <f>F4181-E4181+1</f>
        <v>78</v>
      </c>
      <c r="K4181" s="5">
        <f>IF(D4181=$S$2,1,0)</f>
        <v>1</v>
      </c>
      <c r="L4181" s="5">
        <f>IF(D4181=$S$3,1,0)</f>
        <v>0</v>
      </c>
      <c r="M4181" s="5">
        <f>IF(I4181=$S$5,1,0)</f>
        <v>1</v>
      </c>
      <c r="N4181" s="5">
        <f>IF(I4181=$S$4,1,0)</f>
        <v>0</v>
      </c>
      <c r="O4181" s="5">
        <f t="shared" si="65"/>
        <v>2</v>
      </c>
    </row>
    <row r="4182" spans="1:15" x14ac:dyDescent="0.35">
      <c r="A4182" s="5" t="s">
        <v>2996</v>
      </c>
      <c r="B4182" s="5" t="s">
        <v>2997</v>
      </c>
      <c r="C4182" s="5">
        <v>478</v>
      </c>
      <c r="D4182" s="5" t="s">
        <v>30</v>
      </c>
      <c r="E4182" s="5">
        <v>36</v>
      </c>
      <c r="F4182" s="5">
        <v>147</v>
      </c>
      <c r="G4182" s="5">
        <v>21613</v>
      </c>
      <c r="H4182" s="5" t="s">
        <v>31</v>
      </c>
      <c r="I4182" s="5" t="str">
        <f>VLOOKUP(A4182,taxonomy!$A$1:$O$2871,10,0)</f>
        <v xml:space="preserve"> Rhizobiales</v>
      </c>
      <c r="J4182" s="5">
        <f>F4182-E4182+1</f>
        <v>112</v>
      </c>
      <c r="K4182" s="5">
        <f>IF(D4182=$S$2,1,0)</f>
        <v>0</v>
      </c>
      <c r="L4182" s="5">
        <f>IF(D4182=$S$3,1,0)</f>
        <v>0</v>
      </c>
      <c r="M4182" s="5">
        <f>IF(I4182=$S$5,1,0)</f>
        <v>1</v>
      </c>
      <c r="N4182" s="5">
        <f>IF(I4182=$S$4,1,0)</f>
        <v>0</v>
      </c>
      <c r="O4182" s="5">
        <f t="shared" si="65"/>
        <v>1</v>
      </c>
    </row>
    <row r="4183" spans="1:15" x14ac:dyDescent="0.35">
      <c r="A4183" s="5" t="s">
        <v>2996</v>
      </c>
      <c r="B4183" s="5" t="s">
        <v>2997</v>
      </c>
      <c r="C4183" s="5">
        <v>478</v>
      </c>
      <c r="D4183" s="5" t="s">
        <v>12</v>
      </c>
      <c r="E4183" s="5">
        <v>184</v>
      </c>
      <c r="F4183" s="5">
        <v>270</v>
      </c>
      <c r="G4183" s="5">
        <v>23723</v>
      </c>
      <c r="H4183" s="5" t="s">
        <v>13</v>
      </c>
      <c r="I4183" s="5" t="str">
        <f>VLOOKUP(A4183,taxonomy!$A$1:$O$2871,10,0)</f>
        <v xml:space="preserve"> Rhizobiales</v>
      </c>
      <c r="J4183" s="5">
        <f>F4183-E4183+1</f>
        <v>87</v>
      </c>
      <c r="K4183" s="5">
        <f>IF(D4183=$S$2,1,0)</f>
        <v>0</v>
      </c>
      <c r="L4183" s="5">
        <f>IF(D4183=$S$3,1,0)</f>
        <v>0</v>
      </c>
      <c r="M4183" s="5">
        <f>IF(I4183=$S$5,1,0)</f>
        <v>1</v>
      </c>
      <c r="N4183" s="5">
        <f>IF(I4183=$S$4,1,0)</f>
        <v>0</v>
      </c>
      <c r="O4183" s="5">
        <f t="shared" si="65"/>
        <v>1</v>
      </c>
    </row>
    <row r="4184" spans="1:15" x14ac:dyDescent="0.35">
      <c r="A4184" s="5" t="s">
        <v>2998</v>
      </c>
      <c r="B4184" s="5" t="s">
        <v>2999</v>
      </c>
      <c r="C4184" s="5">
        <v>483</v>
      </c>
      <c r="D4184" s="5" t="s">
        <v>10</v>
      </c>
      <c r="E4184" s="5">
        <v>302</v>
      </c>
      <c r="F4184" s="5">
        <v>384</v>
      </c>
      <c r="G4184" s="5">
        <v>1627</v>
      </c>
      <c r="H4184" s="5" t="s">
        <v>11</v>
      </c>
      <c r="I4184" s="5" t="str">
        <f>VLOOKUP(A4184,taxonomy!$A$1:$O$2871,10,0)</f>
        <v xml:space="preserve"> Rhizobiales</v>
      </c>
      <c r="J4184" s="5">
        <f>F4184-E4184+1</f>
        <v>83</v>
      </c>
      <c r="K4184" s="5">
        <f>IF(D4184=$S$2,1,0)</f>
        <v>1</v>
      </c>
      <c r="L4184" s="5">
        <f>IF(D4184=$S$3,1,0)</f>
        <v>0</v>
      </c>
      <c r="M4184" s="5">
        <f>IF(I4184=$S$5,1,0)</f>
        <v>1</v>
      </c>
      <c r="N4184" s="5">
        <f>IF(I4184=$S$4,1,0)</f>
        <v>0</v>
      </c>
      <c r="O4184" s="5">
        <f t="shared" si="65"/>
        <v>2</v>
      </c>
    </row>
    <row r="4185" spans="1:15" x14ac:dyDescent="0.35">
      <c r="A4185" s="5" t="s">
        <v>2998</v>
      </c>
      <c r="B4185" s="5" t="s">
        <v>2999</v>
      </c>
      <c r="C4185" s="5">
        <v>483</v>
      </c>
      <c r="D4185" s="5" t="s">
        <v>40</v>
      </c>
      <c r="E4185" s="5">
        <v>59</v>
      </c>
      <c r="F4185" s="5">
        <v>164</v>
      </c>
      <c r="G4185" s="5">
        <v>23651</v>
      </c>
      <c r="H4185" s="5" t="s">
        <v>41</v>
      </c>
      <c r="I4185" s="5" t="str">
        <f>VLOOKUP(A4185,taxonomy!$A$1:$O$2871,10,0)</f>
        <v xml:space="preserve"> Rhizobiales</v>
      </c>
      <c r="J4185" s="5">
        <f>F4185-E4185+1</f>
        <v>106</v>
      </c>
      <c r="K4185" s="5">
        <f>IF(D4185=$S$2,1,0)</f>
        <v>0</v>
      </c>
      <c r="L4185" s="5">
        <f>IF(D4185=$S$3,1,0)</f>
        <v>1</v>
      </c>
      <c r="M4185" s="5">
        <f>IF(I4185=$S$5,1,0)</f>
        <v>1</v>
      </c>
      <c r="N4185" s="5">
        <f>IF(I4185=$S$4,1,0)</f>
        <v>0</v>
      </c>
      <c r="O4185" s="5">
        <f t="shared" si="65"/>
        <v>2</v>
      </c>
    </row>
    <row r="4186" spans="1:15" x14ac:dyDescent="0.35">
      <c r="A4186" s="5" t="s">
        <v>2998</v>
      </c>
      <c r="B4186" s="5" t="s">
        <v>2999</v>
      </c>
      <c r="C4186" s="5">
        <v>483</v>
      </c>
      <c r="D4186" s="5" t="s">
        <v>110</v>
      </c>
      <c r="E4186" s="5">
        <v>173</v>
      </c>
      <c r="F4186" s="5">
        <v>232</v>
      </c>
      <c r="G4186" s="5">
        <v>7301</v>
      </c>
      <c r="H4186" s="5" t="s">
        <v>111</v>
      </c>
      <c r="I4186" s="5" t="str">
        <f>VLOOKUP(A4186,taxonomy!$A$1:$O$2871,10,0)</f>
        <v xml:space="preserve"> Rhizobiales</v>
      </c>
      <c r="J4186" s="5">
        <f>F4186-E4186+1</f>
        <v>60</v>
      </c>
      <c r="K4186" s="5">
        <f>IF(D4186=$S$2,1,0)</f>
        <v>0</v>
      </c>
      <c r="L4186" s="5">
        <f>IF(D4186=$S$3,1,0)</f>
        <v>0</v>
      </c>
      <c r="M4186" s="5">
        <f>IF(I4186=$S$5,1,0)</f>
        <v>1</v>
      </c>
      <c r="N4186" s="5">
        <f>IF(I4186=$S$4,1,0)</f>
        <v>0</v>
      </c>
      <c r="O4186" s="5">
        <f t="shared" si="65"/>
        <v>1</v>
      </c>
    </row>
    <row r="4187" spans="1:15" x14ac:dyDescent="0.35">
      <c r="A4187" s="5" t="s">
        <v>3000</v>
      </c>
      <c r="B4187" s="5" t="s">
        <v>3001</v>
      </c>
      <c r="C4187" s="5">
        <v>329</v>
      </c>
      <c r="D4187" s="5" t="s">
        <v>10</v>
      </c>
      <c r="E4187" s="5">
        <v>139</v>
      </c>
      <c r="F4187" s="5">
        <v>221</v>
      </c>
      <c r="G4187" s="5">
        <v>1627</v>
      </c>
      <c r="H4187" s="5" t="s">
        <v>11</v>
      </c>
      <c r="I4187" s="5" t="str">
        <f>VLOOKUP(A4187,taxonomy!$A$1:$O$2871,10,0)</f>
        <v xml:space="preserve"> Rhizobiales</v>
      </c>
      <c r="J4187" s="5">
        <f>F4187-E4187+1</f>
        <v>83</v>
      </c>
      <c r="K4187" s="5">
        <f>IF(D4187=$S$2,1,0)</f>
        <v>1</v>
      </c>
      <c r="L4187" s="5">
        <f>IF(D4187=$S$3,1,0)</f>
        <v>0</v>
      </c>
      <c r="M4187" s="5">
        <f>IF(I4187=$S$5,1,0)</f>
        <v>1</v>
      </c>
      <c r="N4187" s="5">
        <f>IF(I4187=$S$4,1,0)</f>
        <v>0</v>
      </c>
      <c r="O4187" s="5">
        <f t="shared" si="65"/>
        <v>2</v>
      </c>
    </row>
    <row r="4188" spans="1:15" x14ac:dyDescent="0.35">
      <c r="A4188" s="5" t="s">
        <v>3002</v>
      </c>
      <c r="B4188" s="5" t="s">
        <v>3003</v>
      </c>
      <c r="C4188" s="5">
        <v>579</v>
      </c>
      <c r="D4188" s="5" t="s">
        <v>10</v>
      </c>
      <c r="E4188" s="5">
        <v>382</v>
      </c>
      <c r="F4188" s="5">
        <v>463</v>
      </c>
      <c r="G4188" s="5">
        <v>1627</v>
      </c>
      <c r="H4188" s="5" t="s">
        <v>11</v>
      </c>
      <c r="I4188" s="5" t="str">
        <f>VLOOKUP(A4188,taxonomy!$A$1:$O$2871,10,0)</f>
        <v xml:space="preserve"> Rhizobiales</v>
      </c>
      <c r="J4188" s="5">
        <f>F4188-E4188+1</f>
        <v>82</v>
      </c>
      <c r="K4188" s="5">
        <f>IF(D4188=$S$2,1,0)</f>
        <v>1</v>
      </c>
      <c r="L4188" s="5">
        <f>IF(D4188=$S$3,1,0)</f>
        <v>0</v>
      </c>
      <c r="M4188" s="5">
        <f>IF(I4188=$S$5,1,0)</f>
        <v>1</v>
      </c>
      <c r="N4188" s="5">
        <f>IF(I4188=$S$4,1,0)</f>
        <v>0</v>
      </c>
      <c r="O4188" s="5">
        <f t="shared" si="65"/>
        <v>2</v>
      </c>
    </row>
    <row r="4189" spans="1:15" x14ac:dyDescent="0.35">
      <c r="A4189" s="5" t="s">
        <v>3004</v>
      </c>
      <c r="B4189" s="5" t="s">
        <v>3005</v>
      </c>
      <c r="C4189" s="5">
        <v>330</v>
      </c>
      <c r="D4189" s="5" t="s">
        <v>10</v>
      </c>
      <c r="E4189" s="5">
        <v>142</v>
      </c>
      <c r="F4189" s="5">
        <v>223</v>
      </c>
      <c r="G4189" s="5">
        <v>1627</v>
      </c>
      <c r="H4189" s="5" t="s">
        <v>11</v>
      </c>
      <c r="I4189" s="5" t="str">
        <f>VLOOKUP(A4189,taxonomy!$A$1:$O$2871,10,0)</f>
        <v xml:space="preserve"> Rhizobiales</v>
      </c>
      <c r="J4189" s="5">
        <f>F4189-E4189+1</f>
        <v>82</v>
      </c>
      <c r="K4189" s="5">
        <f>IF(D4189=$S$2,1,0)</f>
        <v>1</v>
      </c>
      <c r="L4189" s="5">
        <f>IF(D4189=$S$3,1,0)</f>
        <v>0</v>
      </c>
      <c r="M4189" s="5">
        <f>IF(I4189=$S$5,1,0)</f>
        <v>1</v>
      </c>
      <c r="N4189" s="5">
        <f>IF(I4189=$S$4,1,0)</f>
        <v>0</v>
      </c>
      <c r="O4189" s="5">
        <f t="shared" si="65"/>
        <v>2</v>
      </c>
    </row>
    <row r="4190" spans="1:15" x14ac:dyDescent="0.35">
      <c r="A4190" s="5" t="s">
        <v>3004</v>
      </c>
      <c r="B4190" s="5" t="s">
        <v>3005</v>
      </c>
      <c r="C4190" s="5">
        <v>330</v>
      </c>
      <c r="D4190" s="5" t="s">
        <v>50</v>
      </c>
      <c r="E4190" s="5">
        <v>6</v>
      </c>
      <c r="F4190" s="5">
        <v>117</v>
      </c>
      <c r="G4190" s="5">
        <v>176760</v>
      </c>
      <c r="H4190" s="5" t="s">
        <v>51</v>
      </c>
      <c r="I4190" s="5" t="str">
        <f>VLOOKUP(A4190,taxonomy!$A$1:$O$2871,10,0)</f>
        <v xml:space="preserve"> Rhizobiales</v>
      </c>
      <c r="J4190" s="5">
        <f>F4190-E4190+1</f>
        <v>112</v>
      </c>
      <c r="K4190" s="5">
        <f>IF(D4190=$S$2,1,0)</f>
        <v>0</v>
      </c>
      <c r="L4190" s="5">
        <f>IF(D4190=$S$3,1,0)</f>
        <v>0</v>
      </c>
      <c r="M4190" s="5">
        <f>IF(I4190=$S$5,1,0)</f>
        <v>1</v>
      </c>
      <c r="N4190" s="5">
        <f>IF(I4190=$S$4,1,0)</f>
        <v>0</v>
      </c>
      <c r="O4190" s="5">
        <f t="shared" si="65"/>
        <v>1</v>
      </c>
    </row>
    <row r="4191" spans="1:15" x14ac:dyDescent="0.35">
      <c r="A4191" s="5" t="s">
        <v>3006</v>
      </c>
      <c r="B4191" s="5" t="s">
        <v>3007</v>
      </c>
      <c r="C4191" s="5">
        <v>642</v>
      </c>
      <c r="D4191" s="5" t="s">
        <v>10</v>
      </c>
      <c r="E4191" s="5">
        <v>457</v>
      </c>
      <c r="F4191" s="5">
        <v>536</v>
      </c>
      <c r="G4191" s="5">
        <v>1627</v>
      </c>
      <c r="H4191" s="5" t="s">
        <v>11</v>
      </c>
      <c r="I4191" s="5" t="str">
        <f>VLOOKUP(A4191,taxonomy!$A$1:$O$2871,10,0)</f>
        <v xml:space="preserve"> Rhizobiales</v>
      </c>
      <c r="J4191" s="5">
        <f>F4191-E4191+1</f>
        <v>80</v>
      </c>
      <c r="K4191" s="5">
        <f>IF(D4191=$S$2,1,0)</f>
        <v>1</v>
      </c>
      <c r="L4191" s="5">
        <f>IF(D4191=$S$3,1,0)</f>
        <v>0</v>
      </c>
      <c r="M4191" s="5">
        <f>IF(I4191=$S$5,1,0)</f>
        <v>1</v>
      </c>
      <c r="N4191" s="5">
        <f>IF(I4191=$S$4,1,0)</f>
        <v>0</v>
      </c>
      <c r="O4191" s="5">
        <f t="shared" si="65"/>
        <v>2</v>
      </c>
    </row>
    <row r="4192" spans="1:15" x14ac:dyDescent="0.35">
      <c r="A4192" s="5" t="s">
        <v>3006</v>
      </c>
      <c r="B4192" s="5" t="s">
        <v>3007</v>
      </c>
      <c r="C4192" s="5">
        <v>642</v>
      </c>
      <c r="D4192" s="5" t="s">
        <v>30</v>
      </c>
      <c r="E4192" s="5">
        <v>330</v>
      </c>
      <c r="F4192" s="5">
        <v>441</v>
      </c>
      <c r="G4192" s="5">
        <v>21613</v>
      </c>
      <c r="H4192" s="5" t="s">
        <v>31</v>
      </c>
      <c r="I4192" s="5" t="str">
        <f>VLOOKUP(A4192,taxonomy!$A$1:$O$2871,10,0)</f>
        <v xml:space="preserve"> Rhizobiales</v>
      </c>
      <c r="J4192" s="5">
        <f>F4192-E4192+1</f>
        <v>112</v>
      </c>
      <c r="K4192" s="5">
        <f>IF(D4192=$S$2,1,0)</f>
        <v>0</v>
      </c>
      <c r="L4192" s="5">
        <f>IF(D4192=$S$3,1,0)</f>
        <v>0</v>
      </c>
      <c r="M4192" s="5">
        <f>IF(I4192=$S$5,1,0)</f>
        <v>1</v>
      </c>
      <c r="N4192" s="5">
        <f>IF(I4192=$S$4,1,0)</f>
        <v>0</v>
      </c>
      <c r="O4192" s="5">
        <f t="shared" si="65"/>
        <v>1</v>
      </c>
    </row>
    <row r="4193" spans="1:15" x14ac:dyDescent="0.35">
      <c r="A4193" s="5" t="s">
        <v>3006</v>
      </c>
      <c r="B4193" s="5" t="s">
        <v>3007</v>
      </c>
      <c r="C4193" s="5">
        <v>642</v>
      </c>
      <c r="D4193" s="5" t="s">
        <v>40</v>
      </c>
      <c r="E4193" s="5">
        <v>88</v>
      </c>
      <c r="F4193" s="5">
        <v>198</v>
      </c>
      <c r="G4193" s="5">
        <v>23651</v>
      </c>
      <c r="H4193" s="5" t="s">
        <v>41</v>
      </c>
      <c r="I4193" s="5" t="str">
        <f>VLOOKUP(A4193,taxonomy!$A$1:$O$2871,10,0)</f>
        <v xml:space="preserve"> Rhizobiales</v>
      </c>
      <c r="J4193" s="5">
        <f>F4193-E4193+1</f>
        <v>111</v>
      </c>
      <c r="K4193" s="5">
        <f>IF(D4193=$S$2,1,0)</f>
        <v>0</v>
      </c>
      <c r="L4193" s="5">
        <f>IF(D4193=$S$3,1,0)</f>
        <v>1</v>
      </c>
      <c r="M4193" s="5">
        <f>IF(I4193=$S$5,1,0)</f>
        <v>1</v>
      </c>
      <c r="N4193" s="5">
        <f>IF(I4193=$S$4,1,0)</f>
        <v>0</v>
      </c>
      <c r="O4193" s="5">
        <f t="shared" si="65"/>
        <v>2</v>
      </c>
    </row>
    <row r="4194" spans="1:15" x14ac:dyDescent="0.35">
      <c r="A4194" s="5" t="s">
        <v>3006</v>
      </c>
      <c r="B4194" s="5" t="s">
        <v>3007</v>
      </c>
      <c r="C4194" s="5">
        <v>642</v>
      </c>
      <c r="D4194" s="5" t="s">
        <v>14</v>
      </c>
      <c r="E4194" s="5">
        <v>218</v>
      </c>
      <c r="F4194" s="5">
        <v>321</v>
      </c>
      <c r="G4194" s="5">
        <v>27168</v>
      </c>
      <c r="H4194" s="5" t="s">
        <v>15</v>
      </c>
      <c r="I4194" s="5" t="str">
        <f>VLOOKUP(A4194,taxonomy!$A$1:$O$2871,10,0)</f>
        <v xml:space="preserve"> Rhizobiales</v>
      </c>
      <c r="J4194" s="5">
        <f>F4194-E4194+1</f>
        <v>104</v>
      </c>
      <c r="K4194" s="5">
        <f>IF(D4194=$S$2,1,0)</f>
        <v>0</v>
      </c>
      <c r="L4194" s="5">
        <f>IF(D4194=$S$3,1,0)</f>
        <v>0</v>
      </c>
      <c r="M4194" s="5">
        <f>IF(I4194=$S$5,1,0)</f>
        <v>1</v>
      </c>
      <c r="N4194" s="5">
        <f>IF(I4194=$S$4,1,0)</f>
        <v>0</v>
      </c>
      <c r="O4194" s="5">
        <f t="shared" si="65"/>
        <v>1</v>
      </c>
    </row>
    <row r="4195" spans="1:15" x14ac:dyDescent="0.35">
      <c r="A4195" s="5" t="s">
        <v>3008</v>
      </c>
      <c r="B4195" s="5" t="s">
        <v>3009</v>
      </c>
      <c r="C4195" s="5">
        <v>441</v>
      </c>
      <c r="D4195" s="5" t="s">
        <v>10</v>
      </c>
      <c r="E4195" s="5">
        <v>244</v>
      </c>
      <c r="F4195" s="5">
        <v>333</v>
      </c>
      <c r="G4195" s="5">
        <v>1627</v>
      </c>
      <c r="H4195" s="5" t="s">
        <v>11</v>
      </c>
      <c r="I4195" s="5" t="str">
        <f>VLOOKUP(A4195,taxonomy!$A$1:$O$2871,10,0)</f>
        <v xml:space="preserve"> Rhizobiales</v>
      </c>
      <c r="J4195" s="5">
        <f>F4195-E4195+1</f>
        <v>90</v>
      </c>
      <c r="K4195" s="5">
        <f>IF(D4195=$S$2,1,0)</f>
        <v>1</v>
      </c>
      <c r="L4195" s="5">
        <f>IF(D4195=$S$3,1,0)</f>
        <v>0</v>
      </c>
      <c r="M4195" s="5">
        <f>IF(I4195=$S$5,1,0)</f>
        <v>1</v>
      </c>
      <c r="N4195" s="5">
        <f>IF(I4195=$S$4,1,0)</f>
        <v>0</v>
      </c>
      <c r="O4195" s="5">
        <f t="shared" si="65"/>
        <v>2</v>
      </c>
    </row>
    <row r="4196" spans="1:15" x14ac:dyDescent="0.35">
      <c r="A4196" s="5" t="s">
        <v>3008</v>
      </c>
      <c r="B4196" s="5" t="s">
        <v>3009</v>
      </c>
      <c r="C4196" s="5">
        <v>441</v>
      </c>
      <c r="D4196" s="5" t="s">
        <v>30</v>
      </c>
      <c r="E4196" s="5">
        <v>117</v>
      </c>
      <c r="F4196" s="5">
        <v>228</v>
      </c>
      <c r="G4196" s="5">
        <v>21613</v>
      </c>
      <c r="H4196" s="5" t="s">
        <v>31</v>
      </c>
      <c r="I4196" s="5" t="str">
        <f>VLOOKUP(A4196,taxonomy!$A$1:$O$2871,10,0)</f>
        <v xml:space="preserve"> Rhizobiales</v>
      </c>
      <c r="J4196" s="5">
        <f>F4196-E4196+1</f>
        <v>112</v>
      </c>
      <c r="K4196" s="5">
        <f>IF(D4196=$S$2,1,0)</f>
        <v>0</v>
      </c>
      <c r="L4196" s="5">
        <f>IF(D4196=$S$3,1,0)</f>
        <v>0</v>
      </c>
      <c r="M4196" s="5">
        <f>IF(I4196=$S$5,1,0)</f>
        <v>1</v>
      </c>
      <c r="N4196" s="5">
        <f>IF(I4196=$S$4,1,0)</f>
        <v>0</v>
      </c>
      <c r="O4196" s="5">
        <f t="shared" si="65"/>
        <v>1</v>
      </c>
    </row>
    <row r="4197" spans="1:15" x14ac:dyDescent="0.35">
      <c r="A4197" s="5" t="s">
        <v>3010</v>
      </c>
      <c r="B4197" s="5" t="s">
        <v>3011</v>
      </c>
      <c r="C4197" s="5">
        <v>993</v>
      </c>
      <c r="D4197" s="5" t="s">
        <v>24</v>
      </c>
      <c r="E4197" s="5">
        <v>148</v>
      </c>
      <c r="F4197" s="5">
        <v>316</v>
      </c>
      <c r="G4197" s="5">
        <v>16465</v>
      </c>
      <c r="H4197" s="5" t="s">
        <v>25</v>
      </c>
      <c r="I4197" s="5" t="str">
        <f>VLOOKUP(A4197,taxonomy!$A$1:$O$2871,10,0)</f>
        <v xml:space="preserve"> Pseudomonadales</v>
      </c>
      <c r="J4197" s="5">
        <f>F4197-E4197+1</f>
        <v>169</v>
      </c>
      <c r="K4197" s="5">
        <f>IF(D4197=$S$2,1,0)</f>
        <v>0</v>
      </c>
      <c r="L4197" s="5">
        <f>IF(D4197=$S$3,1,0)</f>
        <v>0</v>
      </c>
      <c r="M4197" s="5">
        <f>IF(I4197=$S$5,1,0)</f>
        <v>0</v>
      </c>
      <c r="N4197" s="5">
        <f>IF(I4197=$S$4,1,0)</f>
        <v>0</v>
      </c>
      <c r="O4197" s="5">
        <f t="shared" si="65"/>
        <v>0</v>
      </c>
    </row>
    <row r="4198" spans="1:15" x14ac:dyDescent="0.35">
      <c r="A4198" s="5" t="s">
        <v>3010</v>
      </c>
      <c r="B4198" s="5" t="s">
        <v>3011</v>
      </c>
      <c r="C4198" s="5">
        <v>993</v>
      </c>
      <c r="D4198" s="5" t="s">
        <v>132</v>
      </c>
      <c r="E4198" s="5">
        <v>652</v>
      </c>
      <c r="F4198" s="5">
        <v>761</v>
      </c>
      <c r="G4198" s="5">
        <v>133923</v>
      </c>
      <c r="H4198" s="5" t="s">
        <v>133</v>
      </c>
      <c r="I4198" s="5" t="str">
        <f>VLOOKUP(A4198,taxonomy!$A$1:$O$2871,10,0)</f>
        <v xml:space="preserve"> Pseudomonadales</v>
      </c>
      <c r="J4198" s="5">
        <f>F4198-E4198+1</f>
        <v>110</v>
      </c>
      <c r="K4198" s="5">
        <f>IF(D4198=$S$2,1,0)</f>
        <v>0</v>
      </c>
      <c r="L4198" s="5">
        <f>IF(D4198=$S$3,1,0)</f>
        <v>0</v>
      </c>
      <c r="M4198" s="5">
        <f>IF(I4198=$S$5,1,0)</f>
        <v>0</v>
      </c>
      <c r="N4198" s="5">
        <f>IF(I4198=$S$4,1,0)</f>
        <v>0</v>
      </c>
      <c r="O4198" s="5">
        <f t="shared" si="65"/>
        <v>0</v>
      </c>
    </row>
    <row r="4199" spans="1:15" x14ac:dyDescent="0.35">
      <c r="A4199" s="5" t="s">
        <v>3010</v>
      </c>
      <c r="B4199" s="5" t="s">
        <v>3011</v>
      </c>
      <c r="C4199" s="5">
        <v>993</v>
      </c>
      <c r="D4199" s="5" t="s">
        <v>10</v>
      </c>
      <c r="E4199" s="5">
        <v>806</v>
      </c>
      <c r="F4199" s="5">
        <v>881</v>
      </c>
      <c r="G4199" s="5">
        <v>1627</v>
      </c>
      <c r="H4199" s="5" t="s">
        <v>11</v>
      </c>
      <c r="I4199" s="5" t="str">
        <f>VLOOKUP(A4199,taxonomy!$A$1:$O$2871,10,0)</f>
        <v xml:space="preserve"> Pseudomonadales</v>
      </c>
      <c r="J4199" s="5">
        <f>F4199-E4199+1</f>
        <v>76</v>
      </c>
      <c r="K4199" s="5">
        <f>IF(D4199=$S$2,1,0)</f>
        <v>1</v>
      </c>
      <c r="L4199" s="5">
        <f>IF(D4199=$S$3,1,0)</f>
        <v>0</v>
      </c>
      <c r="M4199" s="5">
        <f>IF(I4199=$S$5,1,0)</f>
        <v>0</v>
      </c>
      <c r="N4199" s="5">
        <f>IF(I4199=$S$4,1,0)</f>
        <v>0</v>
      </c>
      <c r="O4199" s="5">
        <f t="shared" si="65"/>
        <v>1</v>
      </c>
    </row>
    <row r="4200" spans="1:15" x14ac:dyDescent="0.35">
      <c r="A4200" s="5" t="s">
        <v>3010</v>
      </c>
      <c r="B4200" s="5" t="s">
        <v>3011</v>
      </c>
      <c r="C4200" s="5">
        <v>993</v>
      </c>
      <c r="D4200" s="5" t="s">
        <v>444</v>
      </c>
      <c r="E4200" s="5">
        <v>536</v>
      </c>
      <c r="F4200" s="5">
        <v>607</v>
      </c>
      <c r="G4200" s="5">
        <v>85578</v>
      </c>
      <c r="H4200" s="5" t="s">
        <v>445</v>
      </c>
      <c r="I4200" s="5" t="str">
        <f>VLOOKUP(A4200,taxonomy!$A$1:$O$2871,10,0)</f>
        <v xml:space="preserve"> Pseudomonadales</v>
      </c>
      <c r="J4200" s="5">
        <f>F4200-E4200+1</f>
        <v>72</v>
      </c>
      <c r="K4200" s="5">
        <f>IF(D4200=$S$2,1,0)</f>
        <v>0</v>
      </c>
      <c r="L4200" s="5">
        <f>IF(D4200=$S$3,1,0)</f>
        <v>0</v>
      </c>
      <c r="M4200" s="5">
        <f>IF(I4200=$S$5,1,0)</f>
        <v>0</v>
      </c>
      <c r="N4200" s="5">
        <f>IF(I4200=$S$4,1,0)</f>
        <v>0</v>
      </c>
      <c r="O4200" s="5">
        <f t="shared" si="65"/>
        <v>0</v>
      </c>
    </row>
    <row r="4201" spans="1:15" x14ac:dyDescent="0.35">
      <c r="A4201" s="5" t="s">
        <v>3010</v>
      </c>
      <c r="B4201" s="5" t="s">
        <v>3011</v>
      </c>
      <c r="C4201" s="5">
        <v>993</v>
      </c>
      <c r="D4201" s="5" t="s">
        <v>46</v>
      </c>
      <c r="E4201" s="5">
        <v>21</v>
      </c>
      <c r="F4201" s="5">
        <v>125</v>
      </c>
      <c r="G4201" s="5">
        <v>1303</v>
      </c>
      <c r="H4201" s="5" t="s">
        <v>47</v>
      </c>
      <c r="I4201" s="5" t="str">
        <f>VLOOKUP(A4201,taxonomy!$A$1:$O$2871,10,0)</f>
        <v xml:space="preserve"> Pseudomonadales</v>
      </c>
      <c r="J4201" s="5">
        <f>F4201-E4201+1</f>
        <v>105</v>
      </c>
      <c r="K4201" s="5">
        <f>IF(D4201=$S$2,1,0)</f>
        <v>0</v>
      </c>
      <c r="L4201" s="5">
        <f>IF(D4201=$S$3,1,0)</f>
        <v>0</v>
      </c>
      <c r="M4201" s="5">
        <f>IF(I4201=$S$5,1,0)</f>
        <v>0</v>
      </c>
      <c r="N4201" s="5">
        <f>IF(I4201=$S$4,1,0)</f>
        <v>0</v>
      </c>
      <c r="O4201" s="5">
        <f t="shared" si="65"/>
        <v>0</v>
      </c>
    </row>
    <row r="4202" spans="1:15" x14ac:dyDescent="0.35">
      <c r="A4202" s="5" t="s">
        <v>3010</v>
      </c>
      <c r="B4202" s="5" t="s">
        <v>3011</v>
      </c>
      <c r="C4202" s="5">
        <v>993</v>
      </c>
      <c r="D4202" s="5" t="s">
        <v>48</v>
      </c>
      <c r="E4202" s="5">
        <v>329</v>
      </c>
      <c r="F4202" s="5">
        <v>527</v>
      </c>
      <c r="G4202" s="5">
        <v>1430</v>
      </c>
      <c r="H4202" s="5" t="s">
        <v>49</v>
      </c>
      <c r="I4202" s="5" t="str">
        <f>VLOOKUP(A4202,taxonomy!$A$1:$O$2871,10,0)</f>
        <v xml:space="preserve"> Pseudomonadales</v>
      </c>
      <c r="J4202" s="5">
        <f>F4202-E4202+1</f>
        <v>199</v>
      </c>
      <c r="K4202" s="5">
        <f>IF(D4202=$S$2,1,0)</f>
        <v>0</v>
      </c>
      <c r="L4202" s="5">
        <f>IF(D4202=$S$3,1,0)</f>
        <v>0</v>
      </c>
      <c r="M4202" s="5">
        <f>IF(I4202=$S$5,1,0)</f>
        <v>0</v>
      </c>
      <c r="N4202" s="5">
        <f>IF(I4202=$S$4,1,0)</f>
        <v>0</v>
      </c>
      <c r="O4202" s="5">
        <f t="shared" si="65"/>
        <v>0</v>
      </c>
    </row>
    <row r="4203" spans="1:15" x14ac:dyDescent="0.35">
      <c r="A4203" s="5" t="s">
        <v>3012</v>
      </c>
      <c r="B4203" s="5" t="s">
        <v>3013</v>
      </c>
      <c r="C4203" s="5">
        <v>847</v>
      </c>
      <c r="D4203" s="5" t="s">
        <v>24</v>
      </c>
      <c r="E4203" s="5">
        <v>141</v>
      </c>
      <c r="F4203" s="5">
        <v>306</v>
      </c>
      <c r="G4203" s="5">
        <v>16465</v>
      </c>
      <c r="H4203" s="5" t="s">
        <v>25</v>
      </c>
      <c r="I4203" s="5" t="str">
        <f>VLOOKUP(A4203,taxonomy!$A$1:$O$2871,10,0)</f>
        <v xml:space="preserve"> Pseudomonadales</v>
      </c>
      <c r="J4203" s="5">
        <f>F4203-E4203+1</f>
        <v>166</v>
      </c>
      <c r="K4203" s="5">
        <f>IF(D4203=$S$2,1,0)</f>
        <v>0</v>
      </c>
      <c r="L4203" s="5">
        <f>IF(D4203=$S$3,1,0)</f>
        <v>0</v>
      </c>
      <c r="M4203" s="5">
        <f>IF(I4203=$S$5,1,0)</f>
        <v>0</v>
      </c>
      <c r="N4203" s="5">
        <f>IF(I4203=$S$4,1,0)</f>
        <v>0</v>
      </c>
      <c r="O4203" s="5">
        <f t="shared" si="65"/>
        <v>0</v>
      </c>
    </row>
    <row r="4204" spans="1:15" x14ac:dyDescent="0.35">
      <c r="A4204" s="5" t="s">
        <v>3012</v>
      </c>
      <c r="B4204" s="5" t="s">
        <v>3013</v>
      </c>
      <c r="C4204" s="5">
        <v>847</v>
      </c>
      <c r="D4204" s="5" t="s">
        <v>10</v>
      </c>
      <c r="E4204" s="5">
        <v>520</v>
      </c>
      <c r="F4204" s="5">
        <v>600</v>
      </c>
      <c r="G4204" s="5">
        <v>1627</v>
      </c>
      <c r="H4204" s="5" t="s">
        <v>11</v>
      </c>
      <c r="I4204" s="5" t="str">
        <f>VLOOKUP(A4204,taxonomy!$A$1:$O$2871,10,0)</f>
        <v xml:space="preserve"> Pseudomonadales</v>
      </c>
      <c r="J4204" s="5">
        <f>F4204-E4204+1</f>
        <v>81</v>
      </c>
      <c r="K4204" s="5">
        <f>IF(D4204=$S$2,1,0)</f>
        <v>1</v>
      </c>
      <c r="L4204" s="5">
        <f>IF(D4204=$S$3,1,0)</f>
        <v>0</v>
      </c>
      <c r="M4204" s="5">
        <f>IF(I4204=$S$5,1,0)</f>
        <v>0</v>
      </c>
      <c r="N4204" s="5">
        <f>IF(I4204=$S$4,1,0)</f>
        <v>0</v>
      </c>
      <c r="O4204" s="5">
        <f t="shared" si="65"/>
        <v>1</v>
      </c>
    </row>
    <row r="4205" spans="1:15" x14ac:dyDescent="0.35">
      <c r="A4205" s="5" t="s">
        <v>3012</v>
      </c>
      <c r="B4205" s="5" t="s">
        <v>3013</v>
      </c>
      <c r="C4205" s="5">
        <v>847</v>
      </c>
      <c r="D4205" s="5" t="s">
        <v>46</v>
      </c>
      <c r="E4205" s="5">
        <v>12</v>
      </c>
      <c r="F4205" s="5">
        <v>118</v>
      </c>
      <c r="G4205" s="5">
        <v>1303</v>
      </c>
      <c r="H4205" s="5" t="s">
        <v>47</v>
      </c>
      <c r="I4205" s="5" t="str">
        <f>VLOOKUP(A4205,taxonomy!$A$1:$O$2871,10,0)</f>
        <v xml:space="preserve"> Pseudomonadales</v>
      </c>
      <c r="J4205" s="5">
        <f>F4205-E4205+1</f>
        <v>107</v>
      </c>
      <c r="K4205" s="5">
        <f>IF(D4205=$S$2,1,0)</f>
        <v>0</v>
      </c>
      <c r="L4205" s="5">
        <f>IF(D4205=$S$3,1,0)</f>
        <v>0</v>
      </c>
      <c r="M4205" s="5">
        <f>IF(I4205=$S$5,1,0)</f>
        <v>0</v>
      </c>
      <c r="N4205" s="5">
        <f>IF(I4205=$S$4,1,0)</f>
        <v>0</v>
      </c>
      <c r="O4205" s="5">
        <f t="shared" si="65"/>
        <v>0</v>
      </c>
    </row>
    <row r="4206" spans="1:15" x14ac:dyDescent="0.35">
      <c r="A4206" s="5" t="s">
        <v>3012</v>
      </c>
      <c r="B4206" s="5" t="s">
        <v>3013</v>
      </c>
      <c r="C4206" s="5">
        <v>847</v>
      </c>
      <c r="D4206" s="5" t="s">
        <v>48</v>
      </c>
      <c r="E4206" s="5">
        <v>319</v>
      </c>
      <c r="F4206" s="5">
        <v>501</v>
      </c>
      <c r="G4206" s="5">
        <v>1430</v>
      </c>
      <c r="H4206" s="5" t="s">
        <v>49</v>
      </c>
      <c r="I4206" s="5" t="str">
        <f>VLOOKUP(A4206,taxonomy!$A$1:$O$2871,10,0)</f>
        <v xml:space="preserve"> Pseudomonadales</v>
      </c>
      <c r="J4206" s="5">
        <f>F4206-E4206+1</f>
        <v>183</v>
      </c>
      <c r="K4206" s="5">
        <f>IF(D4206=$S$2,1,0)</f>
        <v>0</v>
      </c>
      <c r="L4206" s="5">
        <f>IF(D4206=$S$3,1,0)</f>
        <v>0</v>
      </c>
      <c r="M4206" s="5">
        <f>IF(I4206=$S$5,1,0)</f>
        <v>0</v>
      </c>
      <c r="N4206" s="5">
        <f>IF(I4206=$S$4,1,0)</f>
        <v>0</v>
      </c>
      <c r="O4206" s="5">
        <f t="shared" si="65"/>
        <v>0</v>
      </c>
    </row>
    <row r="4207" spans="1:15" x14ac:dyDescent="0.35">
      <c r="A4207" s="5" t="s">
        <v>3012</v>
      </c>
      <c r="B4207" s="5" t="s">
        <v>3013</v>
      </c>
      <c r="C4207" s="5">
        <v>847</v>
      </c>
      <c r="D4207" s="5" t="s">
        <v>50</v>
      </c>
      <c r="E4207" s="5">
        <v>734</v>
      </c>
      <c r="F4207" s="5">
        <v>840</v>
      </c>
      <c r="G4207" s="5">
        <v>176760</v>
      </c>
      <c r="H4207" s="5" t="s">
        <v>51</v>
      </c>
      <c r="I4207" s="5" t="str">
        <f>VLOOKUP(A4207,taxonomy!$A$1:$O$2871,10,0)</f>
        <v xml:space="preserve"> Pseudomonadales</v>
      </c>
      <c r="J4207" s="5">
        <f>F4207-E4207+1</f>
        <v>107</v>
      </c>
      <c r="K4207" s="5">
        <f>IF(D4207=$S$2,1,0)</f>
        <v>0</v>
      </c>
      <c r="L4207" s="5">
        <f>IF(D4207=$S$3,1,0)</f>
        <v>0</v>
      </c>
      <c r="M4207" s="5">
        <f>IF(I4207=$S$5,1,0)</f>
        <v>0</v>
      </c>
      <c r="N4207" s="5">
        <f>IF(I4207=$S$4,1,0)</f>
        <v>0</v>
      </c>
      <c r="O4207" s="5">
        <f t="shared" si="65"/>
        <v>0</v>
      </c>
    </row>
    <row r="4208" spans="1:15" x14ac:dyDescent="0.35">
      <c r="A4208" s="5" t="s">
        <v>3014</v>
      </c>
      <c r="B4208" s="5" t="s">
        <v>3015</v>
      </c>
      <c r="C4208" s="5">
        <v>130</v>
      </c>
      <c r="D4208" s="5" t="s">
        <v>10</v>
      </c>
      <c r="E4208" s="5">
        <v>24</v>
      </c>
      <c r="F4208" s="5">
        <v>64</v>
      </c>
      <c r="G4208" s="5">
        <v>1627</v>
      </c>
      <c r="H4208" s="5" t="s">
        <v>11</v>
      </c>
      <c r="I4208" s="5" t="str">
        <f>VLOOKUP(A4208,taxonomy!$A$1:$O$2871,10,0)</f>
        <v xml:space="preserve"> Rhizobiales</v>
      </c>
      <c r="J4208" s="5">
        <f>F4208-E4208+1</f>
        <v>41</v>
      </c>
      <c r="K4208" s="5">
        <f>IF(D4208=$S$2,1,0)</f>
        <v>1</v>
      </c>
      <c r="L4208" s="5">
        <f>IF(D4208=$S$3,1,0)</f>
        <v>0</v>
      </c>
      <c r="M4208" s="5">
        <f>IF(I4208=$S$5,1,0)</f>
        <v>1</v>
      </c>
      <c r="N4208" s="5">
        <f>IF(I4208=$S$4,1,0)</f>
        <v>0</v>
      </c>
      <c r="O4208" s="5">
        <f t="shared" si="65"/>
        <v>2</v>
      </c>
    </row>
    <row r="4209" spans="1:15" x14ac:dyDescent="0.35">
      <c r="A4209" s="5" t="s">
        <v>3016</v>
      </c>
      <c r="B4209" s="5" t="s">
        <v>3017</v>
      </c>
      <c r="C4209" s="5">
        <v>400</v>
      </c>
      <c r="D4209" s="5" t="s">
        <v>66</v>
      </c>
      <c r="E4209" s="5">
        <v>55</v>
      </c>
      <c r="F4209" s="5">
        <v>192</v>
      </c>
      <c r="G4209" s="5">
        <v>17090</v>
      </c>
      <c r="H4209" s="5" t="s">
        <v>67</v>
      </c>
      <c r="I4209" s="5" t="str">
        <f>VLOOKUP(A4209,taxonomy!$A$1:$O$2871,10,0)</f>
        <v xml:space="preserve"> Rhizobiales</v>
      </c>
      <c r="J4209" s="5">
        <f>F4209-E4209+1</f>
        <v>138</v>
      </c>
      <c r="K4209" s="5">
        <f>IF(D4209=$S$2,1,0)</f>
        <v>0</v>
      </c>
      <c r="L4209" s="5">
        <f>IF(D4209=$S$3,1,0)</f>
        <v>0</v>
      </c>
      <c r="M4209" s="5">
        <f>IF(I4209=$S$5,1,0)</f>
        <v>1</v>
      </c>
      <c r="N4209" s="5">
        <f>IF(I4209=$S$4,1,0)</f>
        <v>0</v>
      </c>
      <c r="O4209" s="5">
        <f t="shared" si="65"/>
        <v>1</v>
      </c>
    </row>
    <row r="4210" spans="1:15" x14ac:dyDescent="0.35">
      <c r="A4210" s="5" t="s">
        <v>3016</v>
      </c>
      <c r="B4210" s="5" t="s">
        <v>3017</v>
      </c>
      <c r="C4210" s="5">
        <v>400</v>
      </c>
      <c r="D4210" s="5" t="s">
        <v>10</v>
      </c>
      <c r="E4210" s="5">
        <v>213</v>
      </c>
      <c r="F4210" s="5">
        <v>296</v>
      </c>
      <c r="G4210" s="5">
        <v>1627</v>
      </c>
      <c r="H4210" s="5" t="s">
        <v>11</v>
      </c>
      <c r="I4210" s="5" t="str">
        <f>VLOOKUP(A4210,taxonomy!$A$1:$O$2871,10,0)</f>
        <v xml:space="preserve"> Rhizobiales</v>
      </c>
      <c r="J4210" s="5">
        <f>F4210-E4210+1</f>
        <v>84</v>
      </c>
      <c r="K4210" s="5">
        <f>IF(D4210=$S$2,1,0)</f>
        <v>1</v>
      </c>
      <c r="L4210" s="5">
        <f>IF(D4210=$S$3,1,0)</f>
        <v>0</v>
      </c>
      <c r="M4210" s="5">
        <f>IF(I4210=$S$5,1,0)</f>
        <v>1</v>
      </c>
      <c r="N4210" s="5">
        <f>IF(I4210=$S$4,1,0)</f>
        <v>0</v>
      </c>
      <c r="O4210" s="5">
        <f t="shared" si="65"/>
        <v>2</v>
      </c>
    </row>
    <row r="4211" spans="1:15" x14ac:dyDescent="0.35">
      <c r="A4211" s="5" t="s">
        <v>3018</v>
      </c>
      <c r="B4211" s="5" t="s">
        <v>3019</v>
      </c>
      <c r="C4211" s="5">
        <v>345</v>
      </c>
      <c r="D4211" s="5" t="s">
        <v>10</v>
      </c>
      <c r="E4211" s="5">
        <v>164</v>
      </c>
      <c r="F4211" s="5">
        <v>245</v>
      </c>
      <c r="G4211" s="5">
        <v>1627</v>
      </c>
      <c r="H4211" s="5" t="s">
        <v>11</v>
      </c>
      <c r="I4211" s="5" t="str">
        <f>VLOOKUP(A4211,taxonomy!$A$1:$O$2871,10,0)</f>
        <v xml:space="preserve"> Rhizobiales</v>
      </c>
      <c r="J4211" s="5">
        <f>F4211-E4211+1</f>
        <v>82</v>
      </c>
      <c r="K4211" s="5">
        <f>IF(D4211=$S$2,1,0)</f>
        <v>1</v>
      </c>
      <c r="L4211" s="5">
        <f>IF(D4211=$S$3,1,0)</f>
        <v>0</v>
      </c>
      <c r="M4211" s="5">
        <f>IF(I4211=$S$5,1,0)</f>
        <v>1</v>
      </c>
      <c r="N4211" s="5">
        <f>IF(I4211=$S$4,1,0)</f>
        <v>0</v>
      </c>
      <c r="O4211" s="5">
        <f t="shared" si="65"/>
        <v>2</v>
      </c>
    </row>
    <row r="4212" spans="1:15" x14ac:dyDescent="0.35">
      <c r="A4212" s="5" t="s">
        <v>3018</v>
      </c>
      <c r="B4212" s="5" t="s">
        <v>3019</v>
      </c>
      <c r="C4212" s="5">
        <v>345</v>
      </c>
      <c r="D4212" s="5" t="s">
        <v>14</v>
      </c>
      <c r="E4212" s="5">
        <v>47</v>
      </c>
      <c r="F4212" s="5">
        <v>150</v>
      </c>
      <c r="G4212" s="5">
        <v>27168</v>
      </c>
      <c r="H4212" s="5" t="s">
        <v>15</v>
      </c>
      <c r="I4212" s="5" t="str">
        <f>VLOOKUP(A4212,taxonomy!$A$1:$O$2871,10,0)</f>
        <v xml:space="preserve"> Rhizobiales</v>
      </c>
      <c r="J4212" s="5">
        <f>F4212-E4212+1</f>
        <v>104</v>
      </c>
      <c r="K4212" s="5">
        <f>IF(D4212=$S$2,1,0)</f>
        <v>0</v>
      </c>
      <c r="L4212" s="5">
        <f>IF(D4212=$S$3,1,0)</f>
        <v>0</v>
      </c>
      <c r="M4212" s="5">
        <f>IF(I4212=$S$5,1,0)</f>
        <v>1</v>
      </c>
      <c r="N4212" s="5">
        <f>IF(I4212=$S$4,1,0)</f>
        <v>0</v>
      </c>
      <c r="O4212" s="5">
        <f t="shared" si="65"/>
        <v>1</v>
      </c>
    </row>
    <row r="4213" spans="1:15" x14ac:dyDescent="0.35">
      <c r="A4213" s="5" t="s">
        <v>3020</v>
      </c>
      <c r="B4213" s="5" t="s">
        <v>3021</v>
      </c>
      <c r="C4213" s="5">
        <v>264</v>
      </c>
      <c r="D4213" s="5" t="s">
        <v>10</v>
      </c>
      <c r="E4213" s="5">
        <v>72</v>
      </c>
      <c r="F4213" s="5">
        <v>154</v>
      </c>
      <c r="G4213" s="5">
        <v>1627</v>
      </c>
      <c r="H4213" s="5" t="s">
        <v>11</v>
      </c>
      <c r="I4213" s="5" t="str">
        <f>VLOOKUP(A4213,taxonomy!$A$1:$O$2871,10,0)</f>
        <v xml:space="preserve"> Rhizobiales</v>
      </c>
      <c r="J4213" s="5">
        <f>F4213-E4213+1</f>
        <v>83</v>
      </c>
      <c r="K4213" s="5">
        <f>IF(D4213=$S$2,1,0)</f>
        <v>1</v>
      </c>
      <c r="L4213" s="5">
        <f>IF(D4213=$S$3,1,0)</f>
        <v>0</v>
      </c>
      <c r="M4213" s="5">
        <f>IF(I4213=$S$5,1,0)</f>
        <v>1</v>
      </c>
      <c r="N4213" s="5">
        <f>IF(I4213=$S$4,1,0)</f>
        <v>0</v>
      </c>
      <c r="O4213" s="5">
        <f t="shared" si="65"/>
        <v>2</v>
      </c>
    </row>
    <row r="4214" spans="1:15" x14ac:dyDescent="0.35">
      <c r="A4214" s="5" t="s">
        <v>3022</v>
      </c>
      <c r="B4214" s="5" t="s">
        <v>3023</v>
      </c>
      <c r="C4214" s="5">
        <v>485</v>
      </c>
      <c r="D4214" s="5" t="s">
        <v>10</v>
      </c>
      <c r="E4214" s="5">
        <v>297</v>
      </c>
      <c r="F4214" s="5">
        <v>377</v>
      </c>
      <c r="G4214" s="5">
        <v>1627</v>
      </c>
      <c r="H4214" s="5" t="s">
        <v>11</v>
      </c>
      <c r="I4214" s="5" t="str">
        <f>VLOOKUP(A4214,taxonomy!$A$1:$O$2871,10,0)</f>
        <v xml:space="preserve"> Rhizobiales</v>
      </c>
      <c r="J4214" s="5">
        <f>F4214-E4214+1</f>
        <v>81</v>
      </c>
      <c r="K4214" s="5">
        <f>IF(D4214=$S$2,1,0)</f>
        <v>1</v>
      </c>
      <c r="L4214" s="5">
        <f>IF(D4214=$S$3,1,0)</f>
        <v>0</v>
      </c>
      <c r="M4214" s="5">
        <f>IF(I4214=$S$5,1,0)</f>
        <v>1</v>
      </c>
      <c r="N4214" s="5">
        <f>IF(I4214=$S$4,1,0)</f>
        <v>0</v>
      </c>
      <c r="O4214" s="5">
        <f t="shared" si="65"/>
        <v>2</v>
      </c>
    </row>
    <row r="4215" spans="1:15" x14ac:dyDescent="0.35">
      <c r="A4215" s="5" t="s">
        <v>3024</v>
      </c>
      <c r="B4215" s="5" t="s">
        <v>3025</v>
      </c>
      <c r="C4215" s="5">
        <v>496</v>
      </c>
      <c r="D4215" s="5" t="s">
        <v>10</v>
      </c>
      <c r="E4215" s="5">
        <v>292</v>
      </c>
      <c r="F4215" s="5">
        <v>370</v>
      </c>
      <c r="G4215" s="5">
        <v>1627</v>
      </c>
      <c r="H4215" s="5" t="s">
        <v>11</v>
      </c>
      <c r="I4215" s="5" t="str">
        <f>VLOOKUP(A4215,taxonomy!$A$1:$O$2871,10,0)</f>
        <v xml:space="preserve"> Rhizobiales</v>
      </c>
      <c r="J4215" s="5">
        <f>F4215-E4215+1</f>
        <v>79</v>
      </c>
      <c r="K4215" s="5">
        <f>IF(D4215=$S$2,1,0)</f>
        <v>1</v>
      </c>
      <c r="L4215" s="5">
        <f>IF(D4215=$S$3,1,0)</f>
        <v>0</v>
      </c>
      <c r="M4215" s="5">
        <f>IF(I4215=$S$5,1,0)</f>
        <v>1</v>
      </c>
      <c r="N4215" s="5">
        <f>IF(I4215=$S$4,1,0)</f>
        <v>0</v>
      </c>
      <c r="O4215" s="5">
        <f t="shared" si="65"/>
        <v>2</v>
      </c>
    </row>
    <row r="4216" spans="1:15" x14ac:dyDescent="0.35">
      <c r="A4216" s="5" t="s">
        <v>3024</v>
      </c>
      <c r="B4216" s="5" t="s">
        <v>3025</v>
      </c>
      <c r="C4216" s="5">
        <v>496</v>
      </c>
      <c r="D4216" s="5" t="s">
        <v>12</v>
      </c>
      <c r="E4216" s="5">
        <v>185</v>
      </c>
      <c r="F4216" s="5">
        <v>273</v>
      </c>
      <c r="G4216" s="5">
        <v>23723</v>
      </c>
      <c r="H4216" s="5" t="s">
        <v>13</v>
      </c>
      <c r="I4216" s="5" t="str">
        <f>VLOOKUP(A4216,taxonomy!$A$1:$O$2871,10,0)</f>
        <v xml:space="preserve"> Rhizobiales</v>
      </c>
      <c r="J4216" s="5">
        <f>F4216-E4216+1</f>
        <v>89</v>
      </c>
      <c r="K4216" s="5">
        <f>IF(D4216=$S$2,1,0)</f>
        <v>0</v>
      </c>
      <c r="L4216" s="5">
        <f>IF(D4216=$S$3,1,0)</f>
        <v>0</v>
      </c>
      <c r="M4216" s="5">
        <f>IF(I4216=$S$5,1,0)</f>
        <v>1</v>
      </c>
      <c r="N4216" s="5">
        <f>IF(I4216=$S$4,1,0)</f>
        <v>0</v>
      </c>
      <c r="O4216" s="5">
        <f t="shared" si="65"/>
        <v>1</v>
      </c>
    </row>
    <row r="4217" spans="1:15" x14ac:dyDescent="0.35">
      <c r="A4217" s="5" t="s">
        <v>3024</v>
      </c>
      <c r="B4217" s="5" t="s">
        <v>3025</v>
      </c>
      <c r="C4217" s="5">
        <v>496</v>
      </c>
      <c r="D4217" s="5" t="s">
        <v>50</v>
      </c>
      <c r="E4217" s="5">
        <v>8</v>
      </c>
      <c r="F4217" s="5">
        <v>121</v>
      </c>
      <c r="G4217" s="5">
        <v>176760</v>
      </c>
      <c r="H4217" s="5" t="s">
        <v>51</v>
      </c>
      <c r="I4217" s="5" t="str">
        <f>VLOOKUP(A4217,taxonomy!$A$1:$O$2871,10,0)</f>
        <v xml:space="preserve"> Rhizobiales</v>
      </c>
      <c r="J4217" s="5">
        <f>F4217-E4217+1</f>
        <v>114</v>
      </c>
      <c r="K4217" s="5">
        <f>IF(D4217=$S$2,1,0)</f>
        <v>0</v>
      </c>
      <c r="L4217" s="5">
        <f>IF(D4217=$S$3,1,0)</f>
        <v>0</v>
      </c>
      <c r="M4217" s="5">
        <f>IF(I4217=$S$5,1,0)</f>
        <v>1</v>
      </c>
      <c r="N4217" s="5">
        <f>IF(I4217=$S$4,1,0)</f>
        <v>0</v>
      </c>
      <c r="O4217" s="5">
        <f t="shared" si="65"/>
        <v>1</v>
      </c>
    </row>
    <row r="4218" spans="1:15" x14ac:dyDescent="0.35">
      <c r="A4218" s="5" t="s">
        <v>3026</v>
      </c>
      <c r="B4218" s="5" t="s">
        <v>3027</v>
      </c>
      <c r="C4218" s="5">
        <v>552</v>
      </c>
      <c r="D4218" s="5" t="s">
        <v>20</v>
      </c>
      <c r="E4218" s="5">
        <v>89</v>
      </c>
      <c r="F4218" s="5">
        <v>250</v>
      </c>
      <c r="G4218" s="5">
        <v>1724</v>
      </c>
      <c r="H4218" s="5" t="s">
        <v>21</v>
      </c>
      <c r="I4218" s="5" t="str">
        <f>VLOOKUP(A4218,taxonomy!$A$1:$O$2871,10,0)</f>
        <v xml:space="preserve"> Rhizobiales</v>
      </c>
      <c r="J4218" s="5">
        <f>F4218-E4218+1</f>
        <v>162</v>
      </c>
      <c r="K4218" s="5">
        <f>IF(D4218=$S$2,1,0)</f>
        <v>0</v>
      </c>
      <c r="L4218" s="5">
        <f>IF(D4218=$S$3,1,0)</f>
        <v>0</v>
      </c>
      <c r="M4218" s="5">
        <f>IF(I4218=$S$5,1,0)</f>
        <v>1</v>
      </c>
      <c r="N4218" s="5">
        <f>IF(I4218=$S$4,1,0)</f>
        <v>0</v>
      </c>
      <c r="O4218" s="5">
        <f t="shared" si="65"/>
        <v>1</v>
      </c>
    </row>
    <row r="4219" spans="1:15" x14ac:dyDescent="0.35">
      <c r="A4219" s="5" t="s">
        <v>3026</v>
      </c>
      <c r="B4219" s="5" t="s">
        <v>3027</v>
      </c>
      <c r="C4219" s="5">
        <v>552</v>
      </c>
      <c r="D4219" s="5" t="s">
        <v>10</v>
      </c>
      <c r="E4219" s="5">
        <v>347</v>
      </c>
      <c r="F4219" s="5">
        <v>425</v>
      </c>
      <c r="G4219" s="5">
        <v>1627</v>
      </c>
      <c r="H4219" s="5" t="s">
        <v>11</v>
      </c>
      <c r="I4219" s="5" t="str">
        <f>VLOOKUP(A4219,taxonomy!$A$1:$O$2871,10,0)</f>
        <v xml:space="preserve"> Rhizobiales</v>
      </c>
      <c r="J4219" s="5">
        <f>F4219-E4219+1</f>
        <v>79</v>
      </c>
      <c r="K4219" s="5">
        <f>IF(D4219=$S$2,1,0)</f>
        <v>1</v>
      </c>
      <c r="L4219" s="5">
        <f>IF(D4219=$S$3,1,0)</f>
        <v>0</v>
      </c>
      <c r="M4219" s="5">
        <f>IF(I4219=$S$5,1,0)</f>
        <v>1</v>
      </c>
      <c r="N4219" s="5">
        <f>IF(I4219=$S$4,1,0)</f>
        <v>0</v>
      </c>
      <c r="O4219" s="5">
        <f t="shared" si="65"/>
        <v>2</v>
      </c>
    </row>
    <row r="4220" spans="1:15" x14ac:dyDescent="0.35">
      <c r="A4220" s="5" t="s">
        <v>3028</v>
      </c>
      <c r="B4220" s="5" t="s">
        <v>3029</v>
      </c>
      <c r="C4220" s="5">
        <v>323</v>
      </c>
      <c r="D4220" s="5" t="s">
        <v>10</v>
      </c>
      <c r="E4220" s="5">
        <v>142</v>
      </c>
      <c r="F4220" s="5">
        <v>218</v>
      </c>
      <c r="G4220" s="5">
        <v>1627</v>
      </c>
      <c r="H4220" s="5" t="s">
        <v>11</v>
      </c>
      <c r="I4220" s="5" t="str">
        <f>VLOOKUP(A4220,taxonomy!$A$1:$O$2871,10,0)</f>
        <v xml:space="preserve"> Rhizobiales</v>
      </c>
      <c r="J4220" s="5">
        <f>F4220-E4220+1</f>
        <v>77</v>
      </c>
      <c r="K4220" s="5">
        <f>IF(D4220=$S$2,1,0)</f>
        <v>1</v>
      </c>
      <c r="L4220" s="5">
        <f>IF(D4220=$S$3,1,0)</f>
        <v>0</v>
      </c>
      <c r="M4220" s="5">
        <f>IF(I4220=$S$5,1,0)</f>
        <v>1</v>
      </c>
      <c r="N4220" s="5">
        <f>IF(I4220=$S$4,1,0)</f>
        <v>0</v>
      </c>
      <c r="O4220" s="5">
        <f t="shared" si="65"/>
        <v>2</v>
      </c>
    </row>
    <row r="4221" spans="1:15" x14ac:dyDescent="0.35">
      <c r="A4221" s="5" t="s">
        <v>3030</v>
      </c>
      <c r="B4221" s="5" t="s">
        <v>3031</v>
      </c>
      <c r="C4221" s="5">
        <v>1185</v>
      </c>
      <c r="D4221" s="5" t="s">
        <v>60</v>
      </c>
      <c r="E4221" s="5">
        <v>29</v>
      </c>
      <c r="F4221" s="5">
        <v>205</v>
      </c>
      <c r="G4221" s="5">
        <v>4158</v>
      </c>
      <c r="H4221" s="5" t="s">
        <v>61</v>
      </c>
      <c r="I4221" s="5" t="str">
        <f>VLOOKUP(A4221,taxonomy!$A$1:$O$2871,10,0)</f>
        <v xml:space="preserve"> Xanthomonadales</v>
      </c>
      <c r="J4221" s="5">
        <f>F4221-E4221+1</f>
        <v>177</v>
      </c>
      <c r="K4221" s="5">
        <f>IF(D4221=$S$2,1,0)</f>
        <v>0</v>
      </c>
      <c r="L4221" s="5">
        <f>IF(D4221=$S$3,1,0)</f>
        <v>0</v>
      </c>
      <c r="M4221" s="5">
        <f>IF(I4221=$S$5,1,0)</f>
        <v>0</v>
      </c>
      <c r="N4221" s="5">
        <f>IF(I4221=$S$4,1,0)</f>
        <v>0</v>
      </c>
      <c r="O4221" s="5">
        <f t="shared" si="65"/>
        <v>0</v>
      </c>
    </row>
    <row r="4222" spans="1:15" x14ac:dyDescent="0.35">
      <c r="A4222" s="5" t="s">
        <v>3030</v>
      </c>
      <c r="B4222" s="5" t="s">
        <v>3031</v>
      </c>
      <c r="C4222" s="5">
        <v>1185</v>
      </c>
      <c r="D4222" s="5" t="s">
        <v>62</v>
      </c>
      <c r="E4222" s="5">
        <v>295</v>
      </c>
      <c r="F4222" s="5">
        <v>488</v>
      </c>
      <c r="G4222" s="5">
        <v>4371</v>
      </c>
      <c r="H4222" s="5" t="s">
        <v>63</v>
      </c>
      <c r="I4222" s="5" t="str">
        <f>VLOOKUP(A4222,taxonomy!$A$1:$O$2871,10,0)</f>
        <v xml:space="preserve"> Xanthomonadales</v>
      </c>
      <c r="J4222" s="5">
        <f>F4222-E4222+1</f>
        <v>194</v>
      </c>
      <c r="K4222" s="5">
        <f>IF(D4222=$S$2,1,0)</f>
        <v>0</v>
      </c>
      <c r="L4222" s="5">
        <f>IF(D4222=$S$3,1,0)</f>
        <v>0</v>
      </c>
      <c r="M4222" s="5">
        <f>IF(I4222=$S$5,1,0)</f>
        <v>0</v>
      </c>
      <c r="N4222" s="5">
        <f>IF(I4222=$S$4,1,0)</f>
        <v>0</v>
      </c>
      <c r="O4222" s="5">
        <f t="shared" si="65"/>
        <v>0</v>
      </c>
    </row>
    <row r="4223" spans="1:15" x14ac:dyDescent="0.35">
      <c r="A4223" s="5" t="s">
        <v>3030</v>
      </c>
      <c r="B4223" s="5" t="s">
        <v>3031</v>
      </c>
      <c r="C4223" s="5">
        <v>1185</v>
      </c>
      <c r="D4223" s="5" t="s">
        <v>64</v>
      </c>
      <c r="E4223" s="5">
        <v>230</v>
      </c>
      <c r="F4223" s="5">
        <v>282</v>
      </c>
      <c r="G4223" s="5">
        <v>3657</v>
      </c>
      <c r="H4223" s="5" t="s">
        <v>65</v>
      </c>
      <c r="I4223" s="5" t="str">
        <f>VLOOKUP(A4223,taxonomy!$A$1:$O$2871,10,0)</f>
        <v xml:space="preserve"> Xanthomonadales</v>
      </c>
      <c r="J4223" s="5">
        <f>F4223-E4223+1</f>
        <v>53</v>
      </c>
      <c r="K4223" s="5">
        <f>IF(D4223=$S$2,1,0)</f>
        <v>0</v>
      </c>
      <c r="L4223" s="5">
        <f>IF(D4223=$S$3,1,0)</f>
        <v>0</v>
      </c>
      <c r="M4223" s="5">
        <f>IF(I4223=$S$5,1,0)</f>
        <v>0</v>
      </c>
      <c r="N4223" s="5">
        <f>IF(I4223=$S$4,1,0)</f>
        <v>0</v>
      </c>
      <c r="O4223" s="5">
        <f t="shared" si="65"/>
        <v>0</v>
      </c>
    </row>
    <row r="4224" spans="1:15" x14ac:dyDescent="0.35">
      <c r="A4224" s="5" t="s">
        <v>3030</v>
      </c>
      <c r="B4224" s="5" t="s">
        <v>3031</v>
      </c>
      <c r="C4224" s="5">
        <v>1185</v>
      </c>
      <c r="D4224" s="5" t="s">
        <v>10</v>
      </c>
      <c r="E4224" s="5">
        <v>989</v>
      </c>
      <c r="F4224" s="5">
        <v>1072</v>
      </c>
      <c r="G4224" s="5">
        <v>1627</v>
      </c>
      <c r="H4224" s="5" t="s">
        <v>11</v>
      </c>
      <c r="I4224" s="5" t="str">
        <f>VLOOKUP(A4224,taxonomy!$A$1:$O$2871,10,0)</f>
        <v xml:space="preserve"> Xanthomonadales</v>
      </c>
      <c r="J4224" s="5">
        <f>F4224-E4224+1</f>
        <v>84</v>
      </c>
      <c r="K4224" s="5">
        <f>IF(D4224=$S$2,1,0)</f>
        <v>1</v>
      </c>
      <c r="L4224" s="5">
        <f>IF(D4224=$S$3,1,0)</f>
        <v>0</v>
      </c>
      <c r="M4224" s="5">
        <f>IF(I4224=$S$5,1,0)</f>
        <v>0</v>
      </c>
      <c r="N4224" s="5">
        <f>IF(I4224=$S$4,1,0)</f>
        <v>0</v>
      </c>
      <c r="O4224" s="5">
        <f t="shared" si="65"/>
        <v>1</v>
      </c>
    </row>
    <row r="4225" spans="1:15" x14ac:dyDescent="0.35">
      <c r="A4225" s="5" t="s">
        <v>3030</v>
      </c>
      <c r="B4225" s="5" t="s">
        <v>3031</v>
      </c>
      <c r="C4225" s="5">
        <v>1185</v>
      </c>
      <c r="D4225" s="5" t="s">
        <v>68</v>
      </c>
      <c r="E4225" s="5">
        <v>742</v>
      </c>
      <c r="F4225" s="5">
        <v>848</v>
      </c>
      <c r="G4225" s="5">
        <v>1403</v>
      </c>
      <c r="H4225" s="5" t="s">
        <v>69</v>
      </c>
      <c r="I4225" s="5" t="str">
        <f>VLOOKUP(A4225,taxonomy!$A$1:$O$2871,10,0)</f>
        <v xml:space="preserve"> Xanthomonadales</v>
      </c>
      <c r="J4225" s="5">
        <f>F4225-E4225+1</f>
        <v>107</v>
      </c>
      <c r="K4225" s="5">
        <f>IF(D4225=$S$2,1,0)</f>
        <v>0</v>
      </c>
      <c r="L4225" s="5">
        <f>IF(D4225=$S$3,1,0)</f>
        <v>0</v>
      </c>
      <c r="M4225" s="5">
        <f>IF(I4225=$S$5,1,0)</f>
        <v>0</v>
      </c>
      <c r="N4225" s="5">
        <f>IF(I4225=$S$4,1,0)</f>
        <v>0</v>
      </c>
      <c r="O4225" s="5">
        <f t="shared" si="65"/>
        <v>0</v>
      </c>
    </row>
    <row r="4226" spans="1:15" x14ac:dyDescent="0.35">
      <c r="A4226" s="5" t="s">
        <v>3030</v>
      </c>
      <c r="B4226" s="5" t="s">
        <v>3031</v>
      </c>
      <c r="C4226" s="5">
        <v>1185</v>
      </c>
      <c r="D4226" s="5" t="s">
        <v>12</v>
      </c>
      <c r="E4226" s="5">
        <v>883</v>
      </c>
      <c r="F4226" s="5">
        <v>970</v>
      </c>
      <c r="G4226" s="5">
        <v>23723</v>
      </c>
      <c r="H4226" s="5" t="s">
        <v>13</v>
      </c>
      <c r="I4226" s="5" t="str">
        <f>VLOOKUP(A4226,taxonomy!$A$1:$O$2871,10,0)</f>
        <v xml:space="preserve"> Xanthomonadales</v>
      </c>
      <c r="J4226" s="5">
        <f>F4226-E4226+1</f>
        <v>88</v>
      </c>
      <c r="K4226" s="5">
        <f>IF(D4226=$S$2,1,0)</f>
        <v>0</v>
      </c>
      <c r="L4226" s="5">
        <f>IF(D4226=$S$3,1,0)</f>
        <v>0</v>
      </c>
      <c r="M4226" s="5">
        <f>IF(I4226=$S$5,1,0)</f>
        <v>0</v>
      </c>
      <c r="N4226" s="5">
        <f>IF(I4226=$S$4,1,0)</f>
        <v>0</v>
      </c>
      <c r="O4226" s="5">
        <f t="shared" si="65"/>
        <v>0</v>
      </c>
    </row>
    <row r="4227" spans="1:15" x14ac:dyDescent="0.35">
      <c r="A4227" s="5" t="s">
        <v>3032</v>
      </c>
      <c r="B4227" s="5" t="s">
        <v>3033</v>
      </c>
      <c r="C4227" s="5">
        <v>336</v>
      </c>
      <c r="D4227" s="5" t="s">
        <v>510</v>
      </c>
      <c r="E4227" s="5">
        <v>194</v>
      </c>
      <c r="F4227" s="5">
        <v>302</v>
      </c>
      <c r="G4227" s="5">
        <v>9686</v>
      </c>
      <c r="H4227" s="5" t="s">
        <v>511</v>
      </c>
      <c r="I4227" s="5" t="str">
        <f>VLOOKUP(A4227,taxonomy!$A$1:$O$2871,10,0)</f>
        <v xml:space="preserve"> Xanthomonadales</v>
      </c>
      <c r="J4227" s="5">
        <f>F4227-E4227+1</f>
        <v>109</v>
      </c>
      <c r="K4227" s="5">
        <f>IF(D4227=$S$2,1,0)</f>
        <v>0</v>
      </c>
      <c r="L4227" s="5">
        <f>IF(D4227=$S$3,1,0)</f>
        <v>0</v>
      </c>
      <c r="M4227" s="5">
        <f>IF(I4227=$S$5,1,0)</f>
        <v>0</v>
      </c>
      <c r="N4227" s="5">
        <f>IF(I4227=$S$4,1,0)</f>
        <v>0</v>
      </c>
      <c r="O4227" s="5">
        <f t="shared" ref="O4227:O4290" si="66">K4227+L4227+M4227+N4227</f>
        <v>0</v>
      </c>
    </row>
    <row r="4228" spans="1:15" x14ac:dyDescent="0.35">
      <c r="A4228" s="5" t="s">
        <v>3032</v>
      </c>
      <c r="B4228" s="5" t="s">
        <v>3033</v>
      </c>
      <c r="C4228" s="5">
        <v>336</v>
      </c>
      <c r="D4228" s="5" t="s">
        <v>10</v>
      </c>
      <c r="E4228" s="5">
        <v>141</v>
      </c>
      <c r="F4228" s="5">
        <v>223</v>
      </c>
      <c r="G4228" s="5">
        <v>1627</v>
      </c>
      <c r="H4228" s="5" t="s">
        <v>11</v>
      </c>
      <c r="I4228" s="5" t="str">
        <f>VLOOKUP(A4228,taxonomy!$A$1:$O$2871,10,0)</f>
        <v xml:space="preserve"> Xanthomonadales</v>
      </c>
      <c r="J4228" s="5">
        <f>F4228-E4228+1</f>
        <v>83</v>
      </c>
      <c r="K4228" s="5">
        <f>IF(D4228=$S$2,1,0)</f>
        <v>1</v>
      </c>
      <c r="L4228" s="5">
        <f>IF(D4228=$S$3,1,0)</f>
        <v>0</v>
      </c>
      <c r="M4228" s="5">
        <f>IF(I4228=$S$5,1,0)</f>
        <v>0</v>
      </c>
      <c r="N4228" s="5">
        <f>IF(I4228=$S$4,1,0)</f>
        <v>0</v>
      </c>
      <c r="O4228" s="5">
        <f t="shared" si="66"/>
        <v>1</v>
      </c>
    </row>
    <row r="4229" spans="1:15" x14ac:dyDescent="0.35">
      <c r="A4229" s="5" t="s">
        <v>3032</v>
      </c>
      <c r="B4229" s="5" t="s">
        <v>3033</v>
      </c>
      <c r="C4229" s="5">
        <v>336</v>
      </c>
      <c r="D4229" s="5" t="s">
        <v>40</v>
      </c>
      <c r="E4229" s="5">
        <v>19</v>
      </c>
      <c r="F4229" s="5">
        <v>130</v>
      </c>
      <c r="G4229" s="5">
        <v>23651</v>
      </c>
      <c r="H4229" s="5" t="s">
        <v>41</v>
      </c>
      <c r="I4229" s="5" t="str">
        <f>VLOOKUP(A4229,taxonomy!$A$1:$O$2871,10,0)</f>
        <v xml:space="preserve"> Xanthomonadales</v>
      </c>
      <c r="J4229" s="5">
        <f>F4229-E4229+1</f>
        <v>112</v>
      </c>
      <c r="K4229" s="5">
        <f>IF(D4229=$S$2,1,0)</f>
        <v>0</v>
      </c>
      <c r="L4229" s="5">
        <f>IF(D4229=$S$3,1,0)</f>
        <v>1</v>
      </c>
      <c r="M4229" s="5">
        <f>IF(I4229=$S$5,1,0)</f>
        <v>0</v>
      </c>
      <c r="N4229" s="5">
        <f>IF(I4229=$S$4,1,0)</f>
        <v>0</v>
      </c>
      <c r="O4229" s="5">
        <f t="shared" si="66"/>
        <v>1</v>
      </c>
    </row>
    <row r="4230" spans="1:15" x14ac:dyDescent="0.35">
      <c r="A4230" s="5" t="s">
        <v>3034</v>
      </c>
      <c r="B4230" s="5" t="s">
        <v>3035</v>
      </c>
      <c r="C4230" s="5">
        <v>501</v>
      </c>
      <c r="D4230" s="5" t="s">
        <v>10</v>
      </c>
      <c r="E4230" s="5">
        <v>315</v>
      </c>
      <c r="F4230" s="5">
        <v>397</v>
      </c>
      <c r="G4230" s="5">
        <v>1627</v>
      </c>
      <c r="H4230" s="5" t="s">
        <v>11</v>
      </c>
      <c r="I4230" s="5" t="str">
        <f>VLOOKUP(A4230,taxonomy!$A$1:$O$2871,10,0)</f>
        <v xml:space="preserve"> Rhizobiales</v>
      </c>
      <c r="J4230" s="5">
        <f>F4230-E4230+1</f>
        <v>83</v>
      </c>
      <c r="K4230" s="5">
        <f>IF(D4230=$S$2,1,0)</f>
        <v>1</v>
      </c>
      <c r="L4230" s="5">
        <f>IF(D4230=$S$3,1,0)</f>
        <v>0</v>
      </c>
      <c r="M4230" s="5">
        <f>IF(I4230=$S$5,1,0)</f>
        <v>1</v>
      </c>
      <c r="N4230" s="5">
        <f>IF(I4230=$S$4,1,0)</f>
        <v>0</v>
      </c>
      <c r="O4230" s="5">
        <f t="shared" si="66"/>
        <v>2</v>
      </c>
    </row>
    <row r="4231" spans="1:15" x14ac:dyDescent="0.35">
      <c r="A4231" s="5" t="s">
        <v>3034</v>
      </c>
      <c r="B4231" s="5" t="s">
        <v>3035</v>
      </c>
      <c r="C4231" s="5">
        <v>501</v>
      </c>
      <c r="D4231" s="5" t="s">
        <v>12</v>
      </c>
      <c r="E4231" s="5">
        <v>211</v>
      </c>
      <c r="F4231" s="5">
        <v>296</v>
      </c>
      <c r="G4231" s="5">
        <v>23723</v>
      </c>
      <c r="H4231" s="5" t="s">
        <v>13</v>
      </c>
      <c r="I4231" s="5" t="str">
        <f>VLOOKUP(A4231,taxonomy!$A$1:$O$2871,10,0)</f>
        <v xml:space="preserve"> Rhizobiales</v>
      </c>
      <c r="J4231" s="5">
        <f>F4231-E4231+1</f>
        <v>86</v>
      </c>
      <c r="K4231" s="5">
        <f>IF(D4231=$S$2,1,0)</f>
        <v>0</v>
      </c>
      <c r="L4231" s="5">
        <f>IF(D4231=$S$3,1,0)</f>
        <v>0</v>
      </c>
      <c r="M4231" s="5">
        <f>IF(I4231=$S$5,1,0)</f>
        <v>1</v>
      </c>
      <c r="N4231" s="5">
        <f>IF(I4231=$S$4,1,0)</f>
        <v>0</v>
      </c>
      <c r="O4231" s="5">
        <f t="shared" si="66"/>
        <v>1</v>
      </c>
    </row>
    <row r="4232" spans="1:15" x14ac:dyDescent="0.35">
      <c r="A4232" s="5" t="s">
        <v>3036</v>
      </c>
      <c r="B4232" s="5" t="s">
        <v>3037</v>
      </c>
      <c r="C4232" s="5">
        <v>572</v>
      </c>
      <c r="D4232" s="5" t="s">
        <v>10</v>
      </c>
      <c r="E4232" s="5">
        <v>376</v>
      </c>
      <c r="F4232" s="5">
        <v>458</v>
      </c>
      <c r="G4232" s="5">
        <v>1627</v>
      </c>
      <c r="H4232" s="5" t="s">
        <v>11</v>
      </c>
      <c r="I4232" s="5" t="str">
        <f>VLOOKUP(A4232,taxonomy!$A$1:$O$2871,10,0)</f>
        <v xml:space="preserve"> Rhizobiales</v>
      </c>
      <c r="J4232" s="5">
        <f>F4232-E4232+1</f>
        <v>83</v>
      </c>
      <c r="K4232" s="5">
        <f>IF(D4232=$S$2,1,0)</f>
        <v>1</v>
      </c>
      <c r="L4232" s="5">
        <f>IF(D4232=$S$3,1,0)</f>
        <v>0</v>
      </c>
      <c r="M4232" s="5">
        <f>IF(I4232=$S$5,1,0)</f>
        <v>1</v>
      </c>
      <c r="N4232" s="5">
        <f>IF(I4232=$S$4,1,0)</f>
        <v>0</v>
      </c>
      <c r="O4232" s="5">
        <f t="shared" si="66"/>
        <v>2</v>
      </c>
    </row>
    <row r="4233" spans="1:15" x14ac:dyDescent="0.35">
      <c r="A4233" s="5" t="s">
        <v>3038</v>
      </c>
      <c r="B4233" s="5" t="s">
        <v>3039</v>
      </c>
      <c r="C4233" s="5">
        <v>907</v>
      </c>
      <c r="D4233" s="5" t="s">
        <v>66</v>
      </c>
      <c r="E4233" s="5">
        <v>289</v>
      </c>
      <c r="F4233" s="5">
        <v>426</v>
      </c>
      <c r="G4233" s="5">
        <v>17090</v>
      </c>
      <c r="H4233" s="5" t="s">
        <v>67</v>
      </c>
      <c r="I4233" s="5" t="str">
        <f>VLOOKUP(A4233,taxonomy!$A$1:$O$2871,10,0)</f>
        <v xml:space="preserve"> Rhizobiales</v>
      </c>
      <c r="J4233" s="5">
        <f>F4233-E4233+1</f>
        <v>138</v>
      </c>
      <c r="K4233" s="5">
        <f>IF(D4233=$S$2,1,0)</f>
        <v>0</v>
      </c>
      <c r="L4233" s="5">
        <f>IF(D4233=$S$3,1,0)</f>
        <v>0</v>
      </c>
      <c r="M4233" s="5">
        <f>IF(I4233=$S$5,1,0)</f>
        <v>1</v>
      </c>
      <c r="N4233" s="5">
        <f>IF(I4233=$S$4,1,0)</f>
        <v>0</v>
      </c>
      <c r="O4233" s="5">
        <f t="shared" si="66"/>
        <v>1</v>
      </c>
    </row>
    <row r="4234" spans="1:15" x14ac:dyDescent="0.35">
      <c r="A4234" s="5" t="s">
        <v>3038</v>
      </c>
      <c r="B4234" s="5" t="s">
        <v>3039</v>
      </c>
      <c r="C4234" s="5">
        <v>907</v>
      </c>
      <c r="D4234" s="5" t="s">
        <v>10</v>
      </c>
      <c r="E4234" s="5">
        <v>717</v>
      </c>
      <c r="F4234" s="5">
        <v>799</v>
      </c>
      <c r="G4234" s="5">
        <v>1627</v>
      </c>
      <c r="H4234" s="5" t="s">
        <v>11</v>
      </c>
      <c r="I4234" s="5" t="str">
        <f>VLOOKUP(A4234,taxonomy!$A$1:$O$2871,10,0)</f>
        <v xml:space="preserve"> Rhizobiales</v>
      </c>
      <c r="J4234" s="5">
        <f>F4234-E4234+1</f>
        <v>83</v>
      </c>
      <c r="K4234" s="5">
        <f>IF(D4234=$S$2,1,0)</f>
        <v>1</v>
      </c>
      <c r="L4234" s="5">
        <f>IF(D4234=$S$3,1,0)</f>
        <v>0</v>
      </c>
      <c r="M4234" s="5">
        <f>IF(I4234=$S$5,1,0)</f>
        <v>1</v>
      </c>
      <c r="N4234" s="5">
        <f>IF(I4234=$S$4,1,0)</f>
        <v>0</v>
      </c>
      <c r="O4234" s="5">
        <f t="shared" si="66"/>
        <v>2</v>
      </c>
    </row>
    <row r="4235" spans="1:15" x14ac:dyDescent="0.35">
      <c r="A4235" s="5" t="s">
        <v>3038</v>
      </c>
      <c r="B4235" s="5" t="s">
        <v>3039</v>
      </c>
      <c r="C4235" s="5">
        <v>907</v>
      </c>
      <c r="D4235" s="5" t="s">
        <v>30</v>
      </c>
      <c r="E4235" s="5">
        <v>148</v>
      </c>
      <c r="F4235" s="5">
        <v>259</v>
      </c>
      <c r="G4235" s="5">
        <v>21613</v>
      </c>
      <c r="H4235" s="5" t="s">
        <v>31</v>
      </c>
      <c r="I4235" s="5" t="str">
        <f>VLOOKUP(A4235,taxonomy!$A$1:$O$2871,10,0)</f>
        <v xml:space="preserve"> Rhizobiales</v>
      </c>
      <c r="J4235" s="5">
        <f>F4235-E4235+1</f>
        <v>112</v>
      </c>
      <c r="K4235" s="5">
        <f>IF(D4235=$S$2,1,0)</f>
        <v>0</v>
      </c>
      <c r="L4235" s="5">
        <f>IF(D4235=$S$3,1,0)</f>
        <v>0</v>
      </c>
      <c r="M4235" s="5">
        <f>IF(I4235=$S$5,1,0)</f>
        <v>1</v>
      </c>
      <c r="N4235" s="5">
        <f>IF(I4235=$S$4,1,0)</f>
        <v>0</v>
      </c>
      <c r="O4235" s="5">
        <f t="shared" si="66"/>
        <v>1</v>
      </c>
    </row>
    <row r="4236" spans="1:15" x14ac:dyDescent="0.35">
      <c r="A4236" s="5" t="s">
        <v>3038</v>
      </c>
      <c r="B4236" s="5" t="s">
        <v>3039</v>
      </c>
      <c r="C4236" s="5">
        <v>907</v>
      </c>
      <c r="D4236" s="5" t="s">
        <v>12</v>
      </c>
      <c r="E4236" s="5">
        <v>611</v>
      </c>
      <c r="F4236" s="5">
        <v>698</v>
      </c>
      <c r="G4236" s="5">
        <v>23723</v>
      </c>
      <c r="H4236" s="5" t="s">
        <v>13</v>
      </c>
      <c r="I4236" s="5" t="str">
        <f>VLOOKUP(A4236,taxonomy!$A$1:$O$2871,10,0)</f>
        <v xml:space="preserve"> Rhizobiales</v>
      </c>
      <c r="J4236" s="5">
        <f>F4236-E4236+1</f>
        <v>88</v>
      </c>
      <c r="K4236" s="5">
        <f>IF(D4236=$S$2,1,0)</f>
        <v>0</v>
      </c>
      <c r="L4236" s="5">
        <f>IF(D4236=$S$3,1,0)</f>
        <v>0</v>
      </c>
      <c r="M4236" s="5">
        <f>IF(I4236=$S$5,1,0)</f>
        <v>1</v>
      </c>
      <c r="N4236" s="5">
        <f>IF(I4236=$S$4,1,0)</f>
        <v>0</v>
      </c>
      <c r="O4236" s="5">
        <f t="shared" si="66"/>
        <v>1</v>
      </c>
    </row>
    <row r="4237" spans="1:15" x14ac:dyDescent="0.35">
      <c r="A4237" s="5" t="s">
        <v>3038</v>
      </c>
      <c r="B4237" s="5" t="s">
        <v>3039</v>
      </c>
      <c r="C4237" s="5">
        <v>907</v>
      </c>
      <c r="D4237" s="5" t="s">
        <v>40</v>
      </c>
      <c r="E4237" s="5">
        <v>459</v>
      </c>
      <c r="F4237" s="5">
        <v>579</v>
      </c>
      <c r="G4237" s="5">
        <v>23651</v>
      </c>
      <c r="H4237" s="5" t="s">
        <v>41</v>
      </c>
      <c r="I4237" s="5" t="str">
        <f>VLOOKUP(A4237,taxonomy!$A$1:$O$2871,10,0)</f>
        <v xml:space="preserve"> Rhizobiales</v>
      </c>
      <c r="J4237" s="5">
        <f>F4237-E4237+1</f>
        <v>121</v>
      </c>
      <c r="K4237" s="5">
        <f>IF(D4237=$S$2,1,0)</f>
        <v>0</v>
      </c>
      <c r="L4237" s="5">
        <f>IF(D4237=$S$3,1,0)</f>
        <v>1</v>
      </c>
      <c r="M4237" s="5">
        <f>IF(I4237=$S$5,1,0)</f>
        <v>1</v>
      </c>
      <c r="N4237" s="5">
        <f>IF(I4237=$S$4,1,0)</f>
        <v>0</v>
      </c>
      <c r="O4237" s="5">
        <f t="shared" si="66"/>
        <v>2</v>
      </c>
    </row>
    <row r="4238" spans="1:15" x14ac:dyDescent="0.35">
      <c r="A4238" s="5" t="s">
        <v>3038</v>
      </c>
      <c r="B4238" s="5" t="s">
        <v>3039</v>
      </c>
      <c r="C4238" s="5">
        <v>907</v>
      </c>
      <c r="D4238" s="5" t="s">
        <v>14</v>
      </c>
      <c r="E4238" s="5">
        <v>31</v>
      </c>
      <c r="F4238" s="5">
        <v>139</v>
      </c>
      <c r="G4238" s="5">
        <v>27168</v>
      </c>
      <c r="H4238" s="5" t="s">
        <v>15</v>
      </c>
      <c r="I4238" s="5" t="str">
        <f>VLOOKUP(A4238,taxonomy!$A$1:$O$2871,10,0)</f>
        <v xml:space="preserve"> Rhizobiales</v>
      </c>
      <c r="J4238" s="5">
        <f>F4238-E4238+1</f>
        <v>109</v>
      </c>
      <c r="K4238" s="5">
        <f>IF(D4238=$S$2,1,0)</f>
        <v>0</v>
      </c>
      <c r="L4238" s="5">
        <f>IF(D4238=$S$3,1,0)</f>
        <v>0</v>
      </c>
      <c r="M4238" s="5">
        <f>IF(I4238=$S$5,1,0)</f>
        <v>1</v>
      </c>
      <c r="N4238" s="5">
        <f>IF(I4238=$S$4,1,0)</f>
        <v>0</v>
      </c>
      <c r="O4238" s="5">
        <f t="shared" si="66"/>
        <v>1</v>
      </c>
    </row>
    <row r="4239" spans="1:15" x14ac:dyDescent="0.35">
      <c r="A4239" s="5" t="s">
        <v>3040</v>
      </c>
      <c r="B4239" s="5" t="s">
        <v>3041</v>
      </c>
      <c r="C4239" s="5">
        <v>1161</v>
      </c>
      <c r="D4239" s="5" t="s">
        <v>60</v>
      </c>
      <c r="E4239" s="5">
        <v>10</v>
      </c>
      <c r="F4239" s="5">
        <v>184</v>
      </c>
      <c r="G4239" s="5">
        <v>4158</v>
      </c>
      <c r="H4239" s="5" t="s">
        <v>61</v>
      </c>
      <c r="I4239" s="5" t="str">
        <f>VLOOKUP(A4239,taxonomy!$A$1:$O$2871,10,0)</f>
        <v xml:space="preserve"> Rhizobiales</v>
      </c>
      <c r="J4239" s="5">
        <f>F4239-E4239+1</f>
        <v>175</v>
      </c>
      <c r="K4239" s="5">
        <f>IF(D4239=$S$2,1,0)</f>
        <v>0</v>
      </c>
      <c r="L4239" s="5">
        <f>IF(D4239=$S$3,1,0)</f>
        <v>0</v>
      </c>
      <c r="M4239" s="5">
        <f>IF(I4239=$S$5,1,0)</f>
        <v>1</v>
      </c>
      <c r="N4239" s="5">
        <f>IF(I4239=$S$4,1,0)</f>
        <v>0</v>
      </c>
      <c r="O4239" s="5">
        <f t="shared" si="66"/>
        <v>1</v>
      </c>
    </row>
    <row r="4240" spans="1:15" x14ac:dyDescent="0.35">
      <c r="A4240" s="5" t="s">
        <v>3040</v>
      </c>
      <c r="B4240" s="5" t="s">
        <v>3041</v>
      </c>
      <c r="C4240" s="5">
        <v>1161</v>
      </c>
      <c r="D4240" s="5" t="s">
        <v>62</v>
      </c>
      <c r="E4240" s="5">
        <v>270</v>
      </c>
      <c r="F4240" s="5">
        <v>461</v>
      </c>
      <c r="G4240" s="5">
        <v>4371</v>
      </c>
      <c r="H4240" s="5" t="s">
        <v>63</v>
      </c>
      <c r="I4240" s="5" t="str">
        <f>VLOOKUP(A4240,taxonomy!$A$1:$O$2871,10,0)</f>
        <v xml:space="preserve"> Rhizobiales</v>
      </c>
      <c r="J4240" s="5">
        <f>F4240-E4240+1</f>
        <v>192</v>
      </c>
      <c r="K4240" s="5">
        <f>IF(D4240=$S$2,1,0)</f>
        <v>0</v>
      </c>
      <c r="L4240" s="5">
        <f>IF(D4240=$S$3,1,0)</f>
        <v>0</v>
      </c>
      <c r="M4240" s="5">
        <f>IF(I4240=$S$5,1,0)</f>
        <v>1</v>
      </c>
      <c r="N4240" s="5">
        <f>IF(I4240=$S$4,1,0)</f>
        <v>0</v>
      </c>
      <c r="O4240" s="5">
        <f t="shared" si="66"/>
        <v>1</v>
      </c>
    </row>
    <row r="4241" spans="1:15" x14ac:dyDescent="0.35">
      <c r="A4241" s="5" t="s">
        <v>3040</v>
      </c>
      <c r="B4241" s="5" t="s">
        <v>3041</v>
      </c>
      <c r="C4241" s="5">
        <v>1161</v>
      </c>
      <c r="D4241" s="5" t="s">
        <v>64</v>
      </c>
      <c r="E4241" s="5">
        <v>205</v>
      </c>
      <c r="F4241" s="5">
        <v>257</v>
      </c>
      <c r="G4241" s="5">
        <v>3657</v>
      </c>
      <c r="H4241" s="5" t="s">
        <v>65</v>
      </c>
      <c r="I4241" s="5" t="str">
        <f>VLOOKUP(A4241,taxonomy!$A$1:$O$2871,10,0)</f>
        <v xml:space="preserve"> Rhizobiales</v>
      </c>
      <c r="J4241" s="5">
        <f>F4241-E4241+1</f>
        <v>53</v>
      </c>
      <c r="K4241" s="5">
        <f>IF(D4241=$S$2,1,0)</f>
        <v>0</v>
      </c>
      <c r="L4241" s="5">
        <f>IF(D4241=$S$3,1,0)</f>
        <v>0</v>
      </c>
      <c r="M4241" s="5">
        <f>IF(I4241=$S$5,1,0)</f>
        <v>1</v>
      </c>
      <c r="N4241" s="5">
        <f>IF(I4241=$S$4,1,0)</f>
        <v>0</v>
      </c>
      <c r="O4241" s="5">
        <f t="shared" si="66"/>
        <v>1</v>
      </c>
    </row>
    <row r="4242" spans="1:15" x14ac:dyDescent="0.35">
      <c r="A4242" s="5" t="s">
        <v>3040</v>
      </c>
      <c r="B4242" s="5" t="s">
        <v>3041</v>
      </c>
      <c r="C4242" s="5">
        <v>1161</v>
      </c>
      <c r="D4242" s="5" t="s">
        <v>10</v>
      </c>
      <c r="E4242" s="5">
        <v>970</v>
      </c>
      <c r="F4242" s="5">
        <v>1052</v>
      </c>
      <c r="G4242" s="5">
        <v>1627</v>
      </c>
      <c r="H4242" s="5" t="s">
        <v>11</v>
      </c>
      <c r="I4242" s="5" t="str">
        <f>VLOOKUP(A4242,taxonomy!$A$1:$O$2871,10,0)</f>
        <v xml:space="preserve"> Rhizobiales</v>
      </c>
      <c r="J4242" s="5">
        <f>F4242-E4242+1</f>
        <v>83</v>
      </c>
      <c r="K4242" s="5">
        <f>IF(D4242=$S$2,1,0)</f>
        <v>1</v>
      </c>
      <c r="L4242" s="5">
        <f>IF(D4242=$S$3,1,0)</f>
        <v>0</v>
      </c>
      <c r="M4242" s="5">
        <f>IF(I4242=$S$5,1,0)</f>
        <v>1</v>
      </c>
      <c r="N4242" s="5">
        <f>IF(I4242=$S$4,1,0)</f>
        <v>0</v>
      </c>
      <c r="O4242" s="5">
        <f t="shared" si="66"/>
        <v>2</v>
      </c>
    </row>
    <row r="4243" spans="1:15" x14ac:dyDescent="0.35">
      <c r="A4243" s="5" t="s">
        <v>3040</v>
      </c>
      <c r="B4243" s="5" t="s">
        <v>3041</v>
      </c>
      <c r="C4243" s="5">
        <v>1161</v>
      </c>
      <c r="D4243" s="5" t="s">
        <v>68</v>
      </c>
      <c r="E4243" s="5">
        <v>723</v>
      </c>
      <c r="F4243" s="5">
        <v>828</v>
      </c>
      <c r="G4243" s="5">
        <v>1403</v>
      </c>
      <c r="H4243" s="5" t="s">
        <v>69</v>
      </c>
      <c r="I4243" s="5" t="str">
        <f>VLOOKUP(A4243,taxonomy!$A$1:$O$2871,10,0)</f>
        <v xml:space="preserve"> Rhizobiales</v>
      </c>
      <c r="J4243" s="5">
        <f>F4243-E4243+1</f>
        <v>106</v>
      </c>
      <c r="K4243" s="5">
        <f>IF(D4243=$S$2,1,0)</f>
        <v>0</v>
      </c>
      <c r="L4243" s="5">
        <f>IF(D4243=$S$3,1,0)</f>
        <v>0</v>
      </c>
      <c r="M4243" s="5">
        <f>IF(I4243=$S$5,1,0)</f>
        <v>1</v>
      </c>
      <c r="N4243" s="5">
        <f>IF(I4243=$S$4,1,0)</f>
        <v>0</v>
      </c>
      <c r="O4243" s="5">
        <f t="shared" si="66"/>
        <v>1</v>
      </c>
    </row>
    <row r="4244" spans="1:15" x14ac:dyDescent="0.35">
      <c r="A4244" s="5" t="s">
        <v>3040</v>
      </c>
      <c r="B4244" s="5" t="s">
        <v>3041</v>
      </c>
      <c r="C4244" s="5">
        <v>1161</v>
      </c>
      <c r="D4244" s="5" t="s">
        <v>14</v>
      </c>
      <c r="E4244" s="5">
        <v>855</v>
      </c>
      <c r="F4244" s="5">
        <v>956</v>
      </c>
      <c r="G4244" s="5">
        <v>27168</v>
      </c>
      <c r="H4244" s="5" t="s">
        <v>15</v>
      </c>
      <c r="I4244" s="5" t="str">
        <f>VLOOKUP(A4244,taxonomy!$A$1:$O$2871,10,0)</f>
        <v xml:space="preserve"> Rhizobiales</v>
      </c>
      <c r="J4244" s="5">
        <f>F4244-E4244+1</f>
        <v>102</v>
      </c>
      <c r="K4244" s="5">
        <f>IF(D4244=$S$2,1,0)</f>
        <v>0</v>
      </c>
      <c r="L4244" s="5">
        <f>IF(D4244=$S$3,1,0)</f>
        <v>0</v>
      </c>
      <c r="M4244" s="5">
        <f>IF(I4244=$S$5,1,0)</f>
        <v>1</v>
      </c>
      <c r="N4244" s="5">
        <f>IF(I4244=$S$4,1,0)</f>
        <v>0</v>
      </c>
      <c r="O4244" s="5">
        <f t="shared" si="66"/>
        <v>1</v>
      </c>
    </row>
    <row r="4245" spans="1:15" x14ac:dyDescent="0.35">
      <c r="A4245" s="5" t="s">
        <v>3042</v>
      </c>
      <c r="B4245" s="5" t="s">
        <v>3043</v>
      </c>
      <c r="C4245" s="5">
        <v>347</v>
      </c>
      <c r="D4245" s="5" t="s">
        <v>10</v>
      </c>
      <c r="E4245" s="5">
        <v>153</v>
      </c>
      <c r="F4245" s="5">
        <v>235</v>
      </c>
      <c r="G4245" s="5">
        <v>1627</v>
      </c>
      <c r="H4245" s="5" t="s">
        <v>11</v>
      </c>
      <c r="I4245" s="5" t="str">
        <f>VLOOKUP(A4245,taxonomy!$A$1:$O$2871,10,0)</f>
        <v xml:space="preserve"> Rhizobiales</v>
      </c>
      <c r="J4245" s="5">
        <f>F4245-E4245+1</f>
        <v>83</v>
      </c>
      <c r="K4245" s="5">
        <f>IF(D4245=$S$2,1,0)</f>
        <v>1</v>
      </c>
      <c r="L4245" s="5">
        <f>IF(D4245=$S$3,1,0)</f>
        <v>0</v>
      </c>
      <c r="M4245" s="5">
        <f>IF(I4245=$S$5,1,0)</f>
        <v>1</v>
      </c>
      <c r="N4245" s="5">
        <f>IF(I4245=$S$4,1,0)</f>
        <v>0</v>
      </c>
      <c r="O4245" s="5">
        <f t="shared" si="66"/>
        <v>2</v>
      </c>
    </row>
    <row r="4246" spans="1:15" x14ac:dyDescent="0.35">
      <c r="A4246" s="5" t="s">
        <v>3044</v>
      </c>
      <c r="B4246" s="5" t="s">
        <v>3045</v>
      </c>
      <c r="C4246" s="5">
        <v>398</v>
      </c>
      <c r="D4246" s="5" t="s">
        <v>10</v>
      </c>
      <c r="E4246" s="5">
        <v>203</v>
      </c>
      <c r="F4246" s="5">
        <v>292</v>
      </c>
      <c r="G4246" s="5">
        <v>1627</v>
      </c>
      <c r="H4246" s="5" t="s">
        <v>11</v>
      </c>
      <c r="I4246" s="5" t="str">
        <f>VLOOKUP(A4246,taxonomy!$A$1:$O$2871,10,0)</f>
        <v xml:space="preserve"> Rhizobiales</v>
      </c>
      <c r="J4246" s="5">
        <f>F4246-E4246+1</f>
        <v>90</v>
      </c>
      <c r="K4246" s="5">
        <f>IF(D4246=$S$2,1,0)</f>
        <v>1</v>
      </c>
      <c r="L4246" s="5">
        <f>IF(D4246=$S$3,1,0)</f>
        <v>0</v>
      </c>
      <c r="M4246" s="5">
        <f>IF(I4246=$S$5,1,0)</f>
        <v>1</v>
      </c>
      <c r="N4246" s="5">
        <f>IF(I4246=$S$4,1,0)</f>
        <v>0</v>
      </c>
      <c r="O4246" s="5">
        <f t="shared" si="66"/>
        <v>2</v>
      </c>
    </row>
    <row r="4247" spans="1:15" x14ac:dyDescent="0.35">
      <c r="A4247" s="5" t="s">
        <v>3046</v>
      </c>
      <c r="B4247" s="5" t="s">
        <v>3047</v>
      </c>
      <c r="C4247" s="5">
        <v>399</v>
      </c>
      <c r="D4247" s="5" t="s">
        <v>10</v>
      </c>
      <c r="E4247" s="5">
        <v>203</v>
      </c>
      <c r="F4247" s="5">
        <v>292</v>
      </c>
      <c r="G4247" s="5">
        <v>1627</v>
      </c>
      <c r="H4247" s="5" t="s">
        <v>11</v>
      </c>
      <c r="I4247" s="5" t="str">
        <f>VLOOKUP(A4247,taxonomy!$A$1:$O$2871,10,0)</f>
        <v xml:space="preserve"> Rhizobiales</v>
      </c>
      <c r="J4247" s="5">
        <f>F4247-E4247+1</f>
        <v>90</v>
      </c>
      <c r="K4247" s="5">
        <f>IF(D4247=$S$2,1,0)</f>
        <v>1</v>
      </c>
      <c r="L4247" s="5">
        <f>IF(D4247=$S$3,1,0)</f>
        <v>0</v>
      </c>
      <c r="M4247" s="5">
        <f>IF(I4247=$S$5,1,0)</f>
        <v>1</v>
      </c>
      <c r="N4247" s="5">
        <f>IF(I4247=$S$4,1,0)</f>
        <v>0</v>
      </c>
      <c r="O4247" s="5">
        <f t="shared" si="66"/>
        <v>2</v>
      </c>
    </row>
    <row r="4248" spans="1:15" x14ac:dyDescent="0.35">
      <c r="A4248" s="5" t="s">
        <v>3048</v>
      </c>
      <c r="B4248" s="5" t="s">
        <v>3049</v>
      </c>
      <c r="C4248" s="5">
        <v>853</v>
      </c>
      <c r="D4248" s="5" t="s">
        <v>10</v>
      </c>
      <c r="E4248" s="5">
        <v>667</v>
      </c>
      <c r="F4248" s="5">
        <v>748</v>
      </c>
      <c r="G4248" s="5">
        <v>1627</v>
      </c>
      <c r="H4248" s="5" t="s">
        <v>11</v>
      </c>
      <c r="I4248" s="5" t="str">
        <f>VLOOKUP(A4248,taxonomy!$A$1:$O$2871,10,0)</f>
        <v xml:space="preserve"> Rhizobiales</v>
      </c>
      <c r="J4248" s="5">
        <f>F4248-E4248+1</f>
        <v>82</v>
      </c>
      <c r="K4248" s="5">
        <f>IF(D4248=$S$2,1,0)</f>
        <v>1</v>
      </c>
      <c r="L4248" s="5">
        <f>IF(D4248=$S$3,1,0)</f>
        <v>0</v>
      </c>
      <c r="M4248" s="5">
        <f>IF(I4248=$S$5,1,0)</f>
        <v>1</v>
      </c>
      <c r="N4248" s="5">
        <f>IF(I4248=$S$4,1,0)</f>
        <v>0</v>
      </c>
      <c r="O4248" s="5">
        <f t="shared" si="66"/>
        <v>2</v>
      </c>
    </row>
    <row r="4249" spans="1:15" x14ac:dyDescent="0.35">
      <c r="A4249" s="5" t="s">
        <v>3048</v>
      </c>
      <c r="B4249" s="5" t="s">
        <v>3049</v>
      </c>
      <c r="C4249" s="5">
        <v>853</v>
      </c>
      <c r="D4249" s="5" t="s">
        <v>30</v>
      </c>
      <c r="E4249" s="5">
        <v>287</v>
      </c>
      <c r="F4249" s="5">
        <v>399</v>
      </c>
      <c r="G4249" s="5">
        <v>21613</v>
      </c>
      <c r="H4249" s="5" t="s">
        <v>31</v>
      </c>
      <c r="I4249" s="5" t="str">
        <f>VLOOKUP(A4249,taxonomy!$A$1:$O$2871,10,0)</f>
        <v xml:space="preserve"> Rhizobiales</v>
      </c>
      <c r="J4249" s="5">
        <f>F4249-E4249+1</f>
        <v>113</v>
      </c>
      <c r="K4249" s="5">
        <f>IF(D4249=$S$2,1,0)</f>
        <v>0</v>
      </c>
      <c r="L4249" s="5">
        <f>IF(D4249=$S$3,1,0)</f>
        <v>0</v>
      </c>
      <c r="M4249" s="5">
        <f>IF(I4249=$S$5,1,0)</f>
        <v>1</v>
      </c>
      <c r="N4249" s="5">
        <f>IF(I4249=$S$4,1,0)</f>
        <v>0</v>
      </c>
      <c r="O4249" s="5">
        <f t="shared" si="66"/>
        <v>1</v>
      </c>
    </row>
    <row r="4250" spans="1:15" x14ac:dyDescent="0.35">
      <c r="A4250" s="5" t="s">
        <v>3048</v>
      </c>
      <c r="B4250" s="5" t="s">
        <v>3049</v>
      </c>
      <c r="C4250" s="5">
        <v>853</v>
      </c>
      <c r="D4250" s="5" t="s">
        <v>40</v>
      </c>
      <c r="E4250" s="5">
        <v>37</v>
      </c>
      <c r="F4250" s="5">
        <v>154</v>
      </c>
      <c r="G4250" s="5">
        <v>23651</v>
      </c>
      <c r="H4250" s="5" t="s">
        <v>41</v>
      </c>
      <c r="I4250" s="5" t="str">
        <f>VLOOKUP(A4250,taxonomy!$A$1:$O$2871,10,0)</f>
        <v xml:space="preserve"> Rhizobiales</v>
      </c>
      <c r="J4250" s="5">
        <f>F4250-E4250+1</f>
        <v>118</v>
      </c>
      <c r="K4250" s="5">
        <f>IF(D4250=$S$2,1,0)</f>
        <v>0</v>
      </c>
      <c r="L4250" s="5">
        <f>IF(D4250=$S$3,1,0)</f>
        <v>1</v>
      </c>
      <c r="M4250" s="5">
        <f>IF(I4250=$S$5,1,0)</f>
        <v>1</v>
      </c>
      <c r="N4250" s="5">
        <f>IF(I4250=$S$4,1,0)</f>
        <v>0</v>
      </c>
      <c r="O4250" s="5">
        <f t="shared" si="66"/>
        <v>2</v>
      </c>
    </row>
    <row r="4251" spans="1:15" x14ac:dyDescent="0.35">
      <c r="A4251" s="5" t="s">
        <v>3048</v>
      </c>
      <c r="B4251" s="5" t="s">
        <v>3049</v>
      </c>
      <c r="C4251" s="5">
        <v>853</v>
      </c>
      <c r="D4251" s="5" t="s">
        <v>40</v>
      </c>
      <c r="E4251" s="5">
        <v>170</v>
      </c>
      <c r="F4251" s="5">
        <v>277</v>
      </c>
      <c r="G4251" s="5">
        <v>23651</v>
      </c>
      <c r="H4251" s="5" t="s">
        <v>41</v>
      </c>
      <c r="I4251" s="5" t="str">
        <f>VLOOKUP(A4251,taxonomy!$A$1:$O$2871,10,0)</f>
        <v xml:space="preserve"> Rhizobiales</v>
      </c>
      <c r="J4251" s="5">
        <f>F4251-E4251+1</f>
        <v>108</v>
      </c>
      <c r="K4251" s="5">
        <f>IF(D4251=$S$2,1,0)</f>
        <v>0</v>
      </c>
      <c r="L4251" s="5">
        <f>IF(D4251=$S$3,1,0)</f>
        <v>1</v>
      </c>
      <c r="M4251" s="5">
        <f>IF(I4251=$S$5,1,0)</f>
        <v>1</v>
      </c>
      <c r="N4251" s="5">
        <f>IF(I4251=$S$4,1,0)</f>
        <v>0</v>
      </c>
      <c r="O4251" s="5">
        <f t="shared" si="66"/>
        <v>2</v>
      </c>
    </row>
    <row r="4252" spans="1:15" x14ac:dyDescent="0.35">
      <c r="A4252" s="5" t="s">
        <v>3048</v>
      </c>
      <c r="B4252" s="5" t="s">
        <v>3049</v>
      </c>
      <c r="C4252" s="5">
        <v>853</v>
      </c>
      <c r="D4252" s="5" t="s">
        <v>40</v>
      </c>
      <c r="E4252" s="5">
        <v>420</v>
      </c>
      <c r="F4252" s="5">
        <v>534</v>
      </c>
      <c r="G4252" s="5">
        <v>23651</v>
      </c>
      <c r="H4252" s="5" t="s">
        <v>41</v>
      </c>
      <c r="I4252" s="5" t="str">
        <f>VLOOKUP(A4252,taxonomy!$A$1:$O$2871,10,0)</f>
        <v xml:space="preserve"> Rhizobiales</v>
      </c>
      <c r="J4252" s="5">
        <f>F4252-E4252+1</f>
        <v>115</v>
      </c>
      <c r="K4252" s="5">
        <f>IF(D4252=$S$2,1,0)</f>
        <v>0</v>
      </c>
      <c r="L4252" s="5">
        <f>IF(D4252=$S$3,1,0)</f>
        <v>1</v>
      </c>
      <c r="M4252" s="5">
        <f>IF(I4252=$S$5,1,0)</f>
        <v>1</v>
      </c>
      <c r="N4252" s="5">
        <f>IF(I4252=$S$4,1,0)</f>
        <v>0</v>
      </c>
      <c r="O4252" s="5">
        <f t="shared" si="66"/>
        <v>2</v>
      </c>
    </row>
    <row r="4253" spans="1:15" x14ac:dyDescent="0.35">
      <c r="A4253" s="5" t="s">
        <v>3048</v>
      </c>
      <c r="B4253" s="5" t="s">
        <v>3049</v>
      </c>
      <c r="C4253" s="5">
        <v>853</v>
      </c>
      <c r="D4253" s="5" t="s">
        <v>14</v>
      </c>
      <c r="E4253" s="5">
        <v>550</v>
      </c>
      <c r="F4253" s="5">
        <v>653</v>
      </c>
      <c r="G4253" s="5">
        <v>27168</v>
      </c>
      <c r="H4253" s="5" t="s">
        <v>15</v>
      </c>
      <c r="I4253" s="5" t="str">
        <f>VLOOKUP(A4253,taxonomy!$A$1:$O$2871,10,0)</f>
        <v xml:space="preserve"> Rhizobiales</v>
      </c>
      <c r="J4253" s="5">
        <f>F4253-E4253+1</f>
        <v>104</v>
      </c>
      <c r="K4253" s="5">
        <f>IF(D4253=$S$2,1,0)</f>
        <v>0</v>
      </c>
      <c r="L4253" s="5">
        <f>IF(D4253=$S$3,1,0)</f>
        <v>0</v>
      </c>
      <c r="M4253" s="5">
        <f>IF(I4253=$S$5,1,0)</f>
        <v>1</v>
      </c>
      <c r="N4253" s="5">
        <f>IF(I4253=$S$4,1,0)</f>
        <v>0</v>
      </c>
      <c r="O4253" s="5">
        <f t="shared" si="66"/>
        <v>1</v>
      </c>
    </row>
    <row r="4254" spans="1:15" x14ac:dyDescent="0.35">
      <c r="A4254" s="5" t="s">
        <v>3050</v>
      </c>
      <c r="B4254" s="5" t="s">
        <v>3051</v>
      </c>
      <c r="C4254" s="5">
        <v>346</v>
      </c>
      <c r="D4254" s="5" t="s">
        <v>10</v>
      </c>
      <c r="E4254" s="5">
        <v>151</v>
      </c>
      <c r="F4254" s="5">
        <v>233</v>
      </c>
      <c r="G4254" s="5">
        <v>1627</v>
      </c>
      <c r="H4254" s="5" t="s">
        <v>11</v>
      </c>
      <c r="I4254" s="5" t="str">
        <f>VLOOKUP(A4254,taxonomy!$A$1:$O$2871,10,0)</f>
        <v xml:space="preserve"> Rhizobiales</v>
      </c>
      <c r="J4254" s="5">
        <f>F4254-E4254+1</f>
        <v>83</v>
      </c>
      <c r="K4254" s="5">
        <f>IF(D4254=$S$2,1,0)</f>
        <v>1</v>
      </c>
      <c r="L4254" s="5">
        <f>IF(D4254=$S$3,1,0)</f>
        <v>0</v>
      </c>
      <c r="M4254" s="5">
        <f>IF(I4254=$S$5,1,0)</f>
        <v>1</v>
      </c>
      <c r="N4254" s="5">
        <f>IF(I4254=$S$4,1,0)</f>
        <v>0</v>
      </c>
      <c r="O4254" s="5">
        <f t="shared" si="66"/>
        <v>2</v>
      </c>
    </row>
    <row r="4255" spans="1:15" x14ac:dyDescent="0.35">
      <c r="A4255" s="5" t="s">
        <v>3052</v>
      </c>
      <c r="B4255" s="5" t="s">
        <v>3053</v>
      </c>
      <c r="C4255" s="5">
        <v>580</v>
      </c>
      <c r="D4255" s="5" t="s">
        <v>10</v>
      </c>
      <c r="E4255" s="5">
        <v>391</v>
      </c>
      <c r="F4255" s="5">
        <v>471</v>
      </c>
      <c r="G4255" s="5">
        <v>1627</v>
      </c>
      <c r="H4255" s="5" t="s">
        <v>11</v>
      </c>
      <c r="I4255" s="5" t="str">
        <f>VLOOKUP(A4255,taxonomy!$A$1:$O$2871,10,0)</f>
        <v xml:space="preserve"> Rhizobiales</v>
      </c>
      <c r="J4255" s="5">
        <f>F4255-E4255+1</f>
        <v>81</v>
      </c>
      <c r="K4255" s="5">
        <f>IF(D4255=$S$2,1,0)</f>
        <v>1</v>
      </c>
      <c r="L4255" s="5">
        <f>IF(D4255=$S$3,1,0)</f>
        <v>0</v>
      </c>
      <c r="M4255" s="5">
        <f>IF(I4255=$S$5,1,0)</f>
        <v>1</v>
      </c>
      <c r="N4255" s="5">
        <f>IF(I4255=$S$4,1,0)</f>
        <v>0</v>
      </c>
      <c r="O4255" s="5">
        <f t="shared" si="66"/>
        <v>2</v>
      </c>
    </row>
    <row r="4256" spans="1:15" x14ac:dyDescent="0.35">
      <c r="A4256" s="5" t="s">
        <v>3052</v>
      </c>
      <c r="B4256" s="5" t="s">
        <v>3053</v>
      </c>
      <c r="C4256" s="5">
        <v>580</v>
      </c>
      <c r="D4256" s="5" t="s">
        <v>12</v>
      </c>
      <c r="E4256" s="5">
        <v>157</v>
      </c>
      <c r="F4256" s="5">
        <v>242</v>
      </c>
      <c r="G4256" s="5">
        <v>23723</v>
      </c>
      <c r="H4256" s="5" t="s">
        <v>13</v>
      </c>
      <c r="I4256" s="5" t="str">
        <f>VLOOKUP(A4256,taxonomy!$A$1:$O$2871,10,0)</f>
        <v xml:space="preserve"> Rhizobiales</v>
      </c>
      <c r="J4256" s="5">
        <f>F4256-E4256+1</f>
        <v>86</v>
      </c>
      <c r="K4256" s="5">
        <f>IF(D4256=$S$2,1,0)</f>
        <v>0</v>
      </c>
      <c r="L4256" s="5">
        <f>IF(D4256=$S$3,1,0)</f>
        <v>0</v>
      </c>
      <c r="M4256" s="5">
        <f>IF(I4256=$S$5,1,0)</f>
        <v>1</v>
      </c>
      <c r="N4256" s="5">
        <f>IF(I4256=$S$4,1,0)</f>
        <v>0</v>
      </c>
      <c r="O4256" s="5">
        <f t="shared" si="66"/>
        <v>1</v>
      </c>
    </row>
    <row r="4257" spans="1:15" x14ac:dyDescent="0.35">
      <c r="A4257" s="5" t="s">
        <v>3052</v>
      </c>
      <c r="B4257" s="5" t="s">
        <v>3053</v>
      </c>
      <c r="C4257" s="5">
        <v>580</v>
      </c>
      <c r="D4257" s="5" t="s">
        <v>12</v>
      </c>
      <c r="E4257" s="5">
        <v>284</v>
      </c>
      <c r="F4257" s="5">
        <v>366</v>
      </c>
      <c r="G4257" s="5">
        <v>23723</v>
      </c>
      <c r="H4257" s="5" t="s">
        <v>13</v>
      </c>
      <c r="I4257" s="5" t="str">
        <f>VLOOKUP(A4257,taxonomy!$A$1:$O$2871,10,0)</f>
        <v xml:space="preserve"> Rhizobiales</v>
      </c>
      <c r="J4257" s="5">
        <f>F4257-E4257+1</f>
        <v>83</v>
      </c>
      <c r="K4257" s="5">
        <f>IF(D4257=$S$2,1,0)</f>
        <v>0</v>
      </c>
      <c r="L4257" s="5">
        <f>IF(D4257=$S$3,1,0)</f>
        <v>0</v>
      </c>
      <c r="M4257" s="5">
        <f>IF(I4257=$S$5,1,0)</f>
        <v>1</v>
      </c>
      <c r="N4257" s="5">
        <f>IF(I4257=$S$4,1,0)</f>
        <v>0</v>
      </c>
      <c r="O4257" s="5">
        <f t="shared" si="66"/>
        <v>1</v>
      </c>
    </row>
    <row r="4258" spans="1:15" x14ac:dyDescent="0.35">
      <c r="A4258" s="5" t="s">
        <v>3054</v>
      </c>
      <c r="B4258" s="5" t="s">
        <v>3055</v>
      </c>
      <c r="C4258" s="5">
        <v>546</v>
      </c>
      <c r="D4258" s="5" t="s">
        <v>20</v>
      </c>
      <c r="E4258" s="5">
        <v>70</v>
      </c>
      <c r="F4258" s="5">
        <v>258</v>
      </c>
      <c r="G4258" s="5">
        <v>1724</v>
      </c>
      <c r="H4258" s="5" t="s">
        <v>21</v>
      </c>
      <c r="I4258" s="5" t="str">
        <f>VLOOKUP(A4258,taxonomy!$A$1:$O$2871,10,0)</f>
        <v xml:space="preserve"> Rhizobiales</v>
      </c>
      <c r="J4258" s="5">
        <f>F4258-E4258+1</f>
        <v>189</v>
      </c>
      <c r="K4258" s="5">
        <f>IF(D4258=$S$2,1,0)</f>
        <v>0</v>
      </c>
      <c r="L4258" s="5">
        <f>IF(D4258=$S$3,1,0)</f>
        <v>0</v>
      </c>
      <c r="M4258" s="5">
        <f>IF(I4258=$S$5,1,0)</f>
        <v>1</v>
      </c>
      <c r="N4258" s="5">
        <f>IF(I4258=$S$4,1,0)</f>
        <v>0</v>
      </c>
      <c r="O4258" s="5">
        <f t="shared" si="66"/>
        <v>1</v>
      </c>
    </row>
    <row r="4259" spans="1:15" x14ac:dyDescent="0.35">
      <c r="A4259" s="5" t="s">
        <v>3054</v>
      </c>
      <c r="B4259" s="5" t="s">
        <v>3055</v>
      </c>
      <c r="C4259" s="5">
        <v>546</v>
      </c>
      <c r="D4259" s="5" t="s">
        <v>10</v>
      </c>
      <c r="E4259" s="5">
        <v>352</v>
      </c>
      <c r="F4259" s="5">
        <v>434</v>
      </c>
      <c r="G4259" s="5">
        <v>1627</v>
      </c>
      <c r="H4259" s="5" t="s">
        <v>11</v>
      </c>
      <c r="I4259" s="5" t="str">
        <f>VLOOKUP(A4259,taxonomy!$A$1:$O$2871,10,0)</f>
        <v xml:space="preserve"> Rhizobiales</v>
      </c>
      <c r="J4259" s="5">
        <f>F4259-E4259+1</f>
        <v>83</v>
      </c>
      <c r="K4259" s="5">
        <f>IF(D4259=$S$2,1,0)</f>
        <v>1</v>
      </c>
      <c r="L4259" s="5">
        <f>IF(D4259=$S$3,1,0)</f>
        <v>0</v>
      </c>
      <c r="M4259" s="5">
        <f>IF(I4259=$S$5,1,0)</f>
        <v>1</v>
      </c>
      <c r="N4259" s="5">
        <f>IF(I4259=$S$4,1,0)</f>
        <v>0</v>
      </c>
      <c r="O4259" s="5">
        <f t="shared" si="66"/>
        <v>2</v>
      </c>
    </row>
    <row r="4260" spans="1:15" x14ac:dyDescent="0.35">
      <c r="A4260" s="5" t="s">
        <v>3056</v>
      </c>
      <c r="B4260" s="5" t="s">
        <v>3057</v>
      </c>
      <c r="C4260" s="5">
        <v>344</v>
      </c>
      <c r="D4260" s="5" t="s">
        <v>10</v>
      </c>
      <c r="E4260" s="5">
        <v>151</v>
      </c>
      <c r="F4260" s="5">
        <v>233</v>
      </c>
      <c r="G4260" s="5">
        <v>1627</v>
      </c>
      <c r="H4260" s="5" t="s">
        <v>11</v>
      </c>
      <c r="I4260" s="5" t="str">
        <f>VLOOKUP(A4260,taxonomy!$A$1:$O$2871,10,0)</f>
        <v xml:space="preserve"> Rhizobiales</v>
      </c>
      <c r="J4260" s="5">
        <f>F4260-E4260+1</f>
        <v>83</v>
      </c>
      <c r="K4260" s="5">
        <f>IF(D4260=$S$2,1,0)</f>
        <v>1</v>
      </c>
      <c r="L4260" s="5">
        <f>IF(D4260=$S$3,1,0)</f>
        <v>0</v>
      </c>
      <c r="M4260" s="5">
        <f>IF(I4260=$S$5,1,0)</f>
        <v>1</v>
      </c>
      <c r="N4260" s="5">
        <f>IF(I4260=$S$4,1,0)</f>
        <v>0</v>
      </c>
      <c r="O4260" s="5">
        <f t="shared" si="66"/>
        <v>2</v>
      </c>
    </row>
    <row r="4261" spans="1:15" x14ac:dyDescent="0.35">
      <c r="A4261" s="5" t="s">
        <v>3058</v>
      </c>
      <c r="B4261" s="5" t="s">
        <v>3059</v>
      </c>
      <c r="C4261" s="5">
        <v>510</v>
      </c>
      <c r="D4261" s="5" t="s">
        <v>24</v>
      </c>
      <c r="E4261" s="5">
        <v>39</v>
      </c>
      <c r="F4261" s="5">
        <v>169</v>
      </c>
      <c r="G4261" s="5">
        <v>16465</v>
      </c>
      <c r="H4261" s="5" t="s">
        <v>25</v>
      </c>
      <c r="I4261" s="5" t="str">
        <f>VLOOKUP(A4261,taxonomy!$A$1:$O$2871,10,0)</f>
        <v xml:space="preserve"> Rhizobiales</v>
      </c>
      <c r="J4261" s="5">
        <f>F4261-E4261+1</f>
        <v>131</v>
      </c>
      <c r="K4261" s="5">
        <f>IF(D4261=$S$2,1,0)</f>
        <v>0</v>
      </c>
      <c r="L4261" s="5">
        <f>IF(D4261=$S$3,1,0)</f>
        <v>0</v>
      </c>
      <c r="M4261" s="5">
        <f>IF(I4261=$S$5,1,0)</f>
        <v>1</v>
      </c>
      <c r="N4261" s="5">
        <f>IF(I4261=$S$4,1,0)</f>
        <v>0</v>
      </c>
      <c r="O4261" s="5">
        <f t="shared" si="66"/>
        <v>1</v>
      </c>
    </row>
    <row r="4262" spans="1:15" x14ac:dyDescent="0.35">
      <c r="A4262" s="5" t="s">
        <v>3058</v>
      </c>
      <c r="B4262" s="5" t="s">
        <v>3059</v>
      </c>
      <c r="C4262" s="5">
        <v>510</v>
      </c>
      <c r="D4262" s="5" t="s">
        <v>10</v>
      </c>
      <c r="E4262" s="5">
        <v>319</v>
      </c>
      <c r="F4262" s="5">
        <v>401</v>
      </c>
      <c r="G4262" s="5">
        <v>1627</v>
      </c>
      <c r="H4262" s="5" t="s">
        <v>11</v>
      </c>
      <c r="I4262" s="5" t="str">
        <f>VLOOKUP(A4262,taxonomy!$A$1:$O$2871,10,0)</f>
        <v xml:space="preserve"> Rhizobiales</v>
      </c>
      <c r="J4262" s="5">
        <f>F4262-E4262+1</f>
        <v>83</v>
      </c>
      <c r="K4262" s="5">
        <f>IF(D4262=$S$2,1,0)</f>
        <v>1</v>
      </c>
      <c r="L4262" s="5">
        <f>IF(D4262=$S$3,1,0)</f>
        <v>0</v>
      </c>
      <c r="M4262" s="5">
        <f>IF(I4262=$S$5,1,0)</f>
        <v>1</v>
      </c>
      <c r="N4262" s="5">
        <f>IF(I4262=$S$4,1,0)</f>
        <v>0</v>
      </c>
      <c r="O4262" s="5">
        <f t="shared" si="66"/>
        <v>2</v>
      </c>
    </row>
    <row r="4263" spans="1:15" x14ac:dyDescent="0.35">
      <c r="A4263" s="5" t="s">
        <v>3060</v>
      </c>
      <c r="B4263" s="5" t="s">
        <v>3061</v>
      </c>
      <c r="C4263" s="5">
        <v>384</v>
      </c>
      <c r="D4263" s="5" t="s">
        <v>10</v>
      </c>
      <c r="E4263" s="5">
        <v>153</v>
      </c>
      <c r="F4263" s="5">
        <v>233</v>
      </c>
      <c r="G4263" s="5">
        <v>1627</v>
      </c>
      <c r="H4263" s="5" t="s">
        <v>11</v>
      </c>
      <c r="I4263" s="5" t="str">
        <f>VLOOKUP(A4263,taxonomy!$A$1:$O$2871,10,0)</f>
        <v xml:space="preserve"> Rhizobiales</v>
      </c>
      <c r="J4263" s="5">
        <f>F4263-E4263+1</f>
        <v>81</v>
      </c>
      <c r="K4263" s="5">
        <f>IF(D4263=$S$2,1,0)</f>
        <v>1</v>
      </c>
      <c r="L4263" s="5">
        <f>IF(D4263=$S$3,1,0)</f>
        <v>0</v>
      </c>
      <c r="M4263" s="5">
        <f>IF(I4263=$S$5,1,0)</f>
        <v>1</v>
      </c>
      <c r="N4263" s="5">
        <f>IF(I4263=$S$4,1,0)</f>
        <v>0</v>
      </c>
      <c r="O4263" s="5">
        <f t="shared" si="66"/>
        <v>2</v>
      </c>
    </row>
    <row r="4264" spans="1:15" x14ac:dyDescent="0.35">
      <c r="A4264" s="5" t="s">
        <v>3060</v>
      </c>
      <c r="B4264" s="5" t="s">
        <v>3061</v>
      </c>
      <c r="C4264" s="5">
        <v>384</v>
      </c>
      <c r="D4264" s="5" t="s">
        <v>30</v>
      </c>
      <c r="E4264" s="5">
        <v>26</v>
      </c>
      <c r="F4264" s="5">
        <v>137</v>
      </c>
      <c r="G4264" s="5">
        <v>21613</v>
      </c>
      <c r="H4264" s="5" t="s">
        <v>31</v>
      </c>
      <c r="I4264" s="5" t="str">
        <f>VLOOKUP(A4264,taxonomy!$A$1:$O$2871,10,0)</f>
        <v xml:space="preserve"> Rhizobiales</v>
      </c>
      <c r="J4264" s="5">
        <f>F4264-E4264+1</f>
        <v>112</v>
      </c>
      <c r="K4264" s="5">
        <f>IF(D4264=$S$2,1,0)</f>
        <v>0</v>
      </c>
      <c r="L4264" s="5">
        <f>IF(D4264=$S$3,1,0)</f>
        <v>0</v>
      </c>
      <c r="M4264" s="5">
        <f>IF(I4264=$S$5,1,0)</f>
        <v>1</v>
      </c>
      <c r="N4264" s="5">
        <f>IF(I4264=$S$4,1,0)</f>
        <v>0</v>
      </c>
      <c r="O4264" s="5">
        <f t="shared" si="66"/>
        <v>1</v>
      </c>
    </row>
    <row r="4265" spans="1:15" x14ac:dyDescent="0.35">
      <c r="A4265" s="5" t="s">
        <v>3062</v>
      </c>
      <c r="B4265" s="5" t="s">
        <v>3063</v>
      </c>
      <c r="C4265" s="5">
        <v>346</v>
      </c>
      <c r="D4265" s="5" t="s">
        <v>10</v>
      </c>
      <c r="E4265" s="5">
        <v>151</v>
      </c>
      <c r="F4265" s="5">
        <v>233</v>
      </c>
      <c r="G4265" s="5">
        <v>1627</v>
      </c>
      <c r="H4265" s="5" t="s">
        <v>11</v>
      </c>
      <c r="I4265" s="5" t="str">
        <f>VLOOKUP(A4265,taxonomy!$A$1:$O$2871,10,0)</f>
        <v xml:space="preserve"> Rhizobiales</v>
      </c>
      <c r="J4265" s="5">
        <f>F4265-E4265+1</f>
        <v>83</v>
      </c>
      <c r="K4265" s="5">
        <f>IF(D4265=$S$2,1,0)</f>
        <v>1</v>
      </c>
      <c r="L4265" s="5">
        <f>IF(D4265=$S$3,1,0)</f>
        <v>0</v>
      </c>
      <c r="M4265" s="5">
        <f>IF(I4265=$S$5,1,0)</f>
        <v>1</v>
      </c>
      <c r="N4265" s="5">
        <f>IF(I4265=$S$4,1,0)</f>
        <v>0</v>
      </c>
      <c r="O4265" s="5">
        <f t="shared" si="66"/>
        <v>2</v>
      </c>
    </row>
    <row r="4266" spans="1:15" x14ac:dyDescent="0.35">
      <c r="A4266" s="5" t="s">
        <v>3064</v>
      </c>
      <c r="B4266" s="5" t="s">
        <v>3065</v>
      </c>
      <c r="C4266" s="5">
        <v>604</v>
      </c>
      <c r="D4266" s="5" t="s">
        <v>10</v>
      </c>
      <c r="E4266" s="5">
        <v>409</v>
      </c>
      <c r="F4266" s="5">
        <v>489</v>
      </c>
      <c r="G4266" s="5">
        <v>1627</v>
      </c>
      <c r="H4266" s="5" t="s">
        <v>11</v>
      </c>
      <c r="I4266" s="5" t="str">
        <f>VLOOKUP(A4266,taxonomy!$A$1:$O$2871,10,0)</f>
        <v xml:space="preserve"> Rhizobiales</v>
      </c>
      <c r="J4266" s="5">
        <f>F4266-E4266+1</f>
        <v>81</v>
      </c>
      <c r="K4266" s="5">
        <f>IF(D4266=$S$2,1,0)</f>
        <v>1</v>
      </c>
      <c r="L4266" s="5">
        <f>IF(D4266=$S$3,1,0)</f>
        <v>0</v>
      </c>
      <c r="M4266" s="5">
        <f>IF(I4266=$S$5,1,0)</f>
        <v>1</v>
      </c>
      <c r="N4266" s="5">
        <f>IF(I4266=$S$4,1,0)</f>
        <v>0</v>
      </c>
      <c r="O4266" s="5">
        <f t="shared" si="66"/>
        <v>2</v>
      </c>
    </row>
    <row r="4267" spans="1:15" x14ac:dyDescent="0.35">
      <c r="A4267" s="5" t="s">
        <v>3064</v>
      </c>
      <c r="B4267" s="5" t="s">
        <v>3065</v>
      </c>
      <c r="C4267" s="5">
        <v>604</v>
      </c>
      <c r="D4267" s="5" t="s">
        <v>30</v>
      </c>
      <c r="E4267" s="5">
        <v>282</v>
      </c>
      <c r="F4267" s="5">
        <v>393</v>
      </c>
      <c r="G4267" s="5">
        <v>21613</v>
      </c>
      <c r="H4267" s="5" t="s">
        <v>31</v>
      </c>
      <c r="I4267" s="5" t="str">
        <f>VLOOKUP(A4267,taxonomy!$A$1:$O$2871,10,0)</f>
        <v xml:space="preserve"> Rhizobiales</v>
      </c>
      <c r="J4267" s="5">
        <f>F4267-E4267+1</f>
        <v>112</v>
      </c>
      <c r="K4267" s="5">
        <f>IF(D4267=$S$2,1,0)</f>
        <v>0</v>
      </c>
      <c r="L4267" s="5">
        <f>IF(D4267=$S$3,1,0)</f>
        <v>0</v>
      </c>
      <c r="M4267" s="5">
        <f>IF(I4267=$S$5,1,0)</f>
        <v>1</v>
      </c>
      <c r="N4267" s="5">
        <f>IF(I4267=$S$4,1,0)</f>
        <v>0</v>
      </c>
      <c r="O4267" s="5">
        <f t="shared" si="66"/>
        <v>1</v>
      </c>
    </row>
    <row r="4268" spans="1:15" x14ac:dyDescent="0.35">
      <c r="A4268" s="5" t="s">
        <v>3064</v>
      </c>
      <c r="B4268" s="5" t="s">
        <v>3065</v>
      </c>
      <c r="C4268" s="5">
        <v>604</v>
      </c>
      <c r="D4268" s="5" t="s">
        <v>40</v>
      </c>
      <c r="E4268" s="5">
        <v>38</v>
      </c>
      <c r="F4268" s="5">
        <v>145</v>
      </c>
      <c r="G4268" s="5">
        <v>23651</v>
      </c>
      <c r="H4268" s="5" t="s">
        <v>41</v>
      </c>
      <c r="I4268" s="5" t="str">
        <f>VLOOKUP(A4268,taxonomy!$A$1:$O$2871,10,0)</f>
        <v xml:space="preserve"> Rhizobiales</v>
      </c>
      <c r="J4268" s="5">
        <f>F4268-E4268+1</f>
        <v>108</v>
      </c>
      <c r="K4268" s="5">
        <f>IF(D4268=$S$2,1,0)</f>
        <v>0</v>
      </c>
      <c r="L4268" s="5">
        <f>IF(D4268=$S$3,1,0)</f>
        <v>1</v>
      </c>
      <c r="M4268" s="5">
        <f>IF(I4268=$S$5,1,0)</f>
        <v>1</v>
      </c>
      <c r="N4268" s="5">
        <f>IF(I4268=$S$4,1,0)</f>
        <v>0</v>
      </c>
      <c r="O4268" s="5">
        <f t="shared" si="66"/>
        <v>2</v>
      </c>
    </row>
    <row r="4269" spans="1:15" x14ac:dyDescent="0.35">
      <c r="A4269" s="5" t="s">
        <v>3064</v>
      </c>
      <c r="B4269" s="5" t="s">
        <v>3065</v>
      </c>
      <c r="C4269" s="5">
        <v>604</v>
      </c>
      <c r="D4269" s="5" t="s">
        <v>14</v>
      </c>
      <c r="E4269" s="5">
        <v>165</v>
      </c>
      <c r="F4269" s="5">
        <v>273</v>
      </c>
      <c r="G4269" s="5">
        <v>27168</v>
      </c>
      <c r="H4269" s="5" t="s">
        <v>15</v>
      </c>
      <c r="I4269" s="5" t="str">
        <f>VLOOKUP(A4269,taxonomy!$A$1:$O$2871,10,0)</f>
        <v xml:space="preserve"> Rhizobiales</v>
      </c>
      <c r="J4269" s="5">
        <f>F4269-E4269+1</f>
        <v>109</v>
      </c>
      <c r="K4269" s="5">
        <f>IF(D4269=$S$2,1,0)</f>
        <v>0</v>
      </c>
      <c r="L4269" s="5">
        <f>IF(D4269=$S$3,1,0)</f>
        <v>0</v>
      </c>
      <c r="M4269" s="5">
        <f>IF(I4269=$S$5,1,0)</f>
        <v>1</v>
      </c>
      <c r="N4269" s="5">
        <f>IF(I4269=$S$4,1,0)</f>
        <v>0</v>
      </c>
      <c r="O4269" s="5">
        <f t="shared" si="66"/>
        <v>1</v>
      </c>
    </row>
    <row r="4270" spans="1:15" x14ac:dyDescent="0.35">
      <c r="A4270" s="5" t="s">
        <v>3066</v>
      </c>
      <c r="B4270" s="5" t="s">
        <v>3067</v>
      </c>
      <c r="C4270" s="5">
        <v>690</v>
      </c>
      <c r="D4270" s="5" t="s">
        <v>10</v>
      </c>
      <c r="E4270" s="5">
        <v>494</v>
      </c>
      <c r="F4270" s="5">
        <v>574</v>
      </c>
      <c r="G4270" s="5">
        <v>1627</v>
      </c>
      <c r="H4270" s="5" t="s">
        <v>11</v>
      </c>
      <c r="I4270" s="5" t="str">
        <f>VLOOKUP(A4270,taxonomy!$A$1:$O$2871,10,0)</f>
        <v xml:space="preserve"> Rhizobiales</v>
      </c>
      <c r="J4270" s="5">
        <f>F4270-E4270+1</f>
        <v>81</v>
      </c>
      <c r="K4270" s="5">
        <f>IF(D4270=$S$2,1,0)</f>
        <v>1</v>
      </c>
      <c r="L4270" s="5">
        <f>IF(D4270=$S$3,1,0)</f>
        <v>0</v>
      </c>
      <c r="M4270" s="5">
        <f>IF(I4270=$S$5,1,0)</f>
        <v>1</v>
      </c>
      <c r="N4270" s="5">
        <f>IF(I4270=$S$4,1,0)</f>
        <v>0</v>
      </c>
      <c r="O4270" s="5">
        <f t="shared" si="66"/>
        <v>2</v>
      </c>
    </row>
    <row r="4271" spans="1:15" x14ac:dyDescent="0.35">
      <c r="A4271" s="5" t="s">
        <v>3066</v>
      </c>
      <c r="B4271" s="5" t="s">
        <v>3067</v>
      </c>
      <c r="C4271" s="5">
        <v>690</v>
      </c>
      <c r="D4271" s="5" t="s">
        <v>40</v>
      </c>
      <c r="E4271" s="5">
        <v>400</v>
      </c>
      <c r="F4271" s="5">
        <v>483</v>
      </c>
      <c r="G4271" s="5">
        <v>23651</v>
      </c>
      <c r="H4271" s="5" t="s">
        <v>41</v>
      </c>
      <c r="I4271" s="5" t="str">
        <f>VLOOKUP(A4271,taxonomy!$A$1:$O$2871,10,0)</f>
        <v xml:space="preserve"> Rhizobiales</v>
      </c>
      <c r="J4271" s="5">
        <f>F4271-E4271+1</f>
        <v>84</v>
      </c>
      <c r="K4271" s="5">
        <f>IF(D4271=$S$2,1,0)</f>
        <v>0</v>
      </c>
      <c r="L4271" s="5">
        <f>IF(D4271=$S$3,1,0)</f>
        <v>1</v>
      </c>
      <c r="M4271" s="5">
        <f>IF(I4271=$S$5,1,0)</f>
        <v>1</v>
      </c>
      <c r="N4271" s="5">
        <f>IF(I4271=$S$4,1,0)</f>
        <v>0</v>
      </c>
      <c r="O4271" s="5">
        <f t="shared" si="66"/>
        <v>2</v>
      </c>
    </row>
    <row r="4272" spans="1:15" x14ac:dyDescent="0.35">
      <c r="A4272" s="5" t="s">
        <v>3068</v>
      </c>
      <c r="B4272" s="5" t="s">
        <v>3069</v>
      </c>
      <c r="C4272" s="5">
        <v>336</v>
      </c>
      <c r="D4272" s="5" t="s">
        <v>10</v>
      </c>
      <c r="E4272" s="5">
        <v>142</v>
      </c>
      <c r="F4272" s="5">
        <v>230</v>
      </c>
      <c r="G4272" s="5">
        <v>1627</v>
      </c>
      <c r="H4272" s="5" t="s">
        <v>11</v>
      </c>
      <c r="I4272" s="5" t="str">
        <f>VLOOKUP(A4272,taxonomy!$A$1:$O$2871,10,0)</f>
        <v xml:space="preserve"> Rhizobiales</v>
      </c>
      <c r="J4272" s="5">
        <f>F4272-E4272+1</f>
        <v>89</v>
      </c>
      <c r="K4272" s="5">
        <f>IF(D4272=$S$2,1,0)</f>
        <v>1</v>
      </c>
      <c r="L4272" s="5">
        <f>IF(D4272=$S$3,1,0)</f>
        <v>0</v>
      </c>
      <c r="M4272" s="5">
        <f>IF(I4272=$S$5,1,0)</f>
        <v>1</v>
      </c>
      <c r="N4272" s="5">
        <f>IF(I4272=$S$4,1,0)</f>
        <v>0</v>
      </c>
      <c r="O4272" s="5">
        <f t="shared" si="66"/>
        <v>2</v>
      </c>
    </row>
    <row r="4273" spans="1:15" x14ac:dyDescent="0.35">
      <c r="A4273" s="5" t="s">
        <v>3068</v>
      </c>
      <c r="B4273" s="5" t="s">
        <v>3069</v>
      </c>
      <c r="C4273" s="5">
        <v>336</v>
      </c>
      <c r="D4273" s="5" t="s">
        <v>12</v>
      </c>
      <c r="E4273" s="5">
        <v>38</v>
      </c>
      <c r="F4273" s="5">
        <v>119</v>
      </c>
      <c r="G4273" s="5">
        <v>23723</v>
      </c>
      <c r="H4273" s="5" t="s">
        <v>13</v>
      </c>
      <c r="I4273" s="5" t="str">
        <f>VLOOKUP(A4273,taxonomy!$A$1:$O$2871,10,0)</f>
        <v xml:space="preserve"> Rhizobiales</v>
      </c>
      <c r="J4273" s="5">
        <f>F4273-E4273+1</f>
        <v>82</v>
      </c>
      <c r="K4273" s="5">
        <f>IF(D4273=$S$2,1,0)</f>
        <v>0</v>
      </c>
      <c r="L4273" s="5">
        <f>IF(D4273=$S$3,1,0)</f>
        <v>0</v>
      </c>
      <c r="M4273" s="5">
        <f>IF(I4273=$S$5,1,0)</f>
        <v>1</v>
      </c>
      <c r="N4273" s="5">
        <f>IF(I4273=$S$4,1,0)</f>
        <v>0</v>
      </c>
      <c r="O4273" s="5">
        <f t="shared" si="66"/>
        <v>1</v>
      </c>
    </row>
    <row r="4274" spans="1:15" x14ac:dyDescent="0.35">
      <c r="A4274" s="5" t="s">
        <v>3070</v>
      </c>
      <c r="B4274" s="5" t="s">
        <v>3071</v>
      </c>
      <c r="C4274" s="5">
        <v>612</v>
      </c>
      <c r="D4274" s="5" t="s">
        <v>10</v>
      </c>
      <c r="E4274" s="5">
        <v>282</v>
      </c>
      <c r="F4274" s="5">
        <v>361</v>
      </c>
      <c r="G4274" s="5">
        <v>1627</v>
      </c>
      <c r="H4274" s="5" t="s">
        <v>11</v>
      </c>
      <c r="I4274" s="5" t="str">
        <f>VLOOKUP(A4274,taxonomy!$A$1:$O$2871,10,0)</f>
        <v xml:space="preserve"> Caulobacterales</v>
      </c>
      <c r="J4274" s="5">
        <f>F4274-E4274+1</f>
        <v>80</v>
      </c>
      <c r="K4274" s="5">
        <f>IF(D4274=$S$2,1,0)</f>
        <v>1</v>
      </c>
      <c r="L4274" s="5">
        <f>IF(D4274=$S$3,1,0)</f>
        <v>0</v>
      </c>
      <c r="M4274" s="5">
        <f>IF(I4274=$S$5,1,0)</f>
        <v>0</v>
      </c>
      <c r="N4274" s="5">
        <f>IF(I4274=$S$4,1,0)</f>
        <v>0</v>
      </c>
      <c r="O4274" s="5">
        <f t="shared" si="66"/>
        <v>1</v>
      </c>
    </row>
    <row r="4275" spans="1:15" x14ac:dyDescent="0.35">
      <c r="A4275" s="5" t="s">
        <v>3070</v>
      </c>
      <c r="B4275" s="5" t="s">
        <v>3071</v>
      </c>
      <c r="C4275" s="5">
        <v>612</v>
      </c>
      <c r="D4275" s="5" t="s">
        <v>12</v>
      </c>
      <c r="E4275" s="5">
        <v>173</v>
      </c>
      <c r="F4275" s="5">
        <v>263</v>
      </c>
      <c r="G4275" s="5">
        <v>23723</v>
      </c>
      <c r="H4275" s="5" t="s">
        <v>13</v>
      </c>
      <c r="I4275" s="5" t="str">
        <f>VLOOKUP(A4275,taxonomy!$A$1:$O$2871,10,0)</f>
        <v xml:space="preserve"> Caulobacterales</v>
      </c>
      <c r="J4275" s="5">
        <f>F4275-E4275+1</f>
        <v>91</v>
      </c>
      <c r="K4275" s="5">
        <f>IF(D4275=$S$2,1,0)</f>
        <v>0</v>
      </c>
      <c r="L4275" s="5">
        <f>IF(D4275=$S$3,1,0)</f>
        <v>0</v>
      </c>
      <c r="M4275" s="5">
        <f>IF(I4275=$S$5,1,0)</f>
        <v>0</v>
      </c>
      <c r="N4275" s="5">
        <f>IF(I4275=$S$4,1,0)</f>
        <v>0</v>
      </c>
      <c r="O4275" s="5">
        <f t="shared" si="66"/>
        <v>0</v>
      </c>
    </row>
    <row r="4276" spans="1:15" x14ac:dyDescent="0.35">
      <c r="A4276" s="5" t="s">
        <v>3072</v>
      </c>
      <c r="B4276" s="5" t="s">
        <v>3073</v>
      </c>
      <c r="C4276" s="5">
        <v>473</v>
      </c>
      <c r="D4276" s="5" t="s">
        <v>10</v>
      </c>
      <c r="E4276" s="5">
        <v>279</v>
      </c>
      <c r="F4276" s="5">
        <v>360</v>
      </c>
      <c r="G4276" s="5">
        <v>1627</v>
      </c>
      <c r="H4276" s="5" t="s">
        <v>11</v>
      </c>
      <c r="I4276" s="5" t="str">
        <f>VLOOKUP(A4276,taxonomy!$A$1:$O$2871,10,0)</f>
        <v xml:space="preserve"> Caulobacterales</v>
      </c>
      <c r="J4276" s="5">
        <f>F4276-E4276+1</f>
        <v>82</v>
      </c>
      <c r="K4276" s="5">
        <f>IF(D4276=$S$2,1,0)</f>
        <v>1</v>
      </c>
      <c r="L4276" s="5">
        <f>IF(D4276=$S$3,1,0)</f>
        <v>0</v>
      </c>
      <c r="M4276" s="5">
        <f>IF(I4276=$S$5,1,0)</f>
        <v>0</v>
      </c>
      <c r="N4276" s="5">
        <f>IF(I4276=$S$4,1,0)</f>
        <v>0</v>
      </c>
      <c r="O4276" s="5">
        <f t="shared" si="66"/>
        <v>1</v>
      </c>
    </row>
    <row r="4277" spans="1:15" x14ac:dyDescent="0.35">
      <c r="A4277" s="5" t="s">
        <v>3072</v>
      </c>
      <c r="B4277" s="5" t="s">
        <v>3073</v>
      </c>
      <c r="C4277" s="5">
        <v>473</v>
      </c>
      <c r="D4277" s="5" t="s">
        <v>30</v>
      </c>
      <c r="E4277" s="5">
        <v>144</v>
      </c>
      <c r="F4277" s="5">
        <v>256</v>
      </c>
      <c r="G4277" s="5">
        <v>21613</v>
      </c>
      <c r="H4277" s="5" t="s">
        <v>31</v>
      </c>
      <c r="I4277" s="5" t="str">
        <f>VLOOKUP(A4277,taxonomy!$A$1:$O$2871,10,0)</f>
        <v xml:space="preserve"> Caulobacterales</v>
      </c>
      <c r="J4277" s="5">
        <f>F4277-E4277+1</f>
        <v>113</v>
      </c>
      <c r="K4277" s="5">
        <f>IF(D4277=$S$2,1,0)</f>
        <v>0</v>
      </c>
      <c r="L4277" s="5">
        <f>IF(D4277=$S$3,1,0)</f>
        <v>0</v>
      </c>
      <c r="M4277" s="5">
        <f>IF(I4277=$S$5,1,0)</f>
        <v>0</v>
      </c>
      <c r="N4277" s="5">
        <f>IF(I4277=$S$4,1,0)</f>
        <v>0</v>
      </c>
      <c r="O4277" s="5">
        <f t="shared" si="66"/>
        <v>0</v>
      </c>
    </row>
    <row r="4278" spans="1:15" x14ac:dyDescent="0.35">
      <c r="A4278" s="5" t="s">
        <v>3072</v>
      </c>
      <c r="B4278" s="5" t="s">
        <v>3073</v>
      </c>
      <c r="C4278" s="5">
        <v>473</v>
      </c>
      <c r="D4278" s="5" t="s">
        <v>40</v>
      </c>
      <c r="E4278" s="5">
        <v>23</v>
      </c>
      <c r="F4278" s="5">
        <v>132</v>
      </c>
      <c r="G4278" s="5">
        <v>23651</v>
      </c>
      <c r="H4278" s="5" t="s">
        <v>41</v>
      </c>
      <c r="I4278" s="5" t="str">
        <f>VLOOKUP(A4278,taxonomy!$A$1:$O$2871,10,0)</f>
        <v xml:space="preserve"> Caulobacterales</v>
      </c>
      <c r="J4278" s="5">
        <f>F4278-E4278+1</f>
        <v>110</v>
      </c>
      <c r="K4278" s="5">
        <f>IF(D4278=$S$2,1,0)</f>
        <v>0</v>
      </c>
      <c r="L4278" s="5">
        <f>IF(D4278=$S$3,1,0)</f>
        <v>1</v>
      </c>
      <c r="M4278" s="5">
        <f>IF(I4278=$S$5,1,0)</f>
        <v>0</v>
      </c>
      <c r="N4278" s="5">
        <f>IF(I4278=$S$4,1,0)</f>
        <v>0</v>
      </c>
      <c r="O4278" s="5">
        <f t="shared" si="66"/>
        <v>1</v>
      </c>
    </row>
    <row r="4279" spans="1:15" x14ac:dyDescent="0.35">
      <c r="A4279" s="5" t="s">
        <v>3074</v>
      </c>
      <c r="B4279" s="5" t="s">
        <v>3075</v>
      </c>
      <c r="C4279" s="5">
        <v>465</v>
      </c>
      <c r="D4279" s="5" t="s">
        <v>10</v>
      </c>
      <c r="E4279" s="5">
        <v>145</v>
      </c>
      <c r="F4279" s="5">
        <v>225</v>
      </c>
      <c r="G4279" s="5">
        <v>1627</v>
      </c>
      <c r="H4279" s="5" t="s">
        <v>11</v>
      </c>
      <c r="I4279" s="5" t="str">
        <f>VLOOKUP(A4279,taxonomy!$A$1:$O$2871,10,0)</f>
        <v xml:space="preserve"> Caulobacterales</v>
      </c>
      <c r="J4279" s="5">
        <f>F4279-E4279+1</f>
        <v>81</v>
      </c>
      <c r="K4279" s="5">
        <f>IF(D4279=$S$2,1,0)</f>
        <v>1</v>
      </c>
      <c r="L4279" s="5">
        <f>IF(D4279=$S$3,1,0)</f>
        <v>0</v>
      </c>
      <c r="M4279" s="5">
        <f>IF(I4279=$S$5,1,0)</f>
        <v>0</v>
      </c>
      <c r="N4279" s="5">
        <f>IF(I4279=$S$4,1,0)</f>
        <v>0</v>
      </c>
      <c r="O4279" s="5">
        <f t="shared" si="66"/>
        <v>1</v>
      </c>
    </row>
    <row r="4280" spans="1:15" x14ac:dyDescent="0.35">
      <c r="A4280" s="5" t="s">
        <v>3074</v>
      </c>
      <c r="B4280" s="5" t="s">
        <v>3075</v>
      </c>
      <c r="C4280" s="5">
        <v>465</v>
      </c>
      <c r="D4280" s="5" t="s">
        <v>40</v>
      </c>
      <c r="E4280" s="5">
        <v>25</v>
      </c>
      <c r="F4280" s="5">
        <v>134</v>
      </c>
      <c r="G4280" s="5">
        <v>23651</v>
      </c>
      <c r="H4280" s="5" t="s">
        <v>41</v>
      </c>
      <c r="I4280" s="5" t="str">
        <f>VLOOKUP(A4280,taxonomy!$A$1:$O$2871,10,0)</f>
        <v xml:space="preserve"> Caulobacterales</v>
      </c>
      <c r="J4280" s="5">
        <f>F4280-E4280+1</f>
        <v>110</v>
      </c>
      <c r="K4280" s="5">
        <f>IF(D4280=$S$2,1,0)</f>
        <v>0</v>
      </c>
      <c r="L4280" s="5">
        <f>IF(D4280=$S$3,1,0)</f>
        <v>1</v>
      </c>
      <c r="M4280" s="5">
        <f>IF(I4280=$S$5,1,0)</f>
        <v>0</v>
      </c>
      <c r="N4280" s="5">
        <f>IF(I4280=$S$4,1,0)</f>
        <v>0</v>
      </c>
      <c r="O4280" s="5">
        <f t="shared" si="66"/>
        <v>1</v>
      </c>
    </row>
    <row r="4281" spans="1:15" x14ac:dyDescent="0.35">
      <c r="A4281" s="5" t="s">
        <v>3074</v>
      </c>
      <c r="B4281" s="5" t="s">
        <v>3075</v>
      </c>
      <c r="C4281" s="5">
        <v>465</v>
      </c>
      <c r="D4281" s="5" t="s">
        <v>50</v>
      </c>
      <c r="E4281" s="5">
        <v>355</v>
      </c>
      <c r="F4281" s="5">
        <v>442</v>
      </c>
      <c r="G4281" s="5">
        <v>176760</v>
      </c>
      <c r="H4281" s="5" t="s">
        <v>51</v>
      </c>
      <c r="I4281" s="5" t="str">
        <f>VLOOKUP(A4281,taxonomy!$A$1:$O$2871,10,0)</f>
        <v xml:space="preserve"> Caulobacterales</v>
      </c>
      <c r="J4281" s="5">
        <f>F4281-E4281+1</f>
        <v>88</v>
      </c>
      <c r="K4281" s="5">
        <f>IF(D4281=$S$2,1,0)</f>
        <v>0</v>
      </c>
      <c r="L4281" s="5">
        <f>IF(D4281=$S$3,1,0)</f>
        <v>0</v>
      </c>
      <c r="M4281" s="5">
        <f>IF(I4281=$S$5,1,0)</f>
        <v>0</v>
      </c>
      <c r="N4281" s="5">
        <f>IF(I4281=$S$4,1,0)</f>
        <v>0</v>
      </c>
      <c r="O4281" s="5">
        <f t="shared" si="66"/>
        <v>0</v>
      </c>
    </row>
    <row r="4282" spans="1:15" x14ac:dyDescent="0.35">
      <c r="A4282" s="5" t="s">
        <v>3076</v>
      </c>
      <c r="B4282" s="5" t="s">
        <v>3077</v>
      </c>
      <c r="C4282" s="5">
        <v>589</v>
      </c>
      <c r="D4282" s="5" t="s">
        <v>10</v>
      </c>
      <c r="E4282" s="5">
        <v>388</v>
      </c>
      <c r="F4282" s="5">
        <v>471</v>
      </c>
      <c r="G4282" s="5">
        <v>1627</v>
      </c>
      <c r="H4282" s="5" t="s">
        <v>11</v>
      </c>
      <c r="I4282" s="5" t="str">
        <f>VLOOKUP(A4282,taxonomy!$A$1:$O$2871,10,0)</f>
        <v xml:space="preserve"> Caulobacterales</v>
      </c>
      <c r="J4282" s="5">
        <f>F4282-E4282+1</f>
        <v>84</v>
      </c>
      <c r="K4282" s="5">
        <f>IF(D4282=$S$2,1,0)</f>
        <v>1</v>
      </c>
      <c r="L4282" s="5">
        <f>IF(D4282=$S$3,1,0)</f>
        <v>0</v>
      </c>
      <c r="M4282" s="5">
        <f>IF(I4282=$S$5,1,0)</f>
        <v>0</v>
      </c>
      <c r="N4282" s="5">
        <f>IF(I4282=$S$4,1,0)</f>
        <v>0</v>
      </c>
      <c r="O4282" s="5">
        <f t="shared" si="66"/>
        <v>1</v>
      </c>
    </row>
    <row r="4283" spans="1:15" x14ac:dyDescent="0.35">
      <c r="A4283" s="5" t="s">
        <v>3076</v>
      </c>
      <c r="B4283" s="5" t="s">
        <v>3077</v>
      </c>
      <c r="C4283" s="5">
        <v>589</v>
      </c>
      <c r="D4283" s="5" t="s">
        <v>30</v>
      </c>
      <c r="E4283" s="5">
        <v>5</v>
      </c>
      <c r="F4283" s="5">
        <v>120</v>
      </c>
      <c r="G4283" s="5">
        <v>21613</v>
      </c>
      <c r="H4283" s="5" t="s">
        <v>31</v>
      </c>
      <c r="I4283" s="5" t="str">
        <f>VLOOKUP(A4283,taxonomy!$A$1:$O$2871,10,0)</f>
        <v xml:space="preserve"> Caulobacterales</v>
      </c>
      <c r="J4283" s="5">
        <f>F4283-E4283+1</f>
        <v>116</v>
      </c>
      <c r="K4283" s="5">
        <f>IF(D4283=$S$2,1,0)</f>
        <v>0</v>
      </c>
      <c r="L4283" s="5">
        <f>IF(D4283=$S$3,1,0)</f>
        <v>0</v>
      </c>
      <c r="M4283" s="5">
        <f>IF(I4283=$S$5,1,0)</f>
        <v>0</v>
      </c>
      <c r="N4283" s="5">
        <f>IF(I4283=$S$4,1,0)</f>
        <v>0</v>
      </c>
      <c r="O4283" s="5">
        <f t="shared" si="66"/>
        <v>0</v>
      </c>
    </row>
    <row r="4284" spans="1:15" x14ac:dyDescent="0.35">
      <c r="A4284" s="5" t="s">
        <v>3076</v>
      </c>
      <c r="B4284" s="5" t="s">
        <v>3077</v>
      </c>
      <c r="C4284" s="5">
        <v>589</v>
      </c>
      <c r="D4284" s="5" t="s">
        <v>12</v>
      </c>
      <c r="E4284" s="5">
        <v>160</v>
      </c>
      <c r="F4284" s="5">
        <v>243</v>
      </c>
      <c r="G4284" s="5">
        <v>23723</v>
      </c>
      <c r="H4284" s="5" t="s">
        <v>13</v>
      </c>
      <c r="I4284" s="5" t="str">
        <f>VLOOKUP(A4284,taxonomy!$A$1:$O$2871,10,0)</f>
        <v xml:space="preserve"> Caulobacterales</v>
      </c>
      <c r="J4284" s="5">
        <f>F4284-E4284+1</f>
        <v>84</v>
      </c>
      <c r="K4284" s="5">
        <f>IF(D4284=$S$2,1,0)</f>
        <v>0</v>
      </c>
      <c r="L4284" s="5">
        <f>IF(D4284=$S$3,1,0)</f>
        <v>0</v>
      </c>
      <c r="M4284" s="5">
        <f>IF(I4284=$S$5,1,0)</f>
        <v>0</v>
      </c>
      <c r="N4284" s="5">
        <f>IF(I4284=$S$4,1,0)</f>
        <v>0</v>
      </c>
      <c r="O4284" s="5">
        <f t="shared" si="66"/>
        <v>0</v>
      </c>
    </row>
    <row r="4285" spans="1:15" x14ac:dyDescent="0.35">
      <c r="A4285" s="5" t="s">
        <v>3076</v>
      </c>
      <c r="B4285" s="5" t="s">
        <v>3077</v>
      </c>
      <c r="C4285" s="5">
        <v>589</v>
      </c>
      <c r="D4285" s="5" t="s">
        <v>12</v>
      </c>
      <c r="E4285" s="5">
        <v>283</v>
      </c>
      <c r="F4285" s="5">
        <v>369</v>
      </c>
      <c r="G4285" s="5">
        <v>23723</v>
      </c>
      <c r="H4285" s="5" t="s">
        <v>13</v>
      </c>
      <c r="I4285" s="5" t="str">
        <f>VLOOKUP(A4285,taxonomy!$A$1:$O$2871,10,0)</f>
        <v xml:space="preserve"> Caulobacterales</v>
      </c>
      <c r="J4285" s="5">
        <f>F4285-E4285+1</f>
        <v>87</v>
      </c>
      <c r="K4285" s="5">
        <f>IF(D4285=$S$2,1,0)</f>
        <v>0</v>
      </c>
      <c r="L4285" s="5">
        <f>IF(D4285=$S$3,1,0)</f>
        <v>0</v>
      </c>
      <c r="M4285" s="5">
        <f>IF(I4285=$S$5,1,0)</f>
        <v>0</v>
      </c>
      <c r="N4285" s="5">
        <f>IF(I4285=$S$4,1,0)</f>
        <v>0</v>
      </c>
      <c r="O4285" s="5">
        <f t="shared" si="66"/>
        <v>0</v>
      </c>
    </row>
    <row r="4286" spans="1:15" x14ac:dyDescent="0.35">
      <c r="A4286" s="5" t="s">
        <v>3078</v>
      </c>
      <c r="B4286" s="5" t="s">
        <v>3079</v>
      </c>
      <c r="C4286" s="5">
        <v>556</v>
      </c>
      <c r="D4286" s="5" t="s">
        <v>10</v>
      </c>
      <c r="E4286" s="5">
        <v>368</v>
      </c>
      <c r="F4286" s="5">
        <v>444</v>
      </c>
      <c r="G4286" s="5">
        <v>1627</v>
      </c>
      <c r="H4286" s="5" t="s">
        <v>11</v>
      </c>
      <c r="I4286" s="5" t="str">
        <f>VLOOKUP(A4286,taxonomy!$A$1:$O$2871,10,0)</f>
        <v xml:space="preserve"> Caulobacterales</v>
      </c>
      <c r="J4286" s="5">
        <f>F4286-E4286+1</f>
        <v>77</v>
      </c>
      <c r="K4286" s="5">
        <f>IF(D4286=$S$2,1,0)</f>
        <v>1</v>
      </c>
      <c r="L4286" s="5">
        <f>IF(D4286=$S$3,1,0)</f>
        <v>0</v>
      </c>
      <c r="M4286" s="5">
        <f>IF(I4286=$S$5,1,0)</f>
        <v>0</v>
      </c>
      <c r="N4286" s="5">
        <f>IF(I4286=$S$4,1,0)</f>
        <v>0</v>
      </c>
      <c r="O4286" s="5">
        <f t="shared" si="66"/>
        <v>1</v>
      </c>
    </row>
    <row r="4287" spans="1:15" x14ac:dyDescent="0.35">
      <c r="A4287" s="5" t="s">
        <v>3080</v>
      </c>
      <c r="B4287" s="5" t="s">
        <v>3081</v>
      </c>
      <c r="C4287" s="5">
        <v>338</v>
      </c>
      <c r="D4287" s="5" t="s">
        <v>10</v>
      </c>
      <c r="E4287" s="5">
        <v>143</v>
      </c>
      <c r="F4287" s="5">
        <v>224</v>
      </c>
      <c r="G4287" s="5">
        <v>1627</v>
      </c>
      <c r="H4287" s="5" t="s">
        <v>11</v>
      </c>
      <c r="I4287" s="5" t="str">
        <f>VLOOKUP(A4287,taxonomy!$A$1:$O$2871,10,0)</f>
        <v xml:space="preserve"> Caulobacterales</v>
      </c>
      <c r="J4287" s="5">
        <f>F4287-E4287+1</f>
        <v>82</v>
      </c>
      <c r="K4287" s="5">
        <f>IF(D4287=$S$2,1,0)</f>
        <v>1</v>
      </c>
      <c r="L4287" s="5">
        <f>IF(D4287=$S$3,1,0)</f>
        <v>0</v>
      </c>
      <c r="M4287" s="5">
        <f>IF(I4287=$S$5,1,0)</f>
        <v>0</v>
      </c>
      <c r="N4287" s="5">
        <f>IF(I4287=$S$4,1,0)</f>
        <v>0</v>
      </c>
      <c r="O4287" s="5">
        <f t="shared" si="66"/>
        <v>1</v>
      </c>
    </row>
    <row r="4288" spans="1:15" x14ac:dyDescent="0.35">
      <c r="A4288" s="5" t="s">
        <v>3080</v>
      </c>
      <c r="B4288" s="5" t="s">
        <v>3081</v>
      </c>
      <c r="C4288" s="5">
        <v>338</v>
      </c>
      <c r="D4288" s="5" t="s">
        <v>40</v>
      </c>
      <c r="E4288" s="5">
        <v>22</v>
      </c>
      <c r="F4288" s="5">
        <v>132</v>
      </c>
      <c r="G4288" s="5">
        <v>23651</v>
      </c>
      <c r="H4288" s="5" t="s">
        <v>41</v>
      </c>
      <c r="I4288" s="5" t="str">
        <f>VLOOKUP(A4288,taxonomy!$A$1:$O$2871,10,0)</f>
        <v xml:space="preserve"> Caulobacterales</v>
      </c>
      <c r="J4288" s="5">
        <f>F4288-E4288+1</f>
        <v>111</v>
      </c>
      <c r="K4288" s="5">
        <f>IF(D4288=$S$2,1,0)</f>
        <v>0</v>
      </c>
      <c r="L4288" s="5">
        <f>IF(D4288=$S$3,1,0)</f>
        <v>1</v>
      </c>
      <c r="M4288" s="5">
        <f>IF(I4288=$S$5,1,0)</f>
        <v>0</v>
      </c>
      <c r="N4288" s="5">
        <f>IF(I4288=$S$4,1,0)</f>
        <v>0</v>
      </c>
      <c r="O4288" s="5">
        <f t="shared" si="66"/>
        <v>1</v>
      </c>
    </row>
    <row r="4289" spans="1:15" x14ac:dyDescent="0.35">
      <c r="A4289" s="5" t="s">
        <v>3082</v>
      </c>
      <c r="B4289" s="5" t="s">
        <v>3083</v>
      </c>
      <c r="C4289" s="5">
        <v>555</v>
      </c>
      <c r="D4289" s="5" t="s">
        <v>10</v>
      </c>
      <c r="E4289" s="5">
        <v>372</v>
      </c>
      <c r="F4289" s="5">
        <v>448</v>
      </c>
      <c r="G4289" s="5">
        <v>1627</v>
      </c>
      <c r="H4289" s="5" t="s">
        <v>11</v>
      </c>
      <c r="I4289" s="5" t="str">
        <f>VLOOKUP(A4289,taxonomy!$A$1:$O$2871,10,0)</f>
        <v xml:space="preserve"> Caulobacterales</v>
      </c>
      <c r="J4289" s="5">
        <f>F4289-E4289+1</f>
        <v>77</v>
      </c>
      <c r="K4289" s="5">
        <f>IF(D4289=$S$2,1,0)</f>
        <v>1</v>
      </c>
      <c r="L4289" s="5">
        <f>IF(D4289=$S$3,1,0)</f>
        <v>0</v>
      </c>
      <c r="M4289" s="5">
        <f>IF(I4289=$S$5,1,0)</f>
        <v>0</v>
      </c>
      <c r="N4289" s="5">
        <f>IF(I4289=$S$4,1,0)</f>
        <v>0</v>
      </c>
      <c r="O4289" s="5">
        <f t="shared" si="66"/>
        <v>1</v>
      </c>
    </row>
    <row r="4290" spans="1:15" x14ac:dyDescent="0.35">
      <c r="A4290" s="5" t="s">
        <v>3084</v>
      </c>
      <c r="B4290" s="5" t="s">
        <v>3085</v>
      </c>
      <c r="C4290" s="5">
        <v>754</v>
      </c>
      <c r="D4290" s="5" t="s">
        <v>10</v>
      </c>
      <c r="E4290" s="5">
        <v>568</v>
      </c>
      <c r="F4290" s="5">
        <v>648</v>
      </c>
      <c r="G4290" s="5">
        <v>1627</v>
      </c>
      <c r="H4290" s="5" t="s">
        <v>11</v>
      </c>
      <c r="I4290" s="5" t="str">
        <f>VLOOKUP(A4290,taxonomy!$A$1:$O$2871,10,0)</f>
        <v xml:space="preserve"> Caulobacterales</v>
      </c>
      <c r="J4290" s="5">
        <f>F4290-E4290+1</f>
        <v>81</v>
      </c>
      <c r="K4290" s="5">
        <f>IF(D4290=$S$2,1,0)</f>
        <v>1</v>
      </c>
      <c r="L4290" s="5">
        <f>IF(D4290=$S$3,1,0)</f>
        <v>0</v>
      </c>
      <c r="M4290" s="5">
        <f>IF(I4290=$S$5,1,0)</f>
        <v>0</v>
      </c>
      <c r="N4290" s="5">
        <f>IF(I4290=$S$4,1,0)</f>
        <v>0</v>
      </c>
      <c r="O4290" s="5">
        <f t="shared" si="66"/>
        <v>1</v>
      </c>
    </row>
    <row r="4291" spans="1:15" x14ac:dyDescent="0.35">
      <c r="A4291" s="5" t="s">
        <v>3084</v>
      </c>
      <c r="B4291" s="5" t="s">
        <v>3085</v>
      </c>
      <c r="C4291" s="5">
        <v>754</v>
      </c>
      <c r="D4291" s="5" t="s">
        <v>12</v>
      </c>
      <c r="E4291" s="5">
        <v>200</v>
      </c>
      <c r="F4291" s="5">
        <v>290</v>
      </c>
      <c r="G4291" s="5">
        <v>23723</v>
      </c>
      <c r="H4291" s="5" t="s">
        <v>13</v>
      </c>
      <c r="I4291" s="5" t="str">
        <f>VLOOKUP(A4291,taxonomy!$A$1:$O$2871,10,0)</f>
        <v xml:space="preserve"> Caulobacterales</v>
      </c>
      <c r="J4291" s="5">
        <f>F4291-E4291+1</f>
        <v>91</v>
      </c>
      <c r="K4291" s="5">
        <f>IF(D4291=$S$2,1,0)</f>
        <v>0</v>
      </c>
      <c r="L4291" s="5">
        <f>IF(D4291=$S$3,1,0)</f>
        <v>0</v>
      </c>
      <c r="M4291" s="5">
        <f>IF(I4291=$S$5,1,0)</f>
        <v>0</v>
      </c>
      <c r="N4291" s="5">
        <f>IF(I4291=$S$4,1,0)</f>
        <v>0</v>
      </c>
      <c r="O4291" s="5">
        <f t="shared" ref="O4291:O4354" si="67">K4291+L4291+M4291+N4291</f>
        <v>0</v>
      </c>
    </row>
    <row r="4292" spans="1:15" x14ac:dyDescent="0.35">
      <c r="A4292" s="5" t="s">
        <v>3084</v>
      </c>
      <c r="B4292" s="5" t="s">
        <v>3085</v>
      </c>
      <c r="C4292" s="5">
        <v>754</v>
      </c>
      <c r="D4292" s="5" t="s">
        <v>12</v>
      </c>
      <c r="E4292" s="5">
        <v>330</v>
      </c>
      <c r="F4292" s="5">
        <v>419</v>
      </c>
      <c r="G4292" s="5">
        <v>23723</v>
      </c>
      <c r="H4292" s="5" t="s">
        <v>13</v>
      </c>
      <c r="I4292" s="5" t="str">
        <f>VLOOKUP(A4292,taxonomy!$A$1:$O$2871,10,0)</f>
        <v xml:space="preserve"> Caulobacterales</v>
      </c>
      <c r="J4292" s="5">
        <f>F4292-E4292+1</f>
        <v>90</v>
      </c>
      <c r="K4292" s="5">
        <f>IF(D4292=$S$2,1,0)</f>
        <v>0</v>
      </c>
      <c r="L4292" s="5">
        <f>IF(D4292=$S$3,1,0)</f>
        <v>0</v>
      </c>
      <c r="M4292" s="5">
        <f>IF(I4292=$S$5,1,0)</f>
        <v>0</v>
      </c>
      <c r="N4292" s="5">
        <f>IF(I4292=$S$4,1,0)</f>
        <v>0</v>
      </c>
      <c r="O4292" s="5">
        <f t="shared" si="67"/>
        <v>0</v>
      </c>
    </row>
    <row r="4293" spans="1:15" x14ac:dyDescent="0.35">
      <c r="A4293" s="5" t="s">
        <v>3084</v>
      </c>
      <c r="B4293" s="5" t="s">
        <v>3085</v>
      </c>
      <c r="C4293" s="5">
        <v>754</v>
      </c>
      <c r="D4293" s="5" t="s">
        <v>12</v>
      </c>
      <c r="E4293" s="5">
        <v>459</v>
      </c>
      <c r="F4293" s="5">
        <v>549</v>
      </c>
      <c r="G4293" s="5">
        <v>23723</v>
      </c>
      <c r="H4293" s="5" t="s">
        <v>13</v>
      </c>
      <c r="I4293" s="5" t="str">
        <f>VLOOKUP(A4293,taxonomy!$A$1:$O$2871,10,0)</f>
        <v xml:space="preserve"> Caulobacterales</v>
      </c>
      <c r="J4293" s="5">
        <f>F4293-E4293+1</f>
        <v>91</v>
      </c>
      <c r="K4293" s="5">
        <f>IF(D4293=$S$2,1,0)</f>
        <v>0</v>
      </c>
      <c r="L4293" s="5">
        <f>IF(D4293=$S$3,1,0)</f>
        <v>0</v>
      </c>
      <c r="M4293" s="5">
        <f>IF(I4293=$S$5,1,0)</f>
        <v>0</v>
      </c>
      <c r="N4293" s="5">
        <f>IF(I4293=$S$4,1,0)</f>
        <v>0</v>
      </c>
      <c r="O4293" s="5">
        <f t="shared" si="67"/>
        <v>0</v>
      </c>
    </row>
    <row r="4294" spans="1:15" x14ac:dyDescent="0.35">
      <c r="A4294" s="5" t="s">
        <v>3086</v>
      </c>
      <c r="B4294" s="5" t="s">
        <v>3087</v>
      </c>
      <c r="C4294" s="5">
        <v>438</v>
      </c>
      <c r="D4294" s="5" t="s">
        <v>66</v>
      </c>
      <c r="E4294" s="5">
        <v>87</v>
      </c>
      <c r="F4294" s="5">
        <v>222</v>
      </c>
      <c r="G4294" s="5">
        <v>17090</v>
      </c>
      <c r="H4294" s="5" t="s">
        <v>67</v>
      </c>
      <c r="I4294" s="5" t="str">
        <f>VLOOKUP(A4294,taxonomy!$A$1:$O$2871,10,0)</f>
        <v xml:space="preserve"> Caulobacterales</v>
      </c>
      <c r="J4294" s="5">
        <f>F4294-E4294+1</f>
        <v>136</v>
      </c>
      <c r="K4294" s="5">
        <f>IF(D4294=$S$2,1,0)</f>
        <v>0</v>
      </c>
      <c r="L4294" s="5">
        <f>IF(D4294=$S$3,1,0)</f>
        <v>0</v>
      </c>
      <c r="M4294" s="5">
        <f>IF(I4294=$S$5,1,0)</f>
        <v>0</v>
      </c>
      <c r="N4294" s="5">
        <f>IF(I4294=$S$4,1,0)</f>
        <v>0</v>
      </c>
      <c r="O4294" s="5">
        <f t="shared" si="67"/>
        <v>0</v>
      </c>
    </row>
    <row r="4295" spans="1:15" x14ac:dyDescent="0.35">
      <c r="A4295" s="5" t="s">
        <v>3086</v>
      </c>
      <c r="B4295" s="5" t="s">
        <v>3087</v>
      </c>
      <c r="C4295" s="5">
        <v>438</v>
      </c>
      <c r="D4295" s="5" t="s">
        <v>10</v>
      </c>
      <c r="E4295" s="5">
        <v>243</v>
      </c>
      <c r="F4295" s="5">
        <v>325</v>
      </c>
      <c r="G4295" s="5">
        <v>1627</v>
      </c>
      <c r="H4295" s="5" t="s">
        <v>11</v>
      </c>
      <c r="I4295" s="5" t="str">
        <f>VLOOKUP(A4295,taxonomy!$A$1:$O$2871,10,0)</f>
        <v xml:space="preserve"> Caulobacterales</v>
      </c>
      <c r="J4295" s="5">
        <f>F4295-E4295+1</f>
        <v>83</v>
      </c>
      <c r="K4295" s="5">
        <f>IF(D4295=$S$2,1,0)</f>
        <v>1</v>
      </c>
      <c r="L4295" s="5">
        <f>IF(D4295=$S$3,1,0)</f>
        <v>0</v>
      </c>
      <c r="M4295" s="5">
        <f>IF(I4295=$S$5,1,0)</f>
        <v>0</v>
      </c>
      <c r="N4295" s="5">
        <f>IF(I4295=$S$4,1,0)</f>
        <v>0</v>
      </c>
      <c r="O4295" s="5">
        <f t="shared" si="67"/>
        <v>1</v>
      </c>
    </row>
    <row r="4296" spans="1:15" x14ac:dyDescent="0.35">
      <c r="A4296" s="5" t="s">
        <v>3088</v>
      </c>
      <c r="B4296" s="5" t="s">
        <v>3089</v>
      </c>
      <c r="C4296" s="5">
        <v>1858</v>
      </c>
      <c r="D4296" s="5" t="s">
        <v>2068</v>
      </c>
      <c r="E4296" s="5">
        <v>358</v>
      </c>
      <c r="F4296" s="5">
        <v>546</v>
      </c>
      <c r="G4296" s="5">
        <v>8462</v>
      </c>
      <c r="H4296" s="5" t="s">
        <v>2069</v>
      </c>
      <c r="I4296" s="5" t="str">
        <f>VLOOKUP(A4296,taxonomy!$A$1:$O$2871,10,0)</f>
        <v xml:space="preserve"> Myxococcales</v>
      </c>
      <c r="J4296" s="5">
        <f>F4296-E4296+1</f>
        <v>189</v>
      </c>
      <c r="K4296" s="5">
        <f>IF(D4296=$S$2,1,0)</f>
        <v>0</v>
      </c>
      <c r="L4296" s="5">
        <f>IF(D4296=$S$3,1,0)</f>
        <v>0</v>
      </c>
      <c r="M4296" s="5">
        <f>IF(I4296=$S$5,1,0)</f>
        <v>0</v>
      </c>
      <c r="N4296" s="5">
        <f>IF(I4296=$S$4,1,0)</f>
        <v>0</v>
      </c>
      <c r="O4296" s="5">
        <f t="shared" si="67"/>
        <v>0</v>
      </c>
    </row>
    <row r="4297" spans="1:15" x14ac:dyDescent="0.35">
      <c r="A4297" s="5" t="s">
        <v>3088</v>
      </c>
      <c r="B4297" s="5" t="s">
        <v>3089</v>
      </c>
      <c r="C4297" s="5">
        <v>1858</v>
      </c>
      <c r="D4297" s="5" t="s">
        <v>24</v>
      </c>
      <c r="E4297" s="5">
        <v>1371</v>
      </c>
      <c r="F4297" s="5">
        <v>1513</v>
      </c>
      <c r="G4297" s="5">
        <v>16465</v>
      </c>
      <c r="H4297" s="5" t="s">
        <v>25</v>
      </c>
      <c r="I4297" s="5" t="str">
        <f>VLOOKUP(A4297,taxonomy!$A$1:$O$2871,10,0)</f>
        <v xml:space="preserve"> Myxococcales</v>
      </c>
      <c r="J4297" s="5">
        <f>F4297-E4297+1</f>
        <v>143</v>
      </c>
      <c r="K4297" s="5">
        <f>IF(D4297=$S$2,1,0)</f>
        <v>0</v>
      </c>
      <c r="L4297" s="5">
        <f>IF(D4297=$S$3,1,0)</f>
        <v>0</v>
      </c>
      <c r="M4297" s="5">
        <f>IF(I4297=$S$5,1,0)</f>
        <v>0</v>
      </c>
      <c r="N4297" s="5">
        <f>IF(I4297=$S$4,1,0)</f>
        <v>0</v>
      </c>
      <c r="O4297" s="5">
        <f t="shared" si="67"/>
        <v>0</v>
      </c>
    </row>
    <row r="4298" spans="1:15" x14ac:dyDescent="0.35">
      <c r="A4298" s="5" t="s">
        <v>3088</v>
      </c>
      <c r="B4298" s="5" t="s">
        <v>3089</v>
      </c>
      <c r="C4298" s="5">
        <v>1858</v>
      </c>
      <c r="D4298" s="5" t="s">
        <v>10</v>
      </c>
      <c r="E4298" s="5">
        <v>1667</v>
      </c>
      <c r="F4298" s="5">
        <v>1749</v>
      </c>
      <c r="G4298" s="5">
        <v>1627</v>
      </c>
      <c r="H4298" s="5" t="s">
        <v>11</v>
      </c>
      <c r="I4298" s="5" t="str">
        <f>VLOOKUP(A4298,taxonomy!$A$1:$O$2871,10,0)</f>
        <v xml:space="preserve"> Myxococcales</v>
      </c>
      <c r="J4298" s="5">
        <f>F4298-E4298+1</f>
        <v>83</v>
      </c>
      <c r="K4298" s="5">
        <f>IF(D4298=$S$2,1,0)</f>
        <v>1</v>
      </c>
      <c r="L4298" s="5">
        <f>IF(D4298=$S$3,1,0)</f>
        <v>0</v>
      </c>
      <c r="M4298" s="5">
        <f>IF(I4298=$S$5,1,0)</f>
        <v>0</v>
      </c>
      <c r="N4298" s="5">
        <f>IF(I4298=$S$4,1,0)</f>
        <v>0</v>
      </c>
      <c r="O4298" s="5">
        <f t="shared" si="67"/>
        <v>1</v>
      </c>
    </row>
    <row r="4299" spans="1:15" x14ac:dyDescent="0.35">
      <c r="A4299" s="5" t="s">
        <v>3088</v>
      </c>
      <c r="B4299" s="5" t="s">
        <v>3089</v>
      </c>
      <c r="C4299" s="5">
        <v>1858</v>
      </c>
      <c r="D4299" s="5" t="s">
        <v>14</v>
      </c>
      <c r="E4299" s="5">
        <v>1551</v>
      </c>
      <c r="F4299" s="5">
        <v>1653</v>
      </c>
      <c r="G4299" s="5">
        <v>27168</v>
      </c>
      <c r="H4299" s="5" t="s">
        <v>15</v>
      </c>
      <c r="I4299" s="5" t="str">
        <f>VLOOKUP(A4299,taxonomy!$A$1:$O$2871,10,0)</f>
        <v xml:space="preserve"> Myxococcales</v>
      </c>
      <c r="J4299" s="5">
        <f>F4299-E4299+1</f>
        <v>103</v>
      </c>
      <c r="K4299" s="5">
        <f>IF(D4299=$S$2,1,0)</f>
        <v>0</v>
      </c>
      <c r="L4299" s="5">
        <f>IF(D4299=$S$3,1,0)</f>
        <v>0</v>
      </c>
      <c r="M4299" s="5">
        <f>IF(I4299=$S$5,1,0)</f>
        <v>0</v>
      </c>
      <c r="N4299" s="5">
        <f>IF(I4299=$S$4,1,0)</f>
        <v>0</v>
      </c>
      <c r="O4299" s="5">
        <f t="shared" si="67"/>
        <v>0</v>
      </c>
    </row>
    <row r="4300" spans="1:15" x14ac:dyDescent="0.35">
      <c r="A4300" s="5" t="s">
        <v>3088</v>
      </c>
      <c r="B4300" s="5" t="s">
        <v>3089</v>
      </c>
      <c r="C4300" s="5">
        <v>1858</v>
      </c>
      <c r="D4300" s="5" t="s">
        <v>2070</v>
      </c>
      <c r="E4300" s="5">
        <v>65</v>
      </c>
      <c r="F4300" s="5">
        <v>326</v>
      </c>
      <c r="G4300" s="5">
        <v>236455</v>
      </c>
      <c r="H4300" s="5" t="s">
        <v>2071</v>
      </c>
      <c r="I4300" s="5" t="str">
        <f>VLOOKUP(A4300,taxonomy!$A$1:$O$2871,10,0)</f>
        <v xml:space="preserve"> Myxococcales</v>
      </c>
      <c r="J4300" s="5">
        <f>F4300-E4300+1</f>
        <v>262</v>
      </c>
      <c r="K4300" s="5">
        <f>IF(D4300=$S$2,1,0)</f>
        <v>0</v>
      </c>
      <c r="L4300" s="5">
        <f>IF(D4300=$S$3,1,0)</f>
        <v>0</v>
      </c>
      <c r="M4300" s="5">
        <f>IF(I4300=$S$5,1,0)</f>
        <v>0</v>
      </c>
      <c r="N4300" s="5">
        <f>IF(I4300=$S$4,1,0)</f>
        <v>0</v>
      </c>
      <c r="O4300" s="5">
        <f t="shared" si="67"/>
        <v>0</v>
      </c>
    </row>
    <row r="4301" spans="1:15" x14ac:dyDescent="0.35">
      <c r="A4301" s="5" t="s">
        <v>3090</v>
      </c>
      <c r="B4301" s="5" t="s">
        <v>3091</v>
      </c>
      <c r="C4301" s="5">
        <v>1154</v>
      </c>
      <c r="D4301" s="5" t="s">
        <v>60</v>
      </c>
      <c r="E4301" s="5">
        <v>25</v>
      </c>
      <c r="F4301" s="5">
        <v>200</v>
      </c>
      <c r="G4301" s="5">
        <v>4158</v>
      </c>
      <c r="H4301" s="5" t="s">
        <v>61</v>
      </c>
      <c r="I4301" s="5" t="str">
        <f>VLOOKUP(A4301,taxonomy!$A$1:$O$2871,10,0)</f>
        <v xml:space="preserve"> Rhodobacterales</v>
      </c>
      <c r="J4301" s="5">
        <f>F4301-E4301+1</f>
        <v>176</v>
      </c>
      <c r="K4301" s="5">
        <f>IF(D4301=$S$2,1,0)</f>
        <v>0</v>
      </c>
      <c r="L4301" s="5">
        <f>IF(D4301=$S$3,1,0)</f>
        <v>0</v>
      </c>
      <c r="M4301" s="5">
        <f>IF(I4301=$S$5,1,0)</f>
        <v>0</v>
      </c>
      <c r="N4301" s="5">
        <f>IF(I4301=$S$4,1,0)</f>
        <v>1</v>
      </c>
      <c r="O4301" s="5">
        <f t="shared" si="67"/>
        <v>1</v>
      </c>
    </row>
    <row r="4302" spans="1:15" x14ac:dyDescent="0.35">
      <c r="A4302" s="5" t="s">
        <v>3090</v>
      </c>
      <c r="B4302" s="5" t="s">
        <v>3091</v>
      </c>
      <c r="C4302" s="5">
        <v>1154</v>
      </c>
      <c r="D4302" s="5" t="s">
        <v>62</v>
      </c>
      <c r="E4302" s="5">
        <v>287</v>
      </c>
      <c r="F4302" s="5">
        <v>479</v>
      </c>
      <c r="G4302" s="5">
        <v>4371</v>
      </c>
      <c r="H4302" s="5" t="s">
        <v>63</v>
      </c>
      <c r="I4302" s="5" t="str">
        <f>VLOOKUP(A4302,taxonomy!$A$1:$O$2871,10,0)</f>
        <v xml:space="preserve"> Rhodobacterales</v>
      </c>
      <c r="J4302" s="5">
        <f>F4302-E4302+1</f>
        <v>193</v>
      </c>
      <c r="K4302" s="5">
        <f>IF(D4302=$S$2,1,0)</f>
        <v>0</v>
      </c>
      <c r="L4302" s="5">
        <f>IF(D4302=$S$3,1,0)</f>
        <v>0</v>
      </c>
      <c r="M4302" s="5">
        <f>IF(I4302=$S$5,1,0)</f>
        <v>0</v>
      </c>
      <c r="N4302" s="5">
        <f>IF(I4302=$S$4,1,0)</f>
        <v>1</v>
      </c>
      <c r="O4302" s="5">
        <f t="shared" si="67"/>
        <v>1</v>
      </c>
    </row>
    <row r="4303" spans="1:15" x14ac:dyDescent="0.35">
      <c r="A4303" s="5" t="s">
        <v>3090</v>
      </c>
      <c r="B4303" s="5" t="s">
        <v>3091</v>
      </c>
      <c r="C4303" s="5">
        <v>1154</v>
      </c>
      <c r="D4303" s="5" t="s">
        <v>64</v>
      </c>
      <c r="E4303" s="5">
        <v>224</v>
      </c>
      <c r="F4303" s="5">
        <v>274</v>
      </c>
      <c r="G4303" s="5">
        <v>3657</v>
      </c>
      <c r="H4303" s="5" t="s">
        <v>65</v>
      </c>
      <c r="I4303" s="5" t="str">
        <f>VLOOKUP(A4303,taxonomy!$A$1:$O$2871,10,0)</f>
        <v xml:space="preserve"> Rhodobacterales</v>
      </c>
      <c r="J4303" s="5">
        <f>F4303-E4303+1</f>
        <v>51</v>
      </c>
      <c r="K4303" s="5">
        <f>IF(D4303=$S$2,1,0)</f>
        <v>0</v>
      </c>
      <c r="L4303" s="5">
        <f>IF(D4303=$S$3,1,0)</f>
        <v>0</v>
      </c>
      <c r="M4303" s="5">
        <f>IF(I4303=$S$5,1,0)</f>
        <v>0</v>
      </c>
      <c r="N4303" s="5">
        <f>IF(I4303=$S$4,1,0)</f>
        <v>1</v>
      </c>
      <c r="O4303" s="5">
        <f t="shared" si="67"/>
        <v>1</v>
      </c>
    </row>
    <row r="4304" spans="1:15" x14ac:dyDescent="0.35">
      <c r="A4304" s="5" t="s">
        <v>3090</v>
      </c>
      <c r="B4304" s="5" t="s">
        <v>3091</v>
      </c>
      <c r="C4304" s="5">
        <v>1154</v>
      </c>
      <c r="D4304" s="5" t="s">
        <v>10</v>
      </c>
      <c r="E4304" s="5">
        <v>968</v>
      </c>
      <c r="F4304" s="5">
        <v>1049</v>
      </c>
      <c r="G4304" s="5">
        <v>1627</v>
      </c>
      <c r="H4304" s="5" t="s">
        <v>11</v>
      </c>
      <c r="I4304" s="5" t="str">
        <f>VLOOKUP(A4304,taxonomy!$A$1:$O$2871,10,0)</f>
        <v xml:space="preserve"> Rhodobacterales</v>
      </c>
      <c r="J4304" s="5">
        <f>F4304-E4304+1</f>
        <v>82</v>
      </c>
      <c r="K4304" s="5">
        <f>IF(D4304=$S$2,1,0)</f>
        <v>1</v>
      </c>
      <c r="L4304" s="5">
        <f>IF(D4304=$S$3,1,0)</f>
        <v>0</v>
      </c>
      <c r="M4304" s="5">
        <f>IF(I4304=$S$5,1,0)</f>
        <v>0</v>
      </c>
      <c r="N4304" s="5">
        <f>IF(I4304=$S$4,1,0)</f>
        <v>1</v>
      </c>
      <c r="O4304" s="5">
        <f t="shared" si="67"/>
        <v>2</v>
      </c>
    </row>
    <row r="4305" spans="1:15" x14ac:dyDescent="0.35">
      <c r="A4305" s="5" t="s">
        <v>3090</v>
      </c>
      <c r="B4305" s="5" t="s">
        <v>3091</v>
      </c>
      <c r="C4305" s="5">
        <v>1154</v>
      </c>
      <c r="D4305" s="5" t="s">
        <v>68</v>
      </c>
      <c r="E4305" s="5">
        <v>722</v>
      </c>
      <c r="F4305" s="5">
        <v>829</v>
      </c>
      <c r="G4305" s="5">
        <v>1403</v>
      </c>
      <c r="H4305" s="5" t="s">
        <v>69</v>
      </c>
      <c r="I4305" s="5" t="str">
        <f>VLOOKUP(A4305,taxonomy!$A$1:$O$2871,10,0)</f>
        <v xml:space="preserve"> Rhodobacterales</v>
      </c>
      <c r="J4305" s="5">
        <f>F4305-E4305+1</f>
        <v>108</v>
      </c>
      <c r="K4305" s="5">
        <f>IF(D4305=$S$2,1,0)</f>
        <v>0</v>
      </c>
      <c r="L4305" s="5">
        <f>IF(D4305=$S$3,1,0)</f>
        <v>0</v>
      </c>
      <c r="M4305" s="5">
        <f>IF(I4305=$S$5,1,0)</f>
        <v>0</v>
      </c>
      <c r="N4305" s="5">
        <f>IF(I4305=$S$4,1,0)</f>
        <v>1</v>
      </c>
      <c r="O4305" s="5">
        <f t="shared" si="67"/>
        <v>1</v>
      </c>
    </row>
    <row r="4306" spans="1:15" x14ac:dyDescent="0.35">
      <c r="A4306" s="5" t="s">
        <v>3092</v>
      </c>
      <c r="B4306" s="5" t="s">
        <v>3093</v>
      </c>
      <c r="C4306" s="5">
        <v>606</v>
      </c>
      <c r="D4306" s="5" t="s">
        <v>10</v>
      </c>
      <c r="E4306" s="5">
        <v>275</v>
      </c>
      <c r="F4306" s="5">
        <v>356</v>
      </c>
      <c r="G4306" s="5">
        <v>1627</v>
      </c>
      <c r="H4306" s="5" t="s">
        <v>11</v>
      </c>
      <c r="I4306" s="5" t="str">
        <f>VLOOKUP(A4306,taxonomy!$A$1:$O$2871,10,0)</f>
        <v xml:space="preserve"> Sphingomonadales</v>
      </c>
      <c r="J4306" s="5">
        <f>F4306-E4306+1</f>
        <v>82</v>
      </c>
      <c r="K4306" s="5">
        <f>IF(D4306=$S$2,1,0)</f>
        <v>1</v>
      </c>
      <c r="L4306" s="5">
        <f>IF(D4306=$S$3,1,0)</f>
        <v>0</v>
      </c>
      <c r="M4306" s="5">
        <f>IF(I4306=$S$5,1,0)</f>
        <v>0</v>
      </c>
      <c r="N4306" s="5">
        <f>IF(I4306=$S$4,1,0)</f>
        <v>0</v>
      </c>
      <c r="O4306" s="5">
        <f t="shared" si="67"/>
        <v>1</v>
      </c>
    </row>
    <row r="4307" spans="1:15" x14ac:dyDescent="0.35">
      <c r="A4307" s="5" t="s">
        <v>3092</v>
      </c>
      <c r="B4307" s="5" t="s">
        <v>3093</v>
      </c>
      <c r="C4307" s="5">
        <v>606</v>
      </c>
      <c r="D4307" s="5" t="s">
        <v>40</v>
      </c>
      <c r="E4307" s="5">
        <v>152</v>
      </c>
      <c r="F4307" s="5">
        <v>264</v>
      </c>
      <c r="G4307" s="5">
        <v>23651</v>
      </c>
      <c r="H4307" s="5" t="s">
        <v>41</v>
      </c>
      <c r="I4307" s="5" t="str">
        <f>VLOOKUP(A4307,taxonomy!$A$1:$O$2871,10,0)</f>
        <v xml:space="preserve"> Sphingomonadales</v>
      </c>
      <c r="J4307" s="5">
        <f>F4307-E4307+1</f>
        <v>113</v>
      </c>
      <c r="K4307" s="5">
        <f>IF(D4307=$S$2,1,0)</f>
        <v>0</v>
      </c>
      <c r="L4307" s="5">
        <f>IF(D4307=$S$3,1,0)</f>
        <v>1</v>
      </c>
      <c r="M4307" s="5">
        <f>IF(I4307=$S$5,1,0)</f>
        <v>0</v>
      </c>
      <c r="N4307" s="5">
        <f>IF(I4307=$S$4,1,0)</f>
        <v>0</v>
      </c>
      <c r="O4307" s="5">
        <f t="shared" si="67"/>
        <v>1</v>
      </c>
    </row>
    <row r="4308" spans="1:15" x14ac:dyDescent="0.35">
      <c r="A4308" s="5" t="s">
        <v>3092</v>
      </c>
      <c r="B4308" s="5" t="s">
        <v>3093</v>
      </c>
      <c r="C4308" s="5">
        <v>606</v>
      </c>
      <c r="D4308" s="5" t="s">
        <v>50</v>
      </c>
      <c r="E4308" s="5">
        <v>8</v>
      </c>
      <c r="F4308" s="5">
        <v>121</v>
      </c>
      <c r="G4308" s="5">
        <v>176760</v>
      </c>
      <c r="H4308" s="5" t="s">
        <v>51</v>
      </c>
      <c r="I4308" s="5" t="str">
        <f>VLOOKUP(A4308,taxonomy!$A$1:$O$2871,10,0)</f>
        <v xml:space="preserve"> Sphingomonadales</v>
      </c>
      <c r="J4308" s="5">
        <f>F4308-E4308+1</f>
        <v>114</v>
      </c>
      <c r="K4308" s="5">
        <f>IF(D4308=$S$2,1,0)</f>
        <v>0</v>
      </c>
      <c r="L4308" s="5">
        <f>IF(D4308=$S$3,1,0)</f>
        <v>0</v>
      </c>
      <c r="M4308" s="5">
        <f>IF(I4308=$S$5,1,0)</f>
        <v>0</v>
      </c>
      <c r="N4308" s="5">
        <f>IF(I4308=$S$4,1,0)</f>
        <v>0</v>
      </c>
      <c r="O4308" s="5">
        <f t="shared" si="67"/>
        <v>0</v>
      </c>
    </row>
    <row r="4309" spans="1:15" x14ac:dyDescent="0.35">
      <c r="A4309" s="5" t="s">
        <v>3092</v>
      </c>
      <c r="B4309" s="5" t="s">
        <v>3093</v>
      </c>
      <c r="C4309" s="5">
        <v>606</v>
      </c>
      <c r="D4309" s="5" t="s">
        <v>50</v>
      </c>
      <c r="E4309" s="5">
        <v>490</v>
      </c>
      <c r="F4309" s="5">
        <v>596</v>
      </c>
      <c r="G4309" s="5">
        <v>176760</v>
      </c>
      <c r="H4309" s="5" t="s">
        <v>51</v>
      </c>
      <c r="I4309" s="5" t="str">
        <f>VLOOKUP(A4309,taxonomy!$A$1:$O$2871,10,0)</f>
        <v xml:space="preserve"> Sphingomonadales</v>
      </c>
      <c r="J4309" s="5">
        <f>F4309-E4309+1</f>
        <v>107</v>
      </c>
      <c r="K4309" s="5">
        <f>IF(D4309=$S$2,1,0)</f>
        <v>0</v>
      </c>
      <c r="L4309" s="5">
        <f>IF(D4309=$S$3,1,0)</f>
        <v>0</v>
      </c>
      <c r="M4309" s="5">
        <f>IF(I4309=$S$5,1,0)</f>
        <v>0</v>
      </c>
      <c r="N4309" s="5">
        <f>IF(I4309=$S$4,1,0)</f>
        <v>0</v>
      </c>
      <c r="O4309" s="5">
        <f t="shared" si="67"/>
        <v>0</v>
      </c>
    </row>
    <row r="4310" spans="1:15" x14ac:dyDescent="0.35">
      <c r="A4310" s="5" t="s">
        <v>3094</v>
      </c>
      <c r="B4310" s="5" t="s">
        <v>3095</v>
      </c>
      <c r="C4310" s="5">
        <v>398</v>
      </c>
      <c r="D4310" s="5" t="s">
        <v>10</v>
      </c>
      <c r="E4310" s="5">
        <v>207</v>
      </c>
      <c r="F4310" s="5">
        <v>287</v>
      </c>
      <c r="G4310" s="5">
        <v>1627</v>
      </c>
      <c r="H4310" s="5" t="s">
        <v>11</v>
      </c>
      <c r="I4310" s="5" t="str">
        <f>VLOOKUP(A4310,taxonomy!$A$1:$O$2871,10,0)</f>
        <v xml:space="preserve"> Sphingomonadales</v>
      </c>
      <c r="J4310" s="5">
        <f>F4310-E4310+1</f>
        <v>81</v>
      </c>
      <c r="K4310" s="5">
        <f>IF(D4310=$S$2,1,0)</f>
        <v>1</v>
      </c>
      <c r="L4310" s="5">
        <f>IF(D4310=$S$3,1,0)</f>
        <v>0</v>
      </c>
      <c r="M4310" s="5">
        <f>IF(I4310=$S$5,1,0)</f>
        <v>0</v>
      </c>
      <c r="N4310" s="5">
        <f>IF(I4310=$S$4,1,0)</f>
        <v>0</v>
      </c>
      <c r="O4310" s="5">
        <f t="shared" si="67"/>
        <v>1</v>
      </c>
    </row>
    <row r="4311" spans="1:15" x14ac:dyDescent="0.35">
      <c r="A4311" s="5" t="s">
        <v>3094</v>
      </c>
      <c r="B4311" s="5" t="s">
        <v>3095</v>
      </c>
      <c r="C4311" s="5">
        <v>398</v>
      </c>
      <c r="D4311" s="5" t="s">
        <v>12</v>
      </c>
      <c r="E4311" s="5">
        <v>1</v>
      </c>
      <c r="F4311" s="5">
        <v>63</v>
      </c>
      <c r="G4311" s="5">
        <v>23723</v>
      </c>
      <c r="H4311" s="5" t="s">
        <v>13</v>
      </c>
      <c r="I4311" s="5" t="str">
        <f>VLOOKUP(A4311,taxonomy!$A$1:$O$2871,10,0)</f>
        <v xml:space="preserve"> Sphingomonadales</v>
      </c>
      <c r="J4311" s="5">
        <f>F4311-E4311+1</f>
        <v>63</v>
      </c>
      <c r="K4311" s="5">
        <f>IF(D4311=$S$2,1,0)</f>
        <v>0</v>
      </c>
      <c r="L4311" s="5">
        <f>IF(D4311=$S$3,1,0)</f>
        <v>0</v>
      </c>
      <c r="M4311" s="5">
        <f>IF(I4311=$S$5,1,0)</f>
        <v>0</v>
      </c>
      <c r="N4311" s="5">
        <f>IF(I4311=$S$4,1,0)</f>
        <v>0</v>
      </c>
      <c r="O4311" s="5">
        <f t="shared" si="67"/>
        <v>0</v>
      </c>
    </row>
    <row r="4312" spans="1:15" x14ac:dyDescent="0.35">
      <c r="A4312" s="5" t="s">
        <v>3094</v>
      </c>
      <c r="B4312" s="5" t="s">
        <v>3095</v>
      </c>
      <c r="C4312" s="5">
        <v>398</v>
      </c>
      <c r="D4312" s="5" t="s">
        <v>40</v>
      </c>
      <c r="E4312" s="5">
        <v>87</v>
      </c>
      <c r="F4312" s="5">
        <v>196</v>
      </c>
      <c r="G4312" s="5">
        <v>23651</v>
      </c>
      <c r="H4312" s="5" t="s">
        <v>41</v>
      </c>
      <c r="I4312" s="5" t="str">
        <f>VLOOKUP(A4312,taxonomy!$A$1:$O$2871,10,0)</f>
        <v xml:space="preserve"> Sphingomonadales</v>
      </c>
      <c r="J4312" s="5">
        <f>F4312-E4312+1</f>
        <v>110</v>
      </c>
      <c r="K4312" s="5">
        <f>IF(D4312=$S$2,1,0)</f>
        <v>0</v>
      </c>
      <c r="L4312" s="5">
        <f>IF(D4312=$S$3,1,0)</f>
        <v>1</v>
      </c>
      <c r="M4312" s="5">
        <f>IF(I4312=$S$5,1,0)</f>
        <v>0</v>
      </c>
      <c r="N4312" s="5">
        <f>IF(I4312=$S$4,1,0)</f>
        <v>0</v>
      </c>
      <c r="O4312" s="5">
        <f t="shared" si="67"/>
        <v>1</v>
      </c>
    </row>
    <row r="4313" spans="1:15" x14ac:dyDescent="0.35">
      <c r="A4313" s="5" t="s">
        <v>3096</v>
      </c>
      <c r="B4313" s="5" t="s">
        <v>3097</v>
      </c>
      <c r="C4313" s="5">
        <v>610</v>
      </c>
      <c r="D4313" s="5" t="s">
        <v>10</v>
      </c>
      <c r="E4313" s="5">
        <v>275</v>
      </c>
      <c r="F4313" s="5">
        <v>356</v>
      </c>
      <c r="G4313" s="5">
        <v>1627</v>
      </c>
      <c r="H4313" s="5" t="s">
        <v>11</v>
      </c>
      <c r="I4313" s="5" t="str">
        <f>VLOOKUP(A4313,taxonomy!$A$1:$O$2871,10,0)</f>
        <v xml:space="preserve"> Sphingomonadales</v>
      </c>
      <c r="J4313" s="5">
        <f>F4313-E4313+1</f>
        <v>82</v>
      </c>
      <c r="K4313" s="5">
        <f>IF(D4313=$S$2,1,0)</f>
        <v>1</v>
      </c>
      <c r="L4313" s="5">
        <f>IF(D4313=$S$3,1,0)</f>
        <v>0</v>
      </c>
      <c r="M4313" s="5">
        <f>IF(I4313=$S$5,1,0)</f>
        <v>0</v>
      </c>
      <c r="N4313" s="5">
        <f>IF(I4313=$S$4,1,0)</f>
        <v>0</v>
      </c>
      <c r="O4313" s="5">
        <f t="shared" si="67"/>
        <v>1</v>
      </c>
    </row>
    <row r="4314" spans="1:15" x14ac:dyDescent="0.35">
      <c r="A4314" s="5" t="s">
        <v>3096</v>
      </c>
      <c r="B4314" s="5" t="s">
        <v>3097</v>
      </c>
      <c r="C4314" s="5">
        <v>610</v>
      </c>
      <c r="D4314" s="5" t="s">
        <v>40</v>
      </c>
      <c r="E4314" s="5">
        <v>152</v>
      </c>
      <c r="F4314" s="5">
        <v>264</v>
      </c>
      <c r="G4314" s="5">
        <v>23651</v>
      </c>
      <c r="H4314" s="5" t="s">
        <v>41</v>
      </c>
      <c r="I4314" s="5" t="str">
        <f>VLOOKUP(A4314,taxonomy!$A$1:$O$2871,10,0)</f>
        <v xml:space="preserve"> Sphingomonadales</v>
      </c>
      <c r="J4314" s="5">
        <f>F4314-E4314+1</f>
        <v>113</v>
      </c>
      <c r="K4314" s="5">
        <f>IF(D4314=$S$2,1,0)</f>
        <v>0</v>
      </c>
      <c r="L4314" s="5">
        <f>IF(D4314=$S$3,1,0)</f>
        <v>1</v>
      </c>
      <c r="M4314" s="5">
        <f>IF(I4314=$S$5,1,0)</f>
        <v>0</v>
      </c>
      <c r="N4314" s="5">
        <f>IF(I4314=$S$4,1,0)</f>
        <v>0</v>
      </c>
      <c r="O4314" s="5">
        <f t="shared" si="67"/>
        <v>1</v>
      </c>
    </row>
    <row r="4315" spans="1:15" x14ac:dyDescent="0.35">
      <c r="A4315" s="5" t="s">
        <v>3096</v>
      </c>
      <c r="B4315" s="5" t="s">
        <v>3097</v>
      </c>
      <c r="C4315" s="5">
        <v>610</v>
      </c>
      <c r="D4315" s="5" t="s">
        <v>50</v>
      </c>
      <c r="E4315" s="5">
        <v>8</v>
      </c>
      <c r="F4315" s="5">
        <v>121</v>
      </c>
      <c r="G4315" s="5">
        <v>176760</v>
      </c>
      <c r="H4315" s="5" t="s">
        <v>51</v>
      </c>
      <c r="I4315" s="5" t="str">
        <f>VLOOKUP(A4315,taxonomy!$A$1:$O$2871,10,0)</f>
        <v xml:space="preserve"> Sphingomonadales</v>
      </c>
      <c r="J4315" s="5">
        <f>F4315-E4315+1</f>
        <v>114</v>
      </c>
      <c r="K4315" s="5">
        <f>IF(D4315=$S$2,1,0)</f>
        <v>0</v>
      </c>
      <c r="L4315" s="5">
        <f>IF(D4315=$S$3,1,0)</f>
        <v>0</v>
      </c>
      <c r="M4315" s="5">
        <f>IF(I4315=$S$5,1,0)</f>
        <v>0</v>
      </c>
      <c r="N4315" s="5">
        <f>IF(I4315=$S$4,1,0)</f>
        <v>0</v>
      </c>
      <c r="O4315" s="5">
        <f t="shared" si="67"/>
        <v>0</v>
      </c>
    </row>
    <row r="4316" spans="1:15" x14ac:dyDescent="0.35">
      <c r="A4316" s="5" t="s">
        <v>3096</v>
      </c>
      <c r="B4316" s="5" t="s">
        <v>3097</v>
      </c>
      <c r="C4316" s="5">
        <v>610</v>
      </c>
      <c r="D4316" s="5" t="s">
        <v>50</v>
      </c>
      <c r="E4316" s="5">
        <v>490</v>
      </c>
      <c r="F4316" s="5">
        <v>596</v>
      </c>
      <c r="G4316" s="5">
        <v>176760</v>
      </c>
      <c r="H4316" s="5" t="s">
        <v>51</v>
      </c>
      <c r="I4316" s="5" t="str">
        <f>VLOOKUP(A4316,taxonomy!$A$1:$O$2871,10,0)</f>
        <v xml:space="preserve"> Sphingomonadales</v>
      </c>
      <c r="J4316" s="5">
        <f>F4316-E4316+1</f>
        <v>107</v>
      </c>
      <c r="K4316" s="5">
        <f>IF(D4316=$S$2,1,0)</f>
        <v>0</v>
      </c>
      <c r="L4316" s="5">
        <f>IF(D4316=$S$3,1,0)</f>
        <v>0</v>
      </c>
      <c r="M4316" s="5">
        <f>IF(I4316=$S$5,1,0)</f>
        <v>0</v>
      </c>
      <c r="N4316" s="5">
        <f>IF(I4316=$S$4,1,0)</f>
        <v>0</v>
      </c>
      <c r="O4316" s="5">
        <f t="shared" si="67"/>
        <v>0</v>
      </c>
    </row>
    <row r="4317" spans="1:15" x14ac:dyDescent="0.35">
      <c r="A4317" s="5" t="s">
        <v>3098</v>
      </c>
      <c r="B4317" s="5" t="s">
        <v>3099</v>
      </c>
      <c r="C4317" s="5">
        <v>857</v>
      </c>
      <c r="D4317" s="5" t="s">
        <v>24</v>
      </c>
      <c r="E4317" s="5">
        <v>138</v>
      </c>
      <c r="F4317" s="5">
        <v>304</v>
      </c>
      <c r="G4317" s="5">
        <v>16465</v>
      </c>
      <c r="H4317" s="5" t="s">
        <v>25</v>
      </c>
      <c r="I4317" s="5" t="str">
        <f>VLOOKUP(A4317,taxonomy!$A$1:$O$2871,10,0)</f>
        <v xml:space="preserve"> Sphingomonadales</v>
      </c>
      <c r="J4317" s="5">
        <f>F4317-E4317+1</f>
        <v>167</v>
      </c>
      <c r="K4317" s="5">
        <f>IF(D4317=$S$2,1,0)</f>
        <v>0</v>
      </c>
      <c r="L4317" s="5">
        <f>IF(D4317=$S$3,1,0)</f>
        <v>0</v>
      </c>
      <c r="M4317" s="5">
        <f>IF(I4317=$S$5,1,0)</f>
        <v>0</v>
      </c>
      <c r="N4317" s="5">
        <f>IF(I4317=$S$4,1,0)</f>
        <v>0</v>
      </c>
      <c r="O4317" s="5">
        <f t="shared" si="67"/>
        <v>0</v>
      </c>
    </row>
    <row r="4318" spans="1:15" x14ac:dyDescent="0.35">
      <c r="A4318" s="5" t="s">
        <v>3098</v>
      </c>
      <c r="B4318" s="5" t="s">
        <v>3099</v>
      </c>
      <c r="C4318" s="5">
        <v>857</v>
      </c>
      <c r="D4318" s="5" t="s">
        <v>10</v>
      </c>
      <c r="E4318" s="5">
        <v>517</v>
      </c>
      <c r="F4318" s="5">
        <v>599</v>
      </c>
      <c r="G4318" s="5">
        <v>1627</v>
      </c>
      <c r="H4318" s="5" t="s">
        <v>11</v>
      </c>
      <c r="I4318" s="5" t="str">
        <f>VLOOKUP(A4318,taxonomy!$A$1:$O$2871,10,0)</f>
        <v xml:space="preserve"> Sphingomonadales</v>
      </c>
      <c r="J4318" s="5">
        <f>F4318-E4318+1</f>
        <v>83</v>
      </c>
      <c r="K4318" s="5">
        <f>IF(D4318=$S$2,1,0)</f>
        <v>1</v>
      </c>
      <c r="L4318" s="5">
        <f>IF(D4318=$S$3,1,0)</f>
        <v>0</v>
      </c>
      <c r="M4318" s="5">
        <f>IF(I4318=$S$5,1,0)</f>
        <v>0</v>
      </c>
      <c r="N4318" s="5">
        <f>IF(I4318=$S$4,1,0)</f>
        <v>0</v>
      </c>
      <c r="O4318" s="5">
        <f t="shared" si="67"/>
        <v>1</v>
      </c>
    </row>
    <row r="4319" spans="1:15" x14ac:dyDescent="0.35">
      <c r="A4319" s="5" t="s">
        <v>3098</v>
      </c>
      <c r="B4319" s="5" t="s">
        <v>3099</v>
      </c>
      <c r="C4319" s="5">
        <v>857</v>
      </c>
      <c r="D4319" s="5" t="s">
        <v>46</v>
      </c>
      <c r="E4319" s="5">
        <v>8</v>
      </c>
      <c r="F4319" s="5">
        <v>115</v>
      </c>
      <c r="G4319" s="5">
        <v>1303</v>
      </c>
      <c r="H4319" s="5" t="s">
        <v>47</v>
      </c>
      <c r="I4319" s="5" t="str">
        <f>VLOOKUP(A4319,taxonomy!$A$1:$O$2871,10,0)</f>
        <v xml:space="preserve"> Sphingomonadales</v>
      </c>
      <c r="J4319" s="5">
        <f>F4319-E4319+1</f>
        <v>108</v>
      </c>
      <c r="K4319" s="5">
        <f>IF(D4319=$S$2,1,0)</f>
        <v>0</v>
      </c>
      <c r="L4319" s="5">
        <f>IF(D4319=$S$3,1,0)</f>
        <v>0</v>
      </c>
      <c r="M4319" s="5">
        <f>IF(I4319=$S$5,1,0)</f>
        <v>0</v>
      </c>
      <c r="N4319" s="5">
        <f>IF(I4319=$S$4,1,0)</f>
        <v>0</v>
      </c>
      <c r="O4319" s="5">
        <f t="shared" si="67"/>
        <v>0</v>
      </c>
    </row>
    <row r="4320" spans="1:15" x14ac:dyDescent="0.35">
      <c r="A4320" s="5" t="s">
        <v>3098</v>
      </c>
      <c r="B4320" s="5" t="s">
        <v>3099</v>
      </c>
      <c r="C4320" s="5">
        <v>857</v>
      </c>
      <c r="D4320" s="5" t="s">
        <v>48</v>
      </c>
      <c r="E4320" s="5">
        <v>316</v>
      </c>
      <c r="F4320" s="5">
        <v>498</v>
      </c>
      <c r="G4320" s="5">
        <v>1430</v>
      </c>
      <c r="H4320" s="5" t="s">
        <v>49</v>
      </c>
      <c r="I4320" s="5" t="str">
        <f>VLOOKUP(A4320,taxonomy!$A$1:$O$2871,10,0)</f>
        <v xml:space="preserve"> Sphingomonadales</v>
      </c>
      <c r="J4320" s="5">
        <f>F4320-E4320+1</f>
        <v>183</v>
      </c>
      <c r="K4320" s="5">
        <f>IF(D4320=$S$2,1,0)</f>
        <v>0</v>
      </c>
      <c r="L4320" s="5">
        <f>IF(D4320=$S$3,1,0)</f>
        <v>0</v>
      </c>
      <c r="M4320" s="5">
        <f>IF(I4320=$S$5,1,0)</f>
        <v>0</v>
      </c>
      <c r="N4320" s="5">
        <f>IF(I4320=$S$4,1,0)</f>
        <v>0</v>
      </c>
      <c r="O4320" s="5">
        <f t="shared" si="67"/>
        <v>0</v>
      </c>
    </row>
    <row r="4321" spans="1:15" x14ac:dyDescent="0.35">
      <c r="A4321" s="5" t="s">
        <v>3098</v>
      </c>
      <c r="B4321" s="5" t="s">
        <v>3099</v>
      </c>
      <c r="C4321" s="5">
        <v>857</v>
      </c>
      <c r="D4321" s="5" t="s">
        <v>50</v>
      </c>
      <c r="E4321" s="5">
        <v>742</v>
      </c>
      <c r="F4321" s="5">
        <v>848</v>
      </c>
      <c r="G4321" s="5">
        <v>176760</v>
      </c>
      <c r="H4321" s="5" t="s">
        <v>51</v>
      </c>
      <c r="I4321" s="5" t="str">
        <f>VLOOKUP(A4321,taxonomy!$A$1:$O$2871,10,0)</f>
        <v xml:space="preserve"> Sphingomonadales</v>
      </c>
      <c r="J4321" s="5">
        <f>F4321-E4321+1</f>
        <v>107</v>
      </c>
      <c r="K4321" s="5">
        <f>IF(D4321=$S$2,1,0)</f>
        <v>0</v>
      </c>
      <c r="L4321" s="5">
        <f>IF(D4321=$S$3,1,0)</f>
        <v>0</v>
      </c>
      <c r="M4321" s="5">
        <f>IF(I4321=$S$5,1,0)</f>
        <v>0</v>
      </c>
      <c r="N4321" s="5">
        <f>IF(I4321=$S$4,1,0)</f>
        <v>0</v>
      </c>
      <c r="O4321" s="5">
        <f t="shared" si="67"/>
        <v>0</v>
      </c>
    </row>
    <row r="4322" spans="1:15" x14ac:dyDescent="0.35">
      <c r="A4322" s="5" t="s">
        <v>3100</v>
      </c>
      <c r="B4322" s="5" t="s">
        <v>3101</v>
      </c>
      <c r="C4322" s="5">
        <v>620</v>
      </c>
      <c r="D4322" s="5" t="s">
        <v>10</v>
      </c>
      <c r="E4322" s="5">
        <v>275</v>
      </c>
      <c r="F4322" s="5">
        <v>356</v>
      </c>
      <c r="G4322" s="5">
        <v>1627</v>
      </c>
      <c r="H4322" s="5" t="s">
        <v>11</v>
      </c>
      <c r="I4322" s="5" t="str">
        <f>VLOOKUP(A4322,taxonomy!$A$1:$O$2871,10,0)</f>
        <v xml:space="preserve"> Sphingomonadales</v>
      </c>
      <c r="J4322" s="5">
        <f>F4322-E4322+1</f>
        <v>82</v>
      </c>
      <c r="K4322" s="5">
        <f>IF(D4322=$S$2,1,0)</f>
        <v>1</v>
      </c>
      <c r="L4322" s="5">
        <f>IF(D4322=$S$3,1,0)</f>
        <v>0</v>
      </c>
      <c r="M4322" s="5">
        <f>IF(I4322=$S$5,1,0)</f>
        <v>0</v>
      </c>
      <c r="N4322" s="5">
        <f>IF(I4322=$S$4,1,0)</f>
        <v>0</v>
      </c>
      <c r="O4322" s="5">
        <f t="shared" si="67"/>
        <v>1</v>
      </c>
    </row>
    <row r="4323" spans="1:15" x14ac:dyDescent="0.35">
      <c r="A4323" s="5" t="s">
        <v>3100</v>
      </c>
      <c r="B4323" s="5" t="s">
        <v>3101</v>
      </c>
      <c r="C4323" s="5">
        <v>620</v>
      </c>
      <c r="D4323" s="5" t="s">
        <v>40</v>
      </c>
      <c r="E4323" s="5">
        <v>152</v>
      </c>
      <c r="F4323" s="5">
        <v>264</v>
      </c>
      <c r="G4323" s="5">
        <v>23651</v>
      </c>
      <c r="H4323" s="5" t="s">
        <v>41</v>
      </c>
      <c r="I4323" s="5" t="str">
        <f>VLOOKUP(A4323,taxonomy!$A$1:$O$2871,10,0)</f>
        <v xml:space="preserve"> Sphingomonadales</v>
      </c>
      <c r="J4323" s="5">
        <f>F4323-E4323+1</f>
        <v>113</v>
      </c>
      <c r="K4323" s="5">
        <f>IF(D4323=$S$2,1,0)</f>
        <v>0</v>
      </c>
      <c r="L4323" s="5">
        <f>IF(D4323=$S$3,1,0)</f>
        <v>1</v>
      </c>
      <c r="M4323" s="5">
        <f>IF(I4323=$S$5,1,0)</f>
        <v>0</v>
      </c>
      <c r="N4323" s="5">
        <f>IF(I4323=$S$4,1,0)</f>
        <v>0</v>
      </c>
      <c r="O4323" s="5">
        <f t="shared" si="67"/>
        <v>1</v>
      </c>
    </row>
    <row r="4324" spans="1:15" x14ac:dyDescent="0.35">
      <c r="A4324" s="5" t="s">
        <v>3100</v>
      </c>
      <c r="B4324" s="5" t="s">
        <v>3101</v>
      </c>
      <c r="C4324" s="5">
        <v>620</v>
      </c>
      <c r="D4324" s="5" t="s">
        <v>50</v>
      </c>
      <c r="E4324" s="5">
        <v>8</v>
      </c>
      <c r="F4324" s="5">
        <v>121</v>
      </c>
      <c r="G4324" s="5">
        <v>176760</v>
      </c>
      <c r="H4324" s="5" t="s">
        <v>51</v>
      </c>
      <c r="I4324" s="5" t="str">
        <f>VLOOKUP(A4324,taxonomy!$A$1:$O$2871,10,0)</f>
        <v xml:space="preserve"> Sphingomonadales</v>
      </c>
      <c r="J4324" s="5">
        <f>F4324-E4324+1</f>
        <v>114</v>
      </c>
      <c r="K4324" s="5">
        <f>IF(D4324=$S$2,1,0)</f>
        <v>0</v>
      </c>
      <c r="L4324" s="5">
        <f>IF(D4324=$S$3,1,0)</f>
        <v>0</v>
      </c>
      <c r="M4324" s="5">
        <f>IF(I4324=$S$5,1,0)</f>
        <v>0</v>
      </c>
      <c r="N4324" s="5">
        <f>IF(I4324=$S$4,1,0)</f>
        <v>0</v>
      </c>
      <c r="O4324" s="5">
        <f t="shared" si="67"/>
        <v>0</v>
      </c>
    </row>
    <row r="4325" spans="1:15" x14ac:dyDescent="0.35">
      <c r="A4325" s="5" t="s">
        <v>3100</v>
      </c>
      <c r="B4325" s="5" t="s">
        <v>3101</v>
      </c>
      <c r="C4325" s="5">
        <v>620</v>
      </c>
      <c r="D4325" s="5" t="s">
        <v>50</v>
      </c>
      <c r="E4325" s="5">
        <v>503</v>
      </c>
      <c r="F4325" s="5">
        <v>585</v>
      </c>
      <c r="G4325" s="5">
        <v>176760</v>
      </c>
      <c r="H4325" s="5" t="s">
        <v>51</v>
      </c>
      <c r="I4325" s="5" t="str">
        <f>VLOOKUP(A4325,taxonomy!$A$1:$O$2871,10,0)</f>
        <v xml:space="preserve"> Sphingomonadales</v>
      </c>
      <c r="J4325" s="5">
        <f>F4325-E4325+1</f>
        <v>83</v>
      </c>
      <c r="K4325" s="5">
        <f>IF(D4325=$S$2,1,0)</f>
        <v>0</v>
      </c>
      <c r="L4325" s="5">
        <f>IF(D4325=$S$3,1,0)</f>
        <v>0</v>
      </c>
      <c r="M4325" s="5">
        <f>IF(I4325=$S$5,1,0)</f>
        <v>0</v>
      </c>
      <c r="N4325" s="5">
        <f>IF(I4325=$S$4,1,0)</f>
        <v>0</v>
      </c>
      <c r="O4325" s="5">
        <f t="shared" si="67"/>
        <v>0</v>
      </c>
    </row>
    <row r="4326" spans="1:15" x14ac:dyDescent="0.35">
      <c r="A4326" s="5" t="s">
        <v>3102</v>
      </c>
      <c r="B4326" s="5" t="s">
        <v>3103</v>
      </c>
      <c r="C4326" s="5">
        <v>1394</v>
      </c>
      <c r="D4326" s="5" t="s">
        <v>66</v>
      </c>
      <c r="E4326" s="5">
        <v>305</v>
      </c>
      <c r="F4326" s="5">
        <v>448</v>
      </c>
      <c r="G4326" s="5">
        <v>17090</v>
      </c>
      <c r="H4326" s="5" t="s">
        <v>67</v>
      </c>
      <c r="I4326" s="5" t="str">
        <f>VLOOKUP(A4326,taxonomy!$A$1:$O$2871,10,0)</f>
        <v xml:space="preserve"> Sphingomonadales</v>
      </c>
      <c r="J4326" s="5">
        <f>F4326-E4326+1</f>
        <v>144</v>
      </c>
      <c r="K4326" s="5">
        <f>IF(D4326=$S$2,1,0)</f>
        <v>0</v>
      </c>
      <c r="L4326" s="5">
        <f>IF(D4326=$S$3,1,0)</f>
        <v>0</v>
      </c>
      <c r="M4326" s="5">
        <f>IF(I4326=$S$5,1,0)</f>
        <v>0</v>
      </c>
      <c r="N4326" s="5">
        <f>IF(I4326=$S$4,1,0)</f>
        <v>0</v>
      </c>
      <c r="O4326" s="5">
        <f t="shared" si="67"/>
        <v>0</v>
      </c>
    </row>
    <row r="4327" spans="1:15" x14ac:dyDescent="0.35">
      <c r="A4327" s="5" t="s">
        <v>3102</v>
      </c>
      <c r="B4327" s="5" t="s">
        <v>3103</v>
      </c>
      <c r="C4327" s="5">
        <v>1394</v>
      </c>
      <c r="D4327" s="5" t="s">
        <v>66</v>
      </c>
      <c r="E4327" s="5">
        <v>798</v>
      </c>
      <c r="F4327" s="5">
        <v>918</v>
      </c>
      <c r="G4327" s="5">
        <v>17090</v>
      </c>
      <c r="H4327" s="5" t="s">
        <v>67</v>
      </c>
      <c r="I4327" s="5" t="str">
        <f>VLOOKUP(A4327,taxonomy!$A$1:$O$2871,10,0)</f>
        <v xml:space="preserve"> Sphingomonadales</v>
      </c>
      <c r="J4327" s="5">
        <f>F4327-E4327+1</f>
        <v>121</v>
      </c>
      <c r="K4327" s="5">
        <f>IF(D4327=$S$2,1,0)</f>
        <v>0</v>
      </c>
      <c r="L4327" s="5">
        <f>IF(D4327=$S$3,1,0)</f>
        <v>0</v>
      </c>
      <c r="M4327" s="5">
        <f>IF(I4327=$S$5,1,0)</f>
        <v>0</v>
      </c>
      <c r="N4327" s="5">
        <f>IF(I4327=$S$4,1,0)</f>
        <v>0</v>
      </c>
      <c r="O4327" s="5">
        <f t="shared" si="67"/>
        <v>0</v>
      </c>
    </row>
    <row r="4328" spans="1:15" x14ac:dyDescent="0.35">
      <c r="A4328" s="5" t="s">
        <v>3102</v>
      </c>
      <c r="B4328" s="5" t="s">
        <v>3103</v>
      </c>
      <c r="C4328" s="5">
        <v>1394</v>
      </c>
      <c r="D4328" s="5" t="s">
        <v>10</v>
      </c>
      <c r="E4328" s="5">
        <v>1060</v>
      </c>
      <c r="F4328" s="5">
        <v>1141</v>
      </c>
      <c r="G4328" s="5">
        <v>1627</v>
      </c>
      <c r="H4328" s="5" t="s">
        <v>11</v>
      </c>
      <c r="I4328" s="5" t="str">
        <f>VLOOKUP(A4328,taxonomy!$A$1:$O$2871,10,0)</f>
        <v xml:space="preserve"> Sphingomonadales</v>
      </c>
      <c r="J4328" s="5">
        <f>F4328-E4328+1</f>
        <v>82</v>
      </c>
      <c r="K4328" s="5">
        <f>IF(D4328=$S$2,1,0)</f>
        <v>1</v>
      </c>
      <c r="L4328" s="5">
        <f>IF(D4328=$S$3,1,0)</f>
        <v>0</v>
      </c>
      <c r="M4328" s="5">
        <f>IF(I4328=$S$5,1,0)</f>
        <v>0</v>
      </c>
      <c r="N4328" s="5">
        <f>IF(I4328=$S$4,1,0)</f>
        <v>0</v>
      </c>
      <c r="O4328" s="5">
        <f t="shared" si="67"/>
        <v>1</v>
      </c>
    </row>
    <row r="4329" spans="1:15" x14ac:dyDescent="0.35">
      <c r="A4329" s="5" t="s">
        <v>3102</v>
      </c>
      <c r="B4329" s="5" t="s">
        <v>3103</v>
      </c>
      <c r="C4329" s="5">
        <v>1394</v>
      </c>
      <c r="D4329" s="5" t="s">
        <v>12</v>
      </c>
      <c r="E4329" s="5">
        <v>73</v>
      </c>
      <c r="F4329" s="5">
        <v>144</v>
      </c>
      <c r="G4329" s="5">
        <v>23723</v>
      </c>
      <c r="H4329" s="5" t="s">
        <v>13</v>
      </c>
      <c r="I4329" s="5" t="str">
        <f>VLOOKUP(A4329,taxonomy!$A$1:$O$2871,10,0)</f>
        <v xml:space="preserve"> Sphingomonadales</v>
      </c>
      <c r="J4329" s="5">
        <f>F4329-E4329+1</f>
        <v>72</v>
      </c>
      <c r="K4329" s="5">
        <f>IF(D4329=$S$2,1,0)</f>
        <v>0</v>
      </c>
      <c r="L4329" s="5">
        <f>IF(D4329=$S$3,1,0)</f>
        <v>0</v>
      </c>
      <c r="M4329" s="5">
        <f>IF(I4329=$S$5,1,0)</f>
        <v>0</v>
      </c>
      <c r="N4329" s="5">
        <f>IF(I4329=$S$4,1,0)</f>
        <v>0</v>
      </c>
      <c r="O4329" s="5">
        <f t="shared" si="67"/>
        <v>0</v>
      </c>
    </row>
    <row r="4330" spans="1:15" x14ac:dyDescent="0.35">
      <c r="A4330" s="5" t="s">
        <v>3102</v>
      </c>
      <c r="B4330" s="5" t="s">
        <v>3103</v>
      </c>
      <c r="C4330" s="5">
        <v>1394</v>
      </c>
      <c r="D4330" s="5" t="s">
        <v>12</v>
      </c>
      <c r="E4330" s="5">
        <v>184</v>
      </c>
      <c r="F4330" s="5">
        <v>272</v>
      </c>
      <c r="G4330" s="5">
        <v>23723</v>
      </c>
      <c r="H4330" s="5" t="s">
        <v>13</v>
      </c>
      <c r="I4330" s="5" t="str">
        <f>VLOOKUP(A4330,taxonomy!$A$1:$O$2871,10,0)</f>
        <v xml:space="preserve"> Sphingomonadales</v>
      </c>
      <c r="J4330" s="5">
        <f>F4330-E4330+1</f>
        <v>89</v>
      </c>
      <c r="K4330" s="5">
        <f>IF(D4330=$S$2,1,0)</f>
        <v>0</v>
      </c>
      <c r="L4330" s="5">
        <f>IF(D4330=$S$3,1,0)</f>
        <v>0</v>
      </c>
      <c r="M4330" s="5">
        <f>IF(I4330=$S$5,1,0)</f>
        <v>0</v>
      </c>
      <c r="N4330" s="5">
        <f>IF(I4330=$S$4,1,0)</f>
        <v>0</v>
      </c>
      <c r="O4330" s="5">
        <f t="shared" si="67"/>
        <v>0</v>
      </c>
    </row>
    <row r="4331" spans="1:15" x14ac:dyDescent="0.35">
      <c r="A4331" s="5" t="s">
        <v>3102</v>
      </c>
      <c r="B4331" s="5" t="s">
        <v>3103</v>
      </c>
      <c r="C4331" s="5">
        <v>1394</v>
      </c>
      <c r="D4331" s="5" t="s">
        <v>12</v>
      </c>
      <c r="E4331" s="5">
        <v>954</v>
      </c>
      <c r="F4331" s="5">
        <v>1041</v>
      </c>
      <c r="G4331" s="5">
        <v>23723</v>
      </c>
      <c r="H4331" s="5" t="s">
        <v>13</v>
      </c>
      <c r="I4331" s="5" t="str">
        <f>VLOOKUP(A4331,taxonomy!$A$1:$O$2871,10,0)</f>
        <v xml:space="preserve"> Sphingomonadales</v>
      </c>
      <c r="J4331" s="5">
        <f>F4331-E4331+1</f>
        <v>88</v>
      </c>
      <c r="K4331" s="5">
        <f>IF(D4331=$S$2,1,0)</f>
        <v>0</v>
      </c>
      <c r="L4331" s="5">
        <f>IF(D4331=$S$3,1,0)</f>
        <v>0</v>
      </c>
      <c r="M4331" s="5">
        <f>IF(I4331=$S$5,1,0)</f>
        <v>0</v>
      </c>
      <c r="N4331" s="5">
        <f>IF(I4331=$S$4,1,0)</f>
        <v>0</v>
      </c>
      <c r="O4331" s="5">
        <f t="shared" si="67"/>
        <v>0</v>
      </c>
    </row>
    <row r="4332" spans="1:15" x14ac:dyDescent="0.35">
      <c r="A4332" s="5" t="s">
        <v>3102</v>
      </c>
      <c r="B4332" s="5" t="s">
        <v>3103</v>
      </c>
      <c r="C4332" s="5">
        <v>1394</v>
      </c>
      <c r="D4332" s="5" t="s">
        <v>40</v>
      </c>
      <c r="E4332" s="5">
        <v>467</v>
      </c>
      <c r="F4332" s="5">
        <v>578</v>
      </c>
      <c r="G4332" s="5">
        <v>23651</v>
      </c>
      <c r="H4332" s="5" t="s">
        <v>41</v>
      </c>
      <c r="I4332" s="5" t="str">
        <f>VLOOKUP(A4332,taxonomy!$A$1:$O$2871,10,0)</f>
        <v xml:space="preserve"> Sphingomonadales</v>
      </c>
      <c r="J4332" s="5">
        <f>F4332-E4332+1</f>
        <v>112</v>
      </c>
      <c r="K4332" s="5">
        <f>IF(D4332=$S$2,1,0)</f>
        <v>0</v>
      </c>
      <c r="L4332" s="5">
        <f>IF(D4332=$S$3,1,0)</f>
        <v>1</v>
      </c>
      <c r="M4332" s="5">
        <f>IF(I4332=$S$5,1,0)</f>
        <v>0</v>
      </c>
      <c r="N4332" s="5">
        <f>IF(I4332=$S$4,1,0)</f>
        <v>0</v>
      </c>
      <c r="O4332" s="5">
        <f t="shared" si="67"/>
        <v>1</v>
      </c>
    </row>
    <row r="4333" spans="1:15" x14ac:dyDescent="0.35">
      <c r="A4333" s="5" t="s">
        <v>3102</v>
      </c>
      <c r="B4333" s="5" t="s">
        <v>3103</v>
      </c>
      <c r="C4333" s="5">
        <v>1394</v>
      </c>
      <c r="D4333" s="5" t="s">
        <v>50</v>
      </c>
      <c r="E4333" s="5">
        <v>1283</v>
      </c>
      <c r="F4333" s="5">
        <v>1389</v>
      </c>
      <c r="G4333" s="5">
        <v>176760</v>
      </c>
      <c r="H4333" s="5" t="s">
        <v>51</v>
      </c>
      <c r="I4333" s="5" t="str">
        <f>VLOOKUP(A4333,taxonomy!$A$1:$O$2871,10,0)</f>
        <v xml:space="preserve"> Sphingomonadales</v>
      </c>
      <c r="J4333" s="5">
        <f>F4333-E4333+1</f>
        <v>107</v>
      </c>
      <c r="K4333" s="5">
        <f>IF(D4333=$S$2,1,0)</f>
        <v>0</v>
      </c>
      <c r="L4333" s="5">
        <f>IF(D4333=$S$3,1,0)</f>
        <v>0</v>
      </c>
      <c r="M4333" s="5">
        <f>IF(I4333=$S$5,1,0)</f>
        <v>0</v>
      </c>
      <c r="N4333" s="5">
        <f>IF(I4333=$S$4,1,0)</f>
        <v>0</v>
      </c>
      <c r="O4333" s="5">
        <f t="shared" si="67"/>
        <v>0</v>
      </c>
    </row>
    <row r="4334" spans="1:15" x14ac:dyDescent="0.35">
      <c r="A4334" s="5" t="s">
        <v>3104</v>
      </c>
      <c r="B4334" s="5" t="s">
        <v>3105</v>
      </c>
      <c r="C4334" s="5">
        <v>507</v>
      </c>
      <c r="D4334" s="5" t="s">
        <v>24</v>
      </c>
      <c r="E4334" s="5">
        <v>5</v>
      </c>
      <c r="F4334" s="5">
        <v>156</v>
      </c>
      <c r="G4334" s="5">
        <v>16465</v>
      </c>
      <c r="H4334" s="5" t="s">
        <v>25</v>
      </c>
      <c r="I4334" s="5" t="str">
        <f>VLOOKUP(A4334,taxonomy!$A$1:$O$2871,10,0)</f>
        <v xml:space="preserve"> Sphingomonadales</v>
      </c>
      <c r="J4334" s="5">
        <f>F4334-E4334+1</f>
        <v>152</v>
      </c>
      <c r="K4334" s="5">
        <f>IF(D4334=$S$2,1,0)</f>
        <v>0</v>
      </c>
      <c r="L4334" s="5">
        <f>IF(D4334=$S$3,1,0)</f>
        <v>0</v>
      </c>
      <c r="M4334" s="5">
        <f>IF(I4334=$S$5,1,0)</f>
        <v>0</v>
      </c>
      <c r="N4334" s="5">
        <f>IF(I4334=$S$4,1,0)</f>
        <v>0</v>
      </c>
      <c r="O4334" s="5">
        <f t="shared" si="67"/>
        <v>0</v>
      </c>
    </row>
    <row r="4335" spans="1:15" x14ac:dyDescent="0.35">
      <c r="A4335" s="5" t="s">
        <v>3104</v>
      </c>
      <c r="B4335" s="5" t="s">
        <v>3105</v>
      </c>
      <c r="C4335" s="5">
        <v>507</v>
      </c>
      <c r="D4335" s="5" t="s">
        <v>10</v>
      </c>
      <c r="E4335" s="5">
        <v>308</v>
      </c>
      <c r="F4335" s="5">
        <v>396</v>
      </c>
      <c r="G4335" s="5">
        <v>1627</v>
      </c>
      <c r="H4335" s="5" t="s">
        <v>11</v>
      </c>
      <c r="I4335" s="5" t="str">
        <f>VLOOKUP(A4335,taxonomy!$A$1:$O$2871,10,0)</f>
        <v xml:space="preserve"> Sphingomonadales</v>
      </c>
      <c r="J4335" s="5">
        <f>F4335-E4335+1</f>
        <v>89</v>
      </c>
      <c r="K4335" s="5">
        <f>IF(D4335=$S$2,1,0)</f>
        <v>1</v>
      </c>
      <c r="L4335" s="5">
        <f>IF(D4335=$S$3,1,0)</f>
        <v>0</v>
      </c>
      <c r="M4335" s="5">
        <f>IF(I4335=$S$5,1,0)</f>
        <v>0</v>
      </c>
      <c r="N4335" s="5">
        <f>IF(I4335=$S$4,1,0)</f>
        <v>0</v>
      </c>
      <c r="O4335" s="5">
        <f t="shared" si="67"/>
        <v>1</v>
      </c>
    </row>
    <row r="4336" spans="1:15" x14ac:dyDescent="0.35">
      <c r="A4336" s="5" t="s">
        <v>3104</v>
      </c>
      <c r="B4336" s="5" t="s">
        <v>3105</v>
      </c>
      <c r="C4336" s="5">
        <v>507</v>
      </c>
      <c r="D4336" s="5" t="s">
        <v>12</v>
      </c>
      <c r="E4336" s="5">
        <v>203</v>
      </c>
      <c r="F4336" s="5">
        <v>289</v>
      </c>
      <c r="G4336" s="5">
        <v>23723</v>
      </c>
      <c r="H4336" s="5" t="s">
        <v>13</v>
      </c>
      <c r="I4336" s="5" t="str">
        <f>VLOOKUP(A4336,taxonomy!$A$1:$O$2871,10,0)</f>
        <v xml:space="preserve"> Sphingomonadales</v>
      </c>
      <c r="J4336" s="5">
        <f>F4336-E4336+1</f>
        <v>87</v>
      </c>
      <c r="K4336" s="5">
        <f>IF(D4336=$S$2,1,0)</f>
        <v>0</v>
      </c>
      <c r="L4336" s="5">
        <f>IF(D4336=$S$3,1,0)</f>
        <v>0</v>
      </c>
      <c r="M4336" s="5">
        <f>IF(I4336=$S$5,1,0)</f>
        <v>0</v>
      </c>
      <c r="N4336" s="5">
        <f>IF(I4336=$S$4,1,0)</f>
        <v>0</v>
      </c>
      <c r="O4336" s="5">
        <f t="shared" si="67"/>
        <v>0</v>
      </c>
    </row>
    <row r="4337" spans="1:15" x14ac:dyDescent="0.35">
      <c r="A4337" s="5" t="s">
        <v>3106</v>
      </c>
      <c r="B4337" s="5" t="s">
        <v>3107</v>
      </c>
      <c r="C4337" s="5">
        <v>553</v>
      </c>
      <c r="D4337" s="5" t="s">
        <v>20</v>
      </c>
      <c r="E4337" s="5">
        <v>87</v>
      </c>
      <c r="F4337" s="5">
        <v>270</v>
      </c>
      <c r="G4337" s="5">
        <v>1724</v>
      </c>
      <c r="H4337" s="5" t="s">
        <v>21</v>
      </c>
      <c r="I4337" s="5" t="str">
        <f>VLOOKUP(A4337,taxonomy!$A$1:$O$2871,10,0)</f>
        <v xml:space="preserve"> Sphingomonadales</v>
      </c>
      <c r="J4337" s="5">
        <f>F4337-E4337+1</f>
        <v>184</v>
      </c>
      <c r="K4337" s="5">
        <f>IF(D4337=$S$2,1,0)</f>
        <v>0</v>
      </c>
      <c r="L4337" s="5">
        <f>IF(D4337=$S$3,1,0)</f>
        <v>0</v>
      </c>
      <c r="M4337" s="5">
        <f>IF(I4337=$S$5,1,0)</f>
        <v>0</v>
      </c>
      <c r="N4337" s="5">
        <f>IF(I4337=$S$4,1,0)</f>
        <v>0</v>
      </c>
      <c r="O4337" s="5">
        <f t="shared" si="67"/>
        <v>0</v>
      </c>
    </row>
    <row r="4338" spans="1:15" x14ac:dyDescent="0.35">
      <c r="A4338" s="5" t="s">
        <v>3106</v>
      </c>
      <c r="B4338" s="5" t="s">
        <v>3107</v>
      </c>
      <c r="C4338" s="5">
        <v>553</v>
      </c>
      <c r="D4338" s="5" t="s">
        <v>10</v>
      </c>
      <c r="E4338" s="5">
        <v>357</v>
      </c>
      <c r="F4338" s="5">
        <v>439</v>
      </c>
      <c r="G4338" s="5">
        <v>1627</v>
      </c>
      <c r="H4338" s="5" t="s">
        <v>11</v>
      </c>
      <c r="I4338" s="5" t="str">
        <f>VLOOKUP(A4338,taxonomy!$A$1:$O$2871,10,0)</f>
        <v xml:space="preserve"> Sphingomonadales</v>
      </c>
      <c r="J4338" s="5">
        <f>F4338-E4338+1</f>
        <v>83</v>
      </c>
      <c r="K4338" s="5">
        <f>IF(D4338=$S$2,1,0)</f>
        <v>1</v>
      </c>
      <c r="L4338" s="5">
        <f>IF(D4338=$S$3,1,0)</f>
        <v>0</v>
      </c>
      <c r="M4338" s="5">
        <f>IF(I4338=$S$5,1,0)</f>
        <v>0</v>
      </c>
      <c r="N4338" s="5">
        <f>IF(I4338=$S$4,1,0)</f>
        <v>0</v>
      </c>
      <c r="O4338" s="5">
        <f t="shared" si="67"/>
        <v>1</v>
      </c>
    </row>
    <row r="4339" spans="1:15" x14ac:dyDescent="0.35">
      <c r="A4339" s="5" t="s">
        <v>3108</v>
      </c>
      <c r="B4339" s="5" t="s">
        <v>3109</v>
      </c>
      <c r="C4339" s="5">
        <v>781</v>
      </c>
      <c r="D4339" s="5" t="s">
        <v>24</v>
      </c>
      <c r="E4339" s="5">
        <v>163</v>
      </c>
      <c r="F4339" s="5">
        <v>303</v>
      </c>
      <c r="G4339" s="5">
        <v>16465</v>
      </c>
      <c r="H4339" s="5" t="s">
        <v>25</v>
      </c>
      <c r="I4339" s="5" t="str">
        <f>VLOOKUP(A4339,taxonomy!$A$1:$O$2871,10,0)</f>
        <v xml:space="preserve"> Sphingomonadales</v>
      </c>
      <c r="J4339" s="5">
        <f>F4339-E4339+1</f>
        <v>141</v>
      </c>
      <c r="K4339" s="5">
        <f>IF(D4339=$S$2,1,0)</f>
        <v>0</v>
      </c>
      <c r="L4339" s="5">
        <f>IF(D4339=$S$3,1,0)</f>
        <v>0</v>
      </c>
      <c r="M4339" s="5">
        <f>IF(I4339=$S$5,1,0)</f>
        <v>0</v>
      </c>
      <c r="N4339" s="5">
        <f>IF(I4339=$S$4,1,0)</f>
        <v>0</v>
      </c>
      <c r="O4339" s="5">
        <f t="shared" si="67"/>
        <v>0</v>
      </c>
    </row>
    <row r="4340" spans="1:15" x14ac:dyDescent="0.35">
      <c r="A4340" s="5" t="s">
        <v>3108</v>
      </c>
      <c r="B4340" s="5" t="s">
        <v>3109</v>
      </c>
      <c r="C4340" s="5">
        <v>781</v>
      </c>
      <c r="D4340" s="5" t="s">
        <v>10</v>
      </c>
      <c r="E4340" s="5">
        <v>581</v>
      </c>
      <c r="F4340" s="5">
        <v>662</v>
      </c>
      <c r="G4340" s="5">
        <v>1627</v>
      </c>
      <c r="H4340" s="5" t="s">
        <v>11</v>
      </c>
      <c r="I4340" s="5" t="str">
        <f>VLOOKUP(A4340,taxonomy!$A$1:$O$2871,10,0)</f>
        <v xml:space="preserve"> Sphingomonadales</v>
      </c>
      <c r="J4340" s="5">
        <f>F4340-E4340+1</f>
        <v>82</v>
      </c>
      <c r="K4340" s="5">
        <f>IF(D4340=$S$2,1,0)</f>
        <v>1</v>
      </c>
      <c r="L4340" s="5">
        <f>IF(D4340=$S$3,1,0)</f>
        <v>0</v>
      </c>
      <c r="M4340" s="5">
        <f>IF(I4340=$S$5,1,0)</f>
        <v>0</v>
      </c>
      <c r="N4340" s="5">
        <f>IF(I4340=$S$4,1,0)</f>
        <v>0</v>
      </c>
      <c r="O4340" s="5">
        <f t="shared" si="67"/>
        <v>1</v>
      </c>
    </row>
    <row r="4341" spans="1:15" x14ac:dyDescent="0.35">
      <c r="A4341" s="5" t="s">
        <v>3108</v>
      </c>
      <c r="B4341" s="5" t="s">
        <v>3109</v>
      </c>
      <c r="C4341" s="5">
        <v>781</v>
      </c>
      <c r="D4341" s="5" t="s">
        <v>12</v>
      </c>
      <c r="E4341" s="5">
        <v>473</v>
      </c>
      <c r="F4341" s="5">
        <v>561</v>
      </c>
      <c r="G4341" s="5">
        <v>23723</v>
      </c>
      <c r="H4341" s="5" t="s">
        <v>13</v>
      </c>
      <c r="I4341" s="5" t="str">
        <f>VLOOKUP(A4341,taxonomy!$A$1:$O$2871,10,0)</f>
        <v xml:space="preserve"> Sphingomonadales</v>
      </c>
      <c r="J4341" s="5">
        <f>F4341-E4341+1</f>
        <v>89</v>
      </c>
      <c r="K4341" s="5">
        <f>IF(D4341=$S$2,1,0)</f>
        <v>0</v>
      </c>
      <c r="L4341" s="5">
        <f>IF(D4341=$S$3,1,0)</f>
        <v>0</v>
      </c>
      <c r="M4341" s="5">
        <f>IF(I4341=$S$5,1,0)</f>
        <v>0</v>
      </c>
      <c r="N4341" s="5">
        <f>IF(I4341=$S$4,1,0)</f>
        <v>0</v>
      </c>
      <c r="O4341" s="5">
        <f t="shared" si="67"/>
        <v>0</v>
      </c>
    </row>
    <row r="4342" spans="1:15" x14ac:dyDescent="0.35">
      <c r="A4342" s="5" t="s">
        <v>3108</v>
      </c>
      <c r="B4342" s="5" t="s">
        <v>3109</v>
      </c>
      <c r="C4342" s="5">
        <v>781</v>
      </c>
      <c r="D4342" s="5" t="s">
        <v>40</v>
      </c>
      <c r="E4342" s="5">
        <v>8</v>
      </c>
      <c r="F4342" s="5">
        <v>136</v>
      </c>
      <c r="G4342" s="5">
        <v>23651</v>
      </c>
      <c r="H4342" s="5" t="s">
        <v>41</v>
      </c>
      <c r="I4342" s="5" t="str">
        <f>VLOOKUP(A4342,taxonomy!$A$1:$O$2871,10,0)</f>
        <v xml:space="preserve"> Sphingomonadales</v>
      </c>
      <c r="J4342" s="5">
        <f>F4342-E4342+1</f>
        <v>129</v>
      </c>
      <c r="K4342" s="5">
        <f>IF(D4342=$S$2,1,0)</f>
        <v>0</v>
      </c>
      <c r="L4342" s="5">
        <f>IF(D4342=$S$3,1,0)</f>
        <v>1</v>
      </c>
      <c r="M4342" s="5">
        <f>IF(I4342=$S$5,1,0)</f>
        <v>0</v>
      </c>
      <c r="N4342" s="5">
        <f>IF(I4342=$S$4,1,0)</f>
        <v>0</v>
      </c>
      <c r="O4342" s="5">
        <f t="shared" si="67"/>
        <v>1</v>
      </c>
    </row>
    <row r="4343" spans="1:15" x14ac:dyDescent="0.35">
      <c r="A4343" s="5" t="s">
        <v>3108</v>
      </c>
      <c r="B4343" s="5" t="s">
        <v>3109</v>
      </c>
      <c r="C4343" s="5">
        <v>781</v>
      </c>
      <c r="D4343" s="5" t="s">
        <v>40</v>
      </c>
      <c r="E4343" s="5">
        <v>323</v>
      </c>
      <c r="F4343" s="5">
        <v>439</v>
      </c>
      <c r="G4343" s="5">
        <v>23651</v>
      </c>
      <c r="H4343" s="5" t="s">
        <v>41</v>
      </c>
      <c r="I4343" s="5" t="str">
        <f>VLOOKUP(A4343,taxonomy!$A$1:$O$2871,10,0)</f>
        <v xml:space="preserve"> Sphingomonadales</v>
      </c>
      <c r="J4343" s="5">
        <f>F4343-E4343+1</f>
        <v>117</v>
      </c>
      <c r="K4343" s="5">
        <f>IF(D4343=$S$2,1,0)</f>
        <v>0</v>
      </c>
      <c r="L4343" s="5">
        <f>IF(D4343=$S$3,1,0)</f>
        <v>1</v>
      </c>
      <c r="M4343" s="5">
        <f>IF(I4343=$S$5,1,0)</f>
        <v>0</v>
      </c>
      <c r="N4343" s="5">
        <f>IF(I4343=$S$4,1,0)</f>
        <v>0</v>
      </c>
      <c r="O4343" s="5">
        <f t="shared" si="67"/>
        <v>1</v>
      </c>
    </row>
    <row r="4344" spans="1:15" x14ac:dyDescent="0.35">
      <c r="A4344" s="5" t="s">
        <v>3110</v>
      </c>
      <c r="B4344" s="5" t="s">
        <v>3111</v>
      </c>
      <c r="C4344" s="5">
        <v>856</v>
      </c>
      <c r="D4344" s="5" t="s">
        <v>24</v>
      </c>
      <c r="E4344" s="5">
        <v>147</v>
      </c>
      <c r="F4344" s="5">
        <v>312</v>
      </c>
      <c r="G4344" s="5">
        <v>16465</v>
      </c>
      <c r="H4344" s="5" t="s">
        <v>25</v>
      </c>
      <c r="I4344" s="5" t="str">
        <f>VLOOKUP(A4344,taxonomy!$A$1:$O$2871,10,0)</f>
        <v xml:space="preserve"> Sphingomonadales</v>
      </c>
      <c r="J4344" s="5">
        <f>F4344-E4344+1</f>
        <v>166</v>
      </c>
      <c r="K4344" s="5">
        <f>IF(D4344=$S$2,1,0)</f>
        <v>0</v>
      </c>
      <c r="L4344" s="5">
        <f>IF(D4344=$S$3,1,0)</f>
        <v>0</v>
      </c>
      <c r="M4344" s="5">
        <f>IF(I4344=$S$5,1,0)</f>
        <v>0</v>
      </c>
      <c r="N4344" s="5">
        <f>IF(I4344=$S$4,1,0)</f>
        <v>0</v>
      </c>
      <c r="O4344" s="5">
        <f t="shared" si="67"/>
        <v>0</v>
      </c>
    </row>
    <row r="4345" spans="1:15" x14ac:dyDescent="0.35">
      <c r="A4345" s="5" t="s">
        <v>3110</v>
      </c>
      <c r="B4345" s="5" t="s">
        <v>3111</v>
      </c>
      <c r="C4345" s="5">
        <v>856</v>
      </c>
      <c r="D4345" s="5" t="s">
        <v>10</v>
      </c>
      <c r="E4345" s="5">
        <v>526</v>
      </c>
      <c r="F4345" s="5">
        <v>608</v>
      </c>
      <c r="G4345" s="5">
        <v>1627</v>
      </c>
      <c r="H4345" s="5" t="s">
        <v>11</v>
      </c>
      <c r="I4345" s="5" t="str">
        <f>VLOOKUP(A4345,taxonomy!$A$1:$O$2871,10,0)</f>
        <v xml:space="preserve"> Sphingomonadales</v>
      </c>
      <c r="J4345" s="5">
        <f>F4345-E4345+1</f>
        <v>83</v>
      </c>
      <c r="K4345" s="5">
        <f>IF(D4345=$S$2,1,0)</f>
        <v>1</v>
      </c>
      <c r="L4345" s="5">
        <f>IF(D4345=$S$3,1,0)</f>
        <v>0</v>
      </c>
      <c r="M4345" s="5">
        <f>IF(I4345=$S$5,1,0)</f>
        <v>0</v>
      </c>
      <c r="N4345" s="5">
        <f>IF(I4345=$S$4,1,0)</f>
        <v>0</v>
      </c>
      <c r="O4345" s="5">
        <f t="shared" si="67"/>
        <v>1</v>
      </c>
    </row>
    <row r="4346" spans="1:15" x14ac:dyDescent="0.35">
      <c r="A4346" s="5" t="s">
        <v>3110</v>
      </c>
      <c r="B4346" s="5" t="s">
        <v>3111</v>
      </c>
      <c r="C4346" s="5">
        <v>856</v>
      </c>
      <c r="D4346" s="5" t="s">
        <v>46</v>
      </c>
      <c r="E4346" s="5">
        <v>16</v>
      </c>
      <c r="F4346" s="5">
        <v>123</v>
      </c>
      <c r="G4346" s="5">
        <v>1303</v>
      </c>
      <c r="H4346" s="5" t="s">
        <v>47</v>
      </c>
      <c r="I4346" s="5" t="str">
        <f>VLOOKUP(A4346,taxonomy!$A$1:$O$2871,10,0)</f>
        <v xml:space="preserve"> Sphingomonadales</v>
      </c>
      <c r="J4346" s="5">
        <f>F4346-E4346+1</f>
        <v>108</v>
      </c>
      <c r="K4346" s="5">
        <f>IF(D4346=$S$2,1,0)</f>
        <v>0</v>
      </c>
      <c r="L4346" s="5">
        <f>IF(D4346=$S$3,1,0)</f>
        <v>0</v>
      </c>
      <c r="M4346" s="5">
        <f>IF(I4346=$S$5,1,0)</f>
        <v>0</v>
      </c>
      <c r="N4346" s="5">
        <f>IF(I4346=$S$4,1,0)</f>
        <v>0</v>
      </c>
      <c r="O4346" s="5">
        <f t="shared" si="67"/>
        <v>0</v>
      </c>
    </row>
    <row r="4347" spans="1:15" x14ac:dyDescent="0.35">
      <c r="A4347" s="5" t="s">
        <v>3110</v>
      </c>
      <c r="B4347" s="5" t="s">
        <v>3111</v>
      </c>
      <c r="C4347" s="5">
        <v>856</v>
      </c>
      <c r="D4347" s="5" t="s">
        <v>48</v>
      </c>
      <c r="E4347" s="5">
        <v>325</v>
      </c>
      <c r="F4347" s="5">
        <v>507</v>
      </c>
      <c r="G4347" s="5">
        <v>1430</v>
      </c>
      <c r="H4347" s="5" t="s">
        <v>49</v>
      </c>
      <c r="I4347" s="5" t="str">
        <f>VLOOKUP(A4347,taxonomy!$A$1:$O$2871,10,0)</f>
        <v xml:space="preserve"> Sphingomonadales</v>
      </c>
      <c r="J4347" s="5">
        <f>F4347-E4347+1</f>
        <v>183</v>
      </c>
      <c r="K4347" s="5">
        <f>IF(D4347=$S$2,1,0)</f>
        <v>0</v>
      </c>
      <c r="L4347" s="5">
        <f>IF(D4347=$S$3,1,0)</f>
        <v>0</v>
      </c>
      <c r="M4347" s="5">
        <f>IF(I4347=$S$5,1,0)</f>
        <v>0</v>
      </c>
      <c r="N4347" s="5">
        <f>IF(I4347=$S$4,1,0)</f>
        <v>0</v>
      </c>
      <c r="O4347" s="5">
        <f t="shared" si="67"/>
        <v>0</v>
      </c>
    </row>
    <row r="4348" spans="1:15" x14ac:dyDescent="0.35">
      <c r="A4348" s="5" t="s">
        <v>3112</v>
      </c>
      <c r="B4348" s="5" t="s">
        <v>3113</v>
      </c>
      <c r="C4348" s="5">
        <v>349</v>
      </c>
      <c r="D4348" s="5" t="s">
        <v>10</v>
      </c>
      <c r="E4348" s="5">
        <v>152</v>
      </c>
      <c r="F4348" s="5">
        <v>238</v>
      </c>
      <c r="G4348" s="5">
        <v>1627</v>
      </c>
      <c r="H4348" s="5" t="s">
        <v>11</v>
      </c>
      <c r="I4348" s="5" t="str">
        <f>VLOOKUP(A4348,taxonomy!$A$1:$O$2871,10,0)</f>
        <v xml:space="preserve"> Sphingomonadales</v>
      </c>
      <c r="J4348" s="5">
        <f>F4348-E4348+1</f>
        <v>87</v>
      </c>
      <c r="K4348" s="5">
        <f>IF(D4348=$S$2,1,0)</f>
        <v>1</v>
      </c>
      <c r="L4348" s="5">
        <f>IF(D4348=$S$3,1,0)</f>
        <v>0</v>
      </c>
      <c r="M4348" s="5">
        <f>IF(I4348=$S$5,1,0)</f>
        <v>0</v>
      </c>
      <c r="N4348" s="5">
        <f>IF(I4348=$S$4,1,0)</f>
        <v>0</v>
      </c>
      <c r="O4348" s="5">
        <f t="shared" si="67"/>
        <v>1</v>
      </c>
    </row>
    <row r="4349" spans="1:15" x14ac:dyDescent="0.35">
      <c r="A4349" s="5" t="s">
        <v>3112</v>
      </c>
      <c r="B4349" s="5" t="s">
        <v>3113</v>
      </c>
      <c r="C4349" s="5">
        <v>349</v>
      </c>
      <c r="D4349" s="5" t="s">
        <v>12</v>
      </c>
      <c r="E4349" s="5">
        <v>43</v>
      </c>
      <c r="F4349" s="5">
        <v>133</v>
      </c>
      <c r="G4349" s="5">
        <v>23723</v>
      </c>
      <c r="H4349" s="5" t="s">
        <v>13</v>
      </c>
      <c r="I4349" s="5" t="str">
        <f>VLOOKUP(A4349,taxonomy!$A$1:$O$2871,10,0)</f>
        <v xml:space="preserve"> Sphingomonadales</v>
      </c>
      <c r="J4349" s="5">
        <f>F4349-E4349+1</f>
        <v>91</v>
      </c>
      <c r="K4349" s="5">
        <f>IF(D4349=$S$2,1,0)</f>
        <v>0</v>
      </c>
      <c r="L4349" s="5">
        <f>IF(D4349=$S$3,1,0)</f>
        <v>0</v>
      </c>
      <c r="M4349" s="5">
        <f>IF(I4349=$S$5,1,0)</f>
        <v>0</v>
      </c>
      <c r="N4349" s="5">
        <f>IF(I4349=$S$4,1,0)</f>
        <v>0</v>
      </c>
      <c r="O4349" s="5">
        <f t="shared" si="67"/>
        <v>0</v>
      </c>
    </row>
    <row r="4350" spans="1:15" x14ac:dyDescent="0.35">
      <c r="A4350" s="5" t="s">
        <v>3114</v>
      </c>
      <c r="B4350" s="5" t="s">
        <v>3115</v>
      </c>
      <c r="C4350" s="5">
        <v>1096</v>
      </c>
      <c r="D4350" s="5" t="s">
        <v>132</v>
      </c>
      <c r="E4350" s="5">
        <v>470</v>
      </c>
      <c r="F4350" s="5">
        <v>581</v>
      </c>
      <c r="G4350" s="5">
        <v>133923</v>
      </c>
      <c r="H4350" s="5" t="s">
        <v>133</v>
      </c>
      <c r="I4350" s="5" t="str">
        <f>VLOOKUP(A4350,taxonomy!$A$1:$O$2871,10,0)</f>
        <v xml:space="preserve"> Sphingomonadales</v>
      </c>
      <c r="J4350" s="5">
        <f>F4350-E4350+1</f>
        <v>112</v>
      </c>
      <c r="K4350" s="5">
        <f>IF(D4350=$S$2,1,0)</f>
        <v>0</v>
      </c>
      <c r="L4350" s="5">
        <f>IF(D4350=$S$3,1,0)</f>
        <v>0</v>
      </c>
      <c r="M4350" s="5">
        <f>IF(I4350=$S$5,1,0)</f>
        <v>0</v>
      </c>
      <c r="N4350" s="5">
        <f>IF(I4350=$S$4,1,0)</f>
        <v>0</v>
      </c>
      <c r="O4350" s="5">
        <f t="shared" si="67"/>
        <v>0</v>
      </c>
    </row>
    <row r="4351" spans="1:15" x14ac:dyDescent="0.35">
      <c r="A4351" s="5" t="s">
        <v>3114</v>
      </c>
      <c r="B4351" s="5" t="s">
        <v>3115</v>
      </c>
      <c r="C4351" s="5">
        <v>1096</v>
      </c>
      <c r="D4351" s="5" t="s">
        <v>10</v>
      </c>
      <c r="E4351" s="5">
        <v>903</v>
      </c>
      <c r="F4351" s="5">
        <v>982</v>
      </c>
      <c r="G4351" s="5">
        <v>1627</v>
      </c>
      <c r="H4351" s="5" t="s">
        <v>11</v>
      </c>
      <c r="I4351" s="5" t="str">
        <f>VLOOKUP(A4351,taxonomy!$A$1:$O$2871,10,0)</f>
        <v xml:space="preserve"> Sphingomonadales</v>
      </c>
      <c r="J4351" s="5">
        <f>F4351-E4351+1</f>
        <v>80</v>
      </c>
      <c r="K4351" s="5">
        <f>IF(D4351=$S$2,1,0)</f>
        <v>1</v>
      </c>
      <c r="L4351" s="5">
        <f>IF(D4351=$S$3,1,0)</f>
        <v>0</v>
      </c>
      <c r="M4351" s="5">
        <f>IF(I4351=$S$5,1,0)</f>
        <v>0</v>
      </c>
      <c r="N4351" s="5">
        <f>IF(I4351=$S$4,1,0)</f>
        <v>0</v>
      </c>
      <c r="O4351" s="5">
        <f t="shared" si="67"/>
        <v>1</v>
      </c>
    </row>
    <row r="4352" spans="1:15" x14ac:dyDescent="0.35">
      <c r="A4352" s="5" t="s">
        <v>3114</v>
      </c>
      <c r="B4352" s="5" t="s">
        <v>3115</v>
      </c>
      <c r="C4352" s="5">
        <v>1096</v>
      </c>
      <c r="D4352" s="5" t="s">
        <v>444</v>
      </c>
      <c r="E4352" s="5">
        <v>356</v>
      </c>
      <c r="F4352" s="5">
        <v>423</v>
      </c>
      <c r="G4352" s="5">
        <v>85578</v>
      </c>
      <c r="H4352" s="5" t="s">
        <v>445</v>
      </c>
      <c r="I4352" s="5" t="str">
        <f>VLOOKUP(A4352,taxonomy!$A$1:$O$2871,10,0)</f>
        <v xml:space="preserve"> Sphingomonadales</v>
      </c>
      <c r="J4352" s="5">
        <f>F4352-E4352+1</f>
        <v>68</v>
      </c>
      <c r="K4352" s="5">
        <f>IF(D4352=$S$2,1,0)</f>
        <v>0</v>
      </c>
      <c r="L4352" s="5">
        <f>IF(D4352=$S$3,1,0)</f>
        <v>0</v>
      </c>
      <c r="M4352" s="5">
        <f>IF(I4352=$S$5,1,0)</f>
        <v>0</v>
      </c>
      <c r="N4352" s="5">
        <f>IF(I4352=$S$4,1,0)</f>
        <v>0</v>
      </c>
      <c r="O4352" s="5">
        <f t="shared" si="67"/>
        <v>0</v>
      </c>
    </row>
    <row r="4353" spans="1:15" x14ac:dyDescent="0.35">
      <c r="A4353" s="5" t="s">
        <v>3114</v>
      </c>
      <c r="B4353" s="5" t="s">
        <v>3115</v>
      </c>
      <c r="C4353" s="5">
        <v>1096</v>
      </c>
      <c r="D4353" s="5" t="s">
        <v>40</v>
      </c>
      <c r="E4353" s="5">
        <v>783</v>
      </c>
      <c r="F4353" s="5">
        <v>892</v>
      </c>
      <c r="G4353" s="5">
        <v>23651</v>
      </c>
      <c r="H4353" s="5" t="s">
        <v>41</v>
      </c>
      <c r="I4353" s="5" t="str">
        <f>VLOOKUP(A4353,taxonomy!$A$1:$O$2871,10,0)</f>
        <v xml:space="preserve"> Sphingomonadales</v>
      </c>
      <c r="J4353" s="5">
        <f>F4353-E4353+1</f>
        <v>110</v>
      </c>
      <c r="K4353" s="5">
        <f>IF(D4353=$S$2,1,0)</f>
        <v>0</v>
      </c>
      <c r="L4353" s="5">
        <f>IF(D4353=$S$3,1,0)</f>
        <v>1</v>
      </c>
      <c r="M4353" s="5">
        <f>IF(I4353=$S$5,1,0)</f>
        <v>0</v>
      </c>
      <c r="N4353" s="5">
        <f>IF(I4353=$S$4,1,0)</f>
        <v>0</v>
      </c>
      <c r="O4353" s="5">
        <f t="shared" si="67"/>
        <v>1</v>
      </c>
    </row>
    <row r="4354" spans="1:15" x14ac:dyDescent="0.35">
      <c r="A4354" s="5" t="s">
        <v>3114</v>
      </c>
      <c r="B4354" s="5" t="s">
        <v>3115</v>
      </c>
      <c r="C4354" s="5">
        <v>1096</v>
      </c>
      <c r="D4354" s="5" t="s">
        <v>50</v>
      </c>
      <c r="E4354" s="5">
        <v>629</v>
      </c>
      <c r="F4354" s="5">
        <v>740</v>
      </c>
      <c r="G4354" s="5">
        <v>176760</v>
      </c>
      <c r="H4354" s="5" t="s">
        <v>51</v>
      </c>
      <c r="I4354" s="5" t="str">
        <f>VLOOKUP(A4354,taxonomy!$A$1:$O$2871,10,0)</f>
        <v xml:space="preserve"> Sphingomonadales</v>
      </c>
      <c r="J4354" s="5">
        <f>F4354-E4354+1</f>
        <v>112</v>
      </c>
      <c r="K4354" s="5">
        <f>IF(D4354=$S$2,1,0)</f>
        <v>0</v>
      </c>
      <c r="L4354" s="5">
        <f>IF(D4354=$S$3,1,0)</f>
        <v>0</v>
      </c>
      <c r="M4354" s="5">
        <f>IF(I4354=$S$5,1,0)</f>
        <v>0</v>
      </c>
      <c r="N4354" s="5">
        <f>IF(I4354=$S$4,1,0)</f>
        <v>0</v>
      </c>
      <c r="O4354" s="5">
        <f t="shared" si="67"/>
        <v>0</v>
      </c>
    </row>
    <row r="4355" spans="1:15" x14ac:dyDescent="0.35">
      <c r="A4355" s="5" t="s">
        <v>3116</v>
      </c>
      <c r="B4355" s="5" t="s">
        <v>3117</v>
      </c>
      <c r="C4355" s="5">
        <v>474</v>
      </c>
      <c r="D4355" s="5" t="s">
        <v>10</v>
      </c>
      <c r="E4355" s="5">
        <v>264</v>
      </c>
      <c r="F4355" s="5">
        <v>346</v>
      </c>
      <c r="G4355" s="5">
        <v>1627</v>
      </c>
      <c r="H4355" s="5" t="s">
        <v>11</v>
      </c>
      <c r="I4355" s="5" t="str">
        <f>VLOOKUP(A4355,taxonomy!$A$1:$O$2871,10,0)</f>
        <v xml:space="preserve"> Sphingomonadales</v>
      </c>
      <c r="J4355" s="5">
        <f>F4355-E4355+1</f>
        <v>83</v>
      </c>
      <c r="K4355" s="5">
        <f>IF(D4355=$S$2,1,0)</f>
        <v>1</v>
      </c>
      <c r="L4355" s="5">
        <f>IF(D4355=$S$3,1,0)</f>
        <v>0</v>
      </c>
      <c r="M4355" s="5">
        <f>IF(I4355=$S$5,1,0)</f>
        <v>0</v>
      </c>
      <c r="N4355" s="5">
        <f>IF(I4355=$S$4,1,0)</f>
        <v>0</v>
      </c>
      <c r="O4355" s="5">
        <f t="shared" ref="O4355:O4418" si="68">K4355+L4355+M4355+N4355</f>
        <v>1</v>
      </c>
    </row>
    <row r="4356" spans="1:15" x14ac:dyDescent="0.35">
      <c r="A4356" s="5" t="s">
        <v>3116</v>
      </c>
      <c r="B4356" s="5" t="s">
        <v>3117</v>
      </c>
      <c r="C4356" s="5">
        <v>474</v>
      </c>
      <c r="D4356" s="5" t="s">
        <v>12</v>
      </c>
      <c r="E4356" s="5">
        <v>158</v>
      </c>
      <c r="F4356" s="5">
        <v>245</v>
      </c>
      <c r="G4356" s="5">
        <v>23723</v>
      </c>
      <c r="H4356" s="5" t="s">
        <v>13</v>
      </c>
      <c r="I4356" s="5" t="str">
        <f>VLOOKUP(A4356,taxonomy!$A$1:$O$2871,10,0)</f>
        <v xml:space="preserve"> Sphingomonadales</v>
      </c>
      <c r="J4356" s="5">
        <f>F4356-E4356+1</f>
        <v>88</v>
      </c>
      <c r="K4356" s="5">
        <f>IF(D4356=$S$2,1,0)</f>
        <v>0</v>
      </c>
      <c r="L4356" s="5">
        <f>IF(D4356=$S$3,1,0)</f>
        <v>0</v>
      </c>
      <c r="M4356" s="5">
        <f>IF(I4356=$S$5,1,0)</f>
        <v>0</v>
      </c>
      <c r="N4356" s="5">
        <f>IF(I4356=$S$4,1,0)</f>
        <v>0</v>
      </c>
      <c r="O4356" s="5">
        <f t="shared" si="68"/>
        <v>0</v>
      </c>
    </row>
    <row r="4357" spans="1:15" x14ac:dyDescent="0.35">
      <c r="A4357" s="5" t="s">
        <v>3118</v>
      </c>
      <c r="B4357" s="5" t="s">
        <v>3119</v>
      </c>
      <c r="C4357" s="5">
        <v>428</v>
      </c>
      <c r="D4357" s="5" t="s">
        <v>10</v>
      </c>
      <c r="E4357" s="5">
        <v>232</v>
      </c>
      <c r="F4357" s="5">
        <v>312</v>
      </c>
      <c r="G4357" s="5">
        <v>1627</v>
      </c>
      <c r="H4357" s="5" t="s">
        <v>11</v>
      </c>
      <c r="I4357" s="5" t="str">
        <f>VLOOKUP(A4357,taxonomy!$A$1:$O$2871,10,0)</f>
        <v xml:space="preserve"> Sphingomonadales</v>
      </c>
      <c r="J4357" s="5">
        <f>F4357-E4357+1</f>
        <v>81</v>
      </c>
      <c r="K4357" s="5">
        <f>IF(D4357=$S$2,1,0)</f>
        <v>1</v>
      </c>
      <c r="L4357" s="5">
        <f>IF(D4357=$S$3,1,0)</f>
        <v>0</v>
      </c>
      <c r="M4357" s="5">
        <f>IF(I4357=$S$5,1,0)</f>
        <v>0</v>
      </c>
      <c r="N4357" s="5">
        <f>IF(I4357=$S$4,1,0)</f>
        <v>0</v>
      </c>
      <c r="O4357" s="5">
        <f t="shared" si="68"/>
        <v>1</v>
      </c>
    </row>
    <row r="4358" spans="1:15" x14ac:dyDescent="0.35">
      <c r="A4358" s="5" t="s">
        <v>3118</v>
      </c>
      <c r="B4358" s="5" t="s">
        <v>3119</v>
      </c>
      <c r="C4358" s="5">
        <v>428</v>
      </c>
      <c r="D4358" s="5" t="s">
        <v>1874</v>
      </c>
      <c r="E4358" s="5">
        <v>17</v>
      </c>
      <c r="F4358" s="5">
        <v>176</v>
      </c>
      <c r="G4358" s="5">
        <v>602</v>
      </c>
      <c r="H4358" s="5" t="s">
        <v>1875</v>
      </c>
      <c r="I4358" s="5" t="str">
        <f>VLOOKUP(A4358,taxonomy!$A$1:$O$2871,10,0)</f>
        <v xml:space="preserve"> Sphingomonadales</v>
      </c>
      <c r="J4358" s="5">
        <f>F4358-E4358+1</f>
        <v>160</v>
      </c>
      <c r="K4358" s="5">
        <f>IF(D4358=$S$2,1,0)</f>
        <v>0</v>
      </c>
      <c r="L4358" s="5">
        <f>IF(D4358=$S$3,1,0)</f>
        <v>0</v>
      </c>
      <c r="M4358" s="5">
        <f>IF(I4358=$S$5,1,0)</f>
        <v>0</v>
      </c>
      <c r="N4358" s="5">
        <f>IF(I4358=$S$4,1,0)</f>
        <v>0</v>
      </c>
      <c r="O4358" s="5">
        <f t="shared" si="68"/>
        <v>0</v>
      </c>
    </row>
    <row r="4359" spans="1:15" x14ac:dyDescent="0.35">
      <c r="A4359" s="5" t="s">
        <v>3120</v>
      </c>
      <c r="B4359" s="5" t="s">
        <v>3121</v>
      </c>
      <c r="C4359" s="5">
        <v>507</v>
      </c>
      <c r="D4359" s="5" t="s">
        <v>24</v>
      </c>
      <c r="E4359" s="5">
        <v>7</v>
      </c>
      <c r="F4359" s="5">
        <v>156</v>
      </c>
      <c r="G4359" s="5">
        <v>16465</v>
      </c>
      <c r="H4359" s="5" t="s">
        <v>25</v>
      </c>
      <c r="I4359" s="5" t="str">
        <f>VLOOKUP(A4359,taxonomy!$A$1:$O$2871,10,0)</f>
        <v xml:space="preserve"> Sphingomonadales</v>
      </c>
      <c r="J4359" s="5">
        <f>F4359-E4359+1</f>
        <v>150</v>
      </c>
      <c r="K4359" s="5">
        <f>IF(D4359=$S$2,1,0)</f>
        <v>0</v>
      </c>
      <c r="L4359" s="5">
        <f>IF(D4359=$S$3,1,0)</f>
        <v>0</v>
      </c>
      <c r="M4359" s="5">
        <f>IF(I4359=$S$5,1,0)</f>
        <v>0</v>
      </c>
      <c r="N4359" s="5">
        <f>IF(I4359=$S$4,1,0)</f>
        <v>0</v>
      </c>
      <c r="O4359" s="5">
        <f t="shared" si="68"/>
        <v>0</v>
      </c>
    </row>
    <row r="4360" spans="1:15" x14ac:dyDescent="0.35">
      <c r="A4360" s="5" t="s">
        <v>3120</v>
      </c>
      <c r="B4360" s="5" t="s">
        <v>3121</v>
      </c>
      <c r="C4360" s="5">
        <v>507</v>
      </c>
      <c r="D4360" s="5" t="s">
        <v>10</v>
      </c>
      <c r="E4360" s="5">
        <v>308</v>
      </c>
      <c r="F4360" s="5">
        <v>396</v>
      </c>
      <c r="G4360" s="5">
        <v>1627</v>
      </c>
      <c r="H4360" s="5" t="s">
        <v>11</v>
      </c>
      <c r="I4360" s="5" t="str">
        <f>VLOOKUP(A4360,taxonomy!$A$1:$O$2871,10,0)</f>
        <v xml:space="preserve"> Sphingomonadales</v>
      </c>
      <c r="J4360" s="5">
        <f>F4360-E4360+1</f>
        <v>89</v>
      </c>
      <c r="K4360" s="5">
        <f>IF(D4360=$S$2,1,0)</f>
        <v>1</v>
      </c>
      <c r="L4360" s="5">
        <f>IF(D4360=$S$3,1,0)</f>
        <v>0</v>
      </c>
      <c r="M4360" s="5">
        <f>IF(I4360=$S$5,1,0)</f>
        <v>0</v>
      </c>
      <c r="N4360" s="5">
        <f>IF(I4360=$S$4,1,0)</f>
        <v>0</v>
      </c>
      <c r="O4360" s="5">
        <f t="shared" si="68"/>
        <v>1</v>
      </c>
    </row>
    <row r="4361" spans="1:15" x14ac:dyDescent="0.35">
      <c r="A4361" s="5" t="s">
        <v>3120</v>
      </c>
      <c r="B4361" s="5" t="s">
        <v>3121</v>
      </c>
      <c r="C4361" s="5">
        <v>507</v>
      </c>
      <c r="D4361" s="5" t="s">
        <v>12</v>
      </c>
      <c r="E4361" s="5">
        <v>203</v>
      </c>
      <c r="F4361" s="5">
        <v>289</v>
      </c>
      <c r="G4361" s="5">
        <v>23723</v>
      </c>
      <c r="H4361" s="5" t="s">
        <v>13</v>
      </c>
      <c r="I4361" s="5" t="str">
        <f>VLOOKUP(A4361,taxonomy!$A$1:$O$2871,10,0)</f>
        <v xml:space="preserve"> Sphingomonadales</v>
      </c>
      <c r="J4361" s="5">
        <f>F4361-E4361+1</f>
        <v>87</v>
      </c>
      <c r="K4361" s="5">
        <f>IF(D4361=$S$2,1,0)</f>
        <v>0</v>
      </c>
      <c r="L4361" s="5">
        <f>IF(D4361=$S$3,1,0)</f>
        <v>0</v>
      </c>
      <c r="M4361" s="5">
        <f>IF(I4361=$S$5,1,0)</f>
        <v>0</v>
      </c>
      <c r="N4361" s="5">
        <f>IF(I4361=$S$4,1,0)</f>
        <v>0</v>
      </c>
      <c r="O4361" s="5">
        <f t="shared" si="68"/>
        <v>0</v>
      </c>
    </row>
    <row r="4362" spans="1:15" x14ac:dyDescent="0.35">
      <c r="A4362" s="5" t="s">
        <v>3122</v>
      </c>
      <c r="B4362" s="5" t="s">
        <v>3123</v>
      </c>
      <c r="C4362" s="5">
        <v>856</v>
      </c>
      <c r="D4362" s="5" t="s">
        <v>24</v>
      </c>
      <c r="E4362" s="5">
        <v>150</v>
      </c>
      <c r="F4362" s="5">
        <v>315</v>
      </c>
      <c r="G4362" s="5">
        <v>16465</v>
      </c>
      <c r="H4362" s="5" t="s">
        <v>25</v>
      </c>
      <c r="I4362" s="5" t="str">
        <f>VLOOKUP(A4362,taxonomy!$A$1:$O$2871,10,0)</f>
        <v xml:space="preserve"> Sphingomonadales</v>
      </c>
      <c r="J4362" s="5">
        <f>F4362-E4362+1</f>
        <v>166</v>
      </c>
      <c r="K4362" s="5">
        <f>IF(D4362=$S$2,1,0)</f>
        <v>0</v>
      </c>
      <c r="L4362" s="5">
        <f>IF(D4362=$S$3,1,0)</f>
        <v>0</v>
      </c>
      <c r="M4362" s="5">
        <f>IF(I4362=$S$5,1,0)</f>
        <v>0</v>
      </c>
      <c r="N4362" s="5">
        <f>IF(I4362=$S$4,1,0)</f>
        <v>0</v>
      </c>
      <c r="O4362" s="5">
        <f t="shared" si="68"/>
        <v>0</v>
      </c>
    </row>
    <row r="4363" spans="1:15" x14ac:dyDescent="0.35">
      <c r="A4363" s="5" t="s">
        <v>3122</v>
      </c>
      <c r="B4363" s="5" t="s">
        <v>3123</v>
      </c>
      <c r="C4363" s="5">
        <v>856</v>
      </c>
      <c r="D4363" s="5" t="s">
        <v>10</v>
      </c>
      <c r="E4363" s="5">
        <v>528</v>
      </c>
      <c r="F4363" s="5">
        <v>610</v>
      </c>
      <c r="G4363" s="5">
        <v>1627</v>
      </c>
      <c r="H4363" s="5" t="s">
        <v>11</v>
      </c>
      <c r="I4363" s="5" t="str">
        <f>VLOOKUP(A4363,taxonomy!$A$1:$O$2871,10,0)</f>
        <v xml:space="preserve"> Sphingomonadales</v>
      </c>
      <c r="J4363" s="5">
        <f>F4363-E4363+1</f>
        <v>83</v>
      </c>
      <c r="K4363" s="5">
        <f>IF(D4363=$S$2,1,0)</f>
        <v>1</v>
      </c>
      <c r="L4363" s="5">
        <f>IF(D4363=$S$3,1,0)</f>
        <v>0</v>
      </c>
      <c r="M4363" s="5">
        <f>IF(I4363=$S$5,1,0)</f>
        <v>0</v>
      </c>
      <c r="N4363" s="5">
        <f>IF(I4363=$S$4,1,0)</f>
        <v>0</v>
      </c>
      <c r="O4363" s="5">
        <f t="shared" si="68"/>
        <v>1</v>
      </c>
    </row>
    <row r="4364" spans="1:15" x14ac:dyDescent="0.35">
      <c r="A4364" s="5" t="s">
        <v>3122</v>
      </c>
      <c r="B4364" s="5" t="s">
        <v>3123</v>
      </c>
      <c r="C4364" s="5">
        <v>856</v>
      </c>
      <c r="D4364" s="5" t="s">
        <v>46</v>
      </c>
      <c r="E4364" s="5">
        <v>19</v>
      </c>
      <c r="F4364" s="5">
        <v>126</v>
      </c>
      <c r="G4364" s="5">
        <v>1303</v>
      </c>
      <c r="H4364" s="5" t="s">
        <v>47</v>
      </c>
      <c r="I4364" s="5" t="str">
        <f>VLOOKUP(A4364,taxonomy!$A$1:$O$2871,10,0)</f>
        <v xml:space="preserve"> Sphingomonadales</v>
      </c>
      <c r="J4364" s="5">
        <f>F4364-E4364+1</f>
        <v>108</v>
      </c>
      <c r="K4364" s="5">
        <f>IF(D4364=$S$2,1,0)</f>
        <v>0</v>
      </c>
      <c r="L4364" s="5">
        <f>IF(D4364=$S$3,1,0)</f>
        <v>0</v>
      </c>
      <c r="M4364" s="5">
        <f>IF(I4364=$S$5,1,0)</f>
        <v>0</v>
      </c>
      <c r="N4364" s="5">
        <f>IF(I4364=$S$4,1,0)</f>
        <v>0</v>
      </c>
      <c r="O4364" s="5">
        <f t="shared" si="68"/>
        <v>0</v>
      </c>
    </row>
    <row r="4365" spans="1:15" x14ac:dyDescent="0.35">
      <c r="A4365" s="5" t="s">
        <v>3122</v>
      </c>
      <c r="B4365" s="5" t="s">
        <v>3123</v>
      </c>
      <c r="C4365" s="5">
        <v>856</v>
      </c>
      <c r="D4365" s="5" t="s">
        <v>48</v>
      </c>
      <c r="E4365" s="5">
        <v>327</v>
      </c>
      <c r="F4365" s="5">
        <v>509</v>
      </c>
      <c r="G4365" s="5">
        <v>1430</v>
      </c>
      <c r="H4365" s="5" t="s">
        <v>49</v>
      </c>
      <c r="I4365" s="5" t="str">
        <f>VLOOKUP(A4365,taxonomy!$A$1:$O$2871,10,0)</f>
        <v xml:space="preserve"> Sphingomonadales</v>
      </c>
      <c r="J4365" s="5">
        <f>F4365-E4365+1</f>
        <v>183</v>
      </c>
      <c r="K4365" s="5">
        <f>IF(D4365=$S$2,1,0)</f>
        <v>0</v>
      </c>
      <c r="L4365" s="5">
        <f>IF(D4365=$S$3,1,0)</f>
        <v>0</v>
      </c>
      <c r="M4365" s="5">
        <f>IF(I4365=$S$5,1,0)</f>
        <v>0</v>
      </c>
      <c r="N4365" s="5">
        <f>IF(I4365=$S$4,1,0)</f>
        <v>0</v>
      </c>
      <c r="O4365" s="5">
        <f t="shared" si="68"/>
        <v>0</v>
      </c>
    </row>
    <row r="4366" spans="1:15" x14ac:dyDescent="0.35">
      <c r="A4366" s="5" t="s">
        <v>3124</v>
      </c>
      <c r="B4366" s="5" t="s">
        <v>3125</v>
      </c>
      <c r="C4366" s="5">
        <v>505</v>
      </c>
      <c r="D4366" s="5" t="s">
        <v>24</v>
      </c>
      <c r="E4366" s="5">
        <v>7</v>
      </c>
      <c r="F4366" s="5">
        <v>156</v>
      </c>
      <c r="G4366" s="5">
        <v>16465</v>
      </c>
      <c r="H4366" s="5" t="s">
        <v>25</v>
      </c>
      <c r="I4366" s="5" t="str">
        <f>VLOOKUP(A4366,taxonomy!$A$1:$O$2871,10,0)</f>
        <v xml:space="preserve"> Sphingomonadales</v>
      </c>
      <c r="J4366" s="5">
        <f>F4366-E4366+1</f>
        <v>150</v>
      </c>
      <c r="K4366" s="5">
        <f>IF(D4366=$S$2,1,0)</f>
        <v>0</v>
      </c>
      <c r="L4366" s="5">
        <f>IF(D4366=$S$3,1,0)</f>
        <v>0</v>
      </c>
      <c r="M4366" s="5">
        <f>IF(I4366=$S$5,1,0)</f>
        <v>0</v>
      </c>
      <c r="N4366" s="5">
        <f>IF(I4366=$S$4,1,0)</f>
        <v>0</v>
      </c>
      <c r="O4366" s="5">
        <f t="shared" si="68"/>
        <v>0</v>
      </c>
    </row>
    <row r="4367" spans="1:15" x14ac:dyDescent="0.35">
      <c r="A4367" s="5" t="s">
        <v>3124</v>
      </c>
      <c r="B4367" s="5" t="s">
        <v>3125</v>
      </c>
      <c r="C4367" s="5">
        <v>505</v>
      </c>
      <c r="D4367" s="5" t="s">
        <v>10</v>
      </c>
      <c r="E4367" s="5">
        <v>308</v>
      </c>
      <c r="F4367" s="5">
        <v>394</v>
      </c>
      <c r="G4367" s="5">
        <v>1627</v>
      </c>
      <c r="H4367" s="5" t="s">
        <v>11</v>
      </c>
      <c r="I4367" s="5" t="str">
        <f>VLOOKUP(A4367,taxonomy!$A$1:$O$2871,10,0)</f>
        <v xml:space="preserve"> Sphingomonadales</v>
      </c>
      <c r="J4367" s="5">
        <f>F4367-E4367+1</f>
        <v>87</v>
      </c>
      <c r="K4367" s="5">
        <f>IF(D4367=$S$2,1,0)</f>
        <v>1</v>
      </c>
      <c r="L4367" s="5">
        <f>IF(D4367=$S$3,1,0)</f>
        <v>0</v>
      </c>
      <c r="M4367" s="5">
        <f>IF(I4367=$S$5,1,0)</f>
        <v>0</v>
      </c>
      <c r="N4367" s="5">
        <f>IF(I4367=$S$4,1,0)</f>
        <v>0</v>
      </c>
      <c r="O4367" s="5">
        <f t="shared" si="68"/>
        <v>1</v>
      </c>
    </row>
    <row r="4368" spans="1:15" x14ac:dyDescent="0.35">
      <c r="A4368" s="5" t="s">
        <v>3124</v>
      </c>
      <c r="B4368" s="5" t="s">
        <v>3125</v>
      </c>
      <c r="C4368" s="5">
        <v>505</v>
      </c>
      <c r="D4368" s="5" t="s">
        <v>12</v>
      </c>
      <c r="E4368" s="5">
        <v>203</v>
      </c>
      <c r="F4368" s="5">
        <v>289</v>
      </c>
      <c r="G4368" s="5">
        <v>23723</v>
      </c>
      <c r="H4368" s="5" t="s">
        <v>13</v>
      </c>
      <c r="I4368" s="5" t="str">
        <f>VLOOKUP(A4368,taxonomy!$A$1:$O$2871,10,0)</f>
        <v xml:space="preserve"> Sphingomonadales</v>
      </c>
      <c r="J4368" s="5">
        <f>F4368-E4368+1</f>
        <v>87</v>
      </c>
      <c r="K4368" s="5">
        <f>IF(D4368=$S$2,1,0)</f>
        <v>0</v>
      </c>
      <c r="L4368" s="5">
        <f>IF(D4368=$S$3,1,0)</f>
        <v>0</v>
      </c>
      <c r="M4368" s="5">
        <f>IF(I4368=$S$5,1,0)</f>
        <v>0</v>
      </c>
      <c r="N4368" s="5">
        <f>IF(I4368=$S$4,1,0)</f>
        <v>0</v>
      </c>
      <c r="O4368" s="5">
        <f t="shared" si="68"/>
        <v>0</v>
      </c>
    </row>
    <row r="4369" spans="1:15" x14ac:dyDescent="0.35">
      <c r="A4369" s="5" t="s">
        <v>3126</v>
      </c>
      <c r="B4369" s="5" t="s">
        <v>3127</v>
      </c>
      <c r="C4369" s="5">
        <v>423</v>
      </c>
      <c r="D4369" s="5" t="s">
        <v>66</v>
      </c>
      <c r="E4369" s="5">
        <v>65</v>
      </c>
      <c r="F4369" s="5">
        <v>196</v>
      </c>
      <c r="G4369" s="5">
        <v>17090</v>
      </c>
      <c r="H4369" s="5" t="s">
        <v>67</v>
      </c>
      <c r="I4369" s="5" t="str">
        <f>VLOOKUP(A4369,taxonomy!$A$1:$O$2871,10,0)</f>
        <v xml:space="preserve"> Sphingomonadales</v>
      </c>
      <c r="J4369" s="5">
        <f>F4369-E4369+1</f>
        <v>132</v>
      </c>
      <c r="K4369" s="5">
        <f>IF(D4369=$S$2,1,0)</f>
        <v>0</v>
      </c>
      <c r="L4369" s="5">
        <f>IF(D4369=$S$3,1,0)</f>
        <v>0</v>
      </c>
      <c r="M4369" s="5">
        <f>IF(I4369=$S$5,1,0)</f>
        <v>0</v>
      </c>
      <c r="N4369" s="5">
        <f>IF(I4369=$S$4,1,0)</f>
        <v>0</v>
      </c>
      <c r="O4369" s="5">
        <f t="shared" si="68"/>
        <v>0</v>
      </c>
    </row>
    <row r="4370" spans="1:15" x14ac:dyDescent="0.35">
      <c r="A4370" s="5" t="s">
        <v>3126</v>
      </c>
      <c r="B4370" s="5" t="s">
        <v>3127</v>
      </c>
      <c r="C4370" s="5">
        <v>423</v>
      </c>
      <c r="D4370" s="5" t="s">
        <v>10</v>
      </c>
      <c r="E4370" s="5">
        <v>226</v>
      </c>
      <c r="F4370" s="5">
        <v>308</v>
      </c>
      <c r="G4370" s="5">
        <v>1627</v>
      </c>
      <c r="H4370" s="5" t="s">
        <v>11</v>
      </c>
      <c r="I4370" s="5" t="str">
        <f>VLOOKUP(A4370,taxonomy!$A$1:$O$2871,10,0)</f>
        <v xml:space="preserve"> Sphingomonadales</v>
      </c>
      <c r="J4370" s="5">
        <f>F4370-E4370+1</f>
        <v>83</v>
      </c>
      <c r="K4370" s="5">
        <f>IF(D4370=$S$2,1,0)</f>
        <v>1</v>
      </c>
      <c r="L4370" s="5">
        <f>IF(D4370=$S$3,1,0)</f>
        <v>0</v>
      </c>
      <c r="M4370" s="5">
        <f>IF(I4370=$S$5,1,0)</f>
        <v>0</v>
      </c>
      <c r="N4370" s="5">
        <f>IF(I4370=$S$4,1,0)</f>
        <v>0</v>
      </c>
      <c r="O4370" s="5">
        <f t="shared" si="68"/>
        <v>1</v>
      </c>
    </row>
    <row r="4371" spans="1:15" x14ac:dyDescent="0.35">
      <c r="A4371" s="5" t="s">
        <v>3128</v>
      </c>
      <c r="B4371" s="5" t="s">
        <v>3129</v>
      </c>
      <c r="C4371" s="5">
        <v>511</v>
      </c>
      <c r="D4371" s="5" t="s">
        <v>10</v>
      </c>
      <c r="E4371" s="5">
        <v>319</v>
      </c>
      <c r="F4371" s="5">
        <v>401</v>
      </c>
      <c r="G4371" s="5">
        <v>1627</v>
      </c>
      <c r="H4371" s="5" t="s">
        <v>11</v>
      </c>
      <c r="I4371" s="5" t="str">
        <f>VLOOKUP(A4371,taxonomy!$A$1:$O$2871,10,0)</f>
        <v xml:space="preserve"> Sphingomonadales</v>
      </c>
      <c r="J4371" s="5">
        <f>F4371-E4371+1</f>
        <v>83</v>
      </c>
      <c r="K4371" s="5">
        <f>IF(D4371=$S$2,1,0)</f>
        <v>1</v>
      </c>
      <c r="L4371" s="5">
        <f>IF(D4371=$S$3,1,0)</f>
        <v>0</v>
      </c>
      <c r="M4371" s="5">
        <f>IF(I4371=$S$5,1,0)</f>
        <v>0</v>
      </c>
      <c r="N4371" s="5">
        <f>IF(I4371=$S$4,1,0)</f>
        <v>0</v>
      </c>
      <c r="O4371" s="5">
        <f t="shared" si="68"/>
        <v>1</v>
      </c>
    </row>
    <row r="4372" spans="1:15" x14ac:dyDescent="0.35">
      <c r="A4372" s="5" t="s">
        <v>3128</v>
      </c>
      <c r="B4372" s="5" t="s">
        <v>3129</v>
      </c>
      <c r="C4372" s="5">
        <v>511</v>
      </c>
      <c r="D4372" s="5" t="s">
        <v>40</v>
      </c>
      <c r="E4372" s="5">
        <v>39</v>
      </c>
      <c r="F4372" s="5">
        <v>158</v>
      </c>
      <c r="G4372" s="5">
        <v>23651</v>
      </c>
      <c r="H4372" s="5" t="s">
        <v>41</v>
      </c>
      <c r="I4372" s="5" t="str">
        <f>VLOOKUP(A4372,taxonomy!$A$1:$O$2871,10,0)</f>
        <v xml:space="preserve"> Sphingomonadales</v>
      </c>
      <c r="J4372" s="5">
        <f>F4372-E4372+1</f>
        <v>120</v>
      </c>
      <c r="K4372" s="5">
        <f>IF(D4372=$S$2,1,0)</f>
        <v>0</v>
      </c>
      <c r="L4372" s="5">
        <f>IF(D4372=$S$3,1,0)</f>
        <v>1</v>
      </c>
      <c r="M4372" s="5">
        <f>IF(I4372=$S$5,1,0)</f>
        <v>0</v>
      </c>
      <c r="N4372" s="5">
        <f>IF(I4372=$S$4,1,0)</f>
        <v>0</v>
      </c>
      <c r="O4372" s="5">
        <f t="shared" si="68"/>
        <v>1</v>
      </c>
    </row>
    <row r="4373" spans="1:15" x14ac:dyDescent="0.35">
      <c r="A4373" s="5" t="s">
        <v>3128</v>
      </c>
      <c r="B4373" s="5" t="s">
        <v>3129</v>
      </c>
      <c r="C4373" s="5">
        <v>511</v>
      </c>
      <c r="D4373" s="5" t="s">
        <v>40</v>
      </c>
      <c r="E4373" s="5">
        <v>193</v>
      </c>
      <c r="F4373" s="5">
        <v>308</v>
      </c>
      <c r="G4373" s="5">
        <v>23651</v>
      </c>
      <c r="H4373" s="5" t="s">
        <v>41</v>
      </c>
      <c r="I4373" s="5" t="str">
        <f>VLOOKUP(A4373,taxonomy!$A$1:$O$2871,10,0)</f>
        <v xml:space="preserve"> Sphingomonadales</v>
      </c>
      <c r="J4373" s="5">
        <f>F4373-E4373+1</f>
        <v>116</v>
      </c>
      <c r="K4373" s="5">
        <f>IF(D4373=$S$2,1,0)</f>
        <v>0</v>
      </c>
      <c r="L4373" s="5">
        <f>IF(D4373=$S$3,1,0)</f>
        <v>1</v>
      </c>
      <c r="M4373" s="5">
        <f>IF(I4373=$S$5,1,0)</f>
        <v>0</v>
      </c>
      <c r="N4373" s="5">
        <f>IF(I4373=$S$4,1,0)</f>
        <v>0</v>
      </c>
      <c r="O4373" s="5">
        <f t="shared" si="68"/>
        <v>1</v>
      </c>
    </row>
    <row r="4374" spans="1:15" x14ac:dyDescent="0.35">
      <c r="A4374" s="5" t="s">
        <v>3130</v>
      </c>
      <c r="B4374" s="5" t="s">
        <v>3131</v>
      </c>
      <c r="C4374" s="5">
        <v>307</v>
      </c>
      <c r="D4374" s="5" t="s">
        <v>10</v>
      </c>
      <c r="E4374" s="5">
        <v>114</v>
      </c>
      <c r="F4374" s="5">
        <v>201</v>
      </c>
      <c r="G4374" s="5">
        <v>1627</v>
      </c>
      <c r="H4374" s="5" t="s">
        <v>11</v>
      </c>
      <c r="I4374" s="5" t="str">
        <f>VLOOKUP(A4374,taxonomy!$A$1:$O$2871,10,0)</f>
        <v xml:space="preserve"> Sphingomonadales</v>
      </c>
      <c r="J4374" s="5">
        <f>F4374-E4374+1</f>
        <v>88</v>
      </c>
      <c r="K4374" s="5">
        <f>IF(D4374=$S$2,1,0)</f>
        <v>1</v>
      </c>
      <c r="L4374" s="5">
        <f>IF(D4374=$S$3,1,0)</f>
        <v>0</v>
      </c>
      <c r="M4374" s="5">
        <f>IF(I4374=$S$5,1,0)</f>
        <v>0</v>
      </c>
      <c r="N4374" s="5">
        <f>IF(I4374=$S$4,1,0)</f>
        <v>0</v>
      </c>
      <c r="O4374" s="5">
        <f t="shared" si="68"/>
        <v>1</v>
      </c>
    </row>
    <row r="4375" spans="1:15" x14ac:dyDescent="0.35">
      <c r="A4375" s="5" t="s">
        <v>3132</v>
      </c>
      <c r="B4375" s="5" t="s">
        <v>3133</v>
      </c>
      <c r="C4375" s="5">
        <v>959</v>
      </c>
      <c r="D4375" s="5" t="s">
        <v>66</v>
      </c>
      <c r="E4375" s="5">
        <v>39</v>
      </c>
      <c r="F4375" s="5">
        <v>178</v>
      </c>
      <c r="G4375" s="5">
        <v>17090</v>
      </c>
      <c r="H4375" s="5" t="s">
        <v>67</v>
      </c>
      <c r="I4375" s="5" t="str">
        <f>VLOOKUP(A4375,taxonomy!$A$1:$O$2871,10,0)</f>
        <v xml:space="preserve"> Sphingomonadales</v>
      </c>
      <c r="J4375" s="5">
        <f>F4375-E4375+1</f>
        <v>140</v>
      </c>
      <c r="K4375" s="5">
        <f>IF(D4375=$S$2,1,0)</f>
        <v>0</v>
      </c>
      <c r="L4375" s="5">
        <f>IF(D4375=$S$3,1,0)</f>
        <v>0</v>
      </c>
      <c r="M4375" s="5">
        <f>IF(I4375=$S$5,1,0)</f>
        <v>0</v>
      </c>
      <c r="N4375" s="5">
        <f>IF(I4375=$S$4,1,0)</f>
        <v>0</v>
      </c>
      <c r="O4375" s="5">
        <f t="shared" si="68"/>
        <v>0</v>
      </c>
    </row>
    <row r="4376" spans="1:15" x14ac:dyDescent="0.35">
      <c r="A4376" s="5" t="s">
        <v>3132</v>
      </c>
      <c r="B4376" s="5" t="s">
        <v>3133</v>
      </c>
      <c r="C4376" s="5">
        <v>959</v>
      </c>
      <c r="D4376" s="5" t="s">
        <v>66</v>
      </c>
      <c r="E4376" s="5">
        <v>221</v>
      </c>
      <c r="F4376" s="5">
        <v>363</v>
      </c>
      <c r="G4376" s="5">
        <v>17090</v>
      </c>
      <c r="H4376" s="5" t="s">
        <v>67</v>
      </c>
      <c r="I4376" s="5" t="str">
        <f>VLOOKUP(A4376,taxonomy!$A$1:$O$2871,10,0)</f>
        <v xml:space="preserve"> Sphingomonadales</v>
      </c>
      <c r="J4376" s="5">
        <f>F4376-E4376+1</f>
        <v>143</v>
      </c>
      <c r="K4376" s="5">
        <f>IF(D4376=$S$2,1,0)</f>
        <v>0</v>
      </c>
      <c r="L4376" s="5">
        <f>IF(D4376=$S$3,1,0)</f>
        <v>0</v>
      </c>
      <c r="M4376" s="5">
        <f>IF(I4376=$S$5,1,0)</f>
        <v>0</v>
      </c>
      <c r="N4376" s="5">
        <f>IF(I4376=$S$4,1,0)</f>
        <v>0</v>
      </c>
      <c r="O4376" s="5">
        <f t="shared" si="68"/>
        <v>0</v>
      </c>
    </row>
    <row r="4377" spans="1:15" x14ac:dyDescent="0.35">
      <c r="A4377" s="5" t="s">
        <v>3132</v>
      </c>
      <c r="B4377" s="5" t="s">
        <v>3133</v>
      </c>
      <c r="C4377" s="5">
        <v>959</v>
      </c>
      <c r="D4377" s="5" t="s">
        <v>10</v>
      </c>
      <c r="E4377" s="5">
        <v>759</v>
      </c>
      <c r="F4377" s="5">
        <v>843</v>
      </c>
      <c r="G4377" s="5">
        <v>1627</v>
      </c>
      <c r="H4377" s="5" t="s">
        <v>11</v>
      </c>
      <c r="I4377" s="5" t="str">
        <f>VLOOKUP(A4377,taxonomy!$A$1:$O$2871,10,0)</f>
        <v xml:space="preserve"> Sphingomonadales</v>
      </c>
      <c r="J4377" s="5">
        <f>F4377-E4377+1</f>
        <v>85</v>
      </c>
      <c r="K4377" s="5">
        <f>IF(D4377=$S$2,1,0)</f>
        <v>1</v>
      </c>
      <c r="L4377" s="5">
        <f>IF(D4377=$S$3,1,0)</f>
        <v>0</v>
      </c>
      <c r="M4377" s="5">
        <f>IF(I4377=$S$5,1,0)</f>
        <v>0</v>
      </c>
      <c r="N4377" s="5">
        <f>IF(I4377=$S$4,1,0)</f>
        <v>0</v>
      </c>
      <c r="O4377" s="5">
        <f t="shared" si="68"/>
        <v>1</v>
      </c>
    </row>
    <row r="4378" spans="1:15" x14ac:dyDescent="0.35">
      <c r="A4378" s="5" t="s">
        <v>3132</v>
      </c>
      <c r="B4378" s="5" t="s">
        <v>3133</v>
      </c>
      <c r="C4378" s="5">
        <v>959</v>
      </c>
      <c r="D4378" s="5" t="s">
        <v>30</v>
      </c>
      <c r="E4378" s="5">
        <v>376</v>
      </c>
      <c r="F4378" s="5">
        <v>489</v>
      </c>
      <c r="G4378" s="5">
        <v>21613</v>
      </c>
      <c r="H4378" s="5" t="s">
        <v>31</v>
      </c>
      <c r="I4378" s="5" t="str">
        <f>VLOOKUP(A4378,taxonomy!$A$1:$O$2871,10,0)</f>
        <v xml:space="preserve"> Sphingomonadales</v>
      </c>
      <c r="J4378" s="5">
        <f>F4378-E4378+1</f>
        <v>114</v>
      </c>
      <c r="K4378" s="5">
        <f>IF(D4378=$S$2,1,0)</f>
        <v>0</v>
      </c>
      <c r="L4378" s="5">
        <f>IF(D4378=$S$3,1,0)</f>
        <v>0</v>
      </c>
      <c r="M4378" s="5">
        <f>IF(I4378=$S$5,1,0)</f>
        <v>0</v>
      </c>
      <c r="N4378" s="5">
        <f>IF(I4378=$S$4,1,0)</f>
        <v>0</v>
      </c>
      <c r="O4378" s="5">
        <f t="shared" si="68"/>
        <v>0</v>
      </c>
    </row>
    <row r="4379" spans="1:15" x14ac:dyDescent="0.35">
      <c r="A4379" s="5" t="s">
        <v>3132</v>
      </c>
      <c r="B4379" s="5" t="s">
        <v>3133</v>
      </c>
      <c r="C4379" s="5">
        <v>959</v>
      </c>
      <c r="D4379" s="5" t="s">
        <v>12</v>
      </c>
      <c r="E4379" s="5">
        <v>527</v>
      </c>
      <c r="F4379" s="5">
        <v>614</v>
      </c>
      <c r="G4379" s="5">
        <v>23723</v>
      </c>
      <c r="H4379" s="5" t="s">
        <v>13</v>
      </c>
      <c r="I4379" s="5" t="str">
        <f>VLOOKUP(A4379,taxonomy!$A$1:$O$2871,10,0)</f>
        <v xml:space="preserve"> Sphingomonadales</v>
      </c>
      <c r="J4379" s="5">
        <f>F4379-E4379+1</f>
        <v>88</v>
      </c>
      <c r="K4379" s="5">
        <f>IF(D4379=$S$2,1,0)</f>
        <v>0</v>
      </c>
      <c r="L4379" s="5">
        <f>IF(D4379=$S$3,1,0)</f>
        <v>0</v>
      </c>
      <c r="M4379" s="5">
        <f>IF(I4379=$S$5,1,0)</f>
        <v>0</v>
      </c>
      <c r="N4379" s="5">
        <f>IF(I4379=$S$4,1,0)</f>
        <v>0</v>
      </c>
      <c r="O4379" s="5">
        <f t="shared" si="68"/>
        <v>0</v>
      </c>
    </row>
    <row r="4380" spans="1:15" x14ac:dyDescent="0.35">
      <c r="A4380" s="5" t="s">
        <v>3132</v>
      </c>
      <c r="B4380" s="5" t="s">
        <v>3133</v>
      </c>
      <c r="C4380" s="5">
        <v>959</v>
      </c>
      <c r="D4380" s="5" t="s">
        <v>12</v>
      </c>
      <c r="E4380" s="5">
        <v>653</v>
      </c>
      <c r="F4380" s="5">
        <v>740</v>
      </c>
      <c r="G4380" s="5">
        <v>23723</v>
      </c>
      <c r="H4380" s="5" t="s">
        <v>13</v>
      </c>
      <c r="I4380" s="5" t="str">
        <f>VLOOKUP(A4380,taxonomy!$A$1:$O$2871,10,0)</f>
        <v xml:space="preserve"> Sphingomonadales</v>
      </c>
      <c r="J4380" s="5">
        <f>F4380-E4380+1</f>
        <v>88</v>
      </c>
      <c r="K4380" s="5">
        <f>IF(D4380=$S$2,1,0)</f>
        <v>0</v>
      </c>
      <c r="L4380" s="5">
        <f>IF(D4380=$S$3,1,0)</f>
        <v>0</v>
      </c>
      <c r="M4380" s="5">
        <f>IF(I4380=$S$5,1,0)</f>
        <v>0</v>
      </c>
      <c r="N4380" s="5">
        <f>IF(I4380=$S$4,1,0)</f>
        <v>0</v>
      </c>
      <c r="O4380" s="5">
        <f t="shared" si="68"/>
        <v>0</v>
      </c>
    </row>
    <row r="4381" spans="1:15" x14ac:dyDescent="0.35">
      <c r="A4381" s="5" t="s">
        <v>3134</v>
      </c>
      <c r="B4381" s="5" t="s">
        <v>3135</v>
      </c>
      <c r="C4381" s="5">
        <v>292</v>
      </c>
      <c r="D4381" s="5" t="s">
        <v>10</v>
      </c>
      <c r="E4381" s="5">
        <v>107</v>
      </c>
      <c r="F4381" s="5">
        <v>188</v>
      </c>
      <c r="G4381" s="5">
        <v>1627</v>
      </c>
      <c r="H4381" s="5" t="s">
        <v>11</v>
      </c>
      <c r="I4381" s="5" t="str">
        <f>VLOOKUP(A4381,taxonomy!$A$1:$O$2871,10,0)</f>
        <v xml:space="preserve"> Sphingomonadales</v>
      </c>
      <c r="J4381" s="5">
        <f>F4381-E4381+1</f>
        <v>82</v>
      </c>
      <c r="K4381" s="5">
        <f>IF(D4381=$S$2,1,0)</f>
        <v>1</v>
      </c>
      <c r="L4381" s="5">
        <f>IF(D4381=$S$3,1,0)</f>
        <v>0</v>
      </c>
      <c r="M4381" s="5">
        <f>IF(I4381=$S$5,1,0)</f>
        <v>0</v>
      </c>
      <c r="N4381" s="5">
        <f>IF(I4381=$S$4,1,0)</f>
        <v>0</v>
      </c>
      <c r="O4381" s="5">
        <f t="shared" si="68"/>
        <v>1</v>
      </c>
    </row>
    <row r="4382" spans="1:15" x14ac:dyDescent="0.35">
      <c r="A4382" s="5" t="s">
        <v>3136</v>
      </c>
      <c r="B4382" s="5" t="s">
        <v>3137</v>
      </c>
      <c r="C4382" s="5">
        <v>364</v>
      </c>
      <c r="D4382" s="5" t="s">
        <v>10</v>
      </c>
      <c r="E4382" s="5">
        <v>164</v>
      </c>
      <c r="F4382" s="5">
        <v>244</v>
      </c>
      <c r="G4382" s="5">
        <v>1627</v>
      </c>
      <c r="H4382" s="5" t="s">
        <v>11</v>
      </c>
      <c r="I4382" s="5" t="str">
        <f>VLOOKUP(A4382,taxonomy!$A$1:$O$2871,10,0)</f>
        <v xml:space="preserve"> Sphingomonadales</v>
      </c>
      <c r="J4382" s="5">
        <f>F4382-E4382+1</f>
        <v>81</v>
      </c>
      <c r="K4382" s="5">
        <f>IF(D4382=$S$2,1,0)</f>
        <v>1</v>
      </c>
      <c r="L4382" s="5">
        <f>IF(D4382=$S$3,1,0)</f>
        <v>0</v>
      </c>
      <c r="M4382" s="5">
        <f>IF(I4382=$S$5,1,0)</f>
        <v>0</v>
      </c>
      <c r="N4382" s="5">
        <f>IF(I4382=$S$4,1,0)</f>
        <v>0</v>
      </c>
      <c r="O4382" s="5">
        <f t="shared" si="68"/>
        <v>1</v>
      </c>
    </row>
    <row r="4383" spans="1:15" x14ac:dyDescent="0.35">
      <c r="A4383" s="5" t="s">
        <v>3138</v>
      </c>
      <c r="B4383" s="5" t="s">
        <v>3139</v>
      </c>
      <c r="C4383" s="5">
        <v>505</v>
      </c>
      <c r="D4383" s="5" t="s">
        <v>66</v>
      </c>
      <c r="E4383" s="5">
        <v>146</v>
      </c>
      <c r="F4383" s="5">
        <v>293</v>
      </c>
      <c r="G4383" s="5">
        <v>17090</v>
      </c>
      <c r="H4383" s="5" t="s">
        <v>67</v>
      </c>
      <c r="I4383" s="5" t="str">
        <f>VLOOKUP(A4383,taxonomy!$A$1:$O$2871,10,0)</f>
        <v xml:space="preserve"> Sphingomonadales</v>
      </c>
      <c r="J4383" s="5">
        <f>F4383-E4383+1</f>
        <v>148</v>
      </c>
      <c r="K4383" s="5">
        <f>IF(D4383=$S$2,1,0)</f>
        <v>0</v>
      </c>
      <c r="L4383" s="5">
        <f>IF(D4383=$S$3,1,0)</f>
        <v>0</v>
      </c>
      <c r="M4383" s="5">
        <f>IF(I4383=$S$5,1,0)</f>
        <v>0</v>
      </c>
      <c r="N4383" s="5">
        <f>IF(I4383=$S$4,1,0)</f>
        <v>0</v>
      </c>
      <c r="O4383" s="5">
        <f t="shared" si="68"/>
        <v>0</v>
      </c>
    </row>
    <row r="4384" spans="1:15" x14ac:dyDescent="0.35">
      <c r="A4384" s="5" t="s">
        <v>3138</v>
      </c>
      <c r="B4384" s="5" t="s">
        <v>3139</v>
      </c>
      <c r="C4384" s="5">
        <v>505</v>
      </c>
      <c r="D4384" s="5" t="s">
        <v>10</v>
      </c>
      <c r="E4384" s="5">
        <v>321</v>
      </c>
      <c r="F4384" s="5">
        <v>401</v>
      </c>
      <c r="G4384" s="5">
        <v>1627</v>
      </c>
      <c r="H4384" s="5" t="s">
        <v>11</v>
      </c>
      <c r="I4384" s="5" t="str">
        <f>VLOOKUP(A4384,taxonomy!$A$1:$O$2871,10,0)</f>
        <v xml:space="preserve"> Sphingomonadales</v>
      </c>
      <c r="J4384" s="5">
        <f>F4384-E4384+1</f>
        <v>81</v>
      </c>
      <c r="K4384" s="5">
        <f>IF(D4384=$S$2,1,0)</f>
        <v>1</v>
      </c>
      <c r="L4384" s="5">
        <f>IF(D4384=$S$3,1,0)</f>
        <v>0</v>
      </c>
      <c r="M4384" s="5">
        <f>IF(I4384=$S$5,1,0)</f>
        <v>0</v>
      </c>
      <c r="N4384" s="5">
        <f>IF(I4384=$S$4,1,0)</f>
        <v>0</v>
      </c>
      <c r="O4384" s="5">
        <f t="shared" si="68"/>
        <v>1</v>
      </c>
    </row>
    <row r="4385" spans="1:15" x14ac:dyDescent="0.35">
      <c r="A4385" s="5" t="s">
        <v>3138</v>
      </c>
      <c r="B4385" s="5" t="s">
        <v>3139</v>
      </c>
      <c r="C4385" s="5">
        <v>505</v>
      </c>
      <c r="D4385" s="5" t="s">
        <v>30</v>
      </c>
      <c r="E4385" s="5">
        <v>5</v>
      </c>
      <c r="F4385" s="5">
        <v>116</v>
      </c>
      <c r="G4385" s="5">
        <v>21613</v>
      </c>
      <c r="H4385" s="5" t="s">
        <v>31</v>
      </c>
      <c r="I4385" s="5" t="str">
        <f>VLOOKUP(A4385,taxonomy!$A$1:$O$2871,10,0)</f>
        <v xml:space="preserve"> Sphingomonadales</v>
      </c>
      <c r="J4385" s="5">
        <f>F4385-E4385+1</f>
        <v>112</v>
      </c>
      <c r="K4385" s="5">
        <f>IF(D4385=$S$2,1,0)</f>
        <v>0</v>
      </c>
      <c r="L4385" s="5">
        <f>IF(D4385=$S$3,1,0)</f>
        <v>0</v>
      </c>
      <c r="M4385" s="5">
        <f>IF(I4385=$S$5,1,0)</f>
        <v>0</v>
      </c>
      <c r="N4385" s="5">
        <f>IF(I4385=$S$4,1,0)</f>
        <v>0</v>
      </c>
      <c r="O4385" s="5">
        <f t="shared" si="68"/>
        <v>0</v>
      </c>
    </row>
    <row r="4386" spans="1:15" x14ac:dyDescent="0.35">
      <c r="A4386" s="5" t="s">
        <v>3140</v>
      </c>
      <c r="B4386" s="5" t="s">
        <v>3141</v>
      </c>
      <c r="C4386" s="5">
        <v>601</v>
      </c>
      <c r="D4386" s="5" t="s">
        <v>10</v>
      </c>
      <c r="E4386" s="5">
        <v>275</v>
      </c>
      <c r="F4386" s="5">
        <v>356</v>
      </c>
      <c r="G4386" s="5">
        <v>1627</v>
      </c>
      <c r="H4386" s="5" t="s">
        <v>11</v>
      </c>
      <c r="I4386" s="5" t="str">
        <f>VLOOKUP(A4386,taxonomy!$A$1:$O$2871,10,0)</f>
        <v xml:space="preserve"> Sphingomonadales</v>
      </c>
      <c r="J4386" s="5">
        <f>F4386-E4386+1</f>
        <v>82</v>
      </c>
      <c r="K4386" s="5">
        <f>IF(D4386=$S$2,1,0)</f>
        <v>1</v>
      </c>
      <c r="L4386" s="5">
        <f>IF(D4386=$S$3,1,0)</f>
        <v>0</v>
      </c>
      <c r="M4386" s="5">
        <f>IF(I4386=$S$5,1,0)</f>
        <v>0</v>
      </c>
      <c r="N4386" s="5">
        <f>IF(I4386=$S$4,1,0)</f>
        <v>0</v>
      </c>
      <c r="O4386" s="5">
        <f t="shared" si="68"/>
        <v>1</v>
      </c>
    </row>
    <row r="4387" spans="1:15" x14ac:dyDescent="0.35">
      <c r="A4387" s="5" t="s">
        <v>3140</v>
      </c>
      <c r="B4387" s="5" t="s">
        <v>3141</v>
      </c>
      <c r="C4387" s="5">
        <v>601</v>
      </c>
      <c r="D4387" s="5" t="s">
        <v>14</v>
      </c>
      <c r="E4387" s="5">
        <v>155</v>
      </c>
      <c r="F4387" s="5">
        <v>261</v>
      </c>
      <c r="G4387" s="5">
        <v>27168</v>
      </c>
      <c r="H4387" s="5" t="s">
        <v>15</v>
      </c>
      <c r="I4387" s="5" t="str">
        <f>VLOOKUP(A4387,taxonomy!$A$1:$O$2871,10,0)</f>
        <v xml:space="preserve"> Sphingomonadales</v>
      </c>
      <c r="J4387" s="5">
        <f>F4387-E4387+1</f>
        <v>107</v>
      </c>
      <c r="K4387" s="5">
        <f>IF(D4387=$S$2,1,0)</f>
        <v>0</v>
      </c>
      <c r="L4387" s="5">
        <f>IF(D4387=$S$3,1,0)</f>
        <v>0</v>
      </c>
      <c r="M4387" s="5">
        <f>IF(I4387=$S$5,1,0)</f>
        <v>0</v>
      </c>
      <c r="N4387" s="5">
        <f>IF(I4387=$S$4,1,0)</f>
        <v>0</v>
      </c>
      <c r="O4387" s="5">
        <f t="shared" si="68"/>
        <v>0</v>
      </c>
    </row>
    <row r="4388" spans="1:15" x14ac:dyDescent="0.35">
      <c r="A4388" s="5" t="s">
        <v>3140</v>
      </c>
      <c r="B4388" s="5" t="s">
        <v>3141</v>
      </c>
      <c r="C4388" s="5">
        <v>601</v>
      </c>
      <c r="D4388" s="5" t="s">
        <v>50</v>
      </c>
      <c r="E4388" s="5">
        <v>8</v>
      </c>
      <c r="F4388" s="5">
        <v>121</v>
      </c>
      <c r="G4388" s="5">
        <v>176760</v>
      </c>
      <c r="H4388" s="5" t="s">
        <v>51</v>
      </c>
      <c r="I4388" s="5" t="str">
        <f>VLOOKUP(A4388,taxonomy!$A$1:$O$2871,10,0)</f>
        <v xml:space="preserve"> Sphingomonadales</v>
      </c>
      <c r="J4388" s="5">
        <f>F4388-E4388+1</f>
        <v>114</v>
      </c>
      <c r="K4388" s="5">
        <f>IF(D4388=$S$2,1,0)</f>
        <v>0</v>
      </c>
      <c r="L4388" s="5">
        <f>IF(D4388=$S$3,1,0)</f>
        <v>0</v>
      </c>
      <c r="M4388" s="5">
        <f>IF(I4388=$S$5,1,0)</f>
        <v>0</v>
      </c>
      <c r="N4388" s="5">
        <f>IF(I4388=$S$4,1,0)</f>
        <v>0</v>
      </c>
      <c r="O4388" s="5">
        <f t="shared" si="68"/>
        <v>0</v>
      </c>
    </row>
    <row r="4389" spans="1:15" x14ac:dyDescent="0.35">
      <c r="A4389" s="5" t="s">
        <v>3140</v>
      </c>
      <c r="B4389" s="5" t="s">
        <v>3141</v>
      </c>
      <c r="C4389" s="5">
        <v>601</v>
      </c>
      <c r="D4389" s="5" t="s">
        <v>50</v>
      </c>
      <c r="E4389" s="5">
        <v>490</v>
      </c>
      <c r="F4389" s="5">
        <v>596</v>
      </c>
      <c r="G4389" s="5">
        <v>176760</v>
      </c>
      <c r="H4389" s="5" t="s">
        <v>51</v>
      </c>
      <c r="I4389" s="5" t="str">
        <f>VLOOKUP(A4389,taxonomy!$A$1:$O$2871,10,0)</f>
        <v xml:space="preserve"> Sphingomonadales</v>
      </c>
      <c r="J4389" s="5">
        <f>F4389-E4389+1</f>
        <v>107</v>
      </c>
      <c r="K4389" s="5">
        <f>IF(D4389=$S$2,1,0)</f>
        <v>0</v>
      </c>
      <c r="L4389" s="5">
        <f>IF(D4389=$S$3,1,0)</f>
        <v>0</v>
      </c>
      <c r="M4389" s="5">
        <f>IF(I4389=$S$5,1,0)</f>
        <v>0</v>
      </c>
      <c r="N4389" s="5">
        <f>IF(I4389=$S$4,1,0)</f>
        <v>0</v>
      </c>
      <c r="O4389" s="5">
        <f t="shared" si="68"/>
        <v>0</v>
      </c>
    </row>
    <row r="4390" spans="1:15" x14ac:dyDescent="0.35">
      <c r="A4390" s="5" t="s">
        <v>3142</v>
      </c>
      <c r="B4390" s="5" t="s">
        <v>3143</v>
      </c>
      <c r="C4390" s="5">
        <v>458</v>
      </c>
      <c r="D4390" s="5" t="s">
        <v>10</v>
      </c>
      <c r="E4390" s="5">
        <v>259</v>
      </c>
      <c r="F4390" s="5">
        <v>337</v>
      </c>
      <c r="G4390" s="5">
        <v>1627</v>
      </c>
      <c r="H4390" s="5" t="s">
        <v>11</v>
      </c>
      <c r="I4390" s="5" t="str">
        <f>VLOOKUP(A4390,taxonomy!$A$1:$O$2871,10,0)</f>
        <v xml:space="preserve"> Sphingomonadales</v>
      </c>
      <c r="J4390" s="5">
        <f>F4390-E4390+1</f>
        <v>79</v>
      </c>
      <c r="K4390" s="5">
        <f>IF(D4390=$S$2,1,0)</f>
        <v>1</v>
      </c>
      <c r="L4390" s="5">
        <f>IF(D4390=$S$3,1,0)</f>
        <v>0</v>
      </c>
      <c r="M4390" s="5">
        <f>IF(I4390=$S$5,1,0)</f>
        <v>0</v>
      </c>
      <c r="N4390" s="5">
        <f>IF(I4390=$S$4,1,0)</f>
        <v>0</v>
      </c>
      <c r="O4390" s="5">
        <f t="shared" si="68"/>
        <v>1</v>
      </c>
    </row>
    <row r="4391" spans="1:15" x14ac:dyDescent="0.35">
      <c r="A4391" s="5" t="s">
        <v>3142</v>
      </c>
      <c r="B4391" s="5" t="s">
        <v>3143</v>
      </c>
      <c r="C4391" s="5">
        <v>458</v>
      </c>
      <c r="D4391" s="5" t="s">
        <v>30</v>
      </c>
      <c r="E4391" s="5">
        <v>6</v>
      </c>
      <c r="F4391" s="5">
        <v>117</v>
      </c>
      <c r="G4391" s="5">
        <v>21613</v>
      </c>
      <c r="H4391" s="5" t="s">
        <v>31</v>
      </c>
      <c r="I4391" s="5" t="str">
        <f>VLOOKUP(A4391,taxonomy!$A$1:$O$2871,10,0)</f>
        <v xml:space="preserve"> Sphingomonadales</v>
      </c>
      <c r="J4391" s="5">
        <f>F4391-E4391+1</f>
        <v>112</v>
      </c>
      <c r="K4391" s="5">
        <f>IF(D4391=$S$2,1,0)</f>
        <v>0</v>
      </c>
      <c r="L4391" s="5">
        <f>IF(D4391=$S$3,1,0)</f>
        <v>0</v>
      </c>
      <c r="M4391" s="5">
        <f>IF(I4391=$S$5,1,0)</f>
        <v>0</v>
      </c>
      <c r="N4391" s="5">
        <f>IF(I4391=$S$4,1,0)</f>
        <v>0</v>
      </c>
      <c r="O4391" s="5">
        <f t="shared" si="68"/>
        <v>0</v>
      </c>
    </row>
    <row r="4392" spans="1:15" x14ac:dyDescent="0.35">
      <c r="A4392" s="5" t="s">
        <v>3142</v>
      </c>
      <c r="B4392" s="5" t="s">
        <v>3143</v>
      </c>
      <c r="C4392" s="5">
        <v>458</v>
      </c>
      <c r="D4392" s="5" t="s">
        <v>40</v>
      </c>
      <c r="E4392" s="5">
        <v>138</v>
      </c>
      <c r="F4392" s="5">
        <v>248</v>
      </c>
      <c r="G4392" s="5">
        <v>23651</v>
      </c>
      <c r="H4392" s="5" t="s">
        <v>41</v>
      </c>
      <c r="I4392" s="5" t="str">
        <f>VLOOKUP(A4392,taxonomy!$A$1:$O$2871,10,0)</f>
        <v xml:space="preserve"> Sphingomonadales</v>
      </c>
      <c r="J4392" s="5">
        <f>F4392-E4392+1</f>
        <v>111</v>
      </c>
      <c r="K4392" s="5">
        <f>IF(D4392=$S$2,1,0)</f>
        <v>0</v>
      </c>
      <c r="L4392" s="5">
        <f>IF(D4392=$S$3,1,0)</f>
        <v>1</v>
      </c>
      <c r="M4392" s="5">
        <f>IF(I4392=$S$5,1,0)</f>
        <v>0</v>
      </c>
      <c r="N4392" s="5">
        <f>IF(I4392=$S$4,1,0)</f>
        <v>0</v>
      </c>
      <c r="O4392" s="5">
        <f t="shared" si="68"/>
        <v>1</v>
      </c>
    </row>
    <row r="4393" spans="1:15" x14ac:dyDescent="0.35">
      <c r="A4393" s="5" t="s">
        <v>3144</v>
      </c>
      <c r="B4393" s="5" t="s">
        <v>3145</v>
      </c>
      <c r="C4393" s="5">
        <v>537</v>
      </c>
      <c r="D4393" s="5" t="s">
        <v>20</v>
      </c>
      <c r="E4393" s="5">
        <v>65</v>
      </c>
      <c r="F4393" s="5">
        <v>247</v>
      </c>
      <c r="G4393" s="5">
        <v>1724</v>
      </c>
      <c r="H4393" s="5" t="s">
        <v>21</v>
      </c>
      <c r="I4393" s="5" t="str">
        <f>VLOOKUP(A4393,taxonomy!$A$1:$O$2871,10,0)</f>
        <v xml:space="preserve"> Sphingomonadales</v>
      </c>
      <c r="J4393" s="5">
        <f>F4393-E4393+1</f>
        <v>183</v>
      </c>
      <c r="K4393" s="5">
        <f>IF(D4393=$S$2,1,0)</f>
        <v>0</v>
      </c>
      <c r="L4393" s="5">
        <f>IF(D4393=$S$3,1,0)</f>
        <v>0</v>
      </c>
      <c r="M4393" s="5">
        <f>IF(I4393=$S$5,1,0)</f>
        <v>0</v>
      </c>
      <c r="N4393" s="5">
        <f>IF(I4393=$S$4,1,0)</f>
        <v>0</v>
      </c>
      <c r="O4393" s="5">
        <f t="shared" si="68"/>
        <v>0</v>
      </c>
    </row>
    <row r="4394" spans="1:15" x14ac:dyDescent="0.35">
      <c r="A4394" s="5" t="s">
        <v>3144</v>
      </c>
      <c r="B4394" s="5" t="s">
        <v>3145</v>
      </c>
      <c r="C4394" s="5">
        <v>537</v>
      </c>
      <c r="D4394" s="5" t="s">
        <v>10</v>
      </c>
      <c r="E4394" s="5">
        <v>334</v>
      </c>
      <c r="F4394" s="5">
        <v>416</v>
      </c>
      <c r="G4394" s="5">
        <v>1627</v>
      </c>
      <c r="H4394" s="5" t="s">
        <v>11</v>
      </c>
      <c r="I4394" s="5" t="str">
        <f>VLOOKUP(A4394,taxonomy!$A$1:$O$2871,10,0)</f>
        <v xml:space="preserve"> Sphingomonadales</v>
      </c>
      <c r="J4394" s="5">
        <f>F4394-E4394+1</f>
        <v>83</v>
      </c>
      <c r="K4394" s="5">
        <f>IF(D4394=$S$2,1,0)</f>
        <v>1</v>
      </c>
      <c r="L4394" s="5">
        <f>IF(D4394=$S$3,1,0)</f>
        <v>0</v>
      </c>
      <c r="M4394" s="5">
        <f>IF(I4394=$S$5,1,0)</f>
        <v>0</v>
      </c>
      <c r="N4394" s="5">
        <f>IF(I4394=$S$4,1,0)</f>
        <v>0</v>
      </c>
      <c r="O4394" s="5">
        <f t="shared" si="68"/>
        <v>1</v>
      </c>
    </row>
    <row r="4395" spans="1:15" x14ac:dyDescent="0.35">
      <c r="A4395" s="5" t="s">
        <v>3146</v>
      </c>
      <c r="B4395" s="5" t="s">
        <v>3147</v>
      </c>
      <c r="C4395" s="5">
        <v>437</v>
      </c>
      <c r="D4395" s="5" t="s">
        <v>526</v>
      </c>
      <c r="E4395" s="5">
        <v>53</v>
      </c>
      <c r="F4395" s="5">
        <v>192</v>
      </c>
      <c r="G4395" s="5">
        <v>1780</v>
      </c>
      <c r="H4395" s="5" t="s">
        <v>527</v>
      </c>
      <c r="I4395" s="5" t="str">
        <f>VLOOKUP(A4395,taxonomy!$A$1:$O$2871,10,0)</f>
        <v xml:space="preserve"> Sphingomonadales</v>
      </c>
      <c r="J4395" s="5">
        <f>F4395-E4395+1</f>
        <v>140</v>
      </c>
      <c r="K4395" s="5">
        <f>IF(D4395=$S$2,1,0)</f>
        <v>0</v>
      </c>
      <c r="L4395" s="5">
        <f>IF(D4395=$S$3,1,0)</f>
        <v>0</v>
      </c>
      <c r="M4395" s="5">
        <f>IF(I4395=$S$5,1,0)</f>
        <v>0</v>
      </c>
      <c r="N4395" s="5">
        <f>IF(I4395=$S$4,1,0)</f>
        <v>0</v>
      </c>
      <c r="O4395" s="5">
        <f t="shared" si="68"/>
        <v>0</v>
      </c>
    </row>
    <row r="4396" spans="1:15" x14ac:dyDescent="0.35">
      <c r="A4396" s="5" t="s">
        <v>3146</v>
      </c>
      <c r="B4396" s="5" t="s">
        <v>3147</v>
      </c>
      <c r="C4396" s="5">
        <v>437</v>
      </c>
      <c r="D4396" s="5" t="s">
        <v>10</v>
      </c>
      <c r="E4396" s="5">
        <v>251</v>
      </c>
      <c r="F4396" s="5">
        <v>333</v>
      </c>
      <c r="G4396" s="5">
        <v>1627</v>
      </c>
      <c r="H4396" s="5" t="s">
        <v>11</v>
      </c>
      <c r="I4396" s="5" t="str">
        <f>VLOOKUP(A4396,taxonomy!$A$1:$O$2871,10,0)</f>
        <v xml:space="preserve"> Sphingomonadales</v>
      </c>
      <c r="J4396" s="5">
        <f>F4396-E4396+1</f>
        <v>83</v>
      </c>
      <c r="K4396" s="5">
        <f>IF(D4396=$S$2,1,0)</f>
        <v>1</v>
      </c>
      <c r="L4396" s="5">
        <f>IF(D4396=$S$3,1,0)</f>
        <v>0</v>
      </c>
      <c r="M4396" s="5">
        <f>IF(I4396=$S$5,1,0)</f>
        <v>0</v>
      </c>
      <c r="N4396" s="5">
        <f>IF(I4396=$S$4,1,0)</f>
        <v>0</v>
      </c>
      <c r="O4396" s="5">
        <f t="shared" si="68"/>
        <v>1</v>
      </c>
    </row>
    <row r="4397" spans="1:15" x14ac:dyDescent="0.35">
      <c r="A4397" s="5" t="s">
        <v>3148</v>
      </c>
      <c r="B4397" s="5" t="s">
        <v>3149</v>
      </c>
      <c r="C4397" s="5">
        <v>497</v>
      </c>
      <c r="D4397" s="5" t="s">
        <v>10</v>
      </c>
      <c r="E4397" s="5">
        <v>308</v>
      </c>
      <c r="F4397" s="5">
        <v>387</v>
      </c>
      <c r="G4397" s="5">
        <v>1627</v>
      </c>
      <c r="H4397" s="5" t="s">
        <v>11</v>
      </c>
      <c r="I4397" s="5" t="str">
        <f>VLOOKUP(A4397,taxonomy!$A$1:$O$2871,10,0)</f>
        <v xml:space="preserve"> Caulobacterales</v>
      </c>
      <c r="J4397" s="5">
        <f>F4397-E4397+1</f>
        <v>80</v>
      </c>
      <c r="K4397" s="5">
        <f>IF(D4397=$S$2,1,0)</f>
        <v>1</v>
      </c>
      <c r="L4397" s="5">
        <f>IF(D4397=$S$3,1,0)</f>
        <v>0</v>
      </c>
      <c r="M4397" s="5">
        <f>IF(I4397=$S$5,1,0)</f>
        <v>0</v>
      </c>
      <c r="N4397" s="5">
        <f>IF(I4397=$S$4,1,0)</f>
        <v>0</v>
      </c>
      <c r="O4397" s="5">
        <f t="shared" si="68"/>
        <v>1</v>
      </c>
    </row>
    <row r="4398" spans="1:15" x14ac:dyDescent="0.35">
      <c r="A4398" s="5" t="s">
        <v>3148</v>
      </c>
      <c r="B4398" s="5" t="s">
        <v>3149</v>
      </c>
      <c r="C4398" s="5">
        <v>497</v>
      </c>
      <c r="D4398" s="5" t="s">
        <v>40</v>
      </c>
      <c r="E4398" s="5">
        <v>7</v>
      </c>
      <c r="F4398" s="5">
        <v>132</v>
      </c>
      <c r="G4398" s="5">
        <v>23651</v>
      </c>
      <c r="H4398" s="5" t="s">
        <v>41</v>
      </c>
      <c r="I4398" s="5" t="str">
        <f>VLOOKUP(A4398,taxonomy!$A$1:$O$2871,10,0)</f>
        <v xml:space="preserve"> Caulobacterales</v>
      </c>
      <c r="J4398" s="5">
        <f>F4398-E4398+1</f>
        <v>126</v>
      </c>
      <c r="K4398" s="5">
        <f>IF(D4398=$S$2,1,0)</f>
        <v>0</v>
      </c>
      <c r="L4398" s="5">
        <f>IF(D4398=$S$3,1,0)</f>
        <v>1</v>
      </c>
      <c r="M4398" s="5">
        <f>IF(I4398=$S$5,1,0)</f>
        <v>0</v>
      </c>
      <c r="N4398" s="5">
        <f>IF(I4398=$S$4,1,0)</f>
        <v>0</v>
      </c>
      <c r="O4398" s="5">
        <f t="shared" si="68"/>
        <v>1</v>
      </c>
    </row>
    <row r="4399" spans="1:15" x14ac:dyDescent="0.35">
      <c r="A4399" s="5" t="s">
        <v>3148</v>
      </c>
      <c r="B4399" s="5" t="s">
        <v>3149</v>
      </c>
      <c r="C4399" s="5">
        <v>497</v>
      </c>
      <c r="D4399" s="5" t="s">
        <v>40</v>
      </c>
      <c r="E4399" s="5">
        <v>182</v>
      </c>
      <c r="F4399" s="5">
        <v>297</v>
      </c>
      <c r="G4399" s="5">
        <v>23651</v>
      </c>
      <c r="H4399" s="5" t="s">
        <v>41</v>
      </c>
      <c r="I4399" s="5" t="str">
        <f>VLOOKUP(A4399,taxonomy!$A$1:$O$2871,10,0)</f>
        <v xml:space="preserve"> Caulobacterales</v>
      </c>
      <c r="J4399" s="5">
        <f>F4399-E4399+1</f>
        <v>116</v>
      </c>
      <c r="K4399" s="5">
        <f>IF(D4399=$S$2,1,0)</f>
        <v>0</v>
      </c>
      <c r="L4399" s="5">
        <f>IF(D4399=$S$3,1,0)</f>
        <v>1</v>
      </c>
      <c r="M4399" s="5">
        <f>IF(I4399=$S$5,1,0)</f>
        <v>0</v>
      </c>
      <c r="N4399" s="5">
        <f>IF(I4399=$S$4,1,0)</f>
        <v>0</v>
      </c>
      <c r="O4399" s="5">
        <f t="shared" si="68"/>
        <v>1</v>
      </c>
    </row>
    <row r="4400" spans="1:15" x14ac:dyDescent="0.35">
      <c r="A4400" s="5" t="s">
        <v>3150</v>
      </c>
      <c r="B4400" s="5" t="s">
        <v>3151</v>
      </c>
      <c r="C4400" s="5">
        <v>239</v>
      </c>
      <c r="D4400" s="5" t="s">
        <v>10</v>
      </c>
      <c r="E4400" s="5">
        <v>51</v>
      </c>
      <c r="F4400" s="5">
        <v>124</v>
      </c>
      <c r="G4400" s="5">
        <v>1627</v>
      </c>
      <c r="H4400" s="5" t="s">
        <v>11</v>
      </c>
      <c r="I4400" s="5" t="str">
        <f>VLOOKUP(A4400,taxonomy!$A$1:$O$2871,10,0)</f>
        <v xml:space="preserve"> Caulobacterales</v>
      </c>
      <c r="J4400" s="5">
        <f>F4400-E4400+1</f>
        <v>74</v>
      </c>
      <c r="K4400" s="5">
        <f>IF(D4400=$S$2,1,0)</f>
        <v>1</v>
      </c>
      <c r="L4400" s="5">
        <f>IF(D4400=$S$3,1,0)</f>
        <v>0</v>
      </c>
      <c r="M4400" s="5">
        <f>IF(I4400=$S$5,1,0)</f>
        <v>0</v>
      </c>
      <c r="N4400" s="5">
        <f>IF(I4400=$S$4,1,0)</f>
        <v>0</v>
      </c>
      <c r="O4400" s="5">
        <f t="shared" si="68"/>
        <v>1</v>
      </c>
    </row>
    <row r="4401" spans="1:15" x14ac:dyDescent="0.35">
      <c r="A4401" s="5" t="s">
        <v>3152</v>
      </c>
      <c r="B4401" s="5" t="s">
        <v>3153</v>
      </c>
      <c r="C4401" s="5">
        <v>337</v>
      </c>
      <c r="D4401" s="5" t="s">
        <v>10</v>
      </c>
      <c r="E4401" s="5">
        <v>132</v>
      </c>
      <c r="F4401" s="5">
        <v>213</v>
      </c>
      <c r="G4401" s="5">
        <v>1627</v>
      </c>
      <c r="H4401" s="5" t="s">
        <v>11</v>
      </c>
      <c r="I4401" s="5" t="str">
        <f>VLOOKUP(A4401,taxonomy!$A$1:$O$2871,10,0)</f>
        <v xml:space="preserve"> Caulobacterales</v>
      </c>
      <c r="J4401" s="5">
        <f>F4401-E4401+1</f>
        <v>82</v>
      </c>
      <c r="K4401" s="5">
        <f>IF(D4401=$S$2,1,0)</f>
        <v>1</v>
      </c>
      <c r="L4401" s="5">
        <f>IF(D4401=$S$3,1,0)</f>
        <v>0</v>
      </c>
      <c r="M4401" s="5">
        <f>IF(I4401=$S$5,1,0)</f>
        <v>0</v>
      </c>
      <c r="N4401" s="5">
        <f>IF(I4401=$S$4,1,0)</f>
        <v>0</v>
      </c>
      <c r="O4401" s="5">
        <f t="shared" si="68"/>
        <v>1</v>
      </c>
    </row>
    <row r="4402" spans="1:15" x14ac:dyDescent="0.35">
      <c r="A4402" s="5" t="s">
        <v>3152</v>
      </c>
      <c r="B4402" s="5" t="s">
        <v>3153</v>
      </c>
      <c r="C4402" s="5">
        <v>337</v>
      </c>
      <c r="D4402" s="5" t="s">
        <v>14</v>
      </c>
      <c r="E4402" s="5">
        <v>18</v>
      </c>
      <c r="F4402" s="5">
        <v>118</v>
      </c>
      <c r="G4402" s="5">
        <v>27168</v>
      </c>
      <c r="H4402" s="5" t="s">
        <v>15</v>
      </c>
      <c r="I4402" s="5" t="str">
        <f>VLOOKUP(A4402,taxonomy!$A$1:$O$2871,10,0)</f>
        <v xml:space="preserve"> Caulobacterales</v>
      </c>
      <c r="J4402" s="5">
        <f>F4402-E4402+1</f>
        <v>101</v>
      </c>
      <c r="K4402" s="5">
        <f>IF(D4402=$S$2,1,0)</f>
        <v>0</v>
      </c>
      <c r="L4402" s="5">
        <f>IF(D4402=$S$3,1,0)</f>
        <v>0</v>
      </c>
      <c r="M4402" s="5">
        <f>IF(I4402=$S$5,1,0)</f>
        <v>0</v>
      </c>
      <c r="N4402" s="5">
        <f>IF(I4402=$S$4,1,0)</f>
        <v>0</v>
      </c>
      <c r="O4402" s="5">
        <f t="shared" si="68"/>
        <v>0</v>
      </c>
    </row>
    <row r="4403" spans="1:15" x14ac:dyDescent="0.35">
      <c r="A4403" s="5" t="s">
        <v>3154</v>
      </c>
      <c r="B4403" s="5" t="s">
        <v>3155</v>
      </c>
      <c r="C4403" s="5">
        <v>279</v>
      </c>
      <c r="D4403" s="5" t="s">
        <v>10</v>
      </c>
      <c r="E4403" s="5">
        <v>154</v>
      </c>
      <c r="F4403" s="5">
        <v>243</v>
      </c>
      <c r="G4403" s="5">
        <v>1627</v>
      </c>
      <c r="H4403" s="5" t="s">
        <v>11</v>
      </c>
      <c r="I4403" s="5" t="str">
        <f>VLOOKUP(A4403,taxonomy!$A$1:$O$2871,10,0)</f>
        <v xml:space="preserve"> Caulobacterales</v>
      </c>
      <c r="J4403" s="5">
        <f>F4403-E4403+1</f>
        <v>90</v>
      </c>
      <c r="K4403" s="5">
        <f>IF(D4403=$S$2,1,0)</f>
        <v>1</v>
      </c>
      <c r="L4403" s="5">
        <f>IF(D4403=$S$3,1,0)</f>
        <v>0</v>
      </c>
      <c r="M4403" s="5">
        <f>IF(I4403=$S$5,1,0)</f>
        <v>0</v>
      </c>
      <c r="N4403" s="5">
        <f>IF(I4403=$S$4,1,0)</f>
        <v>0</v>
      </c>
      <c r="O4403" s="5">
        <f t="shared" si="68"/>
        <v>1</v>
      </c>
    </row>
    <row r="4404" spans="1:15" x14ac:dyDescent="0.35">
      <c r="A4404" s="5" t="s">
        <v>3154</v>
      </c>
      <c r="B4404" s="5" t="s">
        <v>3155</v>
      </c>
      <c r="C4404" s="5">
        <v>279</v>
      </c>
      <c r="D4404" s="5" t="s">
        <v>12</v>
      </c>
      <c r="E4404" s="5">
        <v>49</v>
      </c>
      <c r="F4404" s="5">
        <v>135</v>
      </c>
      <c r="G4404" s="5">
        <v>23723</v>
      </c>
      <c r="H4404" s="5" t="s">
        <v>13</v>
      </c>
      <c r="I4404" s="5" t="str">
        <f>VLOOKUP(A4404,taxonomy!$A$1:$O$2871,10,0)</f>
        <v xml:space="preserve"> Caulobacterales</v>
      </c>
      <c r="J4404" s="5">
        <f>F4404-E4404+1</f>
        <v>87</v>
      </c>
      <c r="K4404" s="5">
        <f>IF(D4404=$S$2,1,0)</f>
        <v>0</v>
      </c>
      <c r="L4404" s="5">
        <f>IF(D4404=$S$3,1,0)</f>
        <v>0</v>
      </c>
      <c r="M4404" s="5">
        <f>IF(I4404=$S$5,1,0)</f>
        <v>0</v>
      </c>
      <c r="N4404" s="5">
        <f>IF(I4404=$S$4,1,0)</f>
        <v>0</v>
      </c>
      <c r="O4404" s="5">
        <f t="shared" si="68"/>
        <v>0</v>
      </c>
    </row>
    <row r="4405" spans="1:15" x14ac:dyDescent="0.35">
      <c r="A4405" s="5" t="s">
        <v>3156</v>
      </c>
      <c r="B4405" s="5" t="s">
        <v>3157</v>
      </c>
      <c r="C4405" s="5">
        <v>600</v>
      </c>
      <c r="D4405" s="5" t="s">
        <v>10</v>
      </c>
      <c r="E4405" s="5">
        <v>413</v>
      </c>
      <c r="F4405" s="5">
        <v>495</v>
      </c>
      <c r="G4405" s="5">
        <v>1627</v>
      </c>
      <c r="H4405" s="5" t="s">
        <v>11</v>
      </c>
      <c r="I4405" s="5" t="str">
        <f>VLOOKUP(A4405,taxonomy!$A$1:$O$2871,10,0)</f>
        <v xml:space="preserve"> Rhodobacterales</v>
      </c>
      <c r="J4405" s="5">
        <f>F4405-E4405+1</f>
        <v>83</v>
      </c>
      <c r="K4405" s="5">
        <f>IF(D4405=$S$2,1,0)</f>
        <v>1</v>
      </c>
      <c r="L4405" s="5">
        <f>IF(D4405=$S$3,1,0)</f>
        <v>0</v>
      </c>
      <c r="M4405" s="5">
        <f>IF(I4405=$S$5,1,0)</f>
        <v>0</v>
      </c>
      <c r="N4405" s="5">
        <f>IF(I4405=$S$4,1,0)</f>
        <v>1</v>
      </c>
      <c r="O4405" s="5">
        <f t="shared" si="68"/>
        <v>2</v>
      </c>
    </row>
    <row r="4406" spans="1:15" x14ac:dyDescent="0.35">
      <c r="A4406" s="5" t="s">
        <v>3156</v>
      </c>
      <c r="B4406" s="5" t="s">
        <v>3157</v>
      </c>
      <c r="C4406" s="5">
        <v>600</v>
      </c>
      <c r="D4406" s="5" t="s">
        <v>40</v>
      </c>
      <c r="E4406" s="5">
        <v>166</v>
      </c>
      <c r="F4406" s="5">
        <v>272</v>
      </c>
      <c r="G4406" s="5">
        <v>23651</v>
      </c>
      <c r="H4406" s="5" t="s">
        <v>41</v>
      </c>
      <c r="I4406" s="5" t="str">
        <f>VLOOKUP(A4406,taxonomy!$A$1:$O$2871,10,0)</f>
        <v xml:space="preserve"> Rhodobacterales</v>
      </c>
      <c r="J4406" s="5">
        <f>F4406-E4406+1</f>
        <v>107</v>
      </c>
      <c r="K4406" s="5">
        <f>IF(D4406=$S$2,1,0)</f>
        <v>0</v>
      </c>
      <c r="L4406" s="5">
        <f>IF(D4406=$S$3,1,0)</f>
        <v>1</v>
      </c>
      <c r="M4406" s="5">
        <f>IF(I4406=$S$5,1,0)</f>
        <v>0</v>
      </c>
      <c r="N4406" s="5">
        <f>IF(I4406=$S$4,1,0)</f>
        <v>1</v>
      </c>
      <c r="O4406" s="5">
        <f t="shared" si="68"/>
        <v>2</v>
      </c>
    </row>
    <row r="4407" spans="1:15" x14ac:dyDescent="0.35">
      <c r="A4407" s="5" t="s">
        <v>3156</v>
      </c>
      <c r="B4407" s="5" t="s">
        <v>3157</v>
      </c>
      <c r="C4407" s="5">
        <v>600</v>
      </c>
      <c r="D4407" s="5" t="s">
        <v>40</v>
      </c>
      <c r="E4407" s="5">
        <v>296</v>
      </c>
      <c r="F4407" s="5">
        <v>402</v>
      </c>
      <c r="G4407" s="5">
        <v>23651</v>
      </c>
      <c r="H4407" s="5" t="s">
        <v>41</v>
      </c>
      <c r="I4407" s="5" t="str">
        <f>VLOOKUP(A4407,taxonomy!$A$1:$O$2871,10,0)</f>
        <v xml:space="preserve"> Rhodobacterales</v>
      </c>
      <c r="J4407" s="5">
        <f>F4407-E4407+1</f>
        <v>107</v>
      </c>
      <c r="K4407" s="5">
        <f>IF(D4407=$S$2,1,0)</f>
        <v>0</v>
      </c>
      <c r="L4407" s="5">
        <f>IF(D4407=$S$3,1,0)</f>
        <v>1</v>
      </c>
      <c r="M4407" s="5">
        <f>IF(I4407=$S$5,1,0)</f>
        <v>0</v>
      </c>
      <c r="N4407" s="5">
        <f>IF(I4407=$S$4,1,0)</f>
        <v>1</v>
      </c>
      <c r="O4407" s="5">
        <f t="shared" si="68"/>
        <v>2</v>
      </c>
    </row>
    <row r="4408" spans="1:15" x14ac:dyDescent="0.35">
      <c r="A4408" s="5" t="s">
        <v>3158</v>
      </c>
      <c r="B4408" s="5" t="s">
        <v>3159</v>
      </c>
      <c r="C4408" s="5">
        <v>539</v>
      </c>
      <c r="D4408" s="5" t="s">
        <v>20</v>
      </c>
      <c r="E4408" s="5">
        <v>70</v>
      </c>
      <c r="F4408" s="5">
        <v>258</v>
      </c>
      <c r="G4408" s="5">
        <v>1724</v>
      </c>
      <c r="H4408" s="5" t="s">
        <v>21</v>
      </c>
      <c r="I4408" s="5" t="str">
        <f>VLOOKUP(A4408,taxonomy!$A$1:$O$2871,10,0)</f>
        <v xml:space="preserve"> Rhodobacterales</v>
      </c>
      <c r="J4408" s="5">
        <f>F4408-E4408+1</f>
        <v>189</v>
      </c>
      <c r="K4408" s="5">
        <f>IF(D4408=$S$2,1,0)</f>
        <v>0</v>
      </c>
      <c r="L4408" s="5">
        <f>IF(D4408=$S$3,1,0)</f>
        <v>0</v>
      </c>
      <c r="M4408" s="5">
        <f>IF(I4408=$S$5,1,0)</f>
        <v>0</v>
      </c>
      <c r="N4408" s="5">
        <f>IF(I4408=$S$4,1,0)</f>
        <v>1</v>
      </c>
      <c r="O4408" s="5">
        <f t="shared" si="68"/>
        <v>1</v>
      </c>
    </row>
    <row r="4409" spans="1:15" x14ac:dyDescent="0.35">
      <c r="A4409" s="5" t="s">
        <v>3158</v>
      </c>
      <c r="B4409" s="5" t="s">
        <v>3159</v>
      </c>
      <c r="C4409" s="5">
        <v>539</v>
      </c>
      <c r="D4409" s="5" t="s">
        <v>10</v>
      </c>
      <c r="E4409" s="5">
        <v>352</v>
      </c>
      <c r="F4409" s="5">
        <v>434</v>
      </c>
      <c r="G4409" s="5">
        <v>1627</v>
      </c>
      <c r="H4409" s="5" t="s">
        <v>11</v>
      </c>
      <c r="I4409" s="5" t="str">
        <f>VLOOKUP(A4409,taxonomy!$A$1:$O$2871,10,0)</f>
        <v xml:space="preserve"> Rhodobacterales</v>
      </c>
      <c r="J4409" s="5">
        <f>F4409-E4409+1</f>
        <v>83</v>
      </c>
      <c r="K4409" s="5">
        <f>IF(D4409=$S$2,1,0)</f>
        <v>1</v>
      </c>
      <c r="L4409" s="5">
        <f>IF(D4409=$S$3,1,0)</f>
        <v>0</v>
      </c>
      <c r="M4409" s="5">
        <f>IF(I4409=$S$5,1,0)</f>
        <v>0</v>
      </c>
      <c r="N4409" s="5">
        <f>IF(I4409=$S$4,1,0)</f>
        <v>1</v>
      </c>
      <c r="O4409" s="5">
        <f t="shared" si="68"/>
        <v>2</v>
      </c>
    </row>
    <row r="4410" spans="1:15" x14ac:dyDescent="0.35">
      <c r="A4410" s="5" t="s">
        <v>3160</v>
      </c>
      <c r="B4410" s="5" t="s">
        <v>3161</v>
      </c>
      <c r="C4410" s="5">
        <v>325</v>
      </c>
      <c r="D4410" s="5" t="s">
        <v>10</v>
      </c>
      <c r="E4410" s="5">
        <v>114</v>
      </c>
      <c r="F4410" s="5">
        <v>196</v>
      </c>
      <c r="G4410" s="5">
        <v>1627</v>
      </c>
      <c r="H4410" s="5" t="s">
        <v>11</v>
      </c>
      <c r="I4410" s="5" t="str">
        <f>VLOOKUP(A4410,taxonomy!$A$1:$O$2871,10,0)</f>
        <v xml:space="preserve"> Rhodobacterales</v>
      </c>
      <c r="J4410" s="5">
        <f>F4410-E4410+1</f>
        <v>83</v>
      </c>
      <c r="K4410" s="5">
        <f>IF(D4410=$S$2,1,0)</f>
        <v>1</v>
      </c>
      <c r="L4410" s="5">
        <f>IF(D4410=$S$3,1,0)</f>
        <v>0</v>
      </c>
      <c r="M4410" s="5">
        <f>IF(I4410=$S$5,1,0)</f>
        <v>0</v>
      </c>
      <c r="N4410" s="5">
        <f>IF(I4410=$S$4,1,0)</f>
        <v>1</v>
      </c>
      <c r="O4410" s="5">
        <f t="shared" si="68"/>
        <v>2</v>
      </c>
    </row>
    <row r="4411" spans="1:15" x14ac:dyDescent="0.35">
      <c r="A4411" s="5" t="s">
        <v>3162</v>
      </c>
      <c r="B4411" s="5" t="s">
        <v>3163</v>
      </c>
      <c r="C4411" s="5">
        <v>346</v>
      </c>
      <c r="D4411" s="5" t="s">
        <v>10</v>
      </c>
      <c r="E4411" s="5">
        <v>158</v>
      </c>
      <c r="F4411" s="5">
        <v>240</v>
      </c>
      <c r="G4411" s="5">
        <v>1627</v>
      </c>
      <c r="H4411" s="5" t="s">
        <v>11</v>
      </c>
      <c r="I4411" s="5" t="str">
        <f>VLOOKUP(A4411,taxonomy!$A$1:$O$2871,10,0)</f>
        <v xml:space="preserve"> Rhizobiales</v>
      </c>
      <c r="J4411" s="5">
        <f>F4411-E4411+1</f>
        <v>83</v>
      </c>
      <c r="K4411" s="5">
        <f>IF(D4411=$S$2,1,0)</f>
        <v>1</v>
      </c>
      <c r="L4411" s="5">
        <f>IF(D4411=$S$3,1,0)</f>
        <v>0</v>
      </c>
      <c r="M4411" s="5">
        <f>IF(I4411=$S$5,1,0)</f>
        <v>1</v>
      </c>
      <c r="N4411" s="5">
        <f>IF(I4411=$S$4,1,0)</f>
        <v>0</v>
      </c>
      <c r="O4411" s="5">
        <f t="shared" si="68"/>
        <v>2</v>
      </c>
    </row>
    <row r="4412" spans="1:15" x14ac:dyDescent="0.35">
      <c r="A4412" s="5" t="s">
        <v>3162</v>
      </c>
      <c r="B4412" s="5" t="s">
        <v>3163</v>
      </c>
      <c r="C4412" s="5">
        <v>346</v>
      </c>
      <c r="D4412" s="5" t="s">
        <v>50</v>
      </c>
      <c r="E4412" s="5">
        <v>22</v>
      </c>
      <c r="F4412" s="5">
        <v>133</v>
      </c>
      <c r="G4412" s="5">
        <v>176760</v>
      </c>
      <c r="H4412" s="5" t="s">
        <v>51</v>
      </c>
      <c r="I4412" s="5" t="str">
        <f>VLOOKUP(A4412,taxonomy!$A$1:$O$2871,10,0)</f>
        <v xml:space="preserve"> Rhizobiales</v>
      </c>
      <c r="J4412" s="5">
        <f>F4412-E4412+1</f>
        <v>112</v>
      </c>
      <c r="K4412" s="5">
        <f>IF(D4412=$S$2,1,0)</f>
        <v>0</v>
      </c>
      <c r="L4412" s="5">
        <f>IF(D4412=$S$3,1,0)</f>
        <v>0</v>
      </c>
      <c r="M4412" s="5">
        <f>IF(I4412=$S$5,1,0)</f>
        <v>1</v>
      </c>
      <c r="N4412" s="5">
        <f>IF(I4412=$S$4,1,0)</f>
        <v>0</v>
      </c>
      <c r="O4412" s="5">
        <f t="shared" si="68"/>
        <v>1</v>
      </c>
    </row>
    <row r="4413" spans="1:15" x14ac:dyDescent="0.35">
      <c r="A4413" s="5" t="s">
        <v>3164</v>
      </c>
      <c r="B4413" s="5" t="s">
        <v>3165</v>
      </c>
      <c r="C4413" s="5">
        <v>322</v>
      </c>
      <c r="D4413" s="5" t="s">
        <v>510</v>
      </c>
      <c r="E4413" s="5">
        <v>207</v>
      </c>
      <c r="F4413" s="5">
        <v>283</v>
      </c>
      <c r="G4413" s="5">
        <v>9686</v>
      </c>
      <c r="H4413" s="5" t="s">
        <v>511</v>
      </c>
      <c r="I4413" s="5" t="str">
        <f>VLOOKUP(A4413,taxonomy!$A$1:$O$2871,10,0)</f>
        <v xml:space="preserve"> Rhizobiales</v>
      </c>
      <c r="J4413" s="5">
        <f>F4413-E4413+1</f>
        <v>77</v>
      </c>
      <c r="K4413" s="5">
        <f>IF(D4413=$S$2,1,0)</f>
        <v>0</v>
      </c>
      <c r="L4413" s="5">
        <f>IF(D4413=$S$3,1,0)</f>
        <v>0</v>
      </c>
      <c r="M4413" s="5">
        <f>IF(I4413=$S$5,1,0)</f>
        <v>1</v>
      </c>
      <c r="N4413" s="5">
        <f>IF(I4413=$S$4,1,0)</f>
        <v>0</v>
      </c>
      <c r="O4413" s="5">
        <f t="shared" si="68"/>
        <v>1</v>
      </c>
    </row>
    <row r="4414" spans="1:15" x14ac:dyDescent="0.35">
      <c r="A4414" s="5" t="s">
        <v>3164</v>
      </c>
      <c r="B4414" s="5" t="s">
        <v>3165</v>
      </c>
      <c r="C4414" s="5">
        <v>322</v>
      </c>
      <c r="D4414" s="5" t="s">
        <v>10</v>
      </c>
      <c r="E4414" s="5">
        <v>131</v>
      </c>
      <c r="F4414" s="5">
        <v>213</v>
      </c>
      <c r="G4414" s="5">
        <v>1627</v>
      </c>
      <c r="H4414" s="5" t="s">
        <v>11</v>
      </c>
      <c r="I4414" s="5" t="str">
        <f>VLOOKUP(A4414,taxonomy!$A$1:$O$2871,10,0)</f>
        <v xml:space="preserve"> Rhizobiales</v>
      </c>
      <c r="J4414" s="5">
        <f>F4414-E4414+1</f>
        <v>83</v>
      </c>
      <c r="K4414" s="5">
        <f>IF(D4414=$S$2,1,0)</f>
        <v>1</v>
      </c>
      <c r="L4414" s="5">
        <f>IF(D4414=$S$3,1,0)</f>
        <v>0</v>
      </c>
      <c r="M4414" s="5">
        <f>IF(I4414=$S$5,1,0)</f>
        <v>1</v>
      </c>
      <c r="N4414" s="5">
        <f>IF(I4414=$S$4,1,0)</f>
        <v>0</v>
      </c>
      <c r="O4414" s="5">
        <f t="shared" si="68"/>
        <v>2</v>
      </c>
    </row>
    <row r="4415" spans="1:15" x14ac:dyDescent="0.35">
      <c r="A4415" s="5" t="s">
        <v>3164</v>
      </c>
      <c r="B4415" s="5" t="s">
        <v>3165</v>
      </c>
      <c r="C4415" s="5">
        <v>322</v>
      </c>
      <c r="D4415" s="5" t="s">
        <v>40</v>
      </c>
      <c r="E4415" s="5">
        <v>14</v>
      </c>
      <c r="F4415" s="5">
        <v>120</v>
      </c>
      <c r="G4415" s="5">
        <v>23651</v>
      </c>
      <c r="H4415" s="5" t="s">
        <v>41</v>
      </c>
      <c r="I4415" s="5" t="str">
        <f>VLOOKUP(A4415,taxonomy!$A$1:$O$2871,10,0)</f>
        <v xml:space="preserve"> Rhizobiales</v>
      </c>
      <c r="J4415" s="5">
        <f>F4415-E4415+1</f>
        <v>107</v>
      </c>
      <c r="K4415" s="5">
        <f>IF(D4415=$S$2,1,0)</f>
        <v>0</v>
      </c>
      <c r="L4415" s="5">
        <f>IF(D4415=$S$3,1,0)</f>
        <v>1</v>
      </c>
      <c r="M4415" s="5">
        <f>IF(I4415=$S$5,1,0)</f>
        <v>1</v>
      </c>
      <c r="N4415" s="5">
        <f>IF(I4415=$S$4,1,0)</f>
        <v>0</v>
      </c>
      <c r="O4415" s="5">
        <f t="shared" si="68"/>
        <v>2</v>
      </c>
    </row>
    <row r="4416" spans="1:15" x14ac:dyDescent="0.35">
      <c r="A4416" s="5" t="s">
        <v>3166</v>
      </c>
      <c r="B4416" s="5" t="s">
        <v>3167</v>
      </c>
      <c r="C4416" s="5">
        <v>856</v>
      </c>
      <c r="D4416" s="5" t="s">
        <v>10</v>
      </c>
      <c r="E4416" s="5">
        <v>529</v>
      </c>
      <c r="F4416" s="5">
        <v>611</v>
      </c>
      <c r="G4416" s="5">
        <v>1627</v>
      </c>
      <c r="H4416" s="5" t="s">
        <v>11</v>
      </c>
      <c r="I4416" s="5" t="str">
        <f>VLOOKUP(A4416,taxonomy!$A$1:$O$2871,10,0)</f>
        <v xml:space="preserve"> Rhizobiales</v>
      </c>
      <c r="J4416" s="5">
        <f>F4416-E4416+1</f>
        <v>83</v>
      </c>
      <c r="K4416" s="5">
        <f>IF(D4416=$S$2,1,0)</f>
        <v>1</v>
      </c>
      <c r="L4416" s="5">
        <f>IF(D4416=$S$3,1,0)</f>
        <v>0</v>
      </c>
      <c r="M4416" s="5">
        <f>IF(I4416=$S$5,1,0)</f>
        <v>1</v>
      </c>
      <c r="N4416" s="5">
        <f>IF(I4416=$S$4,1,0)</f>
        <v>0</v>
      </c>
      <c r="O4416" s="5">
        <f t="shared" si="68"/>
        <v>2</v>
      </c>
    </row>
    <row r="4417" spans="1:15" x14ac:dyDescent="0.35">
      <c r="A4417" s="5" t="s">
        <v>3166</v>
      </c>
      <c r="B4417" s="5" t="s">
        <v>3167</v>
      </c>
      <c r="C4417" s="5">
        <v>856</v>
      </c>
      <c r="D4417" s="5" t="s">
        <v>40</v>
      </c>
      <c r="E4417" s="5">
        <v>413</v>
      </c>
      <c r="F4417" s="5">
        <v>518</v>
      </c>
      <c r="G4417" s="5">
        <v>23651</v>
      </c>
      <c r="H4417" s="5" t="s">
        <v>41</v>
      </c>
      <c r="I4417" s="5" t="str">
        <f>VLOOKUP(A4417,taxonomy!$A$1:$O$2871,10,0)</f>
        <v xml:space="preserve"> Rhizobiales</v>
      </c>
      <c r="J4417" s="5">
        <f>F4417-E4417+1</f>
        <v>106</v>
      </c>
      <c r="K4417" s="5">
        <f>IF(D4417=$S$2,1,0)</f>
        <v>0</v>
      </c>
      <c r="L4417" s="5">
        <f>IF(D4417=$S$3,1,0)</f>
        <v>1</v>
      </c>
      <c r="M4417" s="5">
        <f>IF(I4417=$S$5,1,0)</f>
        <v>1</v>
      </c>
      <c r="N4417" s="5">
        <f>IF(I4417=$S$4,1,0)</f>
        <v>0</v>
      </c>
      <c r="O4417" s="5">
        <f t="shared" si="68"/>
        <v>2</v>
      </c>
    </row>
    <row r="4418" spans="1:15" x14ac:dyDescent="0.35">
      <c r="A4418" s="5" t="s">
        <v>3166</v>
      </c>
      <c r="B4418" s="5" t="s">
        <v>3167</v>
      </c>
      <c r="C4418" s="5">
        <v>856</v>
      </c>
      <c r="D4418" s="5" t="s">
        <v>50</v>
      </c>
      <c r="E4418" s="5">
        <v>745</v>
      </c>
      <c r="F4418" s="5">
        <v>852</v>
      </c>
      <c r="G4418" s="5">
        <v>176760</v>
      </c>
      <c r="H4418" s="5" t="s">
        <v>51</v>
      </c>
      <c r="I4418" s="5" t="str">
        <f>VLOOKUP(A4418,taxonomy!$A$1:$O$2871,10,0)</f>
        <v xml:space="preserve"> Rhizobiales</v>
      </c>
      <c r="J4418" s="5">
        <f>F4418-E4418+1</f>
        <v>108</v>
      </c>
      <c r="K4418" s="5">
        <f>IF(D4418=$S$2,1,0)</f>
        <v>0</v>
      </c>
      <c r="L4418" s="5">
        <f>IF(D4418=$S$3,1,0)</f>
        <v>0</v>
      </c>
      <c r="M4418" s="5">
        <f>IF(I4418=$S$5,1,0)</f>
        <v>1</v>
      </c>
      <c r="N4418" s="5">
        <f>IF(I4418=$S$4,1,0)</f>
        <v>0</v>
      </c>
      <c r="O4418" s="5">
        <f t="shared" si="68"/>
        <v>1</v>
      </c>
    </row>
    <row r="4419" spans="1:15" x14ac:dyDescent="0.35">
      <c r="A4419" s="5" t="s">
        <v>3168</v>
      </c>
      <c r="B4419" s="5" t="s">
        <v>3169</v>
      </c>
      <c r="C4419" s="5">
        <v>676</v>
      </c>
      <c r="D4419" s="5" t="s">
        <v>20</v>
      </c>
      <c r="E4419" s="5">
        <v>87</v>
      </c>
      <c r="F4419" s="5">
        <v>261</v>
      </c>
      <c r="G4419" s="5">
        <v>1724</v>
      </c>
      <c r="H4419" s="5" t="s">
        <v>21</v>
      </c>
      <c r="I4419" s="5" t="str">
        <f>VLOOKUP(A4419,taxonomy!$A$1:$O$2871,10,0)</f>
        <v xml:space="preserve"> Rhizobiales</v>
      </c>
      <c r="J4419" s="5">
        <f>F4419-E4419+1</f>
        <v>175</v>
      </c>
      <c r="K4419" s="5">
        <f>IF(D4419=$S$2,1,0)</f>
        <v>0</v>
      </c>
      <c r="L4419" s="5">
        <f>IF(D4419=$S$3,1,0)</f>
        <v>0</v>
      </c>
      <c r="M4419" s="5">
        <f>IF(I4419=$S$5,1,0)</f>
        <v>1</v>
      </c>
      <c r="N4419" s="5">
        <f>IF(I4419=$S$4,1,0)</f>
        <v>0</v>
      </c>
      <c r="O4419" s="5">
        <f t="shared" ref="O4419:O4482" si="69">K4419+L4419+M4419+N4419</f>
        <v>1</v>
      </c>
    </row>
    <row r="4420" spans="1:15" x14ac:dyDescent="0.35">
      <c r="A4420" s="5" t="s">
        <v>3168</v>
      </c>
      <c r="B4420" s="5" t="s">
        <v>3169</v>
      </c>
      <c r="C4420" s="5">
        <v>676</v>
      </c>
      <c r="D4420" s="5" t="s">
        <v>10</v>
      </c>
      <c r="E4420" s="5">
        <v>474</v>
      </c>
      <c r="F4420" s="5">
        <v>556</v>
      </c>
      <c r="G4420" s="5">
        <v>1627</v>
      </c>
      <c r="H4420" s="5" t="s">
        <v>11</v>
      </c>
      <c r="I4420" s="5" t="str">
        <f>VLOOKUP(A4420,taxonomy!$A$1:$O$2871,10,0)</f>
        <v xml:space="preserve"> Rhizobiales</v>
      </c>
      <c r="J4420" s="5">
        <f>F4420-E4420+1</f>
        <v>83</v>
      </c>
      <c r="K4420" s="5">
        <f>IF(D4420=$S$2,1,0)</f>
        <v>1</v>
      </c>
      <c r="L4420" s="5">
        <f>IF(D4420=$S$3,1,0)</f>
        <v>0</v>
      </c>
      <c r="M4420" s="5">
        <f>IF(I4420=$S$5,1,0)</f>
        <v>1</v>
      </c>
      <c r="N4420" s="5">
        <f>IF(I4420=$S$4,1,0)</f>
        <v>0</v>
      </c>
      <c r="O4420" s="5">
        <f t="shared" si="69"/>
        <v>2</v>
      </c>
    </row>
    <row r="4421" spans="1:15" x14ac:dyDescent="0.35">
      <c r="A4421" s="5" t="s">
        <v>3168</v>
      </c>
      <c r="B4421" s="5" t="s">
        <v>3169</v>
      </c>
      <c r="C4421" s="5">
        <v>676</v>
      </c>
      <c r="D4421" s="5" t="s">
        <v>40</v>
      </c>
      <c r="E4421" s="5">
        <v>361</v>
      </c>
      <c r="F4421" s="5">
        <v>463</v>
      </c>
      <c r="G4421" s="5">
        <v>23651</v>
      </c>
      <c r="H4421" s="5" t="s">
        <v>41</v>
      </c>
      <c r="I4421" s="5" t="str">
        <f>VLOOKUP(A4421,taxonomy!$A$1:$O$2871,10,0)</f>
        <v xml:space="preserve"> Rhizobiales</v>
      </c>
      <c r="J4421" s="5">
        <f>F4421-E4421+1</f>
        <v>103</v>
      </c>
      <c r="K4421" s="5">
        <f>IF(D4421=$S$2,1,0)</f>
        <v>0</v>
      </c>
      <c r="L4421" s="5">
        <f>IF(D4421=$S$3,1,0)</f>
        <v>1</v>
      </c>
      <c r="M4421" s="5">
        <f>IF(I4421=$S$5,1,0)</f>
        <v>1</v>
      </c>
      <c r="N4421" s="5">
        <f>IF(I4421=$S$4,1,0)</f>
        <v>0</v>
      </c>
      <c r="O4421" s="5">
        <f t="shared" si="69"/>
        <v>2</v>
      </c>
    </row>
    <row r="4422" spans="1:15" x14ac:dyDescent="0.35">
      <c r="A4422" s="5" t="s">
        <v>3170</v>
      </c>
      <c r="B4422" s="5" t="s">
        <v>3171</v>
      </c>
      <c r="C4422" s="5">
        <v>368</v>
      </c>
      <c r="D4422" s="5" t="s">
        <v>66</v>
      </c>
      <c r="E4422" s="5">
        <v>10</v>
      </c>
      <c r="F4422" s="5">
        <v>162</v>
      </c>
      <c r="G4422" s="5">
        <v>17090</v>
      </c>
      <c r="H4422" s="5" t="s">
        <v>67</v>
      </c>
      <c r="I4422" s="5" t="str">
        <f>VLOOKUP(A4422,taxonomy!$A$1:$O$2871,10,0)</f>
        <v xml:space="preserve"> Rhizobiales</v>
      </c>
      <c r="J4422" s="5">
        <f>F4422-E4422+1</f>
        <v>153</v>
      </c>
      <c r="K4422" s="5">
        <f>IF(D4422=$S$2,1,0)</f>
        <v>0</v>
      </c>
      <c r="L4422" s="5">
        <f>IF(D4422=$S$3,1,0)</f>
        <v>0</v>
      </c>
      <c r="M4422" s="5">
        <f>IF(I4422=$S$5,1,0)</f>
        <v>1</v>
      </c>
      <c r="N4422" s="5">
        <f>IF(I4422=$S$4,1,0)</f>
        <v>0</v>
      </c>
      <c r="O4422" s="5">
        <f t="shared" si="69"/>
        <v>1</v>
      </c>
    </row>
    <row r="4423" spans="1:15" x14ac:dyDescent="0.35">
      <c r="A4423" s="5" t="s">
        <v>3170</v>
      </c>
      <c r="B4423" s="5" t="s">
        <v>3171</v>
      </c>
      <c r="C4423" s="5">
        <v>368</v>
      </c>
      <c r="D4423" s="5" t="s">
        <v>10</v>
      </c>
      <c r="E4423" s="5">
        <v>176</v>
      </c>
      <c r="F4423" s="5">
        <v>263</v>
      </c>
      <c r="G4423" s="5">
        <v>1627</v>
      </c>
      <c r="H4423" s="5" t="s">
        <v>11</v>
      </c>
      <c r="I4423" s="5" t="str">
        <f>VLOOKUP(A4423,taxonomy!$A$1:$O$2871,10,0)</f>
        <v xml:space="preserve"> Rhizobiales</v>
      </c>
      <c r="J4423" s="5">
        <f>F4423-E4423+1</f>
        <v>88</v>
      </c>
      <c r="K4423" s="5">
        <f>IF(D4423=$S$2,1,0)</f>
        <v>1</v>
      </c>
      <c r="L4423" s="5">
        <f>IF(D4423=$S$3,1,0)</f>
        <v>0</v>
      </c>
      <c r="M4423" s="5">
        <f>IF(I4423=$S$5,1,0)</f>
        <v>1</v>
      </c>
      <c r="N4423" s="5">
        <f>IF(I4423=$S$4,1,0)</f>
        <v>0</v>
      </c>
      <c r="O4423" s="5">
        <f t="shared" si="69"/>
        <v>2</v>
      </c>
    </row>
    <row r="4424" spans="1:15" x14ac:dyDescent="0.35">
      <c r="A4424" s="5" t="s">
        <v>3172</v>
      </c>
      <c r="B4424" s="5" t="s">
        <v>3173</v>
      </c>
      <c r="C4424" s="5">
        <v>390</v>
      </c>
      <c r="D4424" s="5" t="s">
        <v>66</v>
      </c>
      <c r="E4424" s="5">
        <v>45</v>
      </c>
      <c r="F4424" s="5">
        <v>180</v>
      </c>
      <c r="G4424" s="5">
        <v>17090</v>
      </c>
      <c r="H4424" s="5" t="s">
        <v>67</v>
      </c>
      <c r="I4424" s="5" t="str">
        <f>VLOOKUP(A4424,taxonomy!$A$1:$O$2871,10,0)</f>
        <v xml:space="preserve"> Rhizobiales</v>
      </c>
      <c r="J4424" s="5">
        <f>F4424-E4424+1</f>
        <v>136</v>
      </c>
      <c r="K4424" s="5">
        <f>IF(D4424=$S$2,1,0)</f>
        <v>0</v>
      </c>
      <c r="L4424" s="5">
        <f>IF(D4424=$S$3,1,0)</f>
        <v>0</v>
      </c>
      <c r="M4424" s="5">
        <f>IF(I4424=$S$5,1,0)</f>
        <v>1</v>
      </c>
      <c r="N4424" s="5">
        <f>IF(I4424=$S$4,1,0)</f>
        <v>0</v>
      </c>
      <c r="O4424" s="5">
        <f t="shared" si="69"/>
        <v>1</v>
      </c>
    </row>
    <row r="4425" spans="1:15" x14ac:dyDescent="0.35">
      <c r="A4425" s="5" t="s">
        <v>3172</v>
      </c>
      <c r="B4425" s="5" t="s">
        <v>3173</v>
      </c>
      <c r="C4425" s="5">
        <v>390</v>
      </c>
      <c r="D4425" s="5" t="s">
        <v>10</v>
      </c>
      <c r="E4425" s="5">
        <v>201</v>
      </c>
      <c r="F4425" s="5">
        <v>282</v>
      </c>
      <c r="G4425" s="5">
        <v>1627</v>
      </c>
      <c r="H4425" s="5" t="s">
        <v>11</v>
      </c>
      <c r="I4425" s="5" t="str">
        <f>VLOOKUP(A4425,taxonomy!$A$1:$O$2871,10,0)</f>
        <v xml:space="preserve"> Rhizobiales</v>
      </c>
      <c r="J4425" s="5">
        <f>F4425-E4425+1</f>
        <v>82</v>
      </c>
      <c r="K4425" s="5">
        <f>IF(D4425=$S$2,1,0)</f>
        <v>1</v>
      </c>
      <c r="L4425" s="5">
        <f>IF(D4425=$S$3,1,0)</f>
        <v>0</v>
      </c>
      <c r="M4425" s="5">
        <f>IF(I4425=$S$5,1,0)</f>
        <v>1</v>
      </c>
      <c r="N4425" s="5">
        <f>IF(I4425=$S$4,1,0)</f>
        <v>0</v>
      </c>
      <c r="O4425" s="5">
        <f t="shared" si="69"/>
        <v>2</v>
      </c>
    </row>
    <row r="4426" spans="1:15" x14ac:dyDescent="0.35">
      <c r="A4426" s="5" t="s">
        <v>3174</v>
      </c>
      <c r="B4426" s="5" t="s">
        <v>3175</v>
      </c>
      <c r="C4426" s="5">
        <v>247</v>
      </c>
      <c r="D4426" s="5" t="s">
        <v>10</v>
      </c>
      <c r="E4426" s="5">
        <v>43</v>
      </c>
      <c r="F4426" s="5">
        <v>125</v>
      </c>
      <c r="G4426" s="5">
        <v>1627</v>
      </c>
      <c r="H4426" s="5" t="s">
        <v>11</v>
      </c>
      <c r="I4426" s="5" t="str">
        <f>VLOOKUP(A4426,taxonomy!$A$1:$O$2871,10,0)</f>
        <v xml:space="preserve"> Rhizobiales</v>
      </c>
      <c r="J4426" s="5">
        <f>F4426-E4426+1</f>
        <v>83</v>
      </c>
      <c r="K4426" s="5">
        <f>IF(D4426=$S$2,1,0)</f>
        <v>1</v>
      </c>
      <c r="L4426" s="5">
        <f>IF(D4426=$S$3,1,0)</f>
        <v>0</v>
      </c>
      <c r="M4426" s="5">
        <f>IF(I4426=$S$5,1,0)</f>
        <v>1</v>
      </c>
      <c r="N4426" s="5">
        <f>IF(I4426=$S$4,1,0)</f>
        <v>0</v>
      </c>
      <c r="O4426" s="5">
        <f t="shared" si="69"/>
        <v>2</v>
      </c>
    </row>
    <row r="4427" spans="1:15" x14ac:dyDescent="0.35">
      <c r="A4427" s="5" t="s">
        <v>3176</v>
      </c>
      <c r="B4427" s="5" t="s">
        <v>3177</v>
      </c>
      <c r="C4427" s="5">
        <v>352</v>
      </c>
      <c r="D4427" s="5" t="s">
        <v>10</v>
      </c>
      <c r="E4427" s="5">
        <v>167</v>
      </c>
      <c r="F4427" s="5">
        <v>248</v>
      </c>
      <c r="G4427" s="5">
        <v>1627</v>
      </c>
      <c r="H4427" s="5" t="s">
        <v>11</v>
      </c>
      <c r="I4427" s="5" t="str">
        <f>VLOOKUP(A4427,taxonomy!$A$1:$O$2871,10,0)</f>
        <v xml:space="preserve"> Rhizobiales</v>
      </c>
      <c r="J4427" s="5">
        <f>F4427-E4427+1</f>
        <v>82</v>
      </c>
      <c r="K4427" s="5">
        <f>IF(D4427=$S$2,1,0)</f>
        <v>1</v>
      </c>
      <c r="L4427" s="5">
        <f>IF(D4427=$S$3,1,0)</f>
        <v>0</v>
      </c>
      <c r="M4427" s="5">
        <f>IF(I4427=$S$5,1,0)</f>
        <v>1</v>
      </c>
      <c r="N4427" s="5">
        <f>IF(I4427=$S$4,1,0)</f>
        <v>0</v>
      </c>
      <c r="O4427" s="5">
        <f t="shared" si="69"/>
        <v>2</v>
      </c>
    </row>
    <row r="4428" spans="1:15" x14ac:dyDescent="0.35">
      <c r="A4428" s="5" t="s">
        <v>3176</v>
      </c>
      <c r="B4428" s="5" t="s">
        <v>3177</v>
      </c>
      <c r="C4428" s="5">
        <v>352</v>
      </c>
      <c r="D4428" s="5" t="s">
        <v>40</v>
      </c>
      <c r="E4428" s="5">
        <v>54</v>
      </c>
      <c r="F4428" s="5">
        <v>156</v>
      </c>
      <c r="G4428" s="5">
        <v>23651</v>
      </c>
      <c r="H4428" s="5" t="s">
        <v>41</v>
      </c>
      <c r="I4428" s="5" t="str">
        <f>VLOOKUP(A4428,taxonomy!$A$1:$O$2871,10,0)</f>
        <v xml:space="preserve"> Rhizobiales</v>
      </c>
      <c r="J4428" s="5">
        <f>F4428-E4428+1</f>
        <v>103</v>
      </c>
      <c r="K4428" s="5">
        <f>IF(D4428=$S$2,1,0)</f>
        <v>0</v>
      </c>
      <c r="L4428" s="5">
        <f>IF(D4428=$S$3,1,0)</f>
        <v>1</v>
      </c>
      <c r="M4428" s="5">
        <f>IF(I4428=$S$5,1,0)</f>
        <v>1</v>
      </c>
      <c r="N4428" s="5">
        <f>IF(I4428=$S$4,1,0)</f>
        <v>0</v>
      </c>
      <c r="O4428" s="5">
        <f t="shared" si="69"/>
        <v>2</v>
      </c>
    </row>
    <row r="4429" spans="1:15" x14ac:dyDescent="0.35">
      <c r="A4429" s="5" t="s">
        <v>3178</v>
      </c>
      <c r="B4429" s="5" t="s">
        <v>3179</v>
      </c>
      <c r="C4429" s="5">
        <v>564</v>
      </c>
      <c r="D4429" s="5" t="s">
        <v>10</v>
      </c>
      <c r="E4429" s="5">
        <v>358</v>
      </c>
      <c r="F4429" s="5">
        <v>438</v>
      </c>
      <c r="G4429" s="5">
        <v>1627</v>
      </c>
      <c r="H4429" s="5" t="s">
        <v>11</v>
      </c>
      <c r="I4429" s="5" t="str">
        <f>VLOOKUP(A4429,taxonomy!$A$1:$O$2871,10,0)</f>
        <v xml:space="preserve"> Rhizobiales</v>
      </c>
      <c r="J4429" s="5">
        <f>F4429-E4429+1</f>
        <v>81</v>
      </c>
      <c r="K4429" s="5">
        <f>IF(D4429=$S$2,1,0)</f>
        <v>1</v>
      </c>
      <c r="L4429" s="5">
        <f>IF(D4429=$S$3,1,0)</f>
        <v>0</v>
      </c>
      <c r="M4429" s="5">
        <f>IF(I4429=$S$5,1,0)</f>
        <v>1</v>
      </c>
      <c r="N4429" s="5">
        <f>IF(I4429=$S$4,1,0)</f>
        <v>0</v>
      </c>
      <c r="O4429" s="5">
        <f t="shared" si="69"/>
        <v>2</v>
      </c>
    </row>
    <row r="4430" spans="1:15" x14ac:dyDescent="0.35">
      <c r="A4430" s="5" t="s">
        <v>3178</v>
      </c>
      <c r="B4430" s="5" t="s">
        <v>3179</v>
      </c>
      <c r="C4430" s="5">
        <v>564</v>
      </c>
      <c r="D4430" s="5" t="s">
        <v>156</v>
      </c>
      <c r="E4430" s="5">
        <v>45</v>
      </c>
      <c r="F4430" s="5">
        <v>262</v>
      </c>
      <c r="G4430" s="5">
        <v>9586</v>
      </c>
      <c r="H4430" s="5" t="s">
        <v>157</v>
      </c>
      <c r="I4430" s="5" t="str">
        <f>VLOOKUP(A4430,taxonomy!$A$1:$O$2871,10,0)</f>
        <v xml:space="preserve"> Rhizobiales</v>
      </c>
      <c r="J4430" s="5">
        <f>F4430-E4430+1</f>
        <v>218</v>
      </c>
      <c r="K4430" s="5">
        <f>IF(D4430=$S$2,1,0)</f>
        <v>0</v>
      </c>
      <c r="L4430" s="5">
        <f>IF(D4430=$S$3,1,0)</f>
        <v>0</v>
      </c>
      <c r="M4430" s="5">
        <f>IF(I4430=$S$5,1,0)</f>
        <v>1</v>
      </c>
      <c r="N4430" s="5">
        <f>IF(I4430=$S$4,1,0)</f>
        <v>0</v>
      </c>
      <c r="O4430" s="5">
        <f t="shared" si="69"/>
        <v>1</v>
      </c>
    </row>
    <row r="4431" spans="1:15" x14ac:dyDescent="0.35">
      <c r="A4431" s="5" t="s">
        <v>3180</v>
      </c>
      <c r="B4431" s="5" t="s">
        <v>3181</v>
      </c>
      <c r="C4431" s="5">
        <v>381</v>
      </c>
      <c r="D4431" s="5" t="s">
        <v>10</v>
      </c>
      <c r="E4431" s="5">
        <v>178</v>
      </c>
      <c r="F4431" s="5">
        <v>256</v>
      </c>
      <c r="G4431" s="5">
        <v>1627</v>
      </c>
      <c r="H4431" s="5" t="s">
        <v>11</v>
      </c>
      <c r="I4431" s="5" t="str">
        <f>VLOOKUP(A4431,taxonomy!$A$1:$O$2871,10,0)</f>
        <v xml:space="preserve"> Rhizobiales</v>
      </c>
      <c r="J4431" s="5">
        <f>F4431-E4431+1</f>
        <v>79</v>
      </c>
      <c r="K4431" s="5">
        <f>IF(D4431=$S$2,1,0)</f>
        <v>1</v>
      </c>
      <c r="L4431" s="5">
        <f>IF(D4431=$S$3,1,0)</f>
        <v>0</v>
      </c>
      <c r="M4431" s="5">
        <f>IF(I4431=$S$5,1,0)</f>
        <v>1</v>
      </c>
      <c r="N4431" s="5">
        <f>IF(I4431=$S$4,1,0)</f>
        <v>0</v>
      </c>
      <c r="O4431" s="5">
        <f t="shared" si="69"/>
        <v>2</v>
      </c>
    </row>
    <row r="4432" spans="1:15" x14ac:dyDescent="0.35">
      <c r="A4432" s="5" t="s">
        <v>3180</v>
      </c>
      <c r="B4432" s="5" t="s">
        <v>3181</v>
      </c>
      <c r="C4432" s="5">
        <v>381</v>
      </c>
      <c r="D4432" s="5" t="s">
        <v>50</v>
      </c>
      <c r="E4432" s="5">
        <v>9</v>
      </c>
      <c r="F4432" s="5">
        <v>121</v>
      </c>
      <c r="G4432" s="5">
        <v>176760</v>
      </c>
      <c r="H4432" s="5" t="s">
        <v>51</v>
      </c>
      <c r="I4432" s="5" t="str">
        <f>VLOOKUP(A4432,taxonomy!$A$1:$O$2871,10,0)</f>
        <v xml:space="preserve"> Rhizobiales</v>
      </c>
      <c r="J4432" s="5">
        <f>F4432-E4432+1</f>
        <v>113</v>
      </c>
      <c r="K4432" s="5">
        <f>IF(D4432=$S$2,1,0)</f>
        <v>0</v>
      </c>
      <c r="L4432" s="5">
        <f>IF(D4432=$S$3,1,0)</f>
        <v>0</v>
      </c>
      <c r="M4432" s="5">
        <f>IF(I4432=$S$5,1,0)</f>
        <v>1</v>
      </c>
      <c r="N4432" s="5">
        <f>IF(I4432=$S$4,1,0)</f>
        <v>0</v>
      </c>
      <c r="O4432" s="5">
        <f t="shared" si="69"/>
        <v>1</v>
      </c>
    </row>
    <row r="4433" spans="1:15" x14ac:dyDescent="0.35">
      <c r="A4433" s="5" t="s">
        <v>3182</v>
      </c>
      <c r="B4433" s="5" t="s">
        <v>3183</v>
      </c>
      <c r="C4433" s="5">
        <v>648</v>
      </c>
      <c r="D4433" s="5" t="s">
        <v>10</v>
      </c>
      <c r="E4433" s="5">
        <v>446</v>
      </c>
      <c r="F4433" s="5">
        <v>526</v>
      </c>
      <c r="G4433" s="5">
        <v>1627</v>
      </c>
      <c r="H4433" s="5" t="s">
        <v>11</v>
      </c>
      <c r="I4433" s="5" t="str">
        <f>VLOOKUP(A4433,taxonomy!$A$1:$O$2871,10,0)</f>
        <v xml:space="preserve"> Rhodobacterales</v>
      </c>
      <c r="J4433" s="5">
        <f>F4433-E4433+1</f>
        <v>81</v>
      </c>
      <c r="K4433" s="5">
        <f>IF(D4433=$S$2,1,0)</f>
        <v>1</v>
      </c>
      <c r="L4433" s="5">
        <f>IF(D4433=$S$3,1,0)</f>
        <v>0</v>
      </c>
      <c r="M4433" s="5">
        <f>IF(I4433=$S$5,1,0)</f>
        <v>0</v>
      </c>
      <c r="N4433" s="5">
        <f>IF(I4433=$S$4,1,0)</f>
        <v>1</v>
      </c>
      <c r="O4433" s="5">
        <f t="shared" si="69"/>
        <v>2</v>
      </c>
    </row>
    <row r="4434" spans="1:15" x14ac:dyDescent="0.35">
      <c r="A4434" s="5" t="s">
        <v>3182</v>
      </c>
      <c r="B4434" s="5" t="s">
        <v>3183</v>
      </c>
      <c r="C4434" s="5">
        <v>648</v>
      </c>
      <c r="D4434" s="5" t="s">
        <v>12</v>
      </c>
      <c r="E4434" s="5">
        <v>337</v>
      </c>
      <c r="F4434" s="5">
        <v>427</v>
      </c>
      <c r="G4434" s="5">
        <v>23723</v>
      </c>
      <c r="H4434" s="5" t="s">
        <v>13</v>
      </c>
      <c r="I4434" s="5" t="str">
        <f>VLOOKUP(A4434,taxonomy!$A$1:$O$2871,10,0)</f>
        <v xml:space="preserve"> Rhodobacterales</v>
      </c>
      <c r="J4434" s="5">
        <f>F4434-E4434+1</f>
        <v>91</v>
      </c>
      <c r="K4434" s="5">
        <f>IF(D4434=$S$2,1,0)</f>
        <v>0</v>
      </c>
      <c r="L4434" s="5">
        <f>IF(D4434=$S$3,1,0)</f>
        <v>0</v>
      </c>
      <c r="M4434" s="5">
        <f>IF(I4434=$S$5,1,0)</f>
        <v>0</v>
      </c>
      <c r="N4434" s="5">
        <f>IF(I4434=$S$4,1,0)</f>
        <v>1</v>
      </c>
      <c r="O4434" s="5">
        <f t="shared" si="69"/>
        <v>1</v>
      </c>
    </row>
    <row r="4435" spans="1:15" x14ac:dyDescent="0.35">
      <c r="A4435" s="5" t="s">
        <v>3184</v>
      </c>
      <c r="B4435" s="5" t="s">
        <v>3185</v>
      </c>
      <c r="C4435" s="5">
        <v>508</v>
      </c>
      <c r="D4435" s="5" t="s">
        <v>24</v>
      </c>
      <c r="E4435" s="5">
        <v>14</v>
      </c>
      <c r="F4435" s="5">
        <v>169</v>
      </c>
      <c r="G4435" s="5">
        <v>16465</v>
      </c>
      <c r="H4435" s="5" t="s">
        <v>25</v>
      </c>
      <c r="I4435" s="5" t="str">
        <f>VLOOKUP(A4435,taxonomy!$A$1:$O$2871,10,0)</f>
        <v xml:space="preserve"> Rhizobiales</v>
      </c>
      <c r="J4435" s="5">
        <f>F4435-E4435+1</f>
        <v>156</v>
      </c>
      <c r="K4435" s="5">
        <f>IF(D4435=$S$2,1,0)</f>
        <v>0</v>
      </c>
      <c r="L4435" s="5">
        <f>IF(D4435=$S$3,1,0)</f>
        <v>0</v>
      </c>
      <c r="M4435" s="5">
        <f>IF(I4435=$S$5,1,0)</f>
        <v>1</v>
      </c>
      <c r="N4435" s="5">
        <f>IF(I4435=$S$4,1,0)</f>
        <v>0</v>
      </c>
      <c r="O4435" s="5">
        <f t="shared" si="69"/>
        <v>1</v>
      </c>
    </row>
    <row r="4436" spans="1:15" x14ac:dyDescent="0.35">
      <c r="A4436" s="5" t="s">
        <v>3184</v>
      </c>
      <c r="B4436" s="5" t="s">
        <v>3185</v>
      </c>
      <c r="C4436" s="5">
        <v>508</v>
      </c>
      <c r="D4436" s="5" t="s">
        <v>10</v>
      </c>
      <c r="E4436" s="5">
        <v>319</v>
      </c>
      <c r="F4436" s="5">
        <v>401</v>
      </c>
      <c r="G4436" s="5">
        <v>1627</v>
      </c>
      <c r="H4436" s="5" t="s">
        <v>11</v>
      </c>
      <c r="I4436" s="5" t="str">
        <f>VLOOKUP(A4436,taxonomy!$A$1:$O$2871,10,0)</f>
        <v xml:space="preserve"> Rhizobiales</v>
      </c>
      <c r="J4436" s="5">
        <f>F4436-E4436+1</f>
        <v>83</v>
      </c>
      <c r="K4436" s="5">
        <f>IF(D4436=$S$2,1,0)</f>
        <v>1</v>
      </c>
      <c r="L4436" s="5">
        <f>IF(D4436=$S$3,1,0)</f>
        <v>0</v>
      </c>
      <c r="M4436" s="5">
        <f>IF(I4436=$S$5,1,0)</f>
        <v>1</v>
      </c>
      <c r="N4436" s="5">
        <f>IF(I4436=$S$4,1,0)</f>
        <v>0</v>
      </c>
      <c r="O4436" s="5">
        <f t="shared" si="69"/>
        <v>2</v>
      </c>
    </row>
    <row r="4437" spans="1:15" x14ac:dyDescent="0.35">
      <c r="A4437" s="5" t="s">
        <v>3186</v>
      </c>
      <c r="B4437" s="5" t="s">
        <v>3187</v>
      </c>
      <c r="C4437" s="5">
        <v>503</v>
      </c>
      <c r="D4437" s="5" t="s">
        <v>20</v>
      </c>
      <c r="E4437" s="5">
        <v>70</v>
      </c>
      <c r="F4437" s="5">
        <v>258</v>
      </c>
      <c r="G4437" s="5">
        <v>1724</v>
      </c>
      <c r="H4437" s="5" t="s">
        <v>21</v>
      </c>
      <c r="I4437" s="5" t="str">
        <f>VLOOKUP(A4437,taxonomy!$A$1:$O$2871,10,0)</f>
        <v xml:space="preserve"> Rhizobiales</v>
      </c>
      <c r="J4437" s="5">
        <f>F4437-E4437+1</f>
        <v>189</v>
      </c>
      <c r="K4437" s="5">
        <f>IF(D4437=$S$2,1,0)</f>
        <v>0</v>
      </c>
      <c r="L4437" s="5">
        <f>IF(D4437=$S$3,1,0)</f>
        <v>0</v>
      </c>
      <c r="M4437" s="5">
        <f>IF(I4437=$S$5,1,0)</f>
        <v>1</v>
      </c>
      <c r="N4437" s="5">
        <f>IF(I4437=$S$4,1,0)</f>
        <v>0</v>
      </c>
      <c r="O4437" s="5">
        <f t="shared" si="69"/>
        <v>1</v>
      </c>
    </row>
    <row r="4438" spans="1:15" x14ac:dyDescent="0.35">
      <c r="A4438" s="5" t="s">
        <v>3186</v>
      </c>
      <c r="B4438" s="5" t="s">
        <v>3187</v>
      </c>
      <c r="C4438" s="5">
        <v>503</v>
      </c>
      <c r="D4438" s="5" t="s">
        <v>10</v>
      </c>
      <c r="E4438" s="5">
        <v>352</v>
      </c>
      <c r="F4438" s="5">
        <v>434</v>
      </c>
      <c r="G4438" s="5">
        <v>1627</v>
      </c>
      <c r="H4438" s="5" t="s">
        <v>11</v>
      </c>
      <c r="I4438" s="5" t="str">
        <f>VLOOKUP(A4438,taxonomy!$A$1:$O$2871,10,0)</f>
        <v xml:space="preserve"> Rhizobiales</v>
      </c>
      <c r="J4438" s="5">
        <f>F4438-E4438+1</f>
        <v>83</v>
      </c>
      <c r="K4438" s="5">
        <f>IF(D4438=$S$2,1,0)</f>
        <v>1</v>
      </c>
      <c r="L4438" s="5">
        <f>IF(D4438=$S$3,1,0)</f>
        <v>0</v>
      </c>
      <c r="M4438" s="5">
        <f>IF(I4438=$S$5,1,0)</f>
        <v>1</v>
      </c>
      <c r="N4438" s="5">
        <f>IF(I4438=$S$4,1,0)</f>
        <v>0</v>
      </c>
      <c r="O4438" s="5">
        <f t="shared" si="69"/>
        <v>2</v>
      </c>
    </row>
    <row r="4439" spans="1:15" x14ac:dyDescent="0.35">
      <c r="A4439" s="5" t="s">
        <v>3188</v>
      </c>
      <c r="B4439" s="5" t="s">
        <v>3189</v>
      </c>
      <c r="C4439" s="5">
        <v>344</v>
      </c>
      <c r="D4439" s="5" t="s">
        <v>10</v>
      </c>
      <c r="E4439" s="5">
        <v>151</v>
      </c>
      <c r="F4439" s="5">
        <v>233</v>
      </c>
      <c r="G4439" s="5">
        <v>1627</v>
      </c>
      <c r="H4439" s="5" t="s">
        <v>11</v>
      </c>
      <c r="I4439" s="5" t="str">
        <f>VLOOKUP(A4439,taxonomy!$A$1:$O$2871,10,0)</f>
        <v xml:space="preserve"> Rhizobiales</v>
      </c>
      <c r="J4439" s="5">
        <f>F4439-E4439+1</f>
        <v>83</v>
      </c>
      <c r="K4439" s="5">
        <f>IF(D4439=$S$2,1,0)</f>
        <v>1</v>
      </c>
      <c r="L4439" s="5">
        <f>IF(D4439=$S$3,1,0)</f>
        <v>0</v>
      </c>
      <c r="M4439" s="5">
        <f>IF(I4439=$S$5,1,0)</f>
        <v>1</v>
      </c>
      <c r="N4439" s="5">
        <f>IF(I4439=$S$4,1,0)</f>
        <v>0</v>
      </c>
      <c r="O4439" s="5">
        <f t="shared" si="69"/>
        <v>2</v>
      </c>
    </row>
    <row r="4440" spans="1:15" x14ac:dyDescent="0.35">
      <c r="A4440" s="5" t="s">
        <v>3190</v>
      </c>
      <c r="B4440" s="5" t="s">
        <v>3191</v>
      </c>
      <c r="C4440" s="5">
        <v>447</v>
      </c>
      <c r="D4440" s="5" t="s">
        <v>10</v>
      </c>
      <c r="E4440" s="5">
        <v>249</v>
      </c>
      <c r="F4440" s="5">
        <v>329</v>
      </c>
      <c r="G4440" s="5">
        <v>1627</v>
      </c>
      <c r="H4440" s="5" t="s">
        <v>11</v>
      </c>
      <c r="I4440" s="5" t="str">
        <f>VLOOKUP(A4440,taxonomy!$A$1:$O$2871,10,0)</f>
        <v xml:space="preserve"> Rhizobiales</v>
      </c>
      <c r="J4440" s="5">
        <f>F4440-E4440+1</f>
        <v>81</v>
      </c>
      <c r="K4440" s="5">
        <f>IF(D4440=$S$2,1,0)</f>
        <v>1</v>
      </c>
      <c r="L4440" s="5">
        <f>IF(D4440=$S$3,1,0)</f>
        <v>0</v>
      </c>
      <c r="M4440" s="5">
        <f>IF(I4440=$S$5,1,0)</f>
        <v>1</v>
      </c>
      <c r="N4440" s="5">
        <f>IF(I4440=$S$4,1,0)</f>
        <v>0</v>
      </c>
      <c r="O4440" s="5">
        <f t="shared" si="69"/>
        <v>2</v>
      </c>
    </row>
    <row r="4441" spans="1:15" x14ac:dyDescent="0.35">
      <c r="A4441" s="5" t="s">
        <v>3190</v>
      </c>
      <c r="B4441" s="5" t="s">
        <v>3191</v>
      </c>
      <c r="C4441" s="5">
        <v>447</v>
      </c>
      <c r="D4441" s="5" t="s">
        <v>30</v>
      </c>
      <c r="E4441" s="5">
        <v>1</v>
      </c>
      <c r="F4441" s="5">
        <v>111</v>
      </c>
      <c r="G4441" s="5">
        <v>21613</v>
      </c>
      <c r="H4441" s="5" t="s">
        <v>31</v>
      </c>
      <c r="I4441" s="5" t="str">
        <f>VLOOKUP(A4441,taxonomy!$A$1:$O$2871,10,0)</f>
        <v xml:space="preserve"> Rhizobiales</v>
      </c>
      <c r="J4441" s="5">
        <f>F4441-E4441+1</f>
        <v>111</v>
      </c>
      <c r="K4441" s="5">
        <f>IF(D4441=$S$2,1,0)</f>
        <v>0</v>
      </c>
      <c r="L4441" s="5">
        <f>IF(D4441=$S$3,1,0)</f>
        <v>0</v>
      </c>
      <c r="M4441" s="5">
        <f>IF(I4441=$S$5,1,0)</f>
        <v>1</v>
      </c>
      <c r="N4441" s="5">
        <f>IF(I4441=$S$4,1,0)</f>
        <v>0</v>
      </c>
      <c r="O4441" s="5">
        <f t="shared" si="69"/>
        <v>1</v>
      </c>
    </row>
    <row r="4442" spans="1:15" x14ac:dyDescent="0.35">
      <c r="A4442" s="5" t="s">
        <v>3190</v>
      </c>
      <c r="B4442" s="5" t="s">
        <v>3191</v>
      </c>
      <c r="C4442" s="5">
        <v>447</v>
      </c>
      <c r="D4442" s="5" t="s">
        <v>30</v>
      </c>
      <c r="E4442" s="5">
        <v>122</v>
      </c>
      <c r="F4442" s="5">
        <v>233</v>
      </c>
      <c r="G4442" s="5">
        <v>21613</v>
      </c>
      <c r="H4442" s="5" t="s">
        <v>31</v>
      </c>
      <c r="I4442" s="5" t="str">
        <f>VLOOKUP(A4442,taxonomy!$A$1:$O$2871,10,0)</f>
        <v xml:space="preserve"> Rhizobiales</v>
      </c>
      <c r="J4442" s="5">
        <f>F4442-E4442+1</f>
        <v>112</v>
      </c>
      <c r="K4442" s="5">
        <f>IF(D4442=$S$2,1,0)</f>
        <v>0</v>
      </c>
      <c r="L4442" s="5">
        <f>IF(D4442=$S$3,1,0)</f>
        <v>0</v>
      </c>
      <c r="M4442" s="5">
        <f>IF(I4442=$S$5,1,0)</f>
        <v>1</v>
      </c>
      <c r="N4442" s="5">
        <f>IF(I4442=$S$4,1,0)</f>
        <v>0</v>
      </c>
      <c r="O4442" s="5">
        <f t="shared" si="69"/>
        <v>1</v>
      </c>
    </row>
    <row r="4443" spans="1:15" x14ac:dyDescent="0.35">
      <c r="A4443" s="5" t="s">
        <v>3192</v>
      </c>
      <c r="B4443" s="5" t="s">
        <v>3193</v>
      </c>
      <c r="C4443" s="5">
        <v>564</v>
      </c>
      <c r="D4443" s="5" t="s">
        <v>10</v>
      </c>
      <c r="E4443" s="5">
        <v>375</v>
      </c>
      <c r="F4443" s="5">
        <v>455</v>
      </c>
      <c r="G4443" s="5">
        <v>1627</v>
      </c>
      <c r="H4443" s="5" t="s">
        <v>11</v>
      </c>
      <c r="I4443" s="5" t="str">
        <f>VLOOKUP(A4443,taxonomy!$A$1:$O$2871,10,0)</f>
        <v xml:space="preserve"> Rhizobiales</v>
      </c>
      <c r="J4443" s="5">
        <f>F4443-E4443+1</f>
        <v>81</v>
      </c>
      <c r="K4443" s="5">
        <f>IF(D4443=$S$2,1,0)</f>
        <v>1</v>
      </c>
      <c r="L4443" s="5">
        <f>IF(D4443=$S$3,1,0)</f>
        <v>0</v>
      </c>
      <c r="M4443" s="5">
        <f>IF(I4443=$S$5,1,0)</f>
        <v>1</v>
      </c>
      <c r="N4443" s="5">
        <f>IF(I4443=$S$4,1,0)</f>
        <v>0</v>
      </c>
      <c r="O4443" s="5">
        <f t="shared" si="69"/>
        <v>2</v>
      </c>
    </row>
    <row r="4444" spans="1:15" x14ac:dyDescent="0.35">
      <c r="A4444" s="5" t="s">
        <v>3192</v>
      </c>
      <c r="B4444" s="5" t="s">
        <v>3193</v>
      </c>
      <c r="C4444" s="5">
        <v>564</v>
      </c>
      <c r="D4444" s="5" t="s">
        <v>12</v>
      </c>
      <c r="E4444" s="5">
        <v>266</v>
      </c>
      <c r="F4444" s="5">
        <v>350</v>
      </c>
      <c r="G4444" s="5">
        <v>23723</v>
      </c>
      <c r="H4444" s="5" t="s">
        <v>13</v>
      </c>
      <c r="I4444" s="5" t="str">
        <f>VLOOKUP(A4444,taxonomy!$A$1:$O$2871,10,0)</f>
        <v xml:space="preserve"> Rhizobiales</v>
      </c>
      <c r="J4444" s="5">
        <f>F4444-E4444+1</f>
        <v>85</v>
      </c>
      <c r="K4444" s="5">
        <f>IF(D4444=$S$2,1,0)</f>
        <v>0</v>
      </c>
      <c r="L4444" s="5">
        <f>IF(D4444=$S$3,1,0)</f>
        <v>0</v>
      </c>
      <c r="M4444" s="5">
        <f>IF(I4444=$S$5,1,0)</f>
        <v>1</v>
      </c>
      <c r="N4444" s="5">
        <f>IF(I4444=$S$4,1,0)</f>
        <v>0</v>
      </c>
      <c r="O4444" s="5">
        <f t="shared" si="69"/>
        <v>1</v>
      </c>
    </row>
    <row r="4445" spans="1:15" x14ac:dyDescent="0.35">
      <c r="A4445" s="5" t="s">
        <v>3192</v>
      </c>
      <c r="B4445" s="5" t="s">
        <v>3193</v>
      </c>
      <c r="C4445" s="5">
        <v>564</v>
      </c>
      <c r="D4445" s="5" t="s">
        <v>14</v>
      </c>
      <c r="E4445" s="5">
        <v>128</v>
      </c>
      <c r="F4445" s="5">
        <v>231</v>
      </c>
      <c r="G4445" s="5">
        <v>27168</v>
      </c>
      <c r="H4445" s="5" t="s">
        <v>15</v>
      </c>
      <c r="I4445" s="5" t="str">
        <f>VLOOKUP(A4445,taxonomy!$A$1:$O$2871,10,0)</f>
        <v xml:space="preserve"> Rhizobiales</v>
      </c>
      <c r="J4445" s="5">
        <f>F4445-E4445+1</f>
        <v>104</v>
      </c>
      <c r="K4445" s="5">
        <f>IF(D4445=$S$2,1,0)</f>
        <v>0</v>
      </c>
      <c r="L4445" s="5">
        <f>IF(D4445=$S$3,1,0)</f>
        <v>0</v>
      </c>
      <c r="M4445" s="5">
        <f>IF(I4445=$S$5,1,0)</f>
        <v>1</v>
      </c>
      <c r="N4445" s="5">
        <f>IF(I4445=$S$4,1,0)</f>
        <v>0</v>
      </c>
      <c r="O4445" s="5">
        <f t="shared" si="69"/>
        <v>1</v>
      </c>
    </row>
    <row r="4446" spans="1:15" x14ac:dyDescent="0.35">
      <c r="A4446" s="5" t="s">
        <v>3194</v>
      </c>
      <c r="B4446" s="5" t="s">
        <v>3195</v>
      </c>
      <c r="C4446" s="5">
        <v>1034</v>
      </c>
      <c r="D4446" s="5" t="s">
        <v>60</v>
      </c>
      <c r="E4446" s="5">
        <v>11</v>
      </c>
      <c r="F4446" s="5">
        <v>188</v>
      </c>
      <c r="G4446" s="5">
        <v>4158</v>
      </c>
      <c r="H4446" s="5" t="s">
        <v>61</v>
      </c>
      <c r="I4446" s="5" t="str">
        <f>VLOOKUP(A4446,taxonomy!$A$1:$O$2871,10,0)</f>
        <v xml:space="preserve"> Rhizobiales</v>
      </c>
      <c r="J4446" s="5">
        <f>F4446-E4446+1</f>
        <v>178</v>
      </c>
      <c r="K4446" s="5">
        <f>IF(D4446=$S$2,1,0)</f>
        <v>0</v>
      </c>
      <c r="L4446" s="5">
        <f>IF(D4446=$S$3,1,0)</f>
        <v>0</v>
      </c>
      <c r="M4446" s="5">
        <f>IF(I4446=$S$5,1,0)</f>
        <v>1</v>
      </c>
      <c r="N4446" s="5">
        <f>IF(I4446=$S$4,1,0)</f>
        <v>0</v>
      </c>
      <c r="O4446" s="5">
        <f t="shared" si="69"/>
        <v>1</v>
      </c>
    </row>
    <row r="4447" spans="1:15" x14ac:dyDescent="0.35">
      <c r="A4447" s="5" t="s">
        <v>3194</v>
      </c>
      <c r="B4447" s="5" t="s">
        <v>3195</v>
      </c>
      <c r="C4447" s="5">
        <v>1034</v>
      </c>
      <c r="D4447" s="5" t="s">
        <v>62</v>
      </c>
      <c r="E4447" s="5">
        <v>279</v>
      </c>
      <c r="F4447" s="5">
        <v>472</v>
      </c>
      <c r="G4447" s="5">
        <v>4371</v>
      </c>
      <c r="H4447" s="5" t="s">
        <v>63</v>
      </c>
      <c r="I4447" s="5" t="str">
        <f>VLOOKUP(A4447,taxonomy!$A$1:$O$2871,10,0)</f>
        <v xml:space="preserve"> Rhizobiales</v>
      </c>
      <c r="J4447" s="5">
        <f>F4447-E4447+1</f>
        <v>194</v>
      </c>
      <c r="K4447" s="5">
        <f>IF(D4447=$S$2,1,0)</f>
        <v>0</v>
      </c>
      <c r="L4447" s="5">
        <f>IF(D4447=$S$3,1,0)</f>
        <v>0</v>
      </c>
      <c r="M4447" s="5">
        <f>IF(I4447=$S$5,1,0)</f>
        <v>1</v>
      </c>
      <c r="N4447" s="5">
        <f>IF(I4447=$S$4,1,0)</f>
        <v>0</v>
      </c>
      <c r="O4447" s="5">
        <f t="shared" si="69"/>
        <v>1</v>
      </c>
    </row>
    <row r="4448" spans="1:15" x14ac:dyDescent="0.35">
      <c r="A4448" s="5" t="s">
        <v>3194</v>
      </c>
      <c r="B4448" s="5" t="s">
        <v>3195</v>
      </c>
      <c r="C4448" s="5">
        <v>1034</v>
      </c>
      <c r="D4448" s="5" t="s">
        <v>64</v>
      </c>
      <c r="E4448" s="5">
        <v>217</v>
      </c>
      <c r="F4448" s="5">
        <v>266</v>
      </c>
      <c r="G4448" s="5">
        <v>3657</v>
      </c>
      <c r="H4448" s="5" t="s">
        <v>65</v>
      </c>
      <c r="I4448" s="5" t="str">
        <f>VLOOKUP(A4448,taxonomy!$A$1:$O$2871,10,0)</f>
        <v xml:space="preserve"> Rhizobiales</v>
      </c>
      <c r="J4448" s="5">
        <f>F4448-E4448+1</f>
        <v>50</v>
      </c>
      <c r="K4448" s="5">
        <f>IF(D4448=$S$2,1,0)</f>
        <v>0</v>
      </c>
      <c r="L4448" s="5">
        <f>IF(D4448=$S$3,1,0)</f>
        <v>0</v>
      </c>
      <c r="M4448" s="5">
        <f>IF(I4448=$S$5,1,0)</f>
        <v>1</v>
      </c>
      <c r="N4448" s="5">
        <f>IF(I4448=$S$4,1,0)</f>
        <v>0</v>
      </c>
      <c r="O4448" s="5">
        <f t="shared" si="69"/>
        <v>1</v>
      </c>
    </row>
    <row r="4449" spans="1:15" x14ac:dyDescent="0.35">
      <c r="A4449" s="5" t="s">
        <v>3194</v>
      </c>
      <c r="B4449" s="5" t="s">
        <v>3195</v>
      </c>
      <c r="C4449" s="5">
        <v>1034</v>
      </c>
      <c r="D4449" s="5" t="s">
        <v>10</v>
      </c>
      <c r="E4449" s="5">
        <v>849</v>
      </c>
      <c r="F4449" s="5">
        <v>928</v>
      </c>
      <c r="G4449" s="5">
        <v>1627</v>
      </c>
      <c r="H4449" s="5" t="s">
        <v>11</v>
      </c>
      <c r="I4449" s="5" t="str">
        <f>VLOOKUP(A4449,taxonomy!$A$1:$O$2871,10,0)</f>
        <v xml:space="preserve"> Rhizobiales</v>
      </c>
      <c r="J4449" s="5">
        <f>F4449-E4449+1</f>
        <v>80</v>
      </c>
      <c r="K4449" s="5">
        <f>IF(D4449=$S$2,1,0)</f>
        <v>1</v>
      </c>
      <c r="L4449" s="5">
        <f>IF(D4449=$S$3,1,0)</f>
        <v>0</v>
      </c>
      <c r="M4449" s="5">
        <f>IF(I4449=$S$5,1,0)</f>
        <v>1</v>
      </c>
      <c r="N4449" s="5">
        <f>IF(I4449=$S$4,1,0)</f>
        <v>0</v>
      </c>
      <c r="O4449" s="5">
        <f t="shared" si="69"/>
        <v>2</v>
      </c>
    </row>
    <row r="4450" spans="1:15" x14ac:dyDescent="0.35">
      <c r="A4450" s="5" t="s">
        <v>3194</v>
      </c>
      <c r="B4450" s="5" t="s">
        <v>3195</v>
      </c>
      <c r="C4450" s="5">
        <v>1034</v>
      </c>
      <c r="D4450" s="5" t="s">
        <v>68</v>
      </c>
      <c r="E4450" s="5">
        <v>728</v>
      </c>
      <c r="F4450" s="5">
        <v>834</v>
      </c>
      <c r="G4450" s="5">
        <v>1403</v>
      </c>
      <c r="H4450" s="5" t="s">
        <v>69</v>
      </c>
      <c r="I4450" s="5" t="str">
        <f>VLOOKUP(A4450,taxonomy!$A$1:$O$2871,10,0)</f>
        <v xml:space="preserve"> Rhizobiales</v>
      </c>
      <c r="J4450" s="5">
        <f>F4450-E4450+1</f>
        <v>107</v>
      </c>
      <c r="K4450" s="5">
        <f>IF(D4450=$S$2,1,0)</f>
        <v>0</v>
      </c>
      <c r="L4450" s="5">
        <f>IF(D4450=$S$3,1,0)</f>
        <v>0</v>
      </c>
      <c r="M4450" s="5">
        <f>IF(I4450=$S$5,1,0)</f>
        <v>1</v>
      </c>
      <c r="N4450" s="5">
        <f>IF(I4450=$S$4,1,0)</f>
        <v>0</v>
      </c>
      <c r="O4450" s="5">
        <f t="shared" si="69"/>
        <v>1</v>
      </c>
    </row>
    <row r="4451" spans="1:15" x14ac:dyDescent="0.35">
      <c r="A4451" s="5" t="s">
        <v>3196</v>
      </c>
      <c r="B4451" s="5" t="s">
        <v>3197</v>
      </c>
      <c r="C4451" s="5">
        <v>325</v>
      </c>
      <c r="D4451" s="5" t="s">
        <v>10</v>
      </c>
      <c r="E4451" s="5">
        <v>144</v>
      </c>
      <c r="F4451" s="5">
        <v>227</v>
      </c>
      <c r="G4451" s="5">
        <v>1627</v>
      </c>
      <c r="H4451" s="5" t="s">
        <v>11</v>
      </c>
      <c r="I4451" s="5" t="str">
        <f>VLOOKUP(A4451,taxonomy!$A$1:$O$2871,10,0)</f>
        <v xml:space="preserve"> Rhodobacterales</v>
      </c>
      <c r="J4451" s="5">
        <f>F4451-E4451+1</f>
        <v>84</v>
      </c>
      <c r="K4451" s="5">
        <f>IF(D4451=$S$2,1,0)</f>
        <v>1</v>
      </c>
      <c r="L4451" s="5">
        <f>IF(D4451=$S$3,1,0)</f>
        <v>0</v>
      </c>
      <c r="M4451" s="5">
        <f>IF(I4451=$S$5,1,0)</f>
        <v>0</v>
      </c>
      <c r="N4451" s="5">
        <f>IF(I4451=$S$4,1,0)</f>
        <v>1</v>
      </c>
      <c r="O4451" s="5">
        <f t="shared" si="69"/>
        <v>2</v>
      </c>
    </row>
    <row r="4452" spans="1:15" x14ac:dyDescent="0.35">
      <c r="A4452" s="5" t="s">
        <v>3196</v>
      </c>
      <c r="B4452" s="5" t="s">
        <v>3197</v>
      </c>
      <c r="C4452" s="5">
        <v>325</v>
      </c>
      <c r="D4452" s="5" t="s">
        <v>14</v>
      </c>
      <c r="E4452" s="5">
        <v>25</v>
      </c>
      <c r="F4452" s="5">
        <v>124</v>
      </c>
      <c r="G4452" s="5">
        <v>27168</v>
      </c>
      <c r="H4452" s="5" t="s">
        <v>15</v>
      </c>
      <c r="I4452" s="5" t="str">
        <f>VLOOKUP(A4452,taxonomy!$A$1:$O$2871,10,0)</f>
        <v xml:space="preserve"> Rhodobacterales</v>
      </c>
      <c r="J4452" s="5">
        <f>F4452-E4452+1</f>
        <v>100</v>
      </c>
      <c r="K4452" s="5">
        <f>IF(D4452=$S$2,1,0)</f>
        <v>0</v>
      </c>
      <c r="L4452" s="5">
        <f>IF(D4452=$S$3,1,0)</f>
        <v>0</v>
      </c>
      <c r="M4452" s="5">
        <f>IF(I4452=$S$5,1,0)</f>
        <v>0</v>
      </c>
      <c r="N4452" s="5">
        <f>IF(I4452=$S$4,1,0)</f>
        <v>1</v>
      </c>
      <c r="O4452" s="5">
        <f t="shared" si="69"/>
        <v>1</v>
      </c>
    </row>
    <row r="4453" spans="1:15" x14ac:dyDescent="0.35">
      <c r="A4453" s="5" t="s">
        <v>3198</v>
      </c>
      <c r="B4453" s="5" t="s">
        <v>3199</v>
      </c>
      <c r="C4453" s="5">
        <v>652</v>
      </c>
      <c r="D4453" s="5" t="s">
        <v>10</v>
      </c>
      <c r="E4453" s="5">
        <v>465</v>
      </c>
      <c r="F4453" s="5">
        <v>546</v>
      </c>
      <c r="G4453" s="5">
        <v>1627</v>
      </c>
      <c r="H4453" s="5" t="s">
        <v>11</v>
      </c>
      <c r="I4453" s="5" t="str">
        <f>VLOOKUP(A4453,taxonomy!$A$1:$O$2871,10,0)</f>
        <v xml:space="preserve"> Rhodobacterales</v>
      </c>
      <c r="J4453" s="5">
        <f>F4453-E4453+1</f>
        <v>82</v>
      </c>
      <c r="K4453" s="5">
        <f>IF(D4453=$S$2,1,0)</f>
        <v>1</v>
      </c>
      <c r="L4453" s="5">
        <f>IF(D4453=$S$3,1,0)</f>
        <v>0</v>
      </c>
      <c r="M4453" s="5">
        <f>IF(I4453=$S$5,1,0)</f>
        <v>0</v>
      </c>
      <c r="N4453" s="5">
        <f>IF(I4453=$S$4,1,0)</f>
        <v>1</v>
      </c>
      <c r="O4453" s="5">
        <f t="shared" si="69"/>
        <v>2</v>
      </c>
    </row>
    <row r="4454" spans="1:15" x14ac:dyDescent="0.35">
      <c r="A4454" s="5" t="s">
        <v>3198</v>
      </c>
      <c r="B4454" s="5" t="s">
        <v>3199</v>
      </c>
      <c r="C4454" s="5">
        <v>652</v>
      </c>
      <c r="D4454" s="5" t="s">
        <v>30</v>
      </c>
      <c r="E4454" s="5">
        <v>81</v>
      </c>
      <c r="F4454" s="5">
        <v>192</v>
      </c>
      <c r="G4454" s="5">
        <v>21613</v>
      </c>
      <c r="H4454" s="5" t="s">
        <v>31</v>
      </c>
      <c r="I4454" s="5" t="str">
        <f>VLOOKUP(A4454,taxonomy!$A$1:$O$2871,10,0)</f>
        <v xml:space="preserve"> Rhodobacterales</v>
      </c>
      <c r="J4454" s="5">
        <f>F4454-E4454+1</f>
        <v>112</v>
      </c>
      <c r="K4454" s="5">
        <f>IF(D4454=$S$2,1,0)</f>
        <v>0</v>
      </c>
      <c r="L4454" s="5">
        <f>IF(D4454=$S$3,1,0)</f>
        <v>0</v>
      </c>
      <c r="M4454" s="5">
        <f>IF(I4454=$S$5,1,0)</f>
        <v>0</v>
      </c>
      <c r="N4454" s="5">
        <f>IF(I4454=$S$4,1,0)</f>
        <v>1</v>
      </c>
      <c r="O4454" s="5">
        <f t="shared" si="69"/>
        <v>1</v>
      </c>
    </row>
    <row r="4455" spans="1:15" x14ac:dyDescent="0.35">
      <c r="A4455" s="5" t="s">
        <v>3198</v>
      </c>
      <c r="B4455" s="5" t="s">
        <v>3199</v>
      </c>
      <c r="C4455" s="5">
        <v>652</v>
      </c>
      <c r="D4455" s="5" t="s">
        <v>12</v>
      </c>
      <c r="E4455" s="5">
        <v>360</v>
      </c>
      <c r="F4455" s="5">
        <v>446</v>
      </c>
      <c r="G4455" s="5">
        <v>23723</v>
      </c>
      <c r="H4455" s="5" t="s">
        <v>13</v>
      </c>
      <c r="I4455" s="5" t="str">
        <f>VLOOKUP(A4455,taxonomy!$A$1:$O$2871,10,0)</f>
        <v xml:space="preserve"> Rhodobacterales</v>
      </c>
      <c r="J4455" s="5">
        <f>F4455-E4455+1</f>
        <v>87</v>
      </c>
      <c r="K4455" s="5">
        <f>IF(D4455=$S$2,1,0)</f>
        <v>0</v>
      </c>
      <c r="L4455" s="5">
        <f>IF(D4455=$S$3,1,0)</f>
        <v>0</v>
      </c>
      <c r="M4455" s="5">
        <f>IF(I4455=$S$5,1,0)</f>
        <v>0</v>
      </c>
      <c r="N4455" s="5">
        <f>IF(I4455=$S$4,1,0)</f>
        <v>1</v>
      </c>
      <c r="O4455" s="5">
        <f t="shared" si="69"/>
        <v>1</v>
      </c>
    </row>
    <row r="4456" spans="1:15" x14ac:dyDescent="0.35">
      <c r="A4456" s="5" t="s">
        <v>3198</v>
      </c>
      <c r="B4456" s="5" t="s">
        <v>3199</v>
      </c>
      <c r="C4456" s="5">
        <v>652</v>
      </c>
      <c r="D4456" s="5" t="s">
        <v>40</v>
      </c>
      <c r="E4456" s="5">
        <v>213</v>
      </c>
      <c r="F4456" s="5">
        <v>327</v>
      </c>
      <c r="G4456" s="5">
        <v>23651</v>
      </c>
      <c r="H4456" s="5" t="s">
        <v>41</v>
      </c>
      <c r="I4456" s="5" t="str">
        <f>VLOOKUP(A4456,taxonomy!$A$1:$O$2871,10,0)</f>
        <v xml:space="preserve"> Rhodobacterales</v>
      </c>
      <c r="J4456" s="5">
        <f>F4456-E4456+1</f>
        <v>115</v>
      </c>
      <c r="K4456" s="5">
        <f>IF(D4456=$S$2,1,0)</f>
        <v>0</v>
      </c>
      <c r="L4456" s="5">
        <f>IF(D4456=$S$3,1,0)</f>
        <v>1</v>
      </c>
      <c r="M4456" s="5">
        <f>IF(I4456=$S$5,1,0)</f>
        <v>0</v>
      </c>
      <c r="N4456" s="5">
        <f>IF(I4456=$S$4,1,0)</f>
        <v>1</v>
      </c>
      <c r="O4456" s="5">
        <f t="shared" si="69"/>
        <v>2</v>
      </c>
    </row>
    <row r="4457" spans="1:15" x14ac:dyDescent="0.35">
      <c r="A4457" s="5" t="s">
        <v>3200</v>
      </c>
      <c r="B4457" s="5" t="s">
        <v>3201</v>
      </c>
      <c r="C4457" s="5">
        <v>446</v>
      </c>
      <c r="D4457" s="5" t="s">
        <v>10</v>
      </c>
      <c r="E4457" s="5">
        <v>264</v>
      </c>
      <c r="F4457" s="5">
        <v>339</v>
      </c>
      <c r="G4457" s="5">
        <v>1627</v>
      </c>
      <c r="H4457" s="5" t="s">
        <v>11</v>
      </c>
      <c r="I4457" s="5" t="str">
        <f>VLOOKUP(A4457,taxonomy!$A$1:$O$2871,10,0)</f>
        <v xml:space="preserve"> Rhodobacterales</v>
      </c>
      <c r="J4457" s="5">
        <f>F4457-E4457+1</f>
        <v>76</v>
      </c>
      <c r="K4457" s="5">
        <f>IF(D4457=$S$2,1,0)</f>
        <v>1</v>
      </c>
      <c r="L4457" s="5">
        <f>IF(D4457=$S$3,1,0)</f>
        <v>0</v>
      </c>
      <c r="M4457" s="5">
        <f>IF(I4457=$S$5,1,0)</f>
        <v>0</v>
      </c>
      <c r="N4457" s="5">
        <f>IF(I4457=$S$4,1,0)</f>
        <v>1</v>
      </c>
      <c r="O4457" s="5">
        <f t="shared" si="69"/>
        <v>2</v>
      </c>
    </row>
    <row r="4458" spans="1:15" x14ac:dyDescent="0.35">
      <c r="A4458" s="5" t="s">
        <v>3200</v>
      </c>
      <c r="B4458" s="5" t="s">
        <v>3201</v>
      </c>
      <c r="C4458" s="5">
        <v>446</v>
      </c>
      <c r="D4458" s="5" t="s">
        <v>14</v>
      </c>
      <c r="E4458" s="5">
        <v>19</v>
      </c>
      <c r="F4458" s="5">
        <v>124</v>
      </c>
      <c r="G4458" s="5">
        <v>27168</v>
      </c>
      <c r="H4458" s="5" t="s">
        <v>15</v>
      </c>
      <c r="I4458" s="5" t="str">
        <f>VLOOKUP(A4458,taxonomy!$A$1:$O$2871,10,0)</f>
        <v xml:space="preserve"> Rhodobacterales</v>
      </c>
      <c r="J4458" s="5">
        <f>F4458-E4458+1</f>
        <v>106</v>
      </c>
      <c r="K4458" s="5">
        <f>IF(D4458=$S$2,1,0)</f>
        <v>0</v>
      </c>
      <c r="L4458" s="5">
        <f>IF(D4458=$S$3,1,0)</f>
        <v>0</v>
      </c>
      <c r="M4458" s="5">
        <f>IF(I4458=$S$5,1,0)</f>
        <v>0</v>
      </c>
      <c r="N4458" s="5">
        <f>IF(I4458=$S$4,1,0)</f>
        <v>1</v>
      </c>
      <c r="O4458" s="5">
        <f t="shared" si="69"/>
        <v>1</v>
      </c>
    </row>
    <row r="4459" spans="1:15" x14ac:dyDescent="0.35">
      <c r="A4459" s="5" t="s">
        <v>3200</v>
      </c>
      <c r="B4459" s="5" t="s">
        <v>3201</v>
      </c>
      <c r="C4459" s="5">
        <v>446</v>
      </c>
      <c r="D4459" s="5" t="s">
        <v>14</v>
      </c>
      <c r="E4459" s="5">
        <v>150</v>
      </c>
      <c r="F4459" s="5">
        <v>250</v>
      </c>
      <c r="G4459" s="5">
        <v>27168</v>
      </c>
      <c r="H4459" s="5" t="s">
        <v>15</v>
      </c>
      <c r="I4459" s="5" t="str">
        <f>VLOOKUP(A4459,taxonomy!$A$1:$O$2871,10,0)</f>
        <v xml:space="preserve"> Rhodobacterales</v>
      </c>
      <c r="J4459" s="5">
        <f>F4459-E4459+1</f>
        <v>101</v>
      </c>
      <c r="K4459" s="5">
        <f>IF(D4459=$S$2,1,0)</f>
        <v>0</v>
      </c>
      <c r="L4459" s="5">
        <f>IF(D4459=$S$3,1,0)</f>
        <v>0</v>
      </c>
      <c r="M4459" s="5">
        <f>IF(I4459=$S$5,1,0)</f>
        <v>0</v>
      </c>
      <c r="N4459" s="5">
        <f>IF(I4459=$S$4,1,0)</f>
        <v>1</v>
      </c>
      <c r="O4459" s="5">
        <f t="shared" si="69"/>
        <v>1</v>
      </c>
    </row>
    <row r="4460" spans="1:15" x14ac:dyDescent="0.35">
      <c r="A4460" s="5" t="s">
        <v>3202</v>
      </c>
      <c r="B4460" s="5" t="s">
        <v>3203</v>
      </c>
      <c r="C4460" s="5">
        <v>357</v>
      </c>
      <c r="D4460" s="5" t="s">
        <v>10</v>
      </c>
      <c r="E4460" s="5">
        <v>156</v>
      </c>
      <c r="F4460" s="5">
        <v>238</v>
      </c>
      <c r="G4460" s="5">
        <v>1627</v>
      </c>
      <c r="H4460" s="5" t="s">
        <v>11</v>
      </c>
      <c r="I4460" s="5" t="str">
        <f>VLOOKUP(A4460,taxonomy!$A$1:$O$2871,10,0)</f>
        <v xml:space="preserve"> Sphingomonadales</v>
      </c>
      <c r="J4460" s="5">
        <f>F4460-E4460+1</f>
        <v>83</v>
      </c>
      <c r="K4460" s="5">
        <f>IF(D4460=$S$2,1,0)</f>
        <v>1</v>
      </c>
      <c r="L4460" s="5">
        <f>IF(D4460=$S$3,1,0)</f>
        <v>0</v>
      </c>
      <c r="M4460" s="5">
        <f>IF(I4460=$S$5,1,0)</f>
        <v>0</v>
      </c>
      <c r="N4460" s="5">
        <f>IF(I4460=$S$4,1,0)</f>
        <v>0</v>
      </c>
      <c r="O4460" s="5">
        <f t="shared" si="69"/>
        <v>1</v>
      </c>
    </row>
    <row r="4461" spans="1:15" x14ac:dyDescent="0.35">
      <c r="A4461" s="5" t="s">
        <v>3204</v>
      </c>
      <c r="B4461" s="5" t="s">
        <v>3205</v>
      </c>
      <c r="C4461" s="5">
        <v>843</v>
      </c>
      <c r="D4461" s="5" t="s">
        <v>24</v>
      </c>
      <c r="E4461" s="5">
        <v>145</v>
      </c>
      <c r="F4461" s="5">
        <v>311</v>
      </c>
      <c r="G4461" s="5">
        <v>16465</v>
      </c>
      <c r="H4461" s="5" t="s">
        <v>25</v>
      </c>
      <c r="I4461" s="5" t="str">
        <f>VLOOKUP(A4461,taxonomy!$A$1:$O$2871,10,0)</f>
        <v xml:space="preserve"> Sphingomonadales</v>
      </c>
      <c r="J4461" s="5">
        <f>F4461-E4461+1</f>
        <v>167</v>
      </c>
      <c r="K4461" s="5">
        <f>IF(D4461=$S$2,1,0)</f>
        <v>0</v>
      </c>
      <c r="L4461" s="5">
        <f>IF(D4461=$S$3,1,0)</f>
        <v>0</v>
      </c>
      <c r="M4461" s="5">
        <f>IF(I4461=$S$5,1,0)</f>
        <v>0</v>
      </c>
      <c r="N4461" s="5">
        <f>IF(I4461=$S$4,1,0)</f>
        <v>0</v>
      </c>
      <c r="O4461" s="5">
        <f t="shared" si="69"/>
        <v>0</v>
      </c>
    </row>
    <row r="4462" spans="1:15" x14ac:dyDescent="0.35">
      <c r="A4462" s="5" t="s">
        <v>3204</v>
      </c>
      <c r="B4462" s="5" t="s">
        <v>3205</v>
      </c>
      <c r="C4462" s="5">
        <v>843</v>
      </c>
      <c r="D4462" s="5" t="s">
        <v>10</v>
      </c>
      <c r="E4462" s="5">
        <v>524</v>
      </c>
      <c r="F4462" s="5">
        <v>606</v>
      </c>
      <c r="G4462" s="5">
        <v>1627</v>
      </c>
      <c r="H4462" s="5" t="s">
        <v>11</v>
      </c>
      <c r="I4462" s="5" t="str">
        <f>VLOOKUP(A4462,taxonomy!$A$1:$O$2871,10,0)</f>
        <v xml:space="preserve"> Sphingomonadales</v>
      </c>
      <c r="J4462" s="5">
        <f>F4462-E4462+1</f>
        <v>83</v>
      </c>
      <c r="K4462" s="5">
        <f>IF(D4462=$S$2,1,0)</f>
        <v>1</v>
      </c>
      <c r="L4462" s="5">
        <f>IF(D4462=$S$3,1,0)</f>
        <v>0</v>
      </c>
      <c r="M4462" s="5">
        <f>IF(I4462=$S$5,1,0)</f>
        <v>0</v>
      </c>
      <c r="N4462" s="5">
        <f>IF(I4462=$S$4,1,0)</f>
        <v>0</v>
      </c>
      <c r="O4462" s="5">
        <f t="shared" si="69"/>
        <v>1</v>
      </c>
    </row>
    <row r="4463" spans="1:15" x14ac:dyDescent="0.35">
      <c r="A4463" s="5" t="s">
        <v>3204</v>
      </c>
      <c r="B4463" s="5" t="s">
        <v>3205</v>
      </c>
      <c r="C4463" s="5">
        <v>843</v>
      </c>
      <c r="D4463" s="5" t="s">
        <v>46</v>
      </c>
      <c r="E4463" s="5">
        <v>15</v>
      </c>
      <c r="F4463" s="5">
        <v>122</v>
      </c>
      <c r="G4463" s="5">
        <v>1303</v>
      </c>
      <c r="H4463" s="5" t="s">
        <v>47</v>
      </c>
      <c r="I4463" s="5" t="str">
        <f>VLOOKUP(A4463,taxonomy!$A$1:$O$2871,10,0)</f>
        <v xml:space="preserve"> Sphingomonadales</v>
      </c>
      <c r="J4463" s="5">
        <f>F4463-E4463+1</f>
        <v>108</v>
      </c>
      <c r="K4463" s="5">
        <f>IF(D4463=$S$2,1,0)</f>
        <v>0</v>
      </c>
      <c r="L4463" s="5">
        <f>IF(D4463=$S$3,1,0)</f>
        <v>0</v>
      </c>
      <c r="M4463" s="5">
        <f>IF(I4463=$S$5,1,0)</f>
        <v>0</v>
      </c>
      <c r="N4463" s="5">
        <f>IF(I4463=$S$4,1,0)</f>
        <v>0</v>
      </c>
      <c r="O4463" s="5">
        <f t="shared" si="69"/>
        <v>0</v>
      </c>
    </row>
    <row r="4464" spans="1:15" x14ac:dyDescent="0.35">
      <c r="A4464" s="5" t="s">
        <v>3204</v>
      </c>
      <c r="B4464" s="5" t="s">
        <v>3205</v>
      </c>
      <c r="C4464" s="5">
        <v>843</v>
      </c>
      <c r="D4464" s="5" t="s">
        <v>48</v>
      </c>
      <c r="E4464" s="5">
        <v>323</v>
      </c>
      <c r="F4464" s="5">
        <v>505</v>
      </c>
      <c r="G4464" s="5">
        <v>1430</v>
      </c>
      <c r="H4464" s="5" t="s">
        <v>49</v>
      </c>
      <c r="I4464" s="5" t="str">
        <f>VLOOKUP(A4464,taxonomy!$A$1:$O$2871,10,0)</f>
        <v xml:space="preserve"> Sphingomonadales</v>
      </c>
      <c r="J4464" s="5">
        <f>F4464-E4464+1</f>
        <v>183</v>
      </c>
      <c r="K4464" s="5">
        <f>IF(D4464=$S$2,1,0)</f>
        <v>0</v>
      </c>
      <c r="L4464" s="5">
        <f>IF(D4464=$S$3,1,0)</f>
        <v>0</v>
      </c>
      <c r="M4464" s="5">
        <f>IF(I4464=$S$5,1,0)</f>
        <v>0</v>
      </c>
      <c r="N4464" s="5">
        <f>IF(I4464=$S$4,1,0)</f>
        <v>0</v>
      </c>
      <c r="O4464" s="5">
        <f t="shared" si="69"/>
        <v>0</v>
      </c>
    </row>
    <row r="4465" spans="1:15" x14ac:dyDescent="0.35">
      <c r="A4465" s="5" t="s">
        <v>3204</v>
      </c>
      <c r="B4465" s="5" t="s">
        <v>3205</v>
      </c>
      <c r="C4465" s="5">
        <v>843</v>
      </c>
      <c r="D4465" s="5" t="s">
        <v>50</v>
      </c>
      <c r="E4465" s="5">
        <v>737</v>
      </c>
      <c r="F4465" s="5">
        <v>843</v>
      </c>
      <c r="G4465" s="5">
        <v>176760</v>
      </c>
      <c r="H4465" s="5" t="s">
        <v>51</v>
      </c>
      <c r="I4465" s="5" t="str">
        <f>VLOOKUP(A4465,taxonomy!$A$1:$O$2871,10,0)</f>
        <v xml:space="preserve"> Sphingomonadales</v>
      </c>
      <c r="J4465" s="5">
        <f>F4465-E4465+1</f>
        <v>107</v>
      </c>
      <c r="K4465" s="5">
        <f>IF(D4465=$S$2,1,0)</f>
        <v>0</v>
      </c>
      <c r="L4465" s="5">
        <f>IF(D4465=$S$3,1,0)</f>
        <v>0</v>
      </c>
      <c r="M4465" s="5">
        <f>IF(I4465=$S$5,1,0)</f>
        <v>0</v>
      </c>
      <c r="N4465" s="5">
        <f>IF(I4465=$S$4,1,0)</f>
        <v>0</v>
      </c>
      <c r="O4465" s="5">
        <f t="shared" si="69"/>
        <v>0</v>
      </c>
    </row>
    <row r="4466" spans="1:15" x14ac:dyDescent="0.35">
      <c r="A4466" s="5" t="s">
        <v>3206</v>
      </c>
      <c r="B4466" s="5" t="s">
        <v>3207</v>
      </c>
      <c r="C4466" s="5">
        <v>504</v>
      </c>
      <c r="D4466" s="5" t="s">
        <v>24</v>
      </c>
      <c r="E4466" s="5">
        <v>8</v>
      </c>
      <c r="F4466" s="5">
        <v>154</v>
      </c>
      <c r="G4466" s="5">
        <v>16465</v>
      </c>
      <c r="H4466" s="5" t="s">
        <v>25</v>
      </c>
      <c r="I4466" s="5" t="str">
        <f>VLOOKUP(A4466,taxonomy!$A$1:$O$2871,10,0)</f>
        <v xml:space="preserve"> Sphingomonadales</v>
      </c>
      <c r="J4466" s="5">
        <f>F4466-E4466+1</f>
        <v>147</v>
      </c>
      <c r="K4466" s="5">
        <f>IF(D4466=$S$2,1,0)</f>
        <v>0</v>
      </c>
      <c r="L4466" s="5">
        <f>IF(D4466=$S$3,1,0)</f>
        <v>0</v>
      </c>
      <c r="M4466" s="5">
        <f>IF(I4466=$S$5,1,0)</f>
        <v>0</v>
      </c>
      <c r="N4466" s="5">
        <f>IF(I4466=$S$4,1,0)</f>
        <v>0</v>
      </c>
      <c r="O4466" s="5">
        <f t="shared" si="69"/>
        <v>0</v>
      </c>
    </row>
    <row r="4467" spans="1:15" x14ac:dyDescent="0.35">
      <c r="A4467" s="5" t="s">
        <v>3206</v>
      </c>
      <c r="B4467" s="5" t="s">
        <v>3207</v>
      </c>
      <c r="C4467" s="5">
        <v>504</v>
      </c>
      <c r="D4467" s="5" t="s">
        <v>10</v>
      </c>
      <c r="E4467" s="5">
        <v>306</v>
      </c>
      <c r="F4467" s="5">
        <v>394</v>
      </c>
      <c r="G4467" s="5">
        <v>1627</v>
      </c>
      <c r="H4467" s="5" t="s">
        <v>11</v>
      </c>
      <c r="I4467" s="5" t="str">
        <f>VLOOKUP(A4467,taxonomy!$A$1:$O$2871,10,0)</f>
        <v xml:space="preserve"> Sphingomonadales</v>
      </c>
      <c r="J4467" s="5">
        <f>F4467-E4467+1</f>
        <v>89</v>
      </c>
      <c r="K4467" s="5">
        <f>IF(D4467=$S$2,1,0)</f>
        <v>1</v>
      </c>
      <c r="L4467" s="5">
        <f>IF(D4467=$S$3,1,0)</f>
        <v>0</v>
      </c>
      <c r="M4467" s="5">
        <f>IF(I4467=$S$5,1,0)</f>
        <v>0</v>
      </c>
      <c r="N4467" s="5">
        <f>IF(I4467=$S$4,1,0)</f>
        <v>0</v>
      </c>
      <c r="O4467" s="5">
        <f t="shared" si="69"/>
        <v>1</v>
      </c>
    </row>
    <row r="4468" spans="1:15" x14ac:dyDescent="0.35">
      <c r="A4468" s="5" t="s">
        <v>3206</v>
      </c>
      <c r="B4468" s="5" t="s">
        <v>3207</v>
      </c>
      <c r="C4468" s="5">
        <v>504</v>
      </c>
      <c r="D4468" s="5" t="s">
        <v>12</v>
      </c>
      <c r="E4468" s="5">
        <v>201</v>
      </c>
      <c r="F4468" s="5">
        <v>287</v>
      </c>
      <c r="G4468" s="5">
        <v>23723</v>
      </c>
      <c r="H4468" s="5" t="s">
        <v>13</v>
      </c>
      <c r="I4468" s="5" t="str">
        <f>VLOOKUP(A4468,taxonomy!$A$1:$O$2871,10,0)</f>
        <v xml:space="preserve"> Sphingomonadales</v>
      </c>
      <c r="J4468" s="5">
        <f>F4468-E4468+1</f>
        <v>87</v>
      </c>
      <c r="K4468" s="5">
        <f>IF(D4468=$S$2,1,0)</f>
        <v>0</v>
      </c>
      <c r="L4468" s="5">
        <f>IF(D4468=$S$3,1,0)</f>
        <v>0</v>
      </c>
      <c r="M4468" s="5">
        <f>IF(I4468=$S$5,1,0)</f>
        <v>0</v>
      </c>
      <c r="N4468" s="5">
        <f>IF(I4468=$S$4,1,0)</f>
        <v>0</v>
      </c>
      <c r="O4468" s="5">
        <f t="shared" si="69"/>
        <v>0</v>
      </c>
    </row>
    <row r="4469" spans="1:15" x14ac:dyDescent="0.35">
      <c r="A4469" s="5" t="s">
        <v>3208</v>
      </c>
      <c r="B4469" s="5" t="s">
        <v>3209</v>
      </c>
      <c r="C4469" s="5">
        <v>665</v>
      </c>
      <c r="D4469" s="5" t="s">
        <v>24</v>
      </c>
      <c r="E4469" s="5">
        <v>148</v>
      </c>
      <c r="F4469" s="5">
        <v>314</v>
      </c>
      <c r="G4469" s="5">
        <v>16465</v>
      </c>
      <c r="H4469" s="5" t="s">
        <v>25</v>
      </c>
      <c r="I4469" s="5" t="str">
        <f>VLOOKUP(A4469,taxonomy!$A$1:$O$2871,10,0)</f>
        <v xml:space="preserve"> Sphingomonadales</v>
      </c>
      <c r="J4469" s="5">
        <f>F4469-E4469+1</f>
        <v>167</v>
      </c>
      <c r="K4469" s="5">
        <f>IF(D4469=$S$2,1,0)</f>
        <v>0</v>
      </c>
      <c r="L4469" s="5">
        <f>IF(D4469=$S$3,1,0)</f>
        <v>0</v>
      </c>
      <c r="M4469" s="5">
        <f>IF(I4469=$S$5,1,0)</f>
        <v>0</v>
      </c>
      <c r="N4469" s="5">
        <f>IF(I4469=$S$4,1,0)</f>
        <v>0</v>
      </c>
      <c r="O4469" s="5">
        <f t="shared" si="69"/>
        <v>0</v>
      </c>
    </row>
    <row r="4470" spans="1:15" x14ac:dyDescent="0.35">
      <c r="A4470" s="5" t="s">
        <v>3208</v>
      </c>
      <c r="B4470" s="5" t="s">
        <v>3209</v>
      </c>
      <c r="C4470" s="5">
        <v>665</v>
      </c>
      <c r="D4470" s="5" t="s">
        <v>10</v>
      </c>
      <c r="E4470" s="5">
        <v>527</v>
      </c>
      <c r="F4470" s="5">
        <v>609</v>
      </c>
      <c r="G4470" s="5">
        <v>1627</v>
      </c>
      <c r="H4470" s="5" t="s">
        <v>11</v>
      </c>
      <c r="I4470" s="5" t="str">
        <f>VLOOKUP(A4470,taxonomy!$A$1:$O$2871,10,0)</f>
        <v xml:space="preserve"> Sphingomonadales</v>
      </c>
      <c r="J4470" s="5">
        <f>F4470-E4470+1</f>
        <v>83</v>
      </c>
      <c r="K4470" s="5">
        <f>IF(D4470=$S$2,1,0)</f>
        <v>1</v>
      </c>
      <c r="L4470" s="5">
        <f>IF(D4470=$S$3,1,0)</f>
        <v>0</v>
      </c>
      <c r="M4470" s="5">
        <f>IF(I4470=$S$5,1,0)</f>
        <v>0</v>
      </c>
      <c r="N4470" s="5">
        <f>IF(I4470=$S$4,1,0)</f>
        <v>0</v>
      </c>
      <c r="O4470" s="5">
        <f t="shared" si="69"/>
        <v>1</v>
      </c>
    </row>
    <row r="4471" spans="1:15" x14ac:dyDescent="0.35">
      <c r="A4471" s="5" t="s">
        <v>3208</v>
      </c>
      <c r="B4471" s="5" t="s">
        <v>3209</v>
      </c>
      <c r="C4471" s="5">
        <v>665</v>
      </c>
      <c r="D4471" s="5" t="s">
        <v>46</v>
      </c>
      <c r="E4471" s="5">
        <v>18</v>
      </c>
      <c r="F4471" s="5">
        <v>125</v>
      </c>
      <c r="G4471" s="5">
        <v>1303</v>
      </c>
      <c r="H4471" s="5" t="s">
        <v>47</v>
      </c>
      <c r="I4471" s="5" t="str">
        <f>VLOOKUP(A4471,taxonomy!$A$1:$O$2871,10,0)</f>
        <v xml:space="preserve"> Sphingomonadales</v>
      </c>
      <c r="J4471" s="5">
        <f>F4471-E4471+1</f>
        <v>108</v>
      </c>
      <c r="K4471" s="5">
        <f>IF(D4471=$S$2,1,0)</f>
        <v>0</v>
      </c>
      <c r="L4471" s="5">
        <f>IF(D4471=$S$3,1,0)</f>
        <v>0</v>
      </c>
      <c r="M4471" s="5">
        <f>IF(I4471=$S$5,1,0)</f>
        <v>0</v>
      </c>
      <c r="N4471" s="5">
        <f>IF(I4471=$S$4,1,0)</f>
        <v>0</v>
      </c>
      <c r="O4471" s="5">
        <f t="shared" si="69"/>
        <v>0</v>
      </c>
    </row>
    <row r="4472" spans="1:15" x14ac:dyDescent="0.35">
      <c r="A4472" s="5" t="s">
        <v>3208</v>
      </c>
      <c r="B4472" s="5" t="s">
        <v>3209</v>
      </c>
      <c r="C4472" s="5">
        <v>665</v>
      </c>
      <c r="D4472" s="5" t="s">
        <v>48</v>
      </c>
      <c r="E4472" s="5">
        <v>326</v>
      </c>
      <c r="F4472" s="5">
        <v>508</v>
      </c>
      <c r="G4472" s="5">
        <v>1430</v>
      </c>
      <c r="H4472" s="5" t="s">
        <v>49</v>
      </c>
      <c r="I4472" s="5" t="str">
        <f>VLOOKUP(A4472,taxonomy!$A$1:$O$2871,10,0)</f>
        <v xml:space="preserve"> Sphingomonadales</v>
      </c>
      <c r="J4472" s="5">
        <f>F4472-E4472+1</f>
        <v>183</v>
      </c>
      <c r="K4472" s="5">
        <f>IF(D4472=$S$2,1,0)</f>
        <v>0</v>
      </c>
      <c r="L4472" s="5">
        <f>IF(D4472=$S$3,1,0)</f>
        <v>0</v>
      </c>
      <c r="M4472" s="5">
        <f>IF(I4472=$S$5,1,0)</f>
        <v>0</v>
      </c>
      <c r="N4472" s="5">
        <f>IF(I4472=$S$4,1,0)</f>
        <v>0</v>
      </c>
      <c r="O4472" s="5">
        <f t="shared" si="69"/>
        <v>0</v>
      </c>
    </row>
    <row r="4473" spans="1:15" x14ac:dyDescent="0.35">
      <c r="A4473" s="5" t="s">
        <v>3210</v>
      </c>
      <c r="B4473" s="5" t="s">
        <v>3211</v>
      </c>
      <c r="C4473" s="5">
        <v>342</v>
      </c>
      <c r="D4473" s="5" t="s">
        <v>10</v>
      </c>
      <c r="E4473" s="5">
        <v>158</v>
      </c>
      <c r="F4473" s="5">
        <v>244</v>
      </c>
      <c r="G4473" s="5">
        <v>1627</v>
      </c>
      <c r="H4473" s="5" t="s">
        <v>11</v>
      </c>
      <c r="I4473" s="5" t="str">
        <f>VLOOKUP(A4473,taxonomy!$A$1:$O$2871,10,0)</f>
        <v xml:space="preserve"> Sphingomonadales</v>
      </c>
      <c r="J4473" s="5">
        <f>F4473-E4473+1</f>
        <v>87</v>
      </c>
      <c r="K4473" s="5">
        <f>IF(D4473=$S$2,1,0)</f>
        <v>1</v>
      </c>
      <c r="L4473" s="5">
        <f>IF(D4473=$S$3,1,0)</f>
        <v>0</v>
      </c>
      <c r="M4473" s="5">
        <f>IF(I4473=$S$5,1,0)</f>
        <v>0</v>
      </c>
      <c r="N4473" s="5">
        <f>IF(I4473=$S$4,1,0)</f>
        <v>0</v>
      </c>
      <c r="O4473" s="5">
        <f t="shared" si="69"/>
        <v>1</v>
      </c>
    </row>
    <row r="4474" spans="1:15" x14ac:dyDescent="0.35">
      <c r="A4474" s="5" t="s">
        <v>3210</v>
      </c>
      <c r="B4474" s="5" t="s">
        <v>3211</v>
      </c>
      <c r="C4474" s="5">
        <v>342</v>
      </c>
      <c r="D4474" s="5" t="s">
        <v>40</v>
      </c>
      <c r="E4474" s="5">
        <v>32</v>
      </c>
      <c r="F4474" s="5">
        <v>140</v>
      </c>
      <c r="G4474" s="5">
        <v>23651</v>
      </c>
      <c r="H4474" s="5" t="s">
        <v>41</v>
      </c>
      <c r="I4474" s="5" t="str">
        <f>VLOOKUP(A4474,taxonomy!$A$1:$O$2871,10,0)</f>
        <v xml:space="preserve"> Sphingomonadales</v>
      </c>
      <c r="J4474" s="5">
        <f>F4474-E4474+1</f>
        <v>109</v>
      </c>
      <c r="K4474" s="5">
        <f>IF(D4474=$S$2,1,0)</f>
        <v>0</v>
      </c>
      <c r="L4474" s="5">
        <f>IF(D4474=$S$3,1,0)</f>
        <v>1</v>
      </c>
      <c r="M4474" s="5">
        <f>IF(I4474=$S$5,1,0)</f>
        <v>0</v>
      </c>
      <c r="N4474" s="5">
        <f>IF(I4474=$S$4,1,0)</f>
        <v>0</v>
      </c>
      <c r="O4474" s="5">
        <f t="shared" si="69"/>
        <v>1</v>
      </c>
    </row>
    <row r="4475" spans="1:15" x14ac:dyDescent="0.35">
      <c r="A4475" s="5" t="s">
        <v>3212</v>
      </c>
      <c r="B4475" s="5" t="s">
        <v>3213</v>
      </c>
      <c r="C4475" s="5">
        <v>156</v>
      </c>
      <c r="D4475" s="5" t="s">
        <v>10</v>
      </c>
      <c r="E4475" s="5">
        <v>22</v>
      </c>
      <c r="F4475" s="5">
        <v>94</v>
      </c>
      <c r="G4475" s="5">
        <v>1627</v>
      </c>
      <c r="H4475" s="5" t="s">
        <v>11</v>
      </c>
      <c r="I4475" s="5" t="str">
        <f>VLOOKUP(A4475,taxonomy!$A$1:$O$2871,10,0)</f>
        <v xml:space="preserve"> Sphingomonadales</v>
      </c>
      <c r="J4475" s="5">
        <f>F4475-E4475+1</f>
        <v>73</v>
      </c>
      <c r="K4475" s="5">
        <f>IF(D4475=$S$2,1,0)</f>
        <v>1</v>
      </c>
      <c r="L4475" s="5">
        <f>IF(D4475=$S$3,1,0)</f>
        <v>0</v>
      </c>
      <c r="M4475" s="5">
        <f>IF(I4475=$S$5,1,0)</f>
        <v>0</v>
      </c>
      <c r="N4475" s="5">
        <f>IF(I4475=$S$4,1,0)</f>
        <v>0</v>
      </c>
      <c r="O4475" s="5">
        <f t="shared" si="69"/>
        <v>1</v>
      </c>
    </row>
    <row r="4476" spans="1:15" x14ac:dyDescent="0.35">
      <c r="A4476" s="5" t="s">
        <v>3214</v>
      </c>
      <c r="B4476" s="5" t="s">
        <v>3215</v>
      </c>
      <c r="C4476" s="5">
        <v>508</v>
      </c>
      <c r="D4476" s="5" t="s">
        <v>24</v>
      </c>
      <c r="E4476" s="5">
        <v>5</v>
      </c>
      <c r="F4476" s="5">
        <v>156</v>
      </c>
      <c r="G4476" s="5">
        <v>16465</v>
      </c>
      <c r="H4476" s="5" t="s">
        <v>25</v>
      </c>
      <c r="I4476" s="5" t="str">
        <f>VLOOKUP(A4476,taxonomy!$A$1:$O$2871,10,0)</f>
        <v xml:space="preserve"> Sphingomonadales</v>
      </c>
      <c r="J4476" s="5">
        <f>F4476-E4476+1</f>
        <v>152</v>
      </c>
      <c r="K4476" s="5">
        <f>IF(D4476=$S$2,1,0)</f>
        <v>0</v>
      </c>
      <c r="L4476" s="5">
        <f>IF(D4476=$S$3,1,0)</f>
        <v>0</v>
      </c>
      <c r="M4476" s="5">
        <f>IF(I4476=$S$5,1,0)</f>
        <v>0</v>
      </c>
      <c r="N4476" s="5">
        <f>IF(I4476=$S$4,1,0)</f>
        <v>0</v>
      </c>
      <c r="O4476" s="5">
        <f t="shared" si="69"/>
        <v>0</v>
      </c>
    </row>
    <row r="4477" spans="1:15" x14ac:dyDescent="0.35">
      <c r="A4477" s="5" t="s">
        <v>3214</v>
      </c>
      <c r="B4477" s="5" t="s">
        <v>3215</v>
      </c>
      <c r="C4477" s="5">
        <v>508</v>
      </c>
      <c r="D4477" s="5" t="s">
        <v>10</v>
      </c>
      <c r="E4477" s="5">
        <v>308</v>
      </c>
      <c r="F4477" s="5">
        <v>398</v>
      </c>
      <c r="G4477" s="5">
        <v>1627</v>
      </c>
      <c r="H4477" s="5" t="s">
        <v>11</v>
      </c>
      <c r="I4477" s="5" t="str">
        <f>VLOOKUP(A4477,taxonomy!$A$1:$O$2871,10,0)</f>
        <v xml:space="preserve"> Sphingomonadales</v>
      </c>
      <c r="J4477" s="5">
        <f>F4477-E4477+1</f>
        <v>91</v>
      </c>
      <c r="K4477" s="5">
        <f>IF(D4477=$S$2,1,0)</f>
        <v>1</v>
      </c>
      <c r="L4477" s="5">
        <f>IF(D4477=$S$3,1,0)</f>
        <v>0</v>
      </c>
      <c r="M4477" s="5">
        <f>IF(I4477=$S$5,1,0)</f>
        <v>0</v>
      </c>
      <c r="N4477" s="5">
        <f>IF(I4477=$S$4,1,0)</f>
        <v>0</v>
      </c>
      <c r="O4477" s="5">
        <f t="shared" si="69"/>
        <v>1</v>
      </c>
    </row>
    <row r="4478" spans="1:15" x14ac:dyDescent="0.35">
      <c r="A4478" s="5" t="s">
        <v>3214</v>
      </c>
      <c r="B4478" s="5" t="s">
        <v>3215</v>
      </c>
      <c r="C4478" s="5">
        <v>508</v>
      </c>
      <c r="D4478" s="5" t="s">
        <v>12</v>
      </c>
      <c r="E4478" s="5">
        <v>203</v>
      </c>
      <c r="F4478" s="5">
        <v>289</v>
      </c>
      <c r="G4478" s="5">
        <v>23723</v>
      </c>
      <c r="H4478" s="5" t="s">
        <v>13</v>
      </c>
      <c r="I4478" s="5" t="str">
        <f>VLOOKUP(A4478,taxonomy!$A$1:$O$2871,10,0)</f>
        <v xml:space="preserve"> Sphingomonadales</v>
      </c>
      <c r="J4478" s="5">
        <f>F4478-E4478+1</f>
        <v>87</v>
      </c>
      <c r="K4478" s="5">
        <f>IF(D4478=$S$2,1,0)</f>
        <v>0</v>
      </c>
      <c r="L4478" s="5">
        <f>IF(D4478=$S$3,1,0)</f>
        <v>0</v>
      </c>
      <c r="M4478" s="5">
        <f>IF(I4478=$S$5,1,0)</f>
        <v>0</v>
      </c>
      <c r="N4478" s="5">
        <f>IF(I4478=$S$4,1,0)</f>
        <v>0</v>
      </c>
      <c r="O4478" s="5">
        <f t="shared" si="69"/>
        <v>0</v>
      </c>
    </row>
    <row r="4479" spans="1:15" x14ac:dyDescent="0.35">
      <c r="A4479" s="5" t="s">
        <v>3216</v>
      </c>
      <c r="B4479" s="5" t="s">
        <v>3217</v>
      </c>
      <c r="C4479" s="5">
        <v>624</v>
      </c>
      <c r="D4479" s="5" t="s">
        <v>10</v>
      </c>
      <c r="E4479" s="5">
        <v>293</v>
      </c>
      <c r="F4479" s="5">
        <v>373</v>
      </c>
      <c r="G4479" s="5">
        <v>1627</v>
      </c>
      <c r="H4479" s="5" t="s">
        <v>11</v>
      </c>
      <c r="I4479" s="5" t="str">
        <f>VLOOKUP(A4479,taxonomy!$A$1:$O$2871,10,0)</f>
        <v xml:space="preserve"> Rhizobiales</v>
      </c>
      <c r="J4479" s="5">
        <f>F4479-E4479+1</f>
        <v>81</v>
      </c>
      <c r="K4479" s="5">
        <f>IF(D4479=$S$2,1,0)</f>
        <v>1</v>
      </c>
      <c r="L4479" s="5">
        <f>IF(D4479=$S$3,1,0)</f>
        <v>0</v>
      </c>
      <c r="M4479" s="5">
        <f>IF(I4479=$S$5,1,0)</f>
        <v>1</v>
      </c>
      <c r="N4479" s="5">
        <f>IF(I4479=$S$4,1,0)</f>
        <v>0</v>
      </c>
      <c r="O4479" s="5">
        <f t="shared" si="69"/>
        <v>2</v>
      </c>
    </row>
    <row r="4480" spans="1:15" x14ac:dyDescent="0.35">
      <c r="A4480" s="5" t="s">
        <v>3216</v>
      </c>
      <c r="B4480" s="5" t="s">
        <v>3217</v>
      </c>
      <c r="C4480" s="5">
        <v>624</v>
      </c>
      <c r="D4480" s="5" t="s">
        <v>12</v>
      </c>
      <c r="E4480" s="5">
        <v>186</v>
      </c>
      <c r="F4480" s="5">
        <v>274</v>
      </c>
      <c r="G4480" s="5">
        <v>23723</v>
      </c>
      <c r="H4480" s="5" t="s">
        <v>13</v>
      </c>
      <c r="I4480" s="5" t="str">
        <f>VLOOKUP(A4480,taxonomy!$A$1:$O$2871,10,0)</f>
        <v xml:space="preserve"> Rhizobiales</v>
      </c>
      <c r="J4480" s="5">
        <f>F4480-E4480+1</f>
        <v>89</v>
      </c>
      <c r="K4480" s="5">
        <f>IF(D4480=$S$2,1,0)</f>
        <v>0</v>
      </c>
      <c r="L4480" s="5">
        <f>IF(D4480=$S$3,1,0)</f>
        <v>0</v>
      </c>
      <c r="M4480" s="5">
        <f>IF(I4480=$S$5,1,0)</f>
        <v>1</v>
      </c>
      <c r="N4480" s="5">
        <f>IF(I4480=$S$4,1,0)</f>
        <v>0</v>
      </c>
      <c r="O4480" s="5">
        <f t="shared" si="69"/>
        <v>1</v>
      </c>
    </row>
    <row r="4481" spans="1:15" x14ac:dyDescent="0.35">
      <c r="A4481" s="5" t="s">
        <v>3216</v>
      </c>
      <c r="B4481" s="5" t="s">
        <v>3217</v>
      </c>
      <c r="C4481" s="5">
        <v>624</v>
      </c>
      <c r="D4481" s="5" t="s">
        <v>50</v>
      </c>
      <c r="E4481" s="5">
        <v>9</v>
      </c>
      <c r="F4481" s="5">
        <v>122</v>
      </c>
      <c r="G4481" s="5">
        <v>176760</v>
      </c>
      <c r="H4481" s="5" t="s">
        <v>51</v>
      </c>
      <c r="I4481" s="5" t="str">
        <f>VLOOKUP(A4481,taxonomy!$A$1:$O$2871,10,0)</f>
        <v xml:space="preserve"> Rhizobiales</v>
      </c>
      <c r="J4481" s="5">
        <f>F4481-E4481+1</f>
        <v>114</v>
      </c>
      <c r="K4481" s="5">
        <f>IF(D4481=$S$2,1,0)</f>
        <v>0</v>
      </c>
      <c r="L4481" s="5">
        <f>IF(D4481=$S$3,1,0)</f>
        <v>0</v>
      </c>
      <c r="M4481" s="5">
        <f>IF(I4481=$S$5,1,0)</f>
        <v>1</v>
      </c>
      <c r="N4481" s="5">
        <f>IF(I4481=$S$4,1,0)</f>
        <v>0</v>
      </c>
      <c r="O4481" s="5">
        <f t="shared" si="69"/>
        <v>1</v>
      </c>
    </row>
    <row r="4482" spans="1:15" x14ac:dyDescent="0.35">
      <c r="A4482" s="5" t="s">
        <v>3216</v>
      </c>
      <c r="B4482" s="5" t="s">
        <v>3217</v>
      </c>
      <c r="C4482" s="5">
        <v>624</v>
      </c>
      <c r="D4482" s="5" t="s">
        <v>50</v>
      </c>
      <c r="E4482" s="5">
        <v>503</v>
      </c>
      <c r="F4482" s="5">
        <v>600</v>
      </c>
      <c r="G4482" s="5">
        <v>176760</v>
      </c>
      <c r="H4482" s="5" t="s">
        <v>51</v>
      </c>
      <c r="I4482" s="5" t="str">
        <f>VLOOKUP(A4482,taxonomy!$A$1:$O$2871,10,0)</f>
        <v xml:space="preserve"> Rhizobiales</v>
      </c>
      <c r="J4482" s="5">
        <f>F4482-E4482+1</f>
        <v>98</v>
      </c>
      <c r="K4482" s="5">
        <f>IF(D4482=$S$2,1,0)</f>
        <v>0</v>
      </c>
      <c r="L4482" s="5">
        <f>IF(D4482=$S$3,1,0)</f>
        <v>0</v>
      </c>
      <c r="M4482" s="5">
        <f>IF(I4482=$S$5,1,0)</f>
        <v>1</v>
      </c>
      <c r="N4482" s="5">
        <f>IF(I4482=$S$4,1,0)</f>
        <v>0</v>
      </c>
      <c r="O4482" s="5">
        <f t="shared" si="69"/>
        <v>1</v>
      </c>
    </row>
    <row r="4483" spans="1:15" x14ac:dyDescent="0.35">
      <c r="A4483" s="5" t="s">
        <v>3218</v>
      </c>
      <c r="B4483" s="5" t="s">
        <v>3219</v>
      </c>
      <c r="C4483" s="5">
        <v>550</v>
      </c>
      <c r="D4483" s="5" t="s">
        <v>10</v>
      </c>
      <c r="E4483" s="5">
        <v>347</v>
      </c>
      <c r="F4483" s="5">
        <v>425</v>
      </c>
      <c r="G4483" s="5">
        <v>1627</v>
      </c>
      <c r="H4483" s="5" t="s">
        <v>11</v>
      </c>
      <c r="I4483" s="5" t="str">
        <f>VLOOKUP(A4483,taxonomy!$A$1:$O$2871,10,0)</f>
        <v xml:space="preserve"> Rhizobiales</v>
      </c>
      <c r="J4483" s="5">
        <f>F4483-E4483+1</f>
        <v>79</v>
      </c>
      <c r="K4483" s="5">
        <f>IF(D4483=$S$2,1,0)</f>
        <v>1</v>
      </c>
      <c r="L4483" s="5">
        <f>IF(D4483=$S$3,1,0)</f>
        <v>0</v>
      </c>
      <c r="M4483" s="5">
        <f>IF(I4483=$S$5,1,0)</f>
        <v>1</v>
      </c>
      <c r="N4483" s="5">
        <f>IF(I4483=$S$4,1,0)</f>
        <v>0</v>
      </c>
      <c r="O4483" s="5">
        <f t="shared" ref="O4483:O4546" si="70">K4483+L4483+M4483+N4483</f>
        <v>2</v>
      </c>
    </row>
    <row r="4484" spans="1:15" x14ac:dyDescent="0.35">
      <c r="A4484" s="5" t="s">
        <v>3220</v>
      </c>
      <c r="B4484" s="5" t="s">
        <v>3221</v>
      </c>
      <c r="C4484" s="5">
        <v>321</v>
      </c>
      <c r="D4484" s="5" t="s">
        <v>10</v>
      </c>
      <c r="E4484" s="5">
        <v>132</v>
      </c>
      <c r="F4484" s="5">
        <v>216</v>
      </c>
      <c r="G4484" s="5">
        <v>1627</v>
      </c>
      <c r="H4484" s="5" t="s">
        <v>11</v>
      </c>
      <c r="I4484" s="5" t="str">
        <f>VLOOKUP(A4484,taxonomy!$A$1:$O$2871,10,0)</f>
        <v xml:space="preserve"> Rhodobacterales</v>
      </c>
      <c r="J4484" s="5">
        <f>F4484-E4484+1</f>
        <v>85</v>
      </c>
      <c r="K4484" s="5">
        <f>IF(D4484=$S$2,1,0)</f>
        <v>1</v>
      </c>
      <c r="L4484" s="5">
        <f>IF(D4484=$S$3,1,0)</f>
        <v>0</v>
      </c>
      <c r="M4484" s="5">
        <f>IF(I4484=$S$5,1,0)</f>
        <v>0</v>
      </c>
      <c r="N4484" s="5">
        <f>IF(I4484=$S$4,1,0)</f>
        <v>1</v>
      </c>
      <c r="O4484" s="5">
        <f t="shared" si="70"/>
        <v>2</v>
      </c>
    </row>
    <row r="4485" spans="1:15" x14ac:dyDescent="0.35">
      <c r="A4485" s="5" t="s">
        <v>3220</v>
      </c>
      <c r="B4485" s="5" t="s">
        <v>3221</v>
      </c>
      <c r="C4485" s="5">
        <v>321</v>
      </c>
      <c r="D4485" s="5" t="s">
        <v>30</v>
      </c>
      <c r="E4485" s="5">
        <v>5</v>
      </c>
      <c r="F4485" s="5">
        <v>116</v>
      </c>
      <c r="G4485" s="5">
        <v>21613</v>
      </c>
      <c r="H4485" s="5" t="s">
        <v>31</v>
      </c>
      <c r="I4485" s="5" t="str">
        <f>VLOOKUP(A4485,taxonomy!$A$1:$O$2871,10,0)</f>
        <v xml:space="preserve"> Rhodobacterales</v>
      </c>
      <c r="J4485" s="5">
        <f>F4485-E4485+1</f>
        <v>112</v>
      </c>
      <c r="K4485" s="5">
        <f>IF(D4485=$S$2,1,0)</f>
        <v>0</v>
      </c>
      <c r="L4485" s="5">
        <f>IF(D4485=$S$3,1,0)</f>
        <v>0</v>
      </c>
      <c r="M4485" s="5">
        <f>IF(I4485=$S$5,1,0)</f>
        <v>0</v>
      </c>
      <c r="N4485" s="5">
        <f>IF(I4485=$S$4,1,0)</f>
        <v>1</v>
      </c>
      <c r="O4485" s="5">
        <f t="shared" si="70"/>
        <v>1</v>
      </c>
    </row>
    <row r="4486" spans="1:15" x14ac:dyDescent="0.35">
      <c r="A4486" s="5" t="s">
        <v>3222</v>
      </c>
      <c r="B4486" s="5" t="s">
        <v>3223</v>
      </c>
      <c r="C4486" s="5">
        <v>599</v>
      </c>
      <c r="D4486" s="5" t="s">
        <v>10</v>
      </c>
      <c r="E4486" s="5">
        <v>401</v>
      </c>
      <c r="F4486" s="5">
        <v>483</v>
      </c>
      <c r="G4486" s="5">
        <v>1627</v>
      </c>
      <c r="H4486" s="5" t="s">
        <v>11</v>
      </c>
      <c r="I4486" s="5" t="str">
        <f>VLOOKUP(A4486,taxonomy!$A$1:$O$2871,10,0)</f>
        <v xml:space="preserve"> Rhodobacterales</v>
      </c>
      <c r="J4486" s="5">
        <f>F4486-E4486+1</f>
        <v>83</v>
      </c>
      <c r="K4486" s="5">
        <f>IF(D4486=$S$2,1,0)</f>
        <v>1</v>
      </c>
      <c r="L4486" s="5">
        <f>IF(D4486=$S$3,1,0)</f>
        <v>0</v>
      </c>
      <c r="M4486" s="5">
        <f>IF(I4486=$S$5,1,0)</f>
        <v>0</v>
      </c>
      <c r="N4486" s="5">
        <f>IF(I4486=$S$4,1,0)</f>
        <v>1</v>
      </c>
      <c r="O4486" s="5">
        <f t="shared" si="70"/>
        <v>2</v>
      </c>
    </row>
    <row r="4487" spans="1:15" x14ac:dyDescent="0.35">
      <c r="A4487" s="5" t="s">
        <v>3222</v>
      </c>
      <c r="B4487" s="5" t="s">
        <v>3223</v>
      </c>
      <c r="C4487" s="5">
        <v>599</v>
      </c>
      <c r="D4487" s="5" t="s">
        <v>12</v>
      </c>
      <c r="E4487" s="5">
        <v>296</v>
      </c>
      <c r="F4487" s="5">
        <v>382</v>
      </c>
      <c r="G4487" s="5">
        <v>23723</v>
      </c>
      <c r="H4487" s="5" t="s">
        <v>13</v>
      </c>
      <c r="I4487" s="5" t="str">
        <f>VLOOKUP(A4487,taxonomy!$A$1:$O$2871,10,0)</f>
        <v xml:space="preserve"> Rhodobacterales</v>
      </c>
      <c r="J4487" s="5">
        <f>F4487-E4487+1</f>
        <v>87</v>
      </c>
      <c r="K4487" s="5">
        <f>IF(D4487=$S$2,1,0)</f>
        <v>0</v>
      </c>
      <c r="L4487" s="5">
        <f>IF(D4487=$S$3,1,0)</f>
        <v>0</v>
      </c>
      <c r="M4487" s="5">
        <f>IF(I4487=$S$5,1,0)</f>
        <v>0</v>
      </c>
      <c r="N4487" s="5">
        <f>IF(I4487=$S$4,1,0)</f>
        <v>1</v>
      </c>
      <c r="O4487" s="5">
        <f t="shared" si="70"/>
        <v>1</v>
      </c>
    </row>
    <row r="4488" spans="1:15" x14ac:dyDescent="0.35">
      <c r="A4488" s="5" t="s">
        <v>3222</v>
      </c>
      <c r="B4488" s="5" t="s">
        <v>3223</v>
      </c>
      <c r="C4488" s="5">
        <v>599</v>
      </c>
      <c r="D4488" s="5" t="s">
        <v>40</v>
      </c>
      <c r="E4488" s="5">
        <v>20</v>
      </c>
      <c r="F4488" s="5">
        <v>133</v>
      </c>
      <c r="G4488" s="5">
        <v>23651</v>
      </c>
      <c r="H4488" s="5" t="s">
        <v>41</v>
      </c>
      <c r="I4488" s="5" t="str">
        <f>VLOOKUP(A4488,taxonomy!$A$1:$O$2871,10,0)</f>
        <v xml:space="preserve"> Rhodobacterales</v>
      </c>
      <c r="J4488" s="5">
        <f>F4488-E4488+1</f>
        <v>114</v>
      </c>
      <c r="K4488" s="5">
        <f>IF(D4488=$S$2,1,0)</f>
        <v>0</v>
      </c>
      <c r="L4488" s="5">
        <f>IF(D4488=$S$3,1,0)</f>
        <v>1</v>
      </c>
      <c r="M4488" s="5">
        <f>IF(I4488=$S$5,1,0)</f>
        <v>0</v>
      </c>
      <c r="N4488" s="5">
        <f>IF(I4488=$S$4,1,0)</f>
        <v>1</v>
      </c>
      <c r="O4488" s="5">
        <f t="shared" si="70"/>
        <v>2</v>
      </c>
    </row>
    <row r="4489" spans="1:15" x14ac:dyDescent="0.35">
      <c r="A4489" s="5" t="s">
        <v>3222</v>
      </c>
      <c r="B4489" s="5" t="s">
        <v>3223</v>
      </c>
      <c r="C4489" s="5">
        <v>599</v>
      </c>
      <c r="D4489" s="5" t="s">
        <v>40</v>
      </c>
      <c r="E4489" s="5">
        <v>149</v>
      </c>
      <c r="F4489" s="5">
        <v>263</v>
      </c>
      <c r="G4489" s="5">
        <v>23651</v>
      </c>
      <c r="H4489" s="5" t="s">
        <v>41</v>
      </c>
      <c r="I4489" s="5" t="str">
        <f>VLOOKUP(A4489,taxonomy!$A$1:$O$2871,10,0)</f>
        <v xml:space="preserve"> Rhodobacterales</v>
      </c>
      <c r="J4489" s="5">
        <f>F4489-E4489+1</f>
        <v>115</v>
      </c>
      <c r="K4489" s="5">
        <f>IF(D4489=$S$2,1,0)</f>
        <v>0</v>
      </c>
      <c r="L4489" s="5">
        <f>IF(D4489=$S$3,1,0)</f>
        <v>1</v>
      </c>
      <c r="M4489" s="5">
        <f>IF(I4489=$S$5,1,0)</f>
        <v>0</v>
      </c>
      <c r="N4489" s="5">
        <f>IF(I4489=$S$4,1,0)</f>
        <v>1</v>
      </c>
      <c r="O4489" s="5">
        <f t="shared" si="70"/>
        <v>2</v>
      </c>
    </row>
    <row r="4490" spans="1:15" x14ac:dyDescent="0.35">
      <c r="A4490" s="5" t="s">
        <v>3224</v>
      </c>
      <c r="B4490" s="5" t="s">
        <v>3225</v>
      </c>
      <c r="C4490" s="5">
        <v>860</v>
      </c>
      <c r="D4490" s="5" t="s">
        <v>24</v>
      </c>
      <c r="E4490" s="5">
        <v>156</v>
      </c>
      <c r="F4490" s="5">
        <v>319</v>
      </c>
      <c r="G4490" s="5">
        <v>16465</v>
      </c>
      <c r="H4490" s="5" t="s">
        <v>25</v>
      </c>
      <c r="I4490" s="5" t="str">
        <f>VLOOKUP(A4490,taxonomy!$A$1:$O$2871,10,0)</f>
        <v xml:space="preserve"> Rhodobacterales</v>
      </c>
      <c r="J4490" s="5">
        <f>F4490-E4490+1</f>
        <v>164</v>
      </c>
      <c r="K4490" s="5">
        <f>IF(D4490=$S$2,1,0)</f>
        <v>0</v>
      </c>
      <c r="L4490" s="5">
        <f>IF(D4490=$S$3,1,0)</f>
        <v>0</v>
      </c>
      <c r="M4490" s="5">
        <f>IF(I4490=$S$5,1,0)</f>
        <v>0</v>
      </c>
      <c r="N4490" s="5">
        <f>IF(I4490=$S$4,1,0)</f>
        <v>1</v>
      </c>
      <c r="O4490" s="5">
        <f t="shared" si="70"/>
        <v>1</v>
      </c>
    </row>
    <row r="4491" spans="1:15" x14ac:dyDescent="0.35">
      <c r="A4491" s="5" t="s">
        <v>3224</v>
      </c>
      <c r="B4491" s="5" t="s">
        <v>3225</v>
      </c>
      <c r="C4491" s="5">
        <v>860</v>
      </c>
      <c r="D4491" s="5" t="s">
        <v>10</v>
      </c>
      <c r="E4491" s="5">
        <v>535</v>
      </c>
      <c r="F4491" s="5">
        <v>616</v>
      </c>
      <c r="G4491" s="5">
        <v>1627</v>
      </c>
      <c r="H4491" s="5" t="s">
        <v>11</v>
      </c>
      <c r="I4491" s="5" t="str">
        <f>VLOOKUP(A4491,taxonomy!$A$1:$O$2871,10,0)</f>
        <v xml:space="preserve"> Rhodobacterales</v>
      </c>
      <c r="J4491" s="5">
        <f>F4491-E4491+1</f>
        <v>82</v>
      </c>
      <c r="K4491" s="5">
        <f>IF(D4491=$S$2,1,0)</f>
        <v>1</v>
      </c>
      <c r="L4491" s="5">
        <f>IF(D4491=$S$3,1,0)</f>
        <v>0</v>
      </c>
      <c r="M4491" s="5">
        <f>IF(I4491=$S$5,1,0)</f>
        <v>0</v>
      </c>
      <c r="N4491" s="5">
        <f>IF(I4491=$S$4,1,0)</f>
        <v>1</v>
      </c>
      <c r="O4491" s="5">
        <f t="shared" si="70"/>
        <v>2</v>
      </c>
    </row>
    <row r="4492" spans="1:15" x14ac:dyDescent="0.35">
      <c r="A4492" s="5" t="s">
        <v>3224</v>
      </c>
      <c r="B4492" s="5" t="s">
        <v>3225</v>
      </c>
      <c r="C4492" s="5">
        <v>860</v>
      </c>
      <c r="D4492" s="5" t="s">
        <v>46</v>
      </c>
      <c r="E4492" s="5">
        <v>26</v>
      </c>
      <c r="F4492" s="5">
        <v>132</v>
      </c>
      <c r="G4492" s="5">
        <v>1303</v>
      </c>
      <c r="H4492" s="5" t="s">
        <v>47</v>
      </c>
      <c r="I4492" s="5" t="str">
        <f>VLOOKUP(A4492,taxonomy!$A$1:$O$2871,10,0)</f>
        <v xml:space="preserve"> Rhodobacterales</v>
      </c>
      <c r="J4492" s="5">
        <f>F4492-E4492+1</f>
        <v>107</v>
      </c>
      <c r="K4492" s="5">
        <f>IF(D4492=$S$2,1,0)</f>
        <v>0</v>
      </c>
      <c r="L4492" s="5">
        <f>IF(D4492=$S$3,1,0)</f>
        <v>0</v>
      </c>
      <c r="M4492" s="5">
        <f>IF(I4492=$S$5,1,0)</f>
        <v>0</v>
      </c>
      <c r="N4492" s="5">
        <f>IF(I4492=$S$4,1,0)</f>
        <v>1</v>
      </c>
      <c r="O4492" s="5">
        <f t="shared" si="70"/>
        <v>1</v>
      </c>
    </row>
    <row r="4493" spans="1:15" x14ac:dyDescent="0.35">
      <c r="A4493" s="5" t="s">
        <v>3224</v>
      </c>
      <c r="B4493" s="5" t="s">
        <v>3225</v>
      </c>
      <c r="C4493" s="5">
        <v>860</v>
      </c>
      <c r="D4493" s="5" t="s">
        <v>48</v>
      </c>
      <c r="E4493" s="5">
        <v>334</v>
      </c>
      <c r="F4493" s="5">
        <v>516</v>
      </c>
      <c r="G4493" s="5">
        <v>1430</v>
      </c>
      <c r="H4493" s="5" t="s">
        <v>49</v>
      </c>
      <c r="I4493" s="5" t="str">
        <f>VLOOKUP(A4493,taxonomy!$A$1:$O$2871,10,0)</f>
        <v xml:space="preserve"> Rhodobacterales</v>
      </c>
      <c r="J4493" s="5">
        <f>F4493-E4493+1</f>
        <v>183</v>
      </c>
      <c r="K4493" s="5">
        <f>IF(D4493=$S$2,1,0)</f>
        <v>0</v>
      </c>
      <c r="L4493" s="5">
        <f>IF(D4493=$S$3,1,0)</f>
        <v>0</v>
      </c>
      <c r="M4493" s="5">
        <f>IF(I4493=$S$5,1,0)</f>
        <v>0</v>
      </c>
      <c r="N4493" s="5">
        <f>IF(I4493=$S$4,1,0)</f>
        <v>1</v>
      </c>
      <c r="O4493" s="5">
        <f t="shared" si="70"/>
        <v>1</v>
      </c>
    </row>
    <row r="4494" spans="1:15" x14ac:dyDescent="0.35">
      <c r="A4494" s="5" t="s">
        <v>3224</v>
      </c>
      <c r="B4494" s="5" t="s">
        <v>3225</v>
      </c>
      <c r="C4494" s="5">
        <v>860</v>
      </c>
      <c r="D4494" s="5" t="s">
        <v>50</v>
      </c>
      <c r="E4494" s="5">
        <v>747</v>
      </c>
      <c r="F4494" s="5">
        <v>853</v>
      </c>
      <c r="G4494" s="5">
        <v>176760</v>
      </c>
      <c r="H4494" s="5" t="s">
        <v>51</v>
      </c>
      <c r="I4494" s="5" t="str">
        <f>VLOOKUP(A4494,taxonomy!$A$1:$O$2871,10,0)</f>
        <v xml:space="preserve"> Rhodobacterales</v>
      </c>
      <c r="J4494" s="5">
        <f>F4494-E4494+1</f>
        <v>107</v>
      </c>
      <c r="K4494" s="5">
        <f>IF(D4494=$S$2,1,0)</f>
        <v>0</v>
      </c>
      <c r="L4494" s="5">
        <f>IF(D4494=$S$3,1,0)</f>
        <v>0</v>
      </c>
      <c r="M4494" s="5">
        <f>IF(I4494=$S$5,1,0)</f>
        <v>0</v>
      </c>
      <c r="N4494" s="5">
        <f>IF(I4494=$S$4,1,0)</f>
        <v>1</v>
      </c>
      <c r="O4494" s="5">
        <f t="shared" si="70"/>
        <v>1</v>
      </c>
    </row>
    <row r="4495" spans="1:15" x14ac:dyDescent="0.35">
      <c r="A4495" s="5" t="s">
        <v>3226</v>
      </c>
      <c r="B4495" s="5" t="s">
        <v>3227</v>
      </c>
      <c r="C4495" s="5">
        <v>1152</v>
      </c>
      <c r="D4495" s="5" t="s">
        <v>60</v>
      </c>
      <c r="E4495" s="5">
        <v>23</v>
      </c>
      <c r="F4495" s="5">
        <v>198</v>
      </c>
      <c r="G4495" s="5">
        <v>4158</v>
      </c>
      <c r="H4495" s="5" t="s">
        <v>61</v>
      </c>
      <c r="I4495" s="5" t="str">
        <f>VLOOKUP(A4495,taxonomy!$A$1:$O$2871,10,0)</f>
        <v xml:space="preserve"> Rhodobacterales</v>
      </c>
      <c r="J4495" s="5">
        <f>F4495-E4495+1</f>
        <v>176</v>
      </c>
      <c r="K4495" s="5">
        <f>IF(D4495=$S$2,1,0)</f>
        <v>0</v>
      </c>
      <c r="L4495" s="5">
        <f>IF(D4495=$S$3,1,0)</f>
        <v>0</v>
      </c>
      <c r="M4495" s="5">
        <f>IF(I4495=$S$5,1,0)</f>
        <v>0</v>
      </c>
      <c r="N4495" s="5">
        <f>IF(I4495=$S$4,1,0)</f>
        <v>1</v>
      </c>
      <c r="O4495" s="5">
        <f t="shared" si="70"/>
        <v>1</v>
      </c>
    </row>
    <row r="4496" spans="1:15" x14ac:dyDescent="0.35">
      <c r="A4496" s="5" t="s">
        <v>3226</v>
      </c>
      <c r="B4496" s="5" t="s">
        <v>3227</v>
      </c>
      <c r="C4496" s="5">
        <v>1152</v>
      </c>
      <c r="D4496" s="5" t="s">
        <v>62</v>
      </c>
      <c r="E4496" s="5">
        <v>285</v>
      </c>
      <c r="F4496" s="5">
        <v>478</v>
      </c>
      <c r="G4496" s="5">
        <v>4371</v>
      </c>
      <c r="H4496" s="5" t="s">
        <v>63</v>
      </c>
      <c r="I4496" s="5" t="str">
        <f>VLOOKUP(A4496,taxonomy!$A$1:$O$2871,10,0)</f>
        <v xml:space="preserve"> Rhodobacterales</v>
      </c>
      <c r="J4496" s="5">
        <f>F4496-E4496+1</f>
        <v>194</v>
      </c>
      <c r="K4496" s="5">
        <f>IF(D4496=$S$2,1,0)</f>
        <v>0</v>
      </c>
      <c r="L4496" s="5">
        <f>IF(D4496=$S$3,1,0)</f>
        <v>0</v>
      </c>
      <c r="M4496" s="5">
        <f>IF(I4496=$S$5,1,0)</f>
        <v>0</v>
      </c>
      <c r="N4496" s="5">
        <f>IF(I4496=$S$4,1,0)</f>
        <v>1</v>
      </c>
      <c r="O4496" s="5">
        <f t="shared" si="70"/>
        <v>1</v>
      </c>
    </row>
    <row r="4497" spans="1:15" x14ac:dyDescent="0.35">
      <c r="A4497" s="5" t="s">
        <v>3226</v>
      </c>
      <c r="B4497" s="5" t="s">
        <v>3227</v>
      </c>
      <c r="C4497" s="5">
        <v>1152</v>
      </c>
      <c r="D4497" s="5" t="s">
        <v>64</v>
      </c>
      <c r="E4497" s="5">
        <v>222</v>
      </c>
      <c r="F4497" s="5">
        <v>272</v>
      </c>
      <c r="G4497" s="5">
        <v>3657</v>
      </c>
      <c r="H4497" s="5" t="s">
        <v>65</v>
      </c>
      <c r="I4497" s="5" t="str">
        <f>VLOOKUP(A4497,taxonomy!$A$1:$O$2871,10,0)</f>
        <v xml:space="preserve"> Rhodobacterales</v>
      </c>
      <c r="J4497" s="5">
        <f>F4497-E4497+1</f>
        <v>51</v>
      </c>
      <c r="K4497" s="5">
        <f>IF(D4497=$S$2,1,0)</f>
        <v>0</v>
      </c>
      <c r="L4497" s="5">
        <f>IF(D4497=$S$3,1,0)</f>
        <v>0</v>
      </c>
      <c r="M4497" s="5">
        <f>IF(I4497=$S$5,1,0)</f>
        <v>0</v>
      </c>
      <c r="N4497" s="5">
        <f>IF(I4497=$S$4,1,0)</f>
        <v>1</v>
      </c>
      <c r="O4497" s="5">
        <f t="shared" si="70"/>
        <v>1</v>
      </c>
    </row>
    <row r="4498" spans="1:15" x14ac:dyDescent="0.35">
      <c r="A4498" s="5" t="s">
        <v>3226</v>
      </c>
      <c r="B4498" s="5" t="s">
        <v>3227</v>
      </c>
      <c r="C4498" s="5">
        <v>1152</v>
      </c>
      <c r="D4498" s="5" t="s">
        <v>10</v>
      </c>
      <c r="E4498" s="5">
        <v>966</v>
      </c>
      <c r="F4498" s="5">
        <v>1047</v>
      </c>
      <c r="G4498" s="5">
        <v>1627</v>
      </c>
      <c r="H4498" s="5" t="s">
        <v>11</v>
      </c>
      <c r="I4498" s="5" t="str">
        <f>VLOOKUP(A4498,taxonomy!$A$1:$O$2871,10,0)</f>
        <v xml:space="preserve"> Rhodobacterales</v>
      </c>
      <c r="J4498" s="5">
        <f>F4498-E4498+1</f>
        <v>82</v>
      </c>
      <c r="K4498" s="5">
        <f>IF(D4498=$S$2,1,0)</f>
        <v>1</v>
      </c>
      <c r="L4498" s="5">
        <f>IF(D4498=$S$3,1,0)</f>
        <v>0</v>
      </c>
      <c r="M4498" s="5">
        <f>IF(I4498=$S$5,1,0)</f>
        <v>0</v>
      </c>
      <c r="N4498" s="5">
        <f>IF(I4498=$S$4,1,0)</f>
        <v>1</v>
      </c>
      <c r="O4498" s="5">
        <f t="shared" si="70"/>
        <v>2</v>
      </c>
    </row>
    <row r="4499" spans="1:15" x14ac:dyDescent="0.35">
      <c r="A4499" s="5" t="s">
        <v>3226</v>
      </c>
      <c r="B4499" s="5" t="s">
        <v>3227</v>
      </c>
      <c r="C4499" s="5">
        <v>1152</v>
      </c>
      <c r="D4499" s="5" t="s">
        <v>68</v>
      </c>
      <c r="E4499" s="5">
        <v>719</v>
      </c>
      <c r="F4499" s="5">
        <v>826</v>
      </c>
      <c r="G4499" s="5">
        <v>1403</v>
      </c>
      <c r="H4499" s="5" t="s">
        <v>69</v>
      </c>
      <c r="I4499" s="5" t="str">
        <f>VLOOKUP(A4499,taxonomy!$A$1:$O$2871,10,0)</f>
        <v xml:space="preserve"> Rhodobacterales</v>
      </c>
      <c r="J4499" s="5">
        <f>F4499-E4499+1</f>
        <v>108</v>
      </c>
      <c r="K4499" s="5">
        <f>IF(D4499=$S$2,1,0)</f>
        <v>0</v>
      </c>
      <c r="L4499" s="5">
        <f>IF(D4499=$S$3,1,0)</f>
        <v>0</v>
      </c>
      <c r="M4499" s="5">
        <f>IF(I4499=$S$5,1,0)</f>
        <v>0</v>
      </c>
      <c r="N4499" s="5">
        <f>IF(I4499=$S$4,1,0)</f>
        <v>1</v>
      </c>
      <c r="O4499" s="5">
        <f t="shared" si="70"/>
        <v>1</v>
      </c>
    </row>
    <row r="4500" spans="1:15" x14ac:dyDescent="0.35">
      <c r="A4500" s="5" t="s">
        <v>3228</v>
      </c>
      <c r="B4500" s="5" t="s">
        <v>3229</v>
      </c>
      <c r="C4500" s="5">
        <v>832</v>
      </c>
      <c r="D4500" s="5" t="s">
        <v>24</v>
      </c>
      <c r="E4500" s="5">
        <v>129</v>
      </c>
      <c r="F4500" s="5">
        <v>290</v>
      </c>
      <c r="G4500" s="5">
        <v>16465</v>
      </c>
      <c r="H4500" s="5" t="s">
        <v>25</v>
      </c>
      <c r="I4500" s="5" t="str">
        <f>VLOOKUP(A4500,taxonomy!$A$1:$O$2871,10,0)</f>
        <v xml:space="preserve"> Rhodospirillales</v>
      </c>
      <c r="J4500" s="5">
        <f>F4500-E4500+1</f>
        <v>162</v>
      </c>
      <c r="K4500" s="5">
        <f>IF(D4500=$S$2,1,0)</f>
        <v>0</v>
      </c>
      <c r="L4500" s="5">
        <f>IF(D4500=$S$3,1,0)</f>
        <v>0</v>
      </c>
      <c r="M4500" s="5">
        <f>IF(I4500=$S$5,1,0)</f>
        <v>0</v>
      </c>
      <c r="N4500" s="5">
        <f>IF(I4500=$S$4,1,0)</f>
        <v>0</v>
      </c>
      <c r="O4500" s="5">
        <f t="shared" si="70"/>
        <v>0</v>
      </c>
    </row>
    <row r="4501" spans="1:15" x14ac:dyDescent="0.35">
      <c r="A4501" s="5" t="s">
        <v>3228</v>
      </c>
      <c r="B4501" s="5" t="s">
        <v>3229</v>
      </c>
      <c r="C4501" s="5">
        <v>832</v>
      </c>
      <c r="D4501" s="5" t="s">
        <v>10</v>
      </c>
      <c r="E4501" s="5">
        <v>506</v>
      </c>
      <c r="F4501" s="5">
        <v>585</v>
      </c>
      <c r="G4501" s="5">
        <v>1627</v>
      </c>
      <c r="H4501" s="5" t="s">
        <v>11</v>
      </c>
      <c r="I4501" s="5" t="str">
        <f>VLOOKUP(A4501,taxonomy!$A$1:$O$2871,10,0)</f>
        <v xml:space="preserve"> Rhodospirillales</v>
      </c>
      <c r="J4501" s="5">
        <f>F4501-E4501+1</f>
        <v>80</v>
      </c>
      <c r="K4501" s="5">
        <f>IF(D4501=$S$2,1,0)</f>
        <v>1</v>
      </c>
      <c r="L4501" s="5">
        <f>IF(D4501=$S$3,1,0)</f>
        <v>0</v>
      </c>
      <c r="M4501" s="5">
        <f>IF(I4501=$S$5,1,0)</f>
        <v>0</v>
      </c>
      <c r="N4501" s="5">
        <f>IF(I4501=$S$4,1,0)</f>
        <v>0</v>
      </c>
      <c r="O4501" s="5">
        <f t="shared" si="70"/>
        <v>1</v>
      </c>
    </row>
    <row r="4502" spans="1:15" x14ac:dyDescent="0.35">
      <c r="A4502" s="5" t="s">
        <v>3228</v>
      </c>
      <c r="B4502" s="5" t="s">
        <v>3229</v>
      </c>
      <c r="C4502" s="5">
        <v>832</v>
      </c>
      <c r="D4502" s="5" t="s">
        <v>46</v>
      </c>
      <c r="E4502" s="5">
        <v>4</v>
      </c>
      <c r="F4502" s="5">
        <v>104</v>
      </c>
      <c r="G4502" s="5">
        <v>1303</v>
      </c>
      <c r="H4502" s="5" t="s">
        <v>47</v>
      </c>
      <c r="I4502" s="5" t="str">
        <f>VLOOKUP(A4502,taxonomy!$A$1:$O$2871,10,0)</f>
        <v xml:space="preserve"> Rhodospirillales</v>
      </c>
      <c r="J4502" s="5">
        <f>F4502-E4502+1</f>
        <v>101</v>
      </c>
      <c r="K4502" s="5">
        <f>IF(D4502=$S$2,1,0)</f>
        <v>0</v>
      </c>
      <c r="L4502" s="5">
        <f>IF(D4502=$S$3,1,0)</f>
        <v>0</v>
      </c>
      <c r="M4502" s="5">
        <f>IF(I4502=$S$5,1,0)</f>
        <v>0</v>
      </c>
      <c r="N4502" s="5">
        <f>IF(I4502=$S$4,1,0)</f>
        <v>0</v>
      </c>
      <c r="O4502" s="5">
        <f t="shared" si="70"/>
        <v>0</v>
      </c>
    </row>
    <row r="4503" spans="1:15" x14ac:dyDescent="0.35">
      <c r="A4503" s="5" t="s">
        <v>3228</v>
      </c>
      <c r="B4503" s="5" t="s">
        <v>3229</v>
      </c>
      <c r="C4503" s="5">
        <v>832</v>
      </c>
      <c r="D4503" s="5" t="s">
        <v>48</v>
      </c>
      <c r="E4503" s="5">
        <v>305</v>
      </c>
      <c r="F4503" s="5">
        <v>487</v>
      </c>
      <c r="G4503" s="5">
        <v>1430</v>
      </c>
      <c r="H4503" s="5" t="s">
        <v>49</v>
      </c>
      <c r="I4503" s="5" t="str">
        <f>VLOOKUP(A4503,taxonomy!$A$1:$O$2871,10,0)</f>
        <v xml:space="preserve"> Rhodospirillales</v>
      </c>
      <c r="J4503" s="5">
        <f>F4503-E4503+1</f>
        <v>183</v>
      </c>
      <c r="K4503" s="5">
        <f>IF(D4503=$S$2,1,0)</f>
        <v>0</v>
      </c>
      <c r="L4503" s="5">
        <f>IF(D4503=$S$3,1,0)</f>
        <v>0</v>
      </c>
      <c r="M4503" s="5">
        <f>IF(I4503=$S$5,1,0)</f>
        <v>0</v>
      </c>
      <c r="N4503" s="5">
        <f>IF(I4503=$S$4,1,0)</f>
        <v>0</v>
      </c>
      <c r="O4503" s="5">
        <f t="shared" si="70"/>
        <v>0</v>
      </c>
    </row>
    <row r="4504" spans="1:15" x14ac:dyDescent="0.35">
      <c r="A4504" s="5" t="s">
        <v>3228</v>
      </c>
      <c r="B4504" s="5" t="s">
        <v>3229</v>
      </c>
      <c r="C4504" s="5">
        <v>832</v>
      </c>
      <c r="D4504" s="5" t="s">
        <v>50</v>
      </c>
      <c r="E4504" s="5">
        <v>721</v>
      </c>
      <c r="F4504" s="5">
        <v>806</v>
      </c>
      <c r="G4504" s="5">
        <v>176760</v>
      </c>
      <c r="H4504" s="5" t="s">
        <v>51</v>
      </c>
      <c r="I4504" s="5" t="str">
        <f>VLOOKUP(A4504,taxonomy!$A$1:$O$2871,10,0)</f>
        <v xml:space="preserve"> Rhodospirillales</v>
      </c>
      <c r="J4504" s="5">
        <f>F4504-E4504+1</f>
        <v>86</v>
      </c>
      <c r="K4504" s="5">
        <f>IF(D4504=$S$2,1,0)</f>
        <v>0</v>
      </c>
      <c r="L4504" s="5">
        <f>IF(D4504=$S$3,1,0)</f>
        <v>0</v>
      </c>
      <c r="M4504" s="5">
        <f>IF(I4504=$S$5,1,0)</f>
        <v>0</v>
      </c>
      <c r="N4504" s="5">
        <f>IF(I4504=$S$4,1,0)</f>
        <v>0</v>
      </c>
      <c r="O4504" s="5">
        <f t="shared" si="70"/>
        <v>0</v>
      </c>
    </row>
    <row r="4505" spans="1:15" x14ac:dyDescent="0.35">
      <c r="A4505" s="5" t="s">
        <v>3230</v>
      </c>
      <c r="B4505" s="5" t="s">
        <v>3231</v>
      </c>
      <c r="C4505" s="5">
        <v>849</v>
      </c>
      <c r="D4505" s="5" t="s">
        <v>24</v>
      </c>
      <c r="E4505" s="5">
        <v>141</v>
      </c>
      <c r="F4505" s="5">
        <v>306</v>
      </c>
      <c r="G4505" s="5">
        <v>16465</v>
      </c>
      <c r="H4505" s="5" t="s">
        <v>25</v>
      </c>
      <c r="I4505" s="5" t="str">
        <f>VLOOKUP(A4505,taxonomy!$A$1:$O$2871,10,0)</f>
        <v xml:space="preserve"> Rhizobiales</v>
      </c>
      <c r="J4505" s="5">
        <f>F4505-E4505+1</f>
        <v>166</v>
      </c>
      <c r="K4505" s="5">
        <f>IF(D4505=$S$2,1,0)</f>
        <v>0</v>
      </c>
      <c r="L4505" s="5">
        <f>IF(D4505=$S$3,1,0)</f>
        <v>0</v>
      </c>
      <c r="M4505" s="5">
        <f>IF(I4505=$S$5,1,0)</f>
        <v>1</v>
      </c>
      <c r="N4505" s="5">
        <f>IF(I4505=$S$4,1,0)</f>
        <v>0</v>
      </c>
      <c r="O4505" s="5">
        <f t="shared" si="70"/>
        <v>1</v>
      </c>
    </row>
    <row r="4506" spans="1:15" x14ac:dyDescent="0.35">
      <c r="A4506" s="5" t="s">
        <v>3230</v>
      </c>
      <c r="B4506" s="5" t="s">
        <v>3231</v>
      </c>
      <c r="C4506" s="5">
        <v>849</v>
      </c>
      <c r="D4506" s="5" t="s">
        <v>10</v>
      </c>
      <c r="E4506" s="5">
        <v>520</v>
      </c>
      <c r="F4506" s="5">
        <v>600</v>
      </c>
      <c r="G4506" s="5">
        <v>1627</v>
      </c>
      <c r="H4506" s="5" t="s">
        <v>11</v>
      </c>
      <c r="I4506" s="5" t="str">
        <f>VLOOKUP(A4506,taxonomy!$A$1:$O$2871,10,0)</f>
        <v xml:space="preserve"> Rhizobiales</v>
      </c>
      <c r="J4506" s="5">
        <f>F4506-E4506+1</f>
        <v>81</v>
      </c>
      <c r="K4506" s="5">
        <f>IF(D4506=$S$2,1,0)</f>
        <v>1</v>
      </c>
      <c r="L4506" s="5">
        <f>IF(D4506=$S$3,1,0)</f>
        <v>0</v>
      </c>
      <c r="M4506" s="5">
        <f>IF(I4506=$S$5,1,0)</f>
        <v>1</v>
      </c>
      <c r="N4506" s="5">
        <f>IF(I4506=$S$4,1,0)</f>
        <v>0</v>
      </c>
      <c r="O4506" s="5">
        <f t="shared" si="70"/>
        <v>2</v>
      </c>
    </row>
    <row r="4507" spans="1:15" x14ac:dyDescent="0.35">
      <c r="A4507" s="5" t="s">
        <v>3230</v>
      </c>
      <c r="B4507" s="5" t="s">
        <v>3231</v>
      </c>
      <c r="C4507" s="5">
        <v>849</v>
      </c>
      <c r="D4507" s="5" t="s">
        <v>46</v>
      </c>
      <c r="E4507" s="5">
        <v>12</v>
      </c>
      <c r="F4507" s="5">
        <v>118</v>
      </c>
      <c r="G4507" s="5">
        <v>1303</v>
      </c>
      <c r="H4507" s="5" t="s">
        <v>47</v>
      </c>
      <c r="I4507" s="5" t="str">
        <f>VLOOKUP(A4507,taxonomy!$A$1:$O$2871,10,0)</f>
        <v xml:space="preserve"> Rhizobiales</v>
      </c>
      <c r="J4507" s="5">
        <f>F4507-E4507+1</f>
        <v>107</v>
      </c>
      <c r="K4507" s="5">
        <f>IF(D4507=$S$2,1,0)</f>
        <v>0</v>
      </c>
      <c r="L4507" s="5">
        <f>IF(D4507=$S$3,1,0)</f>
        <v>0</v>
      </c>
      <c r="M4507" s="5">
        <f>IF(I4507=$S$5,1,0)</f>
        <v>1</v>
      </c>
      <c r="N4507" s="5">
        <f>IF(I4507=$S$4,1,0)</f>
        <v>0</v>
      </c>
      <c r="O4507" s="5">
        <f t="shared" si="70"/>
        <v>1</v>
      </c>
    </row>
    <row r="4508" spans="1:15" x14ac:dyDescent="0.35">
      <c r="A4508" s="5" t="s">
        <v>3230</v>
      </c>
      <c r="B4508" s="5" t="s">
        <v>3231</v>
      </c>
      <c r="C4508" s="5">
        <v>849</v>
      </c>
      <c r="D4508" s="5" t="s">
        <v>48</v>
      </c>
      <c r="E4508" s="5">
        <v>319</v>
      </c>
      <c r="F4508" s="5">
        <v>501</v>
      </c>
      <c r="G4508" s="5">
        <v>1430</v>
      </c>
      <c r="H4508" s="5" t="s">
        <v>49</v>
      </c>
      <c r="I4508" s="5" t="str">
        <f>VLOOKUP(A4508,taxonomy!$A$1:$O$2871,10,0)</f>
        <v xml:space="preserve"> Rhizobiales</v>
      </c>
      <c r="J4508" s="5">
        <f>F4508-E4508+1</f>
        <v>183</v>
      </c>
      <c r="K4508" s="5">
        <f>IF(D4508=$S$2,1,0)</f>
        <v>0</v>
      </c>
      <c r="L4508" s="5">
        <f>IF(D4508=$S$3,1,0)</f>
        <v>0</v>
      </c>
      <c r="M4508" s="5">
        <f>IF(I4508=$S$5,1,0)</f>
        <v>1</v>
      </c>
      <c r="N4508" s="5">
        <f>IF(I4508=$S$4,1,0)</f>
        <v>0</v>
      </c>
      <c r="O4508" s="5">
        <f t="shared" si="70"/>
        <v>1</v>
      </c>
    </row>
    <row r="4509" spans="1:15" x14ac:dyDescent="0.35">
      <c r="A4509" s="5" t="s">
        <v>3230</v>
      </c>
      <c r="B4509" s="5" t="s">
        <v>3231</v>
      </c>
      <c r="C4509" s="5">
        <v>849</v>
      </c>
      <c r="D4509" s="5" t="s">
        <v>50</v>
      </c>
      <c r="E4509" s="5">
        <v>736</v>
      </c>
      <c r="F4509" s="5">
        <v>842</v>
      </c>
      <c r="G4509" s="5">
        <v>176760</v>
      </c>
      <c r="H4509" s="5" t="s">
        <v>51</v>
      </c>
      <c r="I4509" s="5" t="str">
        <f>VLOOKUP(A4509,taxonomy!$A$1:$O$2871,10,0)</f>
        <v xml:space="preserve"> Rhizobiales</v>
      </c>
      <c r="J4509" s="5">
        <f>F4509-E4509+1</f>
        <v>107</v>
      </c>
      <c r="K4509" s="5">
        <f>IF(D4509=$S$2,1,0)</f>
        <v>0</v>
      </c>
      <c r="L4509" s="5">
        <f>IF(D4509=$S$3,1,0)</f>
        <v>0</v>
      </c>
      <c r="M4509" s="5">
        <f>IF(I4509=$S$5,1,0)</f>
        <v>1</v>
      </c>
      <c r="N4509" s="5">
        <f>IF(I4509=$S$4,1,0)</f>
        <v>0</v>
      </c>
      <c r="O4509" s="5">
        <f t="shared" si="70"/>
        <v>1</v>
      </c>
    </row>
    <row r="4510" spans="1:15" x14ac:dyDescent="0.35">
      <c r="A4510" s="5" t="s">
        <v>3232</v>
      </c>
      <c r="B4510" s="5" t="s">
        <v>3233</v>
      </c>
      <c r="C4510" s="5">
        <v>680</v>
      </c>
      <c r="D4510" s="5" t="s">
        <v>526</v>
      </c>
      <c r="E4510" s="5">
        <v>48</v>
      </c>
      <c r="F4510" s="5">
        <v>183</v>
      </c>
      <c r="G4510" s="5">
        <v>1780</v>
      </c>
      <c r="H4510" s="5" t="s">
        <v>527</v>
      </c>
      <c r="I4510" s="5" t="str">
        <f>VLOOKUP(A4510,taxonomy!$A$1:$O$2871,10,0)</f>
        <v xml:space="preserve"> Rhizobiales</v>
      </c>
      <c r="J4510" s="5">
        <f>F4510-E4510+1</f>
        <v>136</v>
      </c>
      <c r="K4510" s="5">
        <f>IF(D4510=$S$2,1,0)</f>
        <v>0</v>
      </c>
      <c r="L4510" s="5">
        <f>IF(D4510=$S$3,1,0)</f>
        <v>0</v>
      </c>
      <c r="M4510" s="5">
        <f>IF(I4510=$S$5,1,0)</f>
        <v>1</v>
      </c>
      <c r="N4510" s="5">
        <f>IF(I4510=$S$4,1,0)</f>
        <v>0</v>
      </c>
      <c r="O4510" s="5">
        <f t="shared" si="70"/>
        <v>1</v>
      </c>
    </row>
    <row r="4511" spans="1:15" x14ac:dyDescent="0.35">
      <c r="A4511" s="5" t="s">
        <v>3232</v>
      </c>
      <c r="B4511" s="5" t="s">
        <v>3233</v>
      </c>
      <c r="C4511" s="5">
        <v>680</v>
      </c>
      <c r="D4511" s="5" t="s">
        <v>10</v>
      </c>
      <c r="E4511" s="5">
        <v>478</v>
      </c>
      <c r="F4511" s="5">
        <v>558</v>
      </c>
      <c r="G4511" s="5">
        <v>1627</v>
      </c>
      <c r="H4511" s="5" t="s">
        <v>11</v>
      </c>
      <c r="I4511" s="5" t="str">
        <f>VLOOKUP(A4511,taxonomy!$A$1:$O$2871,10,0)</f>
        <v xml:space="preserve"> Rhizobiales</v>
      </c>
      <c r="J4511" s="5">
        <f>F4511-E4511+1</f>
        <v>81</v>
      </c>
      <c r="K4511" s="5">
        <f>IF(D4511=$S$2,1,0)</f>
        <v>1</v>
      </c>
      <c r="L4511" s="5">
        <f>IF(D4511=$S$3,1,0)</f>
        <v>0</v>
      </c>
      <c r="M4511" s="5">
        <f>IF(I4511=$S$5,1,0)</f>
        <v>1</v>
      </c>
      <c r="N4511" s="5">
        <f>IF(I4511=$S$4,1,0)</f>
        <v>0</v>
      </c>
      <c r="O4511" s="5">
        <f t="shared" si="70"/>
        <v>2</v>
      </c>
    </row>
    <row r="4512" spans="1:15" x14ac:dyDescent="0.35">
      <c r="A4512" s="5" t="s">
        <v>3232</v>
      </c>
      <c r="B4512" s="5" t="s">
        <v>3233</v>
      </c>
      <c r="C4512" s="5">
        <v>680</v>
      </c>
      <c r="D4512" s="5" t="s">
        <v>40</v>
      </c>
      <c r="E4512" s="5">
        <v>356</v>
      </c>
      <c r="F4512" s="5">
        <v>467</v>
      </c>
      <c r="G4512" s="5">
        <v>23651</v>
      </c>
      <c r="H4512" s="5" t="s">
        <v>41</v>
      </c>
      <c r="I4512" s="5" t="str">
        <f>VLOOKUP(A4512,taxonomy!$A$1:$O$2871,10,0)</f>
        <v xml:space="preserve"> Rhizobiales</v>
      </c>
      <c r="J4512" s="5">
        <f>F4512-E4512+1</f>
        <v>112</v>
      </c>
      <c r="K4512" s="5">
        <f>IF(D4512=$S$2,1,0)</f>
        <v>0</v>
      </c>
      <c r="L4512" s="5">
        <f>IF(D4512=$S$3,1,0)</f>
        <v>1</v>
      </c>
      <c r="M4512" s="5">
        <f>IF(I4512=$S$5,1,0)</f>
        <v>1</v>
      </c>
      <c r="N4512" s="5">
        <f>IF(I4512=$S$4,1,0)</f>
        <v>0</v>
      </c>
      <c r="O4512" s="5">
        <f t="shared" si="70"/>
        <v>2</v>
      </c>
    </row>
    <row r="4513" spans="1:15" x14ac:dyDescent="0.35">
      <c r="A4513" s="5" t="s">
        <v>3232</v>
      </c>
      <c r="B4513" s="5" t="s">
        <v>3233</v>
      </c>
      <c r="C4513" s="5">
        <v>680</v>
      </c>
      <c r="D4513" s="5" t="s">
        <v>14</v>
      </c>
      <c r="E4513" s="5">
        <v>238</v>
      </c>
      <c r="F4513" s="5">
        <v>337</v>
      </c>
      <c r="G4513" s="5">
        <v>27168</v>
      </c>
      <c r="H4513" s="5" t="s">
        <v>15</v>
      </c>
      <c r="I4513" s="5" t="str">
        <f>VLOOKUP(A4513,taxonomy!$A$1:$O$2871,10,0)</f>
        <v xml:space="preserve"> Rhizobiales</v>
      </c>
      <c r="J4513" s="5">
        <f>F4513-E4513+1</f>
        <v>100</v>
      </c>
      <c r="K4513" s="5">
        <f>IF(D4513=$S$2,1,0)</f>
        <v>0</v>
      </c>
      <c r="L4513" s="5">
        <f>IF(D4513=$S$3,1,0)</f>
        <v>0</v>
      </c>
      <c r="M4513" s="5">
        <f>IF(I4513=$S$5,1,0)</f>
        <v>1</v>
      </c>
      <c r="N4513" s="5">
        <f>IF(I4513=$S$4,1,0)</f>
        <v>0</v>
      </c>
      <c r="O4513" s="5">
        <f t="shared" si="70"/>
        <v>1</v>
      </c>
    </row>
    <row r="4514" spans="1:15" x14ac:dyDescent="0.35">
      <c r="A4514" s="5" t="s">
        <v>3234</v>
      </c>
      <c r="B4514" s="5" t="s">
        <v>3235</v>
      </c>
      <c r="C4514" s="5">
        <v>667</v>
      </c>
      <c r="D4514" s="5" t="s">
        <v>24</v>
      </c>
      <c r="E4514" s="5">
        <v>27</v>
      </c>
      <c r="F4514" s="5">
        <v>161</v>
      </c>
      <c r="G4514" s="5">
        <v>16465</v>
      </c>
      <c r="H4514" s="5" t="s">
        <v>25</v>
      </c>
      <c r="I4514" s="5" t="str">
        <f>VLOOKUP(A4514,taxonomy!$A$1:$O$2871,10,0)</f>
        <v xml:space="preserve"> Rhizobiales</v>
      </c>
      <c r="J4514" s="5">
        <f>F4514-E4514+1</f>
        <v>135</v>
      </c>
      <c r="K4514" s="5">
        <f>IF(D4514=$S$2,1,0)</f>
        <v>0</v>
      </c>
      <c r="L4514" s="5">
        <f>IF(D4514=$S$3,1,0)</f>
        <v>0</v>
      </c>
      <c r="M4514" s="5">
        <f>IF(I4514=$S$5,1,0)</f>
        <v>1</v>
      </c>
      <c r="N4514" s="5">
        <f>IF(I4514=$S$4,1,0)</f>
        <v>0</v>
      </c>
      <c r="O4514" s="5">
        <f t="shared" si="70"/>
        <v>1</v>
      </c>
    </row>
    <row r="4515" spans="1:15" x14ac:dyDescent="0.35">
      <c r="A4515" s="5" t="s">
        <v>3234</v>
      </c>
      <c r="B4515" s="5" t="s">
        <v>3235</v>
      </c>
      <c r="C4515" s="5">
        <v>667</v>
      </c>
      <c r="D4515" s="5" t="s">
        <v>24</v>
      </c>
      <c r="E4515" s="5">
        <v>316</v>
      </c>
      <c r="F4515" s="5">
        <v>464</v>
      </c>
      <c r="G4515" s="5">
        <v>16465</v>
      </c>
      <c r="H4515" s="5" t="s">
        <v>25</v>
      </c>
      <c r="I4515" s="5" t="str">
        <f>VLOOKUP(A4515,taxonomy!$A$1:$O$2871,10,0)</f>
        <v xml:space="preserve"> Rhizobiales</v>
      </c>
      <c r="J4515" s="5">
        <f>F4515-E4515+1</f>
        <v>149</v>
      </c>
      <c r="K4515" s="5">
        <f>IF(D4515=$S$2,1,0)</f>
        <v>0</v>
      </c>
      <c r="L4515" s="5">
        <f>IF(D4515=$S$3,1,0)</f>
        <v>0</v>
      </c>
      <c r="M4515" s="5">
        <f>IF(I4515=$S$5,1,0)</f>
        <v>1</v>
      </c>
      <c r="N4515" s="5">
        <f>IF(I4515=$S$4,1,0)</f>
        <v>0</v>
      </c>
      <c r="O4515" s="5">
        <f t="shared" si="70"/>
        <v>1</v>
      </c>
    </row>
    <row r="4516" spans="1:15" x14ac:dyDescent="0.35">
      <c r="A4516" s="5" t="s">
        <v>3234</v>
      </c>
      <c r="B4516" s="5" t="s">
        <v>3235</v>
      </c>
      <c r="C4516" s="5">
        <v>667</v>
      </c>
      <c r="D4516" s="5" t="s">
        <v>10</v>
      </c>
      <c r="E4516" s="5">
        <v>479</v>
      </c>
      <c r="F4516" s="5">
        <v>558</v>
      </c>
      <c r="G4516" s="5">
        <v>1627</v>
      </c>
      <c r="H4516" s="5" t="s">
        <v>11</v>
      </c>
      <c r="I4516" s="5" t="str">
        <f>VLOOKUP(A4516,taxonomy!$A$1:$O$2871,10,0)</f>
        <v xml:space="preserve"> Rhizobiales</v>
      </c>
      <c r="J4516" s="5">
        <f>F4516-E4516+1</f>
        <v>80</v>
      </c>
      <c r="K4516" s="5">
        <f>IF(D4516=$S$2,1,0)</f>
        <v>1</v>
      </c>
      <c r="L4516" s="5">
        <f>IF(D4516=$S$3,1,0)</f>
        <v>0</v>
      </c>
      <c r="M4516" s="5">
        <f>IF(I4516=$S$5,1,0)</f>
        <v>1</v>
      </c>
      <c r="N4516" s="5">
        <f>IF(I4516=$S$4,1,0)</f>
        <v>0</v>
      </c>
      <c r="O4516" s="5">
        <f t="shared" si="70"/>
        <v>2</v>
      </c>
    </row>
    <row r="4517" spans="1:15" x14ac:dyDescent="0.35">
      <c r="A4517" s="5" t="s">
        <v>3234</v>
      </c>
      <c r="B4517" s="5" t="s">
        <v>3235</v>
      </c>
      <c r="C4517" s="5">
        <v>667</v>
      </c>
      <c r="D4517" s="5" t="s">
        <v>12</v>
      </c>
      <c r="E4517" s="5">
        <v>211</v>
      </c>
      <c r="F4517" s="5">
        <v>297</v>
      </c>
      <c r="G4517" s="5">
        <v>23723</v>
      </c>
      <c r="H4517" s="5" t="s">
        <v>13</v>
      </c>
      <c r="I4517" s="5" t="str">
        <f>VLOOKUP(A4517,taxonomy!$A$1:$O$2871,10,0)</f>
        <v xml:space="preserve"> Rhizobiales</v>
      </c>
      <c r="J4517" s="5">
        <f>F4517-E4517+1</f>
        <v>87</v>
      </c>
      <c r="K4517" s="5">
        <f>IF(D4517=$S$2,1,0)</f>
        <v>0</v>
      </c>
      <c r="L4517" s="5">
        <f>IF(D4517=$S$3,1,0)</f>
        <v>0</v>
      </c>
      <c r="M4517" s="5">
        <f>IF(I4517=$S$5,1,0)</f>
        <v>1</v>
      </c>
      <c r="N4517" s="5">
        <f>IF(I4517=$S$4,1,0)</f>
        <v>0</v>
      </c>
      <c r="O4517" s="5">
        <f t="shared" si="70"/>
        <v>1</v>
      </c>
    </row>
    <row r="4518" spans="1:15" x14ac:dyDescent="0.35">
      <c r="A4518" s="5" t="s">
        <v>3236</v>
      </c>
      <c r="B4518" s="5" t="s">
        <v>3237</v>
      </c>
      <c r="C4518" s="5">
        <v>569</v>
      </c>
      <c r="D4518" s="5" t="s">
        <v>10</v>
      </c>
      <c r="E4518" s="5">
        <v>365</v>
      </c>
      <c r="F4518" s="5">
        <v>446</v>
      </c>
      <c r="G4518" s="5">
        <v>1627</v>
      </c>
      <c r="H4518" s="5" t="s">
        <v>11</v>
      </c>
      <c r="I4518" s="5" t="str">
        <f>VLOOKUP(A4518,taxonomy!$A$1:$O$2871,10,0)</f>
        <v xml:space="preserve"> Rhizobiales</v>
      </c>
      <c r="J4518" s="5">
        <f>F4518-E4518+1</f>
        <v>82</v>
      </c>
      <c r="K4518" s="5">
        <f>IF(D4518=$S$2,1,0)</f>
        <v>1</v>
      </c>
      <c r="L4518" s="5">
        <f>IF(D4518=$S$3,1,0)</f>
        <v>0</v>
      </c>
      <c r="M4518" s="5">
        <f>IF(I4518=$S$5,1,0)</f>
        <v>1</v>
      </c>
      <c r="N4518" s="5">
        <f>IF(I4518=$S$4,1,0)</f>
        <v>0</v>
      </c>
      <c r="O4518" s="5">
        <f t="shared" si="70"/>
        <v>2</v>
      </c>
    </row>
    <row r="4519" spans="1:15" x14ac:dyDescent="0.35">
      <c r="A4519" s="5" t="s">
        <v>3236</v>
      </c>
      <c r="B4519" s="5" t="s">
        <v>3237</v>
      </c>
      <c r="C4519" s="5">
        <v>569</v>
      </c>
      <c r="D4519" s="5" t="s">
        <v>156</v>
      </c>
      <c r="E4519" s="5">
        <v>50</v>
      </c>
      <c r="F4519" s="5">
        <v>268</v>
      </c>
      <c r="G4519" s="5">
        <v>9586</v>
      </c>
      <c r="H4519" s="5" t="s">
        <v>157</v>
      </c>
      <c r="I4519" s="5" t="str">
        <f>VLOOKUP(A4519,taxonomy!$A$1:$O$2871,10,0)</f>
        <v xml:space="preserve"> Rhizobiales</v>
      </c>
      <c r="J4519" s="5">
        <f>F4519-E4519+1</f>
        <v>219</v>
      </c>
      <c r="K4519" s="5">
        <f>IF(D4519=$S$2,1,0)</f>
        <v>0</v>
      </c>
      <c r="L4519" s="5">
        <f>IF(D4519=$S$3,1,0)</f>
        <v>0</v>
      </c>
      <c r="M4519" s="5">
        <f>IF(I4519=$S$5,1,0)</f>
        <v>1</v>
      </c>
      <c r="N4519" s="5">
        <f>IF(I4519=$S$4,1,0)</f>
        <v>0</v>
      </c>
      <c r="O4519" s="5">
        <f t="shared" si="70"/>
        <v>1</v>
      </c>
    </row>
    <row r="4520" spans="1:15" x14ac:dyDescent="0.35">
      <c r="A4520" s="5" t="s">
        <v>3238</v>
      </c>
      <c r="B4520" s="5" t="s">
        <v>3239</v>
      </c>
      <c r="C4520" s="5">
        <v>862</v>
      </c>
      <c r="D4520" s="5" t="s">
        <v>24</v>
      </c>
      <c r="E4520" s="5">
        <v>148</v>
      </c>
      <c r="F4520" s="5">
        <v>314</v>
      </c>
      <c r="G4520" s="5">
        <v>16465</v>
      </c>
      <c r="H4520" s="5" t="s">
        <v>25</v>
      </c>
      <c r="I4520" s="5" t="str">
        <f>VLOOKUP(A4520,taxonomy!$A$1:$O$2871,10,0)</f>
        <v xml:space="preserve"> Rhizobiales</v>
      </c>
      <c r="J4520" s="5">
        <f>F4520-E4520+1</f>
        <v>167</v>
      </c>
      <c r="K4520" s="5">
        <f>IF(D4520=$S$2,1,0)</f>
        <v>0</v>
      </c>
      <c r="L4520" s="5">
        <f>IF(D4520=$S$3,1,0)</f>
        <v>0</v>
      </c>
      <c r="M4520" s="5">
        <f>IF(I4520=$S$5,1,0)</f>
        <v>1</v>
      </c>
      <c r="N4520" s="5">
        <f>IF(I4520=$S$4,1,0)</f>
        <v>0</v>
      </c>
      <c r="O4520" s="5">
        <f t="shared" si="70"/>
        <v>1</v>
      </c>
    </row>
    <row r="4521" spans="1:15" x14ac:dyDescent="0.35">
      <c r="A4521" s="5" t="s">
        <v>3238</v>
      </c>
      <c r="B4521" s="5" t="s">
        <v>3239</v>
      </c>
      <c r="C4521" s="5">
        <v>862</v>
      </c>
      <c r="D4521" s="5" t="s">
        <v>10</v>
      </c>
      <c r="E4521" s="5">
        <v>527</v>
      </c>
      <c r="F4521" s="5">
        <v>609</v>
      </c>
      <c r="G4521" s="5">
        <v>1627</v>
      </c>
      <c r="H4521" s="5" t="s">
        <v>11</v>
      </c>
      <c r="I4521" s="5" t="str">
        <f>VLOOKUP(A4521,taxonomy!$A$1:$O$2871,10,0)</f>
        <v xml:space="preserve"> Rhizobiales</v>
      </c>
      <c r="J4521" s="5">
        <f>F4521-E4521+1</f>
        <v>83</v>
      </c>
      <c r="K4521" s="5">
        <f>IF(D4521=$S$2,1,0)</f>
        <v>1</v>
      </c>
      <c r="L4521" s="5">
        <f>IF(D4521=$S$3,1,0)</f>
        <v>0</v>
      </c>
      <c r="M4521" s="5">
        <f>IF(I4521=$S$5,1,0)</f>
        <v>1</v>
      </c>
      <c r="N4521" s="5">
        <f>IF(I4521=$S$4,1,0)</f>
        <v>0</v>
      </c>
      <c r="O4521" s="5">
        <f t="shared" si="70"/>
        <v>2</v>
      </c>
    </row>
    <row r="4522" spans="1:15" x14ac:dyDescent="0.35">
      <c r="A4522" s="5" t="s">
        <v>3238</v>
      </c>
      <c r="B4522" s="5" t="s">
        <v>3239</v>
      </c>
      <c r="C4522" s="5">
        <v>862</v>
      </c>
      <c r="D4522" s="5" t="s">
        <v>46</v>
      </c>
      <c r="E4522" s="5">
        <v>16</v>
      </c>
      <c r="F4522" s="5">
        <v>123</v>
      </c>
      <c r="G4522" s="5">
        <v>1303</v>
      </c>
      <c r="H4522" s="5" t="s">
        <v>47</v>
      </c>
      <c r="I4522" s="5" t="str">
        <f>VLOOKUP(A4522,taxonomy!$A$1:$O$2871,10,0)</f>
        <v xml:space="preserve"> Rhizobiales</v>
      </c>
      <c r="J4522" s="5">
        <f>F4522-E4522+1</f>
        <v>108</v>
      </c>
      <c r="K4522" s="5">
        <f>IF(D4522=$S$2,1,0)</f>
        <v>0</v>
      </c>
      <c r="L4522" s="5">
        <f>IF(D4522=$S$3,1,0)</f>
        <v>0</v>
      </c>
      <c r="M4522" s="5">
        <f>IF(I4522=$S$5,1,0)</f>
        <v>1</v>
      </c>
      <c r="N4522" s="5">
        <f>IF(I4522=$S$4,1,0)</f>
        <v>0</v>
      </c>
      <c r="O4522" s="5">
        <f t="shared" si="70"/>
        <v>1</v>
      </c>
    </row>
    <row r="4523" spans="1:15" x14ac:dyDescent="0.35">
      <c r="A4523" s="5" t="s">
        <v>3238</v>
      </c>
      <c r="B4523" s="5" t="s">
        <v>3239</v>
      </c>
      <c r="C4523" s="5">
        <v>862</v>
      </c>
      <c r="D4523" s="5" t="s">
        <v>48</v>
      </c>
      <c r="E4523" s="5">
        <v>326</v>
      </c>
      <c r="F4523" s="5">
        <v>508</v>
      </c>
      <c r="G4523" s="5">
        <v>1430</v>
      </c>
      <c r="H4523" s="5" t="s">
        <v>49</v>
      </c>
      <c r="I4523" s="5" t="str">
        <f>VLOOKUP(A4523,taxonomy!$A$1:$O$2871,10,0)</f>
        <v xml:space="preserve"> Rhizobiales</v>
      </c>
      <c r="J4523" s="5">
        <f>F4523-E4523+1</f>
        <v>183</v>
      </c>
      <c r="K4523" s="5">
        <f>IF(D4523=$S$2,1,0)</f>
        <v>0</v>
      </c>
      <c r="L4523" s="5">
        <f>IF(D4523=$S$3,1,0)</f>
        <v>0</v>
      </c>
      <c r="M4523" s="5">
        <f>IF(I4523=$S$5,1,0)</f>
        <v>1</v>
      </c>
      <c r="N4523" s="5">
        <f>IF(I4523=$S$4,1,0)</f>
        <v>0</v>
      </c>
      <c r="O4523" s="5">
        <f t="shared" si="70"/>
        <v>1</v>
      </c>
    </row>
    <row r="4524" spans="1:15" x14ac:dyDescent="0.35">
      <c r="A4524" s="5" t="s">
        <v>3238</v>
      </c>
      <c r="B4524" s="5" t="s">
        <v>3239</v>
      </c>
      <c r="C4524" s="5">
        <v>862</v>
      </c>
      <c r="D4524" s="5" t="s">
        <v>50</v>
      </c>
      <c r="E4524" s="5">
        <v>739</v>
      </c>
      <c r="F4524" s="5">
        <v>846</v>
      </c>
      <c r="G4524" s="5">
        <v>176760</v>
      </c>
      <c r="H4524" s="5" t="s">
        <v>51</v>
      </c>
      <c r="I4524" s="5" t="str">
        <f>VLOOKUP(A4524,taxonomy!$A$1:$O$2871,10,0)</f>
        <v xml:space="preserve"> Rhizobiales</v>
      </c>
      <c r="J4524" s="5">
        <f>F4524-E4524+1</f>
        <v>108</v>
      </c>
      <c r="K4524" s="5">
        <f>IF(D4524=$S$2,1,0)</f>
        <v>0</v>
      </c>
      <c r="L4524" s="5">
        <f>IF(D4524=$S$3,1,0)</f>
        <v>0</v>
      </c>
      <c r="M4524" s="5">
        <f>IF(I4524=$S$5,1,0)</f>
        <v>1</v>
      </c>
      <c r="N4524" s="5">
        <f>IF(I4524=$S$4,1,0)</f>
        <v>0</v>
      </c>
      <c r="O4524" s="5">
        <f t="shared" si="70"/>
        <v>1</v>
      </c>
    </row>
    <row r="4525" spans="1:15" x14ac:dyDescent="0.35">
      <c r="A4525" s="5" t="s">
        <v>3240</v>
      </c>
      <c r="B4525" s="5" t="s">
        <v>3241</v>
      </c>
      <c r="C4525" s="5">
        <v>333</v>
      </c>
      <c r="D4525" s="5" t="s">
        <v>10</v>
      </c>
      <c r="E4525" s="5">
        <v>137</v>
      </c>
      <c r="F4525" s="5">
        <v>219</v>
      </c>
      <c r="G4525" s="5">
        <v>1627</v>
      </c>
      <c r="H4525" s="5" t="s">
        <v>11</v>
      </c>
      <c r="I4525" s="5" t="str">
        <f>VLOOKUP(A4525,taxonomy!$A$1:$O$2871,10,0)</f>
        <v xml:space="preserve"> Rhizobiales</v>
      </c>
      <c r="J4525" s="5">
        <f>F4525-E4525+1</f>
        <v>83</v>
      </c>
      <c r="K4525" s="5">
        <f>IF(D4525=$S$2,1,0)</f>
        <v>1</v>
      </c>
      <c r="L4525" s="5">
        <f>IF(D4525=$S$3,1,0)</f>
        <v>0</v>
      </c>
      <c r="M4525" s="5">
        <f>IF(I4525=$S$5,1,0)</f>
        <v>1</v>
      </c>
      <c r="N4525" s="5">
        <f>IF(I4525=$S$4,1,0)</f>
        <v>0</v>
      </c>
      <c r="O4525" s="5">
        <f t="shared" si="70"/>
        <v>2</v>
      </c>
    </row>
    <row r="4526" spans="1:15" x14ac:dyDescent="0.35">
      <c r="A4526" s="5" t="s">
        <v>3242</v>
      </c>
      <c r="B4526" s="5" t="s">
        <v>3243</v>
      </c>
      <c r="C4526" s="5">
        <v>601</v>
      </c>
      <c r="D4526" s="5" t="s">
        <v>10</v>
      </c>
      <c r="E4526" s="5">
        <v>279</v>
      </c>
      <c r="F4526" s="5">
        <v>357</v>
      </c>
      <c r="G4526" s="5">
        <v>1627</v>
      </c>
      <c r="H4526" s="5" t="s">
        <v>11</v>
      </c>
      <c r="I4526" s="5" t="str">
        <f>VLOOKUP(A4526,taxonomy!$A$1:$O$2871,10,0)</f>
        <v xml:space="preserve"> Rhizobiales</v>
      </c>
      <c r="J4526" s="5">
        <f>F4526-E4526+1</f>
        <v>79</v>
      </c>
      <c r="K4526" s="5">
        <f>IF(D4526=$S$2,1,0)</f>
        <v>1</v>
      </c>
      <c r="L4526" s="5">
        <f>IF(D4526=$S$3,1,0)</f>
        <v>0</v>
      </c>
      <c r="M4526" s="5">
        <f>IF(I4526=$S$5,1,0)</f>
        <v>1</v>
      </c>
      <c r="N4526" s="5">
        <f>IF(I4526=$S$4,1,0)</f>
        <v>0</v>
      </c>
      <c r="O4526" s="5">
        <f t="shared" si="70"/>
        <v>2</v>
      </c>
    </row>
    <row r="4527" spans="1:15" x14ac:dyDescent="0.35">
      <c r="A4527" s="5" t="s">
        <v>3242</v>
      </c>
      <c r="B4527" s="5" t="s">
        <v>3243</v>
      </c>
      <c r="C4527" s="5">
        <v>601</v>
      </c>
      <c r="D4527" s="5" t="s">
        <v>40</v>
      </c>
      <c r="E4527" s="5">
        <v>26</v>
      </c>
      <c r="F4527" s="5">
        <v>139</v>
      </c>
      <c r="G4527" s="5">
        <v>23651</v>
      </c>
      <c r="H4527" s="5" t="s">
        <v>41</v>
      </c>
      <c r="I4527" s="5" t="str">
        <f>VLOOKUP(A4527,taxonomy!$A$1:$O$2871,10,0)</f>
        <v xml:space="preserve"> Rhizobiales</v>
      </c>
      <c r="J4527" s="5">
        <f>F4527-E4527+1</f>
        <v>114</v>
      </c>
      <c r="K4527" s="5">
        <f>IF(D4527=$S$2,1,0)</f>
        <v>0</v>
      </c>
      <c r="L4527" s="5">
        <f>IF(D4527=$S$3,1,0)</f>
        <v>1</v>
      </c>
      <c r="M4527" s="5">
        <f>IF(I4527=$S$5,1,0)</f>
        <v>1</v>
      </c>
      <c r="N4527" s="5">
        <f>IF(I4527=$S$4,1,0)</f>
        <v>0</v>
      </c>
      <c r="O4527" s="5">
        <f t="shared" si="70"/>
        <v>2</v>
      </c>
    </row>
    <row r="4528" spans="1:15" x14ac:dyDescent="0.35">
      <c r="A4528" s="5" t="s">
        <v>3242</v>
      </c>
      <c r="B4528" s="5" t="s">
        <v>3243</v>
      </c>
      <c r="C4528" s="5">
        <v>601</v>
      </c>
      <c r="D4528" s="5" t="s">
        <v>40</v>
      </c>
      <c r="E4528" s="5">
        <v>155</v>
      </c>
      <c r="F4528" s="5">
        <v>268</v>
      </c>
      <c r="G4528" s="5">
        <v>23651</v>
      </c>
      <c r="H4528" s="5" t="s">
        <v>41</v>
      </c>
      <c r="I4528" s="5" t="str">
        <f>VLOOKUP(A4528,taxonomy!$A$1:$O$2871,10,0)</f>
        <v xml:space="preserve"> Rhizobiales</v>
      </c>
      <c r="J4528" s="5">
        <f>F4528-E4528+1</f>
        <v>114</v>
      </c>
      <c r="K4528" s="5">
        <f>IF(D4528=$S$2,1,0)</f>
        <v>0</v>
      </c>
      <c r="L4528" s="5">
        <f>IF(D4528=$S$3,1,0)</f>
        <v>1</v>
      </c>
      <c r="M4528" s="5">
        <f>IF(I4528=$S$5,1,0)</f>
        <v>1</v>
      </c>
      <c r="N4528" s="5">
        <f>IF(I4528=$S$4,1,0)</f>
        <v>0</v>
      </c>
      <c r="O4528" s="5">
        <f t="shared" si="70"/>
        <v>2</v>
      </c>
    </row>
    <row r="4529" spans="1:15" x14ac:dyDescent="0.35">
      <c r="A4529" s="5" t="s">
        <v>3242</v>
      </c>
      <c r="B4529" s="5" t="s">
        <v>3243</v>
      </c>
      <c r="C4529" s="5">
        <v>601</v>
      </c>
      <c r="D4529" s="5" t="s">
        <v>50</v>
      </c>
      <c r="E4529" s="5">
        <v>488</v>
      </c>
      <c r="F4529" s="5">
        <v>595</v>
      </c>
      <c r="G4529" s="5">
        <v>176760</v>
      </c>
      <c r="H4529" s="5" t="s">
        <v>51</v>
      </c>
      <c r="I4529" s="5" t="str">
        <f>VLOOKUP(A4529,taxonomy!$A$1:$O$2871,10,0)</f>
        <v xml:space="preserve"> Rhizobiales</v>
      </c>
      <c r="J4529" s="5">
        <f>F4529-E4529+1</f>
        <v>108</v>
      </c>
      <c r="K4529" s="5">
        <f>IF(D4529=$S$2,1,0)</f>
        <v>0</v>
      </c>
      <c r="L4529" s="5">
        <f>IF(D4529=$S$3,1,0)</f>
        <v>0</v>
      </c>
      <c r="M4529" s="5">
        <f>IF(I4529=$S$5,1,0)</f>
        <v>1</v>
      </c>
      <c r="N4529" s="5">
        <f>IF(I4529=$S$4,1,0)</f>
        <v>0</v>
      </c>
      <c r="O4529" s="5">
        <f t="shared" si="70"/>
        <v>1</v>
      </c>
    </row>
    <row r="4530" spans="1:15" x14ac:dyDescent="0.35">
      <c r="A4530" s="5" t="s">
        <v>3244</v>
      </c>
      <c r="B4530" s="5" t="s">
        <v>3245</v>
      </c>
      <c r="C4530" s="5">
        <v>349</v>
      </c>
      <c r="D4530" s="5" t="s">
        <v>10</v>
      </c>
      <c r="E4530" s="5">
        <v>160</v>
      </c>
      <c r="F4530" s="5">
        <v>237</v>
      </c>
      <c r="G4530" s="5">
        <v>1627</v>
      </c>
      <c r="H4530" s="5" t="s">
        <v>11</v>
      </c>
      <c r="I4530" s="5" t="str">
        <f>VLOOKUP(A4530,taxonomy!$A$1:$O$2871,10,0)</f>
        <v xml:space="preserve"> Rhizobiales</v>
      </c>
      <c r="J4530" s="5">
        <f>F4530-E4530+1</f>
        <v>78</v>
      </c>
      <c r="K4530" s="5">
        <f>IF(D4530=$S$2,1,0)</f>
        <v>1</v>
      </c>
      <c r="L4530" s="5">
        <f>IF(D4530=$S$3,1,0)</f>
        <v>0</v>
      </c>
      <c r="M4530" s="5">
        <f>IF(I4530=$S$5,1,0)</f>
        <v>1</v>
      </c>
      <c r="N4530" s="5">
        <f>IF(I4530=$S$4,1,0)</f>
        <v>0</v>
      </c>
      <c r="O4530" s="5">
        <f t="shared" si="70"/>
        <v>2</v>
      </c>
    </row>
    <row r="4531" spans="1:15" x14ac:dyDescent="0.35">
      <c r="A4531" s="5" t="s">
        <v>3244</v>
      </c>
      <c r="B4531" s="5" t="s">
        <v>3245</v>
      </c>
      <c r="C4531" s="5">
        <v>349</v>
      </c>
      <c r="D4531" s="5" t="s">
        <v>14</v>
      </c>
      <c r="E4531" s="5">
        <v>38</v>
      </c>
      <c r="F4531" s="5">
        <v>143</v>
      </c>
      <c r="G4531" s="5">
        <v>27168</v>
      </c>
      <c r="H4531" s="5" t="s">
        <v>15</v>
      </c>
      <c r="I4531" s="5" t="str">
        <f>VLOOKUP(A4531,taxonomy!$A$1:$O$2871,10,0)</f>
        <v xml:space="preserve"> Rhizobiales</v>
      </c>
      <c r="J4531" s="5">
        <f>F4531-E4531+1</f>
        <v>106</v>
      </c>
      <c r="K4531" s="5">
        <f>IF(D4531=$S$2,1,0)</f>
        <v>0</v>
      </c>
      <c r="L4531" s="5">
        <f>IF(D4531=$S$3,1,0)</f>
        <v>0</v>
      </c>
      <c r="M4531" s="5">
        <f>IF(I4531=$S$5,1,0)</f>
        <v>1</v>
      </c>
      <c r="N4531" s="5">
        <f>IF(I4531=$S$4,1,0)</f>
        <v>0</v>
      </c>
      <c r="O4531" s="5">
        <f t="shared" si="70"/>
        <v>1</v>
      </c>
    </row>
    <row r="4532" spans="1:15" x14ac:dyDescent="0.35">
      <c r="A4532" s="5" t="s">
        <v>3246</v>
      </c>
      <c r="B4532" s="5" t="s">
        <v>3247</v>
      </c>
      <c r="C4532" s="5">
        <v>592</v>
      </c>
      <c r="D4532" s="5" t="s">
        <v>10</v>
      </c>
      <c r="E4532" s="5">
        <v>406</v>
      </c>
      <c r="F4532" s="5">
        <v>487</v>
      </c>
      <c r="G4532" s="5">
        <v>1627</v>
      </c>
      <c r="H4532" s="5" t="s">
        <v>11</v>
      </c>
      <c r="I4532" s="5" t="str">
        <f>VLOOKUP(A4532,taxonomy!$A$1:$O$2871,10,0)</f>
        <v xml:space="preserve"> Pseudomonadales</v>
      </c>
      <c r="J4532" s="5">
        <f>F4532-E4532+1</f>
        <v>82</v>
      </c>
      <c r="K4532" s="5">
        <f>IF(D4532=$S$2,1,0)</f>
        <v>1</v>
      </c>
      <c r="L4532" s="5">
        <f>IF(D4532=$S$3,1,0)</f>
        <v>0</v>
      </c>
      <c r="M4532" s="5">
        <f>IF(I4532=$S$5,1,0)</f>
        <v>0</v>
      </c>
      <c r="N4532" s="5">
        <f>IF(I4532=$S$4,1,0)</f>
        <v>0</v>
      </c>
      <c r="O4532" s="5">
        <f t="shared" si="70"/>
        <v>1</v>
      </c>
    </row>
    <row r="4533" spans="1:15" x14ac:dyDescent="0.35">
      <c r="A4533" s="5" t="s">
        <v>3246</v>
      </c>
      <c r="B4533" s="5" t="s">
        <v>3247</v>
      </c>
      <c r="C4533" s="5">
        <v>592</v>
      </c>
      <c r="D4533" s="5" t="s">
        <v>40</v>
      </c>
      <c r="E4533" s="5">
        <v>153</v>
      </c>
      <c r="F4533" s="5">
        <v>264</v>
      </c>
      <c r="G4533" s="5">
        <v>23651</v>
      </c>
      <c r="H4533" s="5" t="s">
        <v>41</v>
      </c>
      <c r="I4533" s="5" t="str">
        <f>VLOOKUP(A4533,taxonomy!$A$1:$O$2871,10,0)</f>
        <v xml:space="preserve"> Pseudomonadales</v>
      </c>
      <c r="J4533" s="5">
        <f>F4533-E4533+1</f>
        <v>112</v>
      </c>
      <c r="K4533" s="5">
        <f>IF(D4533=$S$2,1,0)</f>
        <v>0</v>
      </c>
      <c r="L4533" s="5">
        <f>IF(D4533=$S$3,1,0)</f>
        <v>1</v>
      </c>
      <c r="M4533" s="5">
        <f>IF(I4533=$S$5,1,0)</f>
        <v>0</v>
      </c>
      <c r="N4533" s="5">
        <f>IF(I4533=$S$4,1,0)</f>
        <v>0</v>
      </c>
      <c r="O4533" s="5">
        <f t="shared" si="70"/>
        <v>1</v>
      </c>
    </row>
    <row r="4534" spans="1:15" x14ac:dyDescent="0.35">
      <c r="A4534" s="5" t="s">
        <v>3246</v>
      </c>
      <c r="B4534" s="5" t="s">
        <v>3247</v>
      </c>
      <c r="C4534" s="5">
        <v>592</v>
      </c>
      <c r="D4534" s="5" t="s">
        <v>40</v>
      </c>
      <c r="E4534" s="5">
        <v>280</v>
      </c>
      <c r="F4534" s="5">
        <v>395</v>
      </c>
      <c r="G4534" s="5">
        <v>23651</v>
      </c>
      <c r="H4534" s="5" t="s">
        <v>41</v>
      </c>
      <c r="I4534" s="5" t="str">
        <f>VLOOKUP(A4534,taxonomy!$A$1:$O$2871,10,0)</f>
        <v xml:space="preserve"> Pseudomonadales</v>
      </c>
      <c r="J4534" s="5">
        <f>F4534-E4534+1</f>
        <v>116</v>
      </c>
      <c r="K4534" s="5">
        <f>IF(D4534=$S$2,1,0)</f>
        <v>0</v>
      </c>
      <c r="L4534" s="5">
        <f>IF(D4534=$S$3,1,0)</f>
        <v>1</v>
      </c>
      <c r="M4534" s="5">
        <f>IF(I4534=$S$5,1,0)</f>
        <v>0</v>
      </c>
      <c r="N4534" s="5">
        <f>IF(I4534=$S$4,1,0)</f>
        <v>0</v>
      </c>
      <c r="O4534" s="5">
        <f t="shared" si="70"/>
        <v>1</v>
      </c>
    </row>
    <row r="4535" spans="1:15" x14ac:dyDescent="0.35">
      <c r="A4535" s="5" t="s">
        <v>3246</v>
      </c>
      <c r="B4535" s="5" t="s">
        <v>3247</v>
      </c>
      <c r="C4535" s="5">
        <v>592</v>
      </c>
      <c r="D4535" s="5" t="s">
        <v>14</v>
      </c>
      <c r="E4535" s="5">
        <v>31</v>
      </c>
      <c r="F4535" s="5">
        <v>132</v>
      </c>
      <c r="G4535" s="5">
        <v>27168</v>
      </c>
      <c r="H4535" s="5" t="s">
        <v>15</v>
      </c>
      <c r="I4535" s="5" t="str">
        <f>VLOOKUP(A4535,taxonomy!$A$1:$O$2871,10,0)</f>
        <v xml:space="preserve"> Pseudomonadales</v>
      </c>
      <c r="J4535" s="5">
        <f>F4535-E4535+1</f>
        <v>102</v>
      </c>
      <c r="K4535" s="5">
        <f>IF(D4535=$S$2,1,0)</f>
        <v>0</v>
      </c>
      <c r="L4535" s="5">
        <f>IF(D4535=$S$3,1,0)</f>
        <v>0</v>
      </c>
      <c r="M4535" s="5">
        <f>IF(I4535=$S$5,1,0)</f>
        <v>0</v>
      </c>
      <c r="N4535" s="5">
        <f>IF(I4535=$S$4,1,0)</f>
        <v>0</v>
      </c>
      <c r="O4535" s="5">
        <f t="shared" si="70"/>
        <v>0</v>
      </c>
    </row>
    <row r="4536" spans="1:15" x14ac:dyDescent="0.35">
      <c r="A4536" s="5" t="s">
        <v>3248</v>
      </c>
      <c r="B4536" s="5" t="s">
        <v>3249</v>
      </c>
      <c r="C4536" s="5">
        <v>1573</v>
      </c>
      <c r="D4536" s="5" t="s">
        <v>60</v>
      </c>
      <c r="E4536" s="5">
        <v>8</v>
      </c>
      <c r="F4536" s="5">
        <v>183</v>
      </c>
      <c r="G4536" s="5">
        <v>4158</v>
      </c>
      <c r="H4536" s="5" t="s">
        <v>61</v>
      </c>
      <c r="I4536" s="5" t="str">
        <f>VLOOKUP(A4536,taxonomy!$A$1:$O$2871,10,0)</f>
        <v xml:space="preserve"> Rhodobacterales</v>
      </c>
      <c r="J4536" s="5">
        <f>F4536-E4536+1</f>
        <v>176</v>
      </c>
      <c r="K4536" s="5">
        <f>IF(D4536=$S$2,1,0)</f>
        <v>0</v>
      </c>
      <c r="L4536" s="5">
        <f>IF(D4536=$S$3,1,0)</f>
        <v>0</v>
      </c>
      <c r="M4536" s="5">
        <f>IF(I4536=$S$5,1,0)</f>
        <v>0</v>
      </c>
      <c r="N4536" s="5">
        <f>IF(I4536=$S$4,1,0)</f>
        <v>1</v>
      </c>
      <c r="O4536" s="5">
        <f t="shared" si="70"/>
        <v>1</v>
      </c>
    </row>
    <row r="4537" spans="1:15" x14ac:dyDescent="0.35">
      <c r="A4537" s="5" t="s">
        <v>3248</v>
      </c>
      <c r="B4537" s="5" t="s">
        <v>3249</v>
      </c>
      <c r="C4537" s="5">
        <v>1573</v>
      </c>
      <c r="D4537" s="5" t="s">
        <v>62</v>
      </c>
      <c r="E4537" s="5">
        <v>273</v>
      </c>
      <c r="F4537" s="5">
        <v>466</v>
      </c>
      <c r="G4537" s="5">
        <v>4371</v>
      </c>
      <c r="H4537" s="5" t="s">
        <v>63</v>
      </c>
      <c r="I4537" s="5" t="str">
        <f>VLOOKUP(A4537,taxonomy!$A$1:$O$2871,10,0)</f>
        <v xml:space="preserve"> Rhodobacterales</v>
      </c>
      <c r="J4537" s="5">
        <f>F4537-E4537+1</f>
        <v>194</v>
      </c>
      <c r="K4537" s="5">
        <f>IF(D4537=$S$2,1,0)</f>
        <v>0</v>
      </c>
      <c r="L4537" s="5">
        <f>IF(D4537=$S$3,1,0)</f>
        <v>0</v>
      </c>
      <c r="M4537" s="5">
        <f>IF(I4537=$S$5,1,0)</f>
        <v>0</v>
      </c>
      <c r="N4537" s="5">
        <f>IF(I4537=$S$4,1,0)</f>
        <v>1</v>
      </c>
      <c r="O4537" s="5">
        <f t="shared" si="70"/>
        <v>1</v>
      </c>
    </row>
    <row r="4538" spans="1:15" x14ac:dyDescent="0.35">
      <c r="A4538" s="5" t="s">
        <v>3248</v>
      </c>
      <c r="B4538" s="5" t="s">
        <v>3249</v>
      </c>
      <c r="C4538" s="5">
        <v>1573</v>
      </c>
      <c r="D4538" s="5" t="s">
        <v>64</v>
      </c>
      <c r="E4538" s="5">
        <v>214</v>
      </c>
      <c r="F4538" s="5">
        <v>260</v>
      </c>
      <c r="G4538" s="5">
        <v>3657</v>
      </c>
      <c r="H4538" s="5" t="s">
        <v>65</v>
      </c>
      <c r="I4538" s="5" t="str">
        <f>VLOOKUP(A4538,taxonomy!$A$1:$O$2871,10,0)</f>
        <v xml:space="preserve"> Rhodobacterales</v>
      </c>
      <c r="J4538" s="5">
        <f>F4538-E4538+1</f>
        <v>47</v>
      </c>
      <c r="K4538" s="5">
        <f>IF(D4538=$S$2,1,0)</f>
        <v>0</v>
      </c>
      <c r="L4538" s="5">
        <f>IF(D4538=$S$3,1,0)</f>
        <v>0</v>
      </c>
      <c r="M4538" s="5">
        <f>IF(I4538=$S$5,1,0)</f>
        <v>0</v>
      </c>
      <c r="N4538" s="5">
        <f>IF(I4538=$S$4,1,0)</f>
        <v>1</v>
      </c>
      <c r="O4538" s="5">
        <f t="shared" si="70"/>
        <v>1</v>
      </c>
    </row>
    <row r="4539" spans="1:15" x14ac:dyDescent="0.35">
      <c r="A4539" s="5" t="s">
        <v>3248</v>
      </c>
      <c r="B4539" s="5" t="s">
        <v>3249</v>
      </c>
      <c r="C4539" s="5">
        <v>1573</v>
      </c>
      <c r="D4539" s="5" t="s">
        <v>10</v>
      </c>
      <c r="E4539" s="5">
        <v>1386</v>
      </c>
      <c r="F4539" s="5">
        <v>1468</v>
      </c>
      <c r="G4539" s="5">
        <v>1627</v>
      </c>
      <c r="H4539" s="5" t="s">
        <v>11</v>
      </c>
      <c r="I4539" s="5" t="str">
        <f>VLOOKUP(A4539,taxonomy!$A$1:$O$2871,10,0)</f>
        <v xml:space="preserve"> Rhodobacterales</v>
      </c>
      <c r="J4539" s="5">
        <f>F4539-E4539+1</f>
        <v>83</v>
      </c>
      <c r="K4539" s="5">
        <f>IF(D4539=$S$2,1,0)</f>
        <v>1</v>
      </c>
      <c r="L4539" s="5">
        <f>IF(D4539=$S$3,1,0)</f>
        <v>0</v>
      </c>
      <c r="M4539" s="5">
        <f>IF(I4539=$S$5,1,0)</f>
        <v>0</v>
      </c>
      <c r="N4539" s="5">
        <f>IF(I4539=$S$4,1,0)</f>
        <v>1</v>
      </c>
      <c r="O4539" s="5">
        <f t="shared" si="70"/>
        <v>2</v>
      </c>
    </row>
    <row r="4540" spans="1:15" x14ac:dyDescent="0.35">
      <c r="A4540" s="5" t="s">
        <v>3248</v>
      </c>
      <c r="B4540" s="5" t="s">
        <v>3249</v>
      </c>
      <c r="C4540" s="5">
        <v>1573</v>
      </c>
      <c r="D4540" s="5" t="s">
        <v>68</v>
      </c>
      <c r="E4540" s="5">
        <v>726</v>
      </c>
      <c r="F4540" s="5">
        <v>832</v>
      </c>
      <c r="G4540" s="5">
        <v>1403</v>
      </c>
      <c r="H4540" s="5" t="s">
        <v>69</v>
      </c>
      <c r="I4540" s="5" t="str">
        <f>VLOOKUP(A4540,taxonomy!$A$1:$O$2871,10,0)</f>
        <v xml:space="preserve"> Rhodobacterales</v>
      </c>
      <c r="J4540" s="5">
        <f>F4540-E4540+1</f>
        <v>107</v>
      </c>
      <c r="K4540" s="5">
        <f>IF(D4540=$S$2,1,0)</f>
        <v>0</v>
      </c>
      <c r="L4540" s="5">
        <f>IF(D4540=$S$3,1,0)</f>
        <v>0</v>
      </c>
      <c r="M4540" s="5">
        <f>IF(I4540=$S$5,1,0)</f>
        <v>0</v>
      </c>
      <c r="N4540" s="5">
        <f>IF(I4540=$S$4,1,0)</f>
        <v>1</v>
      </c>
      <c r="O4540" s="5">
        <f t="shared" si="70"/>
        <v>1</v>
      </c>
    </row>
    <row r="4541" spans="1:15" x14ac:dyDescent="0.35">
      <c r="A4541" s="5" t="s">
        <v>3248</v>
      </c>
      <c r="B4541" s="5" t="s">
        <v>3249</v>
      </c>
      <c r="C4541" s="5">
        <v>1573</v>
      </c>
      <c r="D4541" s="5" t="s">
        <v>40</v>
      </c>
      <c r="E4541" s="5">
        <v>859</v>
      </c>
      <c r="F4541" s="5">
        <v>970</v>
      </c>
      <c r="G4541" s="5">
        <v>23651</v>
      </c>
      <c r="H4541" s="5" t="s">
        <v>41</v>
      </c>
      <c r="I4541" s="5" t="str">
        <f>VLOOKUP(A4541,taxonomy!$A$1:$O$2871,10,0)</f>
        <v xml:space="preserve"> Rhodobacterales</v>
      </c>
      <c r="J4541" s="5">
        <f>F4541-E4541+1</f>
        <v>112</v>
      </c>
      <c r="K4541" s="5">
        <f>IF(D4541=$S$2,1,0)</f>
        <v>0</v>
      </c>
      <c r="L4541" s="5">
        <f>IF(D4541=$S$3,1,0)</f>
        <v>1</v>
      </c>
      <c r="M4541" s="5">
        <f>IF(I4541=$S$5,1,0)</f>
        <v>0</v>
      </c>
      <c r="N4541" s="5">
        <f>IF(I4541=$S$4,1,0)</f>
        <v>1</v>
      </c>
      <c r="O4541" s="5">
        <f t="shared" si="70"/>
        <v>2</v>
      </c>
    </row>
    <row r="4542" spans="1:15" x14ac:dyDescent="0.35">
      <c r="A4542" s="5" t="s">
        <v>3248</v>
      </c>
      <c r="B4542" s="5" t="s">
        <v>3249</v>
      </c>
      <c r="C4542" s="5">
        <v>1573</v>
      </c>
      <c r="D4542" s="5" t="s">
        <v>40</v>
      </c>
      <c r="E4542" s="5">
        <v>993</v>
      </c>
      <c r="F4542" s="5">
        <v>1109</v>
      </c>
      <c r="G4542" s="5">
        <v>23651</v>
      </c>
      <c r="H4542" s="5" t="s">
        <v>41</v>
      </c>
      <c r="I4542" s="5" t="str">
        <f>VLOOKUP(A4542,taxonomy!$A$1:$O$2871,10,0)</f>
        <v xml:space="preserve"> Rhodobacterales</v>
      </c>
      <c r="J4542" s="5">
        <f>F4542-E4542+1</f>
        <v>117</v>
      </c>
      <c r="K4542" s="5">
        <f>IF(D4542=$S$2,1,0)</f>
        <v>0</v>
      </c>
      <c r="L4542" s="5">
        <f>IF(D4542=$S$3,1,0)</f>
        <v>1</v>
      </c>
      <c r="M4542" s="5">
        <f>IF(I4542=$S$5,1,0)</f>
        <v>0</v>
      </c>
      <c r="N4542" s="5">
        <f>IF(I4542=$S$4,1,0)</f>
        <v>1</v>
      </c>
      <c r="O4542" s="5">
        <f t="shared" si="70"/>
        <v>2</v>
      </c>
    </row>
    <row r="4543" spans="1:15" x14ac:dyDescent="0.35">
      <c r="A4543" s="5" t="s">
        <v>3248</v>
      </c>
      <c r="B4543" s="5" t="s">
        <v>3249</v>
      </c>
      <c r="C4543" s="5">
        <v>1573</v>
      </c>
      <c r="D4543" s="5" t="s">
        <v>40</v>
      </c>
      <c r="E4543" s="5">
        <v>1132</v>
      </c>
      <c r="F4543" s="5">
        <v>1246</v>
      </c>
      <c r="G4543" s="5">
        <v>23651</v>
      </c>
      <c r="H4543" s="5" t="s">
        <v>41</v>
      </c>
      <c r="I4543" s="5" t="str">
        <f>VLOOKUP(A4543,taxonomy!$A$1:$O$2871,10,0)</f>
        <v xml:space="preserve"> Rhodobacterales</v>
      </c>
      <c r="J4543" s="5">
        <f>F4543-E4543+1</f>
        <v>115</v>
      </c>
      <c r="K4543" s="5">
        <f>IF(D4543=$S$2,1,0)</f>
        <v>0</v>
      </c>
      <c r="L4543" s="5">
        <f>IF(D4543=$S$3,1,0)</f>
        <v>1</v>
      </c>
      <c r="M4543" s="5">
        <f>IF(I4543=$S$5,1,0)</f>
        <v>0</v>
      </c>
      <c r="N4543" s="5">
        <f>IF(I4543=$S$4,1,0)</f>
        <v>1</v>
      </c>
      <c r="O4543" s="5">
        <f t="shared" si="70"/>
        <v>2</v>
      </c>
    </row>
    <row r="4544" spans="1:15" x14ac:dyDescent="0.35">
      <c r="A4544" s="5" t="s">
        <v>3248</v>
      </c>
      <c r="B4544" s="5" t="s">
        <v>3249</v>
      </c>
      <c r="C4544" s="5">
        <v>1573</v>
      </c>
      <c r="D4544" s="5" t="s">
        <v>40</v>
      </c>
      <c r="E4544" s="5">
        <v>1262</v>
      </c>
      <c r="F4544" s="5">
        <v>1375</v>
      </c>
      <c r="G4544" s="5">
        <v>23651</v>
      </c>
      <c r="H4544" s="5" t="s">
        <v>41</v>
      </c>
      <c r="I4544" s="5" t="str">
        <f>VLOOKUP(A4544,taxonomy!$A$1:$O$2871,10,0)</f>
        <v xml:space="preserve"> Rhodobacterales</v>
      </c>
      <c r="J4544" s="5">
        <f>F4544-E4544+1</f>
        <v>114</v>
      </c>
      <c r="K4544" s="5">
        <f>IF(D4544=$S$2,1,0)</f>
        <v>0</v>
      </c>
      <c r="L4544" s="5">
        <f>IF(D4544=$S$3,1,0)</f>
        <v>1</v>
      </c>
      <c r="M4544" s="5">
        <f>IF(I4544=$S$5,1,0)</f>
        <v>0</v>
      </c>
      <c r="N4544" s="5">
        <f>IF(I4544=$S$4,1,0)</f>
        <v>1</v>
      </c>
      <c r="O4544" s="5">
        <f t="shared" si="70"/>
        <v>2</v>
      </c>
    </row>
    <row r="4545" spans="1:15" x14ac:dyDescent="0.35">
      <c r="A4545" s="5" t="s">
        <v>3250</v>
      </c>
      <c r="B4545" s="5" t="s">
        <v>3251</v>
      </c>
      <c r="C4545" s="5">
        <v>580</v>
      </c>
      <c r="D4545" s="5" t="s">
        <v>10</v>
      </c>
      <c r="E4545" s="5">
        <v>391</v>
      </c>
      <c r="F4545" s="5">
        <v>471</v>
      </c>
      <c r="G4545" s="5">
        <v>1627</v>
      </c>
      <c r="H4545" s="5" t="s">
        <v>11</v>
      </c>
      <c r="I4545" s="5" t="str">
        <f>VLOOKUP(A4545,taxonomy!$A$1:$O$2871,10,0)</f>
        <v xml:space="preserve"> Rhizobiales</v>
      </c>
      <c r="J4545" s="5">
        <f>F4545-E4545+1</f>
        <v>81</v>
      </c>
      <c r="K4545" s="5">
        <f>IF(D4545=$S$2,1,0)</f>
        <v>1</v>
      </c>
      <c r="L4545" s="5">
        <f>IF(D4545=$S$3,1,0)</f>
        <v>0</v>
      </c>
      <c r="M4545" s="5">
        <f>IF(I4545=$S$5,1,0)</f>
        <v>1</v>
      </c>
      <c r="N4545" s="5">
        <f>IF(I4545=$S$4,1,0)</f>
        <v>0</v>
      </c>
      <c r="O4545" s="5">
        <f t="shared" si="70"/>
        <v>2</v>
      </c>
    </row>
    <row r="4546" spans="1:15" x14ac:dyDescent="0.35">
      <c r="A4546" s="5" t="s">
        <v>3250</v>
      </c>
      <c r="B4546" s="5" t="s">
        <v>3251</v>
      </c>
      <c r="C4546" s="5">
        <v>580</v>
      </c>
      <c r="D4546" s="5" t="s">
        <v>12</v>
      </c>
      <c r="E4546" s="5">
        <v>157</v>
      </c>
      <c r="F4546" s="5">
        <v>242</v>
      </c>
      <c r="G4546" s="5">
        <v>23723</v>
      </c>
      <c r="H4546" s="5" t="s">
        <v>13</v>
      </c>
      <c r="I4546" s="5" t="str">
        <f>VLOOKUP(A4546,taxonomy!$A$1:$O$2871,10,0)</f>
        <v xml:space="preserve"> Rhizobiales</v>
      </c>
      <c r="J4546" s="5">
        <f>F4546-E4546+1</f>
        <v>86</v>
      </c>
      <c r="K4546" s="5">
        <f>IF(D4546=$S$2,1,0)</f>
        <v>0</v>
      </c>
      <c r="L4546" s="5">
        <f>IF(D4546=$S$3,1,0)</f>
        <v>0</v>
      </c>
      <c r="M4546" s="5">
        <f>IF(I4546=$S$5,1,0)</f>
        <v>1</v>
      </c>
      <c r="N4546" s="5">
        <f>IF(I4546=$S$4,1,0)</f>
        <v>0</v>
      </c>
      <c r="O4546" s="5">
        <f t="shared" si="70"/>
        <v>1</v>
      </c>
    </row>
    <row r="4547" spans="1:15" x14ac:dyDescent="0.35">
      <c r="A4547" s="5" t="s">
        <v>3250</v>
      </c>
      <c r="B4547" s="5" t="s">
        <v>3251</v>
      </c>
      <c r="C4547" s="5">
        <v>580</v>
      </c>
      <c r="D4547" s="5" t="s">
        <v>12</v>
      </c>
      <c r="E4547" s="5">
        <v>284</v>
      </c>
      <c r="F4547" s="5">
        <v>366</v>
      </c>
      <c r="G4547" s="5">
        <v>23723</v>
      </c>
      <c r="H4547" s="5" t="s">
        <v>13</v>
      </c>
      <c r="I4547" s="5" t="str">
        <f>VLOOKUP(A4547,taxonomy!$A$1:$O$2871,10,0)</f>
        <v xml:space="preserve"> Rhizobiales</v>
      </c>
      <c r="J4547" s="5">
        <f>F4547-E4547+1</f>
        <v>83</v>
      </c>
      <c r="K4547" s="5">
        <f>IF(D4547=$S$2,1,0)</f>
        <v>0</v>
      </c>
      <c r="L4547" s="5">
        <f>IF(D4547=$S$3,1,0)</f>
        <v>0</v>
      </c>
      <c r="M4547" s="5">
        <f>IF(I4547=$S$5,1,0)</f>
        <v>1</v>
      </c>
      <c r="N4547" s="5">
        <f>IF(I4547=$S$4,1,0)</f>
        <v>0</v>
      </c>
      <c r="O4547" s="5">
        <f t="shared" ref="O4547:O4610" si="71">K4547+L4547+M4547+N4547</f>
        <v>1</v>
      </c>
    </row>
    <row r="4548" spans="1:15" x14ac:dyDescent="0.35">
      <c r="A4548" s="5" t="s">
        <v>3252</v>
      </c>
      <c r="B4548" s="5" t="s">
        <v>3253</v>
      </c>
      <c r="C4548" s="5">
        <v>961</v>
      </c>
      <c r="D4548" s="5" t="s">
        <v>10</v>
      </c>
      <c r="E4548" s="5">
        <v>626</v>
      </c>
      <c r="F4548" s="5">
        <v>704</v>
      </c>
      <c r="G4548" s="5">
        <v>1627</v>
      </c>
      <c r="H4548" s="5" t="s">
        <v>11</v>
      </c>
      <c r="I4548" s="5" t="str">
        <f>VLOOKUP(A4548,taxonomy!$A$1:$O$2871,10,0)</f>
        <v xml:space="preserve"> Rhodospirillales</v>
      </c>
      <c r="J4548" s="5">
        <f>F4548-E4548+1</f>
        <v>79</v>
      </c>
      <c r="K4548" s="5">
        <f>IF(D4548=$S$2,1,0)</f>
        <v>1</v>
      </c>
      <c r="L4548" s="5">
        <f>IF(D4548=$S$3,1,0)</f>
        <v>0</v>
      </c>
      <c r="M4548" s="5">
        <f>IF(I4548=$S$5,1,0)</f>
        <v>0</v>
      </c>
      <c r="N4548" s="5">
        <f>IF(I4548=$S$4,1,0)</f>
        <v>0</v>
      </c>
      <c r="O4548" s="5">
        <f t="shared" si="71"/>
        <v>1</v>
      </c>
    </row>
    <row r="4549" spans="1:15" x14ac:dyDescent="0.35">
      <c r="A4549" s="5" t="s">
        <v>3252</v>
      </c>
      <c r="B4549" s="5" t="s">
        <v>3253</v>
      </c>
      <c r="C4549" s="5">
        <v>961</v>
      </c>
      <c r="D4549" s="5" t="s">
        <v>30</v>
      </c>
      <c r="E4549" s="5">
        <v>364</v>
      </c>
      <c r="F4549" s="5">
        <v>478</v>
      </c>
      <c r="G4549" s="5">
        <v>21613</v>
      </c>
      <c r="H4549" s="5" t="s">
        <v>31</v>
      </c>
      <c r="I4549" s="5" t="str">
        <f>VLOOKUP(A4549,taxonomy!$A$1:$O$2871,10,0)</f>
        <v xml:space="preserve"> Rhodospirillales</v>
      </c>
      <c r="J4549" s="5">
        <f>F4549-E4549+1</f>
        <v>115</v>
      </c>
      <c r="K4549" s="5">
        <f>IF(D4549=$S$2,1,0)</f>
        <v>0</v>
      </c>
      <c r="L4549" s="5">
        <f>IF(D4549=$S$3,1,0)</f>
        <v>0</v>
      </c>
      <c r="M4549" s="5">
        <f>IF(I4549=$S$5,1,0)</f>
        <v>0</v>
      </c>
      <c r="N4549" s="5">
        <f>IF(I4549=$S$4,1,0)</f>
        <v>0</v>
      </c>
      <c r="O4549" s="5">
        <f t="shared" si="71"/>
        <v>0</v>
      </c>
    </row>
    <row r="4550" spans="1:15" x14ac:dyDescent="0.35">
      <c r="A4550" s="5" t="s">
        <v>3252</v>
      </c>
      <c r="B4550" s="5" t="s">
        <v>3253</v>
      </c>
      <c r="C4550" s="5">
        <v>961</v>
      </c>
      <c r="D4550" s="5" t="s">
        <v>14</v>
      </c>
      <c r="E4550" s="5">
        <v>504</v>
      </c>
      <c r="F4550" s="5">
        <v>612</v>
      </c>
      <c r="G4550" s="5">
        <v>27168</v>
      </c>
      <c r="H4550" s="5" t="s">
        <v>15</v>
      </c>
      <c r="I4550" s="5" t="str">
        <f>VLOOKUP(A4550,taxonomy!$A$1:$O$2871,10,0)</f>
        <v xml:space="preserve"> Rhodospirillales</v>
      </c>
      <c r="J4550" s="5">
        <f>F4550-E4550+1</f>
        <v>109</v>
      </c>
      <c r="K4550" s="5">
        <f>IF(D4550=$S$2,1,0)</f>
        <v>0</v>
      </c>
      <c r="L4550" s="5">
        <f>IF(D4550=$S$3,1,0)</f>
        <v>0</v>
      </c>
      <c r="M4550" s="5">
        <f>IF(I4550=$S$5,1,0)</f>
        <v>0</v>
      </c>
      <c r="N4550" s="5">
        <f>IF(I4550=$S$4,1,0)</f>
        <v>0</v>
      </c>
      <c r="O4550" s="5">
        <f t="shared" si="71"/>
        <v>0</v>
      </c>
    </row>
    <row r="4551" spans="1:15" x14ac:dyDescent="0.35">
      <c r="A4551" s="5" t="s">
        <v>3252</v>
      </c>
      <c r="B4551" s="5" t="s">
        <v>3253</v>
      </c>
      <c r="C4551" s="5">
        <v>961</v>
      </c>
      <c r="D4551" s="5" t="s">
        <v>50</v>
      </c>
      <c r="E4551" s="5">
        <v>838</v>
      </c>
      <c r="F4551" s="5">
        <v>945</v>
      </c>
      <c r="G4551" s="5">
        <v>176760</v>
      </c>
      <c r="H4551" s="5" t="s">
        <v>51</v>
      </c>
      <c r="I4551" s="5" t="str">
        <f>VLOOKUP(A4551,taxonomy!$A$1:$O$2871,10,0)</f>
        <v xml:space="preserve"> Rhodospirillales</v>
      </c>
      <c r="J4551" s="5">
        <f>F4551-E4551+1</f>
        <v>108</v>
      </c>
      <c r="K4551" s="5">
        <f>IF(D4551=$S$2,1,0)</f>
        <v>0</v>
      </c>
      <c r="L4551" s="5">
        <f>IF(D4551=$S$3,1,0)</f>
        <v>0</v>
      </c>
      <c r="M4551" s="5">
        <f>IF(I4551=$S$5,1,0)</f>
        <v>0</v>
      </c>
      <c r="N4551" s="5">
        <f>IF(I4551=$S$4,1,0)</f>
        <v>0</v>
      </c>
      <c r="O4551" s="5">
        <f t="shared" si="71"/>
        <v>0</v>
      </c>
    </row>
    <row r="4552" spans="1:15" x14ac:dyDescent="0.35">
      <c r="A4552" s="5" t="s">
        <v>3254</v>
      </c>
      <c r="B4552" s="5" t="s">
        <v>3255</v>
      </c>
      <c r="C4552" s="5">
        <v>317</v>
      </c>
      <c r="D4552" s="5" t="s">
        <v>10</v>
      </c>
      <c r="E4552" s="5">
        <v>124</v>
      </c>
      <c r="F4552" s="5">
        <v>211</v>
      </c>
      <c r="G4552" s="5">
        <v>1627</v>
      </c>
      <c r="H4552" s="5" t="s">
        <v>11</v>
      </c>
      <c r="I4552" s="5" t="str">
        <f>VLOOKUP(A4552,taxonomy!$A$1:$O$2871,10,0)</f>
        <v xml:space="preserve"> Rhodospirillales</v>
      </c>
      <c r="J4552" s="5">
        <f>F4552-E4552+1</f>
        <v>88</v>
      </c>
      <c r="K4552" s="5">
        <f>IF(D4552=$S$2,1,0)</f>
        <v>1</v>
      </c>
      <c r="L4552" s="5">
        <f>IF(D4552=$S$3,1,0)</f>
        <v>0</v>
      </c>
      <c r="M4552" s="5">
        <f>IF(I4552=$S$5,1,0)</f>
        <v>0</v>
      </c>
      <c r="N4552" s="5">
        <f>IF(I4552=$S$4,1,0)</f>
        <v>0</v>
      </c>
      <c r="O4552" s="5">
        <f t="shared" si="71"/>
        <v>1</v>
      </c>
    </row>
    <row r="4553" spans="1:15" x14ac:dyDescent="0.35">
      <c r="A4553" s="5" t="s">
        <v>3254</v>
      </c>
      <c r="B4553" s="5" t="s">
        <v>3255</v>
      </c>
      <c r="C4553" s="5">
        <v>317</v>
      </c>
      <c r="D4553" s="5" t="s">
        <v>12</v>
      </c>
      <c r="E4553" s="5">
        <v>21</v>
      </c>
      <c r="F4553" s="5">
        <v>102</v>
      </c>
      <c r="G4553" s="5">
        <v>23723</v>
      </c>
      <c r="H4553" s="5" t="s">
        <v>13</v>
      </c>
      <c r="I4553" s="5" t="str">
        <f>VLOOKUP(A4553,taxonomy!$A$1:$O$2871,10,0)</f>
        <v xml:space="preserve"> Rhodospirillales</v>
      </c>
      <c r="J4553" s="5">
        <f>F4553-E4553+1</f>
        <v>82</v>
      </c>
      <c r="K4553" s="5">
        <f>IF(D4553=$S$2,1,0)</f>
        <v>0</v>
      </c>
      <c r="L4553" s="5">
        <f>IF(D4553=$S$3,1,0)</f>
        <v>0</v>
      </c>
      <c r="M4553" s="5">
        <f>IF(I4553=$S$5,1,0)</f>
        <v>0</v>
      </c>
      <c r="N4553" s="5">
        <f>IF(I4553=$S$4,1,0)</f>
        <v>0</v>
      </c>
      <c r="O4553" s="5">
        <f t="shared" si="71"/>
        <v>0</v>
      </c>
    </row>
    <row r="4554" spans="1:15" x14ac:dyDescent="0.35">
      <c r="A4554" s="5" t="s">
        <v>3256</v>
      </c>
      <c r="B4554" s="5" t="s">
        <v>3257</v>
      </c>
      <c r="C4554" s="5">
        <v>703</v>
      </c>
      <c r="D4554" s="5" t="s">
        <v>20</v>
      </c>
      <c r="E4554" s="5">
        <v>58</v>
      </c>
      <c r="F4554" s="5">
        <v>245</v>
      </c>
      <c r="G4554" s="5">
        <v>1724</v>
      </c>
      <c r="H4554" s="5" t="s">
        <v>21</v>
      </c>
      <c r="I4554" s="5" t="str">
        <f>VLOOKUP(A4554,taxonomy!$A$1:$O$2871,10,0)</f>
        <v xml:space="preserve"> Rhodospirillales</v>
      </c>
      <c r="J4554" s="5">
        <f>F4554-E4554+1</f>
        <v>188</v>
      </c>
      <c r="K4554" s="5">
        <f>IF(D4554=$S$2,1,0)</f>
        <v>0</v>
      </c>
      <c r="L4554" s="5">
        <f>IF(D4554=$S$3,1,0)</f>
        <v>0</v>
      </c>
      <c r="M4554" s="5">
        <f>IF(I4554=$S$5,1,0)</f>
        <v>0</v>
      </c>
      <c r="N4554" s="5">
        <f>IF(I4554=$S$4,1,0)</f>
        <v>0</v>
      </c>
      <c r="O4554" s="5">
        <f t="shared" si="71"/>
        <v>0</v>
      </c>
    </row>
    <row r="4555" spans="1:15" x14ac:dyDescent="0.35">
      <c r="A4555" s="5" t="s">
        <v>3256</v>
      </c>
      <c r="B4555" s="5" t="s">
        <v>3257</v>
      </c>
      <c r="C4555" s="5">
        <v>703</v>
      </c>
      <c r="D4555" s="5" t="s">
        <v>66</v>
      </c>
      <c r="E4555" s="5">
        <v>345</v>
      </c>
      <c r="F4555" s="5">
        <v>493</v>
      </c>
      <c r="G4555" s="5">
        <v>17090</v>
      </c>
      <c r="H4555" s="5" t="s">
        <v>67</v>
      </c>
      <c r="I4555" s="5" t="str">
        <f>VLOOKUP(A4555,taxonomy!$A$1:$O$2871,10,0)</f>
        <v xml:space="preserve"> Rhodospirillales</v>
      </c>
      <c r="J4555" s="5">
        <f>F4555-E4555+1</f>
        <v>149</v>
      </c>
      <c r="K4555" s="5">
        <f>IF(D4555=$S$2,1,0)</f>
        <v>0</v>
      </c>
      <c r="L4555" s="5">
        <f>IF(D4555=$S$3,1,0)</f>
        <v>0</v>
      </c>
      <c r="M4555" s="5">
        <f>IF(I4555=$S$5,1,0)</f>
        <v>0</v>
      </c>
      <c r="N4555" s="5">
        <f>IF(I4555=$S$4,1,0)</f>
        <v>0</v>
      </c>
      <c r="O4555" s="5">
        <f t="shared" si="71"/>
        <v>0</v>
      </c>
    </row>
    <row r="4556" spans="1:15" x14ac:dyDescent="0.35">
      <c r="A4556" s="5" t="s">
        <v>3256</v>
      </c>
      <c r="B4556" s="5" t="s">
        <v>3257</v>
      </c>
      <c r="C4556" s="5">
        <v>703</v>
      </c>
      <c r="D4556" s="5" t="s">
        <v>10</v>
      </c>
      <c r="E4556" s="5">
        <v>514</v>
      </c>
      <c r="F4556" s="5">
        <v>593</v>
      </c>
      <c r="G4556" s="5">
        <v>1627</v>
      </c>
      <c r="H4556" s="5" t="s">
        <v>11</v>
      </c>
      <c r="I4556" s="5" t="str">
        <f>VLOOKUP(A4556,taxonomy!$A$1:$O$2871,10,0)</f>
        <v xml:space="preserve"> Rhodospirillales</v>
      </c>
      <c r="J4556" s="5">
        <f>F4556-E4556+1</f>
        <v>80</v>
      </c>
      <c r="K4556" s="5">
        <f>IF(D4556=$S$2,1,0)</f>
        <v>1</v>
      </c>
      <c r="L4556" s="5">
        <f>IF(D4556=$S$3,1,0)</f>
        <v>0</v>
      </c>
      <c r="M4556" s="5">
        <f>IF(I4556=$S$5,1,0)</f>
        <v>0</v>
      </c>
      <c r="N4556" s="5">
        <f>IF(I4556=$S$4,1,0)</f>
        <v>0</v>
      </c>
      <c r="O4556" s="5">
        <f t="shared" si="71"/>
        <v>1</v>
      </c>
    </row>
    <row r="4557" spans="1:15" x14ac:dyDescent="0.35">
      <c r="A4557" s="5" t="s">
        <v>3258</v>
      </c>
      <c r="B4557" s="5" t="s">
        <v>3259</v>
      </c>
      <c r="C4557" s="5">
        <v>772</v>
      </c>
      <c r="D4557" s="5" t="s">
        <v>10</v>
      </c>
      <c r="E4557" s="5">
        <v>440</v>
      </c>
      <c r="F4557" s="5">
        <v>518</v>
      </c>
      <c r="G4557" s="5">
        <v>1627</v>
      </c>
      <c r="H4557" s="5" t="s">
        <v>11</v>
      </c>
      <c r="I4557" s="5" t="str">
        <f>VLOOKUP(A4557,taxonomy!$A$1:$O$2871,10,0)</f>
        <v xml:space="preserve"> Rhodospirillales</v>
      </c>
      <c r="J4557" s="5">
        <f>F4557-E4557+1</f>
        <v>79</v>
      </c>
      <c r="K4557" s="5">
        <f>IF(D4557=$S$2,1,0)</f>
        <v>1</v>
      </c>
      <c r="L4557" s="5">
        <f>IF(D4557=$S$3,1,0)</f>
        <v>0</v>
      </c>
      <c r="M4557" s="5">
        <f>IF(I4557=$S$5,1,0)</f>
        <v>0</v>
      </c>
      <c r="N4557" s="5">
        <f>IF(I4557=$S$4,1,0)</f>
        <v>0</v>
      </c>
      <c r="O4557" s="5">
        <f t="shared" si="71"/>
        <v>1</v>
      </c>
    </row>
    <row r="4558" spans="1:15" x14ac:dyDescent="0.35">
      <c r="A4558" s="5" t="s">
        <v>3258</v>
      </c>
      <c r="B4558" s="5" t="s">
        <v>3259</v>
      </c>
      <c r="C4558" s="5">
        <v>772</v>
      </c>
      <c r="D4558" s="5" t="s">
        <v>40</v>
      </c>
      <c r="E4558" s="5">
        <v>68</v>
      </c>
      <c r="F4558" s="5">
        <v>170</v>
      </c>
      <c r="G4558" s="5">
        <v>23651</v>
      </c>
      <c r="H4558" s="5" t="s">
        <v>41</v>
      </c>
      <c r="I4558" s="5" t="str">
        <f>VLOOKUP(A4558,taxonomy!$A$1:$O$2871,10,0)</f>
        <v xml:space="preserve"> Rhodospirillales</v>
      </c>
      <c r="J4558" s="5">
        <f>F4558-E4558+1</f>
        <v>103</v>
      </c>
      <c r="K4558" s="5">
        <f>IF(D4558=$S$2,1,0)</f>
        <v>0</v>
      </c>
      <c r="L4558" s="5">
        <f>IF(D4558=$S$3,1,0)</f>
        <v>1</v>
      </c>
      <c r="M4558" s="5">
        <f>IF(I4558=$S$5,1,0)</f>
        <v>0</v>
      </c>
      <c r="N4558" s="5">
        <f>IF(I4558=$S$4,1,0)</f>
        <v>0</v>
      </c>
      <c r="O4558" s="5">
        <f t="shared" si="71"/>
        <v>1</v>
      </c>
    </row>
    <row r="4559" spans="1:15" x14ac:dyDescent="0.35">
      <c r="A4559" s="5" t="s">
        <v>3258</v>
      </c>
      <c r="B4559" s="5" t="s">
        <v>3259</v>
      </c>
      <c r="C4559" s="5">
        <v>772</v>
      </c>
      <c r="D4559" s="5" t="s">
        <v>40</v>
      </c>
      <c r="E4559" s="5">
        <v>186</v>
      </c>
      <c r="F4559" s="5">
        <v>301</v>
      </c>
      <c r="G4559" s="5">
        <v>23651</v>
      </c>
      <c r="H4559" s="5" t="s">
        <v>41</v>
      </c>
      <c r="I4559" s="5" t="str">
        <f>VLOOKUP(A4559,taxonomy!$A$1:$O$2871,10,0)</f>
        <v xml:space="preserve"> Rhodospirillales</v>
      </c>
      <c r="J4559" s="5">
        <f>F4559-E4559+1</f>
        <v>116</v>
      </c>
      <c r="K4559" s="5">
        <f>IF(D4559=$S$2,1,0)</f>
        <v>0</v>
      </c>
      <c r="L4559" s="5">
        <f>IF(D4559=$S$3,1,0)</f>
        <v>1</v>
      </c>
      <c r="M4559" s="5">
        <f>IF(I4559=$S$5,1,0)</f>
        <v>0</v>
      </c>
      <c r="N4559" s="5">
        <f>IF(I4559=$S$4,1,0)</f>
        <v>0</v>
      </c>
      <c r="O4559" s="5">
        <f t="shared" si="71"/>
        <v>1</v>
      </c>
    </row>
    <row r="4560" spans="1:15" x14ac:dyDescent="0.35">
      <c r="A4560" s="5" t="s">
        <v>3258</v>
      </c>
      <c r="B4560" s="5" t="s">
        <v>3259</v>
      </c>
      <c r="C4560" s="5">
        <v>772</v>
      </c>
      <c r="D4560" s="5" t="s">
        <v>110</v>
      </c>
      <c r="E4560" s="5">
        <v>311</v>
      </c>
      <c r="F4560" s="5">
        <v>379</v>
      </c>
      <c r="G4560" s="5">
        <v>7301</v>
      </c>
      <c r="H4560" s="5" t="s">
        <v>111</v>
      </c>
      <c r="I4560" s="5" t="str">
        <f>VLOOKUP(A4560,taxonomy!$A$1:$O$2871,10,0)</f>
        <v xml:space="preserve"> Rhodospirillales</v>
      </c>
      <c r="J4560" s="5">
        <f>F4560-E4560+1</f>
        <v>69</v>
      </c>
      <c r="K4560" s="5">
        <f>IF(D4560=$S$2,1,0)</f>
        <v>0</v>
      </c>
      <c r="L4560" s="5">
        <f>IF(D4560=$S$3,1,0)</f>
        <v>0</v>
      </c>
      <c r="M4560" s="5">
        <f>IF(I4560=$S$5,1,0)</f>
        <v>0</v>
      </c>
      <c r="N4560" s="5">
        <f>IF(I4560=$S$4,1,0)</f>
        <v>0</v>
      </c>
      <c r="O4560" s="5">
        <f t="shared" si="71"/>
        <v>0</v>
      </c>
    </row>
    <row r="4561" spans="1:15" x14ac:dyDescent="0.35">
      <c r="A4561" s="5" t="s">
        <v>3258</v>
      </c>
      <c r="B4561" s="5" t="s">
        <v>3259</v>
      </c>
      <c r="C4561" s="5">
        <v>772</v>
      </c>
      <c r="D4561" s="5" t="s">
        <v>50</v>
      </c>
      <c r="E4561" s="5">
        <v>652</v>
      </c>
      <c r="F4561" s="5">
        <v>759</v>
      </c>
      <c r="G4561" s="5">
        <v>176760</v>
      </c>
      <c r="H4561" s="5" t="s">
        <v>51</v>
      </c>
      <c r="I4561" s="5" t="str">
        <f>VLOOKUP(A4561,taxonomy!$A$1:$O$2871,10,0)</f>
        <v xml:space="preserve"> Rhodospirillales</v>
      </c>
      <c r="J4561" s="5">
        <f>F4561-E4561+1</f>
        <v>108</v>
      </c>
      <c r="K4561" s="5">
        <f>IF(D4561=$S$2,1,0)</f>
        <v>0</v>
      </c>
      <c r="L4561" s="5">
        <f>IF(D4561=$S$3,1,0)</f>
        <v>0</v>
      </c>
      <c r="M4561" s="5">
        <f>IF(I4561=$S$5,1,0)</f>
        <v>0</v>
      </c>
      <c r="N4561" s="5">
        <f>IF(I4561=$S$4,1,0)</f>
        <v>0</v>
      </c>
      <c r="O4561" s="5">
        <f t="shared" si="71"/>
        <v>0</v>
      </c>
    </row>
    <row r="4562" spans="1:15" x14ac:dyDescent="0.35">
      <c r="A4562" s="5" t="s">
        <v>3260</v>
      </c>
      <c r="B4562" s="5" t="s">
        <v>3261</v>
      </c>
      <c r="C4562" s="5">
        <v>629</v>
      </c>
      <c r="D4562" s="5" t="s">
        <v>10</v>
      </c>
      <c r="E4562" s="5">
        <v>301</v>
      </c>
      <c r="F4562" s="5">
        <v>379</v>
      </c>
      <c r="G4562" s="5">
        <v>1627</v>
      </c>
      <c r="H4562" s="5" t="s">
        <v>11</v>
      </c>
      <c r="I4562" s="5" t="str">
        <f>VLOOKUP(A4562,taxonomy!$A$1:$O$2871,10,0)</f>
        <v xml:space="preserve"> Rhodospirillales</v>
      </c>
      <c r="J4562" s="5">
        <f>F4562-E4562+1</f>
        <v>79</v>
      </c>
      <c r="K4562" s="5">
        <f>IF(D4562=$S$2,1,0)</f>
        <v>1</v>
      </c>
      <c r="L4562" s="5">
        <f>IF(D4562=$S$3,1,0)</f>
        <v>0</v>
      </c>
      <c r="M4562" s="5">
        <f>IF(I4562=$S$5,1,0)</f>
        <v>0</v>
      </c>
      <c r="N4562" s="5">
        <f>IF(I4562=$S$4,1,0)</f>
        <v>0</v>
      </c>
      <c r="O4562" s="5">
        <f t="shared" si="71"/>
        <v>1</v>
      </c>
    </row>
    <row r="4563" spans="1:15" x14ac:dyDescent="0.35">
      <c r="A4563" s="5" t="s">
        <v>3260</v>
      </c>
      <c r="B4563" s="5" t="s">
        <v>3261</v>
      </c>
      <c r="C4563" s="5">
        <v>629</v>
      </c>
      <c r="D4563" s="5" t="s">
        <v>40</v>
      </c>
      <c r="E4563" s="5">
        <v>175</v>
      </c>
      <c r="F4563" s="5">
        <v>290</v>
      </c>
      <c r="G4563" s="5">
        <v>23651</v>
      </c>
      <c r="H4563" s="5" t="s">
        <v>41</v>
      </c>
      <c r="I4563" s="5" t="str">
        <f>VLOOKUP(A4563,taxonomy!$A$1:$O$2871,10,0)</f>
        <v xml:space="preserve"> Rhodospirillales</v>
      </c>
      <c r="J4563" s="5">
        <f>F4563-E4563+1</f>
        <v>116</v>
      </c>
      <c r="K4563" s="5">
        <f>IF(D4563=$S$2,1,0)</f>
        <v>0</v>
      </c>
      <c r="L4563" s="5">
        <f>IF(D4563=$S$3,1,0)</f>
        <v>1</v>
      </c>
      <c r="M4563" s="5">
        <f>IF(I4563=$S$5,1,0)</f>
        <v>0</v>
      </c>
      <c r="N4563" s="5">
        <f>IF(I4563=$S$4,1,0)</f>
        <v>0</v>
      </c>
      <c r="O4563" s="5">
        <f t="shared" si="71"/>
        <v>1</v>
      </c>
    </row>
    <row r="4564" spans="1:15" x14ac:dyDescent="0.35">
      <c r="A4564" s="5" t="s">
        <v>3260</v>
      </c>
      <c r="B4564" s="5" t="s">
        <v>3261</v>
      </c>
      <c r="C4564" s="5">
        <v>629</v>
      </c>
      <c r="D4564" s="5" t="s">
        <v>14</v>
      </c>
      <c r="E4564" s="5">
        <v>50</v>
      </c>
      <c r="F4564" s="5">
        <v>156</v>
      </c>
      <c r="G4564" s="5">
        <v>27168</v>
      </c>
      <c r="H4564" s="5" t="s">
        <v>15</v>
      </c>
      <c r="I4564" s="5" t="str">
        <f>VLOOKUP(A4564,taxonomy!$A$1:$O$2871,10,0)</f>
        <v xml:space="preserve"> Rhodospirillales</v>
      </c>
      <c r="J4564" s="5">
        <f>F4564-E4564+1</f>
        <v>107</v>
      </c>
      <c r="K4564" s="5">
        <f>IF(D4564=$S$2,1,0)</f>
        <v>0</v>
      </c>
      <c r="L4564" s="5">
        <f>IF(D4564=$S$3,1,0)</f>
        <v>0</v>
      </c>
      <c r="M4564" s="5">
        <f>IF(I4564=$S$5,1,0)</f>
        <v>0</v>
      </c>
      <c r="N4564" s="5">
        <f>IF(I4564=$S$4,1,0)</f>
        <v>0</v>
      </c>
      <c r="O4564" s="5">
        <f t="shared" si="71"/>
        <v>0</v>
      </c>
    </row>
    <row r="4565" spans="1:15" x14ac:dyDescent="0.35">
      <c r="A4565" s="5" t="s">
        <v>3260</v>
      </c>
      <c r="B4565" s="5" t="s">
        <v>3261</v>
      </c>
      <c r="C4565" s="5">
        <v>629</v>
      </c>
      <c r="D4565" s="5" t="s">
        <v>50</v>
      </c>
      <c r="E4565" s="5">
        <v>513</v>
      </c>
      <c r="F4565" s="5">
        <v>619</v>
      </c>
      <c r="G4565" s="5">
        <v>176760</v>
      </c>
      <c r="H4565" s="5" t="s">
        <v>51</v>
      </c>
      <c r="I4565" s="5" t="str">
        <f>VLOOKUP(A4565,taxonomy!$A$1:$O$2871,10,0)</f>
        <v xml:space="preserve"> Rhodospirillales</v>
      </c>
      <c r="J4565" s="5">
        <f>F4565-E4565+1</f>
        <v>107</v>
      </c>
      <c r="K4565" s="5">
        <f>IF(D4565=$S$2,1,0)</f>
        <v>0</v>
      </c>
      <c r="L4565" s="5">
        <f>IF(D4565=$S$3,1,0)</f>
        <v>0</v>
      </c>
      <c r="M4565" s="5">
        <f>IF(I4565=$S$5,1,0)</f>
        <v>0</v>
      </c>
      <c r="N4565" s="5">
        <f>IF(I4565=$S$4,1,0)</f>
        <v>0</v>
      </c>
      <c r="O4565" s="5">
        <f t="shared" si="71"/>
        <v>0</v>
      </c>
    </row>
    <row r="4566" spans="1:15" x14ac:dyDescent="0.35">
      <c r="A4566" s="5" t="s">
        <v>3262</v>
      </c>
      <c r="B4566" s="5" t="s">
        <v>3263</v>
      </c>
      <c r="C4566" s="5">
        <v>779</v>
      </c>
      <c r="D4566" s="5" t="s">
        <v>10</v>
      </c>
      <c r="E4566" s="5">
        <v>447</v>
      </c>
      <c r="F4566" s="5">
        <v>525</v>
      </c>
      <c r="G4566" s="5">
        <v>1627</v>
      </c>
      <c r="H4566" s="5" t="s">
        <v>11</v>
      </c>
      <c r="I4566" s="5" t="str">
        <f>VLOOKUP(A4566,taxonomy!$A$1:$O$2871,10,0)</f>
        <v xml:space="preserve"> Rhodospirillales</v>
      </c>
      <c r="J4566" s="5">
        <f>F4566-E4566+1</f>
        <v>79</v>
      </c>
      <c r="K4566" s="5">
        <f>IF(D4566=$S$2,1,0)</f>
        <v>1</v>
      </c>
      <c r="L4566" s="5">
        <f>IF(D4566=$S$3,1,0)</f>
        <v>0</v>
      </c>
      <c r="M4566" s="5">
        <f>IF(I4566=$S$5,1,0)</f>
        <v>0</v>
      </c>
      <c r="N4566" s="5">
        <f>IF(I4566=$S$4,1,0)</f>
        <v>0</v>
      </c>
      <c r="O4566" s="5">
        <f t="shared" si="71"/>
        <v>1</v>
      </c>
    </row>
    <row r="4567" spans="1:15" x14ac:dyDescent="0.35">
      <c r="A4567" s="5" t="s">
        <v>3262</v>
      </c>
      <c r="B4567" s="5" t="s">
        <v>3263</v>
      </c>
      <c r="C4567" s="5">
        <v>779</v>
      </c>
      <c r="D4567" s="5" t="s">
        <v>40</v>
      </c>
      <c r="E4567" s="5">
        <v>325</v>
      </c>
      <c r="F4567" s="5">
        <v>436</v>
      </c>
      <c r="G4567" s="5">
        <v>23651</v>
      </c>
      <c r="H4567" s="5" t="s">
        <v>41</v>
      </c>
      <c r="I4567" s="5" t="str">
        <f>VLOOKUP(A4567,taxonomy!$A$1:$O$2871,10,0)</f>
        <v xml:space="preserve"> Rhodospirillales</v>
      </c>
      <c r="J4567" s="5">
        <f>F4567-E4567+1</f>
        <v>112</v>
      </c>
      <c r="K4567" s="5">
        <f>IF(D4567=$S$2,1,0)</f>
        <v>0</v>
      </c>
      <c r="L4567" s="5">
        <f>IF(D4567=$S$3,1,0)</f>
        <v>1</v>
      </c>
      <c r="M4567" s="5">
        <f>IF(I4567=$S$5,1,0)</f>
        <v>0</v>
      </c>
      <c r="N4567" s="5">
        <f>IF(I4567=$S$4,1,0)</f>
        <v>0</v>
      </c>
      <c r="O4567" s="5">
        <f t="shared" si="71"/>
        <v>1</v>
      </c>
    </row>
    <row r="4568" spans="1:15" x14ac:dyDescent="0.35">
      <c r="A4568" s="5" t="s">
        <v>3262</v>
      </c>
      <c r="B4568" s="5" t="s">
        <v>3263</v>
      </c>
      <c r="C4568" s="5">
        <v>779</v>
      </c>
      <c r="D4568" s="5" t="s">
        <v>50</v>
      </c>
      <c r="E4568" s="5">
        <v>658</v>
      </c>
      <c r="F4568" s="5">
        <v>765</v>
      </c>
      <c r="G4568" s="5">
        <v>176760</v>
      </c>
      <c r="H4568" s="5" t="s">
        <v>51</v>
      </c>
      <c r="I4568" s="5" t="str">
        <f>VLOOKUP(A4568,taxonomy!$A$1:$O$2871,10,0)</f>
        <v xml:space="preserve"> Rhodospirillales</v>
      </c>
      <c r="J4568" s="5">
        <f>F4568-E4568+1</f>
        <v>108</v>
      </c>
      <c r="K4568" s="5">
        <f>IF(D4568=$S$2,1,0)</f>
        <v>0</v>
      </c>
      <c r="L4568" s="5">
        <f>IF(D4568=$S$3,1,0)</f>
        <v>0</v>
      </c>
      <c r="M4568" s="5">
        <f>IF(I4568=$S$5,1,0)</f>
        <v>0</v>
      </c>
      <c r="N4568" s="5">
        <f>IF(I4568=$S$4,1,0)</f>
        <v>0</v>
      </c>
      <c r="O4568" s="5">
        <f t="shared" si="71"/>
        <v>0</v>
      </c>
    </row>
    <row r="4569" spans="1:15" x14ac:dyDescent="0.35">
      <c r="A4569" s="5" t="s">
        <v>3264</v>
      </c>
      <c r="B4569" s="5" t="s">
        <v>3265</v>
      </c>
      <c r="C4569" s="5">
        <v>958</v>
      </c>
      <c r="D4569" s="5" t="s">
        <v>10</v>
      </c>
      <c r="E4569" s="5">
        <v>623</v>
      </c>
      <c r="F4569" s="5">
        <v>701</v>
      </c>
      <c r="G4569" s="5">
        <v>1627</v>
      </c>
      <c r="H4569" s="5" t="s">
        <v>11</v>
      </c>
      <c r="I4569" s="5" t="str">
        <f>VLOOKUP(A4569,taxonomy!$A$1:$O$2871,10,0)</f>
        <v xml:space="preserve"> Rhodospirillales</v>
      </c>
      <c r="J4569" s="5">
        <f>F4569-E4569+1</f>
        <v>79</v>
      </c>
      <c r="K4569" s="5">
        <f>IF(D4569=$S$2,1,0)</f>
        <v>1</v>
      </c>
      <c r="L4569" s="5">
        <f>IF(D4569=$S$3,1,0)</f>
        <v>0</v>
      </c>
      <c r="M4569" s="5">
        <f>IF(I4569=$S$5,1,0)</f>
        <v>0</v>
      </c>
      <c r="N4569" s="5">
        <f>IF(I4569=$S$4,1,0)</f>
        <v>0</v>
      </c>
      <c r="O4569" s="5">
        <f t="shared" si="71"/>
        <v>1</v>
      </c>
    </row>
    <row r="4570" spans="1:15" x14ac:dyDescent="0.35">
      <c r="A4570" s="5" t="s">
        <v>3264</v>
      </c>
      <c r="B4570" s="5" t="s">
        <v>3265</v>
      </c>
      <c r="C4570" s="5">
        <v>958</v>
      </c>
      <c r="D4570" s="5" t="s">
        <v>110</v>
      </c>
      <c r="E4570" s="5">
        <v>489</v>
      </c>
      <c r="F4570" s="5">
        <v>547</v>
      </c>
      <c r="G4570" s="5">
        <v>7301</v>
      </c>
      <c r="H4570" s="5" t="s">
        <v>111</v>
      </c>
      <c r="I4570" s="5" t="str">
        <f>VLOOKUP(A4570,taxonomy!$A$1:$O$2871,10,0)</f>
        <v xml:space="preserve"> Rhodospirillales</v>
      </c>
      <c r="J4570" s="5">
        <f>F4570-E4570+1</f>
        <v>59</v>
      </c>
      <c r="K4570" s="5">
        <f>IF(D4570=$S$2,1,0)</f>
        <v>0</v>
      </c>
      <c r="L4570" s="5">
        <f>IF(D4570=$S$3,1,0)</f>
        <v>0</v>
      </c>
      <c r="M4570" s="5">
        <f>IF(I4570=$S$5,1,0)</f>
        <v>0</v>
      </c>
      <c r="N4570" s="5">
        <f>IF(I4570=$S$4,1,0)</f>
        <v>0</v>
      </c>
      <c r="O4570" s="5">
        <f t="shared" si="71"/>
        <v>0</v>
      </c>
    </row>
    <row r="4571" spans="1:15" x14ac:dyDescent="0.35">
      <c r="A4571" s="5" t="s">
        <v>3264</v>
      </c>
      <c r="B4571" s="5" t="s">
        <v>3265</v>
      </c>
      <c r="C4571" s="5">
        <v>958</v>
      </c>
      <c r="D4571" s="5" t="s">
        <v>14</v>
      </c>
      <c r="E4571" s="5">
        <v>370</v>
      </c>
      <c r="F4571" s="5">
        <v>476</v>
      </c>
      <c r="G4571" s="5">
        <v>27168</v>
      </c>
      <c r="H4571" s="5" t="s">
        <v>15</v>
      </c>
      <c r="I4571" s="5" t="str">
        <f>VLOOKUP(A4571,taxonomy!$A$1:$O$2871,10,0)</f>
        <v xml:space="preserve"> Rhodospirillales</v>
      </c>
      <c r="J4571" s="5">
        <f>F4571-E4571+1</f>
        <v>107</v>
      </c>
      <c r="K4571" s="5">
        <f>IF(D4571=$S$2,1,0)</f>
        <v>0</v>
      </c>
      <c r="L4571" s="5">
        <f>IF(D4571=$S$3,1,0)</f>
        <v>0</v>
      </c>
      <c r="M4571" s="5">
        <f>IF(I4571=$S$5,1,0)</f>
        <v>0</v>
      </c>
      <c r="N4571" s="5">
        <f>IF(I4571=$S$4,1,0)</f>
        <v>0</v>
      </c>
      <c r="O4571" s="5">
        <f t="shared" si="71"/>
        <v>0</v>
      </c>
    </row>
    <row r="4572" spans="1:15" x14ac:dyDescent="0.35">
      <c r="A4572" s="5" t="s">
        <v>3264</v>
      </c>
      <c r="B4572" s="5" t="s">
        <v>3265</v>
      </c>
      <c r="C4572" s="5">
        <v>958</v>
      </c>
      <c r="D4572" s="5" t="s">
        <v>50</v>
      </c>
      <c r="E4572" s="5">
        <v>834</v>
      </c>
      <c r="F4572" s="5">
        <v>941</v>
      </c>
      <c r="G4572" s="5">
        <v>176760</v>
      </c>
      <c r="H4572" s="5" t="s">
        <v>51</v>
      </c>
      <c r="I4572" s="5" t="str">
        <f>VLOOKUP(A4572,taxonomy!$A$1:$O$2871,10,0)</f>
        <v xml:space="preserve"> Rhodospirillales</v>
      </c>
      <c r="J4572" s="5">
        <f>F4572-E4572+1</f>
        <v>108</v>
      </c>
      <c r="K4572" s="5">
        <f>IF(D4572=$S$2,1,0)</f>
        <v>0</v>
      </c>
      <c r="L4572" s="5">
        <f>IF(D4572=$S$3,1,0)</f>
        <v>0</v>
      </c>
      <c r="M4572" s="5">
        <f>IF(I4572=$S$5,1,0)</f>
        <v>0</v>
      </c>
      <c r="N4572" s="5">
        <f>IF(I4572=$S$4,1,0)</f>
        <v>0</v>
      </c>
      <c r="O4572" s="5">
        <f t="shared" si="71"/>
        <v>0</v>
      </c>
    </row>
    <row r="4573" spans="1:15" x14ac:dyDescent="0.35">
      <c r="A4573" s="5" t="s">
        <v>3266</v>
      </c>
      <c r="B4573" s="5" t="s">
        <v>3267</v>
      </c>
      <c r="C4573" s="5">
        <v>626</v>
      </c>
      <c r="D4573" s="5" t="s">
        <v>10</v>
      </c>
      <c r="E4573" s="5">
        <v>435</v>
      </c>
      <c r="F4573" s="5">
        <v>515</v>
      </c>
      <c r="G4573" s="5">
        <v>1627</v>
      </c>
      <c r="H4573" s="5" t="s">
        <v>11</v>
      </c>
      <c r="I4573" s="5" t="str">
        <f>VLOOKUP(A4573,taxonomy!$A$1:$O$2871,10,0)</f>
        <v xml:space="preserve"> Rhodospirillales</v>
      </c>
      <c r="J4573" s="5">
        <f>F4573-E4573+1</f>
        <v>81</v>
      </c>
      <c r="K4573" s="5">
        <f>IF(D4573=$S$2,1,0)</f>
        <v>1</v>
      </c>
      <c r="L4573" s="5">
        <f>IF(D4573=$S$3,1,0)</f>
        <v>0</v>
      </c>
      <c r="M4573" s="5">
        <f>IF(I4573=$S$5,1,0)</f>
        <v>0</v>
      </c>
      <c r="N4573" s="5">
        <f>IF(I4573=$S$4,1,0)</f>
        <v>0</v>
      </c>
      <c r="O4573" s="5">
        <f t="shared" si="71"/>
        <v>1</v>
      </c>
    </row>
    <row r="4574" spans="1:15" x14ac:dyDescent="0.35">
      <c r="A4574" s="5" t="s">
        <v>3266</v>
      </c>
      <c r="B4574" s="5" t="s">
        <v>3267</v>
      </c>
      <c r="C4574" s="5">
        <v>626</v>
      </c>
      <c r="D4574" s="5" t="s">
        <v>12</v>
      </c>
      <c r="E4574" s="5">
        <v>62</v>
      </c>
      <c r="F4574" s="5">
        <v>151</v>
      </c>
      <c r="G4574" s="5">
        <v>23723</v>
      </c>
      <c r="H4574" s="5" t="s">
        <v>13</v>
      </c>
      <c r="I4574" s="5" t="str">
        <f>VLOOKUP(A4574,taxonomy!$A$1:$O$2871,10,0)</f>
        <v xml:space="preserve"> Rhodospirillales</v>
      </c>
      <c r="J4574" s="5">
        <f>F4574-E4574+1</f>
        <v>90</v>
      </c>
      <c r="K4574" s="5">
        <f>IF(D4574=$S$2,1,0)</f>
        <v>0</v>
      </c>
      <c r="L4574" s="5">
        <f>IF(D4574=$S$3,1,0)</f>
        <v>0</v>
      </c>
      <c r="M4574" s="5">
        <f>IF(I4574=$S$5,1,0)</f>
        <v>0</v>
      </c>
      <c r="N4574" s="5">
        <f>IF(I4574=$S$4,1,0)</f>
        <v>0</v>
      </c>
      <c r="O4574" s="5">
        <f t="shared" si="71"/>
        <v>0</v>
      </c>
    </row>
    <row r="4575" spans="1:15" x14ac:dyDescent="0.35">
      <c r="A4575" s="5" t="s">
        <v>3266</v>
      </c>
      <c r="B4575" s="5" t="s">
        <v>3267</v>
      </c>
      <c r="C4575" s="5">
        <v>626</v>
      </c>
      <c r="D4575" s="5" t="s">
        <v>12</v>
      </c>
      <c r="E4575" s="5">
        <v>324</v>
      </c>
      <c r="F4575" s="5">
        <v>413</v>
      </c>
      <c r="G4575" s="5">
        <v>23723</v>
      </c>
      <c r="H4575" s="5" t="s">
        <v>13</v>
      </c>
      <c r="I4575" s="5" t="str">
        <f>VLOOKUP(A4575,taxonomy!$A$1:$O$2871,10,0)</f>
        <v xml:space="preserve"> Rhodospirillales</v>
      </c>
      <c r="J4575" s="5">
        <f>F4575-E4575+1</f>
        <v>90</v>
      </c>
      <c r="K4575" s="5">
        <f>IF(D4575=$S$2,1,0)</f>
        <v>0</v>
      </c>
      <c r="L4575" s="5">
        <f>IF(D4575=$S$3,1,0)</f>
        <v>0</v>
      </c>
      <c r="M4575" s="5">
        <f>IF(I4575=$S$5,1,0)</f>
        <v>0</v>
      </c>
      <c r="N4575" s="5">
        <f>IF(I4575=$S$4,1,0)</f>
        <v>0</v>
      </c>
      <c r="O4575" s="5">
        <f t="shared" si="71"/>
        <v>0</v>
      </c>
    </row>
    <row r="4576" spans="1:15" x14ac:dyDescent="0.35">
      <c r="A4576" s="5" t="s">
        <v>3266</v>
      </c>
      <c r="B4576" s="5" t="s">
        <v>3267</v>
      </c>
      <c r="C4576" s="5">
        <v>626</v>
      </c>
      <c r="D4576" s="5" t="s">
        <v>40</v>
      </c>
      <c r="E4576" s="5">
        <v>175</v>
      </c>
      <c r="F4576" s="5">
        <v>292</v>
      </c>
      <c r="G4576" s="5">
        <v>23651</v>
      </c>
      <c r="H4576" s="5" t="s">
        <v>41</v>
      </c>
      <c r="I4576" s="5" t="str">
        <f>VLOOKUP(A4576,taxonomy!$A$1:$O$2871,10,0)</f>
        <v xml:space="preserve"> Rhodospirillales</v>
      </c>
      <c r="J4576" s="5">
        <f>F4576-E4576+1</f>
        <v>118</v>
      </c>
      <c r="K4576" s="5">
        <f>IF(D4576=$S$2,1,0)</f>
        <v>0</v>
      </c>
      <c r="L4576" s="5">
        <f>IF(D4576=$S$3,1,0)</f>
        <v>1</v>
      </c>
      <c r="M4576" s="5">
        <f>IF(I4576=$S$5,1,0)</f>
        <v>0</v>
      </c>
      <c r="N4576" s="5">
        <f>IF(I4576=$S$4,1,0)</f>
        <v>0</v>
      </c>
      <c r="O4576" s="5">
        <f t="shared" si="71"/>
        <v>1</v>
      </c>
    </row>
    <row r="4577" spans="1:15" x14ac:dyDescent="0.35">
      <c r="A4577" s="5" t="s">
        <v>3268</v>
      </c>
      <c r="B4577" s="5" t="s">
        <v>3269</v>
      </c>
      <c r="C4577" s="5">
        <v>890</v>
      </c>
      <c r="D4577" s="5" t="s">
        <v>10</v>
      </c>
      <c r="E4577" s="5">
        <v>557</v>
      </c>
      <c r="F4577" s="5">
        <v>635</v>
      </c>
      <c r="G4577" s="5">
        <v>1627</v>
      </c>
      <c r="H4577" s="5" t="s">
        <v>11</v>
      </c>
      <c r="I4577" s="5" t="str">
        <f>VLOOKUP(A4577,taxonomy!$A$1:$O$2871,10,0)</f>
        <v xml:space="preserve"> Rhodospirillales</v>
      </c>
      <c r="J4577" s="5">
        <f>F4577-E4577+1</f>
        <v>79</v>
      </c>
      <c r="K4577" s="5">
        <f>IF(D4577=$S$2,1,0)</f>
        <v>1</v>
      </c>
      <c r="L4577" s="5">
        <f>IF(D4577=$S$3,1,0)</f>
        <v>0</v>
      </c>
      <c r="M4577" s="5">
        <f>IF(I4577=$S$5,1,0)</f>
        <v>0</v>
      </c>
      <c r="N4577" s="5">
        <f>IF(I4577=$S$4,1,0)</f>
        <v>0</v>
      </c>
      <c r="O4577" s="5">
        <f t="shared" si="71"/>
        <v>1</v>
      </c>
    </row>
    <row r="4578" spans="1:15" x14ac:dyDescent="0.35">
      <c r="A4578" s="5" t="s">
        <v>3268</v>
      </c>
      <c r="B4578" s="5" t="s">
        <v>3269</v>
      </c>
      <c r="C4578" s="5">
        <v>890</v>
      </c>
      <c r="D4578" s="5" t="s">
        <v>3270</v>
      </c>
      <c r="E4578" s="5">
        <v>49</v>
      </c>
      <c r="F4578" s="5">
        <v>283</v>
      </c>
      <c r="G4578" s="5">
        <v>109</v>
      </c>
      <c r="H4578" s="5" t="s">
        <v>3271</v>
      </c>
      <c r="I4578" s="5" t="str">
        <f>VLOOKUP(A4578,taxonomy!$A$1:$O$2871,10,0)</f>
        <v xml:space="preserve"> Rhodospirillales</v>
      </c>
      <c r="J4578" s="5">
        <f>F4578-E4578+1</f>
        <v>235</v>
      </c>
      <c r="K4578" s="5">
        <f>IF(D4578=$S$2,1,0)</f>
        <v>0</v>
      </c>
      <c r="L4578" s="5">
        <f>IF(D4578=$S$3,1,0)</f>
        <v>0</v>
      </c>
      <c r="M4578" s="5">
        <f>IF(I4578=$S$5,1,0)</f>
        <v>0</v>
      </c>
      <c r="N4578" s="5">
        <f>IF(I4578=$S$4,1,0)</f>
        <v>0</v>
      </c>
      <c r="O4578" s="5">
        <f t="shared" si="71"/>
        <v>0</v>
      </c>
    </row>
    <row r="4579" spans="1:15" x14ac:dyDescent="0.35">
      <c r="A4579" s="5" t="s">
        <v>3268</v>
      </c>
      <c r="B4579" s="5" t="s">
        <v>3269</v>
      </c>
      <c r="C4579" s="5">
        <v>890</v>
      </c>
      <c r="D4579" s="5" t="s">
        <v>12</v>
      </c>
      <c r="E4579" s="5">
        <v>450</v>
      </c>
      <c r="F4579" s="5">
        <v>538</v>
      </c>
      <c r="G4579" s="5">
        <v>23723</v>
      </c>
      <c r="H4579" s="5" t="s">
        <v>13</v>
      </c>
      <c r="I4579" s="5" t="str">
        <f>VLOOKUP(A4579,taxonomy!$A$1:$O$2871,10,0)</f>
        <v xml:space="preserve"> Rhodospirillales</v>
      </c>
      <c r="J4579" s="5">
        <f>F4579-E4579+1</f>
        <v>89</v>
      </c>
      <c r="K4579" s="5">
        <f>IF(D4579=$S$2,1,0)</f>
        <v>0</v>
      </c>
      <c r="L4579" s="5">
        <f>IF(D4579=$S$3,1,0)</f>
        <v>0</v>
      </c>
      <c r="M4579" s="5">
        <f>IF(I4579=$S$5,1,0)</f>
        <v>0</v>
      </c>
      <c r="N4579" s="5">
        <f>IF(I4579=$S$4,1,0)</f>
        <v>0</v>
      </c>
      <c r="O4579" s="5">
        <f t="shared" si="71"/>
        <v>0</v>
      </c>
    </row>
    <row r="4580" spans="1:15" x14ac:dyDescent="0.35">
      <c r="A4580" s="5" t="s">
        <v>3268</v>
      </c>
      <c r="B4580" s="5" t="s">
        <v>3269</v>
      </c>
      <c r="C4580" s="5">
        <v>890</v>
      </c>
      <c r="D4580" s="5" t="s">
        <v>40</v>
      </c>
      <c r="E4580" s="5">
        <v>308</v>
      </c>
      <c r="F4580" s="5">
        <v>418</v>
      </c>
      <c r="G4580" s="5">
        <v>23651</v>
      </c>
      <c r="H4580" s="5" t="s">
        <v>41</v>
      </c>
      <c r="I4580" s="5" t="str">
        <f>VLOOKUP(A4580,taxonomy!$A$1:$O$2871,10,0)</f>
        <v xml:space="preserve"> Rhodospirillales</v>
      </c>
      <c r="J4580" s="5">
        <f>F4580-E4580+1</f>
        <v>111</v>
      </c>
      <c r="K4580" s="5">
        <f>IF(D4580=$S$2,1,0)</f>
        <v>0</v>
      </c>
      <c r="L4580" s="5">
        <f>IF(D4580=$S$3,1,0)</f>
        <v>1</v>
      </c>
      <c r="M4580" s="5">
        <f>IF(I4580=$S$5,1,0)</f>
        <v>0</v>
      </c>
      <c r="N4580" s="5">
        <f>IF(I4580=$S$4,1,0)</f>
        <v>0</v>
      </c>
      <c r="O4580" s="5">
        <f t="shared" si="71"/>
        <v>1</v>
      </c>
    </row>
    <row r="4581" spans="1:15" x14ac:dyDescent="0.35">
      <c r="A4581" s="5" t="s">
        <v>3268</v>
      </c>
      <c r="B4581" s="5" t="s">
        <v>3269</v>
      </c>
      <c r="C4581" s="5">
        <v>890</v>
      </c>
      <c r="D4581" s="5" t="s">
        <v>50</v>
      </c>
      <c r="E4581" s="5">
        <v>770</v>
      </c>
      <c r="F4581" s="5">
        <v>878</v>
      </c>
      <c r="G4581" s="5">
        <v>176760</v>
      </c>
      <c r="H4581" s="5" t="s">
        <v>51</v>
      </c>
      <c r="I4581" s="5" t="str">
        <f>VLOOKUP(A4581,taxonomy!$A$1:$O$2871,10,0)</f>
        <v xml:space="preserve"> Rhodospirillales</v>
      </c>
      <c r="J4581" s="5">
        <f>F4581-E4581+1</f>
        <v>109</v>
      </c>
      <c r="K4581" s="5">
        <f>IF(D4581=$S$2,1,0)</f>
        <v>0</v>
      </c>
      <c r="L4581" s="5">
        <f>IF(D4581=$S$3,1,0)</f>
        <v>0</v>
      </c>
      <c r="M4581" s="5">
        <f>IF(I4581=$S$5,1,0)</f>
        <v>0</v>
      </c>
      <c r="N4581" s="5">
        <f>IF(I4581=$S$4,1,0)</f>
        <v>0</v>
      </c>
      <c r="O4581" s="5">
        <f t="shared" si="71"/>
        <v>0</v>
      </c>
    </row>
    <row r="4582" spans="1:15" x14ac:dyDescent="0.35">
      <c r="A4582" s="5" t="s">
        <v>3272</v>
      </c>
      <c r="B4582" s="5" t="s">
        <v>3273</v>
      </c>
      <c r="C4582" s="5">
        <v>823</v>
      </c>
      <c r="D4582" s="5" t="s">
        <v>24</v>
      </c>
      <c r="E4582" s="5">
        <v>113</v>
      </c>
      <c r="F4582" s="5">
        <v>280</v>
      </c>
      <c r="G4582" s="5">
        <v>16465</v>
      </c>
      <c r="H4582" s="5" t="s">
        <v>25</v>
      </c>
      <c r="I4582" s="5" t="str">
        <f>VLOOKUP(A4582,taxonomy!$A$1:$O$2871,10,0)</f>
        <v xml:space="preserve"> Rhizobiales</v>
      </c>
      <c r="J4582" s="5">
        <f>F4582-E4582+1</f>
        <v>168</v>
      </c>
      <c r="K4582" s="5">
        <f>IF(D4582=$S$2,1,0)</f>
        <v>0</v>
      </c>
      <c r="L4582" s="5">
        <f>IF(D4582=$S$3,1,0)</f>
        <v>0</v>
      </c>
      <c r="M4582" s="5">
        <f>IF(I4582=$S$5,1,0)</f>
        <v>1</v>
      </c>
      <c r="N4582" s="5">
        <f>IF(I4582=$S$4,1,0)</f>
        <v>0</v>
      </c>
      <c r="O4582" s="5">
        <f t="shared" si="71"/>
        <v>1</v>
      </c>
    </row>
    <row r="4583" spans="1:15" x14ac:dyDescent="0.35">
      <c r="A4583" s="5" t="s">
        <v>3272</v>
      </c>
      <c r="B4583" s="5" t="s">
        <v>3273</v>
      </c>
      <c r="C4583" s="5">
        <v>823</v>
      </c>
      <c r="D4583" s="5" t="s">
        <v>10</v>
      </c>
      <c r="E4583" s="5">
        <v>492</v>
      </c>
      <c r="F4583" s="5">
        <v>574</v>
      </c>
      <c r="G4583" s="5">
        <v>1627</v>
      </c>
      <c r="H4583" s="5" t="s">
        <v>11</v>
      </c>
      <c r="I4583" s="5" t="str">
        <f>VLOOKUP(A4583,taxonomy!$A$1:$O$2871,10,0)</f>
        <v xml:space="preserve"> Rhizobiales</v>
      </c>
      <c r="J4583" s="5">
        <f>F4583-E4583+1</f>
        <v>83</v>
      </c>
      <c r="K4583" s="5">
        <f>IF(D4583=$S$2,1,0)</f>
        <v>1</v>
      </c>
      <c r="L4583" s="5">
        <f>IF(D4583=$S$3,1,0)</f>
        <v>0</v>
      </c>
      <c r="M4583" s="5">
        <f>IF(I4583=$S$5,1,0)</f>
        <v>1</v>
      </c>
      <c r="N4583" s="5">
        <f>IF(I4583=$S$4,1,0)</f>
        <v>0</v>
      </c>
      <c r="O4583" s="5">
        <f t="shared" si="71"/>
        <v>2</v>
      </c>
    </row>
    <row r="4584" spans="1:15" x14ac:dyDescent="0.35">
      <c r="A4584" s="5" t="s">
        <v>3272</v>
      </c>
      <c r="B4584" s="5" t="s">
        <v>3273</v>
      </c>
      <c r="C4584" s="5">
        <v>823</v>
      </c>
      <c r="D4584" s="5" t="s">
        <v>46</v>
      </c>
      <c r="E4584" s="5">
        <v>1</v>
      </c>
      <c r="F4584" s="5">
        <v>89</v>
      </c>
      <c r="G4584" s="5">
        <v>1303</v>
      </c>
      <c r="H4584" s="5" t="s">
        <v>47</v>
      </c>
      <c r="I4584" s="5" t="str">
        <f>VLOOKUP(A4584,taxonomy!$A$1:$O$2871,10,0)</f>
        <v xml:space="preserve"> Rhizobiales</v>
      </c>
      <c r="J4584" s="5">
        <f>F4584-E4584+1</f>
        <v>89</v>
      </c>
      <c r="K4584" s="5">
        <f>IF(D4584=$S$2,1,0)</f>
        <v>0</v>
      </c>
      <c r="L4584" s="5">
        <f>IF(D4584=$S$3,1,0)</f>
        <v>0</v>
      </c>
      <c r="M4584" s="5">
        <f>IF(I4584=$S$5,1,0)</f>
        <v>1</v>
      </c>
      <c r="N4584" s="5">
        <f>IF(I4584=$S$4,1,0)</f>
        <v>0</v>
      </c>
      <c r="O4584" s="5">
        <f t="shared" si="71"/>
        <v>1</v>
      </c>
    </row>
    <row r="4585" spans="1:15" x14ac:dyDescent="0.35">
      <c r="A4585" s="5" t="s">
        <v>3272</v>
      </c>
      <c r="B4585" s="5" t="s">
        <v>3273</v>
      </c>
      <c r="C4585" s="5">
        <v>823</v>
      </c>
      <c r="D4585" s="5" t="s">
        <v>48</v>
      </c>
      <c r="E4585" s="5">
        <v>291</v>
      </c>
      <c r="F4585" s="5">
        <v>473</v>
      </c>
      <c r="G4585" s="5">
        <v>1430</v>
      </c>
      <c r="H4585" s="5" t="s">
        <v>49</v>
      </c>
      <c r="I4585" s="5" t="str">
        <f>VLOOKUP(A4585,taxonomy!$A$1:$O$2871,10,0)</f>
        <v xml:space="preserve"> Rhizobiales</v>
      </c>
      <c r="J4585" s="5">
        <f>F4585-E4585+1</f>
        <v>183</v>
      </c>
      <c r="K4585" s="5">
        <f>IF(D4585=$S$2,1,0)</f>
        <v>0</v>
      </c>
      <c r="L4585" s="5">
        <f>IF(D4585=$S$3,1,0)</f>
        <v>0</v>
      </c>
      <c r="M4585" s="5">
        <f>IF(I4585=$S$5,1,0)</f>
        <v>1</v>
      </c>
      <c r="N4585" s="5">
        <f>IF(I4585=$S$4,1,0)</f>
        <v>0</v>
      </c>
      <c r="O4585" s="5">
        <f t="shared" si="71"/>
        <v>1</v>
      </c>
    </row>
    <row r="4586" spans="1:15" x14ac:dyDescent="0.35">
      <c r="A4586" s="5" t="s">
        <v>3272</v>
      </c>
      <c r="B4586" s="5" t="s">
        <v>3273</v>
      </c>
      <c r="C4586" s="5">
        <v>823</v>
      </c>
      <c r="D4586" s="5" t="s">
        <v>50</v>
      </c>
      <c r="E4586" s="5">
        <v>708</v>
      </c>
      <c r="F4586" s="5">
        <v>815</v>
      </c>
      <c r="G4586" s="5">
        <v>176760</v>
      </c>
      <c r="H4586" s="5" t="s">
        <v>51</v>
      </c>
      <c r="I4586" s="5" t="str">
        <f>VLOOKUP(A4586,taxonomy!$A$1:$O$2871,10,0)</f>
        <v xml:space="preserve"> Rhizobiales</v>
      </c>
      <c r="J4586" s="5">
        <f>F4586-E4586+1</f>
        <v>108</v>
      </c>
      <c r="K4586" s="5">
        <f>IF(D4586=$S$2,1,0)</f>
        <v>0</v>
      </c>
      <c r="L4586" s="5">
        <f>IF(D4586=$S$3,1,0)</f>
        <v>0</v>
      </c>
      <c r="M4586" s="5">
        <f>IF(I4586=$S$5,1,0)</f>
        <v>1</v>
      </c>
      <c r="N4586" s="5">
        <f>IF(I4586=$S$4,1,0)</f>
        <v>0</v>
      </c>
      <c r="O4586" s="5">
        <f t="shared" si="71"/>
        <v>1</v>
      </c>
    </row>
    <row r="4587" spans="1:15" x14ac:dyDescent="0.35">
      <c r="A4587" s="5" t="s">
        <v>3274</v>
      </c>
      <c r="B4587" s="5" t="s">
        <v>3275</v>
      </c>
      <c r="C4587" s="5">
        <v>459</v>
      </c>
      <c r="D4587" s="5" t="s">
        <v>10</v>
      </c>
      <c r="E4587" s="5">
        <v>272</v>
      </c>
      <c r="F4587" s="5">
        <v>354</v>
      </c>
      <c r="G4587" s="5">
        <v>1627</v>
      </c>
      <c r="H4587" s="5" t="s">
        <v>11</v>
      </c>
      <c r="I4587" s="5" t="str">
        <f>VLOOKUP(A4587,taxonomy!$A$1:$O$2871,10,0)</f>
        <v xml:space="preserve"> Rhizobiales</v>
      </c>
      <c r="J4587" s="5">
        <f>F4587-E4587+1</f>
        <v>83</v>
      </c>
      <c r="K4587" s="5">
        <f>IF(D4587=$S$2,1,0)</f>
        <v>1</v>
      </c>
      <c r="L4587" s="5">
        <f>IF(D4587=$S$3,1,0)</f>
        <v>0</v>
      </c>
      <c r="M4587" s="5">
        <f>IF(I4587=$S$5,1,0)</f>
        <v>1</v>
      </c>
      <c r="N4587" s="5">
        <f>IF(I4587=$S$4,1,0)</f>
        <v>0</v>
      </c>
      <c r="O4587" s="5">
        <f t="shared" si="71"/>
        <v>2</v>
      </c>
    </row>
    <row r="4588" spans="1:15" x14ac:dyDescent="0.35">
      <c r="A4588" s="5" t="s">
        <v>3274</v>
      </c>
      <c r="B4588" s="5" t="s">
        <v>3275</v>
      </c>
      <c r="C4588" s="5">
        <v>459</v>
      </c>
      <c r="D4588" s="5" t="s">
        <v>40</v>
      </c>
      <c r="E4588" s="5">
        <v>159</v>
      </c>
      <c r="F4588" s="5">
        <v>261</v>
      </c>
      <c r="G4588" s="5">
        <v>23651</v>
      </c>
      <c r="H4588" s="5" t="s">
        <v>41</v>
      </c>
      <c r="I4588" s="5" t="str">
        <f>VLOOKUP(A4588,taxonomy!$A$1:$O$2871,10,0)</f>
        <v xml:space="preserve"> Rhizobiales</v>
      </c>
      <c r="J4588" s="5">
        <f>F4588-E4588+1</f>
        <v>103</v>
      </c>
      <c r="K4588" s="5">
        <f>IF(D4588=$S$2,1,0)</f>
        <v>0</v>
      </c>
      <c r="L4588" s="5">
        <f>IF(D4588=$S$3,1,0)</f>
        <v>1</v>
      </c>
      <c r="M4588" s="5">
        <f>IF(I4588=$S$5,1,0)</f>
        <v>1</v>
      </c>
      <c r="N4588" s="5">
        <f>IF(I4588=$S$4,1,0)</f>
        <v>0</v>
      </c>
      <c r="O4588" s="5">
        <f t="shared" si="71"/>
        <v>2</v>
      </c>
    </row>
    <row r="4589" spans="1:15" x14ac:dyDescent="0.35">
      <c r="A4589" s="5" t="s">
        <v>3276</v>
      </c>
      <c r="B4589" s="5" t="s">
        <v>3277</v>
      </c>
      <c r="C4589" s="5">
        <v>209</v>
      </c>
      <c r="D4589" s="5" t="s">
        <v>10</v>
      </c>
      <c r="E4589" s="5">
        <v>23</v>
      </c>
      <c r="F4589" s="5">
        <v>103</v>
      </c>
      <c r="G4589" s="5">
        <v>1627</v>
      </c>
      <c r="H4589" s="5" t="s">
        <v>11</v>
      </c>
      <c r="I4589" s="5" t="str">
        <f>VLOOKUP(A4589,taxonomy!$A$1:$O$2871,10,0)</f>
        <v xml:space="preserve"> Rhizobiales</v>
      </c>
      <c r="J4589" s="5">
        <f>F4589-E4589+1</f>
        <v>81</v>
      </c>
      <c r="K4589" s="5">
        <f>IF(D4589=$S$2,1,0)</f>
        <v>1</v>
      </c>
      <c r="L4589" s="5">
        <f>IF(D4589=$S$3,1,0)</f>
        <v>0</v>
      </c>
      <c r="M4589" s="5">
        <f>IF(I4589=$S$5,1,0)</f>
        <v>1</v>
      </c>
      <c r="N4589" s="5">
        <f>IF(I4589=$S$4,1,0)</f>
        <v>0</v>
      </c>
      <c r="O4589" s="5">
        <f t="shared" si="71"/>
        <v>2</v>
      </c>
    </row>
    <row r="4590" spans="1:15" x14ac:dyDescent="0.35">
      <c r="A4590" s="5" t="s">
        <v>3278</v>
      </c>
      <c r="B4590" s="5" t="s">
        <v>3279</v>
      </c>
      <c r="C4590" s="5">
        <v>595</v>
      </c>
      <c r="D4590" s="5" t="s">
        <v>10</v>
      </c>
      <c r="E4590" s="5">
        <v>402</v>
      </c>
      <c r="F4590" s="5">
        <v>482</v>
      </c>
      <c r="G4590" s="5">
        <v>1627</v>
      </c>
      <c r="H4590" s="5" t="s">
        <v>11</v>
      </c>
      <c r="I4590" s="5" t="str">
        <f>VLOOKUP(A4590,taxonomy!$A$1:$O$2871,10,0)</f>
        <v xml:space="preserve"> Rhizobiales</v>
      </c>
      <c r="J4590" s="5">
        <f>F4590-E4590+1</f>
        <v>81</v>
      </c>
      <c r="K4590" s="5">
        <f>IF(D4590=$S$2,1,0)</f>
        <v>1</v>
      </c>
      <c r="L4590" s="5">
        <f>IF(D4590=$S$3,1,0)</f>
        <v>0</v>
      </c>
      <c r="M4590" s="5">
        <f>IF(I4590=$S$5,1,0)</f>
        <v>1</v>
      </c>
      <c r="N4590" s="5">
        <f>IF(I4590=$S$4,1,0)</f>
        <v>0</v>
      </c>
      <c r="O4590" s="5">
        <f t="shared" si="71"/>
        <v>2</v>
      </c>
    </row>
    <row r="4591" spans="1:15" x14ac:dyDescent="0.35">
      <c r="A4591" s="5" t="s">
        <v>3278</v>
      </c>
      <c r="B4591" s="5" t="s">
        <v>3279</v>
      </c>
      <c r="C4591" s="5">
        <v>595</v>
      </c>
      <c r="D4591" s="5" t="s">
        <v>40</v>
      </c>
      <c r="E4591" s="5">
        <v>31</v>
      </c>
      <c r="F4591" s="5">
        <v>138</v>
      </c>
      <c r="G4591" s="5">
        <v>23651</v>
      </c>
      <c r="H4591" s="5" t="s">
        <v>41</v>
      </c>
      <c r="I4591" s="5" t="str">
        <f>VLOOKUP(A4591,taxonomy!$A$1:$O$2871,10,0)</f>
        <v xml:space="preserve"> Rhizobiales</v>
      </c>
      <c r="J4591" s="5">
        <f>F4591-E4591+1</f>
        <v>108</v>
      </c>
      <c r="K4591" s="5">
        <f>IF(D4591=$S$2,1,0)</f>
        <v>0</v>
      </c>
      <c r="L4591" s="5">
        <f>IF(D4591=$S$3,1,0)</f>
        <v>1</v>
      </c>
      <c r="M4591" s="5">
        <f>IF(I4591=$S$5,1,0)</f>
        <v>1</v>
      </c>
      <c r="N4591" s="5">
        <f>IF(I4591=$S$4,1,0)</f>
        <v>0</v>
      </c>
      <c r="O4591" s="5">
        <f t="shared" si="71"/>
        <v>2</v>
      </c>
    </row>
    <row r="4592" spans="1:15" x14ac:dyDescent="0.35">
      <c r="A4592" s="5" t="s">
        <v>3278</v>
      </c>
      <c r="B4592" s="5" t="s">
        <v>3279</v>
      </c>
      <c r="C4592" s="5">
        <v>595</v>
      </c>
      <c r="D4592" s="5" t="s">
        <v>40</v>
      </c>
      <c r="E4592" s="5">
        <v>154</v>
      </c>
      <c r="F4592" s="5">
        <v>269</v>
      </c>
      <c r="G4592" s="5">
        <v>23651</v>
      </c>
      <c r="H4592" s="5" t="s">
        <v>41</v>
      </c>
      <c r="I4592" s="5" t="str">
        <f>VLOOKUP(A4592,taxonomy!$A$1:$O$2871,10,0)</f>
        <v xml:space="preserve"> Rhizobiales</v>
      </c>
      <c r="J4592" s="5">
        <f>F4592-E4592+1</f>
        <v>116</v>
      </c>
      <c r="K4592" s="5">
        <f>IF(D4592=$S$2,1,0)</f>
        <v>0</v>
      </c>
      <c r="L4592" s="5">
        <f>IF(D4592=$S$3,1,0)</f>
        <v>1</v>
      </c>
      <c r="M4592" s="5">
        <f>IF(I4592=$S$5,1,0)</f>
        <v>1</v>
      </c>
      <c r="N4592" s="5">
        <f>IF(I4592=$S$4,1,0)</f>
        <v>0</v>
      </c>
      <c r="O4592" s="5">
        <f t="shared" si="71"/>
        <v>2</v>
      </c>
    </row>
    <row r="4593" spans="1:15" x14ac:dyDescent="0.35">
      <c r="A4593" s="5" t="s">
        <v>3278</v>
      </c>
      <c r="B4593" s="5" t="s">
        <v>3279</v>
      </c>
      <c r="C4593" s="5">
        <v>595</v>
      </c>
      <c r="D4593" s="5" t="s">
        <v>14</v>
      </c>
      <c r="E4593" s="5">
        <v>285</v>
      </c>
      <c r="F4593" s="5">
        <v>388</v>
      </c>
      <c r="G4593" s="5">
        <v>27168</v>
      </c>
      <c r="H4593" s="5" t="s">
        <v>15</v>
      </c>
      <c r="I4593" s="5" t="str">
        <f>VLOOKUP(A4593,taxonomy!$A$1:$O$2871,10,0)</f>
        <v xml:space="preserve"> Rhizobiales</v>
      </c>
      <c r="J4593" s="5">
        <f>F4593-E4593+1</f>
        <v>104</v>
      </c>
      <c r="K4593" s="5">
        <f>IF(D4593=$S$2,1,0)</f>
        <v>0</v>
      </c>
      <c r="L4593" s="5">
        <f>IF(D4593=$S$3,1,0)</f>
        <v>0</v>
      </c>
      <c r="M4593" s="5">
        <f>IF(I4593=$S$5,1,0)</f>
        <v>1</v>
      </c>
      <c r="N4593" s="5">
        <f>IF(I4593=$S$4,1,0)</f>
        <v>0</v>
      </c>
      <c r="O4593" s="5">
        <f t="shared" si="71"/>
        <v>1</v>
      </c>
    </row>
    <row r="4594" spans="1:15" x14ac:dyDescent="0.35">
      <c r="A4594" s="5" t="s">
        <v>3280</v>
      </c>
      <c r="B4594" s="5" t="s">
        <v>3281</v>
      </c>
      <c r="C4594" s="5">
        <v>483</v>
      </c>
      <c r="D4594" s="5" t="s">
        <v>10</v>
      </c>
      <c r="E4594" s="5">
        <v>287</v>
      </c>
      <c r="F4594" s="5">
        <v>367</v>
      </c>
      <c r="G4594" s="5">
        <v>1627</v>
      </c>
      <c r="H4594" s="5" t="s">
        <v>11</v>
      </c>
      <c r="I4594" s="5" t="str">
        <f>VLOOKUP(A4594,taxonomy!$A$1:$O$2871,10,0)</f>
        <v xml:space="preserve"> Rhizobiales</v>
      </c>
      <c r="J4594" s="5">
        <f>F4594-E4594+1</f>
        <v>81</v>
      </c>
      <c r="K4594" s="5">
        <f>IF(D4594=$S$2,1,0)</f>
        <v>1</v>
      </c>
      <c r="L4594" s="5">
        <f>IF(D4594=$S$3,1,0)</f>
        <v>0</v>
      </c>
      <c r="M4594" s="5">
        <f>IF(I4594=$S$5,1,0)</f>
        <v>1</v>
      </c>
      <c r="N4594" s="5">
        <f>IF(I4594=$S$4,1,0)</f>
        <v>0</v>
      </c>
      <c r="O4594" s="5">
        <f t="shared" si="71"/>
        <v>2</v>
      </c>
    </row>
    <row r="4595" spans="1:15" x14ac:dyDescent="0.35">
      <c r="A4595" s="5" t="s">
        <v>3280</v>
      </c>
      <c r="B4595" s="5" t="s">
        <v>3281</v>
      </c>
      <c r="C4595" s="5">
        <v>483</v>
      </c>
      <c r="D4595" s="5" t="s">
        <v>30</v>
      </c>
      <c r="E4595" s="5">
        <v>160</v>
      </c>
      <c r="F4595" s="5">
        <v>271</v>
      </c>
      <c r="G4595" s="5">
        <v>21613</v>
      </c>
      <c r="H4595" s="5" t="s">
        <v>31</v>
      </c>
      <c r="I4595" s="5" t="str">
        <f>VLOOKUP(A4595,taxonomy!$A$1:$O$2871,10,0)</f>
        <v xml:space="preserve"> Rhizobiales</v>
      </c>
      <c r="J4595" s="5">
        <f>F4595-E4595+1</f>
        <v>112</v>
      </c>
      <c r="K4595" s="5">
        <f>IF(D4595=$S$2,1,0)</f>
        <v>0</v>
      </c>
      <c r="L4595" s="5">
        <f>IF(D4595=$S$3,1,0)</f>
        <v>0</v>
      </c>
      <c r="M4595" s="5">
        <f>IF(I4595=$S$5,1,0)</f>
        <v>1</v>
      </c>
      <c r="N4595" s="5">
        <f>IF(I4595=$S$4,1,0)</f>
        <v>0</v>
      </c>
      <c r="O4595" s="5">
        <f t="shared" si="71"/>
        <v>1</v>
      </c>
    </row>
    <row r="4596" spans="1:15" x14ac:dyDescent="0.35">
      <c r="A4596" s="5" t="s">
        <v>3280</v>
      </c>
      <c r="B4596" s="5" t="s">
        <v>3281</v>
      </c>
      <c r="C4596" s="5">
        <v>483</v>
      </c>
      <c r="D4596" s="5" t="s">
        <v>40</v>
      </c>
      <c r="E4596" s="5">
        <v>39</v>
      </c>
      <c r="F4596" s="5">
        <v>154</v>
      </c>
      <c r="G4596" s="5">
        <v>23651</v>
      </c>
      <c r="H4596" s="5" t="s">
        <v>41</v>
      </c>
      <c r="I4596" s="5" t="str">
        <f>VLOOKUP(A4596,taxonomy!$A$1:$O$2871,10,0)</f>
        <v xml:space="preserve"> Rhizobiales</v>
      </c>
      <c r="J4596" s="5">
        <f>F4596-E4596+1</f>
        <v>116</v>
      </c>
      <c r="K4596" s="5">
        <f>IF(D4596=$S$2,1,0)</f>
        <v>0</v>
      </c>
      <c r="L4596" s="5">
        <f>IF(D4596=$S$3,1,0)</f>
        <v>1</v>
      </c>
      <c r="M4596" s="5">
        <f>IF(I4596=$S$5,1,0)</f>
        <v>1</v>
      </c>
      <c r="N4596" s="5">
        <f>IF(I4596=$S$4,1,0)</f>
        <v>0</v>
      </c>
      <c r="O4596" s="5">
        <f t="shared" si="71"/>
        <v>2</v>
      </c>
    </row>
    <row r="4597" spans="1:15" x14ac:dyDescent="0.35">
      <c r="A4597" s="5" t="s">
        <v>3282</v>
      </c>
      <c r="B4597" s="5" t="s">
        <v>3283</v>
      </c>
      <c r="C4597" s="5">
        <v>337</v>
      </c>
      <c r="D4597" s="5" t="s">
        <v>10</v>
      </c>
      <c r="E4597" s="5">
        <v>126</v>
      </c>
      <c r="F4597" s="5">
        <v>206</v>
      </c>
      <c r="G4597" s="5">
        <v>1627</v>
      </c>
      <c r="H4597" s="5" t="s">
        <v>11</v>
      </c>
      <c r="I4597" s="5" t="str">
        <f>VLOOKUP(A4597,taxonomy!$A$1:$O$2871,10,0)</f>
        <v xml:space="preserve"> Rhizobiales</v>
      </c>
      <c r="J4597" s="5">
        <f>F4597-E4597+1</f>
        <v>81</v>
      </c>
      <c r="K4597" s="5">
        <f>IF(D4597=$S$2,1,0)</f>
        <v>1</v>
      </c>
      <c r="L4597" s="5">
        <f>IF(D4597=$S$3,1,0)</f>
        <v>0</v>
      </c>
      <c r="M4597" s="5">
        <f>IF(I4597=$S$5,1,0)</f>
        <v>1</v>
      </c>
      <c r="N4597" s="5">
        <f>IF(I4597=$S$4,1,0)</f>
        <v>0</v>
      </c>
      <c r="O4597" s="5">
        <f t="shared" si="71"/>
        <v>2</v>
      </c>
    </row>
    <row r="4598" spans="1:15" x14ac:dyDescent="0.35">
      <c r="A4598" s="5" t="s">
        <v>3282</v>
      </c>
      <c r="B4598" s="5" t="s">
        <v>3283</v>
      </c>
      <c r="C4598" s="5">
        <v>337</v>
      </c>
      <c r="D4598" s="5" t="s">
        <v>30</v>
      </c>
      <c r="E4598" s="5">
        <v>1</v>
      </c>
      <c r="F4598" s="5">
        <v>110</v>
      </c>
      <c r="G4598" s="5">
        <v>21613</v>
      </c>
      <c r="H4598" s="5" t="s">
        <v>31</v>
      </c>
      <c r="I4598" s="5" t="str">
        <f>VLOOKUP(A4598,taxonomy!$A$1:$O$2871,10,0)</f>
        <v xml:space="preserve"> Rhizobiales</v>
      </c>
      <c r="J4598" s="5">
        <f>F4598-E4598+1</f>
        <v>110</v>
      </c>
      <c r="K4598" s="5">
        <f>IF(D4598=$S$2,1,0)</f>
        <v>0</v>
      </c>
      <c r="L4598" s="5">
        <f>IF(D4598=$S$3,1,0)</f>
        <v>0</v>
      </c>
      <c r="M4598" s="5">
        <f>IF(I4598=$S$5,1,0)</f>
        <v>1</v>
      </c>
      <c r="N4598" s="5">
        <f>IF(I4598=$S$4,1,0)</f>
        <v>0</v>
      </c>
      <c r="O4598" s="5">
        <f t="shared" si="71"/>
        <v>1</v>
      </c>
    </row>
    <row r="4599" spans="1:15" x14ac:dyDescent="0.35">
      <c r="A4599" s="5" t="s">
        <v>3284</v>
      </c>
      <c r="B4599" s="5" t="s">
        <v>3285</v>
      </c>
      <c r="C4599" s="5">
        <v>343</v>
      </c>
      <c r="D4599" s="5" t="s">
        <v>10</v>
      </c>
      <c r="E4599" s="5">
        <v>151</v>
      </c>
      <c r="F4599" s="5">
        <v>233</v>
      </c>
      <c r="G4599" s="5">
        <v>1627</v>
      </c>
      <c r="H4599" s="5" t="s">
        <v>11</v>
      </c>
      <c r="I4599" s="5" t="str">
        <f>VLOOKUP(A4599,taxonomy!$A$1:$O$2871,10,0)</f>
        <v xml:space="preserve"> Rhizobiales</v>
      </c>
      <c r="J4599" s="5">
        <f>F4599-E4599+1</f>
        <v>83</v>
      </c>
      <c r="K4599" s="5">
        <f>IF(D4599=$S$2,1,0)</f>
        <v>1</v>
      </c>
      <c r="L4599" s="5">
        <f>IF(D4599=$S$3,1,0)</f>
        <v>0</v>
      </c>
      <c r="M4599" s="5">
        <f>IF(I4599=$S$5,1,0)</f>
        <v>1</v>
      </c>
      <c r="N4599" s="5">
        <f>IF(I4599=$S$4,1,0)</f>
        <v>0</v>
      </c>
      <c r="O4599" s="5">
        <f t="shared" si="71"/>
        <v>2</v>
      </c>
    </row>
    <row r="4600" spans="1:15" x14ac:dyDescent="0.35">
      <c r="A4600" s="5" t="s">
        <v>3286</v>
      </c>
      <c r="B4600" s="5" t="s">
        <v>3287</v>
      </c>
      <c r="C4600" s="5">
        <v>548</v>
      </c>
      <c r="D4600" s="5" t="s">
        <v>20</v>
      </c>
      <c r="E4600" s="5">
        <v>70</v>
      </c>
      <c r="F4600" s="5">
        <v>260</v>
      </c>
      <c r="G4600" s="5">
        <v>1724</v>
      </c>
      <c r="H4600" s="5" t="s">
        <v>21</v>
      </c>
      <c r="I4600" s="5" t="str">
        <f>VLOOKUP(A4600,taxonomy!$A$1:$O$2871,10,0)</f>
        <v xml:space="preserve"> Rhizobiales</v>
      </c>
      <c r="J4600" s="5">
        <f>F4600-E4600+1</f>
        <v>191</v>
      </c>
      <c r="K4600" s="5">
        <f>IF(D4600=$S$2,1,0)</f>
        <v>0</v>
      </c>
      <c r="L4600" s="5">
        <f>IF(D4600=$S$3,1,0)</f>
        <v>0</v>
      </c>
      <c r="M4600" s="5">
        <f>IF(I4600=$S$5,1,0)</f>
        <v>1</v>
      </c>
      <c r="N4600" s="5">
        <f>IF(I4600=$S$4,1,0)</f>
        <v>0</v>
      </c>
      <c r="O4600" s="5">
        <f t="shared" si="71"/>
        <v>1</v>
      </c>
    </row>
    <row r="4601" spans="1:15" x14ac:dyDescent="0.35">
      <c r="A4601" s="5" t="s">
        <v>3286</v>
      </c>
      <c r="B4601" s="5" t="s">
        <v>3287</v>
      </c>
      <c r="C4601" s="5">
        <v>548</v>
      </c>
      <c r="D4601" s="5" t="s">
        <v>10</v>
      </c>
      <c r="E4601" s="5">
        <v>354</v>
      </c>
      <c r="F4601" s="5">
        <v>436</v>
      </c>
      <c r="G4601" s="5">
        <v>1627</v>
      </c>
      <c r="H4601" s="5" t="s">
        <v>11</v>
      </c>
      <c r="I4601" s="5" t="str">
        <f>VLOOKUP(A4601,taxonomy!$A$1:$O$2871,10,0)</f>
        <v xml:space="preserve"> Rhizobiales</v>
      </c>
      <c r="J4601" s="5">
        <f>F4601-E4601+1</f>
        <v>83</v>
      </c>
      <c r="K4601" s="5">
        <f>IF(D4601=$S$2,1,0)</f>
        <v>1</v>
      </c>
      <c r="L4601" s="5">
        <f>IF(D4601=$S$3,1,0)</f>
        <v>0</v>
      </c>
      <c r="M4601" s="5">
        <f>IF(I4601=$S$5,1,0)</f>
        <v>1</v>
      </c>
      <c r="N4601" s="5">
        <f>IF(I4601=$S$4,1,0)</f>
        <v>0</v>
      </c>
      <c r="O4601" s="5">
        <f t="shared" si="71"/>
        <v>2</v>
      </c>
    </row>
    <row r="4602" spans="1:15" x14ac:dyDescent="0.35">
      <c r="A4602" s="5" t="s">
        <v>3288</v>
      </c>
      <c r="B4602" s="5" t="s">
        <v>3289</v>
      </c>
      <c r="C4602" s="5">
        <v>510</v>
      </c>
      <c r="D4602" s="5" t="s">
        <v>24</v>
      </c>
      <c r="E4602" s="5">
        <v>29</v>
      </c>
      <c r="F4602" s="5">
        <v>169</v>
      </c>
      <c r="G4602" s="5">
        <v>16465</v>
      </c>
      <c r="H4602" s="5" t="s">
        <v>25</v>
      </c>
      <c r="I4602" s="5" t="str">
        <f>VLOOKUP(A4602,taxonomy!$A$1:$O$2871,10,0)</f>
        <v xml:space="preserve"> Rhizobiales</v>
      </c>
      <c r="J4602" s="5">
        <f>F4602-E4602+1</f>
        <v>141</v>
      </c>
      <c r="K4602" s="5">
        <f>IF(D4602=$S$2,1,0)</f>
        <v>0</v>
      </c>
      <c r="L4602" s="5">
        <f>IF(D4602=$S$3,1,0)</f>
        <v>0</v>
      </c>
      <c r="M4602" s="5">
        <f>IF(I4602=$S$5,1,0)</f>
        <v>1</v>
      </c>
      <c r="N4602" s="5">
        <f>IF(I4602=$S$4,1,0)</f>
        <v>0</v>
      </c>
      <c r="O4602" s="5">
        <f t="shared" si="71"/>
        <v>1</v>
      </c>
    </row>
    <row r="4603" spans="1:15" x14ac:dyDescent="0.35">
      <c r="A4603" s="5" t="s">
        <v>3288</v>
      </c>
      <c r="B4603" s="5" t="s">
        <v>3289</v>
      </c>
      <c r="C4603" s="5">
        <v>510</v>
      </c>
      <c r="D4603" s="5" t="s">
        <v>10</v>
      </c>
      <c r="E4603" s="5">
        <v>319</v>
      </c>
      <c r="F4603" s="5">
        <v>401</v>
      </c>
      <c r="G4603" s="5">
        <v>1627</v>
      </c>
      <c r="H4603" s="5" t="s">
        <v>11</v>
      </c>
      <c r="I4603" s="5" t="str">
        <f>VLOOKUP(A4603,taxonomy!$A$1:$O$2871,10,0)</f>
        <v xml:space="preserve"> Rhizobiales</v>
      </c>
      <c r="J4603" s="5">
        <f>F4603-E4603+1</f>
        <v>83</v>
      </c>
      <c r="K4603" s="5">
        <f>IF(D4603=$S$2,1,0)</f>
        <v>1</v>
      </c>
      <c r="L4603" s="5">
        <f>IF(D4603=$S$3,1,0)</f>
        <v>0</v>
      </c>
      <c r="M4603" s="5">
        <f>IF(I4603=$S$5,1,0)</f>
        <v>1</v>
      </c>
      <c r="N4603" s="5">
        <f>IF(I4603=$S$4,1,0)</f>
        <v>0</v>
      </c>
      <c r="O4603" s="5">
        <f t="shared" si="71"/>
        <v>2</v>
      </c>
    </row>
    <row r="4604" spans="1:15" x14ac:dyDescent="0.35">
      <c r="A4604" s="5" t="s">
        <v>3290</v>
      </c>
      <c r="B4604" s="5" t="s">
        <v>3291</v>
      </c>
      <c r="C4604" s="5">
        <v>1026</v>
      </c>
      <c r="D4604" s="5" t="s">
        <v>60</v>
      </c>
      <c r="E4604" s="5">
        <v>1</v>
      </c>
      <c r="F4604" s="5">
        <v>178</v>
      </c>
      <c r="G4604" s="5">
        <v>4158</v>
      </c>
      <c r="H4604" s="5" t="s">
        <v>61</v>
      </c>
      <c r="I4604" s="5" t="str">
        <f>VLOOKUP(A4604,taxonomy!$A$1:$O$2871,10,0)</f>
        <v xml:space="preserve"> Rhizobiales</v>
      </c>
      <c r="J4604" s="5">
        <f>F4604-E4604+1</f>
        <v>178</v>
      </c>
      <c r="K4604" s="5">
        <f>IF(D4604=$S$2,1,0)</f>
        <v>0</v>
      </c>
      <c r="L4604" s="5">
        <f>IF(D4604=$S$3,1,0)</f>
        <v>0</v>
      </c>
      <c r="M4604" s="5">
        <f>IF(I4604=$S$5,1,0)</f>
        <v>1</v>
      </c>
      <c r="N4604" s="5">
        <f>IF(I4604=$S$4,1,0)</f>
        <v>0</v>
      </c>
      <c r="O4604" s="5">
        <f t="shared" si="71"/>
        <v>1</v>
      </c>
    </row>
    <row r="4605" spans="1:15" x14ac:dyDescent="0.35">
      <c r="A4605" s="5" t="s">
        <v>3290</v>
      </c>
      <c r="B4605" s="5" t="s">
        <v>3291</v>
      </c>
      <c r="C4605" s="5">
        <v>1026</v>
      </c>
      <c r="D4605" s="5" t="s">
        <v>62</v>
      </c>
      <c r="E4605" s="5">
        <v>269</v>
      </c>
      <c r="F4605" s="5">
        <v>462</v>
      </c>
      <c r="G4605" s="5">
        <v>4371</v>
      </c>
      <c r="H4605" s="5" t="s">
        <v>63</v>
      </c>
      <c r="I4605" s="5" t="str">
        <f>VLOOKUP(A4605,taxonomy!$A$1:$O$2871,10,0)</f>
        <v xml:space="preserve"> Rhizobiales</v>
      </c>
      <c r="J4605" s="5">
        <f>F4605-E4605+1</f>
        <v>194</v>
      </c>
      <c r="K4605" s="5">
        <f>IF(D4605=$S$2,1,0)</f>
        <v>0</v>
      </c>
      <c r="L4605" s="5">
        <f>IF(D4605=$S$3,1,0)</f>
        <v>0</v>
      </c>
      <c r="M4605" s="5">
        <f>IF(I4605=$S$5,1,0)</f>
        <v>1</v>
      </c>
      <c r="N4605" s="5">
        <f>IF(I4605=$S$4,1,0)</f>
        <v>0</v>
      </c>
      <c r="O4605" s="5">
        <f t="shared" si="71"/>
        <v>1</v>
      </c>
    </row>
    <row r="4606" spans="1:15" x14ac:dyDescent="0.35">
      <c r="A4606" s="5" t="s">
        <v>3290</v>
      </c>
      <c r="B4606" s="5" t="s">
        <v>3291</v>
      </c>
      <c r="C4606" s="5">
        <v>1026</v>
      </c>
      <c r="D4606" s="5" t="s">
        <v>64</v>
      </c>
      <c r="E4606" s="5">
        <v>207</v>
      </c>
      <c r="F4606" s="5">
        <v>256</v>
      </c>
      <c r="G4606" s="5">
        <v>3657</v>
      </c>
      <c r="H4606" s="5" t="s">
        <v>65</v>
      </c>
      <c r="I4606" s="5" t="str">
        <f>VLOOKUP(A4606,taxonomy!$A$1:$O$2871,10,0)</f>
        <v xml:space="preserve"> Rhizobiales</v>
      </c>
      <c r="J4606" s="5">
        <f>F4606-E4606+1</f>
        <v>50</v>
      </c>
      <c r="K4606" s="5">
        <f>IF(D4606=$S$2,1,0)</f>
        <v>0</v>
      </c>
      <c r="L4606" s="5">
        <f>IF(D4606=$S$3,1,0)</f>
        <v>0</v>
      </c>
      <c r="M4606" s="5">
        <f>IF(I4606=$S$5,1,0)</f>
        <v>1</v>
      </c>
      <c r="N4606" s="5">
        <f>IF(I4606=$S$4,1,0)</f>
        <v>0</v>
      </c>
      <c r="O4606" s="5">
        <f t="shared" si="71"/>
        <v>1</v>
      </c>
    </row>
    <row r="4607" spans="1:15" x14ac:dyDescent="0.35">
      <c r="A4607" s="5" t="s">
        <v>3290</v>
      </c>
      <c r="B4607" s="5" t="s">
        <v>3291</v>
      </c>
      <c r="C4607" s="5">
        <v>1026</v>
      </c>
      <c r="D4607" s="5" t="s">
        <v>10</v>
      </c>
      <c r="E4607" s="5">
        <v>841</v>
      </c>
      <c r="F4607" s="5">
        <v>920</v>
      </c>
      <c r="G4607" s="5">
        <v>1627</v>
      </c>
      <c r="H4607" s="5" t="s">
        <v>11</v>
      </c>
      <c r="I4607" s="5" t="str">
        <f>VLOOKUP(A4607,taxonomy!$A$1:$O$2871,10,0)</f>
        <v xml:space="preserve"> Rhizobiales</v>
      </c>
      <c r="J4607" s="5">
        <f>F4607-E4607+1</f>
        <v>80</v>
      </c>
      <c r="K4607" s="5">
        <f>IF(D4607=$S$2,1,0)</f>
        <v>1</v>
      </c>
      <c r="L4607" s="5">
        <f>IF(D4607=$S$3,1,0)</f>
        <v>0</v>
      </c>
      <c r="M4607" s="5">
        <f>IF(I4607=$S$5,1,0)</f>
        <v>1</v>
      </c>
      <c r="N4607" s="5">
        <f>IF(I4607=$S$4,1,0)</f>
        <v>0</v>
      </c>
      <c r="O4607" s="5">
        <f t="shared" si="71"/>
        <v>2</v>
      </c>
    </row>
    <row r="4608" spans="1:15" x14ac:dyDescent="0.35">
      <c r="A4608" s="5" t="s">
        <v>3290</v>
      </c>
      <c r="B4608" s="5" t="s">
        <v>3291</v>
      </c>
      <c r="C4608" s="5">
        <v>1026</v>
      </c>
      <c r="D4608" s="5" t="s">
        <v>68</v>
      </c>
      <c r="E4608" s="5">
        <v>720</v>
      </c>
      <c r="F4608" s="5">
        <v>826</v>
      </c>
      <c r="G4608" s="5">
        <v>1403</v>
      </c>
      <c r="H4608" s="5" t="s">
        <v>69</v>
      </c>
      <c r="I4608" s="5" t="str">
        <f>VLOOKUP(A4608,taxonomy!$A$1:$O$2871,10,0)</f>
        <v xml:space="preserve"> Rhizobiales</v>
      </c>
      <c r="J4608" s="5">
        <f>F4608-E4608+1</f>
        <v>107</v>
      </c>
      <c r="K4608" s="5">
        <f>IF(D4608=$S$2,1,0)</f>
        <v>0</v>
      </c>
      <c r="L4608" s="5">
        <f>IF(D4608=$S$3,1,0)</f>
        <v>0</v>
      </c>
      <c r="M4608" s="5">
        <f>IF(I4608=$S$5,1,0)</f>
        <v>1</v>
      </c>
      <c r="N4608" s="5">
        <f>IF(I4608=$S$4,1,0)</f>
        <v>0</v>
      </c>
      <c r="O4608" s="5">
        <f t="shared" si="71"/>
        <v>1</v>
      </c>
    </row>
    <row r="4609" spans="1:15" x14ac:dyDescent="0.35">
      <c r="A4609" s="5" t="s">
        <v>3292</v>
      </c>
      <c r="B4609" s="5" t="s">
        <v>3293</v>
      </c>
      <c r="C4609" s="5">
        <v>468</v>
      </c>
      <c r="D4609" s="5" t="s">
        <v>10</v>
      </c>
      <c r="E4609" s="5">
        <v>270</v>
      </c>
      <c r="F4609" s="5">
        <v>350</v>
      </c>
      <c r="G4609" s="5">
        <v>1627</v>
      </c>
      <c r="H4609" s="5" t="s">
        <v>11</v>
      </c>
      <c r="I4609" s="5" t="str">
        <f>VLOOKUP(A4609,taxonomy!$A$1:$O$2871,10,0)</f>
        <v xml:space="preserve"> Rhizobiales</v>
      </c>
      <c r="J4609" s="5">
        <f>F4609-E4609+1</f>
        <v>81</v>
      </c>
      <c r="K4609" s="5">
        <f>IF(D4609=$S$2,1,0)</f>
        <v>1</v>
      </c>
      <c r="L4609" s="5">
        <f>IF(D4609=$S$3,1,0)</f>
        <v>0</v>
      </c>
      <c r="M4609" s="5">
        <f>IF(I4609=$S$5,1,0)</f>
        <v>1</v>
      </c>
      <c r="N4609" s="5">
        <f>IF(I4609=$S$4,1,0)</f>
        <v>0</v>
      </c>
      <c r="O4609" s="5">
        <f t="shared" si="71"/>
        <v>2</v>
      </c>
    </row>
    <row r="4610" spans="1:15" x14ac:dyDescent="0.35">
      <c r="A4610" s="5" t="s">
        <v>3292</v>
      </c>
      <c r="B4610" s="5" t="s">
        <v>3293</v>
      </c>
      <c r="C4610" s="5">
        <v>468</v>
      </c>
      <c r="D4610" s="5" t="s">
        <v>30</v>
      </c>
      <c r="E4610" s="5">
        <v>143</v>
      </c>
      <c r="F4610" s="5">
        <v>254</v>
      </c>
      <c r="G4610" s="5">
        <v>21613</v>
      </c>
      <c r="H4610" s="5" t="s">
        <v>31</v>
      </c>
      <c r="I4610" s="5" t="str">
        <f>VLOOKUP(A4610,taxonomy!$A$1:$O$2871,10,0)</f>
        <v xml:space="preserve"> Rhizobiales</v>
      </c>
      <c r="J4610" s="5">
        <f>F4610-E4610+1</f>
        <v>112</v>
      </c>
      <c r="K4610" s="5">
        <f>IF(D4610=$S$2,1,0)</f>
        <v>0</v>
      </c>
      <c r="L4610" s="5">
        <f>IF(D4610=$S$3,1,0)</f>
        <v>0</v>
      </c>
      <c r="M4610" s="5">
        <f>IF(I4610=$S$5,1,0)</f>
        <v>1</v>
      </c>
      <c r="N4610" s="5">
        <f>IF(I4610=$S$4,1,0)</f>
        <v>0</v>
      </c>
      <c r="O4610" s="5">
        <f t="shared" si="71"/>
        <v>1</v>
      </c>
    </row>
    <row r="4611" spans="1:15" x14ac:dyDescent="0.35">
      <c r="A4611" s="5" t="s">
        <v>3292</v>
      </c>
      <c r="B4611" s="5" t="s">
        <v>3293</v>
      </c>
      <c r="C4611" s="5">
        <v>468</v>
      </c>
      <c r="D4611" s="5" t="s">
        <v>40</v>
      </c>
      <c r="E4611" s="5">
        <v>22</v>
      </c>
      <c r="F4611" s="5">
        <v>136</v>
      </c>
      <c r="G4611" s="5">
        <v>23651</v>
      </c>
      <c r="H4611" s="5" t="s">
        <v>41</v>
      </c>
      <c r="I4611" s="5" t="str">
        <f>VLOOKUP(A4611,taxonomy!$A$1:$O$2871,10,0)</f>
        <v xml:space="preserve"> Rhizobiales</v>
      </c>
      <c r="J4611" s="5">
        <f>F4611-E4611+1</f>
        <v>115</v>
      </c>
      <c r="K4611" s="5">
        <f>IF(D4611=$S$2,1,0)</f>
        <v>0</v>
      </c>
      <c r="L4611" s="5">
        <f>IF(D4611=$S$3,1,0)</f>
        <v>1</v>
      </c>
      <c r="M4611" s="5">
        <f>IF(I4611=$S$5,1,0)</f>
        <v>1</v>
      </c>
      <c r="N4611" s="5">
        <f>IF(I4611=$S$4,1,0)</f>
        <v>0</v>
      </c>
      <c r="O4611" s="5">
        <f t="shared" ref="O4611:O4665" si="72">K4611+L4611+M4611+N4611</f>
        <v>2</v>
      </c>
    </row>
    <row r="4612" spans="1:15" x14ac:dyDescent="0.35">
      <c r="A4612" s="5" t="s">
        <v>3294</v>
      </c>
      <c r="B4612" s="5" t="s">
        <v>3295</v>
      </c>
      <c r="C4612" s="5">
        <v>583</v>
      </c>
      <c r="D4612" s="5" t="s">
        <v>10</v>
      </c>
      <c r="E4612" s="5">
        <v>393</v>
      </c>
      <c r="F4612" s="5">
        <v>473</v>
      </c>
      <c r="G4612" s="5">
        <v>1627</v>
      </c>
      <c r="H4612" s="5" t="s">
        <v>11</v>
      </c>
      <c r="I4612" s="5" t="str">
        <f>VLOOKUP(A4612,taxonomy!$A$1:$O$2871,10,0)</f>
        <v xml:space="preserve"> Rhizobiales</v>
      </c>
      <c r="J4612" s="5">
        <f>F4612-E4612+1</f>
        <v>81</v>
      </c>
      <c r="K4612" s="5">
        <f>IF(D4612=$S$2,1,0)</f>
        <v>1</v>
      </c>
      <c r="L4612" s="5">
        <f>IF(D4612=$S$3,1,0)</f>
        <v>0</v>
      </c>
      <c r="M4612" s="5">
        <f>IF(I4612=$S$5,1,0)</f>
        <v>1</v>
      </c>
      <c r="N4612" s="5">
        <f>IF(I4612=$S$4,1,0)</f>
        <v>0</v>
      </c>
      <c r="O4612" s="5">
        <f t="shared" si="72"/>
        <v>2</v>
      </c>
    </row>
    <row r="4613" spans="1:15" x14ac:dyDescent="0.35">
      <c r="A4613" s="5" t="s">
        <v>3294</v>
      </c>
      <c r="B4613" s="5" t="s">
        <v>3295</v>
      </c>
      <c r="C4613" s="5">
        <v>583</v>
      </c>
      <c r="D4613" s="5" t="s">
        <v>12</v>
      </c>
      <c r="E4613" s="5">
        <v>159</v>
      </c>
      <c r="F4613" s="5">
        <v>244</v>
      </c>
      <c r="G4613" s="5">
        <v>23723</v>
      </c>
      <c r="H4613" s="5" t="s">
        <v>13</v>
      </c>
      <c r="I4613" s="5" t="str">
        <f>VLOOKUP(A4613,taxonomy!$A$1:$O$2871,10,0)</f>
        <v xml:space="preserve"> Rhizobiales</v>
      </c>
      <c r="J4613" s="5">
        <f>F4613-E4613+1</f>
        <v>86</v>
      </c>
      <c r="K4613" s="5">
        <f>IF(D4613=$S$2,1,0)</f>
        <v>0</v>
      </c>
      <c r="L4613" s="5">
        <f>IF(D4613=$S$3,1,0)</f>
        <v>0</v>
      </c>
      <c r="M4613" s="5">
        <f>IF(I4613=$S$5,1,0)</f>
        <v>1</v>
      </c>
      <c r="N4613" s="5">
        <f>IF(I4613=$S$4,1,0)</f>
        <v>0</v>
      </c>
      <c r="O4613" s="5">
        <f t="shared" si="72"/>
        <v>1</v>
      </c>
    </row>
    <row r="4614" spans="1:15" x14ac:dyDescent="0.35">
      <c r="A4614" s="5" t="s">
        <v>3294</v>
      </c>
      <c r="B4614" s="5" t="s">
        <v>3295</v>
      </c>
      <c r="C4614" s="5">
        <v>583</v>
      </c>
      <c r="D4614" s="5" t="s">
        <v>12</v>
      </c>
      <c r="E4614" s="5">
        <v>285</v>
      </c>
      <c r="F4614" s="5">
        <v>368</v>
      </c>
      <c r="G4614" s="5">
        <v>23723</v>
      </c>
      <c r="H4614" s="5" t="s">
        <v>13</v>
      </c>
      <c r="I4614" s="5" t="str">
        <f>VLOOKUP(A4614,taxonomy!$A$1:$O$2871,10,0)</f>
        <v xml:space="preserve"> Rhizobiales</v>
      </c>
      <c r="J4614" s="5">
        <f>F4614-E4614+1</f>
        <v>84</v>
      </c>
      <c r="K4614" s="5">
        <f>IF(D4614=$S$2,1,0)</f>
        <v>0</v>
      </c>
      <c r="L4614" s="5">
        <f>IF(D4614=$S$3,1,0)</f>
        <v>0</v>
      </c>
      <c r="M4614" s="5">
        <f>IF(I4614=$S$5,1,0)</f>
        <v>1</v>
      </c>
      <c r="N4614" s="5">
        <f>IF(I4614=$S$4,1,0)</f>
        <v>0</v>
      </c>
      <c r="O4614" s="5">
        <f t="shared" si="72"/>
        <v>1</v>
      </c>
    </row>
    <row r="4615" spans="1:15" x14ac:dyDescent="0.35">
      <c r="A4615" s="5" t="s">
        <v>3296</v>
      </c>
      <c r="B4615" s="5" t="s">
        <v>3297</v>
      </c>
      <c r="C4615" s="5">
        <v>510</v>
      </c>
      <c r="D4615" s="5" t="s">
        <v>24</v>
      </c>
      <c r="E4615" s="5">
        <v>13</v>
      </c>
      <c r="F4615" s="5">
        <v>169</v>
      </c>
      <c r="G4615" s="5">
        <v>16465</v>
      </c>
      <c r="H4615" s="5" t="s">
        <v>25</v>
      </c>
      <c r="I4615" s="5" t="str">
        <f>VLOOKUP(A4615,taxonomy!$A$1:$O$2871,10,0)</f>
        <v xml:space="preserve"> Rhizobiales</v>
      </c>
      <c r="J4615" s="5">
        <f>F4615-E4615+1</f>
        <v>157</v>
      </c>
      <c r="K4615" s="5">
        <f>IF(D4615=$S$2,1,0)</f>
        <v>0</v>
      </c>
      <c r="L4615" s="5">
        <f>IF(D4615=$S$3,1,0)</f>
        <v>0</v>
      </c>
      <c r="M4615" s="5">
        <f>IF(I4615=$S$5,1,0)</f>
        <v>1</v>
      </c>
      <c r="N4615" s="5">
        <f>IF(I4615=$S$4,1,0)</f>
        <v>0</v>
      </c>
      <c r="O4615" s="5">
        <f t="shared" si="72"/>
        <v>1</v>
      </c>
    </row>
    <row r="4616" spans="1:15" x14ac:dyDescent="0.35">
      <c r="A4616" s="5" t="s">
        <v>3296</v>
      </c>
      <c r="B4616" s="5" t="s">
        <v>3297</v>
      </c>
      <c r="C4616" s="5">
        <v>510</v>
      </c>
      <c r="D4616" s="5" t="s">
        <v>10</v>
      </c>
      <c r="E4616" s="5">
        <v>319</v>
      </c>
      <c r="F4616" s="5">
        <v>401</v>
      </c>
      <c r="G4616" s="5">
        <v>1627</v>
      </c>
      <c r="H4616" s="5" t="s">
        <v>11</v>
      </c>
      <c r="I4616" s="5" t="str">
        <f>VLOOKUP(A4616,taxonomy!$A$1:$O$2871,10,0)</f>
        <v xml:space="preserve"> Rhizobiales</v>
      </c>
      <c r="J4616" s="5">
        <f>F4616-E4616+1</f>
        <v>83</v>
      </c>
      <c r="K4616" s="5">
        <f>IF(D4616=$S$2,1,0)</f>
        <v>1</v>
      </c>
      <c r="L4616" s="5">
        <f>IF(D4616=$S$3,1,0)</f>
        <v>0</v>
      </c>
      <c r="M4616" s="5">
        <f>IF(I4616=$S$5,1,0)</f>
        <v>1</v>
      </c>
      <c r="N4616" s="5">
        <f>IF(I4616=$S$4,1,0)</f>
        <v>0</v>
      </c>
      <c r="O4616" s="5">
        <f t="shared" si="72"/>
        <v>2</v>
      </c>
    </row>
    <row r="4617" spans="1:15" x14ac:dyDescent="0.35">
      <c r="A4617" s="5" t="s">
        <v>3296</v>
      </c>
      <c r="B4617" s="5" t="s">
        <v>3297</v>
      </c>
      <c r="C4617" s="5">
        <v>510</v>
      </c>
      <c r="D4617" s="5" t="s">
        <v>12</v>
      </c>
      <c r="E4617" s="5">
        <v>213</v>
      </c>
      <c r="F4617" s="5">
        <v>300</v>
      </c>
      <c r="G4617" s="5">
        <v>23723</v>
      </c>
      <c r="H4617" s="5" t="s">
        <v>13</v>
      </c>
      <c r="I4617" s="5" t="str">
        <f>VLOOKUP(A4617,taxonomy!$A$1:$O$2871,10,0)</f>
        <v xml:space="preserve"> Rhizobiales</v>
      </c>
      <c r="J4617" s="5">
        <f>F4617-E4617+1</f>
        <v>88</v>
      </c>
      <c r="K4617" s="5">
        <f>IF(D4617=$S$2,1,0)</f>
        <v>0</v>
      </c>
      <c r="L4617" s="5">
        <f>IF(D4617=$S$3,1,0)</f>
        <v>0</v>
      </c>
      <c r="M4617" s="5">
        <f>IF(I4617=$S$5,1,0)</f>
        <v>1</v>
      </c>
      <c r="N4617" s="5">
        <f>IF(I4617=$S$4,1,0)</f>
        <v>0</v>
      </c>
      <c r="O4617" s="5">
        <f t="shared" si="72"/>
        <v>1</v>
      </c>
    </row>
    <row r="4618" spans="1:15" x14ac:dyDescent="0.35">
      <c r="A4618" s="5" t="s">
        <v>3298</v>
      </c>
      <c r="B4618" s="5" t="s">
        <v>3299</v>
      </c>
      <c r="C4618" s="5">
        <v>359</v>
      </c>
      <c r="D4618" s="5" t="s">
        <v>10</v>
      </c>
      <c r="E4618" s="5">
        <v>166</v>
      </c>
      <c r="F4618" s="5">
        <v>248</v>
      </c>
      <c r="G4618" s="5">
        <v>1627</v>
      </c>
      <c r="H4618" s="5" t="s">
        <v>11</v>
      </c>
      <c r="I4618" s="5" t="str">
        <f>VLOOKUP(A4618,taxonomy!$A$1:$O$2871,10,0)</f>
        <v xml:space="preserve"> Rhizobiales</v>
      </c>
      <c r="J4618" s="5">
        <f>F4618-E4618+1</f>
        <v>83</v>
      </c>
      <c r="K4618" s="5">
        <f>IF(D4618=$S$2,1,0)</f>
        <v>1</v>
      </c>
      <c r="L4618" s="5">
        <f>IF(D4618=$S$3,1,0)</f>
        <v>0</v>
      </c>
      <c r="M4618" s="5">
        <f>IF(I4618=$S$5,1,0)</f>
        <v>1</v>
      </c>
      <c r="N4618" s="5">
        <f>IF(I4618=$S$4,1,0)</f>
        <v>0</v>
      </c>
      <c r="O4618" s="5">
        <f t="shared" si="72"/>
        <v>2</v>
      </c>
    </row>
    <row r="4619" spans="1:15" x14ac:dyDescent="0.35">
      <c r="A4619" s="5" t="s">
        <v>3300</v>
      </c>
      <c r="B4619" s="5" t="s">
        <v>3301</v>
      </c>
      <c r="C4619" s="5">
        <v>547</v>
      </c>
      <c r="D4619" s="5" t="s">
        <v>20</v>
      </c>
      <c r="E4619" s="5">
        <v>70</v>
      </c>
      <c r="F4619" s="5">
        <v>259</v>
      </c>
      <c r="G4619" s="5">
        <v>1724</v>
      </c>
      <c r="H4619" s="5" t="s">
        <v>21</v>
      </c>
      <c r="I4619" s="5" t="str">
        <f>VLOOKUP(A4619,taxonomy!$A$1:$O$2871,10,0)</f>
        <v xml:space="preserve"> Rhizobiales</v>
      </c>
      <c r="J4619" s="5">
        <f>F4619-E4619+1</f>
        <v>190</v>
      </c>
      <c r="K4619" s="5">
        <f>IF(D4619=$S$2,1,0)</f>
        <v>0</v>
      </c>
      <c r="L4619" s="5">
        <f>IF(D4619=$S$3,1,0)</f>
        <v>0</v>
      </c>
      <c r="M4619" s="5">
        <f>IF(I4619=$S$5,1,0)</f>
        <v>1</v>
      </c>
      <c r="N4619" s="5">
        <f>IF(I4619=$S$4,1,0)</f>
        <v>0</v>
      </c>
      <c r="O4619" s="5">
        <f t="shared" si="72"/>
        <v>1</v>
      </c>
    </row>
    <row r="4620" spans="1:15" x14ac:dyDescent="0.35">
      <c r="A4620" s="5" t="s">
        <v>3300</v>
      </c>
      <c r="B4620" s="5" t="s">
        <v>3301</v>
      </c>
      <c r="C4620" s="5">
        <v>547</v>
      </c>
      <c r="D4620" s="5" t="s">
        <v>10</v>
      </c>
      <c r="E4620" s="5">
        <v>353</v>
      </c>
      <c r="F4620" s="5">
        <v>435</v>
      </c>
      <c r="G4620" s="5">
        <v>1627</v>
      </c>
      <c r="H4620" s="5" t="s">
        <v>11</v>
      </c>
      <c r="I4620" s="5" t="str">
        <f>VLOOKUP(A4620,taxonomy!$A$1:$O$2871,10,0)</f>
        <v xml:space="preserve"> Rhizobiales</v>
      </c>
      <c r="J4620" s="5">
        <f>F4620-E4620+1</f>
        <v>83</v>
      </c>
      <c r="K4620" s="5">
        <f>IF(D4620=$S$2,1,0)</f>
        <v>1</v>
      </c>
      <c r="L4620" s="5">
        <f>IF(D4620=$S$3,1,0)</f>
        <v>0</v>
      </c>
      <c r="M4620" s="5">
        <f>IF(I4620=$S$5,1,0)</f>
        <v>1</v>
      </c>
      <c r="N4620" s="5">
        <f>IF(I4620=$S$4,1,0)</f>
        <v>0</v>
      </c>
      <c r="O4620" s="5">
        <f t="shared" si="72"/>
        <v>2</v>
      </c>
    </row>
    <row r="4621" spans="1:15" x14ac:dyDescent="0.35">
      <c r="A4621" s="5" t="s">
        <v>3302</v>
      </c>
      <c r="B4621" s="5" t="s">
        <v>3303</v>
      </c>
      <c r="C4621" s="5">
        <v>318</v>
      </c>
      <c r="D4621" s="5" t="s">
        <v>10</v>
      </c>
      <c r="E4621" s="5">
        <v>132</v>
      </c>
      <c r="F4621" s="5">
        <v>213</v>
      </c>
      <c r="G4621" s="5">
        <v>1627</v>
      </c>
      <c r="H4621" s="5" t="s">
        <v>11</v>
      </c>
      <c r="I4621" s="5" t="str">
        <f>VLOOKUP(A4621,taxonomy!$A$1:$O$2871,10,0)</f>
        <v xml:space="preserve"> Rhodobacterales</v>
      </c>
      <c r="J4621" s="5">
        <f>F4621-E4621+1</f>
        <v>82</v>
      </c>
      <c r="K4621" s="5">
        <f>IF(D4621=$S$2,1,0)</f>
        <v>1</v>
      </c>
      <c r="L4621" s="5">
        <f>IF(D4621=$S$3,1,0)</f>
        <v>0</v>
      </c>
      <c r="M4621" s="5">
        <f>IF(I4621=$S$5,1,0)</f>
        <v>0</v>
      </c>
      <c r="N4621" s="5">
        <f>IF(I4621=$S$4,1,0)</f>
        <v>1</v>
      </c>
      <c r="O4621" s="5">
        <f t="shared" si="72"/>
        <v>2</v>
      </c>
    </row>
    <row r="4622" spans="1:15" x14ac:dyDescent="0.35">
      <c r="A4622" s="5" t="s">
        <v>3302</v>
      </c>
      <c r="B4622" s="5" t="s">
        <v>3303</v>
      </c>
      <c r="C4622" s="5">
        <v>318</v>
      </c>
      <c r="D4622" s="5" t="s">
        <v>12</v>
      </c>
      <c r="E4622" s="5">
        <v>29</v>
      </c>
      <c r="F4622" s="5">
        <v>113</v>
      </c>
      <c r="G4622" s="5">
        <v>23723</v>
      </c>
      <c r="H4622" s="5" t="s">
        <v>13</v>
      </c>
      <c r="I4622" s="5" t="str">
        <f>VLOOKUP(A4622,taxonomy!$A$1:$O$2871,10,0)</f>
        <v xml:space="preserve"> Rhodobacterales</v>
      </c>
      <c r="J4622" s="5">
        <f>F4622-E4622+1</f>
        <v>85</v>
      </c>
      <c r="K4622" s="5">
        <f>IF(D4622=$S$2,1,0)</f>
        <v>0</v>
      </c>
      <c r="L4622" s="5">
        <f>IF(D4622=$S$3,1,0)</f>
        <v>0</v>
      </c>
      <c r="M4622" s="5">
        <f>IF(I4622=$S$5,1,0)</f>
        <v>0</v>
      </c>
      <c r="N4622" s="5">
        <f>IF(I4622=$S$4,1,0)</f>
        <v>1</v>
      </c>
      <c r="O4622" s="5">
        <f t="shared" si="72"/>
        <v>1</v>
      </c>
    </row>
    <row r="4623" spans="1:15" x14ac:dyDescent="0.35">
      <c r="A4623" s="5" t="s">
        <v>3304</v>
      </c>
      <c r="B4623" s="5" t="s">
        <v>3305</v>
      </c>
      <c r="C4623" s="5">
        <v>861</v>
      </c>
      <c r="D4623" s="5" t="s">
        <v>24</v>
      </c>
      <c r="E4623" s="5">
        <v>148</v>
      </c>
      <c r="F4623" s="5">
        <v>311</v>
      </c>
      <c r="G4623" s="5">
        <v>16465</v>
      </c>
      <c r="H4623" s="5" t="s">
        <v>25</v>
      </c>
      <c r="I4623" s="5" t="str">
        <f>VLOOKUP(A4623,taxonomy!$A$1:$O$2871,10,0)</f>
        <v xml:space="preserve"> Rhodobacterales</v>
      </c>
      <c r="J4623" s="5">
        <f>F4623-E4623+1</f>
        <v>164</v>
      </c>
      <c r="K4623" s="5">
        <f>IF(D4623=$S$2,1,0)</f>
        <v>0</v>
      </c>
      <c r="L4623" s="5">
        <f>IF(D4623=$S$3,1,0)</f>
        <v>0</v>
      </c>
      <c r="M4623" s="5">
        <f>IF(I4623=$S$5,1,0)</f>
        <v>0</v>
      </c>
      <c r="N4623" s="5">
        <f>IF(I4623=$S$4,1,0)</f>
        <v>1</v>
      </c>
      <c r="O4623" s="5">
        <f t="shared" si="72"/>
        <v>1</v>
      </c>
    </row>
    <row r="4624" spans="1:15" x14ac:dyDescent="0.35">
      <c r="A4624" s="5" t="s">
        <v>3304</v>
      </c>
      <c r="B4624" s="5" t="s">
        <v>3305</v>
      </c>
      <c r="C4624" s="5">
        <v>861</v>
      </c>
      <c r="D4624" s="5" t="s">
        <v>10</v>
      </c>
      <c r="E4624" s="5">
        <v>527</v>
      </c>
      <c r="F4624" s="5">
        <v>609</v>
      </c>
      <c r="G4624" s="5">
        <v>1627</v>
      </c>
      <c r="H4624" s="5" t="s">
        <v>11</v>
      </c>
      <c r="I4624" s="5" t="str">
        <f>VLOOKUP(A4624,taxonomy!$A$1:$O$2871,10,0)</f>
        <v xml:space="preserve"> Rhodobacterales</v>
      </c>
      <c r="J4624" s="5">
        <f>F4624-E4624+1</f>
        <v>83</v>
      </c>
      <c r="K4624" s="5">
        <f>IF(D4624=$S$2,1,0)</f>
        <v>1</v>
      </c>
      <c r="L4624" s="5">
        <f>IF(D4624=$S$3,1,0)</f>
        <v>0</v>
      </c>
      <c r="M4624" s="5">
        <f>IF(I4624=$S$5,1,0)</f>
        <v>0</v>
      </c>
      <c r="N4624" s="5">
        <f>IF(I4624=$S$4,1,0)</f>
        <v>1</v>
      </c>
      <c r="O4624" s="5">
        <f t="shared" si="72"/>
        <v>2</v>
      </c>
    </row>
    <row r="4625" spans="1:15" x14ac:dyDescent="0.35">
      <c r="A4625" s="5" t="s">
        <v>3304</v>
      </c>
      <c r="B4625" s="5" t="s">
        <v>3305</v>
      </c>
      <c r="C4625" s="5">
        <v>861</v>
      </c>
      <c r="D4625" s="5" t="s">
        <v>46</v>
      </c>
      <c r="E4625" s="5">
        <v>17</v>
      </c>
      <c r="F4625" s="5">
        <v>124</v>
      </c>
      <c r="G4625" s="5">
        <v>1303</v>
      </c>
      <c r="H4625" s="5" t="s">
        <v>47</v>
      </c>
      <c r="I4625" s="5" t="str">
        <f>VLOOKUP(A4625,taxonomy!$A$1:$O$2871,10,0)</f>
        <v xml:space="preserve"> Rhodobacterales</v>
      </c>
      <c r="J4625" s="5">
        <f>F4625-E4625+1</f>
        <v>108</v>
      </c>
      <c r="K4625" s="5">
        <f>IF(D4625=$S$2,1,0)</f>
        <v>0</v>
      </c>
      <c r="L4625" s="5">
        <f>IF(D4625=$S$3,1,0)</f>
        <v>0</v>
      </c>
      <c r="M4625" s="5">
        <f>IF(I4625=$S$5,1,0)</f>
        <v>0</v>
      </c>
      <c r="N4625" s="5">
        <f>IF(I4625=$S$4,1,0)</f>
        <v>1</v>
      </c>
      <c r="O4625" s="5">
        <f t="shared" si="72"/>
        <v>1</v>
      </c>
    </row>
    <row r="4626" spans="1:15" x14ac:dyDescent="0.35">
      <c r="A4626" s="5" t="s">
        <v>3304</v>
      </c>
      <c r="B4626" s="5" t="s">
        <v>3305</v>
      </c>
      <c r="C4626" s="5">
        <v>861</v>
      </c>
      <c r="D4626" s="5" t="s">
        <v>48</v>
      </c>
      <c r="E4626" s="5">
        <v>326</v>
      </c>
      <c r="F4626" s="5">
        <v>508</v>
      </c>
      <c r="G4626" s="5">
        <v>1430</v>
      </c>
      <c r="H4626" s="5" t="s">
        <v>49</v>
      </c>
      <c r="I4626" s="5" t="str">
        <f>VLOOKUP(A4626,taxonomy!$A$1:$O$2871,10,0)</f>
        <v xml:space="preserve"> Rhodobacterales</v>
      </c>
      <c r="J4626" s="5">
        <f>F4626-E4626+1</f>
        <v>183</v>
      </c>
      <c r="K4626" s="5">
        <f>IF(D4626=$S$2,1,0)</f>
        <v>0</v>
      </c>
      <c r="L4626" s="5">
        <f>IF(D4626=$S$3,1,0)</f>
        <v>0</v>
      </c>
      <c r="M4626" s="5">
        <f>IF(I4626=$S$5,1,0)</f>
        <v>0</v>
      </c>
      <c r="N4626" s="5">
        <f>IF(I4626=$S$4,1,0)</f>
        <v>1</v>
      </c>
      <c r="O4626" s="5">
        <f t="shared" si="72"/>
        <v>1</v>
      </c>
    </row>
    <row r="4627" spans="1:15" x14ac:dyDescent="0.35">
      <c r="A4627" s="5" t="s">
        <v>3304</v>
      </c>
      <c r="B4627" s="5" t="s">
        <v>3305</v>
      </c>
      <c r="C4627" s="5">
        <v>861</v>
      </c>
      <c r="D4627" s="5" t="s">
        <v>50</v>
      </c>
      <c r="E4627" s="5">
        <v>744</v>
      </c>
      <c r="F4627" s="5">
        <v>851</v>
      </c>
      <c r="G4627" s="5">
        <v>176760</v>
      </c>
      <c r="H4627" s="5" t="s">
        <v>51</v>
      </c>
      <c r="I4627" s="5" t="str">
        <f>VLOOKUP(A4627,taxonomy!$A$1:$O$2871,10,0)</f>
        <v xml:space="preserve"> Rhodobacterales</v>
      </c>
      <c r="J4627" s="5">
        <f>F4627-E4627+1</f>
        <v>108</v>
      </c>
      <c r="K4627" s="5">
        <f>IF(D4627=$S$2,1,0)</f>
        <v>0</v>
      </c>
      <c r="L4627" s="5">
        <f>IF(D4627=$S$3,1,0)</f>
        <v>0</v>
      </c>
      <c r="M4627" s="5">
        <f>IF(I4627=$S$5,1,0)</f>
        <v>0</v>
      </c>
      <c r="N4627" s="5">
        <f>IF(I4627=$S$4,1,0)</f>
        <v>1</v>
      </c>
      <c r="O4627" s="5">
        <f t="shared" si="72"/>
        <v>1</v>
      </c>
    </row>
    <row r="4628" spans="1:15" x14ac:dyDescent="0.35">
      <c r="A4628" s="5" t="s">
        <v>3306</v>
      </c>
      <c r="B4628" s="5" t="s">
        <v>3307</v>
      </c>
      <c r="C4628" s="5">
        <v>998</v>
      </c>
      <c r="D4628" s="5" t="s">
        <v>60</v>
      </c>
      <c r="E4628" s="5">
        <v>1</v>
      </c>
      <c r="F4628" s="5">
        <v>153</v>
      </c>
      <c r="G4628" s="5">
        <v>4158</v>
      </c>
      <c r="H4628" s="5" t="s">
        <v>61</v>
      </c>
      <c r="I4628" s="5" t="str">
        <f>VLOOKUP(A4628,taxonomy!$A$1:$O$2871,10,0)</f>
        <v xml:space="preserve"> Rhodobacterales</v>
      </c>
      <c r="J4628" s="5">
        <f>F4628-E4628+1</f>
        <v>153</v>
      </c>
      <c r="K4628" s="5">
        <f>IF(D4628=$S$2,1,0)</f>
        <v>0</v>
      </c>
      <c r="L4628" s="5">
        <f>IF(D4628=$S$3,1,0)</f>
        <v>0</v>
      </c>
      <c r="M4628" s="5">
        <f>IF(I4628=$S$5,1,0)</f>
        <v>0</v>
      </c>
      <c r="N4628" s="5">
        <f>IF(I4628=$S$4,1,0)</f>
        <v>1</v>
      </c>
      <c r="O4628" s="5">
        <f t="shared" si="72"/>
        <v>1</v>
      </c>
    </row>
    <row r="4629" spans="1:15" x14ac:dyDescent="0.35">
      <c r="A4629" s="5" t="s">
        <v>3306</v>
      </c>
      <c r="B4629" s="5" t="s">
        <v>3307</v>
      </c>
      <c r="C4629" s="5">
        <v>998</v>
      </c>
      <c r="D4629" s="5" t="s">
        <v>62</v>
      </c>
      <c r="E4629" s="5">
        <v>246</v>
      </c>
      <c r="F4629" s="5">
        <v>439</v>
      </c>
      <c r="G4629" s="5">
        <v>4371</v>
      </c>
      <c r="H4629" s="5" t="s">
        <v>63</v>
      </c>
      <c r="I4629" s="5" t="str">
        <f>VLOOKUP(A4629,taxonomy!$A$1:$O$2871,10,0)</f>
        <v xml:space="preserve"> Rhodobacterales</v>
      </c>
      <c r="J4629" s="5">
        <f>F4629-E4629+1</f>
        <v>194</v>
      </c>
      <c r="K4629" s="5">
        <f>IF(D4629=$S$2,1,0)</f>
        <v>0</v>
      </c>
      <c r="L4629" s="5">
        <f>IF(D4629=$S$3,1,0)</f>
        <v>0</v>
      </c>
      <c r="M4629" s="5">
        <f>IF(I4629=$S$5,1,0)</f>
        <v>0</v>
      </c>
      <c r="N4629" s="5">
        <f>IF(I4629=$S$4,1,0)</f>
        <v>1</v>
      </c>
      <c r="O4629" s="5">
        <f t="shared" si="72"/>
        <v>1</v>
      </c>
    </row>
    <row r="4630" spans="1:15" x14ac:dyDescent="0.35">
      <c r="A4630" s="5" t="s">
        <v>3306</v>
      </c>
      <c r="B4630" s="5" t="s">
        <v>3307</v>
      </c>
      <c r="C4630" s="5">
        <v>998</v>
      </c>
      <c r="D4630" s="5" t="s">
        <v>64</v>
      </c>
      <c r="E4630" s="5">
        <v>184</v>
      </c>
      <c r="F4630" s="5">
        <v>233</v>
      </c>
      <c r="G4630" s="5">
        <v>3657</v>
      </c>
      <c r="H4630" s="5" t="s">
        <v>65</v>
      </c>
      <c r="I4630" s="5" t="str">
        <f>VLOOKUP(A4630,taxonomy!$A$1:$O$2871,10,0)</f>
        <v xml:space="preserve"> Rhodobacterales</v>
      </c>
      <c r="J4630" s="5">
        <f>F4630-E4630+1</f>
        <v>50</v>
      </c>
      <c r="K4630" s="5">
        <f>IF(D4630=$S$2,1,0)</f>
        <v>0</v>
      </c>
      <c r="L4630" s="5">
        <f>IF(D4630=$S$3,1,0)</f>
        <v>0</v>
      </c>
      <c r="M4630" s="5">
        <f>IF(I4630=$S$5,1,0)</f>
        <v>0</v>
      </c>
      <c r="N4630" s="5">
        <f>IF(I4630=$S$4,1,0)</f>
        <v>1</v>
      </c>
      <c r="O4630" s="5">
        <f t="shared" si="72"/>
        <v>1</v>
      </c>
    </row>
    <row r="4631" spans="1:15" x14ac:dyDescent="0.35">
      <c r="A4631" s="5" t="s">
        <v>3306</v>
      </c>
      <c r="B4631" s="5" t="s">
        <v>3307</v>
      </c>
      <c r="C4631" s="5">
        <v>998</v>
      </c>
      <c r="D4631" s="5" t="s">
        <v>10</v>
      </c>
      <c r="E4631" s="5">
        <v>817</v>
      </c>
      <c r="F4631" s="5">
        <v>896</v>
      </c>
      <c r="G4631" s="5">
        <v>1627</v>
      </c>
      <c r="H4631" s="5" t="s">
        <v>11</v>
      </c>
      <c r="I4631" s="5" t="str">
        <f>VLOOKUP(A4631,taxonomy!$A$1:$O$2871,10,0)</f>
        <v xml:space="preserve"> Rhodobacterales</v>
      </c>
      <c r="J4631" s="5">
        <f>F4631-E4631+1</f>
        <v>80</v>
      </c>
      <c r="K4631" s="5">
        <f>IF(D4631=$S$2,1,0)</f>
        <v>1</v>
      </c>
      <c r="L4631" s="5">
        <f>IF(D4631=$S$3,1,0)</f>
        <v>0</v>
      </c>
      <c r="M4631" s="5">
        <f>IF(I4631=$S$5,1,0)</f>
        <v>0</v>
      </c>
      <c r="N4631" s="5">
        <f>IF(I4631=$S$4,1,0)</f>
        <v>1</v>
      </c>
      <c r="O4631" s="5">
        <f t="shared" si="72"/>
        <v>2</v>
      </c>
    </row>
    <row r="4632" spans="1:15" x14ac:dyDescent="0.35">
      <c r="A4632" s="5" t="s">
        <v>3306</v>
      </c>
      <c r="B4632" s="5" t="s">
        <v>3307</v>
      </c>
      <c r="C4632" s="5">
        <v>998</v>
      </c>
      <c r="D4632" s="5" t="s">
        <v>68</v>
      </c>
      <c r="E4632" s="5">
        <v>696</v>
      </c>
      <c r="F4632" s="5">
        <v>802</v>
      </c>
      <c r="G4632" s="5">
        <v>1403</v>
      </c>
      <c r="H4632" s="5" t="s">
        <v>69</v>
      </c>
      <c r="I4632" s="5" t="str">
        <f>VLOOKUP(A4632,taxonomy!$A$1:$O$2871,10,0)</f>
        <v xml:space="preserve"> Rhodobacterales</v>
      </c>
      <c r="J4632" s="5">
        <f>F4632-E4632+1</f>
        <v>107</v>
      </c>
      <c r="K4632" s="5">
        <f>IF(D4632=$S$2,1,0)</f>
        <v>0</v>
      </c>
      <c r="L4632" s="5">
        <f>IF(D4632=$S$3,1,0)</f>
        <v>0</v>
      </c>
      <c r="M4632" s="5">
        <f>IF(I4632=$S$5,1,0)</f>
        <v>0</v>
      </c>
      <c r="N4632" s="5">
        <f>IF(I4632=$S$4,1,0)</f>
        <v>1</v>
      </c>
      <c r="O4632" s="5">
        <f t="shared" si="72"/>
        <v>1</v>
      </c>
    </row>
    <row r="4633" spans="1:15" x14ac:dyDescent="0.35">
      <c r="A4633" s="5" t="s">
        <v>3308</v>
      </c>
      <c r="B4633" s="5" t="s">
        <v>3309</v>
      </c>
      <c r="C4633" s="5">
        <v>856</v>
      </c>
      <c r="D4633" s="5" t="s">
        <v>24</v>
      </c>
      <c r="E4633" s="5">
        <v>152</v>
      </c>
      <c r="F4633" s="5">
        <v>315</v>
      </c>
      <c r="G4633" s="5">
        <v>16465</v>
      </c>
      <c r="H4633" s="5" t="s">
        <v>25</v>
      </c>
      <c r="I4633" s="5" t="str">
        <f>VLOOKUP(A4633,taxonomy!$A$1:$O$2871,10,0)</f>
        <v xml:space="preserve"> Rhodobacterales</v>
      </c>
      <c r="J4633" s="5">
        <f>F4633-E4633+1</f>
        <v>164</v>
      </c>
      <c r="K4633" s="5">
        <f>IF(D4633=$S$2,1,0)</f>
        <v>0</v>
      </c>
      <c r="L4633" s="5">
        <f>IF(D4633=$S$3,1,0)</f>
        <v>0</v>
      </c>
      <c r="M4633" s="5">
        <f>IF(I4633=$S$5,1,0)</f>
        <v>0</v>
      </c>
      <c r="N4633" s="5">
        <f>IF(I4633=$S$4,1,0)</f>
        <v>1</v>
      </c>
      <c r="O4633" s="5">
        <f t="shared" si="72"/>
        <v>1</v>
      </c>
    </row>
    <row r="4634" spans="1:15" x14ac:dyDescent="0.35">
      <c r="A4634" s="5" t="s">
        <v>3308</v>
      </c>
      <c r="B4634" s="5" t="s">
        <v>3309</v>
      </c>
      <c r="C4634" s="5">
        <v>856</v>
      </c>
      <c r="D4634" s="5" t="s">
        <v>10</v>
      </c>
      <c r="E4634" s="5">
        <v>531</v>
      </c>
      <c r="F4634" s="5">
        <v>612</v>
      </c>
      <c r="G4634" s="5">
        <v>1627</v>
      </c>
      <c r="H4634" s="5" t="s">
        <v>11</v>
      </c>
      <c r="I4634" s="5" t="str">
        <f>VLOOKUP(A4634,taxonomy!$A$1:$O$2871,10,0)</f>
        <v xml:space="preserve"> Rhodobacterales</v>
      </c>
      <c r="J4634" s="5">
        <f>F4634-E4634+1</f>
        <v>82</v>
      </c>
      <c r="K4634" s="5">
        <f>IF(D4634=$S$2,1,0)</f>
        <v>1</v>
      </c>
      <c r="L4634" s="5">
        <f>IF(D4634=$S$3,1,0)</f>
        <v>0</v>
      </c>
      <c r="M4634" s="5">
        <f>IF(I4634=$S$5,1,0)</f>
        <v>0</v>
      </c>
      <c r="N4634" s="5">
        <f>IF(I4634=$S$4,1,0)</f>
        <v>1</v>
      </c>
      <c r="O4634" s="5">
        <f t="shared" si="72"/>
        <v>2</v>
      </c>
    </row>
    <row r="4635" spans="1:15" x14ac:dyDescent="0.35">
      <c r="A4635" s="5" t="s">
        <v>3308</v>
      </c>
      <c r="B4635" s="5" t="s">
        <v>3309</v>
      </c>
      <c r="C4635" s="5">
        <v>856</v>
      </c>
      <c r="D4635" s="5" t="s">
        <v>46</v>
      </c>
      <c r="E4635" s="5">
        <v>22</v>
      </c>
      <c r="F4635" s="5">
        <v>128</v>
      </c>
      <c r="G4635" s="5">
        <v>1303</v>
      </c>
      <c r="H4635" s="5" t="s">
        <v>47</v>
      </c>
      <c r="I4635" s="5" t="str">
        <f>VLOOKUP(A4635,taxonomy!$A$1:$O$2871,10,0)</f>
        <v xml:space="preserve"> Rhodobacterales</v>
      </c>
      <c r="J4635" s="5">
        <f>F4635-E4635+1</f>
        <v>107</v>
      </c>
      <c r="K4635" s="5">
        <f>IF(D4635=$S$2,1,0)</f>
        <v>0</v>
      </c>
      <c r="L4635" s="5">
        <f>IF(D4635=$S$3,1,0)</f>
        <v>0</v>
      </c>
      <c r="M4635" s="5">
        <f>IF(I4635=$S$5,1,0)</f>
        <v>0</v>
      </c>
      <c r="N4635" s="5">
        <f>IF(I4635=$S$4,1,0)</f>
        <v>1</v>
      </c>
      <c r="O4635" s="5">
        <f t="shared" si="72"/>
        <v>1</v>
      </c>
    </row>
    <row r="4636" spans="1:15" x14ac:dyDescent="0.35">
      <c r="A4636" s="5" t="s">
        <v>3308</v>
      </c>
      <c r="B4636" s="5" t="s">
        <v>3309</v>
      </c>
      <c r="C4636" s="5">
        <v>856</v>
      </c>
      <c r="D4636" s="5" t="s">
        <v>48</v>
      </c>
      <c r="E4636" s="5">
        <v>330</v>
      </c>
      <c r="F4636" s="5">
        <v>512</v>
      </c>
      <c r="G4636" s="5">
        <v>1430</v>
      </c>
      <c r="H4636" s="5" t="s">
        <v>49</v>
      </c>
      <c r="I4636" s="5" t="str">
        <f>VLOOKUP(A4636,taxonomy!$A$1:$O$2871,10,0)</f>
        <v xml:space="preserve"> Rhodobacterales</v>
      </c>
      <c r="J4636" s="5">
        <f>F4636-E4636+1</f>
        <v>183</v>
      </c>
      <c r="K4636" s="5">
        <f>IF(D4636=$S$2,1,0)</f>
        <v>0</v>
      </c>
      <c r="L4636" s="5">
        <f>IF(D4636=$S$3,1,0)</f>
        <v>0</v>
      </c>
      <c r="M4636" s="5">
        <f>IF(I4636=$S$5,1,0)</f>
        <v>0</v>
      </c>
      <c r="N4636" s="5">
        <f>IF(I4636=$S$4,1,0)</f>
        <v>1</v>
      </c>
      <c r="O4636" s="5">
        <f t="shared" si="72"/>
        <v>1</v>
      </c>
    </row>
    <row r="4637" spans="1:15" x14ac:dyDescent="0.35">
      <c r="A4637" s="5" t="s">
        <v>3308</v>
      </c>
      <c r="B4637" s="5" t="s">
        <v>3309</v>
      </c>
      <c r="C4637" s="5">
        <v>856</v>
      </c>
      <c r="D4637" s="5" t="s">
        <v>50</v>
      </c>
      <c r="E4637" s="5">
        <v>743</v>
      </c>
      <c r="F4637" s="5">
        <v>849</v>
      </c>
      <c r="G4637" s="5">
        <v>176760</v>
      </c>
      <c r="H4637" s="5" t="s">
        <v>51</v>
      </c>
      <c r="I4637" s="5" t="str">
        <f>VLOOKUP(A4637,taxonomy!$A$1:$O$2871,10,0)</f>
        <v xml:space="preserve"> Rhodobacterales</v>
      </c>
      <c r="J4637" s="5">
        <f>F4637-E4637+1</f>
        <v>107</v>
      </c>
      <c r="K4637" s="5">
        <f>IF(D4637=$S$2,1,0)</f>
        <v>0</v>
      </c>
      <c r="L4637" s="5">
        <f>IF(D4637=$S$3,1,0)</f>
        <v>0</v>
      </c>
      <c r="M4637" s="5">
        <f>IF(I4637=$S$5,1,0)</f>
        <v>0</v>
      </c>
      <c r="N4637" s="5">
        <f>IF(I4637=$S$4,1,0)</f>
        <v>1</v>
      </c>
      <c r="O4637" s="5">
        <f t="shared" si="72"/>
        <v>1</v>
      </c>
    </row>
    <row r="4638" spans="1:15" x14ac:dyDescent="0.35">
      <c r="A4638" s="5" t="s">
        <v>3310</v>
      </c>
      <c r="B4638" s="5" t="s">
        <v>3311</v>
      </c>
      <c r="C4638" s="5">
        <v>578</v>
      </c>
      <c r="D4638" s="5" t="s">
        <v>10</v>
      </c>
      <c r="E4638" s="5">
        <v>392</v>
      </c>
      <c r="F4638" s="5">
        <v>474</v>
      </c>
      <c r="G4638" s="5">
        <v>1627</v>
      </c>
      <c r="H4638" s="5" t="s">
        <v>11</v>
      </c>
      <c r="I4638" s="5" t="str">
        <f>VLOOKUP(A4638,taxonomy!$A$1:$O$2871,10,0)</f>
        <v xml:space="preserve"> Rhodobacterales</v>
      </c>
      <c r="J4638" s="5">
        <f>F4638-E4638+1</f>
        <v>83</v>
      </c>
      <c r="K4638" s="5">
        <f>IF(D4638=$S$2,1,0)</f>
        <v>1</v>
      </c>
      <c r="L4638" s="5">
        <f>IF(D4638=$S$3,1,0)</f>
        <v>0</v>
      </c>
      <c r="M4638" s="5">
        <f>IF(I4638=$S$5,1,0)</f>
        <v>0</v>
      </c>
      <c r="N4638" s="5">
        <f>IF(I4638=$S$4,1,0)</f>
        <v>1</v>
      </c>
      <c r="O4638" s="5">
        <f t="shared" si="72"/>
        <v>2</v>
      </c>
    </row>
    <row r="4639" spans="1:15" x14ac:dyDescent="0.35">
      <c r="A4639" s="5" t="s">
        <v>3310</v>
      </c>
      <c r="B4639" s="5" t="s">
        <v>3311</v>
      </c>
      <c r="C4639" s="5">
        <v>578</v>
      </c>
      <c r="D4639" s="5" t="s">
        <v>12</v>
      </c>
      <c r="E4639" s="5">
        <v>287</v>
      </c>
      <c r="F4639" s="5">
        <v>373</v>
      </c>
      <c r="G4639" s="5">
        <v>23723</v>
      </c>
      <c r="H4639" s="5" t="s">
        <v>13</v>
      </c>
      <c r="I4639" s="5" t="str">
        <f>VLOOKUP(A4639,taxonomy!$A$1:$O$2871,10,0)</f>
        <v xml:space="preserve"> Rhodobacterales</v>
      </c>
      <c r="J4639" s="5">
        <f>F4639-E4639+1</f>
        <v>87</v>
      </c>
      <c r="K4639" s="5">
        <f>IF(D4639=$S$2,1,0)</f>
        <v>0</v>
      </c>
      <c r="L4639" s="5">
        <f>IF(D4639=$S$3,1,0)</f>
        <v>0</v>
      </c>
      <c r="M4639" s="5">
        <f>IF(I4639=$S$5,1,0)</f>
        <v>0</v>
      </c>
      <c r="N4639" s="5">
        <f>IF(I4639=$S$4,1,0)</f>
        <v>1</v>
      </c>
      <c r="O4639" s="5">
        <f t="shared" si="72"/>
        <v>1</v>
      </c>
    </row>
    <row r="4640" spans="1:15" x14ac:dyDescent="0.35">
      <c r="A4640" s="5" t="s">
        <v>3310</v>
      </c>
      <c r="B4640" s="5" t="s">
        <v>3311</v>
      </c>
      <c r="C4640" s="5">
        <v>578</v>
      </c>
      <c r="D4640" s="5" t="s">
        <v>40</v>
      </c>
      <c r="E4640" s="5">
        <v>10</v>
      </c>
      <c r="F4640" s="5">
        <v>123</v>
      </c>
      <c r="G4640" s="5">
        <v>23651</v>
      </c>
      <c r="H4640" s="5" t="s">
        <v>41</v>
      </c>
      <c r="I4640" s="5" t="str">
        <f>VLOOKUP(A4640,taxonomy!$A$1:$O$2871,10,0)</f>
        <v xml:space="preserve"> Rhodobacterales</v>
      </c>
      <c r="J4640" s="5">
        <f>F4640-E4640+1</f>
        <v>114</v>
      </c>
      <c r="K4640" s="5">
        <f>IF(D4640=$S$2,1,0)</f>
        <v>0</v>
      </c>
      <c r="L4640" s="5">
        <f>IF(D4640=$S$3,1,0)</f>
        <v>1</v>
      </c>
      <c r="M4640" s="5">
        <f>IF(I4640=$S$5,1,0)</f>
        <v>0</v>
      </c>
      <c r="N4640" s="5">
        <f>IF(I4640=$S$4,1,0)</f>
        <v>1</v>
      </c>
      <c r="O4640" s="5">
        <f t="shared" si="72"/>
        <v>2</v>
      </c>
    </row>
    <row r="4641" spans="1:15" x14ac:dyDescent="0.35">
      <c r="A4641" s="5" t="s">
        <v>3310</v>
      </c>
      <c r="B4641" s="5" t="s">
        <v>3311</v>
      </c>
      <c r="C4641" s="5">
        <v>578</v>
      </c>
      <c r="D4641" s="5" t="s">
        <v>40</v>
      </c>
      <c r="E4641" s="5">
        <v>139</v>
      </c>
      <c r="F4641" s="5">
        <v>254</v>
      </c>
      <c r="G4641" s="5">
        <v>23651</v>
      </c>
      <c r="H4641" s="5" t="s">
        <v>41</v>
      </c>
      <c r="I4641" s="5" t="str">
        <f>VLOOKUP(A4641,taxonomy!$A$1:$O$2871,10,0)</f>
        <v xml:space="preserve"> Rhodobacterales</v>
      </c>
      <c r="J4641" s="5">
        <f>F4641-E4641+1</f>
        <v>116</v>
      </c>
      <c r="K4641" s="5">
        <f>IF(D4641=$S$2,1,0)</f>
        <v>0</v>
      </c>
      <c r="L4641" s="5">
        <f>IF(D4641=$S$3,1,0)</f>
        <v>1</v>
      </c>
      <c r="M4641" s="5">
        <f>IF(I4641=$S$5,1,0)</f>
        <v>0</v>
      </c>
      <c r="N4641" s="5">
        <f>IF(I4641=$S$4,1,0)</f>
        <v>1</v>
      </c>
      <c r="O4641" s="5">
        <f t="shared" si="72"/>
        <v>2</v>
      </c>
    </row>
    <row r="4642" spans="1:15" x14ac:dyDescent="0.35">
      <c r="A4642" s="5" t="s">
        <v>3312</v>
      </c>
      <c r="B4642" s="5" t="s">
        <v>3313</v>
      </c>
      <c r="C4642" s="5">
        <v>1152</v>
      </c>
      <c r="D4642" s="5" t="s">
        <v>60</v>
      </c>
      <c r="E4642" s="5">
        <v>24</v>
      </c>
      <c r="F4642" s="5">
        <v>199</v>
      </c>
      <c r="G4642" s="5">
        <v>4158</v>
      </c>
      <c r="H4642" s="5" t="s">
        <v>61</v>
      </c>
      <c r="I4642" s="5" t="str">
        <f>VLOOKUP(A4642,taxonomy!$A$1:$O$2871,10,0)</f>
        <v xml:space="preserve"> Rhodobacterales</v>
      </c>
      <c r="J4642" s="5">
        <f>F4642-E4642+1</f>
        <v>176</v>
      </c>
      <c r="K4642" s="5">
        <f>IF(D4642=$S$2,1,0)</f>
        <v>0</v>
      </c>
      <c r="L4642" s="5">
        <f>IF(D4642=$S$3,1,0)</f>
        <v>0</v>
      </c>
      <c r="M4642" s="5">
        <f>IF(I4642=$S$5,1,0)</f>
        <v>0</v>
      </c>
      <c r="N4642" s="5">
        <f>IF(I4642=$S$4,1,0)</f>
        <v>1</v>
      </c>
      <c r="O4642" s="5">
        <f t="shared" si="72"/>
        <v>1</v>
      </c>
    </row>
    <row r="4643" spans="1:15" x14ac:dyDescent="0.35">
      <c r="A4643" s="5" t="s">
        <v>3312</v>
      </c>
      <c r="B4643" s="5" t="s">
        <v>3313</v>
      </c>
      <c r="C4643" s="5">
        <v>1152</v>
      </c>
      <c r="D4643" s="5" t="s">
        <v>62</v>
      </c>
      <c r="E4643" s="5">
        <v>286</v>
      </c>
      <c r="F4643" s="5">
        <v>479</v>
      </c>
      <c r="G4643" s="5">
        <v>4371</v>
      </c>
      <c r="H4643" s="5" t="s">
        <v>63</v>
      </c>
      <c r="I4643" s="5" t="str">
        <f>VLOOKUP(A4643,taxonomy!$A$1:$O$2871,10,0)</f>
        <v xml:space="preserve"> Rhodobacterales</v>
      </c>
      <c r="J4643" s="5">
        <f>F4643-E4643+1</f>
        <v>194</v>
      </c>
      <c r="K4643" s="5">
        <f>IF(D4643=$S$2,1,0)</f>
        <v>0</v>
      </c>
      <c r="L4643" s="5">
        <f>IF(D4643=$S$3,1,0)</f>
        <v>0</v>
      </c>
      <c r="M4643" s="5">
        <f>IF(I4643=$S$5,1,0)</f>
        <v>0</v>
      </c>
      <c r="N4643" s="5">
        <f>IF(I4643=$S$4,1,0)</f>
        <v>1</v>
      </c>
      <c r="O4643" s="5">
        <f t="shared" si="72"/>
        <v>1</v>
      </c>
    </row>
    <row r="4644" spans="1:15" x14ac:dyDescent="0.35">
      <c r="A4644" s="5" t="s">
        <v>3312</v>
      </c>
      <c r="B4644" s="5" t="s">
        <v>3313</v>
      </c>
      <c r="C4644" s="5">
        <v>1152</v>
      </c>
      <c r="D4644" s="5" t="s">
        <v>64</v>
      </c>
      <c r="E4644" s="5">
        <v>221</v>
      </c>
      <c r="F4644" s="5">
        <v>273</v>
      </c>
      <c r="G4644" s="5">
        <v>3657</v>
      </c>
      <c r="H4644" s="5" t="s">
        <v>65</v>
      </c>
      <c r="I4644" s="5" t="str">
        <f>VLOOKUP(A4644,taxonomy!$A$1:$O$2871,10,0)</f>
        <v xml:space="preserve"> Rhodobacterales</v>
      </c>
      <c r="J4644" s="5">
        <f>F4644-E4644+1</f>
        <v>53</v>
      </c>
      <c r="K4644" s="5">
        <f>IF(D4644=$S$2,1,0)</f>
        <v>0</v>
      </c>
      <c r="L4644" s="5">
        <f>IF(D4644=$S$3,1,0)</f>
        <v>0</v>
      </c>
      <c r="M4644" s="5">
        <f>IF(I4644=$S$5,1,0)</f>
        <v>0</v>
      </c>
      <c r="N4644" s="5">
        <f>IF(I4644=$S$4,1,0)</f>
        <v>1</v>
      </c>
      <c r="O4644" s="5">
        <f t="shared" si="72"/>
        <v>1</v>
      </c>
    </row>
    <row r="4645" spans="1:15" x14ac:dyDescent="0.35">
      <c r="A4645" s="5" t="s">
        <v>3312</v>
      </c>
      <c r="B4645" s="5" t="s">
        <v>3313</v>
      </c>
      <c r="C4645" s="5">
        <v>1152</v>
      </c>
      <c r="D4645" s="5" t="s">
        <v>10</v>
      </c>
      <c r="E4645" s="5">
        <v>966</v>
      </c>
      <c r="F4645" s="5">
        <v>1047</v>
      </c>
      <c r="G4645" s="5">
        <v>1627</v>
      </c>
      <c r="H4645" s="5" t="s">
        <v>11</v>
      </c>
      <c r="I4645" s="5" t="str">
        <f>VLOOKUP(A4645,taxonomy!$A$1:$O$2871,10,0)</f>
        <v xml:space="preserve"> Rhodobacterales</v>
      </c>
      <c r="J4645" s="5">
        <f>F4645-E4645+1</f>
        <v>82</v>
      </c>
      <c r="K4645" s="5">
        <f>IF(D4645=$S$2,1,0)</f>
        <v>1</v>
      </c>
      <c r="L4645" s="5">
        <f>IF(D4645=$S$3,1,0)</f>
        <v>0</v>
      </c>
      <c r="M4645" s="5">
        <f>IF(I4645=$S$5,1,0)</f>
        <v>0</v>
      </c>
      <c r="N4645" s="5">
        <f>IF(I4645=$S$4,1,0)</f>
        <v>1</v>
      </c>
      <c r="O4645" s="5">
        <f t="shared" si="72"/>
        <v>2</v>
      </c>
    </row>
    <row r="4646" spans="1:15" x14ac:dyDescent="0.35">
      <c r="A4646" s="5" t="s">
        <v>3312</v>
      </c>
      <c r="B4646" s="5" t="s">
        <v>3313</v>
      </c>
      <c r="C4646" s="5">
        <v>1152</v>
      </c>
      <c r="D4646" s="5" t="s">
        <v>68</v>
      </c>
      <c r="E4646" s="5">
        <v>720</v>
      </c>
      <c r="F4646" s="5">
        <v>827</v>
      </c>
      <c r="G4646" s="5">
        <v>1403</v>
      </c>
      <c r="H4646" s="5" t="s">
        <v>69</v>
      </c>
      <c r="I4646" s="5" t="str">
        <f>VLOOKUP(A4646,taxonomy!$A$1:$O$2871,10,0)</f>
        <v xml:space="preserve"> Rhodobacterales</v>
      </c>
      <c r="J4646" s="5">
        <f>F4646-E4646+1</f>
        <v>108</v>
      </c>
      <c r="K4646" s="5">
        <f>IF(D4646=$S$2,1,0)</f>
        <v>0</v>
      </c>
      <c r="L4646" s="5">
        <f>IF(D4646=$S$3,1,0)</f>
        <v>0</v>
      </c>
      <c r="M4646" s="5">
        <f>IF(I4646=$S$5,1,0)</f>
        <v>0</v>
      </c>
      <c r="N4646" s="5">
        <f>IF(I4646=$S$4,1,0)</f>
        <v>1</v>
      </c>
      <c r="O4646" s="5">
        <f t="shared" si="72"/>
        <v>1</v>
      </c>
    </row>
    <row r="4647" spans="1:15" x14ac:dyDescent="0.35">
      <c r="A4647" s="5" t="s">
        <v>3314</v>
      </c>
      <c r="B4647" s="5" t="s">
        <v>3315</v>
      </c>
      <c r="C4647" s="5">
        <v>848</v>
      </c>
      <c r="D4647" s="5" t="s">
        <v>24</v>
      </c>
      <c r="E4647" s="5">
        <v>147</v>
      </c>
      <c r="F4647" s="5">
        <v>311</v>
      </c>
      <c r="G4647" s="5">
        <v>16465</v>
      </c>
      <c r="H4647" s="5" t="s">
        <v>25</v>
      </c>
      <c r="I4647" s="5" t="str">
        <f>VLOOKUP(A4647,taxonomy!$A$1:$O$2871,10,0)</f>
        <v xml:space="preserve"> Rhodobacterales</v>
      </c>
      <c r="J4647" s="5">
        <f>F4647-E4647+1</f>
        <v>165</v>
      </c>
      <c r="K4647" s="5">
        <f>IF(D4647=$S$2,1,0)</f>
        <v>0</v>
      </c>
      <c r="L4647" s="5">
        <f>IF(D4647=$S$3,1,0)</f>
        <v>0</v>
      </c>
      <c r="M4647" s="5">
        <f>IF(I4647=$S$5,1,0)</f>
        <v>0</v>
      </c>
      <c r="N4647" s="5">
        <f>IF(I4647=$S$4,1,0)</f>
        <v>1</v>
      </c>
      <c r="O4647" s="5">
        <f t="shared" si="72"/>
        <v>1</v>
      </c>
    </row>
    <row r="4648" spans="1:15" x14ac:dyDescent="0.35">
      <c r="A4648" s="5" t="s">
        <v>3314</v>
      </c>
      <c r="B4648" s="5" t="s">
        <v>3315</v>
      </c>
      <c r="C4648" s="5">
        <v>848</v>
      </c>
      <c r="D4648" s="5" t="s">
        <v>10</v>
      </c>
      <c r="E4648" s="5">
        <v>522</v>
      </c>
      <c r="F4648" s="5">
        <v>603</v>
      </c>
      <c r="G4648" s="5">
        <v>1627</v>
      </c>
      <c r="H4648" s="5" t="s">
        <v>11</v>
      </c>
      <c r="I4648" s="5" t="str">
        <f>VLOOKUP(A4648,taxonomy!$A$1:$O$2871,10,0)</f>
        <v xml:space="preserve"> Rhodobacterales</v>
      </c>
      <c r="J4648" s="5">
        <f>F4648-E4648+1</f>
        <v>82</v>
      </c>
      <c r="K4648" s="5">
        <f>IF(D4648=$S$2,1,0)</f>
        <v>1</v>
      </c>
      <c r="L4648" s="5">
        <f>IF(D4648=$S$3,1,0)</f>
        <v>0</v>
      </c>
      <c r="M4648" s="5">
        <f>IF(I4648=$S$5,1,0)</f>
        <v>0</v>
      </c>
      <c r="N4648" s="5">
        <f>IF(I4648=$S$4,1,0)</f>
        <v>1</v>
      </c>
      <c r="O4648" s="5">
        <f t="shared" si="72"/>
        <v>2</v>
      </c>
    </row>
    <row r="4649" spans="1:15" x14ac:dyDescent="0.35">
      <c r="A4649" s="5" t="s">
        <v>3314</v>
      </c>
      <c r="B4649" s="5" t="s">
        <v>3315</v>
      </c>
      <c r="C4649" s="5">
        <v>848</v>
      </c>
      <c r="D4649" s="5" t="s">
        <v>46</v>
      </c>
      <c r="E4649" s="5">
        <v>18</v>
      </c>
      <c r="F4649" s="5">
        <v>123</v>
      </c>
      <c r="G4649" s="5">
        <v>1303</v>
      </c>
      <c r="H4649" s="5" t="s">
        <v>47</v>
      </c>
      <c r="I4649" s="5" t="str">
        <f>VLOOKUP(A4649,taxonomy!$A$1:$O$2871,10,0)</f>
        <v xml:space="preserve"> Rhodobacterales</v>
      </c>
      <c r="J4649" s="5">
        <f>F4649-E4649+1</f>
        <v>106</v>
      </c>
      <c r="K4649" s="5">
        <f>IF(D4649=$S$2,1,0)</f>
        <v>0</v>
      </c>
      <c r="L4649" s="5">
        <f>IF(D4649=$S$3,1,0)</f>
        <v>0</v>
      </c>
      <c r="M4649" s="5">
        <f>IF(I4649=$S$5,1,0)</f>
        <v>0</v>
      </c>
      <c r="N4649" s="5">
        <f>IF(I4649=$S$4,1,0)</f>
        <v>1</v>
      </c>
      <c r="O4649" s="5">
        <f t="shared" si="72"/>
        <v>1</v>
      </c>
    </row>
    <row r="4650" spans="1:15" x14ac:dyDescent="0.35">
      <c r="A4650" s="5" t="s">
        <v>3314</v>
      </c>
      <c r="B4650" s="5" t="s">
        <v>3315</v>
      </c>
      <c r="C4650" s="5">
        <v>848</v>
      </c>
      <c r="D4650" s="5" t="s">
        <v>48</v>
      </c>
      <c r="E4650" s="5">
        <v>325</v>
      </c>
      <c r="F4650" s="5">
        <v>503</v>
      </c>
      <c r="G4650" s="5">
        <v>1430</v>
      </c>
      <c r="H4650" s="5" t="s">
        <v>49</v>
      </c>
      <c r="I4650" s="5" t="str">
        <f>VLOOKUP(A4650,taxonomy!$A$1:$O$2871,10,0)</f>
        <v xml:space="preserve"> Rhodobacterales</v>
      </c>
      <c r="J4650" s="5">
        <f>F4650-E4650+1</f>
        <v>179</v>
      </c>
      <c r="K4650" s="5">
        <f>IF(D4650=$S$2,1,0)</f>
        <v>0</v>
      </c>
      <c r="L4650" s="5">
        <f>IF(D4650=$S$3,1,0)</f>
        <v>0</v>
      </c>
      <c r="M4650" s="5">
        <f>IF(I4650=$S$5,1,0)</f>
        <v>0</v>
      </c>
      <c r="N4650" s="5">
        <f>IF(I4650=$S$4,1,0)</f>
        <v>1</v>
      </c>
      <c r="O4650" s="5">
        <f t="shared" si="72"/>
        <v>1</v>
      </c>
    </row>
    <row r="4651" spans="1:15" x14ac:dyDescent="0.35">
      <c r="A4651" s="5" t="s">
        <v>3314</v>
      </c>
      <c r="B4651" s="5" t="s">
        <v>3315</v>
      </c>
      <c r="C4651" s="5">
        <v>848</v>
      </c>
      <c r="D4651" s="5" t="s">
        <v>50</v>
      </c>
      <c r="E4651" s="5">
        <v>734</v>
      </c>
      <c r="F4651" s="5">
        <v>841</v>
      </c>
      <c r="G4651" s="5">
        <v>176760</v>
      </c>
      <c r="H4651" s="5" t="s">
        <v>51</v>
      </c>
      <c r="I4651" s="5" t="str">
        <f>VLOOKUP(A4651,taxonomy!$A$1:$O$2871,10,0)</f>
        <v xml:space="preserve"> Rhodobacterales</v>
      </c>
      <c r="J4651" s="5">
        <f>F4651-E4651+1</f>
        <v>108</v>
      </c>
      <c r="K4651" s="5">
        <f>IF(D4651=$S$2,1,0)</f>
        <v>0</v>
      </c>
      <c r="L4651" s="5">
        <f>IF(D4651=$S$3,1,0)</f>
        <v>0</v>
      </c>
      <c r="M4651" s="5">
        <f>IF(I4651=$S$5,1,0)</f>
        <v>0</v>
      </c>
      <c r="N4651" s="5">
        <f>IF(I4651=$S$4,1,0)</f>
        <v>1</v>
      </c>
      <c r="O4651" s="5">
        <f t="shared" si="72"/>
        <v>1</v>
      </c>
    </row>
    <row r="4652" spans="1:15" x14ac:dyDescent="0.35">
      <c r="A4652" s="5" t="s">
        <v>3316</v>
      </c>
      <c r="B4652" s="5" t="s">
        <v>3317</v>
      </c>
      <c r="C4652" s="5">
        <v>1040</v>
      </c>
      <c r="D4652" s="5" t="s">
        <v>60</v>
      </c>
      <c r="E4652" s="5">
        <v>10</v>
      </c>
      <c r="F4652" s="5">
        <v>188</v>
      </c>
      <c r="G4652" s="5">
        <v>4158</v>
      </c>
      <c r="H4652" s="5" t="s">
        <v>61</v>
      </c>
      <c r="I4652" s="5" t="str">
        <f>VLOOKUP(A4652,taxonomy!$A$1:$O$2871,10,0)</f>
        <v xml:space="preserve"> Rhodobacterales</v>
      </c>
      <c r="J4652" s="5">
        <f>F4652-E4652+1</f>
        <v>179</v>
      </c>
      <c r="K4652" s="5">
        <f>IF(D4652=$S$2,1,0)</f>
        <v>0</v>
      </c>
      <c r="L4652" s="5">
        <f>IF(D4652=$S$3,1,0)</f>
        <v>0</v>
      </c>
      <c r="M4652" s="5">
        <f>IF(I4652=$S$5,1,0)</f>
        <v>0</v>
      </c>
      <c r="N4652" s="5">
        <f>IF(I4652=$S$4,1,0)</f>
        <v>1</v>
      </c>
      <c r="O4652" s="5">
        <f t="shared" si="72"/>
        <v>1</v>
      </c>
    </row>
    <row r="4653" spans="1:15" x14ac:dyDescent="0.35">
      <c r="A4653" s="5" t="s">
        <v>3316</v>
      </c>
      <c r="B4653" s="5" t="s">
        <v>3317</v>
      </c>
      <c r="C4653" s="5">
        <v>1040</v>
      </c>
      <c r="D4653" s="5" t="s">
        <v>62</v>
      </c>
      <c r="E4653" s="5">
        <v>277</v>
      </c>
      <c r="F4653" s="5">
        <v>470</v>
      </c>
      <c r="G4653" s="5">
        <v>4371</v>
      </c>
      <c r="H4653" s="5" t="s">
        <v>63</v>
      </c>
      <c r="I4653" s="5" t="str">
        <f>VLOOKUP(A4653,taxonomy!$A$1:$O$2871,10,0)</f>
        <v xml:space="preserve"> Rhodobacterales</v>
      </c>
      <c r="J4653" s="5">
        <f>F4653-E4653+1</f>
        <v>194</v>
      </c>
      <c r="K4653" s="5">
        <f>IF(D4653=$S$2,1,0)</f>
        <v>0</v>
      </c>
      <c r="L4653" s="5">
        <f>IF(D4653=$S$3,1,0)</f>
        <v>0</v>
      </c>
      <c r="M4653" s="5">
        <f>IF(I4653=$S$5,1,0)</f>
        <v>0</v>
      </c>
      <c r="N4653" s="5">
        <f>IF(I4653=$S$4,1,0)</f>
        <v>1</v>
      </c>
      <c r="O4653" s="5">
        <f t="shared" si="72"/>
        <v>1</v>
      </c>
    </row>
    <row r="4654" spans="1:15" x14ac:dyDescent="0.35">
      <c r="A4654" s="5" t="s">
        <v>3316</v>
      </c>
      <c r="B4654" s="5" t="s">
        <v>3317</v>
      </c>
      <c r="C4654" s="5">
        <v>1040</v>
      </c>
      <c r="D4654" s="5" t="s">
        <v>64</v>
      </c>
      <c r="E4654" s="5">
        <v>213</v>
      </c>
      <c r="F4654" s="5">
        <v>264</v>
      </c>
      <c r="G4654" s="5">
        <v>3657</v>
      </c>
      <c r="H4654" s="5" t="s">
        <v>65</v>
      </c>
      <c r="I4654" s="5" t="str">
        <f>VLOOKUP(A4654,taxonomy!$A$1:$O$2871,10,0)</f>
        <v xml:space="preserve"> Rhodobacterales</v>
      </c>
      <c r="J4654" s="5">
        <f>F4654-E4654+1</f>
        <v>52</v>
      </c>
      <c r="K4654" s="5">
        <f>IF(D4654=$S$2,1,0)</f>
        <v>0</v>
      </c>
      <c r="L4654" s="5">
        <f>IF(D4654=$S$3,1,0)</f>
        <v>0</v>
      </c>
      <c r="M4654" s="5">
        <f>IF(I4654=$S$5,1,0)</f>
        <v>0</v>
      </c>
      <c r="N4654" s="5">
        <f>IF(I4654=$S$4,1,0)</f>
        <v>1</v>
      </c>
      <c r="O4654" s="5">
        <f t="shared" si="72"/>
        <v>1</v>
      </c>
    </row>
    <row r="4655" spans="1:15" x14ac:dyDescent="0.35">
      <c r="A4655" s="5" t="s">
        <v>3316</v>
      </c>
      <c r="B4655" s="5" t="s">
        <v>3317</v>
      </c>
      <c r="C4655" s="5">
        <v>1040</v>
      </c>
      <c r="D4655" s="5" t="s">
        <v>10</v>
      </c>
      <c r="E4655" s="5">
        <v>846</v>
      </c>
      <c r="F4655" s="5">
        <v>925</v>
      </c>
      <c r="G4655" s="5">
        <v>1627</v>
      </c>
      <c r="H4655" s="5" t="s">
        <v>11</v>
      </c>
      <c r="I4655" s="5" t="str">
        <f>VLOOKUP(A4655,taxonomy!$A$1:$O$2871,10,0)</f>
        <v xml:space="preserve"> Rhodobacterales</v>
      </c>
      <c r="J4655" s="5">
        <f>F4655-E4655+1</f>
        <v>80</v>
      </c>
      <c r="K4655" s="5">
        <f>IF(D4655=$S$2,1,0)</f>
        <v>1</v>
      </c>
      <c r="L4655" s="5">
        <f>IF(D4655=$S$3,1,0)</f>
        <v>0</v>
      </c>
      <c r="M4655" s="5">
        <f>IF(I4655=$S$5,1,0)</f>
        <v>0</v>
      </c>
      <c r="N4655" s="5">
        <f>IF(I4655=$S$4,1,0)</f>
        <v>1</v>
      </c>
      <c r="O4655" s="5">
        <f t="shared" si="72"/>
        <v>2</v>
      </c>
    </row>
    <row r="4656" spans="1:15" x14ac:dyDescent="0.35">
      <c r="A4656" s="5" t="s">
        <v>3316</v>
      </c>
      <c r="B4656" s="5" t="s">
        <v>3317</v>
      </c>
      <c r="C4656" s="5">
        <v>1040</v>
      </c>
      <c r="D4656" s="5" t="s">
        <v>68</v>
      </c>
      <c r="E4656" s="5">
        <v>725</v>
      </c>
      <c r="F4656" s="5">
        <v>831</v>
      </c>
      <c r="G4656" s="5">
        <v>1403</v>
      </c>
      <c r="H4656" s="5" t="s">
        <v>69</v>
      </c>
      <c r="I4656" s="5" t="str">
        <f>VLOOKUP(A4656,taxonomy!$A$1:$O$2871,10,0)</f>
        <v xml:space="preserve"> Rhodobacterales</v>
      </c>
      <c r="J4656" s="5">
        <f>F4656-E4656+1</f>
        <v>107</v>
      </c>
      <c r="K4656" s="5">
        <f>IF(D4656=$S$2,1,0)</f>
        <v>0</v>
      </c>
      <c r="L4656" s="5">
        <f>IF(D4656=$S$3,1,0)</f>
        <v>0</v>
      </c>
      <c r="M4656" s="5">
        <f>IF(I4656=$S$5,1,0)</f>
        <v>0</v>
      </c>
      <c r="N4656" s="5">
        <f>IF(I4656=$S$4,1,0)</f>
        <v>1</v>
      </c>
      <c r="O4656" s="5">
        <f t="shared" si="72"/>
        <v>1</v>
      </c>
    </row>
    <row r="4657" spans="1:15" x14ac:dyDescent="0.35">
      <c r="A4657" s="5" t="s">
        <v>3318</v>
      </c>
      <c r="B4657" s="5" t="s">
        <v>3319</v>
      </c>
      <c r="C4657" s="5">
        <v>1134</v>
      </c>
      <c r="D4657" s="5" t="s">
        <v>60</v>
      </c>
      <c r="E4657" s="5">
        <v>4</v>
      </c>
      <c r="F4657" s="5">
        <v>179</v>
      </c>
      <c r="G4657" s="5">
        <v>4158</v>
      </c>
      <c r="H4657" s="5" t="s">
        <v>61</v>
      </c>
      <c r="I4657" s="5" t="str">
        <f>VLOOKUP(A4657,taxonomy!$A$1:$O$2871,10,0)</f>
        <v xml:space="preserve"> Rhodobacterales</v>
      </c>
      <c r="J4657" s="5">
        <f>F4657-E4657+1</f>
        <v>176</v>
      </c>
      <c r="K4657" s="5">
        <f>IF(D4657=$S$2,1,0)</f>
        <v>0</v>
      </c>
      <c r="L4657" s="5">
        <f>IF(D4657=$S$3,1,0)</f>
        <v>0</v>
      </c>
      <c r="M4657" s="5">
        <f>IF(I4657=$S$5,1,0)</f>
        <v>0</v>
      </c>
      <c r="N4657" s="5">
        <f>IF(I4657=$S$4,1,0)</f>
        <v>1</v>
      </c>
      <c r="O4657" s="5">
        <f t="shared" si="72"/>
        <v>1</v>
      </c>
    </row>
    <row r="4658" spans="1:15" x14ac:dyDescent="0.35">
      <c r="A4658" s="5" t="s">
        <v>3318</v>
      </c>
      <c r="B4658" s="5" t="s">
        <v>3319</v>
      </c>
      <c r="C4658" s="5">
        <v>1134</v>
      </c>
      <c r="D4658" s="5" t="s">
        <v>62</v>
      </c>
      <c r="E4658" s="5">
        <v>266</v>
      </c>
      <c r="F4658" s="5">
        <v>459</v>
      </c>
      <c r="G4658" s="5">
        <v>4371</v>
      </c>
      <c r="H4658" s="5" t="s">
        <v>63</v>
      </c>
      <c r="I4658" s="5" t="str">
        <f>VLOOKUP(A4658,taxonomy!$A$1:$O$2871,10,0)</f>
        <v xml:space="preserve"> Rhodobacterales</v>
      </c>
      <c r="J4658" s="5">
        <f>F4658-E4658+1</f>
        <v>194</v>
      </c>
      <c r="K4658" s="5">
        <f>IF(D4658=$S$2,1,0)</f>
        <v>0</v>
      </c>
      <c r="L4658" s="5">
        <f>IF(D4658=$S$3,1,0)</f>
        <v>0</v>
      </c>
      <c r="M4658" s="5">
        <f>IF(I4658=$S$5,1,0)</f>
        <v>0</v>
      </c>
      <c r="N4658" s="5">
        <f>IF(I4658=$S$4,1,0)</f>
        <v>1</v>
      </c>
      <c r="O4658" s="5">
        <f t="shared" si="72"/>
        <v>1</v>
      </c>
    </row>
    <row r="4659" spans="1:15" x14ac:dyDescent="0.35">
      <c r="A4659" s="5" t="s">
        <v>3318</v>
      </c>
      <c r="B4659" s="5" t="s">
        <v>3319</v>
      </c>
      <c r="C4659" s="5">
        <v>1134</v>
      </c>
      <c r="D4659" s="5" t="s">
        <v>64</v>
      </c>
      <c r="E4659" s="5">
        <v>201</v>
      </c>
      <c r="F4659" s="5">
        <v>253</v>
      </c>
      <c r="G4659" s="5">
        <v>3657</v>
      </c>
      <c r="H4659" s="5" t="s">
        <v>65</v>
      </c>
      <c r="I4659" s="5" t="str">
        <f>VLOOKUP(A4659,taxonomy!$A$1:$O$2871,10,0)</f>
        <v xml:space="preserve"> Rhodobacterales</v>
      </c>
      <c r="J4659" s="5">
        <f>F4659-E4659+1</f>
        <v>53</v>
      </c>
      <c r="K4659" s="5">
        <f>IF(D4659=$S$2,1,0)</f>
        <v>0</v>
      </c>
      <c r="L4659" s="5">
        <f>IF(D4659=$S$3,1,0)</f>
        <v>0</v>
      </c>
      <c r="M4659" s="5">
        <f>IF(I4659=$S$5,1,0)</f>
        <v>0</v>
      </c>
      <c r="N4659" s="5">
        <f>IF(I4659=$S$4,1,0)</f>
        <v>1</v>
      </c>
      <c r="O4659" s="5">
        <f t="shared" si="72"/>
        <v>1</v>
      </c>
    </row>
    <row r="4660" spans="1:15" x14ac:dyDescent="0.35">
      <c r="A4660" s="5" t="s">
        <v>3318</v>
      </c>
      <c r="B4660" s="5" t="s">
        <v>3319</v>
      </c>
      <c r="C4660" s="5">
        <v>1134</v>
      </c>
      <c r="D4660" s="5" t="s">
        <v>10</v>
      </c>
      <c r="E4660" s="5">
        <v>950</v>
      </c>
      <c r="F4660" s="5">
        <v>1031</v>
      </c>
      <c r="G4660" s="5">
        <v>1627</v>
      </c>
      <c r="H4660" s="5" t="s">
        <v>11</v>
      </c>
      <c r="I4660" s="5" t="str">
        <f>VLOOKUP(A4660,taxonomy!$A$1:$O$2871,10,0)</f>
        <v xml:space="preserve"> Rhodobacterales</v>
      </c>
      <c r="J4660" s="5">
        <f>F4660-E4660+1</f>
        <v>82</v>
      </c>
      <c r="K4660" s="5">
        <f>IF(D4660=$S$2,1,0)</f>
        <v>1</v>
      </c>
      <c r="L4660" s="5">
        <f>IF(D4660=$S$3,1,0)</f>
        <v>0</v>
      </c>
      <c r="M4660" s="5">
        <f>IF(I4660=$S$5,1,0)</f>
        <v>0</v>
      </c>
      <c r="N4660" s="5">
        <f>IF(I4660=$S$4,1,0)</f>
        <v>1</v>
      </c>
      <c r="O4660" s="5">
        <f t="shared" si="72"/>
        <v>2</v>
      </c>
    </row>
    <row r="4661" spans="1:15" x14ac:dyDescent="0.35">
      <c r="A4661" s="5" t="s">
        <v>3318</v>
      </c>
      <c r="B4661" s="5" t="s">
        <v>3319</v>
      </c>
      <c r="C4661" s="5">
        <v>1134</v>
      </c>
      <c r="D4661" s="5" t="s">
        <v>68</v>
      </c>
      <c r="E4661" s="5">
        <v>699</v>
      </c>
      <c r="F4661" s="5">
        <v>806</v>
      </c>
      <c r="G4661" s="5">
        <v>1403</v>
      </c>
      <c r="H4661" s="5" t="s">
        <v>69</v>
      </c>
      <c r="I4661" s="5" t="str">
        <f>VLOOKUP(A4661,taxonomy!$A$1:$O$2871,10,0)</f>
        <v xml:space="preserve"> Rhodobacterales</v>
      </c>
      <c r="J4661" s="5">
        <f>F4661-E4661+1</f>
        <v>108</v>
      </c>
      <c r="K4661" s="5">
        <f>IF(D4661=$S$2,1,0)</f>
        <v>0</v>
      </c>
      <c r="L4661" s="5">
        <f>IF(D4661=$S$3,1,0)</f>
        <v>0</v>
      </c>
      <c r="M4661" s="5">
        <f>IF(I4661=$S$5,1,0)</f>
        <v>0</v>
      </c>
      <c r="N4661" s="5">
        <f>IF(I4661=$S$4,1,0)</f>
        <v>1</v>
      </c>
      <c r="O4661" s="5">
        <f t="shared" si="72"/>
        <v>1</v>
      </c>
    </row>
    <row r="4662" spans="1:15" x14ac:dyDescent="0.35">
      <c r="A4662" s="5" t="s">
        <v>3320</v>
      </c>
      <c r="B4662" s="5" t="s">
        <v>3321</v>
      </c>
      <c r="C4662" s="5">
        <v>593</v>
      </c>
      <c r="D4662" s="5" t="s">
        <v>10</v>
      </c>
      <c r="E4662" s="5">
        <v>395</v>
      </c>
      <c r="F4662" s="5">
        <v>477</v>
      </c>
      <c r="G4662" s="5">
        <v>1627</v>
      </c>
      <c r="H4662" s="5" t="s">
        <v>11</v>
      </c>
      <c r="I4662" s="5" t="str">
        <f>VLOOKUP(A4662,taxonomy!$A$1:$O$2871,10,0)</f>
        <v xml:space="preserve"> Rhodobacterales</v>
      </c>
      <c r="J4662" s="5">
        <f>F4662-E4662+1</f>
        <v>83</v>
      </c>
      <c r="K4662" s="5">
        <f>IF(D4662=$S$2,1,0)</f>
        <v>1</v>
      </c>
      <c r="L4662" s="5">
        <f>IF(D4662=$S$3,1,0)</f>
        <v>0</v>
      </c>
      <c r="M4662" s="5">
        <f>IF(I4662=$S$5,1,0)</f>
        <v>0</v>
      </c>
      <c r="N4662" s="5">
        <f>IF(I4662=$S$4,1,0)</f>
        <v>1</v>
      </c>
      <c r="O4662" s="5">
        <f t="shared" si="72"/>
        <v>2</v>
      </c>
    </row>
    <row r="4663" spans="1:15" x14ac:dyDescent="0.35">
      <c r="A4663" s="5" t="s">
        <v>3320</v>
      </c>
      <c r="B4663" s="5" t="s">
        <v>3321</v>
      </c>
      <c r="C4663" s="5">
        <v>593</v>
      </c>
      <c r="D4663" s="5" t="s">
        <v>12</v>
      </c>
      <c r="E4663" s="5">
        <v>290</v>
      </c>
      <c r="F4663" s="5">
        <v>376</v>
      </c>
      <c r="G4663" s="5">
        <v>23723</v>
      </c>
      <c r="H4663" s="5" t="s">
        <v>13</v>
      </c>
      <c r="I4663" s="5" t="str">
        <f>VLOOKUP(A4663,taxonomy!$A$1:$O$2871,10,0)</f>
        <v xml:space="preserve"> Rhodobacterales</v>
      </c>
      <c r="J4663" s="5">
        <f>F4663-E4663+1</f>
        <v>87</v>
      </c>
      <c r="K4663" s="5">
        <f>IF(D4663=$S$2,1,0)</f>
        <v>0</v>
      </c>
      <c r="L4663" s="5">
        <f>IF(D4663=$S$3,1,0)</f>
        <v>0</v>
      </c>
      <c r="M4663" s="5">
        <f>IF(I4663=$S$5,1,0)</f>
        <v>0</v>
      </c>
      <c r="N4663" s="5">
        <f>IF(I4663=$S$4,1,0)</f>
        <v>1</v>
      </c>
      <c r="O4663" s="5">
        <f t="shared" si="72"/>
        <v>1</v>
      </c>
    </row>
    <row r="4664" spans="1:15" x14ac:dyDescent="0.35">
      <c r="A4664" s="5" t="s">
        <v>3320</v>
      </c>
      <c r="B4664" s="5" t="s">
        <v>3321</v>
      </c>
      <c r="C4664" s="5">
        <v>593</v>
      </c>
      <c r="D4664" s="5" t="s">
        <v>40</v>
      </c>
      <c r="E4664" s="5">
        <v>13</v>
      </c>
      <c r="F4664" s="5">
        <v>126</v>
      </c>
      <c r="G4664" s="5">
        <v>23651</v>
      </c>
      <c r="H4664" s="5" t="s">
        <v>41</v>
      </c>
      <c r="I4664" s="5" t="str">
        <f>VLOOKUP(A4664,taxonomy!$A$1:$O$2871,10,0)</f>
        <v xml:space="preserve"> Rhodobacterales</v>
      </c>
      <c r="J4664" s="5">
        <f>F4664-E4664+1</f>
        <v>114</v>
      </c>
      <c r="K4664" s="5">
        <f>IF(D4664=$S$2,1,0)</f>
        <v>0</v>
      </c>
      <c r="L4664" s="5">
        <f>IF(D4664=$S$3,1,0)</f>
        <v>1</v>
      </c>
      <c r="M4664" s="5">
        <f>IF(I4664=$S$5,1,0)</f>
        <v>0</v>
      </c>
      <c r="N4664" s="5">
        <f>IF(I4664=$S$4,1,0)</f>
        <v>1</v>
      </c>
      <c r="O4664" s="5">
        <f t="shared" si="72"/>
        <v>2</v>
      </c>
    </row>
    <row r="4665" spans="1:15" x14ac:dyDescent="0.35">
      <c r="A4665" s="5" t="s">
        <v>3320</v>
      </c>
      <c r="B4665" s="5" t="s">
        <v>3321</v>
      </c>
      <c r="C4665" s="5">
        <v>593</v>
      </c>
      <c r="D4665" s="5" t="s">
        <v>40</v>
      </c>
      <c r="E4665" s="5">
        <v>142</v>
      </c>
      <c r="F4665" s="5">
        <v>257</v>
      </c>
      <c r="G4665" s="5">
        <v>23651</v>
      </c>
      <c r="H4665" s="5" t="s">
        <v>41</v>
      </c>
      <c r="I4665" s="5" t="str">
        <f>VLOOKUP(A4665,taxonomy!$A$1:$O$2871,10,0)</f>
        <v xml:space="preserve"> Rhodobacterales</v>
      </c>
      <c r="J4665" s="5">
        <f>F4665-E4665+1</f>
        <v>116</v>
      </c>
      <c r="K4665" s="5">
        <f>IF(D4665=$S$2,1,0)</f>
        <v>0</v>
      </c>
      <c r="L4665" s="5">
        <f>IF(D4665=$S$3,1,0)</f>
        <v>1</v>
      </c>
      <c r="M4665" s="5">
        <f>IF(I4665=$S$5,1,0)</f>
        <v>0</v>
      </c>
      <c r="N4665" s="5">
        <f>IF(I4665=$S$4,1,0)</f>
        <v>1</v>
      </c>
      <c r="O4665" s="5">
        <f t="shared" si="72"/>
        <v>2</v>
      </c>
    </row>
  </sheetData>
  <sortState ref="A2:J4665">
    <sortCondition ref="B2:B4665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618"/>
  <sheetViews>
    <sheetView topLeftCell="A116" workbookViewId="0">
      <selection activeCell="A116" sqref="A116"/>
    </sheetView>
  </sheetViews>
  <sheetFormatPr defaultRowHeight="14.5" x14ac:dyDescent="0.35"/>
  <cols>
    <col min="1" max="1" width="20.453125" bestFit="1" customWidth="1"/>
    <col min="2" max="2" width="13.54296875" bestFit="1" customWidth="1"/>
  </cols>
  <sheetData>
    <row r="1" spans="1:12" x14ac:dyDescent="0.35">
      <c r="A1" t="s">
        <v>8</v>
      </c>
      <c r="B1" t="s">
        <v>9</v>
      </c>
      <c r="C1" t="s">
        <v>3329</v>
      </c>
      <c r="E1" t="s">
        <v>3330</v>
      </c>
      <c r="G1" t="s">
        <v>3331</v>
      </c>
      <c r="H1" t="s">
        <v>3332</v>
      </c>
      <c r="I1" t="s">
        <v>3333</v>
      </c>
      <c r="J1" t="s">
        <v>3334</v>
      </c>
      <c r="K1" t="s">
        <v>3335</v>
      </c>
      <c r="L1" t="s">
        <v>3336</v>
      </c>
    </row>
    <row r="2" spans="1:12" x14ac:dyDescent="0.35">
      <c r="A2" t="s">
        <v>16</v>
      </c>
      <c r="B2" t="s">
        <v>17</v>
      </c>
      <c r="C2" t="s">
        <v>3329</v>
      </c>
      <c r="E2" t="s">
        <v>3337</v>
      </c>
      <c r="G2" t="s">
        <v>3331</v>
      </c>
      <c r="H2" t="s">
        <v>3332</v>
      </c>
      <c r="I2" t="s">
        <v>3333</v>
      </c>
      <c r="J2" t="s">
        <v>3334</v>
      </c>
      <c r="K2" t="s">
        <v>3335</v>
      </c>
      <c r="L2" t="s">
        <v>3336</v>
      </c>
    </row>
    <row r="3" spans="1:12" x14ac:dyDescent="0.35">
      <c r="A3" t="s">
        <v>18</v>
      </c>
      <c r="B3" t="s">
        <v>19</v>
      </c>
      <c r="C3" t="s">
        <v>3329</v>
      </c>
      <c r="E3" t="s">
        <v>3338</v>
      </c>
      <c r="G3" t="s">
        <v>3331</v>
      </c>
      <c r="H3" t="s">
        <v>3332</v>
      </c>
      <c r="I3" t="s">
        <v>3333</v>
      </c>
      <c r="J3" t="s">
        <v>3334</v>
      </c>
      <c r="K3" t="s">
        <v>3335</v>
      </c>
      <c r="L3" t="s">
        <v>3336</v>
      </c>
    </row>
    <row r="4" spans="1:12" x14ac:dyDescent="0.35">
      <c r="A4" t="s">
        <v>22</v>
      </c>
      <c r="B4" t="s">
        <v>23</v>
      </c>
      <c r="C4" t="s">
        <v>3339</v>
      </c>
      <c r="E4" t="s">
        <v>3340</v>
      </c>
      <c r="G4" t="s">
        <v>3331</v>
      </c>
      <c r="H4" t="s">
        <v>3332</v>
      </c>
      <c r="I4" t="s">
        <v>3333</v>
      </c>
      <c r="J4" t="s">
        <v>3341</v>
      </c>
      <c r="K4" t="s">
        <v>3342</v>
      </c>
      <c r="L4" t="s">
        <v>3343</v>
      </c>
    </row>
    <row r="5" spans="1:12" x14ac:dyDescent="0.35">
      <c r="A5" t="s">
        <v>26</v>
      </c>
      <c r="B5" t="s">
        <v>27</v>
      </c>
      <c r="C5" t="s">
        <v>3339</v>
      </c>
      <c r="E5" t="s">
        <v>3344</v>
      </c>
      <c r="G5" t="s">
        <v>3331</v>
      </c>
      <c r="H5" t="s">
        <v>3332</v>
      </c>
      <c r="I5" t="s">
        <v>3333</v>
      </c>
      <c r="J5" t="s">
        <v>3341</v>
      </c>
      <c r="K5" t="s">
        <v>3342</v>
      </c>
      <c r="L5" t="s">
        <v>3343</v>
      </c>
    </row>
    <row r="6" spans="1:12" x14ac:dyDescent="0.35">
      <c r="A6" t="s">
        <v>28</v>
      </c>
      <c r="B6" t="s">
        <v>29</v>
      </c>
      <c r="C6" t="s">
        <v>3339</v>
      </c>
      <c r="E6" t="s">
        <v>3345</v>
      </c>
      <c r="G6" t="s">
        <v>3331</v>
      </c>
      <c r="H6" t="s">
        <v>3332</v>
      </c>
      <c r="I6" t="s">
        <v>3333</v>
      </c>
      <c r="J6" t="s">
        <v>3341</v>
      </c>
      <c r="K6" t="s">
        <v>3342</v>
      </c>
      <c r="L6" t="s">
        <v>3343</v>
      </c>
    </row>
    <row r="7" spans="1:12" x14ac:dyDescent="0.35">
      <c r="A7" t="s">
        <v>32</v>
      </c>
      <c r="B7" t="s">
        <v>33</v>
      </c>
      <c r="C7" t="s">
        <v>3339</v>
      </c>
      <c r="E7" t="s">
        <v>3346</v>
      </c>
      <c r="G7" t="s">
        <v>3331</v>
      </c>
      <c r="H7" t="s">
        <v>3332</v>
      </c>
      <c r="I7" t="s">
        <v>3333</v>
      </c>
      <c r="J7" t="s">
        <v>3341</v>
      </c>
      <c r="K7" t="s">
        <v>3342</v>
      </c>
      <c r="L7" t="s">
        <v>3343</v>
      </c>
    </row>
    <row r="8" spans="1:12" x14ac:dyDescent="0.35">
      <c r="A8" t="s">
        <v>34</v>
      </c>
      <c r="B8" t="s">
        <v>35</v>
      </c>
      <c r="C8" t="s">
        <v>3339</v>
      </c>
      <c r="E8" t="s">
        <v>3347</v>
      </c>
      <c r="G8" t="s">
        <v>3331</v>
      </c>
      <c r="H8" t="s">
        <v>3332</v>
      </c>
      <c r="I8" t="s">
        <v>3333</v>
      </c>
      <c r="J8" t="s">
        <v>3341</v>
      </c>
      <c r="K8" t="s">
        <v>3342</v>
      </c>
      <c r="L8" t="s">
        <v>3343</v>
      </c>
    </row>
    <row r="9" spans="1:12" x14ac:dyDescent="0.35">
      <c r="A9" t="s">
        <v>36</v>
      </c>
      <c r="B9" t="s">
        <v>37</v>
      </c>
      <c r="C9" t="s">
        <v>3348</v>
      </c>
      <c r="E9" t="s">
        <v>3349</v>
      </c>
      <c r="G9" t="s">
        <v>3331</v>
      </c>
      <c r="H9" t="s">
        <v>3332</v>
      </c>
      <c r="I9" t="s">
        <v>3333</v>
      </c>
      <c r="J9" t="s">
        <v>3350</v>
      </c>
      <c r="K9" t="s">
        <v>3351</v>
      </c>
      <c r="L9" t="s">
        <v>3352</v>
      </c>
    </row>
    <row r="10" spans="1:12" x14ac:dyDescent="0.35">
      <c r="A10" t="s">
        <v>38</v>
      </c>
      <c r="B10" t="s">
        <v>39</v>
      </c>
      <c r="C10" t="s">
        <v>3348</v>
      </c>
      <c r="E10" t="s">
        <v>3353</v>
      </c>
      <c r="G10" t="s">
        <v>3331</v>
      </c>
      <c r="H10" t="s">
        <v>3332</v>
      </c>
      <c r="I10" t="s">
        <v>3333</v>
      </c>
      <c r="J10" t="s">
        <v>3350</v>
      </c>
      <c r="K10" t="s">
        <v>3351</v>
      </c>
      <c r="L10" t="s">
        <v>3352</v>
      </c>
    </row>
    <row r="11" spans="1:12" x14ac:dyDescent="0.35">
      <c r="A11" t="s">
        <v>42</v>
      </c>
      <c r="B11" t="s">
        <v>43</v>
      </c>
      <c r="C11" t="s">
        <v>3354</v>
      </c>
      <c r="E11" t="s">
        <v>3355</v>
      </c>
      <c r="G11" t="s">
        <v>3331</v>
      </c>
      <c r="H11" t="s">
        <v>3332</v>
      </c>
      <c r="I11" t="s">
        <v>3333</v>
      </c>
      <c r="J11" t="s">
        <v>3350</v>
      </c>
      <c r="K11" t="s">
        <v>3351</v>
      </c>
      <c r="L11" t="s">
        <v>3356</v>
      </c>
    </row>
    <row r="12" spans="1:12" x14ac:dyDescent="0.35">
      <c r="A12" t="s">
        <v>44</v>
      </c>
      <c r="B12" t="s">
        <v>45</v>
      </c>
      <c r="C12" t="s">
        <v>3348</v>
      </c>
      <c r="E12" t="s">
        <v>3357</v>
      </c>
      <c r="G12" t="s">
        <v>3331</v>
      </c>
      <c r="H12" t="s">
        <v>3332</v>
      </c>
      <c r="I12" t="s">
        <v>3333</v>
      </c>
      <c r="J12" t="s">
        <v>3350</v>
      </c>
      <c r="K12" t="s">
        <v>3351</v>
      </c>
      <c r="L12" t="s">
        <v>3352</v>
      </c>
    </row>
    <row r="13" spans="1:12" x14ac:dyDescent="0.35">
      <c r="A13" t="s">
        <v>52</v>
      </c>
      <c r="B13" t="s">
        <v>53</v>
      </c>
      <c r="C13" t="s">
        <v>3348</v>
      </c>
      <c r="E13" t="s">
        <v>3358</v>
      </c>
      <c r="G13" t="s">
        <v>3331</v>
      </c>
      <c r="H13" t="s">
        <v>3332</v>
      </c>
      <c r="I13" t="s">
        <v>3333</v>
      </c>
      <c r="J13" t="s">
        <v>3350</v>
      </c>
      <c r="K13" t="s">
        <v>3351</v>
      </c>
      <c r="L13" t="s">
        <v>3352</v>
      </c>
    </row>
    <row r="14" spans="1:12" x14ac:dyDescent="0.35">
      <c r="A14" t="s">
        <v>54</v>
      </c>
      <c r="B14" t="s">
        <v>55</v>
      </c>
      <c r="C14" t="s">
        <v>3348</v>
      </c>
      <c r="E14" t="s">
        <v>3359</v>
      </c>
      <c r="G14" t="s">
        <v>3331</v>
      </c>
      <c r="H14" t="s">
        <v>3332</v>
      </c>
      <c r="I14" t="s">
        <v>3333</v>
      </c>
      <c r="J14" t="s">
        <v>3350</v>
      </c>
      <c r="K14" t="s">
        <v>3351</v>
      </c>
      <c r="L14" t="s">
        <v>3352</v>
      </c>
    </row>
    <row r="15" spans="1:12" x14ac:dyDescent="0.35">
      <c r="A15" t="s">
        <v>56</v>
      </c>
      <c r="B15" t="s">
        <v>57</v>
      </c>
      <c r="C15" t="s">
        <v>3348</v>
      </c>
      <c r="E15" t="s">
        <v>3360</v>
      </c>
      <c r="G15" t="s">
        <v>3331</v>
      </c>
      <c r="H15" t="s">
        <v>3332</v>
      </c>
      <c r="I15" t="s">
        <v>3333</v>
      </c>
      <c r="J15" t="s">
        <v>3350</v>
      </c>
      <c r="K15" t="s">
        <v>3351</v>
      </c>
      <c r="L15" t="s">
        <v>3352</v>
      </c>
    </row>
    <row r="16" spans="1:12" x14ac:dyDescent="0.35">
      <c r="A16" t="s">
        <v>58</v>
      </c>
      <c r="B16" t="s">
        <v>59</v>
      </c>
      <c r="C16" t="s">
        <v>3354</v>
      </c>
      <c r="E16" t="s">
        <v>3361</v>
      </c>
      <c r="G16" t="s">
        <v>3331</v>
      </c>
      <c r="H16" t="s">
        <v>3332</v>
      </c>
      <c r="I16" t="s">
        <v>3333</v>
      </c>
      <c r="J16" t="s">
        <v>3350</v>
      </c>
      <c r="K16" t="s">
        <v>3351</v>
      </c>
      <c r="L16" t="s">
        <v>3356</v>
      </c>
    </row>
    <row r="17" spans="1:12" x14ac:dyDescent="0.35">
      <c r="A17" t="s">
        <v>70</v>
      </c>
      <c r="B17" t="s">
        <v>71</v>
      </c>
      <c r="C17" t="s">
        <v>3354</v>
      </c>
      <c r="E17" t="s">
        <v>3362</v>
      </c>
      <c r="G17" t="s">
        <v>3331</v>
      </c>
      <c r="H17" t="s">
        <v>3332</v>
      </c>
      <c r="I17" t="s">
        <v>3333</v>
      </c>
      <c r="J17" t="s">
        <v>3350</v>
      </c>
      <c r="K17" t="s">
        <v>3351</v>
      </c>
      <c r="L17" t="s">
        <v>3356</v>
      </c>
    </row>
    <row r="18" spans="1:12" x14ac:dyDescent="0.35">
      <c r="A18" t="s">
        <v>72</v>
      </c>
      <c r="B18" t="s">
        <v>73</v>
      </c>
      <c r="C18" t="s">
        <v>3354</v>
      </c>
      <c r="E18" t="s">
        <v>3363</v>
      </c>
      <c r="G18" t="s">
        <v>3331</v>
      </c>
      <c r="H18" t="s">
        <v>3332</v>
      </c>
      <c r="I18" t="s">
        <v>3333</v>
      </c>
      <c r="J18" t="s">
        <v>3350</v>
      </c>
      <c r="K18" t="s">
        <v>3351</v>
      </c>
      <c r="L18" t="s">
        <v>3356</v>
      </c>
    </row>
    <row r="19" spans="1:12" x14ac:dyDescent="0.35">
      <c r="A19" t="s">
        <v>74</v>
      </c>
      <c r="B19" t="s">
        <v>75</v>
      </c>
      <c r="C19" t="s">
        <v>3364</v>
      </c>
      <c r="E19" t="s">
        <v>3365</v>
      </c>
      <c r="G19" t="s">
        <v>3331</v>
      </c>
      <c r="H19" t="s">
        <v>3332</v>
      </c>
      <c r="I19" t="s">
        <v>3333</v>
      </c>
      <c r="J19" t="s">
        <v>3334</v>
      </c>
      <c r="K19" t="s">
        <v>3366</v>
      </c>
      <c r="L19" t="s">
        <v>3367</v>
      </c>
    </row>
    <row r="20" spans="1:12" x14ac:dyDescent="0.35">
      <c r="A20" t="s">
        <v>76</v>
      </c>
      <c r="B20" t="s">
        <v>77</v>
      </c>
      <c r="C20" t="s">
        <v>3364</v>
      </c>
      <c r="E20" t="s">
        <v>3368</v>
      </c>
      <c r="G20" t="s">
        <v>3331</v>
      </c>
      <c r="H20" t="s">
        <v>3332</v>
      </c>
      <c r="I20" t="s">
        <v>3333</v>
      </c>
      <c r="J20" t="s">
        <v>3334</v>
      </c>
      <c r="K20" t="s">
        <v>3366</v>
      </c>
      <c r="L20" t="s">
        <v>3367</v>
      </c>
    </row>
    <row r="21" spans="1:12" x14ac:dyDescent="0.35">
      <c r="A21" t="s">
        <v>78</v>
      </c>
      <c r="B21" t="s">
        <v>79</v>
      </c>
      <c r="C21" t="s">
        <v>3364</v>
      </c>
      <c r="E21" t="s">
        <v>3369</v>
      </c>
      <c r="G21" t="s">
        <v>3331</v>
      </c>
      <c r="H21" t="s">
        <v>3332</v>
      </c>
      <c r="I21" t="s">
        <v>3333</v>
      </c>
      <c r="J21" t="s">
        <v>3334</v>
      </c>
      <c r="K21" t="s">
        <v>3366</v>
      </c>
      <c r="L21" t="s">
        <v>3367</v>
      </c>
    </row>
    <row r="22" spans="1:12" x14ac:dyDescent="0.35">
      <c r="A22" t="s">
        <v>80</v>
      </c>
      <c r="B22" t="s">
        <v>81</v>
      </c>
      <c r="C22" t="s">
        <v>3364</v>
      </c>
      <c r="E22" t="s">
        <v>3370</v>
      </c>
      <c r="G22" t="s">
        <v>3331</v>
      </c>
      <c r="H22" t="s">
        <v>3332</v>
      </c>
      <c r="I22" t="s">
        <v>3333</v>
      </c>
      <c r="J22" t="s">
        <v>3334</v>
      </c>
      <c r="K22" t="s">
        <v>3366</v>
      </c>
      <c r="L22" t="s">
        <v>3367</v>
      </c>
    </row>
    <row r="23" spans="1:12" x14ac:dyDescent="0.35">
      <c r="A23" t="s">
        <v>82</v>
      </c>
      <c r="B23" t="s">
        <v>83</v>
      </c>
      <c r="C23" t="s">
        <v>3364</v>
      </c>
      <c r="E23" t="s">
        <v>3371</v>
      </c>
      <c r="G23" t="s">
        <v>3331</v>
      </c>
      <c r="H23" t="s">
        <v>3332</v>
      </c>
      <c r="I23" t="s">
        <v>3333</v>
      </c>
      <c r="J23" t="s">
        <v>3334</v>
      </c>
      <c r="K23" t="s">
        <v>3366</v>
      </c>
      <c r="L23" t="s">
        <v>3367</v>
      </c>
    </row>
    <row r="24" spans="1:12" x14ac:dyDescent="0.35">
      <c r="A24" t="s">
        <v>84</v>
      </c>
      <c r="B24" t="s">
        <v>85</v>
      </c>
      <c r="C24" t="s">
        <v>3372</v>
      </c>
      <c r="E24" t="s">
        <v>3373</v>
      </c>
      <c r="G24" t="s">
        <v>3331</v>
      </c>
      <c r="H24" t="s">
        <v>3332</v>
      </c>
      <c r="I24" t="s">
        <v>3333</v>
      </c>
      <c r="J24" t="s">
        <v>3374</v>
      </c>
      <c r="K24" t="s">
        <v>3375</v>
      </c>
      <c r="L24" t="s">
        <v>3376</v>
      </c>
    </row>
    <row r="25" spans="1:12" x14ac:dyDescent="0.35">
      <c r="A25" t="s">
        <v>86</v>
      </c>
      <c r="B25" t="s">
        <v>87</v>
      </c>
      <c r="C25" t="s">
        <v>3377</v>
      </c>
      <c r="E25" t="s">
        <v>3378</v>
      </c>
      <c r="G25" t="s">
        <v>3331</v>
      </c>
      <c r="H25" t="s">
        <v>3332</v>
      </c>
      <c r="I25" t="s">
        <v>3333</v>
      </c>
      <c r="J25" t="s">
        <v>3374</v>
      </c>
      <c r="K25" t="s">
        <v>3375</v>
      </c>
      <c r="L25" t="s">
        <v>3379</v>
      </c>
    </row>
    <row r="26" spans="1:12" x14ac:dyDescent="0.35">
      <c r="A26" t="s">
        <v>88</v>
      </c>
      <c r="B26" t="s">
        <v>89</v>
      </c>
      <c r="C26" t="s">
        <v>3377</v>
      </c>
      <c r="E26" t="s">
        <v>3380</v>
      </c>
      <c r="G26" t="s">
        <v>3331</v>
      </c>
      <c r="H26" t="s">
        <v>3332</v>
      </c>
      <c r="I26" t="s">
        <v>3333</v>
      </c>
      <c r="J26" t="s">
        <v>3374</v>
      </c>
      <c r="K26" t="s">
        <v>3375</v>
      </c>
      <c r="L26" t="s">
        <v>3379</v>
      </c>
    </row>
    <row r="27" spans="1:12" x14ac:dyDescent="0.35">
      <c r="A27" t="s">
        <v>90</v>
      </c>
      <c r="B27" t="s">
        <v>91</v>
      </c>
      <c r="C27" t="s">
        <v>3377</v>
      </c>
      <c r="E27" t="s">
        <v>3381</v>
      </c>
      <c r="G27" t="s">
        <v>3331</v>
      </c>
      <c r="H27" t="s">
        <v>3332</v>
      </c>
      <c r="I27" t="s">
        <v>3333</v>
      </c>
      <c r="J27" t="s">
        <v>3374</v>
      </c>
      <c r="K27" t="s">
        <v>3375</v>
      </c>
      <c r="L27" t="s">
        <v>3379</v>
      </c>
    </row>
    <row r="28" spans="1:12" x14ac:dyDescent="0.35">
      <c r="A28" t="s">
        <v>92</v>
      </c>
      <c r="B28" t="s">
        <v>93</v>
      </c>
      <c r="C28" t="s">
        <v>3382</v>
      </c>
      <c r="E28" t="s">
        <v>3383</v>
      </c>
      <c r="G28" t="s">
        <v>3331</v>
      </c>
      <c r="H28" t="s">
        <v>3332</v>
      </c>
      <c r="I28" t="s">
        <v>3333</v>
      </c>
      <c r="J28" t="s">
        <v>3350</v>
      </c>
      <c r="K28" t="s">
        <v>3351</v>
      </c>
      <c r="L28" t="s">
        <v>3384</v>
      </c>
    </row>
    <row r="29" spans="1:12" x14ac:dyDescent="0.35">
      <c r="A29" t="s">
        <v>94</v>
      </c>
      <c r="B29" t="s">
        <v>95</v>
      </c>
      <c r="C29" t="s">
        <v>3382</v>
      </c>
      <c r="E29" t="s">
        <v>3385</v>
      </c>
      <c r="G29" t="s">
        <v>3331</v>
      </c>
      <c r="H29" t="s">
        <v>3332</v>
      </c>
      <c r="I29" t="s">
        <v>3333</v>
      </c>
      <c r="J29" t="s">
        <v>3350</v>
      </c>
      <c r="K29" t="s">
        <v>3351</v>
      </c>
      <c r="L29" t="s">
        <v>3384</v>
      </c>
    </row>
    <row r="30" spans="1:12" x14ac:dyDescent="0.35">
      <c r="A30" t="s">
        <v>96</v>
      </c>
      <c r="B30" t="s">
        <v>97</v>
      </c>
      <c r="C30" t="s">
        <v>3386</v>
      </c>
      <c r="E30" t="s">
        <v>3387</v>
      </c>
      <c r="G30" t="s">
        <v>3331</v>
      </c>
      <c r="H30" t="s">
        <v>3332</v>
      </c>
      <c r="I30" t="s">
        <v>3333</v>
      </c>
      <c r="J30" t="s">
        <v>3350</v>
      </c>
      <c r="K30" t="s">
        <v>3388</v>
      </c>
      <c r="L30" t="s">
        <v>3389</v>
      </c>
    </row>
    <row r="31" spans="1:12" x14ac:dyDescent="0.35">
      <c r="A31" t="s">
        <v>98</v>
      </c>
      <c r="B31" t="s">
        <v>99</v>
      </c>
      <c r="C31" t="s">
        <v>3386</v>
      </c>
      <c r="E31" t="s">
        <v>3390</v>
      </c>
      <c r="G31" t="s">
        <v>3331</v>
      </c>
      <c r="H31" t="s">
        <v>3332</v>
      </c>
      <c r="I31" t="s">
        <v>3333</v>
      </c>
      <c r="J31" t="s">
        <v>3350</v>
      </c>
      <c r="K31" t="s">
        <v>3388</v>
      </c>
      <c r="L31" t="s">
        <v>3389</v>
      </c>
    </row>
    <row r="32" spans="1:12" x14ac:dyDescent="0.35">
      <c r="A32" t="s">
        <v>100</v>
      </c>
      <c r="B32" t="s">
        <v>101</v>
      </c>
      <c r="C32" t="s">
        <v>3386</v>
      </c>
      <c r="E32" t="s">
        <v>3391</v>
      </c>
      <c r="G32" t="s">
        <v>3331</v>
      </c>
      <c r="H32" t="s">
        <v>3332</v>
      </c>
      <c r="I32" t="s">
        <v>3333</v>
      </c>
      <c r="J32" t="s">
        <v>3350</v>
      </c>
      <c r="K32" t="s">
        <v>3388</v>
      </c>
      <c r="L32" t="s">
        <v>3389</v>
      </c>
    </row>
    <row r="33" spans="1:13" x14ac:dyDescent="0.35">
      <c r="A33" t="s">
        <v>102</v>
      </c>
      <c r="B33" t="s">
        <v>103</v>
      </c>
      <c r="C33" t="s">
        <v>3386</v>
      </c>
      <c r="E33" t="s">
        <v>3392</v>
      </c>
      <c r="G33" t="s">
        <v>3331</v>
      </c>
      <c r="H33" t="s">
        <v>3332</v>
      </c>
      <c r="I33" t="s">
        <v>3333</v>
      </c>
      <c r="J33" t="s">
        <v>3350</v>
      </c>
      <c r="K33" t="s">
        <v>3388</v>
      </c>
      <c r="L33" t="s">
        <v>3389</v>
      </c>
    </row>
    <row r="34" spans="1:13" x14ac:dyDescent="0.35">
      <c r="A34" t="s">
        <v>104</v>
      </c>
      <c r="B34" t="s">
        <v>105</v>
      </c>
      <c r="C34" t="s">
        <v>3393</v>
      </c>
      <c r="E34" t="s">
        <v>3394</v>
      </c>
      <c r="G34" t="s">
        <v>3331</v>
      </c>
      <c r="H34" t="s">
        <v>3332</v>
      </c>
      <c r="I34" t="s">
        <v>3333</v>
      </c>
      <c r="J34" t="s">
        <v>3350</v>
      </c>
      <c r="K34" t="s">
        <v>3351</v>
      </c>
      <c r="L34" t="s">
        <v>3384</v>
      </c>
    </row>
    <row r="35" spans="1:13" x14ac:dyDescent="0.35">
      <c r="A35" t="s">
        <v>106</v>
      </c>
      <c r="B35" t="s">
        <v>107</v>
      </c>
      <c r="C35" t="s">
        <v>3393</v>
      </c>
      <c r="E35" t="s">
        <v>3395</v>
      </c>
      <c r="G35" t="s">
        <v>3331</v>
      </c>
      <c r="H35" t="s">
        <v>3332</v>
      </c>
      <c r="I35" t="s">
        <v>3333</v>
      </c>
      <c r="J35" t="s">
        <v>3350</v>
      </c>
      <c r="K35" t="s">
        <v>3351</v>
      </c>
      <c r="L35" t="s">
        <v>3384</v>
      </c>
    </row>
    <row r="36" spans="1:13" x14ac:dyDescent="0.35">
      <c r="A36" t="s">
        <v>108</v>
      </c>
      <c r="B36" t="s">
        <v>109</v>
      </c>
      <c r="C36" t="s">
        <v>3396</v>
      </c>
      <c r="E36" t="s">
        <v>3397</v>
      </c>
      <c r="G36" t="s">
        <v>3331</v>
      </c>
      <c r="H36" t="s">
        <v>3332</v>
      </c>
      <c r="I36" t="s">
        <v>3333</v>
      </c>
      <c r="J36" t="s">
        <v>3350</v>
      </c>
      <c r="K36" t="s">
        <v>3351</v>
      </c>
      <c r="L36" t="s">
        <v>3398</v>
      </c>
    </row>
    <row r="37" spans="1:13" x14ac:dyDescent="0.35">
      <c r="A37" t="s">
        <v>112</v>
      </c>
      <c r="B37" t="s">
        <v>113</v>
      </c>
      <c r="C37" t="s">
        <v>3399</v>
      </c>
      <c r="E37" t="s">
        <v>3400</v>
      </c>
      <c r="G37" t="s">
        <v>3331</v>
      </c>
      <c r="H37" t="s">
        <v>3332</v>
      </c>
      <c r="I37" t="s">
        <v>3333</v>
      </c>
      <c r="J37" t="s">
        <v>3341</v>
      </c>
      <c r="K37" t="s">
        <v>3401</v>
      </c>
      <c r="L37" t="s">
        <v>3402</v>
      </c>
    </row>
    <row r="38" spans="1:13" x14ac:dyDescent="0.35">
      <c r="A38" t="s">
        <v>114</v>
      </c>
      <c r="B38" t="s">
        <v>115</v>
      </c>
      <c r="C38" t="s">
        <v>3403</v>
      </c>
      <c r="E38" t="s">
        <v>3404</v>
      </c>
      <c r="G38" t="s">
        <v>3331</v>
      </c>
      <c r="H38" t="s">
        <v>3332</v>
      </c>
      <c r="I38" t="s">
        <v>3333</v>
      </c>
      <c r="J38" t="s">
        <v>3341</v>
      </c>
      <c r="K38" t="s">
        <v>3401</v>
      </c>
      <c r="L38" t="s">
        <v>3402</v>
      </c>
    </row>
    <row r="39" spans="1:13" x14ac:dyDescent="0.35">
      <c r="A39" t="s">
        <v>116</v>
      </c>
      <c r="B39" t="s">
        <v>117</v>
      </c>
      <c r="C39" t="s">
        <v>3399</v>
      </c>
      <c r="E39" t="s">
        <v>3405</v>
      </c>
      <c r="G39" t="s">
        <v>3331</v>
      </c>
      <c r="H39" t="s">
        <v>3332</v>
      </c>
      <c r="I39" t="s">
        <v>3333</v>
      </c>
      <c r="J39" t="s">
        <v>3341</v>
      </c>
      <c r="K39" t="s">
        <v>3401</v>
      </c>
      <c r="L39" t="s">
        <v>3402</v>
      </c>
    </row>
    <row r="40" spans="1:13" x14ac:dyDescent="0.35">
      <c r="A40" t="s">
        <v>118</v>
      </c>
      <c r="B40" t="s">
        <v>119</v>
      </c>
      <c r="C40" t="s">
        <v>3403</v>
      </c>
      <c r="E40" t="s">
        <v>3406</v>
      </c>
      <c r="G40" t="s">
        <v>3331</v>
      </c>
      <c r="H40" t="s">
        <v>3332</v>
      </c>
      <c r="I40" t="s">
        <v>3333</v>
      </c>
      <c r="J40" t="s">
        <v>3341</v>
      </c>
      <c r="K40" t="s">
        <v>3401</v>
      </c>
      <c r="L40" t="s">
        <v>3402</v>
      </c>
    </row>
    <row r="41" spans="1:13" x14ac:dyDescent="0.35">
      <c r="A41" t="s">
        <v>120</v>
      </c>
      <c r="B41" t="s">
        <v>121</v>
      </c>
      <c r="C41" t="s">
        <v>3403</v>
      </c>
      <c r="E41" t="s">
        <v>3407</v>
      </c>
      <c r="G41" t="s">
        <v>3331</v>
      </c>
      <c r="H41" t="s">
        <v>3332</v>
      </c>
      <c r="I41" t="s">
        <v>3333</v>
      </c>
      <c r="J41" t="s">
        <v>3341</v>
      </c>
      <c r="K41" t="s">
        <v>3401</v>
      </c>
      <c r="L41" t="s">
        <v>3402</v>
      </c>
    </row>
    <row r="42" spans="1:13" x14ac:dyDescent="0.35">
      <c r="A42" t="s">
        <v>122</v>
      </c>
      <c r="B42" t="s">
        <v>123</v>
      </c>
      <c r="C42" t="s">
        <v>3403</v>
      </c>
      <c r="E42" t="s">
        <v>3408</v>
      </c>
      <c r="G42" t="s">
        <v>3331</v>
      </c>
      <c r="H42" t="s">
        <v>3332</v>
      </c>
      <c r="I42" t="s">
        <v>3333</v>
      </c>
      <c r="J42" t="s">
        <v>3341</v>
      </c>
      <c r="K42" t="s">
        <v>3401</v>
      </c>
      <c r="L42" t="s">
        <v>3402</v>
      </c>
    </row>
    <row r="43" spans="1:13" x14ac:dyDescent="0.35">
      <c r="A43" t="s">
        <v>124</v>
      </c>
      <c r="B43" t="s">
        <v>125</v>
      </c>
      <c r="C43" t="s">
        <v>3403</v>
      </c>
      <c r="E43" t="s">
        <v>3409</v>
      </c>
      <c r="G43" t="s">
        <v>3331</v>
      </c>
      <c r="H43" t="s">
        <v>3332</v>
      </c>
      <c r="I43" t="s">
        <v>3333</v>
      </c>
      <c r="J43" t="s">
        <v>3341</v>
      </c>
      <c r="K43" t="s">
        <v>3401</v>
      </c>
      <c r="L43" t="s">
        <v>3402</v>
      </c>
    </row>
    <row r="44" spans="1:13" x14ac:dyDescent="0.35">
      <c r="A44" t="s">
        <v>126</v>
      </c>
      <c r="B44" t="s">
        <v>127</v>
      </c>
      <c r="C44" t="s">
        <v>3410</v>
      </c>
      <c r="E44" t="s">
        <v>3411</v>
      </c>
      <c r="G44" t="s">
        <v>3331</v>
      </c>
      <c r="H44" t="s">
        <v>3332</v>
      </c>
      <c r="I44" t="s">
        <v>3333</v>
      </c>
      <c r="J44" t="s">
        <v>3350</v>
      </c>
      <c r="K44" t="s">
        <v>3351</v>
      </c>
      <c r="L44" t="s">
        <v>3398</v>
      </c>
    </row>
    <row r="45" spans="1:13" x14ac:dyDescent="0.35">
      <c r="A45" t="s">
        <v>128</v>
      </c>
      <c r="B45" t="s">
        <v>129</v>
      </c>
      <c r="C45" t="s">
        <v>3410</v>
      </c>
      <c r="E45" t="s">
        <v>3412</v>
      </c>
      <c r="G45" t="s">
        <v>3331</v>
      </c>
      <c r="H45" t="s">
        <v>3332</v>
      </c>
      <c r="I45" t="s">
        <v>3333</v>
      </c>
      <c r="J45" t="s">
        <v>3350</v>
      </c>
      <c r="K45" t="s">
        <v>3351</v>
      </c>
      <c r="L45" t="s">
        <v>3398</v>
      </c>
    </row>
    <row r="46" spans="1:13" x14ac:dyDescent="0.35">
      <c r="A46" t="s">
        <v>130</v>
      </c>
      <c r="B46" t="s">
        <v>131</v>
      </c>
      <c r="C46" t="s">
        <v>3413</v>
      </c>
      <c r="E46" t="s">
        <v>3414</v>
      </c>
      <c r="G46" t="s">
        <v>3331</v>
      </c>
      <c r="H46" t="s">
        <v>3415</v>
      </c>
    </row>
    <row r="47" spans="1:13" x14ac:dyDescent="0.35">
      <c r="A47" t="s">
        <v>134</v>
      </c>
      <c r="B47" t="s">
        <v>135</v>
      </c>
      <c r="C47" t="s">
        <v>3416</v>
      </c>
      <c r="E47" t="s">
        <v>3417</v>
      </c>
      <c r="G47" t="s">
        <v>3331</v>
      </c>
      <c r="H47" t="s">
        <v>3332</v>
      </c>
      <c r="I47" t="s">
        <v>3333</v>
      </c>
      <c r="J47" t="s">
        <v>3334</v>
      </c>
      <c r="K47" t="s">
        <v>3366</v>
      </c>
      <c r="L47" t="s">
        <v>3418</v>
      </c>
      <c r="M47" t="s">
        <v>3419</v>
      </c>
    </row>
    <row r="48" spans="1:13" x14ac:dyDescent="0.35">
      <c r="A48" t="s">
        <v>136</v>
      </c>
      <c r="B48" t="s">
        <v>137</v>
      </c>
      <c r="C48" t="s">
        <v>3416</v>
      </c>
      <c r="E48" t="s">
        <v>3420</v>
      </c>
      <c r="G48" t="s">
        <v>3331</v>
      </c>
      <c r="H48" t="s">
        <v>3332</v>
      </c>
      <c r="I48" t="s">
        <v>3333</v>
      </c>
      <c r="J48" t="s">
        <v>3334</v>
      </c>
      <c r="K48" t="s">
        <v>3366</v>
      </c>
      <c r="L48" t="s">
        <v>3418</v>
      </c>
      <c r="M48" t="s">
        <v>3419</v>
      </c>
    </row>
    <row r="49" spans="1:13" x14ac:dyDescent="0.35">
      <c r="A49" t="s">
        <v>138</v>
      </c>
      <c r="B49" t="s">
        <v>139</v>
      </c>
      <c r="C49" t="s">
        <v>3416</v>
      </c>
      <c r="E49" t="s">
        <v>3421</v>
      </c>
      <c r="G49" t="s">
        <v>3331</v>
      </c>
      <c r="H49" t="s">
        <v>3332</v>
      </c>
      <c r="I49" t="s">
        <v>3333</v>
      </c>
      <c r="J49" t="s">
        <v>3334</v>
      </c>
      <c r="K49" t="s">
        <v>3366</v>
      </c>
      <c r="L49" t="s">
        <v>3418</v>
      </c>
      <c r="M49" t="s">
        <v>3419</v>
      </c>
    </row>
    <row r="50" spans="1:13" x14ac:dyDescent="0.35">
      <c r="A50" t="s">
        <v>140</v>
      </c>
      <c r="B50" t="s">
        <v>141</v>
      </c>
      <c r="C50" t="s">
        <v>3416</v>
      </c>
      <c r="E50" t="s">
        <v>3422</v>
      </c>
      <c r="G50" t="s">
        <v>3331</v>
      </c>
      <c r="H50" t="s">
        <v>3332</v>
      </c>
      <c r="I50" t="s">
        <v>3333</v>
      </c>
      <c r="J50" t="s">
        <v>3334</v>
      </c>
      <c r="K50" t="s">
        <v>3366</v>
      </c>
      <c r="L50" t="s">
        <v>3418</v>
      </c>
      <c r="M50" t="s">
        <v>3419</v>
      </c>
    </row>
    <row r="51" spans="1:13" x14ac:dyDescent="0.35">
      <c r="A51" t="s">
        <v>142</v>
      </c>
      <c r="B51" t="s">
        <v>143</v>
      </c>
      <c r="C51" t="s">
        <v>3416</v>
      </c>
      <c r="E51" t="s">
        <v>3423</v>
      </c>
      <c r="G51" t="s">
        <v>3331</v>
      </c>
      <c r="H51" t="s">
        <v>3332</v>
      </c>
      <c r="I51" t="s">
        <v>3333</v>
      </c>
      <c r="J51" t="s">
        <v>3334</v>
      </c>
      <c r="K51" t="s">
        <v>3366</v>
      </c>
      <c r="L51" t="s">
        <v>3418</v>
      </c>
      <c r="M51" t="s">
        <v>3419</v>
      </c>
    </row>
    <row r="52" spans="1:13" x14ac:dyDescent="0.35">
      <c r="A52" t="s">
        <v>144</v>
      </c>
      <c r="B52" t="s">
        <v>145</v>
      </c>
      <c r="C52" t="s">
        <v>3416</v>
      </c>
      <c r="E52" t="s">
        <v>3424</v>
      </c>
      <c r="G52" t="s">
        <v>3331</v>
      </c>
      <c r="H52" t="s">
        <v>3332</v>
      </c>
      <c r="I52" t="s">
        <v>3333</v>
      </c>
      <c r="J52" t="s">
        <v>3334</v>
      </c>
      <c r="K52" t="s">
        <v>3366</v>
      </c>
      <c r="L52" t="s">
        <v>3418</v>
      </c>
      <c r="M52" t="s">
        <v>3419</v>
      </c>
    </row>
    <row r="53" spans="1:13" x14ac:dyDescent="0.35">
      <c r="A53" t="s">
        <v>146</v>
      </c>
      <c r="B53" t="s">
        <v>147</v>
      </c>
      <c r="C53" t="s">
        <v>3416</v>
      </c>
      <c r="E53" t="s">
        <v>3425</v>
      </c>
      <c r="G53" t="s">
        <v>3331</v>
      </c>
      <c r="H53" t="s">
        <v>3332</v>
      </c>
      <c r="I53" t="s">
        <v>3333</v>
      </c>
      <c r="J53" t="s">
        <v>3334</v>
      </c>
      <c r="K53" t="s">
        <v>3366</v>
      </c>
      <c r="L53" t="s">
        <v>3418</v>
      </c>
      <c r="M53" t="s">
        <v>3419</v>
      </c>
    </row>
    <row r="54" spans="1:13" x14ac:dyDescent="0.35">
      <c r="A54" t="s">
        <v>148</v>
      </c>
      <c r="B54" t="s">
        <v>149</v>
      </c>
      <c r="C54" t="s">
        <v>3416</v>
      </c>
      <c r="E54" t="s">
        <v>3426</v>
      </c>
      <c r="G54" t="s">
        <v>3331</v>
      </c>
      <c r="H54" t="s">
        <v>3332</v>
      </c>
      <c r="I54" t="s">
        <v>3333</v>
      </c>
      <c r="J54" t="s">
        <v>3334</v>
      </c>
      <c r="K54" t="s">
        <v>3366</v>
      </c>
      <c r="L54" t="s">
        <v>3418</v>
      </c>
      <c r="M54" t="s">
        <v>3419</v>
      </c>
    </row>
    <row r="55" spans="1:13" x14ac:dyDescent="0.35">
      <c r="A55" t="s">
        <v>150</v>
      </c>
      <c r="B55" t="s">
        <v>151</v>
      </c>
      <c r="C55" t="s">
        <v>3427</v>
      </c>
      <c r="E55" t="s">
        <v>3428</v>
      </c>
      <c r="G55" t="s">
        <v>3331</v>
      </c>
      <c r="H55" t="s">
        <v>3332</v>
      </c>
      <c r="I55" t="s">
        <v>3333</v>
      </c>
      <c r="J55" t="s">
        <v>3334</v>
      </c>
      <c r="K55" t="s">
        <v>3366</v>
      </c>
      <c r="L55" t="s">
        <v>3418</v>
      </c>
      <c r="M55" t="s">
        <v>3429</v>
      </c>
    </row>
    <row r="56" spans="1:13" x14ac:dyDescent="0.35">
      <c r="A56" t="s">
        <v>152</v>
      </c>
      <c r="B56" t="s">
        <v>153</v>
      </c>
      <c r="C56" t="s">
        <v>3427</v>
      </c>
      <c r="E56" t="s">
        <v>3430</v>
      </c>
      <c r="G56" t="s">
        <v>3331</v>
      </c>
      <c r="H56" t="s">
        <v>3332</v>
      </c>
      <c r="I56" t="s">
        <v>3333</v>
      </c>
      <c r="J56" t="s">
        <v>3334</v>
      </c>
      <c r="K56" t="s">
        <v>3366</v>
      </c>
      <c r="L56" t="s">
        <v>3418</v>
      </c>
      <c r="M56" t="s">
        <v>3429</v>
      </c>
    </row>
    <row r="57" spans="1:13" x14ac:dyDescent="0.35">
      <c r="A57" t="s">
        <v>154</v>
      </c>
      <c r="B57" t="s">
        <v>155</v>
      </c>
      <c r="C57" t="s">
        <v>3427</v>
      </c>
      <c r="E57" t="s">
        <v>3431</v>
      </c>
      <c r="G57" t="s">
        <v>3331</v>
      </c>
      <c r="H57" t="s">
        <v>3332</v>
      </c>
      <c r="I57" t="s">
        <v>3333</v>
      </c>
      <c r="J57" t="s">
        <v>3334</v>
      </c>
      <c r="K57" t="s">
        <v>3366</v>
      </c>
      <c r="L57" t="s">
        <v>3418</v>
      </c>
      <c r="M57" t="s">
        <v>3429</v>
      </c>
    </row>
    <row r="58" spans="1:13" x14ac:dyDescent="0.35">
      <c r="A58" t="s">
        <v>158</v>
      </c>
      <c r="B58" t="s">
        <v>159</v>
      </c>
      <c r="C58" t="s">
        <v>3427</v>
      </c>
      <c r="E58" t="s">
        <v>3432</v>
      </c>
      <c r="G58" t="s">
        <v>3331</v>
      </c>
      <c r="H58" t="s">
        <v>3332</v>
      </c>
      <c r="I58" t="s">
        <v>3333</v>
      </c>
      <c r="J58" t="s">
        <v>3334</v>
      </c>
      <c r="K58" t="s">
        <v>3366</v>
      </c>
      <c r="L58" t="s">
        <v>3418</v>
      </c>
      <c r="M58" t="s">
        <v>3429</v>
      </c>
    </row>
    <row r="59" spans="1:13" x14ac:dyDescent="0.35">
      <c r="A59" t="s">
        <v>160</v>
      </c>
      <c r="B59" t="s">
        <v>161</v>
      </c>
      <c r="C59" t="s">
        <v>3427</v>
      </c>
      <c r="E59" t="s">
        <v>3433</v>
      </c>
      <c r="G59" t="s">
        <v>3331</v>
      </c>
      <c r="H59" t="s">
        <v>3332</v>
      </c>
      <c r="I59" t="s">
        <v>3333</v>
      </c>
      <c r="J59" t="s">
        <v>3334</v>
      </c>
      <c r="K59" t="s">
        <v>3366</v>
      </c>
      <c r="L59" t="s">
        <v>3418</v>
      </c>
      <c r="M59" t="s">
        <v>3429</v>
      </c>
    </row>
    <row r="60" spans="1:13" x14ac:dyDescent="0.35">
      <c r="A60" t="s">
        <v>162</v>
      </c>
      <c r="B60" t="s">
        <v>163</v>
      </c>
      <c r="C60" t="s">
        <v>3427</v>
      </c>
      <c r="E60" t="s">
        <v>3434</v>
      </c>
      <c r="G60" t="s">
        <v>3331</v>
      </c>
      <c r="H60" t="s">
        <v>3332</v>
      </c>
      <c r="I60" t="s">
        <v>3333</v>
      </c>
      <c r="J60" t="s">
        <v>3334</v>
      </c>
      <c r="K60" t="s">
        <v>3366</v>
      </c>
      <c r="L60" t="s">
        <v>3418</v>
      </c>
      <c r="M60" t="s">
        <v>3429</v>
      </c>
    </row>
    <row r="61" spans="1:13" x14ac:dyDescent="0.35">
      <c r="A61" t="s">
        <v>164</v>
      </c>
      <c r="B61" t="s">
        <v>165</v>
      </c>
      <c r="C61" t="s">
        <v>3427</v>
      </c>
      <c r="E61" t="s">
        <v>3435</v>
      </c>
      <c r="G61" t="s">
        <v>3331</v>
      </c>
      <c r="H61" t="s">
        <v>3332</v>
      </c>
      <c r="I61" t="s">
        <v>3333</v>
      </c>
      <c r="J61" t="s">
        <v>3334</v>
      </c>
      <c r="K61" t="s">
        <v>3366</v>
      </c>
      <c r="L61" t="s">
        <v>3418</v>
      </c>
      <c r="M61" t="s">
        <v>3429</v>
      </c>
    </row>
    <row r="62" spans="1:13" x14ac:dyDescent="0.35">
      <c r="A62" t="s">
        <v>166</v>
      </c>
      <c r="B62" t="s">
        <v>167</v>
      </c>
      <c r="C62" t="s">
        <v>3427</v>
      </c>
      <c r="E62" t="s">
        <v>3436</v>
      </c>
      <c r="G62" t="s">
        <v>3331</v>
      </c>
      <c r="H62" t="s">
        <v>3332</v>
      </c>
      <c r="I62" t="s">
        <v>3333</v>
      </c>
      <c r="J62" t="s">
        <v>3334</v>
      </c>
      <c r="K62" t="s">
        <v>3366</v>
      </c>
      <c r="L62" t="s">
        <v>3418</v>
      </c>
      <c r="M62" t="s">
        <v>3429</v>
      </c>
    </row>
    <row r="63" spans="1:13" x14ac:dyDescent="0.35">
      <c r="A63" t="s">
        <v>168</v>
      </c>
      <c r="B63" t="s">
        <v>169</v>
      </c>
      <c r="C63" t="s">
        <v>3427</v>
      </c>
      <c r="E63" t="s">
        <v>3437</v>
      </c>
      <c r="G63" t="s">
        <v>3331</v>
      </c>
      <c r="H63" t="s">
        <v>3332</v>
      </c>
      <c r="I63" t="s">
        <v>3333</v>
      </c>
      <c r="J63" t="s">
        <v>3334</v>
      </c>
      <c r="K63" t="s">
        <v>3366</v>
      </c>
      <c r="L63" t="s">
        <v>3418</v>
      </c>
      <c r="M63" t="s">
        <v>3429</v>
      </c>
    </row>
    <row r="64" spans="1:13" x14ac:dyDescent="0.35">
      <c r="A64" t="s">
        <v>170</v>
      </c>
      <c r="B64" t="s">
        <v>171</v>
      </c>
      <c r="C64" t="s">
        <v>3438</v>
      </c>
      <c r="E64" t="s">
        <v>3439</v>
      </c>
      <c r="G64" t="s">
        <v>3331</v>
      </c>
      <c r="H64" t="s">
        <v>3332</v>
      </c>
      <c r="I64" t="s">
        <v>3333</v>
      </c>
      <c r="J64" t="s">
        <v>3334</v>
      </c>
      <c r="K64" t="s">
        <v>3335</v>
      </c>
      <c r="L64" t="s">
        <v>3440</v>
      </c>
    </row>
    <row r="65" spans="1:12" x14ac:dyDescent="0.35">
      <c r="A65" t="s">
        <v>172</v>
      </c>
      <c r="B65" t="s">
        <v>173</v>
      </c>
      <c r="C65" t="s">
        <v>3438</v>
      </c>
      <c r="E65" t="s">
        <v>3441</v>
      </c>
      <c r="G65" t="s">
        <v>3331</v>
      </c>
      <c r="H65" t="s">
        <v>3332</v>
      </c>
      <c r="I65" t="s">
        <v>3333</v>
      </c>
      <c r="J65" t="s">
        <v>3334</v>
      </c>
      <c r="K65" t="s">
        <v>3335</v>
      </c>
      <c r="L65" t="s">
        <v>3440</v>
      </c>
    </row>
    <row r="66" spans="1:12" x14ac:dyDescent="0.35">
      <c r="A66" t="s">
        <v>174</v>
      </c>
      <c r="B66" t="s">
        <v>175</v>
      </c>
      <c r="C66" t="s">
        <v>3438</v>
      </c>
      <c r="E66" t="s">
        <v>3442</v>
      </c>
      <c r="G66" t="s">
        <v>3331</v>
      </c>
      <c r="H66" t="s">
        <v>3332</v>
      </c>
      <c r="I66" t="s">
        <v>3333</v>
      </c>
      <c r="J66" t="s">
        <v>3334</v>
      </c>
      <c r="K66" t="s">
        <v>3335</v>
      </c>
      <c r="L66" t="s">
        <v>3440</v>
      </c>
    </row>
    <row r="67" spans="1:12" x14ac:dyDescent="0.35">
      <c r="A67" t="s">
        <v>176</v>
      </c>
      <c r="B67" t="s">
        <v>177</v>
      </c>
      <c r="C67" t="s">
        <v>3438</v>
      </c>
      <c r="E67" t="s">
        <v>3443</v>
      </c>
      <c r="G67" t="s">
        <v>3331</v>
      </c>
      <c r="H67" t="s">
        <v>3332</v>
      </c>
      <c r="I67" t="s">
        <v>3333</v>
      </c>
      <c r="J67" t="s">
        <v>3334</v>
      </c>
      <c r="K67" t="s">
        <v>3335</v>
      </c>
      <c r="L67" t="s">
        <v>3440</v>
      </c>
    </row>
    <row r="68" spans="1:12" x14ac:dyDescent="0.35">
      <c r="A68" t="s">
        <v>178</v>
      </c>
      <c r="B68" t="s">
        <v>179</v>
      </c>
      <c r="C68" t="s">
        <v>3444</v>
      </c>
      <c r="E68" t="s">
        <v>3445</v>
      </c>
      <c r="G68" t="s">
        <v>3331</v>
      </c>
      <c r="H68" t="s">
        <v>3332</v>
      </c>
      <c r="I68" t="s">
        <v>3333</v>
      </c>
      <c r="J68" t="s">
        <v>3350</v>
      </c>
      <c r="K68" t="s">
        <v>3351</v>
      </c>
      <c r="L68" t="s">
        <v>3384</v>
      </c>
    </row>
    <row r="69" spans="1:12" x14ac:dyDescent="0.35">
      <c r="A69" t="s">
        <v>180</v>
      </c>
      <c r="B69" t="s">
        <v>181</v>
      </c>
      <c r="C69" t="s">
        <v>3444</v>
      </c>
      <c r="E69" t="s">
        <v>3446</v>
      </c>
      <c r="G69" t="s">
        <v>3331</v>
      </c>
      <c r="H69" t="s">
        <v>3332</v>
      </c>
      <c r="I69" t="s">
        <v>3333</v>
      </c>
      <c r="J69" t="s">
        <v>3350</v>
      </c>
      <c r="K69" t="s">
        <v>3351</v>
      </c>
      <c r="L69" t="s">
        <v>3384</v>
      </c>
    </row>
    <row r="70" spans="1:12" x14ac:dyDescent="0.35">
      <c r="A70" t="s">
        <v>182</v>
      </c>
      <c r="B70" t="s">
        <v>183</v>
      </c>
      <c r="C70" t="s">
        <v>3447</v>
      </c>
      <c r="E70" t="s">
        <v>3448</v>
      </c>
      <c r="G70" t="s">
        <v>3331</v>
      </c>
      <c r="H70" t="s">
        <v>3332</v>
      </c>
      <c r="I70" t="s">
        <v>3333</v>
      </c>
      <c r="J70" t="s">
        <v>3334</v>
      </c>
      <c r="K70" t="s">
        <v>3449</v>
      </c>
      <c r="L70" t="s">
        <v>3450</v>
      </c>
    </row>
    <row r="71" spans="1:12" x14ac:dyDescent="0.35">
      <c r="A71" t="s">
        <v>184</v>
      </c>
      <c r="B71" t="s">
        <v>185</v>
      </c>
      <c r="C71" t="s">
        <v>3447</v>
      </c>
      <c r="E71" t="s">
        <v>3451</v>
      </c>
      <c r="G71" t="s">
        <v>3331</v>
      </c>
      <c r="H71" t="s">
        <v>3332</v>
      </c>
      <c r="I71" t="s">
        <v>3333</v>
      </c>
      <c r="J71" t="s">
        <v>3334</v>
      </c>
      <c r="K71" t="s">
        <v>3449</v>
      </c>
      <c r="L71" t="s">
        <v>3450</v>
      </c>
    </row>
    <row r="72" spans="1:12" x14ac:dyDescent="0.35">
      <c r="A72" t="s">
        <v>186</v>
      </c>
      <c r="B72" t="s">
        <v>187</v>
      </c>
      <c r="C72" t="s">
        <v>3447</v>
      </c>
      <c r="E72" t="s">
        <v>3452</v>
      </c>
      <c r="G72" t="s">
        <v>3331</v>
      </c>
      <c r="H72" t="s">
        <v>3332</v>
      </c>
      <c r="I72" t="s">
        <v>3333</v>
      </c>
      <c r="J72" t="s">
        <v>3334</v>
      </c>
      <c r="K72" t="s">
        <v>3449</v>
      </c>
      <c r="L72" t="s">
        <v>3450</v>
      </c>
    </row>
    <row r="73" spans="1:12" x14ac:dyDescent="0.35">
      <c r="A73" t="s">
        <v>188</v>
      </c>
      <c r="B73" t="s">
        <v>189</v>
      </c>
      <c r="C73" t="s">
        <v>3453</v>
      </c>
      <c r="E73" t="s">
        <v>3454</v>
      </c>
      <c r="G73" t="s">
        <v>3331</v>
      </c>
      <c r="H73" t="s">
        <v>3332</v>
      </c>
      <c r="I73" t="s">
        <v>3333</v>
      </c>
      <c r="J73" t="s">
        <v>3334</v>
      </c>
      <c r="K73" t="s">
        <v>3455</v>
      </c>
      <c r="L73" t="s">
        <v>3456</v>
      </c>
    </row>
    <row r="74" spans="1:12" x14ac:dyDescent="0.35">
      <c r="A74" t="s">
        <v>190</v>
      </c>
      <c r="B74" t="s">
        <v>191</v>
      </c>
      <c r="C74" t="s">
        <v>3457</v>
      </c>
      <c r="E74" t="s">
        <v>3458</v>
      </c>
      <c r="G74" t="s">
        <v>3331</v>
      </c>
      <c r="H74" t="s">
        <v>3332</v>
      </c>
      <c r="I74" t="s">
        <v>3333</v>
      </c>
      <c r="J74" t="s">
        <v>3350</v>
      </c>
      <c r="K74" t="s">
        <v>3351</v>
      </c>
      <c r="L74" t="s">
        <v>3398</v>
      </c>
    </row>
    <row r="75" spans="1:12" x14ac:dyDescent="0.35">
      <c r="A75" t="s">
        <v>192</v>
      </c>
      <c r="B75" t="s">
        <v>193</v>
      </c>
      <c r="C75" t="s">
        <v>3457</v>
      </c>
      <c r="E75" t="s">
        <v>3459</v>
      </c>
      <c r="G75" t="s">
        <v>3331</v>
      </c>
      <c r="H75" t="s">
        <v>3332</v>
      </c>
      <c r="I75" t="s">
        <v>3333</v>
      </c>
      <c r="J75" t="s">
        <v>3350</v>
      </c>
      <c r="K75" t="s">
        <v>3351</v>
      </c>
      <c r="L75" t="s">
        <v>3398</v>
      </c>
    </row>
    <row r="76" spans="1:12" x14ac:dyDescent="0.35">
      <c r="A76" t="s">
        <v>194</v>
      </c>
      <c r="B76" t="s">
        <v>195</v>
      </c>
      <c r="C76" t="s">
        <v>3460</v>
      </c>
      <c r="E76" t="s">
        <v>3461</v>
      </c>
      <c r="G76" t="s">
        <v>3331</v>
      </c>
      <c r="H76" t="s">
        <v>3332</v>
      </c>
      <c r="I76" t="s">
        <v>3333</v>
      </c>
      <c r="J76" t="s">
        <v>3334</v>
      </c>
      <c r="K76" t="s">
        <v>3462</v>
      </c>
      <c r="L76" t="s">
        <v>3463</v>
      </c>
    </row>
    <row r="77" spans="1:12" x14ac:dyDescent="0.35">
      <c r="A77" t="s">
        <v>196</v>
      </c>
      <c r="B77" t="s">
        <v>197</v>
      </c>
      <c r="C77" t="s">
        <v>3460</v>
      </c>
      <c r="E77" t="s">
        <v>3464</v>
      </c>
      <c r="G77" t="s">
        <v>3331</v>
      </c>
      <c r="H77" t="s">
        <v>3332</v>
      </c>
      <c r="I77" t="s">
        <v>3333</v>
      </c>
      <c r="J77" t="s">
        <v>3334</v>
      </c>
      <c r="K77" t="s">
        <v>3462</v>
      </c>
      <c r="L77" t="s">
        <v>3463</v>
      </c>
    </row>
    <row r="78" spans="1:12" x14ac:dyDescent="0.35">
      <c r="A78" t="s">
        <v>198</v>
      </c>
      <c r="B78" t="s">
        <v>199</v>
      </c>
      <c r="C78" t="s">
        <v>3460</v>
      </c>
      <c r="E78" t="s">
        <v>3465</v>
      </c>
      <c r="G78" t="s">
        <v>3331</v>
      </c>
      <c r="H78" t="s">
        <v>3332</v>
      </c>
      <c r="I78" t="s">
        <v>3333</v>
      </c>
      <c r="J78" t="s">
        <v>3334</v>
      </c>
      <c r="K78" t="s">
        <v>3462</v>
      </c>
      <c r="L78" t="s">
        <v>3463</v>
      </c>
    </row>
    <row r="79" spans="1:12" x14ac:dyDescent="0.35">
      <c r="A79" t="s">
        <v>200</v>
      </c>
      <c r="B79" t="s">
        <v>201</v>
      </c>
      <c r="C79" t="s">
        <v>3460</v>
      </c>
      <c r="E79" t="s">
        <v>3466</v>
      </c>
      <c r="G79" t="s">
        <v>3331</v>
      </c>
      <c r="H79" t="s">
        <v>3332</v>
      </c>
      <c r="I79" t="s">
        <v>3333</v>
      </c>
      <c r="J79" t="s">
        <v>3334</v>
      </c>
      <c r="K79" t="s">
        <v>3462</v>
      </c>
      <c r="L79" t="s">
        <v>3463</v>
      </c>
    </row>
    <row r="80" spans="1:12" x14ac:dyDescent="0.35">
      <c r="A80" t="s">
        <v>202</v>
      </c>
      <c r="B80" t="s">
        <v>203</v>
      </c>
      <c r="C80" t="s">
        <v>3460</v>
      </c>
      <c r="E80" t="s">
        <v>3467</v>
      </c>
      <c r="G80" t="s">
        <v>3331</v>
      </c>
      <c r="H80" t="s">
        <v>3332</v>
      </c>
      <c r="I80" t="s">
        <v>3333</v>
      </c>
      <c r="J80" t="s">
        <v>3334</v>
      </c>
      <c r="K80" t="s">
        <v>3462</v>
      </c>
      <c r="L80" t="s">
        <v>3463</v>
      </c>
    </row>
    <row r="81" spans="1:12" x14ac:dyDescent="0.35">
      <c r="A81" t="s">
        <v>204</v>
      </c>
      <c r="B81" t="s">
        <v>205</v>
      </c>
      <c r="C81" t="s">
        <v>3460</v>
      </c>
      <c r="E81" t="s">
        <v>3468</v>
      </c>
      <c r="G81" t="s">
        <v>3331</v>
      </c>
      <c r="H81" t="s">
        <v>3332</v>
      </c>
      <c r="I81" t="s">
        <v>3333</v>
      </c>
      <c r="J81" t="s">
        <v>3334</v>
      </c>
      <c r="K81" t="s">
        <v>3462</v>
      </c>
      <c r="L81" t="s">
        <v>3463</v>
      </c>
    </row>
    <row r="82" spans="1:12" x14ac:dyDescent="0.35">
      <c r="A82" t="s">
        <v>206</v>
      </c>
      <c r="B82" t="s">
        <v>207</v>
      </c>
      <c r="C82" t="s">
        <v>3460</v>
      </c>
      <c r="E82" t="s">
        <v>3469</v>
      </c>
      <c r="G82" t="s">
        <v>3331</v>
      </c>
      <c r="H82" t="s">
        <v>3332</v>
      </c>
      <c r="I82" t="s">
        <v>3333</v>
      </c>
      <c r="J82" t="s">
        <v>3334</v>
      </c>
      <c r="K82" t="s">
        <v>3462</v>
      </c>
      <c r="L82" t="s">
        <v>3463</v>
      </c>
    </row>
    <row r="83" spans="1:12" x14ac:dyDescent="0.35">
      <c r="A83" t="s">
        <v>208</v>
      </c>
      <c r="B83" t="s">
        <v>209</v>
      </c>
      <c r="C83" t="s">
        <v>3460</v>
      </c>
      <c r="E83" t="s">
        <v>3470</v>
      </c>
      <c r="G83" t="s">
        <v>3331</v>
      </c>
      <c r="H83" t="s">
        <v>3332</v>
      </c>
      <c r="I83" t="s">
        <v>3333</v>
      </c>
      <c r="J83" t="s">
        <v>3334</v>
      </c>
      <c r="K83" t="s">
        <v>3462</v>
      </c>
      <c r="L83" t="s">
        <v>3463</v>
      </c>
    </row>
    <row r="84" spans="1:12" x14ac:dyDescent="0.35">
      <c r="A84" t="s">
        <v>210</v>
      </c>
      <c r="B84" t="s">
        <v>211</v>
      </c>
      <c r="C84" t="s">
        <v>3460</v>
      </c>
      <c r="E84" t="s">
        <v>3471</v>
      </c>
      <c r="G84" t="s">
        <v>3331</v>
      </c>
      <c r="H84" t="s">
        <v>3332</v>
      </c>
      <c r="I84" t="s">
        <v>3333</v>
      </c>
      <c r="J84" t="s">
        <v>3334</v>
      </c>
      <c r="K84" t="s">
        <v>3462</v>
      </c>
      <c r="L84" t="s">
        <v>3463</v>
      </c>
    </row>
    <row r="85" spans="1:12" x14ac:dyDescent="0.35">
      <c r="A85" t="s">
        <v>212</v>
      </c>
      <c r="B85" t="s">
        <v>213</v>
      </c>
      <c r="C85" t="s">
        <v>3460</v>
      </c>
      <c r="E85" t="s">
        <v>3472</v>
      </c>
      <c r="G85" t="s">
        <v>3331</v>
      </c>
      <c r="H85" t="s">
        <v>3332</v>
      </c>
      <c r="I85" t="s">
        <v>3333</v>
      </c>
      <c r="J85" t="s">
        <v>3334</v>
      </c>
      <c r="K85" t="s">
        <v>3462</v>
      </c>
      <c r="L85" t="s">
        <v>3463</v>
      </c>
    </row>
    <row r="86" spans="1:12" x14ac:dyDescent="0.35">
      <c r="A86" t="s">
        <v>214</v>
      </c>
      <c r="B86" t="s">
        <v>215</v>
      </c>
      <c r="C86" t="s">
        <v>3460</v>
      </c>
      <c r="E86" t="s">
        <v>3473</v>
      </c>
      <c r="G86" t="s">
        <v>3331</v>
      </c>
      <c r="H86" t="s">
        <v>3332</v>
      </c>
      <c r="I86" t="s">
        <v>3333</v>
      </c>
      <c r="J86" t="s">
        <v>3334</v>
      </c>
      <c r="K86" t="s">
        <v>3462</v>
      </c>
      <c r="L86" t="s">
        <v>3463</v>
      </c>
    </row>
    <row r="87" spans="1:12" x14ac:dyDescent="0.35">
      <c r="A87" t="s">
        <v>216</v>
      </c>
      <c r="B87" t="s">
        <v>217</v>
      </c>
      <c r="C87" t="s">
        <v>3474</v>
      </c>
      <c r="E87" t="s">
        <v>3475</v>
      </c>
      <c r="G87" t="s">
        <v>3331</v>
      </c>
      <c r="H87" t="s">
        <v>3332</v>
      </c>
      <c r="I87" t="s">
        <v>3333</v>
      </c>
      <c r="J87" t="s">
        <v>3341</v>
      </c>
      <c r="K87" t="s">
        <v>3342</v>
      </c>
      <c r="L87" t="s">
        <v>3343</v>
      </c>
    </row>
    <row r="88" spans="1:12" x14ac:dyDescent="0.35">
      <c r="A88" t="s">
        <v>218</v>
      </c>
      <c r="B88" t="s">
        <v>219</v>
      </c>
      <c r="C88" t="s">
        <v>3474</v>
      </c>
      <c r="E88" t="s">
        <v>3476</v>
      </c>
      <c r="G88" t="s">
        <v>3331</v>
      </c>
      <c r="H88" t="s">
        <v>3332</v>
      </c>
      <c r="I88" t="s">
        <v>3333</v>
      </c>
      <c r="J88" t="s">
        <v>3341</v>
      </c>
      <c r="K88" t="s">
        <v>3342</v>
      </c>
      <c r="L88" t="s">
        <v>3343</v>
      </c>
    </row>
    <row r="89" spans="1:12" x14ac:dyDescent="0.35">
      <c r="A89" t="s">
        <v>220</v>
      </c>
      <c r="B89" t="s">
        <v>221</v>
      </c>
      <c r="C89" t="s">
        <v>3474</v>
      </c>
      <c r="E89" t="s">
        <v>3477</v>
      </c>
      <c r="G89" t="s">
        <v>3331</v>
      </c>
      <c r="H89" t="s">
        <v>3332</v>
      </c>
      <c r="I89" t="s">
        <v>3333</v>
      </c>
      <c r="J89" t="s">
        <v>3341</v>
      </c>
      <c r="K89" t="s">
        <v>3342</v>
      </c>
      <c r="L89" t="s">
        <v>3343</v>
      </c>
    </row>
    <row r="90" spans="1:12" x14ac:dyDescent="0.35">
      <c r="A90" t="s">
        <v>222</v>
      </c>
      <c r="B90" t="s">
        <v>223</v>
      </c>
      <c r="C90" t="s">
        <v>3478</v>
      </c>
      <c r="E90" t="s">
        <v>3479</v>
      </c>
      <c r="G90" t="s">
        <v>3331</v>
      </c>
      <c r="H90" t="s">
        <v>3332</v>
      </c>
      <c r="I90" t="s">
        <v>3333</v>
      </c>
      <c r="J90" t="s">
        <v>3350</v>
      </c>
      <c r="K90" t="s">
        <v>3351</v>
      </c>
      <c r="L90" t="s">
        <v>3480</v>
      </c>
    </row>
    <row r="91" spans="1:12" x14ac:dyDescent="0.35">
      <c r="A91" t="s">
        <v>224</v>
      </c>
      <c r="B91" t="s">
        <v>225</v>
      </c>
      <c r="C91" t="s">
        <v>3478</v>
      </c>
      <c r="E91" t="s">
        <v>3481</v>
      </c>
      <c r="G91" t="s">
        <v>3331</v>
      </c>
      <c r="H91" t="s">
        <v>3332</v>
      </c>
      <c r="I91" t="s">
        <v>3333</v>
      </c>
      <c r="J91" t="s">
        <v>3350</v>
      </c>
      <c r="K91" t="s">
        <v>3351</v>
      </c>
      <c r="L91" t="s">
        <v>3480</v>
      </c>
    </row>
    <row r="92" spans="1:12" x14ac:dyDescent="0.35">
      <c r="A92" t="s">
        <v>226</v>
      </c>
      <c r="B92" t="s">
        <v>227</v>
      </c>
      <c r="C92" t="s">
        <v>3478</v>
      </c>
      <c r="E92" t="s">
        <v>3482</v>
      </c>
      <c r="G92" t="s">
        <v>3331</v>
      </c>
      <c r="H92" t="s">
        <v>3332</v>
      </c>
      <c r="I92" t="s">
        <v>3333</v>
      </c>
      <c r="J92" t="s">
        <v>3350</v>
      </c>
      <c r="K92" t="s">
        <v>3351</v>
      </c>
      <c r="L92" t="s">
        <v>3480</v>
      </c>
    </row>
    <row r="93" spans="1:12" x14ac:dyDescent="0.35">
      <c r="A93" t="s">
        <v>228</v>
      </c>
      <c r="B93" t="s">
        <v>229</v>
      </c>
      <c r="C93" t="s">
        <v>3478</v>
      </c>
      <c r="E93" t="s">
        <v>3483</v>
      </c>
      <c r="G93" t="s">
        <v>3331</v>
      </c>
      <c r="H93" t="s">
        <v>3332</v>
      </c>
      <c r="I93" t="s">
        <v>3333</v>
      </c>
      <c r="J93" t="s">
        <v>3350</v>
      </c>
      <c r="K93" t="s">
        <v>3351</v>
      </c>
      <c r="L93" t="s">
        <v>3480</v>
      </c>
    </row>
    <row r="94" spans="1:12" x14ac:dyDescent="0.35">
      <c r="A94" t="s">
        <v>230</v>
      </c>
      <c r="B94" t="s">
        <v>231</v>
      </c>
      <c r="C94" t="s">
        <v>3478</v>
      </c>
      <c r="E94" t="s">
        <v>3484</v>
      </c>
      <c r="G94" t="s">
        <v>3331</v>
      </c>
      <c r="H94" t="s">
        <v>3332</v>
      </c>
      <c r="I94" t="s">
        <v>3333</v>
      </c>
      <c r="J94" t="s">
        <v>3350</v>
      </c>
      <c r="K94" t="s">
        <v>3351</v>
      </c>
      <c r="L94" t="s">
        <v>3480</v>
      </c>
    </row>
    <row r="95" spans="1:12" x14ac:dyDescent="0.35">
      <c r="A95" t="s">
        <v>232</v>
      </c>
      <c r="B95" t="s">
        <v>233</v>
      </c>
      <c r="C95" t="s">
        <v>3485</v>
      </c>
      <c r="E95" t="s">
        <v>3486</v>
      </c>
      <c r="G95" t="s">
        <v>3331</v>
      </c>
      <c r="H95" t="s">
        <v>3332</v>
      </c>
      <c r="I95" t="s">
        <v>3333</v>
      </c>
      <c r="J95" t="s">
        <v>3334</v>
      </c>
      <c r="K95" t="s">
        <v>3449</v>
      </c>
      <c r="L95" t="s">
        <v>3450</v>
      </c>
    </row>
    <row r="96" spans="1:12" x14ac:dyDescent="0.35">
      <c r="A96" t="s">
        <v>234</v>
      </c>
      <c r="B96" t="s">
        <v>235</v>
      </c>
      <c r="C96" t="s">
        <v>3487</v>
      </c>
      <c r="E96" t="s">
        <v>3488</v>
      </c>
      <c r="G96" t="s">
        <v>3331</v>
      </c>
      <c r="H96" t="s">
        <v>3332</v>
      </c>
      <c r="I96" t="s">
        <v>3333</v>
      </c>
      <c r="J96" t="s">
        <v>3341</v>
      </c>
      <c r="K96" t="s">
        <v>3342</v>
      </c>
      <c r="L96" t="s">
        <v>3343</v>
      </c>
    </row>
    <row r="97" spans="1:13" x14ac:dyDescent="0.35">
      <c r="A97" t="s">
        <v>236</v>
      </c>
      <c r="B97" t="s">
        <v>237</v>
      </c>
      <c r="C97" t="s">
        <v>3487</v>
      </c>
      <c r="E97" t="s">
        <v>3489</v>
      </c>
      <c r="G97" t="s">
        <v>3331</v>
      </c>
      <c r="H97" t="s">
        <v>3332</v>
      </c>
      <c r="I97" t="s">
        <v>3333</v>
      </c>
      <c r="J97" t="s">
        <v>3341</v>
      </c>
      <c r="K97" t="s">
        <v>3342</v>
      </c>
      <c r="L97" t="s">
        <v>3343</v>
      </c>
    </row>
    <row r="98" spans="1:13" x14ac:dyDescent="0.35">
      <c r="A98" t="s">
        <v>238</v>
      </c>
      <c r="B98" t="s">
        <v>239</v>
      </c>
      <c r="C98" t="s">
        <v>3487</v>
      </c>
      <c r="E98" t="s">
        <v>3490</v>
      </c>
      <c r="G98" t="s">
        <v>3331</v>
      </c>
      <c r="H98" t="s">
        <v>3332</v>
      </c>
      <c r="I98" t="s">
        <v>3333</v>
      </c>
      <c r="J98" t="s">
        <v>3341</v>
      </c>
      <c r="K98" t="s">
        <v>3342</v>
      </c>
      <c r="L98" t="s">
        <v>3343</v>
      </c>
    </row>
    <row r="99" spans="1:13" x14ac:dyDescent="0.35">
      <c r="A99" t="s">
        <v>240</v>
      </c>
      <c r="B99" t="s">
        <v>241</v>
      </c>
      <c r="C99" t="s">
        <v>3491</v>
      </c>
      <c r="E99" t="s">
        <v>3492</v>
      </c>
      <c r="G99" t="s">
        <v>3331</v>
      </c>
      <c r="H99" t="s">
        <v>3332</v>
      </c>
      <c r="I99" t="s">
        <v>3333</v>
      </c>
      <c r="J99" t="s">
        <v>3334</v>
      </c>
      <c r="K99" t="s">
        <v>3335</v>
      </c>
      <c r="L99" t="s">
        <v>3493</v>
      </c>
    </row>
    <row r="100" spans="1:13" x14ac:dyDescent="0.35">
      <c r="A100" t="s">
        <v>242</v>
      </c>
      <c r="B100" t="s">
        <v>243</v>
      </c>
      <c r="C100" t="s">
        <v>3491</v>
      </c>
      <c r="E100" t="s">
        <v>3494</v>
      </c>
      <c r="G100" t="s">
        <v>3331</v>
      </c>
      <c r="H100" t="s">
        <v>3332</v>
      </c>
      <c r="I100" t="s">
        <v>3333</v>
      </c>
      <c r="J100" t="s">
        <v>3334</v>
      </c>
      <c r="K100" t="s">
        <v>3335</v>
      </c>
      <c r="L100" t="s">
        <v>3493</v>
      </c>
    </row>
    <row r="101" spans="1:13" x14ac:dyDescent="0.35">
      <c r="A101" t="s">
        <v>244</v>
      </c>
      <c r="B101" t="s">
        <v>245</v>
      </c>
      <c r="C101" t="s">
        <v>3491</v>
      </c>
      <c r="E101" t="s">
        <v>3495</v>
      </c>
      <c r="G101" t="s">
        <v>3331</v>
      </c>
      <c r="H101" t="s">
        <v>3332</v>
      </c>
      <c r="I101" t="s">
        <v>3333</v>
      </c>
      <c r="J101" t="s">
        <v>3334</v>
      </c>
      <c r="K101" t="s">
        <v>3335</v>
      </c>
      <c r="L101" t="s">
        <v>3493</v>
      </c>
    </row>
    <row r="102" spans="1:13" x14ac:dyDescent="0.35">
      <c r="A102" t="s">
        <v>246</v>
      </c>
      <c r="B102" t="s">
        <v>247</v>
      </c>
      <c r="C102" t="s">
        <v>3491</v>
      </c>
      <c r="E102" t="s">
        <v>3496</v>
      </c>
      <c r="G102" t="s">
        <v>3331</v>
      </c>
      <c r="H102" t="s">
        <v>3332</v>
      </c>
      <c r="I102" t="s">
        <v>3333</v>
      </c>
      <c r="J102" t="s">
        <v>3334</v>
      </c>
      <c r="K102" t="s">
        <v>3335</v>
      </c>
      <c r="L102" t="s">
        <v>3493</v>
      </c>
    </row>
    <row r="103" spans="1:13" x14ac:dyDescent="0.35">
      <c r="A103" t="s">
        <v>248</v>
      </c>
      <c r="B103" t="s">
        <v>249</v>
      </c>
      <c r="C103" t="s">
        <v>3491</v>
      </c>
      <c r="E103" t="s">
        <v>3497</v>
      </c>
      <c r="G103" t="s">
        <v>3331</v>
      </c>
      <c r="H103" t="s">
        <v>3332</v>
      </c>
      <c r="I103" t="s">
        <v>3333</v>
      </c>
      <c r="J103" t="s">
        <v>3334</v>
      </c>
      <c r="K103" t="s">
        <v>3335</v>
      </c>
      <c r="L103" t="s">
        <v>3493</v>
      </c>
    </row>
    <row r="104" spans="1:13" x14ac:dyDescent="0.35">
      <c r="A104" t="s">
        <v>250</v>
      </c>
      <c r="B104" t="s">
        <v>251</v>
      </c>
      <c r="C104" t="s">
        <v>3491</v>
      </c>
      <c r="E104" t="s">
        <v>3498</v>
      </c>
      <c r="G104" t="s">
        <v>3331</v>
      </c>
      <c r="H104" t="s">
        <v>3332</v>
      </c>
      <c r="I104" t="s">
        <v>3333</v>
      </c>
      <c r="J104" t="s">
        <v>3334</v>
      </c>
      <c r="K104" t="s">
        <v>3335</v>
      </c>
      <c r="L104" t="s">
        <v>3493</v>
      </c>
    </row>
    <row r="105" spans="1:13" x14ac:dyDescent="0.35">
      <c r="A105" t="s">
        <v>252</v>
      </c>
      <c r="B105" t="s">
        <v>253</v>
      </c>
      <c r="C105" t="s">
        <v>3491</v>
      </c>
      <c r="E105" t="s">
        <v>3499</v>
      </c>
      <c r="G105" t="s">
        <v>3331</v>
      </c>
      <c r="H105" t="s">
        <v>3332</v>
      </c>
      <c r="I105" t="s">
        <v>3333</v>
      </c>
      <c r="J105" t="s">
        <v>3334</v>
      </c>
      <c r="K105" t="s">
        <v>3335</v>
      </c>
      <c r="L105" t="s">
        <v>3493</v>
      </c>
    </row>
    <row r="106" spans="1:13" x14ac:dyDescent="0.35">
      <c r="A106" t="s">
        <v>254</v>
      </c>
      <c r="B106" t="s">
        <v>255</v>
      </c>
      <c r="C106" t="s">
        <v>3500</v>
      </c>
      <c r="E106" t="s">
        <v>3501</v>
      </c>
      <c r="G106" t="s">
        <v>3331</v>
      </c>
      <c r="H106" t="s">
        <v>3332</v>
      </c>
      <c r="I106" t="s">
        <v>3333</v>
      </c>
      <c r="J106" t="s">
        <v>3341</v>
      </c>
      <c r="K106" t="s">
        <v>3342</v>
      </c>
      <c r="L106" t="s">
        <v>3502</v>
      </c>
    </row>
    <row r="107" spans="1:13" x14ac:dyDescent="0.35">
      <c r="A107" t="s">
        <v>256</v>
      </c>
      <c r="B107" t="s">
        <v>257</v>
      </c>
      <c r="C107" t="s">
        <v>3503</v>
      </c>
      <c r="E107" t="s">
        <v>3504</v>
      </c>
      <c r="G107" t="s">
        <v>3331</v>
      </c>
      <c r="H107" t="s">
        <v>3332</v>
      </c>
      <c r="I107" t="s">
        <v>3333</v>
      </c>
      <c r="J107" t="s">
        <v>3350</v>
      </c>
      <c r="K107" t="s">
        <v>3351</v>
      </c>
      <c r="L107" t="s">
        <v>3505</v>
      </c>
    </row>
    <row r="108" spans="1:13" x14ac:dyDescent="0.35">
      <c r="A108" t="s">
        <v>258</v>
      </c>
      <c r="B108" t="s">
        <v>259</v>
      </c>
      <c r="C108" t="s">
        <v>3500</v>
      </c>
      <c r="E108" t="s">
        <v>3506</v>
      </c>
      <c r="G108" t="s">
        <v>3331</v>
      </c>
      <c r="H108" t="s">
        <v>3332</v>
      </c>
      <c r="I108" t="s">
        <v>3333</v>
      </c>
      <c r="J108" t="s">
        <v>3341</v>
      </c>
      <c r="K108" t="s">
        <v>3342</v>
      </c>
      <c r="L108" t="s">
        <v>3502</v>
      </c>
    </row>
    <row r="109" spans="1:13" x14ac:dyDescent="0.35">
      <c r="A109" t="s">
        <v>260</v>
      </c>
      <c r="B109" t="s">
        <v>261</v>
      </c>
      <c r="C109" t="s">
        <v>3500</v>
      </c>
      <c r="E109" t="s">
        <v>3507</v>
      </c>
      <c r="G109" t="s">
        <v>3331</v>
      </c>
      <c r="H109" t="s">
        <v>3332</v>
      </c>
      <c r="I109" t="s">
        <v>3333</v>
      </c>
      <c r="J109" t="s">
        <v>3341</v>
      </c>
      <c r="K109" t="s">
        <v>3342</v>
      </c>
      <c r="L109" t="s">
        <v>3502</v>
      </c>
    </row>
    <row r="110" spans="1:13" x14ac:dyDescent="0.35">
      <c r="A110" t="s">
        <v>262</v>
      </c>
      <c r="B110" t="s">
        <v>263</v>
      </c>
      <c r="C110" t="s">
        <v>3508</v>
      </c>
      <c r="E110" t="s">
        <v>3509</v>
      </c>
      <c r="G110" t="s">
        <v>3331</v>
      </c>
      <c r="H110" t="s">
        <v>3332</v>
      </c>
      <c r="I110" t="s">
        <v>3333</v>
      </c>
      <c r="J110" t="s">
        <v>3334</v>
      </c>
      <c r="K110" t="s">
        <v>3366</v>
      </c>
      <c r="L110" t="s">
        <v>3418</v>
      </c>
      <c r="M110" t="s">
        <v>3510</v>
      </c>
    </row>
    <row r="111" spans="1:13" x14ac:dyDescent="0.35">
      <c r="A111" t="s">
        <v>264</v>
      </c>
      <c r="B111" t="s">
        <v>265</v>
      </c>
      <c r="C111" t="s">
        <v>3511</v>
      </c>
      <c r="E111" t="s">
        <v>3512</v>
      </c>
      <c r="G111" t="s">
        <v>3331</v>
      </c>
      <c r="H111" t="s">
        <v>3332</v>
      </c>
      <c r="I111" t="s">
        <v>3333</v>
      </c>
      <c r="J111" t="s">
        <v>3341</v>
      </c>
      <c r="K111" t="s">
        <v>3342</v>
      </c>
      <c r="L111" t="s">
        <v>3513</v>
      </c>
    </row>
    <row r="112" spans="1:13" x14ac:dyDescent="0.35">
      <c r="A112" t="s">
        <v>266</v>
      </c>
      <c r="B112" t="s">
        <v>267</v>
      </c>
      <c r="C112" t="s">
        <v>3511</v>
      </c>
      <c r="E112" t="s">
        <v>3514</v>
      </c>
      <c r="G112" t="s">
        <v>3331</v>
      </c>
      <c r="H112" t="s">
        <v>3332</v>
      </c>
      <c r="I112" t="s">
        <v>3333</v>
      </c>
      <c r="J112" t="s">
        <v>3341</v>
      </c>
      <c r="K112" t="s">
        <v>3342</v>
      </c>
      <c r="L112" t="s">
        <v>3513</v>
      </c>
    </row>
    <row r="113" spans="1:12" x14ac:dyDescent="0.35">
      <c r="A113" t="s">
        <v>268</v>
      </c>
      <c r="B113" t="s">
        <v>269</v>
      </c>
      <c r="C113" t="s">
        <v>3511</v>
      </c>
      <c r="E113" t="s">
        <v>3515</v>
      </c>
      <c r="G113" t="s">
        <v>3331</v>
      </c>
      <c r="H113" t="s">
        <v>3332</v>
      </c>
      <c r="I113" t="s">
        <v>3333</v>
      </c>
      <c r="J113" t="s">
        <v>3341</v>
      </c>
      <c r="K113" t="s">
        <v>3342</v>
      </c>
      <c r="L113" t="s">
        <v>3513</v>
      </c>
    </row>
    <row r="114" spans="1:12" x14ac:dyDescent="0.35">
      <c r="A114" t="s">
        <v>270</v>
      </c>
      <c r="B114" t="s">
        <v>271</v>
      </c>
      <c r="C114" t="s">
        <v>3516</v>
      </c>
      <c r="E114" t="s">
        <v>3517</v>
      </c>
      <c r="G114" t="s">
        <v>3331</v>
      </c>
      <c r="H114" t="s">
        <v>3332</v>
      </c>
      <c r="I114" t="s">
        <v>3333</v>
      </c>
      <c r="J114" t="s">
        <v>3334</v>
      </c>
      <c r="K114" t="s">
        <v>3335</v>
      </c>
      <c r="L114" t="s">
        <v>3518</v>
      </c>
    </row>
    <row r="115" spans="1:12" x14ac:dyDescent="0.35">
      <c r="A115" t="s">
        <v>272</v>
      </c>
      <c r="B115" t="s">
        <v>273</v>
      </c>
      <c r="C115" t="s">
        <v>3516</v>
      </c>
      <c r="E115" t="s">
        <v>3519</v>
      </c>
      <c r="G115" t="s">
        <v>3331</v>
      </c>
      <c r="H115" t="s">
        <v>3332</v>
      </c>
      <c r="I115" t="s">
        <v>3333</v>
      </c>
      <c r="J115" t="s">
        <v>3334</v>
      </c>
      <c r="K115" t="s">
        <v>3335</v>
      </c>
      <c r="L115" t="s">
        <v>3518</v>
      </c>
    </row>
    <row r="116" spans="1:12" x14ac:dyDescent="0.35">
      <c r="A116" t="s">
        <v>276</v>
      </c>
      <c r="B116" t="s">
        <v>277</v>
      </c>
      <c r="C116" t="s">
        <v>3516</v>
      </c>
      <c r="E116" t="s">
        <v>3520</v>
      </c>
      <c r="G116" t="s">
        <v>3331</v>
      </c>
      <c r="H116" t="s">
        <v>3332</v>
      </c>
      <c r="I116" t="s">
        <v>3333</v>
      </c>
      <c r="J116" t="s">
        <v>3334</v>
      </c>
      <c r="K116" t="s">
        <v>3335</v>
      </c>
      <c r="L116" t="s">
        <v>3518</v>
      </c>
    </row>
    <row r="117" spans="1:12" x14ac:dyDescent="0.35">
      <c r="A117" t="s">
        <v>278</v>
      </c>
      <c r="B117" t="s">
        <v>279</v>
      </c>
      <c r="C117" t="s">
        <v>3516</v>
      </c>
      <c r="E117" t="s">
        <v>3521</v>
      </c>
      <c r="G117" t="s">
        <v>3331</v>
      </c>
      <c r="H117" t="s">
        <v>3332</v>
      </c>
      <c r="I117" t="s">
        <v>3333</v>
      </c>
      <c r="J117" t="s">
        <v>3334</v>
      </c>
      <c r="K117" t="s">
        <v>3335</v>
      </c>
      <c r="L117" t="s">
        <v>3518</v>
      </c>
    </row>
    <row r="118" spans="1:12" x14ac:dyDescent="0.35">
      <c r="A118" t="s">
        <v>280</v>
      </c>
      <c r="B118" t="s">
        <v>281</v>
      </c>
      <c r="C118" t="s">
        <v>3516</v>
      </c>
      <c r="E118" t="s">
        <v>3522</v>
      </c>
      <c r="G118" t="s">
        <v>3331</v>
      </c>
      <c r="H118" t="s">
        <v>3332</v>
      </c>
      <c r="I118" t="s">
        <v>3333</v>
      </c>
      <c r="J118" t="s">
        <v>3334</v>
      </c>
      <c r="K118" t="s">
        <v>3335</v>
      </c>
      <c r="L118" t="s">
        <v>3518</v>
      </c>
    </row>
    <row r="119" spans="1:12" x14ac:dyDescent="0.35">
      <c r="A119" t="s">
        <v>282</v>
      </c>
      <c r="B119" t="s">
        <v>283</v>
      </c>
      <c r="C119" t="s">
        <v>3523</v>
      </c>
      <c r="E119" t="s">
        <v>3524</v>
      </c>
      <c r="G119" t="s">
        <v>3331</v>
      </c>
      <c r="H119" t="s">
        <v>3332</v>
      </c>
      <c r="I119" t="s">
        <v>3333</v>
      </c>
      <c r="J119" t="s">
        <v>3350</v>
      </c>
      <c r="K119" t="s">
        <v>3351</v>
      </c>
      <c r="L119" t="s">
        <v>3525</v>
      </c>
    </row>
    <row r="120" spans="1:12" x14ac:dyDescent="0.35">
      <c r="A120" t="s">
        <v>284</v>
      </c>
      <c r="B120" t="s">
        <v>285</v>
      </c>
      <c r="C120" t="s">
        <v>3526</v>
      </c>
      <c r="E120" t="s">
        <v>3527</v>
      </c>
      <c r="G120" t="s">
        <v>3331</v>
      </c>
      <c r="H120" t="s">
        <v>3332</v>
      </c>
      <c r="I120" t="s">
        <v>3333</v>
      </c>
      <c r="J120" t="s">
        <v>3374</v>
      </c>
      <c r="K120" t="s">
        <v>3528</v>
      </c>
      <c r="L120" t="s">
        <v>3529</v>
      </c>
    </row>
    <row r="121" spans="1:12" x14ac:dyDescent="0.35">
      <c r="A121" t="s">
        <v>286</v>
      </c>
      <c r="B121" t="s">
        <v>287</v>
      </c>
      <c r="C121" t="s">
        <v>3530</v>
      </c>
      <c r="E121" t="s">
        <v>3531</v>
      </c>
      <c r="G121" t="s">
        <v>3331</v>
      </c>
      <c r="H121" t="s">
        <v>3332</v>
      </c>
      <c r="I121" t="s">
        <v>3333</v>
      </c>
      <c r="J121" t="s">
        <v>3350</v>
      </c>
      <c r="K121" t="s">
        <v>3351</v>
      </c>
      <c r="L121" t="s">
        <v>3532</v>
      </c>
    </row>
    <row r="122" spans="1:12" x14ac:dyDescent="0.35">
      <c r="A122" t="s">
        <v>288</v>
      </c>
      <c r="B122" t="s">
        <v>289</v>
      </c>
      <c r="C122" t="s">
        <v>3530</v>
      </c>
      <c r="E122" t="s">
        <v>3533</v>
      </c>
      <c r="G122" t="s">
        <v>3331</v>
      </c>
      <c r="H122" t="s">
        <v>3332</v>
      </c>
      <c r="I122" t="s">
        <v>3333</v>
      </c>
      <c r="J122" t="s">
        <v>3350</v>
      </c>
      <c r="K122" t="s">
        <v>3351</v>
      </c>
      <c r="L122" t="s">
        <v>3532</v>
      </c>
    </row>
    <row r="123" spans="1:12" x14ac:dyDescent="0.35">
      <c r="A123" t="s">
        <v>290</v>
      </c>
      <c r="B123" t="s">
        <v>291</v>
      </c>
      <c r="C123" t="s">
        <v>3534</v>
      </c>
      <c r="E123" t="s">
        <v>3535</v>
      </c>
      <c r="G123" t="s">
        <v>3331</v>
      </c>
      <c r="H123" t="s">
        <v>3332</v>
      </c>
      <c r="I123" t="s">
        <v>3536</v>
      </c>
      <c r="J123" t="s">
        <v>3537</v>
      </c>
      <c r="K123" t="s">
        <v>3538</v>
      </c>
      <c r="L123" t="s">
        <v>3539</v>
      </c>
    </row>
    <row r="124" spans="1:12" x14ac:dyDescent="0.35">
      <c r="A124" t="s">
        <v>292</v>
      </c>
      <c r="B124" t="s">
        <v>293</v>
      </c>
      <c r="C124" t="s">
        <v>3540</v>
      </c>
      <c r="E124" t="s">
        <v>3541</v>
      </c>
      <c r="G124" t="s">
        <v>3331</v>
      </c>
      <c r="H124" t="s">
        <v>3332</v>
      </c>
      <c r="I124" t="s">
        <v>3536</v>
      </c>
      <c r="J124" t="s">
        <v>3542</v>
      </c>
      <c r="K124" t="s">
        <v>3543</v>
      </c>
      <c r="L124" t="s">
        <v>3544</v>
      </c>
    </row>
    <row r="125" spans="1:12" x14ac:dyDescent="0.35">
      <c r="A125" t="s">
        <v>294</v>
      </c>
      <c r="B125" t="s">
        <v>295</v>
      </c>
      <c r="C125" t="s">
        <v>3545</v>
      </c>
      <c r="E125" t="s">
        <v>3546</v>
      </c>
      <c r="G125" t="s">
        <v>3331</v>
      </c>
      <c r="H125" t="s">
        <v>3332</v>
      </c>
      <c r="I125" t="s">
        <v>3333</v>
      </c>
      <c r="J125" t="s">
        <v>3341</v>
      </c>
      <c r="K125" t="s">
        <v>3342</v>
      </c>
      <c r="L125" t="s">
        <v>3513</v>
      </c>
    </row>
    <row r="126" spans="1:12" x14ac:dyDescent="0.35">
      <c r="A126" t="s">
        <v>296</v>
      </c>
      <c r="B126" t="s">
        <v>297</v>
      </c>
      <c r="C126" t="s">
        <v>3545</v>
      </c>
      <c r="E126" t="s">
        <v>3547</v>
      </c>
      <c r="G126" t="s">
        <v>3331</v>
      </c>
      <c r="H126" t="s">
        <v>3332</v>
      </c>
      <c r="I126" t="s">
        <v>3333</v>
      </c>
      <c r="J126" t="s">
        <v>3341</v>
      </c>
      <c r="K126" t="s">
        <v>3342</v>
      </c>
      <c r="L126" t="s">
        <v>3513</v>
      </c>
    </row>
    <row r="127" spans="1:12" x14ac:dyDescent="0.35">
      <c r="A127" t="s">
        <v>298</v>
      </c>
      <c r="B127" t="s">
        <v>299</v>
      </c>
      <c r="C127" t="s">
        <v>3548</v>
      </c>
      <c r="E127" t="s">
        <v>3549</v>
      </c>
      <c r="G127" t="s">
        <v>3331</v>
      </c>
      <c r="H127" t="s">
        <v>3332</v>
      </c>
      <c r="I127" t="s">
        <v>3333</v>
      </c>
      <c r="J127" t="s">
        <v>3334</v>
      </c>
      <c r="K127" t="s">
        <v>3550</v>
      </c>
    </row>
    <row r="128" spans="1:12" x14ac:dyDescent="0.35">
      <c r="A128" t="s">
        <v>300</v>
      </c>
      <c r="B128" t="s">
        <v>301</v>
      </c>
      <c r="C128" t="s">
        <v>3548</v>
      </c>
      <c r="E128" t="s">
        <v>3551</v>
      </c>
      <c r="G128" t="s">
        <v>3331</v>
      </c>
      <c r="H128" t="s">
        <v>3332</v>
      </c>
      <c r="I128" t="s">
        <v>3333</v>
      </c>
      <c r="J128" t="s">
        <v>3334</v>
      </c>
      <c r="K128" t="s">
        <v>3550</v>
      </c>
    </row>
    <row r="129" spans="1:12" x14ac:dyDescent="0.35">
      <c r="A129" t="s">
        <v>302</v>
      </c>
      <c r="B129" t="s">
        <v>303</v>
      </c>
      <c r="C129" t="s">
        <v>3552</v>
      </c>
      <c r="E129" t="s">
        <v>3553</v>
      </c>
      <c r="G129" t="s">
        <v>3331</v>
      </c>
      <c r="H129" t="s">
        <v>3332</v>
      </c>
      <c r="I129" t="s">
        <v>3333</v>
      </c>
      <c r="J129" t="s">
        <v>3341</v>
      </c>
      <c r="K129" t="s">
        <v>3342</v>
      </c>
      <c r="L129" t="s">
        <v>3554</v>
      </c>
    </row>
    <row r="130" spans="1:12" x14ac:dyDescent="0.35">
      <c r="A130" t="s">
        <v>304</v>
      </c>
      <c r="B130" t="s">
        <v>305</v>
      </c>
      <c r="C130" t="s">
        <v>3555</v>
      </c>
      <c r="E130" t="s">
        <v>3556</v>
      </c>
      <c r="G130" t="s">
        <v>3331</v>
      </c>
      <c r="H130" t="s">
        <v>3332</v>
      </c>
      <c r="I130" t="s">
        <v>3333</v>
      </c>
      <c r="J130" t="s">
        <v>3334</v>
      </c>
      <c r="K130" t="s">
        <v>3557</v>
      </c>
      <c r="L130" t="s">
        <v>3558</v>
      </c>
    </row>
    <row r="131" spans="1:12" x14ac:dyDescent="0.35">
      <c r="A131" t="s">
        <v>306</v>
      </c>
      <c r="B131" t="s">
        <v>307</v>
      </c>
      <c r="C131" t="s">
        <v>3555</v>
      </c>
      <c r="E131" t="s">
        <v>3559</v>
      </c>
      <c r="G131" t="s">
        <v>3331</v>
      </c>
      <c r="H131" t="s">
        <v>3332</v>
      </c>
      <c r="I131" t="s">
        <v>3333</v>
      </c>
      <c r="J131" t="s">
        <v>3334</v>
      </c>
      <c r="K131" t="s">
        <v>3557</v>
      </c>
      <c r="L131" t="s">
        <v>3558</v>
      </c>
    </row>
    <row r="132" spans="1:12" x14ac:dyDescent="0.35">
      <c r="A132" t="s">
        <v>308</v>
      </c>
      <c r="B132" t="s">
        <v>309</v>
      </c>
      <c r="C132" t="s">
        <v>3555</v>
      </c>
      <c r="E132" t="s">
        <v>3560</v>
      </c>
      <c r="G132" t="s">
        <v>3331</v>
      </c>
      <c r="H132" t="s">
        <v>3332</v>
      </c>
      <c r="I132" t="s">
        <v>3333</v>
      </c>
      <c r="J132" t="s">
        <v>3334</v>
      </c>
      <c r="K132" t="s">
        <v>3557</v>
      </c>
      <c r="L132" t="s">
        <v>3558</v>
      </c>
    </row>
    <row r="133" spans="1:12" x14ac:dyDescent="0.35">
      <c r="A133" t="s">
        <v>310</v>
      </c>
      <c r="B133" t="s">
        <v>311</v>
      </c>
      <c r="C133" t="s">
        <v>3555</v>
      </c>
      <c r="E133" t="s">
        <v>3561</v>
      </c>
      <c r="G133" t="s">
        <v>3331</v>
      </c>
      <c r="H133" t="s">
        <v>3332</v>
      </c>
      <c r="I133" t="s">
        <v>3333</v>
      </c>
      <c r="J133" t="s">
        <v>3334</v>
      </c>
      <c r="K133" t="s">
        <v>3557</v>
      </c>
      <c r="L133" t="s">
        <v>3558</v>
      </c>
    </row>
    <row r="134" spans="1:12" x14ac:dyDescent="0.35">
      <c r="A134" t="s">
        <v>312</v>
      </c>
      <c r="B134" t="s">
        <v>313</v>
      </c>
      <c r="C134" t="s">
        <v>3562</v>
      </c>
      <c r="E134" t="s">
        <v>3563</v>
      </c>
      <c r="G134" t="s">
        <v>3331</v>
      </c>
      <c r="H134" t="s">
        <v>3332</v>
      </c>
      <c r="I134" t="s">
        <v>3333</v>
      </c>
      <c r="J134" t="s">
        <v>3341</v>
      </c>
      <c r="K134" t="s">
        <v>3342</v>
      </c>
      <c r="L134" t="s">
        <v>3554</v>
      </c>
    </row>
    <row r="135" spans="1:12" x14ac:dyDescent="0.35">
      <c r="A135" t="s">
        <v>314</v>
      </c>
      <c r="B135" t="s">
        <v>315</v>
      </c>
      <c r="C135" t="s">
        <v>3562</v>
      </c>
      <c r="E135" t="s">
        <v>3564</v>
      </c>
      <c r="G135" t="s">
        <v>3331</v>
      </c>
      <c r="H135" t="s">
        <v>3332</v>
      </c>
      <c r="I135" t="s">
        <v>3333</v>
      </c>
      <c r="J135" t="s">
        <v>3341</v>
      </c>
      <c r="K135" t="s">
        <v>3342</v>
      </c>
      <c r="L135" t="s">
        <v>3554</v>
      </c>
    </row>
    <row r="136" spans="1:12" x14ac:dyDescent="0.35">
      <c r="A136" t="s">
        <v>316</v>
      </c>
      <c r="B136" t="s">
        <v>317</v>
      </c>
      <c r="C136" t="s">
        <v>3562</v>
      </c>
      <c r="E136" t="s">
        <v>3565</v>
      </c>
      <c r="G136" t="s">
        <v>3331</v>
      </c>
      <c r="H136" t="s">
        <v>3332</v>
      </c>
      <c r="I136" t="s">
        <v>3333</v>
      </c>
      <c r="J136" t="s">
        <v>3341</v>
      </c>
      <c r="K136" t="s">
        <v>3342</v>
      </c>
      <c r="L136" t="s">
        <v>3554</v>
      </c>
    </row>
    <row r="137" spans="1:12" x14ac:dyDescent="0.35">
      <c r="A137" t="s">
        <v>318</v>
      </c>
      <c r="B137" t="s">
        <v>319</v>
      </c>
      <c r="C137" t="s">
        <v>3562</v>
      </c>
      <c r="E137" t="s">
        <v>3566</v>
      </c>
      <c r="G137" t="s">
        <v>3331</v>
      </c>
      <c r="H137" t="s">
        <v>3332</v>
      </c>
      <c r="I137" t="s">
        <v>3333</v>
      </c>
      <c r="J137" t="s">
        <v>3341</v>
      </c>
      <c r="K137" t="s">
        <v>3342</v>
      </c>
      <c r="L137" t="s">
        <v>3554</v>
      </c>
    </row>
    <row r="138" spans="1:12" x14ac:dyDescent="0.35">
      <c r="A138" t="s">
        <v>320</v>
      </c>
      <c r="B138" t="s">
        <v>321</v>
      </c>
      <c r="C138" t="s">
        <v>3562</v>
      </c>
      <c r="E138" t="s">
        <v>3567</v>
      </c>
      <c r="G138" t="s">
        <v>3331</v>
      </c>
      <c r="H138" t="s">
        <v>3332</v>
      </c>
      <c r="I138" t="s">
        <v>3333</v>
      </c>
      <c r="J138" t="s">
        <v>3341</v>
      </c>
      <c r="K138" t="s">
        <v>3342</v>
      </c>
      <c r="L138" t="s">
        <v>3554</v>
      </c>
    </row>
    <row r="139" spans="1:12" x14ac:dyDescent="0.35">
      <c r="A139" t="s">
        <v>322</v>
      </c>
      <c r="B139" t="s">
        <v>323</v>
      </c>
      <c r="C139" t="s">
        <v>3562</v>
      </c>
      <c r="E139" t="s">
        <v>3568</v>
      </c>
      <c r="G139" t="s">
        <v>3331</v>
      </c>
      <c r="H139" t="s">
        <v>3332</v>
      </c>
      <c r="I139" t="s">
        <v>3333</v>
      </c>
      <c r="J139" t="s">
        <v>3341</v>
      </c>
      <c r="K139" t="s">
        <v>3342</v>
      </c>
      <c r="L139" t="s">
        <v>3554</v>
      </c>
    </row>
    <row r="140" spans="1:12" x14ac:dyDescent="0.35">
      <c r="A140" t="s">
        <v>324</v>
      </c>
      <c r="B140" t="s">
        <v>325</v>
      </c>
      <c r="C140" t="s">
        <v>3569</v>
      </c>
      <c r="E140" t="s">
        <v>3570</v>
      </c>
      <c r="G140" t="s">
        <v>3331</v>
      </c>
      <c r="H140" t="s">
        <v>3332</v>
      </c>
      <c r="I140" t="s">
        <v>3333</v>
      </c>
      <c r="J140" t="s">
        <v>3341</v>
      </c>
      <c r="K140" t="s">
        <v>3401</v>
      </c>
      <c r="L140" t="s">
        <v>3571</v>
      </c>
    </row>
    <row r="141" spans="1:12" x14ac:dyDescent="0.35">
      <c r="A141" t="s">
        <v>326</v>
      </c>
      <c r="B141" t="s">
        <v>327</v>
      </c>
      <c r="C141" t="s">
        <v>3569</v>
      </c>
      <c r="E141" t="s">
        <v>3572</v>
      </c>
      <c r="G141" t="s">
        <v>3331</v>
      </c>
      <c r="H141" t="s">
        <v>3332</v>
      </c>
      <c r="I141" t="s">
        <v>3333</v>
      </c>
      <c r="J141" t="s">
        <v>3341</v>
      </c>
      <c r="K141" t="s">
        <v>3401</v>
      </c>
      <c r="L141" t="s">
        <v>3571</v>
      </c>
    </row>
    <row r="142" spans="1:12" x14ac:dyDescent="0.35">
      <c r="A142" t="s">
        <v>328</v>
      </c>
      <c r="B142" t="s">
        <v>329</v>
      </c>
      <c r="C142" t="s">
        <v>3569</v>
      </c>
      <c r="E142" t="s">
        <v>3573</v>
      </c>
      <c r="G142" t="s">
        <v>3331</v>
      </c>
      <c r="H142" t="s">
        <v>3332</v>
      </c>
      <c r="I142" t="s">
        <v>3333</v>
      </c>
      <c r="J142" t="s">
        <v>3341</v>
      </c>
      <c r="K142" t="s">
        <v>3401</v>
      </c>
      <c r="L142" t="s">
        <v>3571</v>
      </c>
    </row>
    <row r="143" spans="1:12" x14ac:dyDescent="0.35">
      <c r="A143" t="s">
        <v>330</v>
      </c>
      <c r="B143" t="s">
        <v>331</v>
      </c>
      <c r="C143" t="s">
        <v>3569</v>
      </c>
      <c r="E143" t="s">
        <v>3574</v>
      </c>
      <c r="G143" t="s">
        <v>3331</v>
      </c>
      <c r="H143" t="s">
        <v>3332</v>
      </c>
      <c r="I143" t="s">
        <v>3333</v>
      </c>
      <c r="J143" t="s">
        <v>3341</v>
      </c>
      <c r="K143" t="s">
        <v>3401</v>
      </c>
      <c r="L143" t="s">
        <v>3571</v>
      </c>
    </row>
    <row r="144" spans="1:12" x14ac:dyDescent="0.35">
      <c r="A144" t="s">
        <v>332</v>
      </c>
      <c r="B144" t="s">
        <v>333</v>
      </c>
      <c r="C144" t="s">
        <v>3569</v>
      </c>
      <c r="E144" t="s">
        <v>3575</v>
      </c>
      <c r="G144" t="s">
        <v>3331</v>
      </c>
      <c r="H144" t="s">
        <v>3332</v>
      </c>
      <c r="I144" t="s">
        <v>3333</v>
      </c>
      <c r="J144" t="s">
        <v>3341</v>
      </c>
      <c r="K144" t="s">
        <v>3401</v>
      </c>
      <c r="L144" t="s">
        <v>3571</v>
      </c>
    </row>
    <row r="145" spans="1:13" x14ac:dyDescent="0.35">
      <c r="A145" t="s">
        <v>334</v>
      </c>
      <c r="B145" t="s">
        <v>335</v>
      </c>
      <c r="C145" t="s">
        <v>3569</v>
      </c>
      <c r="E145" t="s">
        <v>3576</v>
      </c>
      <c r="G145" t="s">
        <v>3331</v>
      </c>
      <c r="H145" t="s">
        <v>3332</v>
      </c>
      <c r="I145" t="s">
        <v>3333</v>
      </c>
      <c r="J145" t="s">
        <v>3341</v>
      </c>
      <c r="K145" t="s">
        <v>3401</v>
      </c>
      <c r="L145" t="s">
        <v>3571</v>
      </c>
    </row>
    <row r="146" spans="1:13" x14ac:dyDescent="0.35">
      <c r="A146" t="s">
        <v>336</v>
      </c>
      <c r="B146" t="s">
        <v>337</v>
      </c>
      <c r="C146" t="s">
        <v>3569</v>
      </c>
      <c r="E146" t="s">
        <v>3577</v>
      </c>
      <c r="G146" t="s">
        <v>3331</v>
      </c>
      <c r="H146" t="s">
        <v>3332</v>
      </c>
      <c r="I146" t="s">
        <v>3333</v>
      </c>
      <c r="J146" t="s">
        <v>3341</v>
      </c>
      <c r="K146" t="s">
        <v>3401</v>
      </c>
      <c r="L146" t="s">
        <v>3571</v>
      </c>
    </row>
    <row r="147" spans="1:13" x14ac:dyDescent="0.35">
      <c r="A147" t="s">
        <v>338</v>
      </c>
      <c r="B147" t="s">
        <v>339</v>
      </c>
      <c r="C147" t="s">
        <v>3569</v>
      </c>
      <c r="E147" t="s">
        <v>3578</v>
      </c>
      <c r="G147" t="s">
        <v>3331</v>
      </c>
      <c r="H147" t="s">
        <v>3332</v>
      </c>
      <c r="I147" t="s">
        <v>3333</v>
      </c>
      <c r="J147" t="s">
        <v>3341</v>
      </c>
      <c r="K147" t="s">
        <v>3401</v>
      </c>
      <c r="L147" t="s">
        <v>3571</v>
      </c>
    </row>
    <row r="148" spans="1:13" x14ac:dyDescent="0.35">
      <c r="A148" t="s">
        <v>340</v>
      </c>
      <c r="B148" t="s">
        <v>341</v>
      </c>
      <c r="C148" t="s">
        <v>3579</v>
      </c>
      <c r="E148" t="s">
        <v>3580</v>
      </c>
      <c r="G148" t="s">
        <v>3331</v>
      </c>
      <c r="H148" t="s">
        <v>3332</v>
      </c>
      <c r="I148" t="s">
        <v>3333</v>
      </c>
      <c r="J148" t="s">
        <v>3350</v>
      </c>
      <c r="K148" t="s">
        <v>3351</v>
      </c>
      <c r="L148" t="s">
        <v>3581</v>
      </c>
    </row>
    <row r="149" spans="1:13" x14ac:dyDescent="0.35">
      <c r="A149" t="s">
        <v>342</v>
      </c>
      <c r="B149" t="s">
        <v>343</v>
      </c>
      <c r="C149" t="s">
        <v>3579</v>
      </c>
      <c r="E149" t="s">
        <v>3582</v>
      </c>
      <c r="G149" t="s">
        <v>3331</v>
      </c>
      <c r="H149" t="s">
        <v>3332</v>
      </c>
      <c r="I149" t="s">
        <v>3333</v>
      </c>
      <c r="J149" t="s">
        <v>3350</v>
      </c>
      <c r="K149" t="s">
        <v>3351</v>
      </c>
      <c r="L149" t="s">
        <v>3581</v>
      </c>
    </row>
    <row r="150" spans="1:13" x14ac:dyDescent="0.35">
      <c r="A150" t="s">
        <v>344</v>
      </c>
      <c r="B150" t="s">
        <v>345</v>
      </c>
      <c r="C150" t="s">
        <v>3583</v>
      </c>
      <c r="E150" t="s">
        <v>3584</v>
      </c>
      <c r="G150" t="s">
        <v>3331</v>
      </c>
      <c r="H150" t="s">
        <v>3332</v>
      </c>
      <c r="I150" t="s">
        <v>3333</v>
      </c>
      <c r="J150" t="s">
        <v>3350</v>
      </c>
      <c r="K150" t="s">
        <v>3351</v>
      </c>
      <c r="L150" t="s">
        <v>3585</v>
      </c>
    </row>
    <row r="151" spans="1:13" x14ac:dyDescent="0.35">
      <c r="A151" t="s">
        <v>346</v>
      </c>
      <c r="B151" t="s">
        <v>347</v>
      </c>
      <c r="C151" t="s">
        <v>3586</v>
      </c>
      <c r="E151" t="s">
        <v>3587</v>
      </c>
      <c r="G151" t="s">
        <v>3331</v>
      </c>
      <c r="H151" t="s">
        <v>3332</v>
      </c>
      <c r="I151" t="s">
        <v>3333</v>
      </c>
      <c r="J151" t="s">
        <v>3334</v>
      </c>
      <c r="K151" t="s">
        <v>3366</v>
      </c>
      <c r="L151" t="s">
        <v>3418</v>
      </c>
      <c r="M151" t="s">
        <v>3510</v>
      </c>
    </row>
    <row r="152" spans="1:13" x14ac:dyDescent="0.35">
      <c r="A152" t="s">
        <v>348</v>
      </c>
      <c r="B152" t="s">
        <v>349</v>
      </c>
      <c r="C152" t="s">
        <v>3586</v>
      </c>
      <c r="E152" t="s">
        <v>3588</v>
      </c>
      <c r="G152" t="s">
        <v>3331</v>
      </c>
      <c r="H152" t="s">
        <v>3332</v>
      </c>
      <c r="I152" t="s">
        <v>3333</v>
      </c>
      <c r="J152" t="s">
        <v>3334</v>
      </c>
      <c r="K152" t="s">
        <v>3366</v>
      </c>
      <c r="L152" t="s">
        <v>3418</v>
      </c>
      <c r="M152" t="s">
        <v>3510</v>
      </c>
    </row>
    <row r="153" spans="1:13" x14ac:dyDescent="0.35">
      <c r="A153" t="s">
        <v>350</v>
      </c>
      <c r="B153" t="s">
        <v>351</v>
      </c>
      <c r="C153" t="s">
        <v>3586</v>
      </c>
      <c r="E153" t="s">
        <v>3589</v>
      </c>
      <c r="G153" t="s">
        <v>3331</v>
      </c>
      <c r="H153" t="s">
        <v>3332</v>
      </c>
      <c r="I153" t="s">
        <v>3333</v>
      </c>
      <c r="J153" t="s">
        <v>3334</v>
      </c>
      <c r="K153" t="s">
        <v>3366</v>
      </c>
      <c r="L153" t="s">
        <v>3418</v>
      </c>
      <c r="M153" t="s">
        <v>3510</v>
      </c>
    </row>
    <row r="154" spans="1:13" x14ac:dyDescent="0.35">
      <c r="A154" t="s">
        <v>352</v>
      </c>
      <c r="B154" t="s">
        <v>353</v>
      </c>
      <c r="C154" t="s">
        <v>3586</v>
      </c>
      <c r="D154" t="s">
        <v>3590</v>
      </c>
      <c r="E154" t="s">
        <v>3591</v>
      </c>
      <c r="G154" t="s">
        <v>3331</v>
      </c>
      <c r="H154" t="s">
        <v>3332</v>
      </c>
      <c r="I154" t="s">
        <v>3333</v>
      </c>
      <c r="J154" t="s">
        <v>3334</v>
      </c>
      <c r="K154" t="s">
        <v>3366</v>
      </c>
      <c r="L154" t="s">
        <v>3418</v>
      </c>
      <c r="M154" t="s">
        <v>3510</v>
      </c>
    </row>
    <row r="155" spans="1:13" x14ac:dyDescent="0.35">
      <c r="A155" t="s">
        <v>354</v>
      </c>
      <c r="B155" t="s">
        <v>355</v>
      </c>
      <c r="C155" t="s">
        <v>3592</v>
      </c>
      <c r="E155" t="s">
        <v>3593</v>
      </c>
      <c r="G155" t="s">
        <v>3331</v>
      </c>
      <c r="H155" t="s">
        <v>3332</v>
      </c>
      <c r="I155" t="s">
        <v>3333</v>
      </c>
      <c r="J155" t="s">
        <v>3350</v>
      </c>
      <c r="K155" t="s">
        <v>3351</v>
      </c>
      <c r="L155" t="s">
        <v>3594</v>
      </c>
    </row>
    <row r="156" spans="1:13" x14ac:dyDescent="0.35">
      <c r="A156" t="s">
        <v>356</v>
      </c>
      <c r="B156" t="s">
        <v>357</v>
      </c>
      <c r="C156" t="s">
        <v>3592</v>
      </c>
      <c r="E156" t="s">
        <v>3595</v>
      </c>
      <c r="G156" t="s">
        <v>3331</v>
      </c>
      <c r="H156" t="s">
        <v>3332</v>
      </c>
      <c r="I156" t="s">
        <v>3333</v>
      </c>
      <c r="J156" t="s">
        <v>3350</v>
      </c>
      <c r="K156" t="s">
        <v>3351</v>
      </c>
      <c r="L156" t="s">
        <v>3594</v>
      </c>
    </row>
    <row r="157" spans="1:13" x14ac:dyDescent="0.35">
      <c r="A157" t="s">
        <v>358</v>
      </c>
      <c r="B157" t="s">
        <v>359</v>
      </c>
      <c r="C157" t="s">
        <v>3596</v>
      </c>
      <c r="E157" t="s">
        <v>3597</v>
      </c>
      <c r="G157" t="s">
        <v>3331</v>
      </c>
      <c r="H157" t="s">
        <v>3598</v>
      </c>
      <c r="I157" t="s">
        <v>3599</v>
      </c>
      <c r="J157" t="s">
        <v>3600</v>
      </c>
      <c r="K157" t="s">
        <v>3601</v>
      </c>
      <c r="L157" t="s">
        <v>3602</v>
      </c>
    </row>
    <row r="158" spans="1:13" x14ac:dyDescent="0.35">
      <c r="A158" t="s">
        <v>360</v>
      </c>
      <c r="B158" t="s">
        <v>361</v>
      </c>
      <c r="C158" t="s">
        <v>3603</v>
      </c>
      <c r="E158" t="s">
        <v>3604</v>
      </c>
      <c r="G158" t="s">
        <v>3331</v>
      </c>
      <c r="H158" t="s">
        <v>3332</v>
      </c>
      <c r="I158" t="s">
        <v>3605</v>
      </c>
      <c r="J158" t="s">
        <v>3606</v>
      </c>
      <c r="K158" t="s">
        <v>3607</v>
      </c>
      <c r="L158" t="s">
        <v>3608</v>
      </c>
    </row>
    <row r="159" spans="1:13" x14ac:dyDescent="0.35">
      <c r="A159" t="s">
        <v>368</v>
      </c>
      <c r="B159" t="s">
        <v>369</v>
      </c>
      <c r="C159" t="s">
        <v>3609</v>
      </c>
      <c r="E159" t="s">
        <v>3610</v>
      </c>
      <c r="G159" t="s">
        <v>3331</v>
      </c>
      <c r="H159" t="s">
        <v>3332</v>
      </c>
      <c r="I159" t="s">
        <v>3333</v>
      </c>
      <c r="J159" t="s">
        <v>3341</v>
      </c>
      <c r="K159" t="s">
        <v>3342</v>
      </c>
      <c r="L159" t="s">
        <v>3513</v>
      </c>
    </row>
    <row r="160" spans="1:13" x14ac:dyDescent="0.35">
      <c r="A160" t="s">
        <v>370</v>
      </c>
      <c r="B160" t="s">
        <v>371</v>
      </c>
      <c r="C160" t="s">
        <v>3611</v>
      </c>
      <c r="E160" t="s">
        <v>3612</v>
      </c>
      <c r="G160" t="s">
        <v>3331</v>
      </c>
      <c r="H160" t="s">
        <v>3332</v>
      </c>
      <c r="I160" t="s">
        <v>3333</v>
      </c>
      <c r="J160" t="s">
        <v>3341</v>
      </c>
      <c r="K160" t="s">
        <v>3342</v>
      </c>
      <c r="L160" t="s">
        <v>3513</v>
      </c>
    </row>
    <row r="161" spans="1:12" x14ac:dyDescent="0.35">
      <c r="A161" t="s">
        <v>372</v>
      </c>
      <c r="B161" t="s">
        <v>373</v>
      </c>
      <c r="C161" t="s">
        <v>3611</v>
      </c>
      <c r="E161" t="s">
        <v>3613</v>
      </c>
      <c r="G161" t="s">
        <v>3331</v>
      </c>
      <c r="H161" t="s">
        <v>3332</v>
      </c>
      <c r="I161" t="s">
        <v>3333</v>
      </c>
      <c r="J161" t="s">
        <v>3341</v>
      </c>
      <c r="K161" t="s">
        <v>3342</v>
      </c>
      <c r="L161" t="s">
        <v>3513</v>
      </c>
    </row>
    <row r="162" spans="1:12" x14ac:dyDescent="0.35">
      <c r="A162" t="s">
        <v>374</v>
      </c>
      <c r="B162" t="s">
        <v>375</v>
      </c>
      <c r="C162" t="s">
        <v>3611</v>
      </c>
      <c r="E162" t="s">
        <v>3614</v>
      </c>
      <c r="G162" t="s">
        <v>3331</v>
      </c>
      <c r="H162" t="s">
        <v>3332</v>
      </c>
      <c r="I162" t="s">
        <v>3333</v>
      </c>
      <c r="J162" t="s">
        <v>3341</v>
      </c>
      <c r="K162" t="s">
        <v>3342</v>
      </c>
      <c r="L162" t="s">
        <v>3513</v>
      </c>
    </row>
    <row r="163" spans="1:12" x14ac:dyDescent="0.35">
      <c r="A163" t="s">
        <v>376</v>
      </c>
      <c r="B163" t="s">
        <v>377</v>
      </c>
      <c r="C163" t="s">
        <v>3611</v>
      </c>
      <c r="E163" t="s">
        <v>3615</v>
      </c>
      <c r="G163" t="s">
        <v>3331</v>
      </c>
      <c r="H163" t="s">
        <v>3332</v>
      </c>
      <c r="I163" t="s">
        <v>3333</v>
      </c>
      <c r="J163" t="s">
        <v>3341</v>
      </c>
      <c r="K163" t="s">
        <v>3342</v>
      </c>
      <c r="L163" t="s">
        <v>3513</v>
      </c>
    </row>
    <row r="164" spans="1:12" x14ac:dyDescent="0.35">
      <c r="A164" t="s">
        <v>378</v>
      </c>
      <c r="B164" t="s">
        <v>379</v>
      </c>
      <c r="C164" t="s">
        <v>3616</v>
      </c>
      <c r="E164" t="s">
        <v>3617</v>
      </c>
      <c r="G164" t="s">
        <v>3331</v>
      </c>
      <c r="H164" t="s">
        <v>3332</v>
      </c>
      <c r="I164" t="s">
        <v>3333</v>
      </c>
      <c r="J164" t="s">
        <v>3350</v>
      </c>
      <c r="K164" t="s">
        <v>3351</v>
      </c>
      <c r="L164" t="s">
        <v>3618</v>
      </c>
    </row>
    <row r="165" spans="1:12" x14ac:dyDescent="0.35">
      <c r="A165" t="s">
        <v>380</v>
      </c>
      <c r="B165" t="s">
        <v>381</v>
      </c>
      <c r="C165" t="s">
        <v>3616</v>
      </c>
      <c r="E165" t="s">
        <v>3619</v>
      </c>
      <c r="G165" t="s">
        <v>3331</v>
      </c>
      <c r="H165" t="s">
        <v>3332</v>
      </c>
      <c r="I165" t="s">
        <v>3333</v>
      </c>
      <c r="J165" t="s">
        <v>3350</v>
      </c>
      <c r="K165" t="s">
        <v>3351</v>
      </c>
      <c r="L165" t="s">
        <v>3618</v>
      </c>
    </row>
    <row r="166" spans="1:12" x14ac:dyDescent="0.35">
      <c r="A166" t="s">
        <v>382</v>
      </c>
      <c r="B166" t="s">
        <v>383</v>
      </c>
      <c r="C166" t="s">
        <v>3616</v>
      </c>
      <c r="E166" t="s">
        <v>3620</v>
      </c>
      <c r="G166" t="s">
        <v>3331</v>
      </c>
      <c r="H166" t="s">
        <v>3332</v>
      </c>
      <c r="I166" t="s">
        <v>3333</v>
      </c>
      <c r="J166" t="s">
        <v>3350</v>
      </c>
      <c r="K166" t="s">
        <v>3351</v>
      </c>
      <c r="L166" t="s">
        <v>3618</v>
      </c>
    </row>
    <row r="167" spans="1:12" x14ac:dyDescent="0.35">
      <c r="A167" t="s">
        <v>384</v>
      </c>
      <c r="B167" t="s">
        <v>385</v>
      </c>
      <c r="C167" t="s">
        <v>3616</v>
      </c>
      <c r="E167" t="s">
        <v>3621</v>
      </c>
      <c r="G167" t="s">
        <v>3331</v>
      </c>
      <c r="H167" t="s">
        <v>3332</v>
      </c>
      <c r="I167" t="s">
        <v>3333</v>
      </c>
      <c r="J167" t="s">
        <v>3350</v>
      </c>
      <c r="K167" t="s">
        <v>3351</v>
      </c>
      <c r="L167" t="s">
        <v>3618</v>
      </c>
    </row>
    <row r="168" spans="1:12" x14ac:dyDescent="0.35">
      <c r="A168" t="s">
        <v>386</v>
      </c>
      <c r="B168" t="s">
        <v>387</v>
      </c>
      <c r="C168" t="s">
        <v>3616</v>
      </c>
      <c r="E168" t="s">
        <v>3622</v>
      </c>
      <c r="G168" t="s">
        <v>3331</v>
      </c>
      <c r="H168" t="s">
        <v>3332</v>
      </c>
      <c r="I168" t="s">
        <v>3333</v>
      </c>
      <c r="J168" t="s">
        <v>3350</v>
      </c>
      <c r="K168" t="s">
        <v>3351</v>
      </c>
      <c r="L168" t="s">
        <v>3618</v>
      </c>
    </row>
    <row r="169" spans="1:12" x14ac:dyDescent="0.35">
      <c r="A169" t="s">
        <v>388</v>
      </c>
      <c r="B169" t="s">
        <v>389</v>
      </c>
      <c r="C169" t="s">
        <v>3616</v>
      </c>
      <c r="E169" t="s">
        <v>3623</v>
      </c>
      <c r="G169" t="s">
        <v>3331</v>
      </c>
      <c r="H169" t="s">
        <v>3332</v>
      </c>
      <c r="I169" t="s">
        <v>3333</v>
      </c>
      <c r="J169" t="s">
        <v>3350</v>
      </c>
      <c r="K169" t="s">
        <v>3351</v>
      </c>
      <c r="L169" t="s">
        <v>3618</v>
      </c>
    </row>
    <row r="170" spans="1:12" x14ac:dyDescent="0.35">
      <c r="A170" t="s">
        <v>390</v>
      </c>
      <c r="B170" t="s">
        <v>391</v>
      </c>
      <c r="C170" t="s">
        <v>3616</v>
      </c>
      <c r="E170" t="s">
        <v>3624</v>
      </c>
      <c r="G170" t="s">
        <v>3331</v>
      </c>
      <c r="H170" t="s">
        <v>3332</v>
      </c>
      <c r="I170" t="s">
        <v>3333</v>
      </c>
      <c r="J170" t="s">
        <v>3350</v>
      </c>
      <c r="K170" t="s">
        <v>3351</v>
      </c>
      <c r="L170" t="s">
        <v>3618</v>
      </c>
    </row>
    <row r="171" spans="1:12" x14ac:dyDescent="0.35">
      <c r="A171" t="s">
        <v>392</v>
      </c>
      <c r="B171" t="s">
        <v>393</v>
      </c>
      <c r="C171" t="s">
        <v>3616</v>
      </c>
      <c r="E171" t="s">
        <v>3625</v>
      </c>
      <c r="G171" t="s">
        <v>3331</v>
      </c>
      <c r="H171" t="s">
        <v>3332</v>
      </c>
      <c r="I171" t="s">
        <v>3333</v>
      </c>
      <c r="J171" t="s">
        <v>3350</v>
      </c>
      <c r="K171" t="s">
        <v>3351</v>
      </c>
      <c r="L171" t="s">
        <v>3618</v>
      </c>
    </row>
    <row r="172" spans="1:12" x14ac:dyDescent="0.35">
      <c r="A172" t="s">
        <v>394</v>
      </c>
      <c r="B172" t="s">
        <v>395</v>
      </c>
      <c r="C172" t="s">
        <v>3626</v>
      </c>
      <c r="E172" t="s">
        <v>3627</v>
      </c>
      <c r="G172" t="s">
        <v>3331</v>
      </c>
      <c r="H172" t="s">
        <v>3332</v>
      </c>
      <c r="I172" t="s">
        <v>3333</v>
      </c>
      <c r="J172" t="s">
        <v>3341</v>
      </c>
      <c r="K172" t="s">
        <v>3342</v>
      </c>
      <c r="L172" t="s">
        <v>3554</v>
      </c>
    </row>
    <row r="173" spans="1:12" x14ac:dyDescent="0.35">
      <c r="A173" t="s">
        <v>396</v>
      </c>
      <c r="B173" t="s">
        <v>397</v>
      </c>
      <c r="C173" t="s">
        <v>3626</v>
      </c>
      <c r="E173" t="s">
        <v>3628</v>
      </c>
      <c r="G173" t="s">
        <v>3331</v>
      </c>
      <c r="H173" t="s">
        <v>3332</v>
      </c>
      <c r="I173" t="s">
        <v>3333</v>
      </c>
      <c r="J173" t="s">
        <v>3341</v>
      </c>
      <c r="K173" t="s">
        <v>3342</v>
      </c>
      <c r="L173" t="s">
        <v>3554</v>
      </c>
    </row>
    <row r="174" spans="1:12" x14ac:dyDescent="0.35">
      <c r="A174" t="s">
        <v>398</v>
      </c>
      <c r="B174" t="s">
        <v>399</v>
      </c>
      <c r="C174" t="s">
        <v>3626</v>
      </c>
      <c r="E174" t="s">
        <v>3629</v>
      </c>
      <c r="G174" t="s">
        <v>3331</v>
      </c>
      <c r="H174" t="s">
        <v>3332</v>
      </c>
      <c r="I174" t="s">
        <v>3333</v>
      </c>
      <c r="J174" t="s">
        <v>3341</v>
      </c>
      <c r="K174" t="s">
        <v>3342</v>
      </c>
      <c r="L174" t="s">
        <v>3554</v>
      </c>
    </row>
    <row r="175" spans="1:12" x14ac:dyDescent="0.35">
      <c r="A175" t="s">
        <v>400</v>
      </c>
      <c r="B175" t="s">
        <v>401</v>
      </c>
      <c r="C175" t="s">
        <v>3626</v>
      </c>
      <c r="E175" t="s">
        <v>3630</v>
      </c>
      <c r="G175" t="s">
        <v>3331</v>
      </c>
      <c r="H175" t="s">
        <v>3332</v>
      </c>
      <c r="I175" t="s">
        <v>3333</v>
      </c>
      <c r="J175" t="s">
        <v>3341</v>
      </c>
      <c r="K175" t="s">
        <v>3342</v>
      </c>
      <c r="L175" t="s">
        <v>3554</v>
      </c>
    </row>
    <row r="176" spans="1:12" x14ac:dyDescent="0.35">
      <c r="A176" t="s">
        <v>402</v>
      </c>
      <c r="B176" t="s">
        <v>403</v>
      </c>
      <c r="C176" t="s">
        <v>3631</v>
      </c>
      <c r="E176" t="s">
        <v>3632</v>
      </c>
      <c r="G176" t="s">
        <v>3331</v>
      </c>
      <c r="H176" t="s">
        <v>3332</v>
      </c>
      <c r="I176" t="s">
        <v>3333</v>
      </c>
      <c r="J176" t="s">
        <v>3350</v>
      </c>
      <c r="K176" t="s">
        <v>3351</v>
      </c>
      <c r="L176" t="s">
        <v>3633</v>
      </c>
    </row>
    <row r="177" spans="1:12" x14ac:dyDescent="0.35">
      <c r="A177" t="s">
        <v>404</v>
      </c>
      <c r="B177" t="s">
        <v>405</v>
      </c>
      <c r="C177" t="s">
        <v>3626</v>
      </c>
      <c r="E177" t="s">
        <v>3634</v>
      </c>
      <c r="G177" t="s">
        <v>3331</v>
      </c>
      <c r="H177" t="s">
        <v>3332</v>
      </c>
      <c r="I177" t="s">
        <v>3333</v>
      </c>
      <c r="J177" t="s">
        <v>3341</v>
      </c>
      <c r="K177" t="s">
        <v>3342</v>
      </c>
      <c r="L177" t="s">
        <v>3554</v>
      </c>
    </row>
    <row r="178" spans="1:12" x14ac:dyDescent="0.35">
      <c r="A178" t="s">
        <v>406</v>
      </c>
      <c r="B178" t="s">
        <v>407</v>
      </c>
      <c r="C178" t="s">
        <v>3626</v>
      </c>
      <c r="E178" t="s">
        <v>3635</v>
      </c>
      <c r="G178" t="s">
        <v>3331</v>
      </c>
      <c r="H178" t="s">
        <v>3332</v>
      </c>
      <c r="I178" t="s">
        <v>3333</v>
      </c>
      <c r="J178" t="s">
        <v>3341</v>
      </c>
      <c r="K178" t="s">
        <v>3342</v>
      </c>
      <c r="L178" t="s">
        <v>3554</v>
      </c>
    </row>
    <row r="179" spans="1:12" x14ac:dyDescent="0.35">
      <c r="A179" t="s">
        <v>408</v>
      </c>
      <c r="B179" t="s">
        <v>409</v>
      </c>
      <c r="C179" t="s">
        <v>3626</v>
      </c>
      <c r="E179" t="s">
        <v>3636</v>
      </c>
      <c r="G179" t="s">
        <v>3331</v>
      </c>
      <c r="H179" t="s">
        <v>3332</v>
      </c>
      <c r="I179" t="s">
        <v>3333</v>
      </c>
      <c r="J179" t="s">
        <v>3341</v>
      </c>
      <c r="K179" t="s">
        <v>3342</v>
      </c>
      <c r="L179" t="s">
        <v>3554</v>
      </c>
    </row>
    <row r="180" spans="1:12" x14ac:dyDescent="0.35">
      <c r="A180" t="s">
        <v>410</v>
      </c>
      <c r="B180" t="s">
        <v>411</v>
      </c>
      <c r="C180" t="s">
        <v>3631</v>
      </c>
      <c r="E180" t="s">
        <v>3637</v>
      </c>
      <c r="G180" t="s">
        <v>3331</v>
      </c>
      <c r="H180" t="s">
        <v>3332</v>
      </c>
      <c r="I180" t="s">
        <v>3333</v>
      </c>
      <c r="J180" t="s">
        <v>3350</v>
      </c>
      <c r="K180" t="s">
        <v>3351</v>
      </c>
      <c r="L180" t="s">
        <v>3633</v>
      </c>
    </row>
    <row r="181" spans="1:12" x14ac:dyDescent="0.35">
      <c r="A181" t="s">
        <v>412</v>
      </c>
      <c r="B181" t="s">
        <v>413</v>
      </c>
      <c r="C181" t="s">
        <v>3631</v>
      </c>
      <c r="E181" t="s">
        <v>3638</v>
      </c>
      <c r="G181" t="s">
        <v>3331</v>
      </c>
      <c r="H181" t="s">
        <v>3332</v>
      </c>
      <c r="I181" t="s">
        <v>3333</v>
      </c>
      <c r="J181" t="s">
        <v>3350</v>
      </c>
      <c r="K181" t="s">
        <v>3351</v>
      </c>
      <c r="L181" t="s">
        <v>3633</v>
      </c>
    </row>
    <row r="182" spans="1:12" x14ac:dyDescent="0.35">
      <c r="A182" t="s">
        <v>414</v>
      </c>
      <c r="B182" t="s">
        <v>415</v>
      </c>
      <c r="C182" t="s">
        <v>3631</v>
      </c>
      <c r="E182" t="s">
        <v>3639</v>
      </c>
      <c r="G182" t="s">
        <v>3331</v>
      </c>
      <c r="H182" t="s">
        <v>3332</v>
      </c>
      <c r="I182" t="s">
        <v>3333</v>
      </c>
      <c r="J182" t="s">
        <v>3350</v>
      </c>
      <c r="K182" t="s">
        <v>3351</v>
      </c>
      <c r="L182" t="s">
        <v>3633</v>
      </c>
    </row>
    <row r="183" spans="1:12" x14ac:dyDescent="0.35">
      <c r="A183" t="s">
        <v>416</v>
      </c>
      <c r="B183" t="s">
        <v>417</v>
      </c>
      <c r="C183" t="s">
        <v>3640</v>
      </c>
      <c r="E183" t="s">
        <v>3641</v>
      </c>
      <c r="G183" t="s">
        <v>3331</v>
      </c>
      <c r="H183" t="s">
        <v>3332</v>
      </c>
      <c r="I183" t="s">
        <v>3333</v>
      </c>
      <c r="J183" t="s">
        <v>3334</v>
      </c>
      <c r="K183" t="s">
        <v>3455</v>
      </c>
      <c r="L183" t="s">
        <v>3642</v>
      </c>
    </row>
    <row r="184" spans="1:12" x14ac:dyDescent="0.35">
      <c r="A184" t="s">
        <v>418</v>
      </c>
      <c r="B184" t="s">
        <v>419</v>
      </c>
      <c r="C184" t="s">
        <v>3640</v>
      </c>
      <c r="E184" t="s">
        <v>3643</v>
      </c>
      <c r="G184" t="s">
        <v>3331</v>
      </c>
      <c r="H184" t="s">
        <v>3332</v>
      </c>
      <c r="I184" t="s">
        <v>3333</v>
      </c>
      <c r="J184" t="s">
        <v>3334</v>
      </c>
      <c r="K184" t="s">
        <v>3455</v>
      </c>
      <c r="L184" t="s">
        <v>3642</v>
      </c>
    </row>
    <row r="185" spans="1:12" x14ac:dyDescent="0.35">
      <c r="A185" t="s">
        <v>420</v>
      </c>
      <c r="B185" t="s">
        <v>421</v>
      </c>
      <c r="C185" t="s">
        <v>3640</v>
      </c>
      <c r="E185" t="s">
        <v>3644</v>
      </c>
      <c r="G185" t="s">
        <v>3331</v>
      </c>
      <c r="H185" t="s">
        <v>3332</v>
      </c>
      <c r="I185" t="s">
        <v>3333</v>
      </c>
      <c r="J185" t="s">
        <v>3334</v>
      </c>
      <c r="K185" t="s">
        <v>3455</v>
      </c>
      <c r="L185" t="s">
        <v>3642</v>
      </c>
    </row>
    <row r="186" spans="1:12" x14ac:dyDescent="0.35">
      <c r="A186" t="s">
        <v>422</v>
      </c>
      <c r="B186" t="s">
        <v>423</v>
      </c>
      <c r="C186" t="s">
        <v>3640</v>
      </c>
      <c r="E186" t="s">
        <v>3645</v>
      </c>
      <c r="G186" t="s">
        <v>3331</v>
      </c>
      <c r="H186" t="s">
        <v>3332</v>
      </c>
      <c r="I186" t="s">
        <v>3333</v>
      </c>
      <c r="J186" t="s">
        <v>3334</v>
      </c>
      <c r="K186" t="s">
        <v>3455</v>
      </c>
      <c r="L186" t="s">
        <v>3642</v>
      </c>
    </row>
    <row r="187" spans="1:12" x14ac:dyDescent="0.35">
      <c r="A187" t="s">
        <v>424</v>
      </c>
      <c r="B187" t="s">
        <v>425</v>
      </c>
      <c r="C187" t="s">
        <v>3640</v>
      </c>
      <c r="E187" t="s">
        <v>3646</v>
      </c>
      <c r="G187" t="s">
        <v>3331</v>
      </c>
      <c r="H187" t="s">
        <v>3332</v>
      </c>
      <c r="I187" t="s">
        <v>3333</v>
      </c>
      <c r="J187" t="s">
        <v>3334</v>
      </c>
      <c r="K187" t="s">
        <v>3455</v>
      </c>
      <c r="L187" t="s">
        <v>3642</v>
      </c>
    </row>
    <row r="188" spans="1:12" x14ac:dyDescent="0.35">
      <c r="A188" t="s">
        <v>426</v>
      </c>
      <c r="B188" t="s">
        <v>427</v>
      </c>
      <c r="C188" t="s">
        <v>3640</v>
      </c>
      <c r="E188" t="s">
        <v>3647</v>
      </c>
      <c r="G188" t="s">
        <v>3331</v>
      </c>
      <c r="H188" t="s">
        <v>3332</v>
      </c>
      <c r="I188" t="s">
        <v>3333</v>
      </c>
      <c r="J188" t="s">
        <v>3334</v>
      </c>
      <c r="K188" t="s">
        <v>3455</v>
      </c>
      <c r="L188" t="s">
        <v>3642</v>
      </c>
    </row>
    <row r="189" spans="1:12" x14ac:dyDescent="0.35">
      <c r="A189" t="s">
        <v>428</v>
      </c>
      <c r="B189" t="s">
        <v>429</v>
      </c>
      <c r="C189" t="s">
        <v>3648</v>
      </c>
      <c r="E189" t="s">
        <v>3649</v>
      </c>
      <c r="G189" t="s">
        <v>3331</v>
      </c>
      <c r="H189" t="s">
        <v>3332</v>
      </c>
      <c r="I189" t="s">
        <v>3333</v>
      </c>
      <c r="J189" t="s">
        <v>3374</v>
      </c>
      <c r="K189" t="s">
        <v>3528</v>
      </c>
      <c r="L189" t="s">
        <v>3650</v>
      </c>
    </row>
    <row r="190" spans="1:12" x14ac:dyDescent="0.35">
      <c r="A190" t="s">
        <v>430</v>
      </c>
      <c r="B190" t="s">
        <v>431</v>
      </c>
      <c r="C190" t="s">
        <v>3648</v>
      </c>
      <c r="E190" t="s">
        <v>3651</v>
      </c>
      <c r="G190" t="s">
        <v>3331</v>
      </c>
      <c r="H190" t="s">
        <v>3332</v>
      </c>
      <c r="I190" t="s">
        <v>3333</v>
      </c>
      <c r="J190" t="s">
        <v>3374</v>
      </c>
      <c r="K190" t="s">
        <v>3528</v>
      </c>
      <c r="L190" t="s">
        <v>3650</v>
      </c>
    </row>
    <row r="191" spans="1:12" x14ac:dyDescent="0.35">
      <c r="A191" t="s">
        <v>432</v>
      </c>
      <c r="B191" t="s">
        <v>433</v>
      </c>
      <c r="C191" t="s">
        <v>3648</v>
      </c>
      <c r="E191" t="s">
        <v>3652</v>
      </c>
      <c r="G191" t="s">
        <v>3331</v>
      </c>
      <c r="H191" t="s">
        <v>3332</v>
      </c>
      <c r="I191" t="s">
        <v>3333</v>
      </c>
      <c r="J191" t="s">
        <v>3374</v>
      </c>
      <c r="K191" t="s">
        <v>3528</v>
      </c>
      <c r="L191" t="s">
        <v>3650</v>
      </c>
    </row>
    <row r="192" spans="1:12" x14ac:dyDescent="0.35">
      <c r="A192" t="s">
        <v>434</v>
      </c>
      <c r="B192" t="s">
        <v>435</v>
      </c>
      <c r="C192" t="s">
        <v>3648</v>
      </c>
      <c r="E192" t="s">
        <v>3653</v>
      </c>
      <c r="G192" t="s">
        <v>3331</v>
      </c>
      <c r="H192" t="s">
        <v>3332</v>
      </c>
      <c r="I192" t="s">
        <v>3333</v>
      </c>
      <c r="J192" t="s">
        <v>3374</v>
      </c>
      <c r="K192" t="s">
        <v>3528</v>
      </c>
      <c r="L192" t="s">
        <v>3650</v>
      </c>
    </row>
    <row r="193" spans="1:12" x14ac:dyDescent="0.35">
      <c r="A193" t="s">
        <v>436</v>
      </c>
      <c r="B193" t="s">
        <v>437</v>
      </c>
      <c r="C193" t="s">
        <v>3648</v>
      </c>
      <c r="E193" t="s">
        <v>3654</v>
      </c>
      <c r="G193" t="s">
        <v>3331</v>
      </c>
      <c r="H193" t="s">
        <v>3332</v>
      </c>
      <c r="I193" t="s">
        <v>3333</v>
      </c>
      <c r="J193" t="s">
        <v>3374</v>
      </c>
      <c r="K193" t="s">
        <v>3528</v>
      </c>
      <c r="L193" t="s">
        <v>3650</v>
      </c>
    </row>
    <row r="194" spans="1:12" x14ac:dyDescent="0.35">
      <c r="A194" t="s">
        <v>438</v>
      </c>
      <c r="B194" t="s">
        <v>439</v>
      </c>
      <c r="C194" t="s">
        <v>3648</v>
      </c>
      <c r="E194" t="s">
        <v>3655</v>
      </c>
      <c r="G194" t="s">
        <v>3331</v>
      </c>
      <c r="H194" t="s">
        <v>3332</v>
      </c>
      <c r="I194" t="s">
        <v>3333</v>
      </c>
      <c r="J194" t="s">
        <v>3374</v>
      </c>
      <c r="K194" t="s">
        <v>3528</v>
      </c>
      <c r="L194" t="s">
        <v>3650</v>
      </c>
    </row>
    <row r="195" spans="1:12" x14ac:dyDescent="0.35">
      <c r="A195" t="s">
        <v>440</v>
      </c>
      <c r="B195" t="s">
        <v>441</v>
      </c>
      <c r="C195" t="s">
        <v>3648</v>
      </c>
      <c r="E195" t="s">
        <v>3656</v>
      </c>
      <c r="G195" t="s">
        <v>3331</v>
      </c>
      <c r="H195" t="s">
        <v>3332</v>
      </c>
      <c r="I195" t="s">
        <v>3333</v>
      </c>
      <c r="J195" t="s">
        <v>3374</v>
      </c>
      <c r="K195" t="s">
        <v>3528</v>
      </c>
      <c r="L195" t="s">
        <v>3650</v>
      </c>
    </row>
    <row r="196" spans="1:12" x14ac:dyDescent="0.35">
      <c r="A196" t="s">
        <v>442</v>
      </c>
      <c r="B196" t="s">
        <v>443</v>
      </c>
      <c r="C196" t="s">
        <v>3648</v>
      </c>
      <c r="E196" t="s">
        <v>3657</v>
      </c>
      <c r="G196" t="s">
        <v>3331</v>
      </c>
      <c r="H196" t="s">
        <v>3332</v>
      </c>
      <c r="I196" t="s">
        <v>3333</v>
      </c>
      <c r="J196" t="s">
        <v>3374</v>
      </c>
      <c r="K196" t="s">
        <v>3528</v>
      </c>
      <c r="L196" t="s">
        <v>3650</v>
      </c>
    </row>
    <row r="197" spans="1:12" x14ac:dyDescent="0.35">
      <c r="A197" t="s">
        <v>446</v>
      </c>
      <c r="B197" t="s">
        <v>447</v>
      </c>
      <c r="C197" t="s">
        <v>3648</v>
      </c>
      <c r="E197" t="s">
        <v>3658</v>
      </c>
      <c r="G197" t="s">
        <v>3331</v>
      </c>
      <c r="H197" t="s">
        <v>3332</v>
      </c>
      <c r="I197" t="s">
        <v>3333</v>
      </c>
      <c r="J197" t="s">
        <v>3374</v>
      </c>
      <c r="K197" t="s">
        <v>3528</v>
      </c>
      <c r="L197" t="s">
        <v>3650</v>
      </c>
    </row>
    <row r="198" spans="1:12" x14ac:dyDescent="0.35">
      <c r="A198" t="s">
        <v>448</v>
      </c>
      <c r="B198" t="s">
        <v>449</v>
      </c>
      <c r="C198" t="s">
        <v>3648</v>
      </c>
      <c r="E198" t="s">
        <v>3659</v>
      </c>
      <c r="G198" t="s">
        <v>3331</v>
      </c>
      <c r="H198" t="s">
        <v>3332</v>
      </c>
      <c r="I198" t="s">
        <v>3333</v>
      </c>
      <c r="J198" t="s">
        <v>3374</v>
      </c>
      <c r="K198" t="s">
        <v>3528</v>
      </c>
      <c r="L198" t="s">
        <v>3650</v>
      </c>
    </row>
    <row r="199" spans="1:12" x14ac:dyDescent="0.35">
      <c r="A199" t="s">
        <v>450</v>
      </c>
      <c r="B199" t="s">
        <v>451</v>
      </c>
      <c r="C199" t="s">
        <v>3660</v>
      </c>
      <c r="E199" t="s">
        <v>3661</v>
      </c>
      <c r="G199" t="s">
        <v>3331</v>
      </c>
      <c r="H199" t="s">
        <v>3332</v>
      </c>
      <c r="I199" t="s">
        <v>3333</v>
      </c>
      <c r="J199" t="s">
        <v>3334</v>
      </c>
      <c r="K199" t="s">
        <v>3557</v>
      </c>
      <c r="L199" t="s">
        <v>3662</v>
      </c>
    </row>
    <row r="200" spans="1:12" x14ac:dyDescent="0.35">
      <c r="A200" t="s">
        <v>452</v>
      </c>
      <c r="B200" t="s">
        <v>453</v>
      </c>
      <c r="C200" t="s">
        <v>3660</v>
      </c>
      <c r="E200" t="s">
        <v>3663</v>
      </c>
      <c r="G200" t="s">
        <v>3331</v>
      </c>
      <c r="H200" t="s">
        <v>3332</v>
      </c>
      <c r="I200" t="s">
        <v>3333</v>
      </c>
      <c r="J200" t="s">
        <v>3334</v>
      </c>
      <c r="K200" t="s">
        <v>3557</v>
      </c>
      <c r="L200" t="s">
        <v>3662</v>
      </c>
    </row>
    <row r="201" spans="1:12" x14ac:dyDescent="0.35">
      <c r="A201" t="s">
        <v>454</v>
      </c>
      <c r="B201" t="s">
        <v>455</v>
      </c>
      <c r="C201" t="s">
        <v>3660</v>
      </c>
      <c r="E201" t="s">
        <v>3664</v>
      </c>
      <c r="G201" t="s">
        <v>3331</v>
      </c>
      <c r="H201" t="s">
        <v>3332</v>
      </c>
      <c r="I201" t="s">
        <v>3333</v>
      </c>
      <c r="J201" t="s">
        <v>3334</v>
      </c>
      <c r="K201" t="s">
        <v>3557</v>
      </c>
      <c r="L201" t="s">
        <v>3662</v>
      </c>
    </row>
    <row r="202" spans="1:12" x14ac:dyDescent="0.35">
      <c r="A202" t="s">
        <v>456</v>
      </c>
      <c r="B202" t="s">
        <v>457</v>
      </c>
      <c r="C202" t="s">
        <v>3660</v>
      </c>
      <c r="E202" t="s">
        <v>3665</v>
      </c>
      <c r="G202" t="s">
        <v>3331</v>
      </c>
      <c r="H202" t="s">
        <v>3332</v>
      </c>
      <c r="I202" t="s">
        <v>3333</v>
      </c>
      <c r="J202" t="s">
        <v>3334</v>
      </c>
      <c r="K202" t="s">
        <v>3557</v>
      </c>
      <c r="L202" t="s">
        <v>3662</v>
      </c>
    </row>
    <row r="203" spans="1:12" x14ac:dyDescent="0.35">
      <c r="A203" t="s">
        <v>458</v>
      </c>
      <c r="B203" t="s">
        <v>459</v>
      </c>
      <c r="C203" t="s">
        <v>3660</v>
      </c>
      <c r="E203" t="s">
        <v>3666</v>
      </c>
      <c r="G203" t="s">
        <v>3331</v>
      </c>
      <c r="H203" t="s">
        <v>3332</v>
      </c>
      <c r="I203" t="s">
        <v>3333</v>
      </c>
      <c r="J203" t="s">
        <v>3334</v>
      </c>
      <c r="K203" t="s">
        <v>3557</v>
      </c>
      <c r="L203" t="s">
        <v>3662</v>
      </c>
    </row>
    <row r="204" spans="1:12" x14ac:dyDescent="0.35">
      <c r="A204" t="s">
        <v>460</v>
      </c>
      <c r="B204" t="s">
        <v>461</v>
      </c>
      <c r="C204" t="s">
        <v>3667</v>
      </c>
      <c r="E204" t="s">
        <v>3668</v>
      </c>
      <c r="G204" t="s">
        <v>3331</v>
      </c>
      <c r="H204" t="s">
        <v>3332</v>
      </c>
      <c r="I204" t="s">
        <v>3333</v>
      </c>
      <c r="J204" t="s">
        <v>3334</v>
      </c>
      <c r="K204" t="s">
        <v>3449</v>
      </c>
      <c r="L204" t="s">
        <v>3669</v>
      </c>
    </row>
    <row r="205" spans="1:12" x14ac:dyDescent="0.35">
      <c r="A205" t="s">
        <v>462</v>
      </c>
      <c r="B205" t="s">
        <v>463</v>
      </c>
      <c r="C205" t="s">
        <v>3667</v>
      </c>
      <c r="E205" t="s">
        <v>3670</v>
      </c>
      <c r="G205" t="s">
        <v>3331</v>
      </c>
      <c r="H205" t="s">
        <v>3332</v>
      </c>
      <c r="I205" t="s">
        <v>3333</v>
      </c>
      <c r="J205" t="s">
        <v>3334</v>
      </c>
      <c r="K205" t="s">
        <v>3449</v>
      </c>
      <c r="L205" t="s">
        <v>3669</v>
      </c>
    </row>
    <row r="206" spans="1:12" x14ac:dyDescent="0.35">
      <c r="A206" t="s">
        <v>464</v>
      </c>
      <c r="B206" t="s">
        <v>465</v>
      </c>
      <c r="C206" t="s">
        <v>3667</v>
      </c>
      <c r="E206" t="s">
        <v>3671</v>
      </c>
      <c r="G206" t="s">
        <v>3331</v>
      </c>
      <c r="H206" t="s">
        <v>3332</v>
      </c>
      <c r="I206" t="s">
        <v>3333</v>
      </c>
      <c r="J206" t="s">
        <v>3334</v>
      </c>
      <c r="K206" t="s">
        <v>3449</v>
      </c>
      <c r="L206" t="s">
        <v>3669</v>
      </c>
    </row>
    <row r="207" spans="1:12" x14ac:dyDescent="0.35">
      <c r="A207" t="s">
        <v>466</v>
      </c>
      <c r="B207" t="s">
        <v>467</v>
      </c>
      <c r="C207" t="s">
        <v>3667</v>
      </c>
      <c r="E207" t="s">
        <v>3672</v>
      </c>
      <c r="G207" t="s">
        <v>3331</v>
      </c>
      <c r="H207" t="s">
        <v>3332</v>
      </c>
      <c r="I207" t="s">
        <v>3333</v>
      </c>
      <c r="J207" t="s">
        <v>3334</v>
      </c>
      <c r="K207" t="s">
        <v>3449</v>
      </c>
      <c r="L207" t="s">
        <v>3669</v>
      </c>
    </row>
    <row r="208" spans="1:12" x14ac:dyDescent="0.35">
      <c r="A208" t="s">
        <v>468</v>
      </c>
      <c r="B208" t="s">
        <v>469</v>
      </c>
      <c r="C208" t="s">
        <v>3667</v>
      </c>
      <c r="E208" t="s">
        <v>3673</v>
      </c>
      <c r="G208" t="s">
        <v>3331</v>
      </c>
      <c r="H208" t="s">
        <v>3332</v>
      </c>
      <c r="I208" t="s">
        <v>3333</v>
      </c>
      <c r="J208" t="s">
        <v>3334</v>
      </c>
      <c r="K208" t="s">
        <v>3449</v>
      </c>
      <c r="L208" t="s">
        <v>3669</v>
      </c>
    </row>
    <row r="209" spans="1:13" x14ac:dyDescent="0.35">
      <c r="A209" t="s">
        <v>470</v>
      </c>
      <c r="B209" t="s">
        <v>471</v>
      </c>
      <c r="C209" t="s">
        <v>3667</v>
      </c>
      <c r="E209" t="s">
        <v>3674</v>
      </c>
      <c r="G209" t="s">
        <v>3331</v>
      </c>
      <c r="H209" t="s">
        <v>3332</v>
      </c>
      <c r="I209" t="s">
        <v>3333</v>
      </c>
      <c r="J209" t="s">
        <v>3334</v>
      </c>
      <c r="K209" t="s">
        <v>3449</v>
      </c>
      <c r="L209" t="s">
        <v>3669</v>
      </c>
    </row>
    <row r="210" spans="1:13" x14ac:dyDescent="0.35">
      <c r="A210" t="s">
        <v>472</v>
      </c>
      <c r="B210" t="s">
        <v>473</v>
      </c>
      <c r="C210" t="s">
        <v>3667</v>
      </c>
      <c r="E210" t="s">
        <v>3675</v>
      </c>
      <c r="G210" t="s">
        <v>3331</v>
      </c>
      <c r="H210" t="s">
        <v>3332</v>
      </c>
      <c r="I210" t="s">
        <v>3333</v>
      </c>
      <c r="J210" t="s">
        <v>3334</v>
      </c>
      <c r="K210" t="s">
        <v>3449</v>
      </c>
      <c r="L210" t="s">
        <v>3669</v>
      </c>
    </row>
    <row r="211" spans="1:13" x14ac:dyDescent="0.35">
      <c r="A211" t="s">
        <v>474</v>
      </c>
      <c r="B211" t="s">
        <v>475</v>
      </c>
      <c r="C211" t="s">
        <v>3667</v>
      </c>
      <c r="E211" t="s">
        <v>3676</v>
      </c>
      <c r="G211" t="s">
        <v>3331</v>
      </c>
      <c r="H211" t="s">
        <v>3332</v>
      </c>
      <c r="I211" t="s">
        <v>3333</v>
      </c>
      <c r="J211" t="s">
        <v>3334</v>
      </c>
      <c r="K211" t="s">
        <v>3449</v>
      </c>
      <c r="L211" t="s">
        <v>3669</v>
      </c>
    </row>
    <row r="212" spans="1:13" x14ac:dyDescent="0.35">
      <c r="A212" t="s">
        <v>476</v>
      </c>
      <c r="B212" t="s">
        <v>477</v>
      </c>
      <c r="C212" t="s">
        <v>3667</v>
      </c>
      <c r="E212" t="s">
        <v>3677</v>
      </c>
      <c r="G212" t="s">
        <v>3331</v>
      </c>
      <c r="H212" t="s">
        <v>3332</v>
      </c>
      <c r="I212" t="s">
        <v>3333</v>
      </c>
      <c r="J212" t="s">
        <v>3334</v>
      </c>
      <c r="K212" t="s">
        <v>3449</v>
      </c>
      <c r="L212" t="s">
        <v>3669</v>
      </c>
    </row>
    <row r="213" spans="1:13" x14ac:dyDescent="0.35">
      <c r="A213" t="s">
        <v>478</v>
      </c>
      <c r="B213" t="s">
        <v>479</v>
      </c>
      <c r="C213" t="s">
        <v>3678</v>
      </c>
      <c r="E213" t="s">
        <v>3679</v>
      </c>
      <c r="G213" t="s">
        <v>3331</v>
      </c>
      <c r="H213" t="s">
        <v>3332</v>
      </c>
      <c r="I213" t="s">
        <v>3333</v>
      </c>
      <c r="J213" t="s">
        <v>3374</v>
      </c>
      <c r="K213" t="s">
        <v>3375</v>
      </c>
      <c r="L213" t="s">
        <v>3680</v>
      </c>
      <c r="M213" t="s">
        <v>3681</v>
      </c>
    </row>
    <row r="214" spans="1:13" x14ac:dyDescent="0.35">
      <c r="A214" t="s">
        <v>480</v>
      </c>
      <c r="B214" t="s">
        <v>481</v>
      </c>
      <c r="C214" t="s">
        <v>3678</v>
      </c>
      <c r="E214" t="s">
        <v>3682</v>
      </c>
      <c r="G214" t="s">
        <v>3331</v>
      </c>
      <c r="H214" t="s">
        <v>3332</v>
      </c>
      <c r="I214" t="s">
        <v>3333</v>
      </c>
      <c r="J214" t="s">
        <v>3374</v>
      </c>
      <c r="K214" t="s">
        <v>3375</v>
      </c>
      <c r="L214" t="s">
        <v>3680</v>
      </c>
      <c r="M214" t="s">
        <v>3681</v>
      </c>
    </row>
    <row r="215" spans="1:13" x14ac:dyDescent="0.35">
      <c r="A215" t="s">
        <v>482</v>
      </c>
      <c r="B215" t="s">
        <v>483</v>
      </c>
      <c r="C215" t="s">
        <v>3683</v>
      </c>
      <c r="E215" t="s">
        <v>3684</v>
      </c>
      <c r="G215" t="s">
        <v>3331</v>
      </c>
      <c r="H215" t="s">
        <v>3332</v>
      </c>
      <c r="I215" t="s">
        <v>3333</v>
      </c>
      <c r="J215" t="s">
        <v>3374</v>
      </c>
      <c r="K215" t="s">
        <v>3375</v>
      </c>
      <c r="L215" t="s">
        <v>3685</v>
      </c>
    </row>
    <row r="216" spans="1:13" x14ac:dyDescent="0.35">
      <c r="A216" t="s">
        <v>484</v>
      </c>
      <c r="B216" t="s">
        <v>485</v>
      </c>
      <c r="C216" t="s">
        <v>3686</v>
      </c>
      <c r="E216" t="s">
        <v>3687</v>
      </c>
      <c r="G216" t="s">
        <v>3331</v>
      </c>
      <c r="H216" t="s">
        <v>3332</v>
      </c>
      <c r="I216" t="s">
        <v>3333</v>
      </c>
      <c r="J216" t="s">
        <v>3374</v>
      </c>
      <c r="K216" t="s">
        <v>3375</v>
      </c>
      <c r="L216" t="s">
        <v>3688</v>
      </c>
    </row>
    <row r="217" spans="1:13" x14ac:dyDescent="0.35">
      <c r="A217" t="s">
        <v>486</v>
      </c>
      <c r="B217" t="s">
        <v>487</v>
      </c>
      <c r="C217" t="s">
        <v>3689</v>
      </c>
      <c r="E217" t="s">
        <v>3690</v>
      </c>
      <c r="G217" t="s">
        <v>3331</v>
      </c>
      <c r="H217" t="s">
        <v>3332</v>
      </c>
      <c r="I217" t="s">
        <v>3333</v>
      </c>
      <c r="J217" t="s">
        <v>3350</v>
      </c>
      <c r="K217" t="s">
        <v>3351</v>
      </c>
      <c r="L217" t="s">
        <v>3525</v>
      </c>
    </row>
    <row r="218" spans="1:13" x14ac:dyDescent="0.35">
      <c r="A218" t="s">
        <v>488</v>
      </c>
      <c r="B218" t="s">
        <v>489</v>
      </c>
      <c r="C218" t="s">
        <v>3689</v>
      </c>
      <c r="E218" t="s">
        <v>3691</v>
      </c>
      <c r="G218" t="s">
        <v>3331</v>
      </c>
      <c r="H218" t="s">
        <v>3332</v>
      </c>
      <c r="I218" t="s">
        <v>3333</v>
      </c>
      <c r="J218" t="s">
        <v>3350</v>
      </c>
      <c r="K218" t="s">
        <v>3351</v>
      </c>
      <c r="L218" t="s">
        <v>3525</v>
      </c>
    </row>
    <row r="219" spans="1:13" x14ac:dyDescent="0.35">
      <c r="A219" t="s">
        <v>490</v>
      </c>
      <c r="B219" t="s">
        <v>491</v>
      </c>
      <c r="C219" t="s">
        <v>3689</v>
      </c>
      <c r="E219" t="s">
        <v>3692</v>
      </c>
      <c r="G219" t="s">
        <v>3331</v>
      </c>
      <c r="H219" t="s">
        <v>3332</v>
      </c>
      <c r="I219" t="s">
        <v>3333</v>
      </c>
      <c r="J219" t="s">
        <v>3350</v>
      </c>
      <c r="K219" t="s">
        <v>3351</v>
      </c>
      <c r="L219" t="s">
        <v>3525</v>
      </c>
    </row>
    <row r="220" spans="1:13" x14ac:dyDescent="0.35">
      <c r="A220" t="s">
        <v>492</v>
      </c>
      <c r="B220" t="s">
        <v>493</v>
      </c>
      <c r="C220" t="s">
        <v>3689</v>
      </c>
      <c r="E220" t="s">
        <v>3693</v>
      </c>
      <c r="G220" t="s">
        <v>3331</v>
      </c>
      <c r="H220" t="s">
        <v>3332</v>
      </c>
      <c r="I220" t="s">
        <v>3333</v>
      </c>
      <c r="J220" t="s">
        <v>3350</v>
      </c>
      <c r="K220" t="s">
        <v>3351</v>
      </c>
      <c r="L220" t="s">
        <v>3525</v>
      </c>
    </row>
    <row r="221" spans="1:13" x14ac:dyDescent="0.35">
      <c r="A221" t="s">
        <v>494</v>
      </c>
      <c r="B221" t="s">
        <v>495</v>
      </c>
      <c r="C221" t="s">
        <v>3694</v>
      </c>
      <c r="E221" t="s">
        <v>3695</v>
      </c>
      <c r="G221" t="s">
        <v>3331</v>
      </c>
      <c r="H221" t="s">
        <v>3332</v>
      </c>
      <c r="I221" t="s">
        <v>3333</v>
      </c>
      <c r="J221" t="s">
        <v>3334</v>
      </c>
      <c r="K221" t="s">
        <v>3455</v>
      </c>
      <c r="L221" t="s">
        <v>3696</v>
      </c>
    </row>
    <row r="222" spans="1:13" x14ac:dyDescent="0.35">
      <c r="A222" t="s">
        <v>496</v>
      </c>
      <c r="B222" t="s">
        <v>497</v>
      </c>
      <c r="C222" t="s">
        <v>3694</v>
      </c>
      <c r="E222" t="s">
        <v>3697</v>
      </c>
      <c r="G222" t="s">
        <v>3331</v>
      </c>
      <c r="H222" t="s">
        <v>3332</v>
      </c>
      <c r="I222" t="s">
        <v>3333</v>
      </c>
      <c r="J222" t="s">
        <v>3334</v>
      </c>
      <c r="K222" t="s">
        <v>3455</v>
      </c>
      <c r="L222" t="s">
        <v>3696</v>
      </c>
    </row>
    <row r="223" spans="1:13" x14ac:dyDescent="0.35">
      <c r="A223" t="s">
        <v>498</v>
      </c>
      <c r="B223" t="s">
        <v>499</v>
      </c>
      <c r="C223" t="s">
        <v>3694</v>
      </c>
      <c r="E223" t="s">
        <v>3698</v>
      </c>
      <c r="G223" t="s">
        <v>3331</v>
      </c>
      <c r="H223" t="s">
        <v>3332</v>
      </c>
      <c r="I223" t="s">
        <v>3333</v>
      </c>
      <c r="J223" t="s">
        <v>3334</v>
      </c>
      <c r="K223" t="s">
        <v>3455</v>
      </c>
      <c r="L223" t="s">
        <v>3696</v>
      </c>
    </row>
    <row r="224" spans="1:13" x14ac:dyDescent="0.35">
      <c r="A224" t="s">
        <v>500</v>
      </c>
      <c r="B224" t="s">
        <v>501</v>
      </c>
      <c r="C224" t="s">
        <v>3694</v>
      </c>
      <c r="E224" t="s">
        <v>3699</v>
      </c>
      <c r="G224" t="s">
        <v>3331</v>
      </c>
      <c r="H224" t="s">
        <v>3332</v>
      </c>
      <c r="I224" t="s">
        <v>3333</v>
      </c>
      <c r="J224" t="s">
        <v>3334</v>
      </c>
      <c r="K224" t="s">
        <v>3455</v>
      </c>
      <c r="L224" t="s">
        <v>3696</v>
      </c>
    </row>
    <row r="225" spans="1:12" x14ac:dyDescent="0.35">
      <c r="A225" t="s">
        <v>502</v>
      </c>
      <c r="B225" t="s">
        <v>503</v>
      </c>
      <c r="C225" t="s">
        <v>3700</v>
      </c>
      <c r="E225" t="s">
        <v>3701</v>
      </c>
      <c r="G225" t="s">
        <v>3331</v>
      </c>
      <c r="H225" t="s">
        <v>3332</v>
      </c>
      <c r="I225" t="s">
        <v>3333</v>
      </c>
      <c r="J225" t="s">
        <v>3341</v>
      </c>
      <c r="K225" t="s">
        <v>3342</v>
      </c>
      <c r="L225" t="s">
        <v>3513</v>
      </c>
    </row>
    <row r="226" spans="1:12" x14ac:dyDescent="0.35">
      <c r="A226" t="s">
        <v>504</v>
      </c>
      <c r="B226" t="s">
        <v>505</v>
      </c>
      <c r="C226" t="s">
        <v>3700</v>
      </c>
      <c r="E226" t="s">
        <v>3702</v>
      </c>
      <c r="G226" t="s">
        <v>3331</v>
      </c>
      <c r="H226" t="s">
        <v>3332</v>
      </c>
      <c r="I226" t="s">
        <v>3333</v>
      </c>
      <c r="J226" t="s">
        <v>3341</v>
      </c>
      <c r="K226" t="s">
        <v>3342</v>
      </c>
      <c r="L226" t="s">
        <v>3513</v>
      </c>
    </row>
    <row r="227" spans="1:12" x14ac:dyDescent="0.35">
      <c r="A227" t="s">
        <v>506</v>
      </c>
      <c r="B227" t="s">
        <v>507</v>
      </c>
      <c r="C227" t="s">
        <v>3700</v>
      </c>
      <c r="E227" t="s">
        <v>3703</v>
      </c>
      <c r="G227" t="s">
        <v>3331</v>
      </c>
      <c r="H227" t="s">
        <v>3332</v>
      </c>
      <c r="I227" t="s">
        <v>3333</v>
      </c>
      <c r="J227" t="s">
        <v>3341</v>
      </c>
      <c r="K227" t="s">
        <v>3342</v>
      </c>
      <c r="L227" t="s">
        <v>3513</v>
      </c>
    </row>
    <row r="228" spans="1:12" x14ac:dyDescent="0.35">
      <c r="A228" t="s">
        <v>508</v>
      </c>
      <c r="B228" t="s">
        <v>509</v>
      </c>
      <c r="C228" t="s">
        <v>3700</v>
      </c>
      <c r="E228" t="s">
        <v>3704</v>
      </c>
      <c r="G228" t="s">
        <v>3331</v>
      </c>
      <c r="H228" t="s">
        <v>3332</v>
      </c>
      <c r="I228" t="s">
        <v>3333</v>
      </c>
      <c r="J228" t="s">
        <v>3341</v>
      </c>
      <c r="K228" t="s">
        <v>3342</v>
      </c>
      <c r="L228" t="s">
        <v>3513</v>
      </c>
    </row>
    <row r="229" spans="1:12" x14ac:dyDescent="0.35">
      <c r="A229" t="s">
        <v>512</v>
      </c>
      <c r="B229" t="s">
        <v>513</v>
      </c>
      <c r="C229" t="s">
        <v>3700</v>
      </c>
      <c r="E229" t="s">
        <v>3705</v>
      </c>
      <c r="G229" t="s">
        <v>3331</v>
      </c>
      <c r="H229" t="s">
        <v>3332</v>
      </c>
      <c r="I229" t="s">
        <v>3333</v>
      </c>
      <c r="J229" t="s">
        <v>3341</v>
      </c>
      <c r="K229" t="s">
        <v>3342</v>
      </c>
      <c r="L229" t="s">
        <v>3513</v>
      </c>
    </row>
    <row r="230" spans="1:12" x14ac:dyDescent="0.35">
      <c r="A230" t="s">
        <v>514</v>
      </c>
      <c r="B230" t="s">
        <v>515</v>
      </c>
      <c r="C230" t="s">
        <v>3706</v>
      </c>
      <c r="E230" t="s">
        <v>3707</v>
      </c>
      <c r="G230" t="s">
        <v>3331</v>
      </c>
      <c r="H230" t="s">
        <v>3332</v>
      </c>
      <c r="I230" t="s">
        <v>3333</v>
      </c>
      <c r="J230" t="s">
        <v>3334</v>
      </c>
      <c r="K230" t="s">
        <v>3335</v>
      </c>
      <c r="L230" t="s">
        <v>3518</v>
      </c>
    </row>
    <row r="231" spans="1:12" x14ac:dyDescent="0.35">
      <c r="A231" t="s">
        <v>516</v>
      </c>
      <c r="B231" t="s">
        <v>517</v>
      </c>
      <c r="C231" t="s">
        <v>3706</v>
      </c>
      <c r="E231" t="s">
        <v>3708</v>
      </c>
      <c r="G231" t="s">
        <v>3331</v>
      </c>
      <c r="H231" t="s">
        <v>3332</v>
      </c>
      <c r="I231" t="s">
        <v>3333</v>
      </c>
      <c r="J231" t="s">
        <v>3334</v>
      </c>
      <c r="K231" t="s">
        <v>3335</v>
      </c>
      <c r="L231" t="s">
        <v>3518</v>
      </c>
    </row>
    <row r="232" spans="1:12" x14ac:dyDescent="0.35">
      <c r="A232" t="s">
        <v>518</v>
      </c>
      <c r="B232" t="s">
        <v>519</v>
      </c>
      <c r="C232" t="s">
        <v>3706</v>
      </c>
      <c r="E232" t="s">
        <v>3709</v>
      </c>
      <c r="G232" t="s">
        <v>3331</v>
      </c>
      <c r="H232" t="s">
        <v>3332</v>
      </c>
      <c r="I232" t="s">
        <v>3333</v>
      </c>
      <c r="J232" t="s">
        <v>3334</v>
      </c>
      <c r="K232" t="s">
        <v>3335</v>
      </c>
      <c r="L232" t="s">
        <v>3518</v>
      </c>
    </row>
    <row r="233" spans="1:12" x14ac:dyDescent="0.35">
      <c r="A233" t="s">
        <v>520</v>
      </c>
      <c r="B233" t="s">
        <v>521</v>
      </c>
      <c r="C233" t="s">
        <v>3706</v>
      </c>
      <c r="E233" t="s">
        <v>3710</v>
      </c>
      <c r="G233" t="s">
        <v>3331</v>
      </c>
      <c r="H233" t="s">
        <v>3332</v>
      </c>
      <c r="I233" t="s">
        <v>3333</v>
      </c>
      <c r="J233" t="s">
        <v>3334</v>
      </c>
      <c r="K233" t="s">
        <v>3335</v>
      </c>
      <c r="L233" t="s">
        <v>3518</v>
      </c>
    </row>
    <row r="234" spans="1:12" x14ac:dyDescent="0.35">
      <c r="A234" t="s">
        <v>522</v>
      </c>
      <c r="B234" t="s">
        <v>523</v>
      </c>
      <c r="C234" t="s">
        <v>3711</v>
      </c>
      <c r="E234" t="s">
        <v>3712</v>
      </c>
      <c r="G234" t="s">
        <v>3331</v>
      </c>
      <c r="H234" t="s">
        <v>3332</v>
      </c>
      <c r="I234" t="s">
        <v>3333</v>
      </c>
      <c r="J234" t="s">
        <v>3350</v>
      </c>
      <c r="K234" t="s">
        <v>3713</v>
      </c>
    </row>
    <row r="235" spans="1:12" x14ac:dyDescent="0.35">
      <c r="A235" t="s">
        <v>524</v>
      </c>
      <c r="B235" t="s">
        <v>525</v>
      </c>
      <c r="C235" t="s">
        <v>3711</v>
      </c>
      <c r="E235" t="s">
        <v>3714</v>
      </c>
      <c r="G235" t="s">
        <v>3331</v>
      </c>
      <c r="H235" t="s">
        <v>3332</v>
      </c>
      <c r="I235" t="s">
        <v>3333</v>
      </c>
      <c r="J235" t="s">
        <v>3350</v>
      </c>
      <c r="K235" t="s">
        <v>3713</v>
      </c>
    </row>
    <row r="236" spans="1:12" x14ac:dyDescent="0.35">
      <c r="A236" t="s">
        <v>528</v>
      </c>
      <c r="B236" t="s">
        <v>529</v>
      </c>
      <c r="C236" t="s">
        <v>3715</v>
      </c>
      <c r="E236" t="s">
        <v>3716</v>
      </c>
      <c r="G236" t="s">
        <v>3331</v>
      </c>
      <c r="H236" t="s">
        <v>3332</v>
      </c>
      <c r="I236" t="s">
        <v>3333</v>
      </c>
      <c r="J236" t="s">
        <v>3374</v>
      </c>
      <c r="K236" t="s">
        <v>3717</v>
      </c>
    </row>
    <row r="237" spans="1:12" x14ac:dyDescent="0.35">
      <c r="A237" t="s">
        <v>530</v>
      </c>
      <c r="B237" t="s">
        <v>531</v>
      </c>
      <c r="C237" t="s">
        <v>3718</v>
      </c>
      <c r="E237" t="s">
        <v>3719</v>
      </c>
      <c r="G237" t="s">
        <v>3331</v>
      </c>
      <c r="H237" t="s">
        <v>3332</v>
      </c>
      <c r="I237" t="s">
        <v>3333</v>
      </c>
      <c r="J237" t="s">
        <v>3350</v>
      </c>
      <c r="K237" t="s">
        <v>3388</v>
      </c>
      <c r="L237" t="s">
        <v>3389</v>
      </c>
    </row>
    <row r="238" spans="1:12" x14ac:dyDescent="0.35">
      <c r="A238" t="s">
        <v>532</v>
      </c>
      <c r="B238" t="s">
        <v>533</v>
      </c>
      <c r="C238" t="s">
        <v>3718</v>
      </c>
      <c r="E238" t="s">
        <v>3720</v>
      </c>
      <c r="G238" t="s">
        <v>3331</v>
      </c>
      <c r="H238" t="s">
        <v>3332</v>
      </c>
      <c r="I238" t="s">
        <v>3333</v>
      </c>
      <c r="J238" t="s">
        <v>3350</v>
      </c>
      <c r="K238" t="s">
        <v>3388</v>
      </c>
      <c r="L238" t="s">
        <v>3389</v>
      </c>
    </row>
    <row r="239" spans="1:12" x14ac:dyDescent="0.35">
      <c r="A239" t="s">
        <v>534</v>
      </c>
      <c r="B239" t="s">
        <v>535</v>
      </c>
      <c r="C239" t="s">
        <v>3718</v>
      </c>
      <c r="E239" t="s">
        <v>3721</v>
      </c>
      <c r="G239" t="s">
        <v>3331</v>
      </c>
      <c r="H239" t="s">
        <v>3332</v>
      </c>
      <c r="I239" t="s">
        <v>3333</v>
      </c>
      <c r="J239" t="s">
        <v>3350</v>
      </c>
      <c r="K239" t="s">
        <v>3388</v>
      </c>
      <c r="L239" t="s">
        <v>3389</v>
      </c>
    </row>
    <row r="240" spans="1:12" x14ac:dyDescent="0.35">
      <c r="A240" t="s">
        <v>536</v>
      </c>
      <c r="B240" t="s">
        <v>537</v>
      </c>
      <c r="C240" t="s">
        <v>3715</v>
      </c>
      <c r="E240" t="s">
        <v>3722</v>
      </c>
      <c r="G240" t="s">
        <v>3331</v>
      </c>
      <c r="H240" t="s">
        <v>3332</v>
      </c>
      <c r="I240" t="s">
        <v>3333</v>
      </c>
      <c r="J240" t="s">
        <v>3374</v>
      </c>
      <c r="K240" t="s">
        <v>3717</v>
      </c>
    </row>
    <row r="241" spans="1:12" x14ac:dyDescent="0.35">
      <c r="A241" t="s">
        <v>538</v>
      </c>
      <c r="B241" t="s">
        <v>539</v>
      </c>
      <c r="C241" t="s">
        <v>3715</v>
      </c>
      <c r="E241" t="s">
        <v>3723</v>
      </c>
      <c r="G241" t="s">
        <v>3331</v>
      </c>
      <c r="H241" t="s">
        <v>3332</v>
      </c>
      <c r="I241" t="s">
        <v>3333</v>
      </c>
      <c r="J241" t="s">
        <v>3374</v>
      </c>
      <c r="K241" t="s">
        <v>3717</v>
      </c>
    </row>
    <row r="242" spans="1:12" x14ac:dyDescent="0.35">
      <c r="A242" t="s">
        <v>540</v>
      </c>
      <c r="B242" t="s">
        <v>541</v>
      </c>
      <c r="C242" t="s">
        <v>3724</v>
      </c>
      <c r="E242" t="s">
        <v>3725</v>
      </c>
      <c r="G242" t="s">
        <v>3331</v>
      </c>
      <c r="H242" t="s">
        <v>3332</v>
      </c>
      <c r="I242" t="s">
        <v>3333</v>
      </c>
      <c r="J242" t="s">
        <v>3374</v>
      </c>
      <c r="K242" t="s">
        <v>3528</v>
      </c>
      <c r="L242" t="s">
        <v>3726</v>
      </c>
    </row>
    <row r="243" spans="1:12" x14ac:dyDescent="0.35">
      <c r="A243" t="s">
        <v>542</v>
      </c>
      <c r="B243" t="s">
        <v>543</v>
      </c>
      <c r="C243" t="s">
        <v>3727</v>
      </c>
      <c r="E243" t="s">
        <v>3728</v>
      </c>
      <c r="G243" t="s">
        <v>3331</v>
      </c>
      <c r="H243" t="s">
        <v>3332</v>
      </c>
      <c r="I243" t="s">
        <v>3536</v>
      </c>
      <c r="J243" t="s">
        <v>3542</v>
      </c>
      <c r="K243" t="s">
        <v>3729</v>
      </c>
      <c r="L243" t="s">
        <v>3730</v>
      </c>
    </row>
    <row r="244" spans="1:12" x14ac:dyDescent="0.35">
      <c r="A244" t="s">
        <v>544</v>
      </c>
      <c r="B244" t="s">
        <v>545</v>
      </c>
      <c r="C244" t="s">
        <v>3731</v>
      </c>
      <c r="E244" t="s">
        <v>3732</v>
      </c>
      <c r="G244" t="s">
        <v>3331</v>
      </c>
      <c r="H244" t="s">
        <v>3332</v>
      </c>
      <c r="I244" t="s">
        <v>3333</v>
      </c>
      <c r="J244" t="s">
        <v>3733</v>
      </c>
      <c r="K244" t="s">
        <v>3734</v>
      </c>
      <c r="L244" t="s">
        <v>3735</v>
      </c>
    </row>
    <row r="245" spans="1:12" x14ac:dyDescent="0.35">
      <c r="A245" t="s">
        <v>546</v>
      </c>
      <c r="B245" t="s">
        <v>547</v>
      </c>
      <c r="C245" t="s">
        <v>3731</v>
      </c>
      <c r="E245" t="s">
        <v>3736</v>
      </c>
      <c r="G245" t="s">
        <v>3331</v>
      </c>
      <c r="H245" t="s">
        <v>3332</v>
      </c>
      <c r="I245" t="s">
        <v>3333</v>
      </c>
      <c r="J245" t="s">
        <v>3733</v>
      </c>
      <c r="K245" t="s">
        <v>3734</v>
      </c>
      <c r="L245" t="s">
        <v>3735</v>
      </c>
    </row>
    <row r="246" spans="1:12" x14ac:dyDescent="0.35">
      <c r="A246" t="s">
        <v>548</v>
      </c>
      <c r="B246" t="s">
        <v>549</v>
      </c>
      <c r="C246" t="s">
        <v>3731</v>
      </c>
      <c r="E246" t="s">
        <v>3737</v>
      </c>
      <c r="G246" t="s">
        <v>3331</v>
      </c>
      <c r="H246" t="s">
        <v>3332</v>
      </c>
      <c r="I246" t="s">
        <v>3333</v>
      </c>
      <c r="J246" t="s">
        <v>3733</v>
      </c>
      <c r="K246" t="s">
        <v>3734</v>
      </c>
      <c r="L246" t="s">
        <v>3735</v>
      </c>
    </row>
    <row r="247" spans="1:12" x14ac:dyDescent="0.35">
      <c r="A247" t="s">
        <v>550</v>
      </c>
      <c r="B247" t="s">
        <v>551</v>
      </c>
      <c r="C247" t="s">
        <v>3738</v>
      </c>
      <c r="E247" t="s">
        <v>3739</v>
      </c>
      <c r="G247" t="s">
        <v>3331</v>
      </c>
      <c r="H247" t="s">
        <v>3332</v>
      </c>
      <c r="I247" t="s">
        <v>3333</v>
      </c>
      <c r="J247" t="s">
        <v>3350</v>
      </c>
      <c r="K247" t="s">
        <v>3351</v>
      </c>
      <c r="L247" t="s">
        <v>3352</v>
      </c>
    </row>
    <row r="248" spans="1:12" x14ac:dyDescent="0.35">
      <c r="A248" t="s">
        <v>552</v>
      </c>
      <c r="B248" t="s">
        <v>553</v>
      </c>
      <c r="C248" t="s">
        <v>3740</v>
      </c>
      <c r="E248" t="s">
        <v>3741</v>
      </c>
      <c r="G248" t="s">
        <v>3331</v>
      </c>
      <c r="H248" t="s">
        <v>3332</v>
      </c>
      <c r="I248" t="s">
        <v>3333</v>
      </c>
      <c r="J248" t="s">
        <v>3334</v>
      </c>
      <c r="K248" t="s">
        <v>3449</v>
      </c>
      <c r="L248" t="s">
        <v>3450</v>
      </c>
    </row>
    <row r="249" spans="1:12" x14ac:dyDescent="0.35">
      <c r="A249" t="s">
        <v>554</v>
      </c>
      <c r="B249" t="s">
        <v>555</v>
      </c>
      <c r="C249" t="s">
        <v>3740</v>
      </c>
      <c r="E249" t="s">
        <v>3742</v>
      </c>
      <c r="G249" t="s">
        <v>3331</v>
      </c>
      <c r="H249" t="s">
        <v>3332</v>
      </c>
      <c r="I249" t="s">
        <v>3333</v>
      </c>
      <c r="J249" t="s">
        <v>3334</v>
      </c>
      <c r="K249" t="s">
        <v>3449</v>
      </c>
      <c r="L249" t="s">
        <v>3450</v>
      </c>
    </row>
    <row r="250" spans="1:12" x14ac:dyDescent="0.35">
      <c r="A250" t="s">
        <v>556</v>
      </c>
      <c r="B250" t="s">
        <v>557</v>
      </c>
      <c r="C250" t="s">
        <v>3740</v>
      </c>
      <c r="E250" t="s">
        <v>3743</v>
      </c>
      <c r="G250" t="s">
        <v>3331</v>
      </c>
      <c r="H250" t="s">
        <v>3332</v>
      </c>
      <c r="I250" t="s">
        <v>3333</v>
      </c>
      <c r="J250" t="s">
        <v>3334</v>
      </c>
      <c r="K250" t="s">
        <v>3449</v>
      </c>
      <c r="L250" t="s">
        <v>3450</v>
      </c>
    </row>
    <row r="251" spans="1:12" x14ac:dyDescent="0.35">
      <c r="A251" t="s">
        <v>558</v>
      </c>
      <c r="B251" t="s">
        <v>559</v>
      </c>
      <c r="C251" t="s">
        <v>3740</v>
      </c>
      <c r="E251" t="s">
        <v>3744</v>
      </c>
      <c r="G251" t="s">
        <v>3331</v>
      </c>
      <c r="H251" t="s">
        <v>3332</v>
      </c>
      <c r="I251" t="s">
        <v>3333</v>
      </c>
      <c r="J251" t="s">
        <v>3334</v>
      </c>
      <c r="K251" t="s">
        <v>3449</v>
      </c>
      <c r="L251" t="s">
        <v>3450</v>
      </c>
    </row>
    <row r="252" spans="1:12" x14ac:dyDescent="0.35">
      <c r="A252" t="s">
        <v>560</v>
      </c>
      <c r="B252" t="s">
        <v>561</v>
      </c>
      <c r="C252" t="s">
        <v>3745</v>
      </c>
      <c r="E252" t="s">
        <v>3746</v>
      </c>
      <c r="G252" t="s">
        <v>3331</v>
      </c>
      <c r="H252" t="s">
        <v>3332</v>
      </c>
      <c r="I252" t="s">
        <v>3333</v>
      </c>
      <c r="J252" t="s">
        <v>3334</v>
      </c>
      <c r="K252" t="s">
        <v>3449</v>
      </c>
      <c r="L252" t="s">
        <v>3450</v>
      </c>
    </row>
    <row r="253" spans="1:12" x14ac:dyDescent="0.35">
      <c r="A253" t="s">
        <v>562</v>
      </c>
      <c r="B253" t="s">
        <v>563</v>
      </c>
      <c r="C253" t="s">
        <v>3745</v>
      </c>
      <c r="E253" t="s">
        <v>3747</v>
      </c>
      <c r="G253" t="s">
        <v>3331</v>
      </c>
      <c r="H253" t="s">
        <v>3332</v>
      </c>
      <c r="I253" t="s">
        <v>3333</v>
      </c>
      <c r="J253" t="s">
        <v>3334</v>
      </c>
      <c r="K253" t="s">
        <v>3449</v>
      </c>
      <c r="L253" t="s">
        <v>3450</v>
      </c>
    </row>
    <row r="254" spans="1:12" x14ac:dyDescent="0.35">
      <c r="A254" t="s">
        <v>564</v>
      </c>
      <c r="B254" t="s">
        <v>565</v>
      </c>
      <c r="C254" t="s">
        <v>3745</v>
      </c>
      <c r="E254" t="s">
        <v>3748</v>
      </c>
      <c r="G254" t="s">
        <v>3331</v>
      </c>
      <c r="H254" t="s">
        <v>3332</v>
      </c>
      <c r="I254" t="s">
        <v>3333</v>
      </c>
      <c r="J254" t="s">
        <v>3334</v>
      </c>
      <c r="K254" t="s">
        <v>3449</v>
      </c>
      <c r="L254" t="s">
        <v>3450</v>
      </c>
    </row>
    <row r="255" spans="1:12" x14ac:dyDescent="0.35">
      <c r="A255" t="s">
        <v>566</v>
      </c>
      <c r="B255" t="s">
        <v>567</v>
      </c>
      <c r="C255" t="s">
        <v>3749</v>
      </c>
      <c r="E255" t="s">
        <v>3750</v>
      </c>
      <c r="G255" t="s">
        <v>3331</v>
      </c>
      <c r="H255" t="s">
        <v>3332</v>
      </c>
      <c r="I255" t="s">
        <v>3605</v>
      </c>
      <c r="J255" t="s">
        <v>3606</v>
      </c>
      <c r="K255" t="s">
        <v>3607</v>
      </c>
      <c r="L255" t="s">
        <v>3751</v>
      </c>
    </row>
    <row r="256" spans="1:12" x14ac:dyDescent="0.35">
      <c r="A256" t="s">
        <v>568</v>
      </c>
      <c r="B256" t="s">
        <v>569</v>
      </c>
      <c r="C256" t="s">
        <v>3752</v>
      </c>
      <c r="E256" t="s">
        <v>3753</v>
      </c>
      <c r="G256" t="s">
        <v>3331</v>
      </c>
      <c r="H256" t="s">
        <v>3332</v>
      </c>
      <c r="I256" t="s">
        <v>3333</v>
      </c>
      <c r="J256" t="s">
        <v>3334</v>
      </c>
      <c r="K256" t="s">
        <v>3449</v>
      </c>
      <c r="L256" t="s">
        <v>3450</v>
      </c>
    </row>
    <row r="257" spans="1:12" x14ac:dyDescent="0.35">
      <c r="A257" t="s">
        <v>570</v>
      </c>
      <c r="B257" t="s">
        <v>571</v>
      </c>
      <c r="C257" t="s">
        <v>3754</v>
      </c>
      <c r="E257" t="s">
        <v>3755</v>
      </c>
      <c r="G257" t="s">
        <v>3331</v>
      </c>
      <c r="H257" t="s">
        <v>3332</v>
      </c>
      <c r="I257" t="s">
        <v>3333</v>
      </c>
      <c r="J257" t="s">
        <v>3334</v>
      </c>
      <c r="K257" t="s">
        <v>3449</v>
      </c>
      <c r="L257" t="s">
        <v>3450</v>
      </c>
    </row>
    <row r="258" spans="1:12" x14ac:dyDescent="0.35">
      <c r="A258" t="s">
        <v>572</v>
      </c>
      <c r="B258" t="s">
        <v>573</v>
      </c>
      <c r="C258" t="s">
        <v>3754</v>
      </c>
      <c r="E258" t="s">
        <v>3756</v>
      </c>
      <c r="G258" t="s">
        <v>3331</v>
      </c>
      <c r="H258" t="s">
        <v>3332</v>
      </c>
      <c r="I258" t="s">
        <v>3333</v>
      </c>
      <c r="J258" t="s">
        <v>3334</v>
      </c>
      <c r="K258" t="s">
        <v>3449</v>
      </c>
      <c r="L258" t="s">
        <v>3450</v>
      </c>
    </row>
    <row r="259" spans="1:12" x14ac:dyDescent="0.35">
      <c r="A259" t="s">
        <v>574</v>
      </c>
      <c r="B259" t="s">
        <v>575</v>
      </c>
      <c r="C259" t="s">
        <v>3754</v>
      </c>
      <c r="E259" t="s">
        <v>3757</v>
      </c>
      <c r="G259" t="s">
        <v>3331</v>
      </c>
      <c r="H259" t="s">
        <v>3332</v>
      </c>
      <c r="I259" t="s">
        <v>3333</v>
      </c>
      <c r="J259" t="s">
        <v>3334</v>
      </c>
      <c r="K259" t="s">
        <v>3449</v>
      </c>
      <c r="L259" t="s">
        <v>3450</v>
      </c>
    </row>
    <row r="260" spans="1:12" x14ac:dyDescent="0.35">
      <c r="A260" t="s">
        <v>576</v>
      </c>
      <c r="B260" t="s">
        <v>577</v>
      </c>
      <c r="C260" t="s">
        <v>3754</v>
      </c>
      <c r="E260" t="s">
        <v>3758</v>
      </c>
      <c r="G260" t="s">
        <v>3331</v>
      </c>
      <c r="H260" t="s">
        <v>3332</v>
      </c>
      <c r="I260" t="s">
        <v>3333</v>
      </c>
      <c r="J260" t="s">
        <v>3334</v>
      </c>
      <c r="K260" t="s">
        <v>3449</v>
      </c>
      <c r="L260" t="s">
        <v>3450</v>
      </c>
    </row>
    <row r="261" spans="1:12" x14ac:dyDescent="0.35">
      <c r="A261" t="s">
        <v>578</v>
      </c>
      <c r="B261" t="s">
        <v>579</v>
      </c>
      <c r="C261" t="s">
        <v>3754</v>
      </c>
      <c r="E261" t="s">
        <v>3759</v>
      </c>
      <c r="G261" t="s">
        <v>3331</v>
      </c>
      <c r="H261" t="s">
        <v>3332</v>
      </c>
      <c r="I261" t="s">
        <v>3333</v>
      </c>
      <c r="J261" t="s">
        <v>3334</v>
      </c>
      <c r="K261" t="s">
        <v>3449</v>
      </c>
      <c r="L261" t="s">
        <v>3450</v>
      </c>
    </row>
    <row r="262" spans="1:12" x14ac:dyDescent="0.35">
      <c r="A262" t="s">
        <v>580</v>
      </c>
      <c r="B262" t="s">
        <v>581</v>
      </c>
      <c r="C262" t="s">
        <v>3754</v>
      </c>
      <c r="E262" t="s">
        <v>3760</v>
      </c>
      <c r="G262" t="s">
        <v>3331</v>
      </c>
      <c r="H262" t="s">
        <v>3332</v>
      </c>
      <c r="I262" t="s">
        <v>3333</v>
      </c>
      <c r="J262" t="s">
        <v>3334</v>
      </c>
      <c r="K262" t="s">
        <v>3449</v>
      </c>
      <c r="L262" t="s">
        <v>3450</v>
      </c>
    </row>
    <row r="263" spans="1:12" x14ac:dyDescent="0.35">
      <c r="A263" t="s">
        <v>582</v>
      </c>
      <c r="B263" t="s">
        <v>583</v>
      </c>
      <c r="C263" t="s">
        <v>3754</v>
      </c>
      <c r="E263" t="s">
        <v>3761</v>
      </c>
      <c r="G263" t="s">
        <v>3331</v>
      </c>
      <c r="H263" t="s">
        <v>3332</v>
      </c>
      <c r="I263" t="s">
        <v>3333</v>
      </c>
      <c r="J263" t="s">
        <v>3334</v>
      </c>
      <c r="K263" t="s">
        <v>3449</v>
      </c>
      <c r="L263" t="s">
        <v>3450</v>
      </c>
    </row>
    <row r="264" spans="1:12" x14ac:dyDescent="0.35">
      <c r="A264" t="s">
        <v>584</v>
      </c>
      <c r="B264" t="s">
        <v>585</v>
      </c>
      <c r="C264" t="s">
        <v>3752</v>
      </c>
      <c r="E264" t="s">
        <v>3762</v>
      </c>
      <c r="G264" t="s">
        <v>3331</v>
      </c>
      <c r="H264" t="s">
        <v>3332</v>
      </c>
      <c r="I264" t="s">
        <v>3333</v>
      </c>
      <c r="J264" t="s">
        <v>3334</v>
      </c>
      <c r="K264" t="s">
        <v>3449</v>
      </c>
      <c r="L264" t="s">
        <v>3450</v>
      </c>
    </row>
    <row r="265" spans="1:12" x14ac:dyDescent="0.35">
      <c r="A265" t="s">
        <v>586</v>
      </c>
      <c r="B265" t="s">
        <v>587</v>
      </c>
      <c r="C265" t="s">
        <v>3752</v>
      </c>
      <c r="E265" t="s">
        <v>3763</v>
      </c>
      <c r="G265" t="s">
        <v>3331</v>
      </c>
      <c r="H265" t="s">
        <v>3332</v>
      </c>
      <c r="I265" t="s">
        <v>3333</v>
      </c>
      <c r="J265" t="s">
        <v>3334</v>
      </c>
      <c r="K265" t="s">
        <v>3449</v>
      </c>
      <c r="L265" t="s">
        <v>3450</v>
      </c>
    </row>
    <row r="266" spans="1:12" x14ac:dyDescent="0.35">
      <c r="A266" t="s">
        <v>588</v>
      </c>
      <c r="B266" t="s">
        <v>589</v>
      </c>
      <c r="C266" t="s">
        <v>3764</v>
      </c>
      <c r="E266" t="s">
        <v>3765</v>
      </c>
      <c r="G266" t="s">
        <v>3331</v>
      </c>
      <c r="H266" t="s">
        <v>3332</v>
      </c>
      <c r="I266" t="s">
        <v>3333</v>
      </c>
      <c r="J266" t="s">
        <v>3341</v>
      </c>
      <c r="K266" t="s">
        <v>3342</v>
      </c>
      <c r="L266" t="s">
        <v>3513</v>
      </c>
    </row>
    <row r="267" spans="1:12" x14ac:dyDescent="0.35">
      <c r="A267" t="s">
        <v>590</v>
      </c>
      <c r="B267" t="s">
        <v>591</v>
      </c>
      <c r="C267" t="s">
        <v>3764</v>
      </c>
      <c r="E267" t="s">
        <v>3766</v>
      </c>
      <c r="G267" t="s">
        <v>3331</v>
      </c>
      <c r="H267" t="s">
        <v>3332</v>
      </c>
      <c r="I267" t="s">
        <v>3333</v>
      </c>
      <c r="J267" t="s">
        <v>3341</v>
      </c>
      <c r="K267" t="s">
        <v>3342</v>
      </c>
      <c r="L267" t="s">
        <v>3513</v>
      </c>
    </row>
    <row r="268" spans="1:12" x14ac:dyDescent="0.35">
      <c r="A268" t="s">
        <v>592</v>
      </c>
      <c r="B268" t="s">
        <v>593</v>
      </c>
      <c r="C268" t="s">
        <v>3764</v>
      </c>
      <c r="E268" t="s">
        <v>3767</v>
      </c>
      <c r="G268" t="s">
        <v>3331</v>
      </c>
      <c r="H268" t="s">
        <v>3332</v>
      </c>
      <c r="I268" t="s">
        <v>3333</v>
      </c>
      <c r="J268" t="s">
        <v>3341</v>
      </c>
      <c r="K268" t="s">
        <v>3342</v>
      </c>
      <c r="L268" t="s">
        <v>3513</v>
      </c>
    </row>
    <row r="269" spans="1:12" x14ac:dyDescent="0.35">
      <c r="A269" t="s">
        <v>594</v>
      </c>
      <c r="B269" t="s">
        <v>595</v>
      </c>
      <c r="C269" t="s">
        <v>3768</v>
      </c>
      <c r="E269" t="s">
        <v>3769</v>
      </c>
      <c r="G269" t="s">
        <v>3331</v>
      </c>
      <c r="H269" t="s">
        <v>3332</v>
      </c>
      <c r="I269" t="s">
        <v>3333</v>
      </c>
      <c r="J269" t="s">
        <v>3334</v>
      </c>
      <c r="K269" t="s">
        <v>3449</v>
      </c>
      <c r="L269" t="s">
        <v>3450</v>
      </c>
    </row>
    <row r="270" spans="1:12" x14ac:dyDescent="0.35">
      <c r="A270" t="s">
        <v>596</v>
      </c>
      <c r="B270" t="s">
        <v>597</v>
      </c>
      <c r="C270" t="s">
        <v>3768</v>
      </c>
      <c r="E270" t="s">
        <v>3770</v>
      </c>
      <c r="G270" t="s">
        <v>3331</v>
      </c>
      <c r="H270" t="s">
        <v>3332</v>
      </c>
      <c r="I270" t="s">
        <v>3333</v>
      </c>
      <c r="J270" t="s">
        <v>3334</v>
      </c>
      <c r="K270" t="s">
        <v>3449</v>
      </c>
      <c r="L270" t="s">
        <v>3450</v>
      </c>
    </row>
    <row r="271" spans="1:12" x14ac:dyDescent="0.35">
      <c r="A271" t="s">
        <v>598</v>
      </c>
      <c r="B271" t="s">
        <v>599</v>
      </c>
      <c r="C271" t="s">
        <v>3768</v>
      </c>
      <c r="E271" t="s">
        <v>3771</v>
      </c>
      <c r="G271" t="s">
        <v>3331</v>
      </c>
      <c r="H271" t="s">
        <v>3332</v>
      </c>
      <c r="I271" t="s">
        <v>3333</v>
      </c>
      <c r="J271" t="s">
        <v>3334</v>
      </c>
      <c r="K271" t="s">
        <v>3449</v>
      </c>
      <c r="L271" t="s">
        <v>3450</v>
      </c>
    </row>
    <row r="272" spans="1:12" x14ac:dyDescent="0.35">
      <c r="A272" t="s">
        <v>600</v>
      </c>
      <c r="B272" t="s">
        <v>601</v>
      </c>
      <c r="C272" t="s">
        <v>3768</v>
      </c>
      <c r="E272" t="s">
        <v>3772</v>
      </c>
      <c r="G272" t="s">
        <v>3331</v>
      </c>
      <c r="H272" t="s">
        <v>3332</v>
      </c>
      <c r="I272" t="s">
        <v>3333</v>
      </c>
      <c r="J272" t="s">
        <v>3334</v>
      </c>
      <c r="K272" t="s">
        <v>3449</v>
      </c>
      <c r="L272" t="s">
        <v>3450</v>
      </c>
    </row>
    <row r="273" spans="1:12" x14ac:dyDescent="0.35">
      <c r="A273" t="s">
        <v>602</v>
      </c>
      <c r="B273" t="s">
        <v>603</v>
      </c>
      <c r="C273" t="s">
        <v>3768</v>
      </c>
      <c r="E273" t="s">
        <v>3773</v>
      </c>
      <c r="G273" t="s">
        <v>3331</v>
      </c>
      <c r="H273" t="s">
        <v>3332</v>
      </c>
      <c r="I273" t="s">
        <v>3333</v>
      </c>
      <c r="J273" t="s">
        <v>3334</v>
      </c>
      <c r="K273" t="s">
        <v>3449</v>
      </c>
      <c r="L273" t="s">
        <v>3450</v>
      </c>
    </row>
    <row r="274" spans="1:12" x14ac:dyDescent="0.35">
      <c r="A274" t="s">
        <v>604</v>
      </c>
      <c r="B274" t="s">
        <v>605</v>
      </c>
      <c r="C274" t="s">
        <v>3768</v>
      </c>
      <c r="E274" t="s">
        <v>3774</v>
      </c>
      <c r="G274" t="s">
        <v>3331</v>
      </c>
      <c r="H274" t="s">
        <v>3332</v>
      </c>
      <c r="I274" t="s">
        <v>3333</v>
      </c>
      <c r="J274" t="s">
        <v>3334</v>
      </c>
      <c r="K274" t="s">
        <v>3449</v>
      </c>
      <c r="L274" t="s">
        <v>3450</v>
      </c>
    </row>
    <row r="275" spans="1:12" x14ac:dyDescent="0.35">
      <c r="A275" t="s">
        <v>606</v>
      </c>
      <c r="B275" t="s">
        <v>607</v>
      </c>
      <c r="C275" t="s">
        <v>3768</v>
      </c>
      <c r="E275" t="s">
        <v>3775</v>
      </c>
      <c r="G275" t="s">
        <v>3331</v>
      </c>
      <c r="H275" t="s">
        <v>3332</v>
      </c>
      <c r="I275" t="s">
        <v>3333</v>
      </c>
      <c r="J275" t="s">
        <v>3334</v>
      </c>
      <c r="K275" t="s">
        <v>3449</v>
      </c>
      <c r="L275" t="s">
        <v>3450</v>
      </c>
    </row>
    <row r="276" spans="1:12" x14ac:dyDescent="0.35">
      <c r="A276" t="s">
        <v>608</v>
      </c>
      <c r="B276" t="s">
        <v>609</v>
      </c>
      <c r="C276" t="s">
        <v>3768</v>
      </c>
      <c r="E276" t="s">
        <v>3776</v>
      </c>
      <c r="G276" t="s">
        <v>3331</v>
      </c>
      <c r="H276" t="s">
        <v>3332</v>
      </c>
      <c r="I276" t="s">
        <v>3333</v>
      </c>
      <c r="J276" t="s">
        <v>3334</v>
      </c>
      <c r="K276" t="s">
        <v>3449</v>
      </c>
      <c r="L276" t="s">
        <v>3450</v>
      </c>
    </row>
    <row r="277" spans="1:12" x14ac:dyDescent="0.35">
      <c r="A277" t="s">
        <v>610</v>
      </c>
      <c r="B277" t="s">
        <v>611</v>
      </c>
      <c r="C277" t="s">
        <v>3768</v>
      </c>
      <c r="E277" t="s">
        <v>3777</v>
      </c>
      <c r="G277" t="s">
        <v>3331</v>
      </c>
      <c r="H277" t="s">
        <v>3332</v>
      </c>
      <c r="I277" t="s">
        <v>3333</v>
      </c>
      <c r="J277" t="s">
        <v>3334</v>
      </c>
      <c r="K277" t="s">
        <v>3449</v>
      </c>
      <c r="L277" t="s">
        <v>3450</v>
      </c>
    </row>
    <row r="278" spans="1:12" x14ac:dyDescent="0.35">
      <c r="A278" t="s">
        <v>612</v>
      </c>
      <c r="B278" t="s">
        <v>613</v>
      </c>
      <c r="C278" t="s">
        <v>3778</v>
      </c>
      <c r="E278" t="s">
        <v>3779</v>
      </c>
      <c r="G278" t="s">
        <v>3331</v>
      </c>
      <c r="H278" t="s">
        <v>3332</v>
      </c>
      <c r="I278" t="s">
        <v>3333</v>
      </c>
      <c r="J278" t="s">
        <v>3334</v>
      </c>
      <c r="K278" t="s">
        <v>3449</v>
      </c>
      <c r="L278" t="s">
        <v>3450</v>
      </c>
    </row>
    <row r="279" spans="1:12" x14ac:dyDescent="0.35">
      <c r="A279" t="s">
        <v>614</v>
      </c>
      <c r="B279" t="s">
        <v>615</v>
      </c>
      <c r="C279" t="s">
        <v>3778</v>
      </c>
      <c r="E279" t="s">
        <v>3780</v>
      </c>
      <c r="G279" t="s">
        <v>3331</v>
      </c>
      <c r="H279" t="s">
        <v>3332</v>
      </c>
      <c r="I279" t="s">
        <v>3333</v>
      </c>
      <c r="J279" t="s">
        <v>3334</v>
      </c>
      <c r="K279" t="s">
        <v>3449</v>
      </c>
      <c r="L279" t="s">
        <v>3450</v>
      </c>
    </row>
    <row r="280" spans="1:12" x14ac:dyDescent="0.35">
      <c r="A280" t="s">
        <v>616</v>
      </c>
      <c r="B280" t="s">
        <v>617</v>
      </c>
      <c r="C280" t="s">
        <v>3778</v>
      </c>
      <c r="E280" t="s">
        <v>3781</v>
      </c>
      <c r="G280" t="s">
        <v>3331</v>
      </c>
      <c r="H280" t="s">
        <v>3332</v>
      </c>
      <c r="I280" t="s">
        <v>3333</v>
      </c>
      <c r="J280" t="s">
        <v>3334</v>
      </c>
      <c r="K280" t="s">
        <v>3449</v>
      </c>
      <c r="L280" t="s">
        <v>3450</v>
      </c>
    </row>
    <row r="281" spans="1:12" x14ac:dyDescent="0.35">
      <c r="A281" t="s">
        <v>618</v>
      </c>
      <c r="B281" t="s">
        <v>619</v>
      </c>
      <c r="C281" t="s">
        <v>3778</v>
      </c>
      <c r="E281" t="s">
        <v>3782</v>
      </c>
      <c r="G281" t="s">
        <v>3331</v>
      </c>
      <c r="H281" t="s">
        <v>3332</v>
      </c>
      <c r="I281" t="s">
        <v>3333</v>
      </c>
      <c r="J281" t="s">
        <v>3334</v>
      </c>
      <c r="K281" t="s">
        <v>3449</v>
      </c>
      <c r="L281" t="s">
        <v>3450</v>
      </c>
    </row>
    <row r="282" spans="1:12" x14ac:dyDescent="0.35">
      <c r="A282" t="s">
        <v>620</v>
      </c>
      <c r="B282" t="s">
        <v>621</v>
      </c>
      <c r="C282" t="s">
        <v>3783</v>
      </c>
      <c r="E282" t="s">
        <v>3784</v>
      </c>
      <c r="G282" t="s">
        <v>3331</v>
      </c>
      <c r="H282" t="s">
        <v>3332</v>
      </c>
      <c r="I282" t="s">
        <v>3333</v>
      </c>
      <c r="J282" t="s">
        <v>3341</v>
      </c>
      <c r="K282" t="s">
        <v>3401</v>
      </c>
      <c r="L282" t="s">
        <v>3785</v>
      </c>
    </row>
    <row r="283" spans="1:12" x14ac:dyDescent="0.35">
      <c r="A283" t="s">
        <v>622</v>
      </c>
      <c r="B283" t="s">
        <v>623</v>
      </c>
      <c r="C283" t="s">
        <v>3783</v>
      </c>
      <c r="E283" t="s">
        <v>3786</v>
      </c>
      <c r="G283" t="s">
        <v>3331</v>
      </c>
      <c r="H283" t="s">
        <v>3332</v>
      </c>
      <c r="I283" t="s">
        <v>3333</v>
      </c>
      <c r="J283" t="s">
        <v>3341</v>
      </c>
      <c r="K283" t="s">
        <v>3401</v>
      </c>
      <c r="L283" t="s">
        <v>3785</v>
      </c>
    </row>
    <row r="284" spans="1:12" x14ac:dyDescent="0.35">
      <c r="A284" t="s">
        <v>624</v>
      </c>
      <c r="B284" t="s">
        <v>625</v>
      </c>
      <c r="C284" t="s">
        <v>3783</v>
      </c>
      <c r="E284" t="s">
        <v>3787</v>
      </c>
      <c r="G284" t="s">
        <v>3331</v>
      </c>
      <c r="H284" t="s">
        <v>3332</v>
      </c>
      <c r="I284" t="s">
        <v>3333</v>
      </c>
      <c r="J284" t="s">
        <v>3341</v>
      </c>
      <c r="K284" t="s">
        <v>3401</v>
      </c>
      <c r="L284" t="s">
        <v>3785</v>
      </c>
    </row>
    <row r="285" spans="1:12" x14ac:dyDescent="0.35">
      <c r="A285" t="s">
        <v>626</v>
      </c>
      <c r="B285" t="s">
        <v>627</v>
      </c>
      <c r="C285" t="s">
        <v>3783</v>
      </c>
      <c r="E285" t="s">
        <v>3788</v>
      </c>
      <c r="G285" t="s">
        <v>3331</v>
      </c>
      <c r="H285" t="s">
        <v>3332</v>
      </c>
      <c r="I285" t="s">
        <v>3333</v>
      </c>
      <c r="J285" t="s">
        <v>3341</v>
      </c>
      <c r="K285" t="s">
        <v>3401</v>
      </c>
      <c r="L285" t="s">
        <v>3785</v>
      </c>
    </row>
    <row r="286" spans="1:12" x14ac:dyDescent="0.35">
      <c r="A286" t="s">
        <v>628</v>
      </c>
      <c r="B286" t="s">
        <v>629</v>
      </c>
      <c r="C286" t="s">
        <v>3789</v>
      </c>
      <c r="E286" t="s">
        <v>3790</v>
      </c>
      <c r="G286" t="s">
        <v>3331</v>
      </c>
      <c r="H286" t="s">
        <v>3332</v>
      </c>
      <c r="I286" t="s">
        <v>3333</v>
      </c>
      <c r="J286" t="s">
        <v>3334</v>
      </c>
      <c r="K286" t="s">
        <v>3335</v>
      </c>
      <c r="L286" t="s">
        <v>3518</v>
      </c>
    </row>
    <row r="287" spans="1:12" x14ac:dyDescent="0.35">
      <c r="A287" t="s">
        <v>630</v>
      </c>
      <c r="B287" t="s">
        <v>631</v>
      </c>
      <c r="C287" t="s">
        <v>3789</v>
      </c>
      <c r="E287" t="s">
        <v>3791</v>
      </c>
      <c r="G287" t="s">
        <v>3331</v>
      </c>
      <c r="H287" t="s">
        <v>3332</v>
      </c>
      <c r="I287" t="s">
        <v>3333</v>
      </c>
      <c r="J287" t="s">
        <v>3334</v>
      </c>
      <c r="K287" t="s">
        <v>3335</v>
      </c>
      <c r="L287" t="s">
        <v>3518</v>
      </c>
    </row>
    <row r="288" spans="1:12" x14ac:dyDescent="0.35">
      <c r="A288" t="s">
        <v>632</v>
      </c>
      <c r="B288" t="s">
        <v>633</v>
      </c>
      <c r="C288" t="s">
        <v>3789</v>
      </c>
      <c r="E288" t="s">
        <v>3792</v>
      </c>
      <c r="G288" t="s">
        <v>3331</v>
      </c>
      <c r="H288" t="s">
        <v>3332</v>
      </c>
      <c r="I288" t="s">
        <v>3333</v>
      </c>
      <c r="J288" t="s">
        <v>3334</v>
      </c>
      <c r="K288" t="s">
        <v>3335</v>
      </c>
      <c r="L288" t="s">
        <v>3518</v>
      </c>
    </row>
    <row r="289" spans="1:12" x14ac:dyDescent="0.35">
      <c r="A289" t="s">
        <v>634</v>
      </c>
      <c r="B289" t="s">
        <v>635</v>
      </c>
      <c r="C289" t="s">
        <v>3789</v>
      </c>
      <c r="E289" t="s">
        <v>3793</v>
      </c>
      <c r="G289" t="s">
        <v>3331</v>
      </c>
      <c r="H289" t="s">
        <v>3332</v>
      </c>
      <c r="I289" t="s">
        <v>3333</v>
      </c>
      <c r="J289" t="s">
        <v>3334</v>
      </c>
      <c r="K289" t="s">
        <v>3335</v>
      </c>
      <c r="L289" t="s">
        <v>3518</v>
      </c>
    </row>
    <row r="290" spans="1:12" x14ac:dyDescent="0.35">
      <c r="A290" t="s">
        <v>636</v>
      </c>
      <c r="B290" t="s">
        <v>637</v>
      </c>
      <c r="C290" t="s">
        <v>3794</v>
      </c>
      <c r="E290" t="s">
        <v>3795</v>
      </c>
      <c r="G290" t="s">
        <v>3331</v>
      </c>
      <c r="H290" t="s">
        <v>3332</v>
      </c>
      <c r="I290" t="s">
        <v>3333</v>
      </c>
      <c r="J290" t="s">
        <v>3341</v>
      </c>
      <c r="K290" t="s">
        <v>3401</v>
      </c>
      <c r="L290" t="s">
        <v>3785</v>
      </c>
    </row>
    <row r="291" spans="1:12" x14ac:dyDescent="0.35">
      <c r="A291" t="s">
        <v>638</v>
      </c>
      <c r="B291" t="s">
        <v>639</v>
      </c>
      <c r="C291" t="s">
        <v>3794</v>
      </c>
      <c r="E291" t="s">
        <v>3796</v>
      </c>
      <c r="G291" t="s">
        <v>3331</v>
      </c>
      <c r="H291" t="s">
        <v>3332</v>
      </c>
      <c r="I291" t="s">
        <v>3333</v>
      </c>
      <c r="J291" t="s">
        <v>3341</v>
      </c>
      <c r="K291" t="s">
        <v>3401</v>
      </c>
      <c r="L291" t="s">
        <v>3785</v>
      </c>
    </row>
    <row r="292" spans="1:12" x14ac:dyDescent="0.35">
      <c r="A292" t="s">
        <v>640</v>
      </c>
      <c r="B292" t="s">
        <v>641</v>
      </c>
      <c r="C292" t="s">
        <v>3794</v>
      </c>
      <c r="E292" t="s">
        <v>3797</v>
      </c>
      <c r="G292" t="s">
        <v>3331</v>
      </c>
      <c r="H292" t="s">
        <v>3332</v>
      </c>
      <c r="I292" t="s">
        <v>3333</v>
      </c>
      <c r="J292" t="s">
        <v>3341</v>
      </c>
      <c r="K292" t="s">
        <v>3401</v>
      </c>
      <c r="L292" t="s">
        <v>3785</v>
      </c>
    </row>
    <row r="293" spans="1:12" x14ac:dyDescent="0.35">
      <c r="A293" t="s">
        <v>642</v>
      </c>
      <c r="B293" t="s">
        <v>643</v>
      </c>
      <c r="C293" t="s">
        <v>3798</v>
      </c>
      <c r="E293" t="s">
        <v>3799</v>
      </c>
      <c r="G293" t="s">
        <v>3331</v>
      </c>
      <c r="H293" t="s">
        <v>3332</v>
      </c>
      <c r="I293" t="s">
        <v>3333</v>
      </c>
      <c r="J293" t="s">
        <v>3341</v>
      </c>
      <c r="K293" t="s">
        <v>3401</v>
      </c>
      <c r="L293" t="s">
        <v>3800</v>
      </c>
    </row>
    <row r="294" spans="1:12" x14ac:dyDescent="0.35">
      <c r="A294" t="s">
        <v>644</v>
      </c>
      <c r="B294" t="s">
        <v>645</v>
      </c>
      <c r="C294" t="s">
        <v>3794</v>
      </c>
      <c r="E294" t="s">
        <v>3801</v>
      </c>
      <c r="G294" t="s">
        <v>3331</v>
      </c>
      <c r="H294" t="s">
        <v>3332</v>
      </c>
      <c r="I294" t="s">
        <v>3333</v>
      </c>
      <c r="J294" t="s">
        <v>3341</v>
      </c>
      <c r="K294" t="s">
        <v>3401</v>
      </c>
      <c r="L294" t="s">
        <v>3785</v>
      </c>
    </row>
    <row r="295" spans="1:12" x14ac:dyDescent="0.35">
      <c r="A295" t="s">
        <v>646</v>
      </c>
      <c r="B295" t="s">
        <v>647</v>
      </c>
      <c r="C295" t="s">
        <v>3798</v>
      </c>
      <c r="E295" t="s">
        <v>3802</v>
      </c>
      <c r="G295" t="s">
        <v>3331</v>
      </c>
      <c r="H295" t="s">
        <v>3332</v>
      </c>
      <c r="I295" t="s">
        <v>3333</v>
      </c>
      <c r="J295" t="s">
        <v>3341</v>
      </c>
      <c r="K295" t="s">
        <v>3401</v>
      </c>
      <c r="L295" t="s">
        <v>3800</v>
      </c>
    </row>
    <row r="296" spans="1:12" x14ac:dyDescent="0.35">
      <c r="A296" t="s">
        <v>648</v>
      </c>
      <c r="B296" t="s">
        <v>649</v>
      </c>
      <c r="C296" t="s">
        <v>3798</v>
      </c>
      <c r="E296" t="s">
        <v>3803</v>
      </c>
      <c r="G296" t="s">
        <v>3331</v>
      </c>
      <c r="H296" t="s">
        <v>3332</v>
      </c>
      <c r="I296" t="s">
        <v>3333</v>
      </c>
      <c r="J296" t="s">
        <v>3341</v>
      </c>
      <c r="K296" t="s">
        <v>3401</v>
      </c>
      <c r="L296" t="s">
        <v>3800</v>
      </c>
    </row>
    <row r="297" spans="1:12" x14ac:dyDescent="0.35">
      <c r="A297" t="s">
        <v>650</v>
      </c>
      <c r="B297" t="s">
        <v>651</v>
      </c>
      <c r="C297" t="s">
        <v>3798</v>
      </c>
      <c r="E297" t="s">
        <v>3804</v>
      </c>
      <c r="G297" t="s">
        <v>3331</v>
      </c>
      <c r="H297" t="s">
        <v>3332</v>
      </c>
      <c r="I297" t="s">
        <v>3333</v>
      </c>
      <c r="J297" t="s">
        <v>3341</v>
      </c>
      <c r="K297" t="s">
        <v>3401</v>
      </c>
      <c r="L297" t="s">
        <v>3800</v>
      </c>
    </row>
    <row r="298" spans="1:12" x14ac:dyDescent="0.35">
      <c r="A298" t="s">
        <v>652</v>
      </c>
      <c r="B298" t="s">
        <v>653</v>
      </c>
      <c r="C298" t="s">
        <v>3798</v>
      </c>
      <c r="E298" t="s">
        <v>3805</v>
      </c>
      <c r="G298" t="s">
        <v>3331</v>
      </c>
      <c r="H298" t="s">
        <v>3332</v>
      </c>
      <c r="I298" t="s">
        <v>3333</v>
      </c>
      <c r="J298" t="s">
        <v>3341</v>
      </c>
      <c r="K298" t="s">
        <v>3401</v>
      </c>
      <c r="L298" t="s">
        <v>3800</v>
      </c>
    </row>
    <row r="299" spans="1:12" x14ac:dyDescent="0.35">
      <c r="A299" t="s">
        <v>654</v>
      </c>
      <c r="B299" t="s">
        <v>655</v>
      </c>
      <c r="C299" t="s">
        <v>3798</v>
      </c>
      <c r="E299" t="s">
        <v>3806</v>
      </c>
      <c r="G299" t="s">
        <v>3331</v>
      </c>
      <c r="H299" t="s">
        <v>3332</v>
      </c>
      <c r="I299" t="s">
        <v>3333</v>
      </c>
      <c r="J299" t="s">
        <v>3341</v>
      </c>
      <c r="K299" t="s">
        <v>3401</v>
      </c>
      <c r="L299" t="s">
        <v>3800</v>
      </c>
    </row>
    <row r="300" spans="1:12" x14ac:dyDescent="0.35">
      <c r="A300" t="s">
        <v>656</v>
      </c>
      <c r="B300" t="s">
        <v>657</v>
      </c>
      <c r="C300" t="s">
        <v>3798</v>
      </c>
      <c r="E300" t="s">
        <v>3807</v>
      </c>
      <c r="G300" t="s">
        <v>3331</v>
      </c>
      <c r="H300" t="s">
        <v>3332</v>
      </c>
      <c r="I300" t="s">
        <v>3333</v>
      </c>
      <c r="J300" t="s">
        <v>3341</v>
      </c>
      <c r="K300" t="s">
        <v>3401</v>
      </c>
      <c r="L300" t="s">
        <v>3800</v>
      </c>
    </row>
    <row r="301" spans="1:12" x14ac:dyDescent="0.35">
      <c r="A301" t="s">
        <v>658</v>
      </c>
      <c r="B301" t="s">
        <v>659</v>
      </c>
      <c r="C301" t="s">
        <v>3798</v>
      </c>
      <c r="E301" t="s">
        <v>3808</v>
      </c>
      <c r="G301" t="s">
        <v>3331</v>
      </c>
      <c r="H301" t="s">
        <v>3332</v>
      </c>
      <c r="I301" t="s">
        <v>3333</v>
      </c>
      <c r="J301" t="s">
        <v>3341</v>
      </c>
      <c r="K301" t="s">
        <v>3401</v>
      </c>
      <c r="L301" t="s">
        <v>3800</v>
      </c>
    </row>
    <row r="302" spans="1:12" x14ac:dyDescent="0.35">
      <c r="A302" t="s">
        <v>660</v>
      </c>
      <c r="B302" t="s">
        <v>661</v>
      </c>
      <c r="C302" t="s">
        <v>3809</v>
      </c>
      <c r="E302" t="s">
        <v>3810</v>
      </c>
      <c r="G302" t="s">
        <v>3331</v>
      </c>
      <c r="H302" t="s">
        <v>3332</v>
      </c>
      <c r="I302" t="s">
        <v>3333</v>
      </c>
      <c r="J302" t="s">
        <v>3341</v>
      </c>
      <c r="K302" t="s">
        <v>3401</v>
      </c>
      <c r="L302" t="s">
        <v>3402</v>
      </c>
    </row>
    <row r="303" spans="1:12" x14ac:dyDescent="0.35">
      <c r="A303" t="s">
        <v>662</v>
      </c>
      <c r="B303" t="s">
        <v>663</v>
      </c>
      <c r="C303" t="s">
        <v>3809</v>
      </c>
      <c r="E303" t="s">
        <v>3811</v>
      </c>
      <c r="G303" t="s">
        <v>3331</v>
      </c>
      <c r="H303" t="s">
        <v>3332</v>
      </c>
      <c r="I303" t="s">
        <v>3333</v>
      </c>
      <c r="J303" t="s">
        <v>3341</v>
      </c>
      <c r="K303" t="s">
        <v>3401</v>
      </c>
      <c r="L303" t="s">
        <v>3402</v>
      </c>
    </row>
    <row r="304" spans="1:12" x14ac:dyDescent="0.35">
      <c r="A304" t="s">
        <v>664</v>
      </c>
      <c r="B304" t="s">
        <v>665</v>
      </c>
      <c r="C304" t="s">
        <v>3809</v>
      </c>
      <c r="E304" t="s">
        <v>3812</v>
      </c>
      <c r="G304" t="s">
        <v>3331</v>
      </c>
      <c r="H304" t="s">
        <v>3332</v>
      </c>
      <c r="I304" t="s">
        <v>3333</v>
      </c>
      <c r="J304" t="s">
        <v>3341</v>
      </c>
      <c r="K304" t="s">
        <v>3401</v>
      </c>
      <c r="L304" t="s">
        <v>3402</v>
      </c>
    </row>
    <row r="305" spans="1:12" x14ac:dyDescent="0.35">
      <c r="A305" t="s">
        <v>666</v>
      </c>
      <c r="B305" t="s">
        <v>667</v>
      </c>
      <c r="C305" t="s">
        <v>3809</v>
      </c>
      <c r="E305" t="s">
        <v>3813</v>
      </c>
      <c r="G305" t="s">
        <v>3331</v>
      </c>
      <c r="H305" t="s">
        <v>3332</v>
      </c>
      <c r="I305" t="s">
        <v>3333</v>
      </c>
      <c r="J305" t="s">
        <v>3341</v>
      </c>
      <c r="K305" t="s">
        <v>3401</v>
      </c>
      <c r="L305" t="s">
        <v>3402</v>
      </c>
    </row>
    <row r="306" spans="1:12" x14ac:dyDescent="0.35">
      <c r="A306" t="s">
        <v>668</v>
      </c>
      <c r="B306" t="s">
        <v>669</v>
      </c>
      <c r="C306" t="s">
        <v>3809</v>
      </c>
      <c r="E306" t="s">
        <v>3814</v>
      </c>
      <c r="G306" t="s">
        <v>3331</v>
      </c>
      <c r="H306" t="s">
        <v>3332</v>
      </c>
      <c r="I306" t="s">
        <v>3333</v>
      </c>
      <c r="J306" t="s">
        <v>3341</v>
      </c>
      <c r="K306" t="s">
        <v>3401</v>
      </c>
      <c r="L306" t="s">
        <v>3402</v>
      </c>
    </row>
    <row r="307" spans="1:12" x14ac:dyDescent="0.35">
      <c r="A307" t="s">
        <v>670</v>
      </c>
      <c r="B307" t="s">
        <v>671</v>
      </c>
      <c r="C307" t="s">
        <v>3815</v>
      </c>
      <c r="E307" t="s">
        <v>3816</v>
      </c>
      <c r="G307" t="s">
        <v>3331</v>
      </c>
      <c r="H307" t="s">
        <v>3332</v>
      </c>
      <c r="I307" t="s">
        <v>3333</v>
      </c>
      <c r="J307" t="s">
        <v>3341</v>
      </c>
      <c r="K307" t="s">
        <v>3401</v>
      </c>
      <c r="L307" t="s">
        <v>3402</v>
      </c>
    </row>
    <row r="308" spans="1:12" x14ac:dyDescent="0.35">
      <c r="A308" t="s">
        <v>672</v>
      </c>
      <c r="B308" t="s">
        <v>673</v>
      </c>
      <c r="C308" t="s">
        <v>3815</v>
      </c>
      <c r="E308" t="s">
        <v>3817</v>
      </c>
      <c r="G308" t="s">
        <v>3331</v>
      </c>
      <c r="H308" t="s">
        <v>3332</v>
      </c>
      <c r="I308" t="s">
        <v>3333</v>
      </c>
      <c r="J308" t="s">
        <v>3341</v>
      </c>
      <c r="K308" t="s">
        <v>3401</v>
      </c>
      <c r="L308" t="s">
        <v>3402</v>
      </c>
    </row>
    <row r="309" spans="1:12" x14ac:dyDescent="0.35">
      <c r="A309" t="s">
        <v>674</v>
      </c>
      <c r="B309" t="s">
        <v>675</v>
      </c>
      <c r="C309" t="s">
        <v>3815</v>
      </c>
      <c r="E309" t="s">
        <v>3818</v>
      </c>
      <c r="G309" t="s">
        <v>3331</v>
      </c>
      <c r="H309" t="s">
        <v>3332</v>
      </c>
      <c r="I309" t="s">
        <v>3333</v>
      </c>
      <c r="J309" t="s">
        <v>3341</v>
      </c>
      <c r="K309" t="s">
        <v>3401</v>
      </c>
      <c r="L309" t="s">
        <v>3402</v>
      </c>
    </row>
    <row r="310" spans="1:12" x14ac:dyDescent="0.35">
      <c r="A310" t="s">
        <v>676</v>
      </c>
      <c r="B310" t="s">
        <v>677</v>
      </c>
      <c r="C310" t="s">
        <v>3815</v>
      </c>
      <c r="E310" t="s">
        <v>3819</v>
      </c>
      <c r="G310" t="s">
        <v>3331</v>
      </c>
      <c r="H310" t="s">
        <v>3332</v>
      </c>
      <c r="I310" t="s">
        <v>3333</v>
      </c>
      <c r="J310" t="s">
        <v>3341</v>
      </c>
      <c r="K310" t="s">
        <v>3401</v>
      </c>
      <c r="L310" t="s">
        <v>3402</v>
      </c>
    </row>
    <row r="311" spans="1:12" x14ac:dyDescent="0.35">
      <c r="A311" t="s">
        <v>678</v>
      </c>
      <c r="B311" t="s">
        <v>679</v>
      </c>
      <c r="C311" t="s">
        <v>3815</v>
      </c>
      <c r="E311" t="s">
        <v>3820</v>
      </c>
      <c r="G311" t="s">
        <v>3331</v>
      </c>
      <c r="H311" t="s">
        <v>3332</v>
      </c>
      <c r="I311" t="s">
        <v>3333</v>
      </c>
      <c r="J311" t="s">
        <v>3341</v>
      </c>
      <c r="K311" t="s">
        <v>3401</v>
      </c>
      <c r="L311" t="s">
        <v>3402</v>
      </c>
    </row>
    <row r="312" spans="1:12" x14ac:dyDescent="0.35">
      <c r="A312" t="s">
        <v>680</v>
      </c>
      <c r="B312" t="s">
        <v>681</v>
      </c>
      <c r="C312" t="s">
        <v>3821</v>
      </c>
      <c r="E312" t="s">
        <v>3822</v>
      </c>
      <c r="G312" t="s">
        <v>3331</v>
      </c>
      <c r="H312" t="s">
        <v>3332</v>
      </c>
      <c r="I312" t="s">
        <v>3333</v>
      </c>
      <c r="J312" t="s">
        <v>3341</v>
      </c>
      <c r="K312" t="s">
        <v>3401</v>
      </c>
      <c r="L312" t="s">
        <v>3402</v>
      </c>
    </row>
    <row r="313" spans="1:12" x14ac:dyDescent="0.35">
      <c r="A313" t="s">
        <v>682</v>
      </c>
      <c r="B313" t="s">
        <v>683</v>
      </c>
      <c r="C313" t="s">
        <v>3821</v>
      </c>
      <c r="E313" t="s">
        <v>3823</v>
      </c>
      <c r="G313" t="s">
        <v>3331</v>
      </c>
      <c r="H313" t="s">
        <v>3332</v>
      </c>
      <c r="I313" t="s">
        <v>3333</v>
      </c>
      <c r="J313" t="s">
        <v>3341</v>
      </c>
      <c r="K313" t="s">
        <v>3401</v>
      </c>
      <c r="L313" t="s">
        <v>3402</v>
      </c>
    </row>
    <row r="314" spans="1:12" x14ac:dyDescent="0.35">
      <c r="A314" t="s">
        <v>684</v>
      </c>
      <c r="B314" t="s">
        <v>685</v>
      </c>
      <c r="C314" t="s">
        <v>3824</v>
      </c>
      <c r="E314" t="s">
        <v>3825</v>
      </c>
      <c r="G314" t="s">
        <v>3331</v>
      </c>
      <c r="H314" t="s">
        <v>3332</v>
      </c>
      <c r="I314" t="s">
        <v>3333</v>
      </c>
      <c r="J314" t="s">
        <v>3334</v>
      </c>
      <c r="K314" t="s">
        <v>3335</v>
      </c>
      <c r="L314" t="s">
        <v>3493</v>
      </c>
    </row>
    <row r="315" spans="1:12" x14ac:dyDescent="0.35">
      <c r="A315" t="s">
        <v>686</v>
      </c>
      <c r="B315" t="s">
        <v>687</v>
      </c>
      <c r="C315" t="s">
        <v>3824</v>
      </c>
      <c r="E315" t="s">
        <v>3826</v>
      </c>
      <c r="G315" t="s">
        <v>3331</v>
      </c>
      <c r="H315" t="s">
        <v>3332</v>
      </c>
      <c r="I315" t="s">
        <v>3333</v>
      </c>
      <c r="J315" t="s">
        <v>3334</v>
      </c>
      <c r="K315" t="s">
        <v>3335</v>
      </c>
      <c r="L315" t="s">
        <v>3493</v>
      </c>
    </row>
    <row r="316" spans="1:12" x14ac:dyDescent="0.35">
      <c r="A316" t="s">
        <v>688</v>
      </c>
      <c r="B316" t="s">
        <v>689</v>
      </c>
      <c r="C316" t="s">
        <v>3824</v>
      </c>
      <c r="E316" t="s">
        <v>3827</v>
      </c>
      <c r="G316" t="s">
        <v>3331</v>
      </c>
      <c r="H316" t="s">
        <v>3332</v>
      </c>
      <c r="I316" t="s">
        <v>3333</v>
      </c>
      <c r="J316" t="s">
        <v>3334</v>
      </c>
      <c r="K316" t="s">
        <v>3335</v>
      </c>
      <c r="L316" t="s">
        <v>3493</v>
      </c>
    </row>
    <row r="317" spans="1:12" x14ac:dyDescent="0.35">
      <c r="A317" t="s">
        <v>690</v>
      </c>
      <c r="B317" t="s">
        <v>691</v>
      </c>
      <c r="C317" t="s">
        <v>3824</v>
      </c>
      <c r="E317" t="s">
        <v>3828</v>
      </c>
      <c r="G317" t="s">
        <v>3331</v>
      </c>
      <c r="H317" t="s">
        <v>3332</v>
      </c>
      <c r="I317" t="s">
        <v>3333</v>
      </c>
      <c r="J317" t="s">
        <v>3334</v>
      </c>
      <c r="K317" t="s">
        <v>3335</v>
      </c>
      <c r="L317" t="s">
        <v>3493</v>
      </c>
    </row>
    <row r="318" spans="1:12" x14ac:dyDescent="0.35">
      <c r="A318" t="s">
        <v>692</v>
      </c>
      <c r="B318" t="s">
        <v>693</v>
      </c>
      <c r="C318" t="s">
        <v>3829</v>
      </c>
      <c r="E318" t="s">
        <v>3830</v>
      </c>
      <c r="G318" t="s">
        <v>3331</v>
      </c>
      <c r="H318" t="s">
        <v>3332</v>
      </c>
      <c r="I318" t="s">
        <v>3333</v>
      </c>
      <c r="J318" t="s">
        <v>3334</v>
      </c>
      <c r="K318" t="s">
        <v>3462</v>
      </c>
      <c r="L318" t="s">
        <v>3463</v>
      </c>
    </row>
    <row r="319" spans="1:12" x14ac:dyDescent="0.35">
      <c r="A319" t="s">
        <v>694</v>
      </c>
      <c r="B319" t="s">
        <v>695</v>
      </c>
      <c r="C319" t="s">
        <v>3829</v>
      </c>
      <c r="E319" t="s">
        <v>3831</v>
      </c>
      <c r="G319" t="s">
        <v>3331</v>
      </c>
      <c r="H319" t="s">
        <v>3332</v>
      </c>
      <c r="I319" t="s">
        <v>3333</v>
      </c>
      <c r="J319" t="s">
        <v>3334</v>
      </c>
      <c r="K319" t="s">
        <v>3462</v>
      </c>
      <c r="L319" t="s">
        <v>3463</v>
      </c>
    </row>
    <row r="320" spans="1:12" x14ac:dyDescent="0.35">
      <c r="A320" t="s">
        <v>696</v>
      </c>
      <c r="B320" t="s">
        <v>697</v>
      </c>
      <c r="C320" t="s">
        <v>3829</v>
      </c>
      <c r="E320" t="s">
        <v>3832</v>
      </c>
      <c r="G320" t="s">
        <v>3331</v>
      </c>
      <c r="H320" t="s">
        <v>3332</v>
      </c>
      <c r="I320" t="s">
        <v>3333</v>
      </c>
      <c r="J320" t="s">
        <v>3334</v>
      </c>
      <c r="K320" t="s">
        <v>3462</v>
      </c>
      <c r="L320" t="s">
        <v>3463</v>
      </c>
    </row>
    <row r="321" spans="1:12" x14ac:dyDescent="0.35">
      <c r="A321" t="s">
        <v>698</v>
      </c>
      <c r="B321" t="s">
        <v>699</v>
      </c>
      <c r="C321" t="s">
        <v>3829</v>
      </c>
      <c r="E321" t="s">
        <v>3833</v>
      </c>
      <c r="G321" t="s">
        <v>3331</v>
      </c>
      <c r="H321" t="s">
        <v>3332</v>
      </c>
      <c r="I321" t="s">
        <v>3333</v>
      </c>
      <c r="J321" t="s">
        <v>3334</v>
      </c>
      <c r="K321" t="s">
        <v>3462</v>
      </c>
      <c r="L321" t="s">
        <v>3463</v>
      </c>
    </row>
    <row r="322" spans="1:12" x14ac:dyDescent="0.35">
      <c r="A322" t="s">
        <v>700</v>
      </c>
      <c r="B322" t="s">
        <v>701</v>
      </c>
      <c r="C322" t="s">
        <v>3829</v>
      </c>
      <c r="E322" t="s">
        <v>3834</v>
      </c>
      <c r="G322" t="s">
        <v>3331</v>
      </c>
      <c r="H322" t="s">
        <v>3332</v>
      </c>
      <c r="I322" t="s">
        <v>3333</v>
      </c>
      <c r="J322" t="s">
        <v>3334</v>
      </c>
      <c r="K322" t="s">
        <v>3462</v>
      </c>
      <c r="L322" t="s">
        <v>3463</v>
      </c>
    </row>
    <row r="323" spans="1:12" x14ac:dyDescent="0.35">
      <c r="A323" t="s">
        <v>702</v>
      </c>
      <c r="B323" t="s">
        <v>703</v>
      </c>
      <c r="C323" t="s">
        <v>3829</v>
      </c>
      <c r="E323" t="s">
        <v>3835</v>
      </c>
      <c r="G323" t="s">
        <v>3331</v>
      </c>
      <c r="H323" t="s">
        <v>3332</v>
      </c>
      <c r="I323" t="s">
        <v>3333</v>
      </c>
      <c r="J323" t="s">
        <v>3334</v>
      </c>
      <c r="K323" t="s">
        <v>3462</v>
      </c>
      <c r="L323" t="s">
        <v>3463</v>
      </c>
    </row>
    <row r="324" spans="1:12" x14ac:dyDescent="0.35">
      <c r="A324" t="s">
        <v>704</v>
      </c>
      <c r="B324" t="s">
        <v>705</v>
      </c>
      <c r="C324" t="s">
        <v>3829</v>
      </c>
      <c r="E324" t="s">
        <v>3836</v>
      </c>
      <c r="G324" t="s">
        <v>3331</v>
      </c>
      <c r="H324" t="s">
        <v>3332</v>
      </c>
      <c r="I324" t="s">
        <v>3333</v>
      </c>
      <c r="J324" t="s">
        <v>3334</v>
      </c>
      <c r="K324" t="s">
        <v>3462</v>
      </c>
      <c r="L324" t="s">
        <v>3463</v>
      </c>
    </row>
    <row r="325" spans="1:12" x14ac:dyDescent="0.35">
      <c r="A325" t="s">
        <v>706</v>
      </c>
      <c r="B325" t="s">
        <v>707</v>
      </c>
      <c r="C325" t="s">
        <v>3829</v>
      </c>
      <c r="E325" t="s">
        <v>3837</v>
      </c>
      <c r="G325" t="s">
        <v>3331</v>
      </c>
      <c r="H325" t="s">
        <v>3332</v>
      </c>
      <c r="I325" t="s">
        <v>3333</v>
      </c>
      <c r="J325" t="s">
        <v>3334</v>
      </c>
      <c r="K325" t="s">
        <v>3462</v>
      </c>
      <c r="L325" t="s">
        <v>3463</v>
      </c>
    </row>
    <row r="326" spans="1:12" x14ac:dyDescent="0.35">
      <c r="A326" t="s">
        <v>708</v>
      </c>
      <c r="B326" t="s">
        <v>709</v>
      </c>
      <c r="C326" t="s">
        <v>3838</v>
      </c>
      <c r="E326" t="s">
        <v>3839</v>
      </c>
      <c r="G326" t="s">
        <v>3331</v>
      </c>
      <c r="H326" t="s">
        <v>3332</v>
      </c>
      <c r="I326" t="s">
        <v>3333</v>
      </c>
      <c r="J326" t="s">
        <v>3350</v>
      </c>
      <c r="K326" t="s">
        <v>3351</v>
      </c>
      <c r="L326" t="s">
        <v>3840</v>
      </c>
    </row>
    <row r="327" spans="1:12" x14ac:dyDescent="0.35">
      <c r="A327" t="s">
        <v>710</v>
      </c>
      <c r="B327" t="s">
        <v>711</v>
      </c>
      <c r="C327" t="s">
        <v>3838</v>
      </c>
      <c r="E327" t="s">
        <v>3841</v>
      </c>
      <c r="G327" t="s">
        <v>3331</v>
      </c>
      <c r="H327" t="s">
        <v>3332</v>
      </c>
      <c r="I327" t="s">
        <v>3333</v>
      </c>
      <c r="J327" t="s">
        <v>3350</v>
      </c>
      <c r="K327" t="s">
        <v>3351</v>
      </c>
      <c r="L327" t="s">
        <v>3840</v>
      </c>
    </row>
    <row r="328" spans="1:12" x14ac:dyDescent="0.35">
      <c r="A328" t="s">
        <v>712</v>
      </c>
      <c r="B328" t="s">
        <v>713</v>
      </c>
      <c r="C328" t="s">
        <v>3838</v>
      </c>
      <c r="D328" t="s">
        <v>3842</v>
      </c>
      <c r="E328" t="s">
        <v>3843</v>
      </c>
      <c r="G328" t="s">
        <v>3331</v>
      </c>
      <c r="H328" t="s">
        <v>3332</v>
      </c>
      <c r="I328" t="s">
        <v>3333</v>
      </c>
      <c r="J328" t="s">
        <v>3350</v>
      </c>
      <c r="K328" t="s">
        <v>3351</v>
      </c>
      <c r="L328" t="s">
        <v>3840</v>
      </c>
    </row>
    <row r="329" spans="1:12" x14ac:dyDescent="0.35">
      <c r="A329" t="s">
        <v>716</v>
      </c>
      <c r="B329" t="s">
        <v>717</v>
      </c>
      <c r="C329" t="s">
        <v>3838</v>
      </c>
      <c r="E329" t="s">
        <v>3844</v>
      </c>
      <c r="G329" t="s">
        <v>3331</v>
      </c>
      <c r="H329" t="s">
        <v>3332</v>
      </c>
      <c r="I329" t="s">
        <v>3333</v>
      </c>
      <c r="J329" t="s">
        <v>3350</v>
      </c>
      <c r="K329" t="s">
        <v>3351</v>
      </c>
      <c r="L329" t="s">
        <v>3840</v>
      </c>
    </row>
    <row r="330" spans="1:12" x14ac:dyDescent="0.35">
      <c r="A330" t="s">
        <v>718</v>
      </c>
      <c r="B330" t="s">
        <v>719</v>
      </c>
      <c r="C330" t="s">
        <v>3845</v>
      </c>
      <c r="E330" t="s">
        <v>3846</v>
      </c>
      <c r="G330" t="s">
        <v>3331</v>
      </c>
      <c r="H330" t="s">
        <v>3332</v>
      </c>
      <c r="I330" t="s">
        <v>3333</v>
      </c>
      <c r="J330" t="s">
        <v>3341</v>
      </c>
      <c r="K330" t="s">
        <v>3401</v>
      </c>
      <c r="L330" t="s">
        <v>3402</v>
      </c>
    </row>
    <row r="331" spans="1:12" x14ac:dyDescent="0.35">
      <c r="A331" t="s">
        <v>720</v>
      </c>
      <c r="B331" t="s">
        <v>721</v>
      </c>
      <c r="C331" t="s">
        <v>3845</v>
      </c>
      <c r="E331" t="s">
        <v>3847</v>
      </c>
      <c r="G331" t="s">
        <v>3331</v>
      </c>
      <c r="H331" t="s">
        <v>3332</v>
      </c>
      <c r="I331" t="s">
        <v>3333</v>
      </c>
      <c r="J331" t="s">
        <v>3341</v>
      </c>
      <c r="K331" t="s">
        <v>3401</v>
      </c>
      <c r="L331" t="s">
        <v>3402</v>
      </c>
    </row>
    <row r="332" spans="1:12" x14ac:dyDescent="0.35">
      <c r="A332" t="s">
        <v>722</v>
      </c>
      <c r="B332" t="s">
        <v>723</v>
      </c>
      <c r="C332" t="s">
        <v>3845</v>
      </c>
      <c r="E332" t="s">
        <v>3848</v>
      </c>
      <c r="G332" t="s">
        <v>3331</v>
      </c>
      <c r="H332" t="s">
        <v>3332</v>
      </c>
      <c r="I332" t="s">
        <v>3333</v>
      </c>
      <c r="J332" t="s">
        <v>3341</v>
      </c>
      <c r="K332" t="s">
        <v>3401</v>
      </c>
      <c r="L332" t="s">
        <v>3402</v>
      </c>
    </row>
    <row r="333" spans="1:12" x14ac:dyDescent="0.35">
      <c r="A333" t="s">
        <v>724</v>
      </c>
      <c r="B333" t="s">
        <v>725</v>
      </c>
      <c r="C333" t="s">
        <v>3849</v>
      </c>
      <c r="E333" t="s">
        <v>3850</v>
      </c>
      <c r="G333" t="s">
        <v>3331</v>
      </c>
      <c r="H333" t="s">
        <v>3332</v>
      </c>
      <c r="I333" t="s">
        <v>3333</v>
      </c>
      <c r="J333" t="s">
        <v>3334</v>
      </c>
      <c r="K333" t="s">
        <v>3449</v>
      </c>
      <c r="L333" t="s">
        <v>3851</v>
      </c>
    </row>
    <row r="334" spans="1:12" x14ac:dyDescent="0.35">
      <c r="A334" t="s">
        <v>726</v>
      </c>
      <c r="B334" t="s">
        <v>727</v>
      </c>
      <c r="C334" t="s">
        <v>3849</v>
      </c>
      <c r="E334" t="s">
        <v>3852</v>
      </c>
      <c r="G334" t="s">
        <v>3331</v>
      </c>
      <c r="H334" t="s">
        <v>3332</v>
      </c>
      <c r="I334" t="s">
        <v>3333</v>
      </c>
      <c r="J334" t="s">
        <v>3334</v>
      </c>
      <c r="K334" t="s">
        <v>3449</v>
      </c>
      <c r="L334" t="s">
        <v>3851</v>
      </c>
    </row>
    <row r="335" spans="1:12" x14ac:dyDescent="0.35">
      <c r="A335" t="s">
        <v>728</v>
      </c>
      <c r="B335" t="s">
        <v>729</v>
      </c>
      <c r="C335" t="s">
        <v>3853</v>
      </c>
      <c r="E335" t="s">
        <v>3854</v>
      </c>
      <c r="G335" t="s">
        <v>3331</v>
      </c>
      <c r="H335" t="s">
        <v>3332</v>
      </c>
      <c r="I335" t="s">
        <v>3605</v>
      </c>
      <c r="J335" t="s">
        <v>3606</v>
      </c>
      <c r="K335" t="s">
        <v>3607</v>
      </c>
      <c r="L335" t="s">
        <v>3855</v>
      </c>
    </row>
    <row r="336" spans="1:12" x14ac:dyDescent="0.35">
      <c r="A336" t="s">
        <v>730</v>
      </c>
      <c r="B336" t="s">
        <v>731</v>
      </c>
      <c r="C336" t="s">
        <v>3856</v>
      </c>
      <c r="E336" t="s">
        <v>3857</v>
      </c>
      <c r="G336" t="s">
        <v>3331</v>
      </c>
      <c r="H336" t="s">
        <v>3332</v>
      </c>
      <c r="I336" t="s">
        <v>3333</v>
      </c>
      <c r="J336" t="s">
        <v>3334</v>
      </c>
      <c r="K336" t="s">
        <v>3462</v>
      </c>
      <c r="L336" t="s">
        <v>3858</v>
      </c>
    </row>
    <row r="337" spans="1:13" x14ac:dyDescent="0.35">
      <c r="A337" t="s">
        <v>732</v>
      </c>
      <c r="B337" t="s">
        <v>733</v>
      </c>
      <c r="C337" t="s">
        <v>3856</v>
      </c>
      <c r="E337" t="s">
        <v>3859</v>
      </c>
      <c r="G337" t="s">
        <v>3331</v>
      </c>
      <c r="H337" t="s">
        <v>3332</v>
      </c>
      <c r="I337" t="s">
        <v>3333</v>
      </c>
      <c r="J337" t="s">
        <v>3334</v>
      </c>
      <c r="K337" t="s">
        <v>3462</v>
      </c>
      <c r="L337" t="s">
        <v>3858</v>
      </c>
    </row>
    <row r="338" spans="1:13" x14ac:dyDescent="0.35">
      <c r="A338" t="s">
        <v>734</v>
      </c>
      <c r="B338" t="s">
        <v>735</v>
      </c>
      <c r="C338" t="s">
        <v>3856</v>
      </c>
      <c r="E338" t="s">
        <v>3860</v>
      </c>
      <c r="G338" t="s">
        <v>3331</v>
      </c>
      <c r="H338" t="s">
        <v>3332</v>
      </c>
      <c r="I338" t="s">
        <v>3333</v>
      </c>
      <c r="J338" t="s">
        <v>3334</v>
      </c>
      <c r="K338" t="s">
        <v>3462</v>
      </c>
      <c r="L338" t="s">
        <v>3858</v>
      </c>
    </row>
    <row r="339" spans="1:13" x14ac:dyDescent="0.35">
      <c r="A339" t="s">
        <v>736</v>
      </c>
      <c r="B339" t="s">
        <v>737</v>
      </c>
      <c r="C339" t="s">
        <v>3856</v>
      </c>
      <c r="E339" t="s">
        <v>3861</v>
      </c>
      <c r="G339" t="s">
        <v>3331</v>
      </c>
      <c r="H339" t="s">
        <v>3332</v>
      </c>
      <c r="I339" t="s">
        <v>3333</v>
      </c>
      <c r="J339" t="s">
        <v>3334</v>
      </c>
      <c r="K339" t="s">
        <v>3462</v>
      </c>
      <c r="L339" t="s">
        <v>3858</v>
      </c>
    </row>
    <row r="340" spans="1:13" x14ac:dyDescent="0.35">
      <c r="A340" t="s">
        <v>738</v>
      </c>
      <c r="B340" t="s">
        <v>739</v>
      </c>
      <c r="C340" t="s">
        <v>3862</v>
      </c>
      <c r="E340" t="s">
        <v>3863</v>
      </c>
      <c r="G340" t="s">
        <v>3331</v>
      </c>
      <c r="H340" t="s">
        <v>3332</v>
      </c>
      <c r="I340" t="s">
        <v>3333</v>
      </c>
      <c r="J340" t="s">
        <v>3341</v>
      </c>
      <c r="K340" t="s">
        <v>3342</v>
      </c>
      <c r="L340" t="s">
        <v>3343</v>
      </c>
    </row>
    <row r="341" spans="1:13" x14ac:dyDescent="0.35">
      <c r="A341" t="s">
        <v>740</v>
      </c>
      <c r="B341" t="s">
        <v>741</v>
      </c>
      <c r="C341" t="s">
        <v>3862</v>
      </c>
      <c r="E341" t="s">
        <v>3864</v>
      </c>
      <c r="G341" t="s">
        <v>3331</v>
      </c>
      <c r="H341" t="s">
        <v>3332</v>
      </c>
      <c r="I341" t="s">
        <v>3333</v>
      </c>
      <c r="J341" t="s">
        <v>3341</v>
      </c>
      <c r="K341" t="s">
        <v>3342</v>
      </c>
      <c r="L341" t="s">
        <v>3343</v>
      </c>
    </row>
    <row r="342" spans="1:13" x14ac:dyDescent="0.35">
      <c r="A342" t="s">
        <v>742</v>
      </c>
      <c r="B342" t="s">
        <v>743</v>
      </c>
      <c r="C342" t="s">
        <v>3865</v>
      </c>
      <c r="E342" t="s">
        <v>3866</v>
      </c>
      <c r="G342" t="s">
        <v>3331</v>
      </c>
      <c r="H342" t="s">
        <v>3332</v>
      </c>
      <c r="I342" t="s">
        <v>3333</v>
      </c>
      <c r="J342" t="s">
        <v>3334</v>
      </c>
      <c r="K342" t="s">
        <v>3449</v>
      </c>
      <c r="L342" t="s">
        <v>3450</v>
      </c>
    </row>
    <row r="343" spans="1:13" x14ac:dyDescent="0.35">
      <c r="A343" t="s">
        <v>744</v>
      </c>
      <c r="B343" t="s">
        <v>745</v>
      </c>
      <c r="C343" t="s">
        <v>3865</v>
      </c>
      <c r="E343" t="s">
        <v>3867</v>
      </c>
      <c r="G343" t="s">
        <v>3331</v>
      </c>
      <c r="H343" t="s">
        <v>3332</v>
      </c>
      <c r="I343" t="s">
        <v>3333</v>
      </c>
      <c r="J343" t="s">
        <v>3334</v>
      </c>
      <c r="K343" t="s">
        <v>3449</v>
      </c>
      <c r="L343" t="s">
        <v>3450</v>
      </c>
    </row>
    <row r="344" spans="1:13" x14ac:dyDescent="0.35">
      <c r="A344" t="s">
        <v>746</v>
      </c>
      <c r="B344" t="s">
        <v>747</v>
      </c>
      <c r="C344" t="s">
        <v>3865</v>
      </c>
      <c r="E344" t="s">
        <v>3868</v>
      </c>
      <c r="G344" t="s">
        <v>3331</v>
      </c>
      <c r="H344" t="s">
        <v>3332</v>
      </c>
      <c r="I344" t="s">
        <v>3333</v>
      </c>
      <c r="J344" t="s">
        <v>3334</v>
      </c>
      <c r="K344" t="s">
        <v>3449</v>
      </c>
      <c r="L344" t="s">
        <v>3450</v>
      </c>
    </row>
    <row r="345" spans="1:13" x14ac:dyDescent="0.35">
      <c r="A345" t="s">
        <v>748</v>
      </c>
      <c r="B345" t="s">
        <v>749</v>
      </c>
      <c r="C345" t="s">
        <v>3869</v>
      </c>
      <c r="E345" t="s">
        <v>3870</v>
      </c>
      <c r="G345" t="s">
        <v>3331</v>
      </c>
      <c r="H345" t="s">
        <v>3332</v>
      </c>
      <c r="I345" t="s">
        <v>3333</v>
      </c>
      <c r="J345" t="s">
        <v>3334</v>
      </c>
      <c r="K345" t="s">
        <v>3871</v>
      </c>
      <c r="L345" t="s">
        <v>3872</v>
      </c>
    </row>
    <row r="346" spans="1:13" x14ac:dyDescent="0.35">
      <c r="A346" t="s">
        <v>750</v>
      </c>
      <c r="B346" t="s">
        <v>751</v>
      </c>
      <c r="C346" t="s">
        <v>3873</v>
      </c>
      <c r="E346" t="s">
        <v>3874</v>
      </c>
      <c r="G346" t="s">
        <v>3331</v>
      </c>
      <c r="H346" t="s">
        <v>3332</v>
      </c>
      <c r="I346" t="s">
        <v>3333</v>
      </c>
      <c r="J346" t="s">
        <v>3341</v>
      </c>
      <c r="K346" t="s">
        <v>3342</v>
      </c>
      <c r="L346" t="s">
        <v>3513</v>
      </c>
    </row>
    <row r="347" spans="1:13" x14ac:dyDescent="0.35">
      <c r="A347" t="s">
        <v>752</v>
      </c>
      <c r="B347" t="s">
        <v>753</v>
      </c>
      <c r="C347" t="s">
        <v>3873</v>
      </c>
      <c r="E347" t="s">
        <v>3875</v>
      </c>
      <c r="G347" t="s">
        <v>3331</v>
      </c>
      <c r="H347" t="s">
        <v>3332</v>
      </c>
      <c r="I347" t="s">
        <v>3333</v>
      </c>
      <c r="J347" t="s">
        <v>3341</v>
      </c>
      <c r="K347" t="s">
        <v>3342</v>
      </c>
      <c r="L347" t="s">
        <v>3513</v>
      </c>
    </row>
    <row r="348" spans="1:13" x14ac:dyDescent="0.35">
      <c r="A348" t="s">
        <v>756</v>
      </c>
      <c r="B348" t="s">
        <v>757</v>
      </c>
      <c r="C348" t="s">
        <v>3876</v>
      </c>
      <c r="E348" t="s">
        <v>3877</v>
      </c>
      <c r="G348" t="s">
        <v>3331</v>
      </c>
      <c r="H348" t="s">
        <v>3332</v>
      </c>
      <c r="I348" t="s">
        <v>3333</v>
      </c>
      <c r="J348" t="s">
        <v>3341</v>
      </c>
      <c r="K348" t="s">
        <v>3342</v>
      </c>
      <c r="L348" t="s">
        <v>3343</v>
      </c>
    </row>
    <row r="349" spans="1:13" x14ac:dyDescent="0.35">
      <c r="A349" t="s">
        <v>758</v>
      </c>
      <c r="B349" t="s">
        <v>759</v>
      </c>
      <c r="C349" t="s">
        <v>3876</v>
      </c>
      <c r="E349" t="s">
        <v>3878</v>
      </c>
      <c r="G349" t="s">
        <v>3331</v>
      </c>
      <c r="H349" t="s">
        <v>3332</v>
      </c>
      <c r="I349" t="s">
        <v>3333</v>
      </c>
      <c r="J349" t="s">
        <v>3341</v>
      </c>
      <c r="K349" t="s">
        <v>3342</v>
      </c>
      <c r="L349" t="s">
        <v>3343</v>
      </c>
    </row>
    <row r="350" spans="1:13" x14ac:dyDescent="0.35">
      <c r="A350" t="s">
        <v>760</v>
      </c>
      <c r="B350" t="s">
        <v>761</v>
      </c>
      <c r="C350" t="s">
        <v>3879</v>
      </c>
      <c r="E350" t="s">
        <v>3880</v>
      </c>
      <c r="G350" t="s">
        <v>3331</v>
      </c>
      <c r="H350" t="s">
        <v>3332</v>
      </c>
      <c r="I350" t="s">
        <v>3333</v>
      </c>
      <c r="J350" t="s">
        <v>3334</v>
      </c>
      <c r="K350" t="s">
        <v>3366</v>
      </c>
      <c r="L350" t="s">
        <v>3418</v>
      </c>
      <c r="M350" t="s">
        <v>3510</v>
      </c>
    </row>
    <row r="351" spans="1:13" x14ac:dyDescent="0.35">
      <c r="A351" t="s">
        <v>762</v>
      </c>
      <c r="B351" t="s">
        <v>763</v>
      </c>
      <c r="C351" t="s">
        <v>3879</v>
      </c>
      <c r="E351" t="s">
        <v>3881</v>
      </c>
      <c r="G351" t="s">
        <v>3331</v>
      </c>
      <c r="H351" t="s">
        <v>3332</v>
      </c>
      <c r="I351" t="s">
        <v>3333</v>
      </c>
      <c r="J351" t="s">
        <v>3334</v>
      </c>
      <c r="K351" t="s">
        <v>3366</v>
      </c>
      <c r="L351" t="s">
        <v>3418</v>
      </c>
      <c r="M351" t="s">
        <v>3510</v>
      </c>
    </row>
    <row r="352" spans="1:13" x14ac:dyDescent="0.35">
      <c r="A352" t="s">
        <v>764</v>
      </c>
      <c r="B352" t="s">
        <v>765</v>
      </c>
      <c r="C352" t="s">
        <v>3879</v>
      </c>
      <c r="E352" t="s">
        <v>3882</v>
      </c>
      <c r="G352" t="s">
        <v>3331</v>
      </c>
      <c r="H352" t="s">
        <v>3332</v>
      </c>
      <c r="I352" t="s">
        <v>3333</v>
      </c>
      <c r="J352" t="s">
        <v>3334</v>
      </c>
      <c r="K352" t="s">
        <v>3366</v>
      </c>
      <c r="L352" t="s">
        <v>3418</v>
      </c>
      <c r="M352" t="s">
        <v>3510</v>
      </c>
    </row>
    <row r="353" spans="1:13" x14ac:dyDescent="0.35">
      <c r="A353" t="s">
        <v>766</v>
      </c>
      <c r="B353" t="s">
        <v>767</v>
      </c>
      <c r="C353" t="s">
        <v>3879</v>
      </c>
      <c r="E353" t="s">
        <v>3883</v>
      </c>
      <c r="G353" t="s">
        <v>3331</v>
      </c>
      <c r="H353" t="s">
        <v>3332</v>
      </c>
      <c r="I353" t="s">
        <v>3333</v>
      </c>
      <c r="J353" t="s">
        <v>3334</v>
      </c>
      <c r="K353" t="s">
        <v>3366</v>
      </c>
      <c r="L353" t="s">
        <v>3418</v>
      </c>
      <c r="M353" t="s">
        <v>3510</v>
      </c>
    </row>
    <row r="354" spans="1:13" x14ac:dyDescent="0.35">
      <c r="A354" t="s">
        <v>768</v>
      </c>
      <c r="B354" t="s">
        <v>769</v>
      </c>
      <c r="C354" t="s">
        <v>3884</v>
      </c>
      <c r="E354" t="s">
        <v>3885</v>
      </c>
      <c r="G354" t="s">
        <v>3331</v>
      </c>
      <c r="H354" t="s">
        <v>3332</v>
      </c>
      <c r="I354" t="s">
        <v>3333</v>
      </c>
      <c r="J354" t="s">
        <v>3341</v>
      </c>
      <c r="K354" t="s">
        <v>3342</v>
      </c>
      <c r="L354" t="s">
        <v>3502</v>
      </c>
    </row>
    <row r="355" spans="1:13" x14ac:dyDescent="0.35">
      <c r="A355" t="s">
        <v>770</v>
      </c>
      <c r="B355" t="s">
        <v>771</v>
      </c>
      <c r="C355" t="s">
        <v>3884</v>
      </c>
      <c r="E355" t="s">
        <v>3886</v>
      </c>
      <c r="G355" t="s">
        <v>3331</v>
      </c>
      <c r="H355" t="s">
        <v>3332</v>
      </c>
      <c r="I355" t="s">
        <v>3333</v>
      </c>
      <c r="J355" t="s">
        <v>3341</v>
      </c>
      <c r="K355" t="s">
        <v>3342</v>
      </c>
      <c r="L355" t="s">
        <v>3502</v>
      </c>
    </row>
    <row r="356" spans="1:13" x14ac:dyDescent="0.35">
      <c r="A356" t="s">
        <v>772</v>
      </c>
      <c r="B356" t="s">
        <v>773</v>
      </c>
      <c r="C356" t="s">
        <v>3884</v>
      </c>
      <c r="E356" t="s">
        <v>3887</v>
      </c>
      <c r="G356" t="s">
        <v>3331</v>
      </c>
      <c r="H356" t="s">
        <v>3332</v>
      </c>
      <c r="I356" t="s">
        <v>3333</v>
      </c>
      <c r="J356" t="s">
        <v>3341</v>
      </c>
      <c r="K356" t="s">
        <v>3342</v>
      </c>
      <c r="L356" t="s">
        <v>3502</v>
      </c>
    </row>
    <row r="357" spans="1:13" x14ac:dyDescent="0.35">
      <c r="A357" t="s">
        <v>774</v>
      </c>
      <c r="B357" t="s">
        <v>775</v>
      </c>
      <c r="C357" t="s">
        <v>3884</v>
      </c>
      <c r="E357" t="s">
        <v>3888</v>
      </c>
      <c r="G357" t="s">
        <v>3331</v>
      </c>
      <c r="H357" t="s">
        <v>3332</v>
      </c>
      <c r="I357" t="s">
        <v>3333</v>
      </c>
      <c r="J357" t="s">
        <v>3341</v>
      </c>
      <c r="K357" t="s">
        <v>3342</v>
      </c>
      <c r="L357" t="s">
        <v>3502</v>
      </c>
    </row>
    <row r="358" spans="1:13" x14ac:dyDescent="0.35">
      <c r="A358" t="s">
        <v>776</v>
      </c>
      <c r="B358" t="s">
        <v>777</v>
      </c>
      <c r="C358" t="s">
        <v>3889</v>
      </c>
      <c r="E358" t="s">
        <v>3890</v>
      </c>
      <c r="G358" t="s">
        <v>3331</v>
      </c>
      <c r="H358" t="s">
        <v>3332</v>
      </c>
      <c r="I358" t="s">
        <v>3333</v>
      </c>
      <c r="J358" t="s">
        <v>3341</v>
      </c>
      <c r="K358" t="s">
        <v>3401</v>
      </c>
      <c r="L358" t="s">
        <v>3785</v>
      </c>
    </row>
    <row r="359" spans="1:13" x14ac:dyDescent="0.35">
      <c r="A359" t="s">
        <v>778</v>
      </c>
      <c r="B359" t="s">
        <v>779</v>
      </c>
      <c r="C359" t="s">
        <v>3889</v>
      </c>
      <c r="E359" t="s">
        <v>3891</v>
      </c>
      <c r="G359" t="s">
        <v>3331</v>
      </c>
      <c r="H359" t="s">
        <v>3332</v>
      </c>
      <c r="I359" t="s">
        <v>3333</v>
      </c>
      <c r="J359" t="s">
        <v>3341</v>
      </c>
      <c r="K359" t="s">
        <v>3401</v>
      </c>
      <c r="L359" t="s">
        <v>3785</v>
      </c>
    </row>
    <row r="360" spans="1:13" x14ac:dyDescent="0.35">
      <c r="A360" t="s">
        <v>780</v>
      </c>
      <c r="B360" t="s">
        <v>781</v>
      </c>
      <c r="C360" t="s">
        <v>3889</v>
      </c>
      <c r="E360" t="s">
        <v>3892</v>
      </c>
      <c r="G360" t="s">
        <v>3331</v>
      </c>
      <c r="H360" t="s">
        <v>3332</v>
      </c>
      <c r="I360" t="s">
        <v>3333</v>
      </c>
      <c r="J360" t="s">
        <v>3341</v>
      </c>
      <c r="K360" t="s">
        <v>3401</v>
      </c>
      <c r="L360" t="s">
        <v>3785</v>
      </c>
    </row>
    <row r="361" spans="1:13" x14ac:dyDescent="0.35">
      <c r="A361" t="s">
        <v>782</v>
      </c>
      <c r="B361" t="s">
        <v>783</v>
      </c>
      <c r="C361" t="s">
        <v>3889</v>
      </c>
      <c r="E361" t="s">
        <v>3893</v>
      </c>
      <c r="G361" t="s">
        <v>3331</v>
      </c>
      <c r="H361" t="s">
        <v>3332</v>
      </c>
      <c r="I361" t="s">
        <v>3333</v>
      </c>
      <c r="J361" t="s">
        <v>3341</v>
      </c>
      <c r="K361" t="s">
        <v>3401</v>
      </c>
      <c r="L361" t="s">
        <v>3785</v>
      </c>
    </row>
    <row r="362" spans="1:13" x14ac:dyDescent="0.35">
      <c r="A362" t="s">
        <v>784</v>
      </c>
      <c r="B362" t="s">
        <v>785</v>
      </c>
      <c r="C362" t="s">
        <v>3889</v>
      </c>
      <c r="E362" t="s">
        <v>3894</v>
      </c>
      <c r="G362" t="s">
        <v>3331</v>
      </c>
      <c r="H362" t="s">
        <v>3332</v>
      </c>
      <c r="I362" t="s">
        <v>3333</v>
      </c>
      <c r="J362" t="s">
        <v>3341</v>
      </c>
      <c r="K362" t="s">
        <v>3401</v>
      </c>
      <c r="L362" t="s">
        <v>3785</v>
      </c>
    </row>
    <row r="363" spans="1:13" x14ac:dyDescent="0.35">
      <c r="A363" t="s">
        <v>786</v>
      </c>
      <c r="B363" t="s">
        <v>787</v>
      </c>
      <c r="C363" t="s">
        <v>3889</v>
      </c>
      <c r="E363" t="s">
        <v>3895</v>
      </c>
      <c r="G363" t="s">
        <v>3331</v>
      </c>
      <c r="H363" t="s">
        <v>3332</v>
      </c>
      <c r="I363" t="s">
        <v>3333</v>
      </c>
      <c r="J363" t="s">
        <v>3341</v>
      </c>
      <c r="K363" t="s">
        <v>3401</v>
      </c>
      <c r="L363" t="s">
        <v>3785</v>
      </c>
    </row>
    <row r="364" spans="1:13" x14ac:dyDescent="0.35">
      <c r="A364" t="s">
        <v>788</v>
      </c>
      <c r="B364" t="s">
        <v>789</v>
      </c>
      <c r="C364" t="s">
        <v>3896</v>
      </c>
      <c r="E364" t="s">
        <v>3897</v>
      </c>
      <c r="G364" t="s">
        <v>3331</v>
      </c>
      <c r="H364" t="s">
        <v>3332</v>
      </c>
      <c r="I364" t="s">
        <v>3333</v>
      </c>
      <c r="J364" t="s">
        <v>3350</v>
      </c>
      <c r="K364" t="s">
        <v>3351</v>
      </c>
      <c r="L364" t="s">
        <v>3633</v>
      </c>
    </row>
    <row r="365" spans="1:13" x14ac:dyDescent="0.35">
      <c r="A365" t="s">
        <v>790</v>
      </c>
      <c r="B365" t="s">
        <v>791</v>
      </c>
      <c r="C365" t="s">
        <v>3896</v>
      </c>
      <c r="E365" t="s">
        <v>3898</v>
      </c>
      <c r="G365" t="s">
        <v>3331</v>
      </c>
      <c r="H365" t="s">
        <v>3332</v>
      </c>
      <c r="I365" t="s">
        <v>3333</v>
      </c>
      <c r="J365" t="s">
        <v>3350</v>
      </c>
      <c r="K365" t="s">
        <v>3351</v>
      </c>
      <c r="L365" t="s">
        <v>3633</v>
      </c>
    </row>
    <row r="366" spans="1:13" x14ac:dyDescent="0.35">
      <c r="A366" t="s">
        <v>792</v>
      </c>
      <c r="B366" t="s">
        <v>793</v>
      </c>
      <c r="C366" t="s">
        <v>3899</v>
      </c>
      <c r="E366" t="s">
        <v>3900</v>
      </c>
      <c r="G366" t="s">
        <v>3331</v>
      </c>
      <c r="H366" t="s">
        <v>3332</v>
      </c>
      <c r="I366" t="s">
        <v>3333</v>
      </c>
      <c r="J366" t="s">
        <v>3350</v>
      </c>
      <c r="K366" t="s">
        <v>3351</v>
      </c>
      <c r="L366" t="s">
        <v>3633</v>
      </c>
    </row>
    <row r="367" spans="1:13" x14ac:dyDescent="0.35">
      <c r="A367" t="s">
        <v>794</v>
      </c>
      <c r="B367" t="s">
        <v>795</v>
      </c>
      <c r="C367" t="s">
        <v>3899</v>
      </c>
      <c r="E367" t="s">
        <v>3901</v>
      </c>
      <c r="G367" t="s">
        <v>3331</v>
      </c>
      <c r="H367" t="s">
        <v>3332</v>
      </c>
      <c r="I367" t="s">
        <v>3333</v>
      </c>
      <c r="J367" t="s">
        <v>3350</v>
      </c>
      <c r="K367" t="s">
        <v>3351</v>
      </c>
      <c r="L367" t="s">
        <v>3633</v>
      </c>
    </row>
    <row r="368" spans="1:13" x14ac:dyDescent="0.35">
      <c r="A368" t="s">
        <v>796</v>
      </c>
      <c r="B368" t="s">
        <v>797</v>
      </c>
      <c r="C368" t="s">
        <v>3899</v>
      </c>
      <c r="E368" t="s">
        <v>3902</v>
      </c>
      <c r="G368" t="s">
        <v>3331</v>
      </c>
      <c r="H368" t="s">
        <v>3332</v>
      </c>
      <c r="I368" t="s">
        <v>3333</v>
      </c>
      <c r="J368" t="s">
        <v>3350</v>
      </c>
      <c r="K368" t="s">
        <v>3351</v>
      </c>
      <c r="L368" t="s">
        <v>3633</v>
      </c>
    </row>
    <row r="369" spans="1:12" x14ac:dyDescent="0.35">
      <c r="A369" t="s">
        <v>798</v>
      </c>
      <c r="B369" t="s">
        <v>799</v>
      </c>
      <c r="C369" t="s">
        <v>3899</v>
      </c>
      <c r="E369" t="s">
        <v>3903</v>
      </c>
      <c r="G369" t="s">
        <v>3331</v>
      </c>
      <c r="H369" t="s">
        <v>3332</v>
      </c>
      <c r="I369" t="s">
        <v>3333</v>
      </c>
      <c r="J369" t="s">
        <v>3350</v>
      </c>
      <c r="K369" t="s">
        <v>3351</v>
      </c>
      <c r="L369" t="s">
        <v>3633</v>
      </c>
    </row>
    <row r="370" spans="1:12" x14ac:dyDescent="0.35">
      <c r="A370" t="s">
        <v>800</v>
      </c>
      <c r="B370" t="s">
        <v>801</v>
      </c>
      <c r="C370" t="s">
        <v>3904</v>
      </c>
      <c r="E370" t="s">
        <v>3905</v>
      </c>
      <c r="G370" t="s">
        <v>3331</v>
      </c>
      <c r="H370" t="s">
        <v>3332</v>
      </c>
      <c r="I370" t="s">
        <v>3333</v>
      </c>
      <c r="J370" t="s">
        <v>3350</v>
      </c>
      <c r="K370" t="s">
        <v>3351</v>
      </c>
      <c r="L370" t="s">
        <v>3906</v>
      </c>
    </row>
    <row r="371" spans="1:12" x14ac:dyDescent="0.35">
      <c r="A371" t="s">
        <v>802</v>
      </c>
      <c r="B371" t="s">
        <v>803</v>
      </c>
      <c r="C371" t="s">
        <v>3904</v>
      </c>
      <c r="E371" t="s">
        <v>3907</v>
      </c>
      <c r="G371" t="s">
        <v>3331</v>
      </c>
      <c r="H371" t="s">
        <v>3332</v>
      </c>
      <c r="I371" t="s">
        <v>3333</v>
      </c>
      <c r="J371" t="s">
        <v>3350</v>
      </c>
      <c r="K371" t="s">
        <v>3351</v>
      </c>
      <c r="L371" t="s">
        <v>3906</v>
      </c>
    </row>
    <row r="372" spans="1:12" x14ac:dyDescent="0.35">
      <c r="A372" t="s">
        <v>804</v>
      </c>
      <c r="B372" t="s">
        <v>805</v>
      </c>
      <c r="C372" t="s">
        <v>3904</v>
      </c>
      <c r="E372" t="s">
        <v>3908</v>
      </c>
      <c r="G372" t="s">
        <v>3331</v>
      </c>
      <c r="H372" t="s">
        <v>3332</v>
      </c>
      <c r="I372" t="s">
        <v>3333</v>
      </c>
      <c r="J372" t="s">
        <v>3350</v>
      </c>
      <c r="K372" t="s">
        <v>3351</v>
      </c>
      <c r="L372" t="s">
        <v>3906</v>
      </c>
    </row>
    <row r="373" spans="1:12" x14ac:dyDescent="0.35">
      <c r="A373" t="s">
        <v>806</v>
      </c>
      <c r="B373" t="s">
        <v>807</v>
      </c>
      <c r="C373" t="s">
        <v>3909</v>
      </c>
      <c r="E373" t="s">
        <v>3910</v>
      </c>
      <c r="G373" t="s">
        <v>3331</v>
      </c>
      <c r="H373" t="s">
        <v>3332</v>
      </c>
      <c r="I373" t="s">
        <v>3333</v>
      </c>
      <c r="J373" t="s">
        <v>3341</v>
      </c>
      <c r="K373" t="s">
        <v>3342</v>
      </c>
      <c r="L373" t="s">
        <v>3554</v>
      </c>
    </row>
    <row r="374" spans="1:12" x14ac:dyDescent="0.35">
      <c r="A374" t="s">
        <v>808</v>
      </c>
      <c r="B374" t="s">
        <v>809</v>
      </c>
      <c r="C374" t="s">
        <v>3909</v>
      </c>
      <c r="E374" t="s">
        <v>3911</v>
      </c>
      <c r="G374" t="s">
        <v>3331</v>
      </c>
      <c r="H374" t="s">
        <v>3332</v>
      </c>
      <c r="I374" t="s">
        <v>3333</v>
      </c>
      <c r="J374" t="s">
        <v>3341</v>
      </c>
      <c r="K374" t="s">
        <v>3342</v>
      </c>
      <c r="L374" t="s">
        <v>3554</v>
      </c>
    </row>
    <row r="375" spans="1:12" x14ac:dyDescent="0.35">
      <c r="A375" t="s">
        <v>810</v>
      </c>
      <c r="B375" t="s">
        <v>811</v>
      </c>
      <c r="C375" t="s">
        <v>3912</v>
      </c>
      <c r="E375" t="s">
        <v>3913</v>
      </c>
      <c r="G375" t="s">
        <v>3331</v>
      </c>
      <c r="H375" t="s">
        <v>3332</v>
      </c>
      <c r="I375" t="s">
        <v>3333</v>
      </c>
      <c r="J375" t="s">
        <v>3341</v>
      </c>
      <c r="K375" t="s">
        <v>3342</v>
      </c>
      <c r="L375" t="s">
        <v>3554</v>
      </c>
    </row>
    <row r="376" spans="1:12" x14ac:dyDescent="0.35">
      <c r="A376" t="s">
        <v>812</v>
      </c>
      <c r="B376" t="s">
        <v>813</v>
      </c>
      <c r="C376" t="s">
        <v>3914</v>
      </c>
      <c r="E376" t="s">
        <v>3915</v>
      </c>
      <c r="G376" t="s">
        <v>3331</v>
      </c>
      <c r="H376" t="s">
        <v>3332</v>
      </c>
      <c r="I376" t="s">
        <v>3333</v>
      </c>
      <c r="J376" t="s">
        <v>3341</v>
      </c>
      <c r="K376" t="s">
        <v>3342</v>
      </c>
      <c r="L376" t="s">
        <v>3554</v>
      </c>
    </row>
    <row r="377" spans="1:12" x14ac:dyDescent="0.35">
      <c r="A377" t="s">
        <v>814</v>
      </c>
      <c r="B377" t="s">
        <v>815</v>
      </c>
      <c r="C377" t="s">
        <v>3909</v>
      </c>
      <c r="E377" t="s">
        <v>3916</v>
      </c>
      <c r="G377" t="s">
        <v>3331</v>
      </c>
      <c r="H377" t="s">
        <v>3332</v>
      </c>
      <c r="I377" t="s">
        <v>3333</v>
      </c>
      <c r="J377" t="s">
        <v>3341</v>
      </c>
      <c r="K377" t="s">
        <v>3342</v>
      </c>
      <c r="L377" t="s">
        <v>3554</v>
      </c>
    </row>
    <row r="378" spans="1:12" x14ac:dyDescent="0.35">
      <c r="A378" t="s">
        <v>816</v>
      </c>
      <c r="B378" t="s">
        <v>817</v>
      </c>
      <c r="C378" t="s">
        <v>3909</v>
      </c>
      <c r="E378" t="s">
        <v>3917</v>
      </c>
      <c r="G378" t="s">
        <v>3331</v>
      </c>
      <c r="H378" t="s">
        <v>3332</v>
      </c>
      <c r="I378" t="s">
        <v>3333</v>
      </c>
      <c r="J378" t="s">
        <v>3341</v>
      </c>
      <c r="K378" t="s">
        <v>3342</v>
      </c>
      <c r="L378" t="s">
        <v>3554</v>
      </c>
    </row>
    <row r="379" spans="1:12" x14ac:dyDescent="0.35">
      <c r="A379" t="s">
        <v>818</v>
      </c>
      <c r="B379" t="s">
        <v>819</v>
      </c>
      <c r="C379" t="s">
        <v>3909</v>
      </c>
      <c r="E379" t="s">
        <v>3918</v>
      </c>
      <c r="G379" t="s">
        <v>3331</v>
      </c>
      <c r="H379" t="s">
        <v>3332</v>
      </c>
      <c r="I379" t="s">
        <v>3333</v>
      </c>
      <c r="J379" t="s">
        <v>3341</v>
      </c>
      <c r="K379" t="s">
        <v>3342</v>
      </c>
      <c r="L379" t="s">
        <v>3554</v>
      </c>
    </row>
    <row r="380" spans="1:12" x14ac:dyDescent="0.35">
      <c r="A380" t="s">
        <v>820</v>
      </c>
      <c r="B380" t="s">
        <v>821</v>
      </c>
      <c r="C380" t="s">
        <v>3909</v>
      </c>
      <c r="E380" t="s">
        <v>3919</v>
      </c>
      <c r="G380" t="s">
        <v>3331</v>
      </c>
      <c r="H380" t="s">
        <v>3332</v>
      </c>
      <c r="I380" t="s">
        <v>3333</v>
      </c>
      <c r="J380" t="s">
        <v>3341</v>
      </c>
      <c r="K380" t="s">
        <v>3342</v>
      </c>
      <c r="L380" t="s">
        <v>3554</v>
      </c>
    </row>
    <row r="381" spans="1:12" x14ac:dyDescent="0.35">
      <c r="A381" t="s">
        <v>822</v>
      </c>
      <c r="B381" t="s">
        <v>823</v>
      </c>
      <c r="C381" t="s">
        <v>3920</v>
      </c>
      <c r="E381" t="s">
        <v>3921</v>
      </c>
      <c r="G381" t="s">
        <v>3331</v>
      </c>
      <c r="H381" t="s">
        <v>3332</v>
      </c>
      <c r="I381" t="s">
        <v>3333</v>
      </c>
      <c r="J381" t="s">
        <v>3341</v>
      </c>
      <c r="K381" t="s">
        <v>3401</v>
      </c>
      <c r="L381" t="s">
        <v>3571</v>
      </c>
    </row>
    <row r="382" spans="1:12" x14ac:dyDescent="0.35">
      <c r="A382" t="s">
        <v>824</v>
      </c>
      <c r="B382" t="s">
        <v>825</v>
      </c>
      <c r="C382" t="s">
        <v>3922</v>
      </c>
      <c r="E382" t="s">
        <v>3923</v>
      </c>
      <c r="G382" t="s">
        <v>3331</v>
      </c>
      <c r="H382" t="s">
        <v>3332</v>
      </c>
      <c r="I382" t="s">
        <v>3333</v>
      </c>
      <c r="J382" t="s">
        <v>3334</v>
      </c>
      <c r="K382" t="s">
        <v>3455</v>
      </c>
      <c r="L382" t="s">
        <v>3456</v>
      </c>
    </row>
    <row r="383" spans="1:12" x14ac:dyDescent="0.35">
      <c r="A383" t="s">
        <v>826</v>
      </c>
      <c r="B383" t="s">
        <v>827</v>
      </c>
      <c r="C383" t="s">
        <v>3922</v>
      </c>
      <c r="E383" t="s">
        <v>3924</v>
      </c>
      <c r="G383" t="s">
        <v>3331</v>
      </c>
      <c r="H383" t="s">
        <v>3332</v>
      </c>
      <c r="I383" t="s">
        <v>3333</v>
      </c>
      <c r="J383" t="s">
        <v>3334</v>
      </c>
      <c r="K383" t="s">
        <v>3455</v>
      </c>
      <c r="L383" t="s">
        <v>3456</v>
      </c>
    </row>
    <row r="384" spans="1:12" x14ac:dyDescent="0.35">
      <c r="A384" t="s">
        <v>828</v>
      </c>
      <c r="B384" t="s">
        <v>829</v>
      </c>
      <c r="C384" t="s">
        <v>3922</v>
      </c>
      <c r="E384" t="s">
        <v>3925</v>
      </c>
      <c r="G384" t="s">
        <v>3331</v>
      </c>
      <c r="H384" t="s">
        <v>3332</v>
      </c>
      <c r="I384" t="s">
        <v>3333</v>
      </c>
      <c r="J384" t="s">
        <v>3334</v>
      </c>
      <c r="K384" t="s">
        <v>3455</v>
      </c>
      <c r="L384" t="s">
        <v>3456</v>
      </c>
    </row>
    <row r="385" spans="1:12" x14ac:dyDescent="0.35">
      <c r="A385" t="s">
        <v>830</v>
      </c>
      <c r="B385" t="s">
        <v>831</v>
      </c>
      <c r="C385" t="s">
        <v>3922</v>
      </c>
      <c r="E385" t="s">
        <v>3926</v>
      </c>
      <c r="G385" t="s">
        <v>3331</v>
      </c>
      <c r="H385" t="s">
        <v>3332</v>
      </c>
      <c r="I385" t="s">
        <v>3333</v>
      </c>
      <c r="J385" t="s">
        <v>3334</v>
      </c>
      <c r="K385" t="s">
        <v>3455</v>
      </c>
      <c r="L385" t="s">
        <v>3456</v>
      </c>
    </row>
    <row r="386" spans="1:12" x14ac:dyDescent="0.35">
      <c r="A386" t="s">
        <v>832</v>
      </c>
      <c r="B386" t="s">
        <v>833</v>
      </c>
      <c r="C386" t="s">
        <v>3922</v>
      </c>
      <c r="E386" t="s">
        <v>3927</v>
      </c>
      <c r="G386" t="s">
        <v>3331</v>
      </c>
      <c r="H386" t="s">
        <v>3332</v>
      </c>
      <c r="I386" t="s">
        <v>3333</v>
      </c>
      <c r="J386" t="s">
        <v>3334</v>
      </c>
      <c r="K386" t="s">
        <v>3455</v>
      </c>
      <c r="L386" t="s">
        <v>3456</v>
      </c>
    </row>
    <row r="387" spans="1:12" x14ac:dyDescent="0.35">
      <c r="A387" t="s">
        <v>834</v>
      </c>
      <c r="B387" t="s">
        <v>835</v>
      </c>
      <c r="C387" t="s">
        <v>3928</v>
      </c>
      <c r="E387" t="s">
        <v>3929</v>
      </c>
      <c r="G387" t="s">
        <v>3331</v>
      </c>
      <c r="H387" t="s">
        <v>3332</v>
      </c>
      <c r="I387" t="s">
        <v>3930</v>
      </c>
    </row>
    <row r="388" spans="1:12" x14ac:dyDescent="0.35">
      <c r="A388" t="s">
        <v>836</v>
      </c>
      <c r="B388" t="s">
        <v>837</v>
      </c>
      <c r="C388" t="s">
        <v>3914</v>
      </c>
      <c r="E388" t="s">
        <v>3931</v>
      </c>
      <c r="G388" t="s">
        <v>3331</v>
      </c>
      <c r="H388" t="s">
        <v>3332</v>
      </c>
      <c r="I388" t="s">
        <v>3333</v>
      </c>
      <c r="J388" t="s">
        <v>3341</v>
      </c>
      <c r="K388" t="s">
        <v>3342</v>
      </c>
      <c r="L388" t="s">
        <v>3554</v>
      </c>
    </row>
    <row r="389" spans="1:12" x14ac:dyDescent="0.35">
      <c r="A389" t="s">
        <v>838</v>
      </c>
      <c r="B389" t="s">
        <v>839</v>
      </c>
      <c r="C389" t="s">
        <v>3914</v>
      </c>
      <c r="E389" t="s">
        <v>3932</v>
      </c>
      <c r="G389" t="s">
        <v>3331</v>
      </c>
      <c r="H389" t="s">
        <v>3332</v>
      </c>
      <c r="I389" t="s">
        <v>3333</v>
      </c>
      <c r="J389" t="s">
        <v>3341</v>
      </c>
      <c r="K389" t="s">
        <v>3342</v>
      </c>
      <c r="L389" t="s">
        <v>3554</v>
      </c>
    </row>
    <row r="390" spans="1:12" x14ac:dyDescent="0.35">
      <c r="A390" t="s">
        <v>840</v>
      </c>
      <c r="B390" t="s">
        <v>841</v>
      </c>
      <c r="C390" t="s">
        <v>3909</v>
      </c>
      <c r="E390" t="s">
        <v>3933</v>
      </c>
      <c r="G390" t="s">
        <v>3331</v>
      </c>
      <c r="H390" t="s">
        <v>3332</v>
      </c>
      <c r="I390" t="s">
        <v>3333</v>
      </c>
      <c r="J390" t="s">
        <v>3341</v>
      </c>
      <c r="K390" t="s">
        <v>3342</v>
      </c>
      <c r="L390" t="s">
        <v>3554</v>
      </c>
    </row>
    <row r="391" spans="1:12" x14ac:dyDescent="0.35">
      <c r="A391" t="s">
        <v>842</v>
      </c>
      <c r="B391" t="s">
        <v>843</v>
      </c>
      <c r="C391" t="s">
        <v>3909</v>
      </c>
      <c r="E391" t="s">
        <v>3934</v>
      </c>
      <c r="G391" t="s">
        <v>3331</v>
      </c>
      <c r="H391" t="s">
        <v>3332</v>
      </c>
      <c r="I391" t="s">
        <v>3333</v>
      </c>
      <c r="J391" t="s">
        <v>3341</v>
      </c>
      <c r="K391" t="s">
        <v>3342</v>
      </c>
      <c r="L391" t="s">
        <v>3554</v>
      </c>
    </row>
    <row r="392" spans="1:12" x14ac:dyDescent="0.35">
      <c r="A392" t="s">
        <v>844</v>
      </c>
      <c r="B392" t="s">
        <v>845</v>
      </c>
      <c r="C392" t="s">
        <v>3920</v>
      </c>
      <c r="E392" t="s">
        <v>3935</v>
      </c>
      <c r="G392" t="s">
        <v>3331</v>
      </c>
      <c r="H392" t="s">
        <v>3332</v>
      </c>
      <c r="I392" t="s">
        <v>3333</v>
      </c>
      <c r="J392" t="s">
        <v>3341</v>
      </c>
      <c r="K392" t="s">
        <v>3401</v>
      </c>
      <c r="L392" t="s">
        <v>3571</v>
      </c>
    </row>
    <row r="393" spans="1:12" x14ac:dyDescent="0.35">
      <c r="A393" t="s">
        <v>846</v>
      </c>
      <c r="B393" t="s">
        <v>847</v>
      </c>
      <c r="C393" t="s">
        <v>3922</v>
      </c>
      <c r="E393" t="s">
        <v>3936</v>
      </c>
      <c r="G393" t="s">
        <v>3331</v>
      </c>
      <c r="H393" t="s">
        <v>3332</v>
      </c>
      <c r="I393" t="s">
        <v>3333</v>
      </c>
      <c r="J393" t="s">
        <v>3334</v>
      </c>
      <c r="K393" t="s">
        <v>3455</v>
      </c>
      <c r="L393" t="s">
        <v>3456</v>
      </c>
    </row>
    <row r="394" spans="1:12" x14ac:dyDescent="0.35">
      <c r="A394" t="s">
        <v>848</v>
      </c>
      <c r="B394" t="s">
        <v>849</v>
      </c>
      <c r="C394" t="s">
        <v>3937</v>
      </c>
      <c r="E394" t="s">
        <v>3938</v>
      </c>
      <c r="G394" t="s">
        <v>3331</v>
      </c>
      <c r="H394" t="s">
        <v>3332</v>
      </c>
      <c r="I394" t="s">
        <v>3333</v>
      </c>
      <c r="J394" t="s">
        <v>3733</v>
      </c>
      <c r="K394" t="s">
        <v>3734</v>
      </c>
      <c r="L394" t="s">
        <v>3939</v>
      </c>
    </row>
    <row r="395" spans="1:12" x14ac:dyDescent="0.35">
      <c r="A395" t="s">
        <v>850</v>
      </c>
      <c r="B395" t="s">
        <v>851</v>
      </c>
      <c r="C395" t="s">
        <v>3940</v>
      </c>
      <c r="E395" t="s">
        <v>3941</v>
      </c>
      <c r="G395" t="s">
        <v>3331</v>
      </c>
      <c r="H395" t="s">
        <v>3332</v>
      </c>
      <c r="I395" t="s">
        <v>3333</v>
      </c>
      <c r="J395" t="s">
        <v>3350</v>
      </c>
      <c r="K395" t="s">
        <v>3351</v>
      </c>
      <c r="L395" t="s">
        <v>3942</v>
      </c>
    </row>
    <row r="396" spans="1:12" x14ac:dyDescent="0.35">
      <c r="A396" t="s">
        <v>852</v>
      </c>
      <c r="B396" t="s">
        <v>853</v>
      </c>
      <c r="C396" t="s">
        <v>3943</v>
      </c>
      <c r="E396" t="s">
        <v>3944</v>
      </c>
      <c r="G396" t="s">
        <v>3331</v>
      </c>
      <c r="H396" t="s">
        <v>3332</v>
      </c>
      <c r="I396" t="s">
        <v>3333</v>
      </c>
      <c r="J396" t="s">
        <v>3341</v>
      </c>
      <c r="K396" t="s">
        <v>3342</v>
      </c>
      <c r="L396" t="s">
        <v>3502</v>
      </c>
    </row>
    <row r="397" spans="1:12" x14ac:dyDescent="0.35">
      <c r="A397" t="s">
        <v>854</v>
      </c>
      <c r="B397" t="s">
        <v>855</v>
      </c>
      <c r="C397" t="s">
        <v>3943</v>
      </c>
      <c r="E397" t="s">
        <v>3945</v>
      </c>
      <c r="G397" t="s">
        <v>3331</v>
      </c>
      <c r="H397" t="s">
        <v>3332</v>
      </c>
      <c r="I397" t="s">
        <v>3333</v>
      </c>
      <c r="J397" t="s">
        <v>3341</v>
      </c>
      <c r="K397" t="s">
        <v>3342</v>
      </c>
      <c r="L397" t="s">
        <v>3502</v>
      </c>
    </row>
    <row r="398" spans="1:12" x14ac:dyDescent="0.35">
      <c r="A398" t="s">
        <v>856</v>
      </c>
      <c r="B398" t="s">
        <v>857</v>
      </c>
      <c r="C398" t="s">
        <v>3946</v>
      </c>
      <c r="E398" t="s">
        <v>3947</v>
      </c>
      <c r="G398" t="s">
        <v>3331</v>
      </c>
      <c r="H398" t="s">
        <v>3332</v>
      </c>
      <c r="I398" t="s">
        <v>3333</v>
      </c>
      <c r="J398" t="s">
        <v>3350</v>
      </c>
      <c r="K398" t="s">
        <v>3351</v>
      </c>
      <c r="L398" t="s">
        <v>3594</v>
      </c>
    </row>
    <row r="399" spans="1:12" x14ac:dyDescent="0.35">
      <c r="A399" t="s">
        <v>858</v>
      </c>
      <c r="B399" t="s">
        <v>859</v>
      </c>
      <c r="C399" t="s">
        <v>3849</v>
      </c>
      <c r="E399" t="s">
        <v>3948</v>
      </c>
      <c r="G399" t="s">
        <v>3331</v>
      </c>
      <c r="H399" t="s">
        <v>3332</v>
      </c>
      <c r="I399" t="s">
        <v>3333</v>
      </c>
      <c r="J399" t="s">
        <v>3334</v>
      </c>
      <c r="K399" t="s">
        <v>3449</v>
      </c>
      <c r="L399" t="s">
        <v>3851</v>
      </c>
    </row>
    <row r="400" spans="1:12" x14ac:dyDescent="0.35">
      <c r="A400" t="s">
        <v>860</v>
      </c>
      <c r="B400" t="s">
        <v>861</v>
      </c>
      <c r="C400" t="s">
        <v>3937</v>
      </c>
      <c r="E400" t="s">
        <v>3949</v>
      </c>
      <c r="G400" t="s">
        <v>3331</v>
      </c>
      <c r="H400" t="s">
        <v>3332</v>
      </c>
      <c r="I400" t="s">
        <v>3333</v>
      </c>
      <c r="J400" t="s">
        <v>3733</v>
      </c>
      <c r="K400" t="s">
        <v>3734</v>
      </c>
      <c r="L400" t="s">
        <v>3939</v>
      </c>
    </row>
    <row r="401" spans="1:12" x14ac:dyDescent="0.35">
      <c r="A401" t="s">
        <v>862</v>
      </c>
      <c r="B401" t="s">
        <v>863</v>
      </c>
      <c r="C401" t="s">
        <v>3937</v>
      </c>
      <c r="E401" t="s">
        <v>3950</v>
      </c>
      <c r="G401" t="s">
        <v>3331</v>
      </c>
      <c r="H401" t="s">
        <v>3332</v>
      </c>
      <c r="I401" t="s">
        <v>3333</v>
      </c>
      <c r="J401" t="s">
        <v>3733</v>
      </c>
      <c r="K401" t="s">
        <v>3734</v>
      </c>
      <c r="L401" t="s">
        <v>3939</v>
      </c>
    </row>
    <row r="402" spans="1:12" x14ac:dyDescent="0.35">
      <c r="A402" t="s">
        <v>864</v>
      </c>
      <c r="B402" t="s">
        <v>865</v>
      </c>
      <c r="C402" t="s">
        <v>3951</v>
      </c>
      <c r="E402" t="s">
        <v>3952</v>
      </c>
      <c r="G402" t="s">
        <v>3331</v>
      </c>
      <c r="H402" t="s">
        <v>3332</v>
      </c>
      <c r="I402" t="s">
        <v>3333</v>
      </c>
      <c r="J402" t="s">
        <v>3350</v>
      </c>
      <c r="K402" t="s">
        <v>3351</v>
      </c>
      <c r="L402" t="s">
        <v>3942</v>
      </c>
    </row>
    <row r="403" spans="1:12" x14ac:dyDescent="0.35">
      <c r="A403" t="s">
        <v>866</v>
      </c>
      <c r="B403" t="s">
        <v>867</v>
      </c>
      <c r="C403" t="s">
        <v>3953</v>
      </c>
      <c r="E403" t="s">
        <v>3954</v>
      </c>
      <c r="G403" t="s">
        <v>3331</v>
      </c>
      <c r="H403" t="s">
        <v>3332</v>
      </c>
      <c r="I403" t="s">
        <v>3333</v>
      </c>
      <c r="J403" t="s">
        <v>3334</v>
      </c>
      <c r="K403" t="s">
        <v>3449</v>
      </c>
      <c r="L403" t="s">
        <v>3955</v>
      </c>
    </row>
    <row r="404" spans="1:12" x14ac:dyDescent="0.35">
      <c r="A404" t="s">
        <v>868</v>
      </c>
      <c r="B404" t="s">
        <v>869</v>
      </c>
      <c r="C404" t="s">
        <v>3953</v>
      </c>
      <c r="E404" t="s">
        <v>3956</v>
      </c>
      <c r="G404" t="s">
        <v>3331</v>
      </c>
      <c r="H404" t="s">
        <v>3332</v>
      </c>
      <c r="I404" t="s">
        <v>3333</v>
      </c>
      <c r="J404" t="s">
        <v>3334</v>
      </c>
      <c r="K404" t="s">
        <v>3449</v>
      </c>
      <c r="L404" t="s">
        <v>3955</v>
      </c>
    </row>
    <row r="405" spans="1:12" x14ac:dyDescent="0.35">
      <c r="A405" t="s">
        <v>870</v>
      </c>
      <c r="B405" t="s">
        <v>871</v>
      </c>
      <c r="C405" t="s">
        <v>3953</v>
      </c>
      <c r="E405" t="s">
        <v>3957</v>
      </c>
      <c r="G405" t="s">
        <v>3331</v>
      </c>
      <c r="H405" t="s">
        <v>3332</v>
      </c>
      <c r="I405" t="s">
        <v>3333</v>
      </c>
      <c r="J405" t="s">
        <v>3334</v>
      </c>
      <c r="K405" t="s">
        <v>3449</v>
      </c>
      <c r="L405" t="s">
        <v>3955</v>
      </c>
    </row>
    <row r="406" spans="1:12" x14ac:dyDescent="0.35">
      <c r="A406" t="s">
        <v>872</v>
      </c>
      <c r="B406" t="s">
        <v>873</v>
      </c>
      <c r="C406" t="s">
        <v>3958</v>
      </c>
      <c r="E406" t="s">
        <v>3959</v>
      </c>
      <c r="G406" t="s">
        <v>3331</v>
      </c>
      <c r="H406" t="s">
        <v>3332</v>
      </c>
      <c r="I406" t="s">
        <v>3333</v>
      </c>
      <c r="J406" t="s">
        <v>3341</v>
      </c>
      <c r="K406" t="s">
        <v>3401</v>
      </c>
      <c r="L406" t="s">
        <v>3402</v>
      </c>
    </row>
    <row r="407" spans="1:12" x14ac:dyDescent="0.35">
      <c r="A407" t="s">
        <v>874</v>
      </c>
      <c r="B407" t="s">
        <v>875</v>
      </c>
      <c r="C407" t="s">
        <v>3960</v>
      </c>
      <c r="E407" t="s">
        <v>3961</v>
      </c>
      <c r="G407" t="s">
        <v>3331</v>
      </c>
      <c r="H407" t="s">
        <v>3332</v>
      </c>
      <c r="I407" t="s">
        <v>3333</v>
      </c>
      <c r="J407" t="s">
        <v>3341</v>
      </c>
      <c r="K407" t="s">
        <v>3342</v>
      </c>
      <c r="L407" t="s">
        <v>3962</v>
      </c>
    </row>
    <row r="408" spans="1:12" x14ac:dyDescent="0.35">
      <c r="A408" t="s">
        <v>876</v>
      </c>
      <c r="B408" t="s">
        <v>877</v>
      </c>
      <c r="C408" t="s">
        <v>3960</v>
      </c>
      <c r="E408" t="s">
        <v>3963</v>
      </c>
      <c r="G408" t="s">
        <v>3331</v>
      </c>
      <c r="H408" t="s">
        <v>3332</v>
      </c>
      <c r="I408" t="s">
        <v>3333</v>
      </c>
      <c r="J408" t="s">
        <v>3341</v>
      </c>
      <c r="K408" t="s">
        <v>3342</v>
      </c>
      <c r="L408" t="s">
        <v>3962</v>
      </c>
    </row>
    <row r="409" spans="1:12" x14ac:dyDescent="0.35">
      <c r="A409" t="s">
        <v>878</v>
      </c>
      <c r="B409" t="s">
        <v>879</v>
      </c>
      <c r="C409" t="s">
        <v>3960</v>
      </c>
      <c r="E409" t="s">
        <v>3964</v>
      </c>
      <c r="G409" t="s">
        <v>3331</v>
      </c>
      <c r="H409" t="s">
        <v>3332</v>
      </c>
      <c r="I409" t="s">
        <v>3333</v>
      </c>
      <c r="J409" t="s">
        <v>3341</v>
      </c>
      <c r="K409" t="s">
        <v>3342</v>
      </c>
      <c r="L409" t="s">
        <v>3962</v>
      </c>
    </row>
    <row r="410" spans="1:12" x14ac:dyDescent="0.35">
      <c r="A410" t="s">
        <v>880</v>
      </c>
      <c r="B410" t="s">
        <v>881</v>
      </c>
      <c r="C410" t="s">
        <v>3960</v>
      </c>
      <c r="E410" t="s">
        <v>3965</v>
      </c>
      <c r="G410" t="s">
        <v>3331</v>
      </c>
      <c r="H410" t="s">
        <v>3332</v>
      </c>
      <c r="I410" t="s">
        <v>3333</v>
      </c>
      <c r="J410" t="s">
        <v>3341</v>
      </c>
      <c r="K410" t="s">
        <v>3342</v>
      </c>
      <c r="L410" t="s">
        <v>3962</v>
      </c>
    </row>
    <row r="411" spans="1:12" x14ac:dyDescent="0.35">
      <c r="A411" t="s">
        <v>882</v>
      </c>
      <c r="B411" t="s">
        <v>883</v>
      </c>
      <c r="C411" t="s">
        <v>3960</v>
      </c>
      <c r="E411" t="s">
        <v>3966</v>
      </c>
      <c r="G411" t="s">
        <v>3331</v>
      </c>
      <c r="H411" t="s">
        <v>3332</v>
      </c>
      <c r="I411" t="s">
        <v>3333</v>
      </c>
      <c r="J411" t="s">
        <v>3341</v>
      </c>
      <c r="K411" t="s">
        <v>3342</v>
      </c>
      <c r="L411" t="s">
        <v>3962</v>
      </c>
    </row>
    <row r="412" spans="1:12" x14ac:dyDescent="0.35">
      <c r="A412" t="s">
        <v>884</v>
      </c>
      <c r="B412" t="s">
        <v>885</v>
      </c>
      <c r="C412" t="s">
        <v>3960</v>
      </c>
      <c r="E412" t="s">
        <v>3967</v>
      </c>
      <c r="G412" t="s">
        <v>3331</v>
      </c>
      <c r="H412" t="s">
        <v>3332</v>
      </c>
      <c r="I412" t="s">
        <v>3333</v>
      </c>
      <c r="J412" t="s">
        <v>3341</v>
      </c>
      <c r="K412" t="s">
        <v>3342</v>
      </c>
      <c r="L412" t="s">
        <v>3962</v>
      </c>
    </row>
    <row r="413" spans="1:12" x14ac:dyDescent="0.35">
      <c r="A413" t="s">
        <v>886</v>
      </c>
      <c r="B413" t="s">
        <v>887</v>
      </c>
      <c r="C413" t="s">
        <v>3968</v>
      </c>
      <c r="E413" t="s">
        <v>3969</v>
      </c>
      <c r="G413" t="s">
        <v>3331</v>
      </c>
      <c r="H413" t="s">
        <v>3332</v>
      </c>
      <c r="I413" t="s">
        <v>3333</v>
      </c>
      <c r="J413" t="s">
        <v>3341</v>
      </c>
      <c r="K413" t="s">
        <v>3401</v>
      </c>
      <c r="L413" t="s">
        <v>3571</v>
      </c>
    </row>
    <row r="414" spans="1:12" x14ac:dyDescent="0.35">
      <c r="A414" t="s">
        <v>888</v>
      </c>
      <c r="B414" t="s">
        <v>889</v>
      </c>
      <c r="C414" t="s">
        <v>3970</v>
      </c>
      <c r="E414" t="s">
        <v>3971</v>
      </c>
      <c r="G414" t="s">
        <v>3331</v>
      </c>
      <c r="H414" t="s">
        <v>3332</v>
      </c>
      <c r="I414" t="s">
        <v>3972</v>
      </c>
      <c r="J414" t="s">
        <v>3973</v>
      </c>
      <c r="K414" t="s">
        <v>3974</v>
      </c>
      <c r="L414" t="s">
        <v>3975</v>
      </c>
    </row>
    <row r="415" spans="1:12" x14ac:dyDescent="0.35">
      <c r="A415" t="s">
        <v>890</v>
      </c>
      <c r="B415" t="s">
        <v>891</v>
      </c>
      <c r="C415" t="s">
        <v>3976</v>
      </c>
      <c r="E415" t="s">
        <v>3977</v>
      </c>
      <c r="G415" t="s">
        <v>3331</v>
      </c>
      <c r="H415" t="s">
        <v>3332</v>
      </c>
      <c r="I415" t="s">
        <v>3333</v>
      </c>
      <c r="J415" t="s">
        <v>3350</v>
      </c>
      <c r="K415" t="s">
        <v>3351</v>
      </c>
      <c r="L415" t="s">
        <v>3352</v>
      </c>
    </row>
    <row r="416" spans="1:12" x14ac:dyDescent="0.35">
      <c r="A416" t="s">
        <v>892</v>
      </c>
      <c r="B416" t="s">
        <v>893</v>
      </c>
      <c r="C416" t="s">
        <v>3978</v>
      </c>
      <c r="E416" t="s">
        <v>3979</v>
      </c>
      <c r="G416" t="s">
        <v>3331</v>
      </c>
      <c r="H416" t="s">
        <v>3332</v>
      </c>
      <c r="I416" t="s">
        <v>3333</v>
      </c>
      <c r="J416" t="s">
        <v>3334</v>
      </c>
      <c r="K416" t="s">
        <v>3455</v>
      </c>
      <c r="L416" t="s">
        <v>3456</v>
      </c>
    </row>
    <row r="417" spans="1:12" x14ac:dyDescent="0.35">
      <c r="A417" t="s">
        <v>894</v>
      </c>
      <c r="B417" t="s">
        <v>895</v>
      </c>
      <c r="C417" t="s">
        <v>3980</v>
      </c>
      <c r="E417" t="s">
        <v>3981</v>
      </c>
      <c r="G417" t="s">
        <v>3331</v>
      </c>
      <c r="H417" t="s">
        <v>3332</v>
      </c>
      <c r="I417" t="s">
        <v>3333</v>
      </c>
      <c r="J417" t="s">
        <v>3341</v>
      </c>
      <c r="K417" t="s">
        <v>3342</v>
      </c>
      <c r="L417" t="s">
        <v>3554</v>
      </c>
    </row>
    <row r="418" spans="1:12" x14ac:dyDescent="0.35">
      <c r="A418" t="s">
        <v>896</v>
      </c>
      <c r="B418" t="s">
        <v>897</v>
      </c>
      <c r="C418" t="s">
        <v>3980</v>
      </c>
      <c r="E418" t="s">
        <v>3982</v>
      </c>
      <c r="G418" t="s">
        <v>3331</v>
      </c>
      <c r="H418" t="s">
        <v>3332</v>
      </c>
      <c r="I418" t="s">
        <v>3333</v>
      </c>
      <c r="J418" t="s">
        <v>3341</v>
      </c>
      <c r="K418" t="s">
        <v>3342</v>
      </c>
      <c r="L418" t="s">
        <v>3554</v>
      </c>
    </row>
    <row r="419" spans="1:12" x14ac:dyDescent="0.35">
      <c r="A419" t="s">
        <v>898</v>
      </c>
      <c r="B419" t="s">
        <v>899</v>
      </c>
      <c r="C419" t="s">
        <v>3980</v>
      </c>
      <c r="E419" t="s">
        <v>3983</v>
      </c>
      <c r="G419" t="s">
        <v>3331</v>
      </c>
      <c r="H419" t="s">
        <v>3332</v>
      </c>
      <c r="I419" t="s">
        <v>3333</v>
      </c>
      <c r="J419" t="s">
        <v>3341</v>
      </c>
      <c r="K419" t="s">
        <v>3342</v>
      </c>
      <c r="L419" t="s">
        <v>3554</v>
      </c>
    </row>
    <row r="420" spans="1:12" x14ac:dyDescent="0.35">
      <c r="A420" t="s">
        <v>900</v>
      </c>
      <c r="B420" t="s">
        <v>901</v>
      </c>
      <c r="C420" t="s">
        <v>3984</v>
      </c>
      <c r="E420" t="s">
        <v>3985</v>
      </c>
      <c r="G420" t="s">
        <v>3331</v>
      </c>
      <c r="H420" t="s">
        <v>3332</v>
      </c>
      <c r="I420" t="s">
        <v>3333</v>
      </c>
      <c r="J420" t="s">
        <v>3341</v>
      </c>
      <c r="K420" t="s">
        <v>3342</v>
      </c>
      <c r="L420" t="s">
        <v>3513</v>
      </c>
    </row>
    <row r="421" spans="1:12" x14ac:dyDescent="0.35">
      <c r="A421" t="s">
        <v>902</v>
      </c>
      <c r="B421" t="s">
        <v>903</v>
      </c>
      <c r="C421" t="s">
        <v>3984</v>
      </c>
      <c r="E421" t="s">
        <v>3986</v>
      </c>
      <c r="G421" t="s">
        <v>3331</v>
      </c>
      <c r="H421" t="s">
        <v>3332</v>
      </c>
      <c r="I421" t="s">
        <v>3333</v>
      </c>
      <c r="J421" t="s">
        <v>3341</v>
      </c>
      <c r="K421" t="s">
        <v>3342</v>
      </c>
      <c r="L421" t="s">
        <v>3513</v>
      </c>
    </row>
    <row r="422" spans="1:12" x14ac:dyDescent="0.35">
      <c r="A422" t="s">
        <v>904</v>
      </c>
      <c r="B422" t="s">
        <v>905</v>
      </c>
      <c r="C422" t="s">
        <v>3984</v>
      </c>
      <c r="E422" t="s">
        <v>3987</v>
      </c>
      <c r="G422" t="s">
        <v>3331</v>
      </c>
      <c r="H422" t="s">
        <v>3332</v>
      </c>
      <c r="I422" t="s">
        <v>3333</v>
      </c>
      <c r="J422" t="s">
        <v>3341</v>
      </c>
      <c r="K422" t="s">
        <v>3342</v>
      </c>
      <c r="L422" t="s">
        <v>3513</v>
      </c>
    </row>
    <row r="423" spans="1:12" x14ac:dyDescent="0.35">
      <c r="A423" t="s">
        <v>906</v>
      </c>
      <c r="B423" t="s">
        <v>907</v>
      </c>
      <c r="C423" t="s">
        <v>3988</v>
      </c>
      <c r="E423" t="s">
        <v>3989</v>
      </c>
      <c r="G423" t="s">
        <v>3331</v>
      </c>
      <c r="H423" t="s">
        <v>3332</v>
      </c>
      <c r="I423" t="s">
        <v>3333</v>
      </c>
      <c r="J423" t="s">
        <v>3341</v>
      </c>
      <c r="K423" t="s">
        <v>3342</v>
      </c>
      <c r="L423" t="s">
        <v>3513</v>
      </c>
    </row>
    <row r="424" spans="1:12" x14ac:dyDescent="0.35">
      <c r="A424" t="s">
        <v>908</v>
      </c>
      <c r="B424" t="s">
        <v>909</v>
      </c>
      <c r="C424" t="s">
        <v>3990</v>
      </c>
      <c r="E424" t="s">
        <v>3991</v>
      </c>
      <c r="G424" t="s">
        <v>3331</v>
      </c>
      <c r="H424" t="s">
        <v>3332</v>
      </c>
      <c r="I424" t="s">
        <v>3333</v>
      </c>
      <c r="J424" t="s">
        <v>3341</v>
      </c>
      <c r="K424" t="s">
        <v>3342</v>
      </c>
      <c r="L424" t="s">
        <v>3343</v>
      </c>
    </row>
    <row r="425" spans="1:12" x14ac:dyDescent="0.35">
      <c r="A425" t="s">
        <v>910</v>
      </c>
      <c r="B425" t="s">
        <v>911</v>
      </c>
      <c r="C425" t="s">
        <v>3990</v>
      </c>
      <c r="E425" t="s">
        <v>3992</v>
      </c>
      <c r="G425" t="s">
        <v>3331</v>
      </c>
      <c r="H425" t="s">
        <v>3332</v>
      </c>
      <c r="I425" t="s">
        <v>3333</v>
      </c>
      <c r="J425" t="s">
        <v>3341</v>
      </c>
      <c r="K425" t="s">
        <v>3342</v>
      </c>
      <c r="L425" t="s">
        <v>3343</v>
      </c>
    </row>
    <row r="426" spans="1:12" x14ac:dyDescent="0.35">
      <c r="A426" t="s">
        <v>912</v>
      </c>
      <c r="B426" t="s">
        <v>913</v>
      </c>
      <c r="C426" t="s">
        <v>3990</v>
      </c>
      <c r="E426" t="s">
        <v>3993</v>
      </c>
      <c r="G426" t="s">
        <v>3331</v>
      </c>
      <c r="H426" t="s">
        <v>3332</v>
      </c>
      <c r="I426" t="s">
        <v>3333</v>
      </c>
      <c r="J426" t="s">
        <v>3341</v>
      </c>
      <c r="K426" t="s">
        <v>3342</v>
      </c>
      <c r="L426" t="s">
        <v>3343</v>
      </c>
    </row>
    <row r="427" spans="1:12" x14ac:dyDescent="0.35">
      <c r="A427" t="s">
        <v>914</v>
      </c>
      <c r="B427" t="s">
        <v>915</v>
      </c>
      <c r="C427" t="s">
        <v>3994</v>
      </c>
      <c r="E427" t="s">
        <v>3995</v>
      </c>
      <c r="G427" t="s">
        <v>3331</v>
      </c>
      <c r="H427" t="s">
        <v>3332</v>
      </c>
      <c r="I427" t="s">
        <v>3333</v>
      </c>
      <c r="J427" t="s">
        <v>3341</v>
      </c>
      <c r="K427" t="s">
        <v>3342</v>
      </c>
      <c r="L427" t="s">
        <v>3513</v>
      </c>
    </row>
    <row r="428" spans="1:12" x14ac:dyDescent="0.35">
      <c r="A428" t="s">
        <v>916</v>
      </c>
      <c r="B428" t="s">
        <v>917</v>
      </c>
      <c r="C428" t="s">
        <v>3994</v>
      </c>
      <c r="E428" t="s">
        <v>3996</v>
      </c>
      <c r="G428" t="s">
        <v>3331</v>
      </c>
      <c r="H428" t="s">
        <v>3332</v>
      </c>
      <c r="I428" t="s">
        <v>3333</v>
      </c>
      <c r="J428" t="s">
        <v>3341</v>
      </c>
      <c r="K428" t="s">
        <v>3342</v>
      </c>
      <c r="L428" t="s">
        <v>3513</v>
      </c>
    </row>
    <row r="429" spans="1:12" x14ac:dyDescent="0.35">
      <c r="A429" t="s">
        <v>918</v>
      </c>
      <c r="B429" t="s">
        <v>919</v>
      </c>
      <c r="C429" t="s">
        <v>3997</v>
      </c>
      <c r="E429" t="s">
        <v>3998</v>
      </c>
      <c r="G429" t="s">
        <v>3331</v>
      </c>
      <c r="H429" t="s">
        <v>3332</v>
      </c>
      <c r="I429" t="s">
        <v>3333</v>
      </c>
      <c r="J429" t="s">
        <v>3341</v>
      </c>
      <c r="K429" t="s">
        <v>3342</v>
      </c>
      <c r="L429" t="s">
        <v>3513</v>
      </c>
    </row>
    <row r="430" spans="1:12" x14ac:dyDescent="0.35">
      <c r="A430" t="s">
        <v>920</v>
      </c>
      <c r="B430" t="s">
        <v>921</v>
      </c>
      <c r="C430" t="s">
        <v>3997</v>
      </c>
      <c r="E430" t="s">
        <v>3999</v>
      </c>
      <c r="G430" t="s">
        <v>3331</v>
      </c>
      <c r="H430" t="s">
        <v>3332</v>
      </c>
      <c r="I430" t="s">
        <v>3333</v>
      </c>
      <c r="J430" t="s">
        <v>3341</v>
      </c>
      <c r="K430" t="s">
        <v>3342</v>
      </c>
      <c r="L430" t="s">
        <v>3513</v>
      </c>
    </row>
    <row r="431" spans="1:12" x14ac:dyDescent="0.35">
      <c r="A431" t="s">
        <v>922</v>
      </c>
      <c r="B431" t="s">
        <v>923</v>
      </c>
      <c r="C431" t="s">
        <v>3997</v>
      </c>
      <c r="E431" t="s">
        <v>4000</v>
      </c>
      <c r="G431" t="s">
        <v>3331</v>
      </c>
      <c r="H431" t="s">
        <v>3332</v>
      </c>
      <c r="I431" t="s">
        <v>3333</v>
      </c>
      <c r="J431" t="s">
        <v>3341</v>
      </c>
      <c r="K431" t="s">
        <v>3342</v>
      </c>
      <c r="L431" t="s">
        <v>3513</v>
      </c>
    </row>
    <row r="432" spans="1:12" x14ac:dyDescent="0.35">
      <c r="A432" t="s">
        <v>924</v>
      </c>
      <c r="B432" t="s">
        <v>925</v>
      </c>
      <c r="C432" t="s">
        <v>4001</v>
      </c>
      <c r="E432" t="s">
        <v>4002</v>
      </c>
      <c r="G432" t="s">
        <v>3331</v>
      </c>
      <c r="H432" t="s">
        <v>3332</v>
      </c>
      <c r="I432" t="s">
        <v>3333</v>
      </c>
      <c r="J432" t="s">
        <v>3334</v>
      </c>
      <c r="K432" t="s">
        <v>3462</v>
      </c>
      <c r="L432" t="s">
        <v>3858</v>
      </c>
    </row>
    <row r="433" spans="1:12" x14ac:dyDescent="0.35">
      <c r="A433" t="s">
        <v>926</v>
      </c>
      <c r="B433" t="s">
        <v>927</v>
      </c>
      <c r="C433" t="s">
        <v>4003</v>
      </c>
      <c r="E433" t="s">
        <v>4004</v>
      </c>
      <c r="G433" t="s">
        <v>3331</v>
      </c>
      <c r="H433" t="s">
        <v>3332</v>
      </c>
      <c r="I433" t="s">
        <v>3333</v>
      </c>
      <c r="J433" t="s">
        <v>3334</v>
      </c>
      <c r="K433" t="s">
        <v>3462</v>
      </c>
      <c r="L433" t="s">
        <v>3858</v>
      </c>
    </row>
    <row r="434" spans="1:12" x14ac:dyDescent="0.35">
      <c r="A434" t="s">
        <v>928</v>
      </c>
      <c r="B434" t="s">
        <v>929</v>
      </c>
      <c r="C434" t="s">
        <v>4001</v>
      </c>
      <c r="E434" t="s">
        <v>4005</v>
      </c>
      <c r="G434" t="s">
        <v>3331</v>
      </c>
      <c r="H434" t="s">
        <v>3332</v>
      </c>
      <c r="I434" t="s">
        <v>3333</v>
      </c>
      <c r="J434" t="s">
        <v>3334</v>
      </c>
      <c r="K434" t="s">
        <v>3462</v>
      </c>
      <c r="L434" t="s">
        <v>3858</v>
      </c>
    </row>
    <row r="435" spans="1:12" x14ac:dyDescent="0.35">
      <c r="A435" t="s">
        <v>930</v>
      </c>
      <c r="B435" t="s">
        <v>931</v>
      </c>
      <c r="C435" t="s">
        <v>4003</v>
      </c>
      <c r="E435" t="s">
        <v>4006</v>
      </c>
      <c r="G435" t="s">
        <v>3331</v>
      </c>
      <c r="H435" t="s">
        <v>3332</v>
      </c>
      <c r="I435" t="s">
        <v>3333</v>
      </c>
      <c r="J435" t="s">
        <v>3334</v>
      </c>
      <c r="K435" t="s">
        <v>3462</v>
      </c>
      <c r="L435" t="s">
        <v>3858</v>
      </c>
    </row>
    <row r="436" spans="1:12" x14ac:dyDescent="0.35">
      <c r="A436" t="s">
        <v>932</v>
      </c>
      <c r="B436" t="s">
        <v>933</v>
      </c>
      <c r="C436" t="s">
        <v>4003</v>
      </c>
      <c r="E436" t="s">
        <v>4007</v>
      </c>
      <c r="G436" t="s">
        <v>3331</v>
      </c>
      <c r="H436" t="s">
        <v>3332</v>
      </c>
      <c r="I436" t="s">
        <v>3333</v>
      </c>
      <c r="J436" t="s">
        <v>3334</v>
      </c>
      <c r="K436" t="s">
        <v>3462</v>
      </c>
      <c r="L436" t="s">
        <v>3858</v>
      </c>
    </row>
    <row r="437" spans="1:12" x14ac:dyDescent="0.35">
      <c r="A437" t="s">
        <v>934</v>
      </c>
      <c r="B437" t="s">
        <v>935</v>
      </c>
      <c r="C437" t="s">
        <v>4001</v>
      </c>
      <c r="E437" t="s">
        <v>4008</v>
      </c>
      <c r="G437" t="s">
        <v>3331</v>
      </c>
      <c r="H437" t="s">
        <v>3332</v>
      </c>
      <c r="I437" t="s">
        <v>3333</v>
      </c>
      <c r="J437" t="s">
        <v>3334</v>
      </c>
      <c r="K437" t="s">
        <v>3462</v>
      </c>
      <c r="L437" t="s">
        <v>3858</v>
      </c>
    </row>
    <row r="438" spans="1:12" x14ac:dyDescent="0.35">
      <c r="A438" t="s">
        <v>936</v>
      </c>
      <c r="B438" t="s">
        <v>937</v>
      </c>
      <c r="C438" t="s">
        <v>4001</v>
      </c>
      <c r="E438" t="s">
        <v>4009</v>
      </c>
      <c r="G438" t="s">
        <v>3331</v>
      </c>
      <c r="H438" t="s">
        <v>3332</v>
      </c>
      <c r="I438" t="s">
        <v>3333</v>
      </c>
      <c r="J438" t="s">
        <v>3334</v>
      </c>
      <c r="K438" t="s">
        <v>3462</v>
      </c>
      <c r="L438" t="s">
        <v>3858</v>
      </c>
    </row>
    <row r="439" spans="1:12" x14ac:dyDescent="0.35">
      <c r="A439" t="s">
        <v>938</v>
      </c>
      <c r="B439" t="s">
        <v>939</v>
      </c>
      <c r="C439" t="s">
        <v>4003</v>
      </c>
      <c r="E439" t="s">
        <v>4010</v>
      </c>
      <c r="G439" t="s">
        <v>3331</v>
      </c>
      <c r="H439" t="s">
        <v>3332</v>
      </c>
      <c r="I439" t="s">
        <v>3333</v>
      </c>
      <c r="J439" t="s">
        <v>3334</v>
      </c>
      <c r="K439" t="s">
        <v>3462</v>
      </c>
      <c r="L439" t="s">
        <v>3858</v>
      </c>
    </row>
    <row r="440" spans="1:12" x14ac:dyDescent="0.35">
      <c r="A440" t="s">
        <v>940</v>
      </c>
      <c r="B440" t="s">
        <v>941</v>
      </c>
      <c r="C440" t="s">
        <v>4001</v>
      </c>
      <c r="E440" t="s">
        <v>4011</v>
      </c>
      <c r="G440" t="s">
        <v>3331</v>
      </c>
      <c r="H440" t="s">
        <v>3332</v>
      </c>
      <c r="I440" t="s">
        <v>3333</v>
      </c>
      <c r="J440" t="s">
        <v>3334</v>
      </c>
      <c r="K440" t="s">
        <v>3462</v>
      </c>
      <c r="L440" t="s">
        <v>3858</v>
      </c>
    </row>
    <row r="441" spans="1:12" x14ac:dyDescent="0.35">
      <c r="A441" t="s">
        <v>942</v>
      </c>
      <c r="B441" t="s">
        <v>943</v>
      </c>
      <c r="C441" t="s">
        <v>4001</v>
      </c>
      <c r="E441" t="s">
        <v>4012</v>
      </c>
      <c r="G441" t="s">
        <v>3331</v>
      </c>
      <c r="H441" t="s">
        <v>3332</v>
      </c>
      <c r="I441" t="s">
        <v>3333</v>
      </c>
      <c r="J441" t="s">
        <v>3334</v>
      </c>
      <c r="K441" t="s">
        <v>3462</v>
      </c>
      <c r="L441" t="s">
        <v>3858</v>
      </c>
    </row>
    <row r="442" spans="1:12" x14ac:dyDescent="0.35">
      <c r="A442" t="s">
        <v>944</v>
      </c>
      <c r="B442" t="s">
        <v>945</v>
      </c>
      <c r="C442" t="s">
        <v>4003</v>
      </c>
      <c r="E442" t="s">
        <v>4013</v>
      </c>
      <c r="G442" t="s">
        <v>3331</v>
      </c>
      <c r="H442" t="s">
        <v>3332</v>
      </c>
      <c r="I442" t="s">
        <v>3333</v>
      </c>
      <c r="J442" t="s">
        <v>3334</v>
      </c>
      <c r="K442" t="s">
        <v>3462</v>
      </c>
      <c r="L442" t="s">
        <v>3858</v>
      </c>
    </row>
    <row r="443" spans="1:12" x14ac:dyDescent="0.35">
      <c r="A443" t="s">
        <v>946</v>
      </c>
      <c r="B443" t="s">
        <v>947</v>
      </c>
      <c r="C443" t="s">
        <v>4003</v>
      </c>
      <c r="E443" t="s">
        <v>4014</v>
      </c>
      <c r="G443" t="s">
        <v>3331</v>
      </c>
      <c r="H443" t="s">
        <v>3332</v>
      </c>
      <c r="I443" t="s">
        <v>3333</v>
      </c>
      <c r="J443" t="s">
        <v>3334</v>
      </c>
      <c r="K443" t="s">
        <v>3462</v>
      </c>
      <c r="L443" t="s">
        <v>3858</v>
      </c>
    </row>
    <row r="444" spans="1:12" x14ac:dyDescent="0.35">
      <c r="A444" t="s">
        <v>948</v>
      </c>
      <c r="B444" t="s">
        <v>949</v>
      </c>
      <c r="C444" t="s">
        <v>4003</v>
      </c>
      <c r="E444" t="s">
        <v>4015</v>
      </c>
      <c r="G444" t="s">
        <v>3331</v>
      </c>
      <c r="H444" t="s">
        <v>3332</v>
      </c>
      <c r="I444" t="s">
        <v>3333</v>
      </c>
      <c r="J444" t="s">
        <v>3334</v>
      </c>
      <c r="K444" t="s">
        <v>3462</v>
      </c>
      <c r="L444" t="s">
        <v>3858</v>
      </c>
    </row>
    <row r="445" spans="1:12" x14ac:dyDescent="0.35">
      <c r="A445" t="s">
        <v>950</v>
      </c>
      <c r="B445" t="s">
        <v>951</v>
      </c>
      <c r="C445" t="s">
        <v>4003</v>
      </c>
      <c r="E445" t="s">
        <v>4016</v>
      </c>
      <c r="G445" t="s">
        <v>3331</v>
      </c>
      <c r="H445" t="s">
        <v>3332</v>
      </c>
      <c r="I445" t="s">
        <v>3333</v>
      </c>
      <c r="J445" t="s">
        <v>3334</v>
      </c>
      <c r="K445" t="s">
        <v>3462</v>
      </c>
      <c r="L445" t="s">
        <v>3858</v>
      </c>
    </row>
    <row r="446" spans="1:12" x14ac:dyDescent="0.35">
      <c r="A446" t="s">
        <v>952</v>
      </c>
      <c r="B446" t="s">
        <v>953</v>
      </c>
      <c r="C446" t="s">
        <v>4001</v>
      </c>
      <c r="E446" t="s">
        <v>4017</v>
      </c>
      <c r="G446" t="s">
        <v>3331</v>
      </c>
      <c r="H446" t="s">
        <v>3332</v>
      </c>
      <c r="I446" t="s">
        <v>3333</v>
      </c>
      <c r="J446" t="s">
        <v>3334</v>
      </c>
      <c r="K446" t="s">
        <v>3462</v>
      </c>
      <c r="L446" t="s">
        <v>3858</v>
      </c>
    </row>
    <row r="447" spans="1:12" x14ac:dyDescent="0.35">
      <c r="A447" t="s">
        <v>954</v>
      </c>
      <c r="B447" t="s">
        <v>955</v>
      </c>
      <c r="C447" t="s">
        <v>4003</v>
      </c>
      <c r="E447" t="s">
        <v>4018</v>
      </c>
      <c r="G447" t="s">
        <v>3331</v>
      </c>
      <c r="H447" t="s">
        <v>3332</v>
      </c>
      <c r="I447" t="s">
        <v>3333</v>
      </c>
      <c r="J447" t="s">
        <v>3334</v>
      </c>
      <c r="K447" t="s">
        <v>3462</v>
      </c>
      <c r="L447" t="s">
        <v>3858</v>
      </c>
    </row>
    <row r="448" spans="1:12" x14ac:dyDescent="0.35">
      <c r="A448" t="s">
        <v>956</v>
      </c>
      <c r="B448" t="s">
        <v>957</v>
      </c>
      <c r="C448" t="s">
        <v>4003</v>
      </c>
      <c r="E448" t="s">
        <v>4019</v>
      </c>
      <c r="G448" t="s">
        <v>3331</v>
      </c>
      <c r="H448" t="s">
        <v>3332</v>
      </c>
      <c r="I448" t="s">
        <v>3333</v>
      </c>
      <c r="J448" t="s">
        <v>3334</v>
      </c>
      <c r="K448" t="s">
        <v>3462</v>
      </c>
      <c r="L448" t="s">
        <v>3858</v>
      </c>
    </row>
    <row r="449" spans="1:13" x14ac:dyDescent="0.35">
      <c r="A449" t="s">
        <v>958</v>
      </c>
      <c r="B449" t="s">
        <v>959</v>
      </c>
      <c r="C449" t="s">
        <v>4001</v>
      </c>
      <c r="E449" t="s">
        <v>4020</v>
      </c>
      <c r="G449" t="s">
        <v>3331</v>
      </c>
      <c r="H449" t="s">
        <v>3332</v>
      </c>
      <c r="I449" t="s">
        <v>3333</v>
      </c>
      <c r="J449" t="s">
        <v>3334</v>
      </c>
      <c r="K449" t="s">
        <v>3462</v>
      </c>
      <c r="L449" t="s">
        <v>3858</v>
      </c>
    </row>
    <row r="450" spans="1:13" x14ac:dyDescent="0.35">
      <c r="A450" t="s">
        <v>960</v>
      </c>
      <c r="B450" t="s">
        <v>961</v>
      </c>
      <c r="C450" t="s">
        <v>4003</v>
      </c>
      <c r="E450" t="s">
        <v>4021</v>
      </c>
      <c r="G450" t="s">
        <v>3331</v>
      </c>
      <c r="H450" t="s">
        <v>3332</v>
      </c>
      <c r="I450" t="s">
        <v>3333</v>
      </c>
      <c r="J450" t="s">
        <v>3334</v>
      </c>
      <c r="K450" t="s">
        <v>3462</v>
      </c>
      <c r="L450" t="s">
        <v>3858</v>
      </c>
    </row>
    <row r="451" spans="1:13" x14ac:dyDescent="0.35">
      <c r="A451" t="s">
        <v>962</v>
      </c>
      <c r="B451" t="s">
        <v>963</v>
      </c>
      <c r="C451" t="s">
        <v>4001</v>
      </c>
      <c r="E451" t="s">
        <v>4022</v>
      </c>
      <c r="G451" t="s">
        <v>3331</v>
      </c>
      <c r="H451" t="s">
        <v>3332</v>
      </c>
      <c r="I451" t="s">
        <v>3333</v>
      </c>
      <c r="J451" t="s">
        <v>3334</v>
      </c>
      <c r="K451" t="s">
        <v>3462</v>
      </c>
      <c r="L451" t="s">
        <v>3858</v>
      </c>
    </row>
    <row r="452" spans="1:13" x14ac:dyDescent="0.35">
      <c r="A452" t="s">
        <v>964</v>
      </c>
      <c r="B452" t="s">
        <v>965</v>
      </c>
      <c r="C452" t="s">
        <v>4001</v>
      </c>
      <c r="E452" t="s">
        <v>4023</v>
      </c>
      <c r="G452" t="s">
        <v>3331</v>
      </c>
      <c r="H452" t="s">
        <v>3332</v>
      </c>
      <c r="I452" t="s">
        <v>3333</v>
      </c>
      <c r="J452" t="s">
        <v>3334</v>
      </c>
      <c r="K452" t="s">
        <v>3462</v>
      </c>
      <c r="L452" t="s">
        <v>3858</v>
      </c>
    </row>
    <row r="453" spans="1:13" x14ac:dyDescent="0.35">
      <c r="A453" t="s">
        <v>966</v>
      </c>
      <c r="B453" t="s">
        <v>967</v>
      </c>
      <c r="C453" t="s">
        <v>4001</v>
      </c>
      <c r="E453" t="s">
        <v>4024</v>
      </c>
      <c r="G453" t="s">
        <v>3331</v>
      </c>
      <c r="H453" t="s">
        <v>3332</v>
      </c>
      <c r="I453" t="s">
        <v>3333</v>
      </c>
      <c r="J453" t="s">
        <v>3334</v>
      </c>
      <c r="K453" t="s">
        <v>3462</v>
      </c>
      <c r="L453" t="s">
        <v>3858</v>
      </c>
    </row>
    <row r="454" spans="1:13" x14ac:dyDescent="0.35">
      <c r="A454" t="s">
        <v>970</v>
      </c>
      <c r="B454" t="s">
        <v>971</v>
      </c>
      <c r="C454" t="s">
        <v>4003</v>
      </c>
      <c r="E454" t="s">
        <v>4025</v>
      </c>
      <c r="G454" t="s">
        <v>3331</v>
      </c>
      <c r="H454" t="s">
        <v>3332</v>
      </c>
      <c r="I454" t="s">
        <v>3333</v>
      </c>
      <c r="J454" t="s">
        <v>3334</v>
      </c>
      <c r="K454" t="s">
        <v>3462</v>
      </c>
      <c r="L454" t="s">
        <v>3858</v>
      </c>
    </row>
    <row r="455" spans="1:13" x14ac:dyDescent="0.35">
      <c r="A455" t="s">
        <v>972</v>
      </c>
      <c r="B455" t="s">
        <v>973</v>
      </c>
      <c r="C455" t="s">
        <v>4003</v>
      </c>
      <c r="E455" t="s">
        <v>4026</v>
      </c>
      <c r="G455" t="s">
        <v>3331</v>
      </c>
      <c r="H455" t="s">
        <v>3332</v>
      </c>
      <c r="I455" t="s">
        <v>3333</v>
      </c>
      <c r="J455" t="s">
        <v>3334</v>
      </c>
      <c r="K455" t="s">
        <v>3462</v>
      </c>
      <c r="L455" t="s">
        <v>3858</v>
      </c>
    </row>
    <row r="456" spans="1:13" x14ac:dyDescent="0.35">
      <c r="A456" t="s">
        <v>974</v>
      </c>
      <c r="B456" t="s">
        <v>975</v>
      </c>
      <c r="C456" t="s">
        <v>4001</v>
      </c>
      <c r="E456" t="s">
        <v>4027</v>
      </c>
      <c r="G456" t="s">
        <v>3331</v>
      </c>
      <c r="H456" t="s">
        <v>3332</v>
      </c>
      <c r="I456" t="s">
        <v>3333</v>
      </c>
      <c r="J456" t="s">
        <v>3334</v>
      </c>
      <c r="K456" t="s">
        <v>3462</v>
      </c>
      <c r="L456" t="s">
        <v>3858</v>
      </c>
    </row>
    <row r="457" spans="1:13" x14ac:dyDescent="0.35">
      <c r="A457" t="s">
        <v>976</v>
      </c>
      <c r="B457" t="s">
        <v>977</v>
      </c>
      <c r="C457" t="s">
        <v>4001</v>
      </c>
      <c r="E457" t="s">
        <v>4028</v>
      </c>
      <c r="G457" t="s">
        <v>3331</v>
      </c>
      <c r="H457" t="s">
        <v>3332</v>
      </c>
      <c r="I457" t="s">
        <v>3333</v>
      </c>
      <c r="J457" t="s">
        <v>3334</v>
      </c>
      <c r="K457" t="s">
        <v>3462</v>
      </c>
      <c r="L457" t="s">
        <v>3858</v>
      </c>
    </row>
    <row r="458" spans="1:13" x14ac:dyDescent="0.35">
      <c r="A458" t="s">
        <v>978</v>
      </c>
      <c r="B458" t="s">
        <v>979</v>
      </c>
      <c r="C458" t="s">
        <v>4029</v>
      </c>
      <c r="E458" t="s">
        <v>4030</v>
      </c>
      <c r="G458" t="s">
        <v>3331</v>
      </c>
      <c r="H458" t="s">
        <v>3332</v>
      </c>
      <c r="I458" t="s">
        <v>3333</v>
      </c>
      <c r="J458" t="s">
        <v>3334</v>
      </c>
      <c r="K458" t="s">
        <v>3366</v>
      </c>
      <c r="L458" t="s">
        <v>3418</v>
      </c>
      <c r="M458" t="s">
        <v>3510</v>
      </c>
    </row>
    <row r="459" spans="1:13" x14ac:dyDescent="0.35">
      <c r="A459" t="s">
        <v>980</v>
      </c>
      <c r="B459" t="s">
        <v>981</v>
      </c>
      <c r="C459" t="s">
        <v>4029</v>
      </c>
      <c r="E459" t="s">
        <v>4031</v>
      </c>
      <c r="G459" t="s">
        <v>3331</v>
      </c>
      <c r="H459" t="s">
        <v>3332</v>
      </c>
      <c r="I459" t="s">
        <v>3333</v>
      </c>
      <c r="J459" t="s">
        <v>3334</v>
      </c>
      <c r="K459" t="s">
        <v>3366</v>
      </c>
      <c r="L459" t="s">
        <v>3418</v>
      </c>
      <c r="M459" t="s">
        <v>3510</v>
      </c>
    </row>
    <row r="460" spans="1:13" x14ac:dyDescent="0.35">
      <c r="A460" t="s">
        <v>982</v>
      </c>
      <c r="B460" t="s">
        <v>983</v>
      </c>
      <c r="C460" t="s">
        <v>4029</v>
      </c>
      <c r="E460" t="s">
        <v>4032</v>
      </c>
      <c r="G460" t="s">
        <v>3331</v>
      </c>
      <c r="H460" t="s">
        <v>3332</v>
      </c>
      <c r="I460" t="s">
        <v>3333</v>
      </c>
      <c r="J460" t="s">
        <v>3334</v>
      </c>
      <c r="K460" t="s">
        <v>3366</v>
      </c>
      <c r="L460" t="s">
        <v>3418</v>
      </c>
      <c r="M460" t="s">
        <v>3510</v>
      </c>
    </row>
    <row r="461" spans="1:13" x14ac:dyDescent="0.35">
      <c r="A461" t="s">
        <v>984</v>
      </c>
      <c r="B461" t="s">
        <v>985</v>
      </c>
      <c r="C461" t="s">
        <v>4029</v>
      </c>
      <c r="E461" t="s">
        <v>4033</v>
      </c>
      <c r="G461" t="s">
        <v>3331</v>
      </c>
      <c r="H461" t="s">
        <v>3332</v>
      </c>
      <c r="I461" t="s">
        <v>3333</v>
      </c>
      <c r="J461" t="s">
        <v>3334</v>
      </c>
      <c r="K461" t="s">
        <v>3366</v>
      </c>
      <c r="L461" t="s">
        <v>3418</v>
      </c>
      <c r="M461" t="s">
        <v>3510</v>
      </c>
    </row>
    <row r="462" spans="1:13" x14ac:dyDescent="0.35">
      <c r="A462" t="s">
        <v>986</v>
      </c>
      <c r="B462" t="s">
        <v>987</v>
      </c>
      <c r="C462" t="s">
        <v>4029</v>
      </c>
      <c r="E462" t="s">
        <v>4034</v>
      </c>
      <c r="G462" t="s">
        <v>3331</v>
      </c>
      <c r="H462" t="s">
        <v>3332</v>
      </c>
      <c r="I462" t="s">
        <v>3333</v>
      </c>
      <c r="J462" t="s">
        <v>3334</v>
      </c>
      <c r="K462" t="s">
        <v>3366</v>
      </c>
      <c r="L462" t="s">
        <v>3418</v>
      </c>
      <c r="M462" t="s">
        <v>3510</v>
      </c>
    </row>
    <row r="463" spans="1:13" x14ac:dyDescent="0.35">
      <c r="A463" t="s">
        <v>988</v>
      </c>
      <c r="B463" t="s">
        <v>989</v>
      </c>
      <c r="C463" t="s">
        <v>4029</v>
      </c>
      <c r="E463" t="s">
        <v>4035</v>
      </c>
      <c r="G463" t="s">
        <v>3331</v>
      </c>
      <c r="H463" t="s">
        <v>3332</v>
      </c>
      <c r="I463" t="s">
        <v>3333</v>
      </c>
      <c r="J463" t="s">
        <v>3334</v>
      </c>
      <c r="K463" t="s">
        <v>3366</v>
      </c>
      <c r="L463" t="s">
        <v>3418</v>
      </c>
      <c r="M463" t="s">
        <v>3510</v>
      </c>
    </row>
    <row r="464" spans="1:13" x14ac:dyDescent="0.35">
      <c r="A464" t="s">
        <v>990</v>
      </c>
      <c r="B464" t="s">
        <v>991</v>
      </c>
      <c r="C464" t="s">
        <v>4029</v>
      </c>
      <c r="E464" t="s">
        <v>4036</v>
      </c>
      <c r="G464" t="s">
        <v>3331</v>
      </c>
      <c r="H464" t="s">
        <v>3332</v>
      </c>
      <c r="I464" t="s">
        <v>3333</v>
      </c>
      <c r="J464" t="s">
        <v>3334</v>
      </c>
      <c r="K464" t="s">
        <v>3366</v>
      </c>
      <c r="L464" t="s">
        <v>3418</v>
      </c>
      <c r="M464" t="s">
        <v>3510</v>
      </c>
    </row>
    <row r="465" spans="1:13" x14ac:dyDescent="0.35">
      <c r="A465" t="s">
        <v>992</v>
      </c>
      <c r="B465" t="s">
        <v>993</v>
      </c>
      <c r="C465" t="s">
        <v>4029</v>
      </c>
      <c r="E465" t="s">
        <v>4037</v>
      </c>
      <c r="G465" t="s">
        <v>3331</v>
      </c>
      <c r="H465" t="s">
        <v>3332</v>
      </c>
      <c r="I465" t="s">
        <v>3333</v>
      </c>
      <c r="J465" t="s">
        <v>3334</v>
      </c>
      <c r="K465" t="s">
        <v>3366</v>
      </c>
      <c r="L465" t="s">
        <v>3418</v>
      </c>
      <c r="M465" t="s">
        <v>3510</v>
      </c>
    </row>
    <row r="466" spans="1:13" x14ac:dyDescent="0.35">
      <c r="A466" t="s">
        <v>994</v>
      </c>
      <c r="B466" t="s">
        <v>995</v>
      </c>
      <c r="C466" t="s">
        <v>4029</v>
      </c>
      <c r="E466" t="s">
        <v>4038</v>
      </c>
      <c r="G466" t="s">
        <v>3331</v>
      </c>
      <c r="H466" t="s">
        <v>3332</v>
      </c>
      <c r="I466" t="s">
        <v>3333</v>
      </c>
      <c r="J466" t="s">
        <v>3334</v>
      </c>
      <c r="K466" t="s">
        <v>3366</v>
      </c>
      <c r="L466" t="s">
        <v>3418</v>
      </c>
      <c r="M466" t="s">
        <v>3510</v>
      </c>
    </row>
    <row r="467" spans="1:13" x14ac:dyDescent="0.35">
      <c r="A467" t="s">
        <v>996</v>
      </c>
      <c r="B467" t="s">
        <v>997</v>
      </c>
      <c r="C467" t="s">
        <v>4029</v>
      </c>
      <c r="E467" t="s">
        <v>4039</v>
      </c>
      <c r="G467" t="s">
        <v>3331</v>
      </c>
      <c r="H467" t="s">
        <v>3332</v>
      </c>
      <c r="I467" t="s">
        <v>3333</v>
      </c>
      <c r="J467" t="s">
        <v>3334</v>
      </c>
      <c r="K467" t="s">
        <v>3366</v>
      </c>
      <c r="L467" t="s">
        <v>3418</v>
      </c>
      <c r="M467" t="s">
        <v>3510</v>
      </c>
    </row>
    <row r="468" spans="1:13" x14ac:dyDescent="0.35">
      <c r="A468" t="s">
        <v>998</v>
      </c>
      <c r="B468" t="s">
        <v>999</v>
      </c>
      <c r="C468" t="s">
        <v>4029</v>
      </c>
      <c r="E468" t="s">
        <v>4040</v>
      </c>
      <c r="G468" t="s">
        <v>3331</v>
      </c>
      <c r="H468" t="s">
        <v>3332</v>
      </c>
      <c r="I468" t="s">
        <v>3333</v>
      </c>
      <c r="J468" t="s">
        <v>3334</v>
      </c>
      <c r="K468" t="s">
        <v>3366</v>
      </c>
      <c r="L468" t="s">
        <v>3418</v>
      </c>
      <c r="M468" t="s">
        <v>3510</v>
      </c>
    </row>
    <row r="469" spans="1:13" x14ac:dyDescent="0.35">
      <c r="A469" t="s">
        <v>1000</v>
      </c>
      <c r="B469" t="s">
        <v>1001</v>
      </c>
      <c r="C469" t="s">
        <v>4029</v>
      </c>
      <c r="E469" t="s">
        <v>4041</v>
      </c>
      <c r="G469" t="s">
        <v>3331</v>
      </c>
      <c r="H469" t="s">
        <v>3332</v>
      </c>
      <c r="I469" t="s">
        <v>3333</v>
      </c>
      <c r="J469" t="s">
        <v>3334</v>
      </c>
      <c r="K469" t="s">
        <v>3366</v>
      </c>
      <c r="L469" t="s">
        <v>3418</v>
      </c>
      <c r="M469" t="s">
        <v>3510</v>
      </c>
    </row>
    <row r="470" spans="1:13" x14ac:dyDescent="0.35">
      <c r="A470" t="s">
        <v>1002</v>
      </c>
      <c r="B470" t="s">
        <v>1003</v>
      </c>
      <c r="C470" t="s">
        <v>4029</v>
      </c>
      <c r="E470" t="s">
        <v>4042</v>
      </c>
      <c r="G470" t="s">
        <v>3331</v>
      </c>
      <c r="H470" t="s">
        <v>3332</v>
      </c>
      <c r="I470" t="s">
        <v>3333</v>
      </c>
      <c r="J470" t="s">
        <v>3334</v>
      </c>
      <c r="K470" t="s">
        <v>3366</v>
      </c>
      <c r="L470" t="s">
        <v>3418</v>
      </c>
      <c r="M470" t="s">
        <v>3510</v>
      </c>
    </row>
    <row r="471" spans="1:13" x14ac:dyDescent="0.35">
      <c r="A471" t="s">
        <v>1004</v>
      </c>
      <c r="B471" t="s">
        <v>1005</v>
      </c>
      <c r="C471" t="s">
        <v>4029</v>
      </c>
      <c r="E471" t="s">
        <v>4043</v>
      </c>
      <c r="G471" t="s">
        <v>3331</v>
      </c>
      <c r="H471" t="s">
        <v>3332</v>
      </c>
      <c r="I471" t="s">
        <v>3333</v>
      </c>
      <c r="J471" t="s">
        <v>3334</v>
      </c>
      <c r="K471" t="s">
        <v>3366</v>
      </c>
      <c r="L471" t="s">
        <v>3418</v>
      </c>
      <c r="M471" t="s">
        <v>3510</v>
      </c>
    </row>
    <row r="472" spans="1:13" x14ac:dyDescent="0.35">
      <c r="A472" t="s">
        <v>1006</v>
      </c>
      <c r="B472" t="s">
        <v>1007</v>
      </c>
      <c r="C472" t="s">
        <v>4029</v>
      </c>
      <c r="E472" t="s">
        <v>4044</v>
      </c>
      <c r="G472" t="s">
        <v>3331</v>
      </c>
      <c r="H472" t="s">
        <v>3332</v>
      </c>
      <c r="I472" t="s">
        <v>3333</v>
      </c>
      <c r="J472" t="s">
        <v>3334</v>
      </c>
      <c r="K472" t="s">
        <v>3366</v>
      </c>
      <c r="L472" t="s">
        <v>3418</v>
      </c>
      <c r="M472" t="s">
        <v>3510</v>
      </c>
    </row>
    <row r="473" spans="1:13" x14ac:dyDescent="0.35">
      <c r="A473" t="s">
        <v>1008</v>
      </c>
      <c r="B473" t="s">
        <v>1009</v>
      </c>
      <c r="C473" t="s">
        <v>4045</v>
      </c>
      <c r="E473" t="s">
        <v>4046</v>
      </c>
      <c r="G473" t="s">
        <v>3331</v>
      </c>
      <c r="H473" t="s">
        <v>3332</v>
      </c>
      <c r="I473" t="s">
        <v>3333</v>
      </c>
      <c r="J473" t="s">
        <v>3334</v>
      </c>
      <c r="K473" t="s">
        <v>3557</v>
      </c>
      <c r="L473" t="s">
        <v>3558</v>
      </c>
    </row>
    <row r="474" spans="1:13" x14ac:dyDescent="0.35">
      <c r="A474" t="s">
        <v>1010</v>
      </c>
      <c r="B474" t="s">
        <v>1011</v>
      </c>
      <c r="C474" t="s">
        <v>4045</v>
      </c>
      <c r="E474" t="s">
        <v>4047</v>
      </c>
      <c r="G474" t="s">
        <v>3331</v>
      </c>
      <c r="H474" t="s">
        <v>3332</v>
      </c>
      <c r="I474" t="s">
        <v>3333</v>
      </c>
      <c r="J474" t="s">
        <v>3334</v>
      </c>
      <c r="K474" t="s">
        <v>3557</v>
      </c>
      <c r="L474" t="s">
        <v>3558</v>
      </c>
    </row>
    <row r="475" spans="1:13" x14ac:dyDescent="0.35">
      <c r="A475" t="s">
        <v>1012</v>
      </c>
      <c r="B475" t="s">
        <v>1013</v>
      </c>
      <c r="C475" t="s">
        <v>4045</v>
      </c>
      <c r="E475" t="s">
        <v>4048</v>
      </c>
      <c r="G475" t="s">
        <v>3331</v>
      </c>
      <c r="H475" t="s">
        <v>3332</v>
      </c>
      <c r="I475" t="s">
        <v>3333</v>
      </c>
      <c r="J475" t="s">
        <v>3334</v>
      </c>
      <c r="K475" t="s">
        <v>3557</v>
      </c>
      <c r="L475" t="s">
        <v>3558</v>
      </c>
    </row>
    <row r="476" spans="1:13" x14ac:dyDescent="0.35">
      <c r="A476" t="s">
        <v>1014</v>
      </c>
      <c r="B476" t="s">
        <v>1015</v>
      </c>
      <c r="C476" t="s">
        <v>4045</v>
      </c>
      <c r="E476" t="s">
        <v>4049</v>
      </c>
      <c r="G476" t="s">
        <v>3331</v>
      </c>
      <c r="H476" t="s">
        <v>3332</v>
      </c>
      <c r="I476" t="s">
        <v>3333</v>
      </c>
      <c r="J476" t="s">
        <v>3334</v>
      </c>
      <c r="K476" t="s">
        <v>3557</v>
      </c>
      <c r="L476" t="s">
        <v>3558</v>
      </c>
    </row>
    <row r="477" spans="1:13" x14ac:dyDescent="0.35">
      <c r="A477" t="s">
        <v>1016</v>
      </c>
      <c r="B477" t="s">
        <v>1017</v>
      </c>
      <c r="C477" t="s">
        <v>4045</v>
      </c>
      <c r="E477" t="s">
        <v>4050</v>
      </c>
      <c r="G477" t="s">
        <v>3331</v>
      </c>
      <c r="H477" t="s">
        <v>3332</v>
      </c>
      <c r="I477" t="s">
        <v>3333</v>
      </c>
      <c r="J477" t="s">
        <v>3334</v>
      </c>
      <c r="K477" t="s">
        <v>3557</v>
      </c>
      <c r="L477" t="s">
        <v>3558</v>
      </c>
    </row>
    <row r="478" spans="1:13" x14ac:dyDescent="0.35">
      <c r="A478" t="s">
        <v>1018</v>
      </c>
      <c r="B478" t="s">
        <v>1019</v>
      </c>
      <c r="C478" t="s">
        <v>4045</v>
      </c>
      <c r="E478" t="s">
        <v>4051</v>
      </c>
      <c r="G478" t="s">
        <v>3331</v>
      </c>
      <c r="H478" t="s">
        <v>3332</v>
      </c>
      <c r="I478" t="s">
        <v>3333</v>
      </c>
      <c r="J478" t="s">
        <v>3334</v>
      </c>
      <c r="K478" t="s">
        <v>3557</v>
      </c>
      <c r="L478" t="s">
        <v>3558</v>
      </c>
    </row>
    <row r="479" spans="1:13" x14ac:dyDescent="0.35">
      <c r="A479" t="s">
        <v>1020</v>
      </c>
      <c r="B479" t="s">
        <v>1021</v>
      </c>
      <c r="C479" t="s">
        <v>4045</v>
      </c>
      <c r="E479" t="s">
        <v>4052</v>
      </c>
      <c r="G479" t="s">
        <v>3331</v>
      </c>
      <c r="H479" t="s">
        <v>3332</v>
      </c>
      <c r="I479" t="s">
        <v>3333</v>
      </c>
      <c r="J479" t="s">
        <v>3334</v>
      </c>
      <c r="K479" t="s">
        <v>3557</v>
      </c>
      <c r="L479" t="s">
        <v>3558</v>
      </c>
    </row>
    <row r="480" spans="1:13" x14ac:dyDescent="0.35">
      <c r="A480" t="s">
        <v>1022</v>
      </c>
      <c r="B480" t="s">
        <v>1023</v>
      </c>
      <c r="C480" t="s">
        <v>4045</v>
      </c>
      <c r="E480" t="s">
        <v>4053</v>
      </c>
      <c r="G480" t="s">
        <v>3331</v>
      </c>
      <c r="H480" t="s">
        <v>3332</v>
      </c>
      <c r="I480" t="s">
        <v>3333</v>
      </c>
      <c r="J480" t="s">
        <v>3334</v>
      </c>
      <c r="K480" t="s">
        <v>3557</v>
      </c>
      <c r="L480" t="s">
        <v>3558</v>
      </c>
    </row>
    <row r="481" spans="1:13" x14ac:dyDescent="0.35">
      <c r="A481" t="s">
        <v>1024</v>
      </c>
      <c r="B481" t="s">
        <v>1025</v>
      </c>
      <c r="C481" t="s">
        <v>4045</v>
      </c>
      <c r="E481" t="s">
        <v>4054</v>
      </c>
      <c r="G481" t="s">
        <v>3331</v>
      </c>
      <c r="H481" t="s">
        <v>3332</v>
      </c>
      <c r="I481" t="s">
        <v>3333</v>
      </c>
      <c r="J481" t="s">
        <v>3334</v>
      </c>
      <c r="K481" t="s">
        <v>3557</v>
      </c>
      <c r="L481" t="s">
        <v>3558</v>
      </c>
    </row>
    <row r="482" spans="1:13" x14ac:dyDescent="0.35">
      <c r="A482" t="s">
        <v>1026</v>
      </c>
      <c r="B482" t="s">
        <v>1027</v>
      </c>
      <c r="C482" t="s">
        <v>4045</v>
      </c>
      <c r="E482" t="s">
        <v>4055</v>
      </c>
      <c r="G482" t="s">
        <v>3331</v>
      </c>
      <c r="H482" t="s">
        <v>3332</v>
      </c>
      <c r="I482" t="s">
        <v>3333</v>
      </c>
      <c r="J482" t="s">
        <v>3334</v>
      </c>
      <c r="K482" t="s">
        <v>3557</v>
      </c>
      <c r="L482" t="s">
        <v>3558</v>
      </c>
    </row>
    <row r="483" spans="1:13" x14ac:dyDescent="0.35">
      <c r="A483" t="s">
        <v>1030</v>
      </c>
      <c r="B483" t="s">
        <v>1031</v>
      </c>
      <c r="C483" t="s">
        <v>4045</v>
      </c>
      <c r="E483" t="s">
        <v>4056</v>
      </c>
      <c r="G483" t="s">
        <v>3331</v>
      </c>
      <c r="H483" t="s">
        <v>3332</v>
      </c>
      <c r="I483" t="s">
        <v>3333</v>
      </c>
      <c r="J483" t="s">
        <v>3334</v>
      </c>
      <c r="K483" t="s">
        <v>3557</v>
      </c>
      <c r="L483" t="s">
        <v>3558</v>
      </c>
    </row>
    <row r="484" spans="1:13" x14ac:dyDescent="0.35">
      <c r="A484" t="s">
        <v>1032</v>
      </c>
      <c r="B484" t="s">
        <v>1033</v>
      </c>
      <c r="C484" t="s">
        <v>4045</v>
      </c>
      <c r="E484" t="s">
        <v>4057</v>
      </c>
      <c r="G484" t="s">
        <v>3331</v>
      </c>
      <c r="H484" t="s">
        <v>3332</v>
      </c>
      <c r="I484" t="s">
        <v>3333</v>
      </c>
      <c r="J484" t="s">
        <v>3334</v>
      </c>
      <c r="K484" t="s">
        <v>3557</v>
      </c>
      <c r="L484" t="s">
        <v>3558</v>
      </c>
    </row>
    <row r="485" spans="1:13" x14ac:dyDescent="0.35">
      <c r="A485" t="s">
        <v>1034</v>
      </c>
      <c r="B485" t="s">
        <v>1035</v>
      </c>
      <c r="C485" t="s">
        <v>4045</v>
      </c>
      <c r="E485" t="s">
        <v>4058</v>
      </c>
      <c r="G485" t="s">
        <v>3331</v>
      </c>
      <c r="H485" t="s">
        <v>3332</v>
      </c>
      <c r="I485" t="s">
        <v>3333</v>
      </c>
      <c r="J485" t="s">
        <v>3334</v>
      </c>
      <c r="K485" t="s">
        <v>3557</v>
      </c>
      <c r="L485" t="s">
        <v>3558</v>
      </c>
    </row>
    <row r="486" spans="1:13" x14ac:dyDescent="0.35">
      <c r="A486" t="s">
        <v>1036</v>
      </c>
      <c r="B486" t="s">
        <v>1037</v>
      </c>
      <c r="C486" t="s">
        <v>4045</v>
      </c>
      <c r="E486" t="s">
        <v>4059</v>
      </c>
      <c r="G486" t="s">
        <v>3331</v>
      </c>
      <c r="H486" t="s">
        <v>3332</v>
      </c>
      <c r="I486" t="s">
        <v>3333</v>
      </c>
      <c r="J486" t="s">
        <v>3334</v>
      </c>
      <c r="K486" t="s">
        <v>3557</v>
      </c>
      <c r="L486" t="s">
        <v>3558</v>
      </c>
    </row>
    <row r="487" spans="1:13" x14ac:dyDescent="0.35">
      <c r="A487" t="s">
        <v>1038</v>
      </c>
      <c r="B487" t="s">
        <v>1039</v>
      </c>
      <c r="C487" t="s">
        <v>4060</v>
      </c>
      <c r="E487" t="s">
        <v>4061</v>
      </c>
      <c r="G487" t="s">
        <v>3331</v>
      </c>
      <c r="H487" t="s">
        <v>3332</v>
      </c>
      <c r="I487" t="s">
        <v>3333</v>
      </c>
      <c r="J487" t="s">
        <v>3341</v>
      </c>
      <c r="K487" t="s">
        <v>3342</v>
      </c>
      <c r="L487" t="s">
        <v>3513</v>
      </c>
    </row>
    <row r="488" spans="1:13" x14ac:dyDescent="0.35">
      <c r="A488" t="s">
        <v>1040</v>
      </c>
      <c r="B488" t="s">
        <v>1041</v>
      </c>
      <c r="C488" t="s">
        <v>4060</v>
      </c>
      <c r="E488" t="s">
        <v>4062</v>
      </c>
      <c r="G488" t="s">
        <v>3331</v>
      </c>
      <c r="H488" t="s">
        <v>3332</v>
      </c>
      <c r="I488" t="s">
        <v>3333</v>
      </c>
      <c r="J488" t="s">
        <v>3341</v>
      </c>
      <c r="K488" t="s">
        <v>3342</v>
      </c>
      <c r="L488" t="s">
        <v>3513</v>
      </c>
    </row>
    <row r="489" spans="1:13" x14ac:dyDescent="0.35">
      <c r="A489" t="s">
        <v>1042</v>
      </c>
      <c r="B489" t="s">
        <v>1043</v>
      </c>
      <c r="C489" t="s">
        <v>4060</v>
      </c>
      <c r="E489" t="s">
        <v>4063</v>
      </c>
      <c r="G489" t="s">
        <v>3331</v>
      </c>
      <c r="H489" t="s">
        <v>3332</v>
      </c>
      <c r="I489" t="s">
        <v>3333</v>
      </c>
      <c r="J489" t="s">
        <v>3341</v>
      </c>
      <c r="K489" t="s">
        <v>3342</v>
      </c>
      <c r="L489" t="s">
        <v>3513</v>
      </c>
    </row>
    <row r="490" spans="1:13" x14ac:dyDescent="0.35">
      <c r="A490" t="s">
        <v>1044</v>
      </c>
      <c r="B490" t="s">
        <v>1045</v>
      </c>
      <c r="C490" t="s">
        <v>4064</v>
      </c>
      <c r="E490" t="s">
        <v>4065</v>
      </c>
      <c r="G490" t="s">
        <v>3331</v>
      </c>
      <c r="H490" t="s">
        <v>3332</v>
      </c>
      <c r="I490" t="s">
        <v>3333</v>
      </c>
      <c r="J490" t="s">
        <v>3341</v>
      </c>
      <c r="K490" t="s">
        <v>3342</v>
      </c>
      <c r="L490" t="s">
        <v>3513</v>
      </c>
    </row>
    <row r="491" spans="1:13" x14ac:dyDescent="0.35">
      <c r="A491" t="s">
        <v>1046</v>
      </c>
      <c r="B491" t="s">
        <v>1047</v>
      </c>
      <c r="C491" t="s">
        <v>4064</v>
      </c>
      <c r="E491" t="s">
        <v>4066</v>
      </c>
      <c r="G491" t="s">
        <v>3331</v>
      </c>
      <c r="H491" t="s">
        <v>3332</v>
      </c>
      <c r="I491" t="s">
        <v>3333</v>
      </c>
      <c r="J491" t="s">
        <v>3341</v>
      </c>
      <c r="K491" t="s">
        <v>3342</v>
      </c>
      <c r="L491" t="s">
        <v>3513</v>
      </c>
    </row>
    <row r="492" spans="1:13" x14ac:dyDescent="0.35">
      <c r="A492" t="s">
        <v>1048</v>
      </c>
      <c r="B492" t="s">
        <v>1049</v>
      </c>
      <c r="C492" t="s">
        <v>4064</v>
      </c>
      <c r="E492" t="s">
        <v>4067</v>
      </c>
      <c r="G492" t="s">
        <v>3331</v>
      </c>
      <c r="H492" t="s">
        <v>3332</v>
      </c>
      <c r="I492" t="s">
        <v>3333</v>
      </c>
      <c r="J492" t="s">
        <v>3341</v>
      </c>
      <c r="K492" t="s">
        <v>3342</v>
      </c>
      <c r="L492" t="s">
        <v>3513</v>
      </c>
    </row>
    <row r="493" spans="1:13" x14ac:dyDescent="0.35">
      <c r="A493" t="s">
        <v>1050</v>
      </c>
      <c r="B493" t="s">
        <v>1051</v>
      </c>
      <c r="C493" t="s">
        <v>4068</v>
      </c>
      <c r="E493" t="s">
        <v>4069</v>
      </c>
      <c r="G493" t="s">
        <v>3331</v>
      </c>
      <c r="H493" t="s">
        <v>3332</v>
      </c>
      <c r="I493" t="s">
        <v>3333</v>
      </c>
      <c r="J493" t="s">
        <v>3733</v>
      </c>
      <c r="K493" t="s">
        <v>3734</v>
      </c>
      <c r="L493" t="s">
        <v>3735</v>
      </c>
    </row>
    <row r="494" spans="1:13" x14ac:dyDescent="0.35">
      <c r="A494" t="s">
        <v>1052</v>
      </c>
      <c r="B494" t="s">
        <v>1053</v>
      </c>
      <c r="C494" t="s">
        <v>4068</v>
      </c>
      <c r="E494" t="s">
        <v>4070</v>
      </c>
      <c r="G494" t="s">
        <v>3331</v>
      </c>
      <c r="H494" t="s">
        <v>3332</v>
      </c>
      <c r="I494" t="s">
        <v>3333</v>
      </c>
      <c r="J494" t="s">
        <v>3733</v>
      </c>
      <c r="K494" t="s">
        <v>3734</v>
      </c>
      <c r="L494" t="s">
        <v>3735</v>
      </c>
    </row>
    <row r="495" spans="1:13" x14ac:dyDescent="0.35">
      <c r="A495" t="s">
        <v>1054</v>
      </c>
      <c r="B495" t="s">
        <v>1055</v>
      </c>
      <c r="C495" t="s">
        <v>4068</v>
      </c>
      <c r="E495" t="s">
        <v>4071</v>
      </c>
      <c r="G495" t="s">
        <v>3331</v>
      </c>
      <c r="H495" t="s">
        <v>3332</v>
      </c>
      <c r="I495" t="s">
        <v>3333</v>
      </c>
      <c r="J495" t="s">
        <v>3733</v>
      </c>
      <c r="K495" t="s">
        <v>3734</v>
      </c>
      <c r="L495" t="s">
        <v>3735</v>
      </c>
    </row>
    <row r="496" spans="1:13" x14ac:dyDescent="0.35">
      <c r="A496" t="s">
        <v>1056</v>
      </c>
      <c r="B496" t="s">
        <v>1057</v>
      </c>
      <c r="C496" t="s">
        <v>4072</v>
      </c>
      <c r="E496" t="s">
        <v>4073</v>
      </c>
      <c r="G496" t="s">
        <v>3331</v>
      </c>
      <c r="H496" t="s">
        <v>3332</v>
      </c>
      <c r="I496" t="s">
        <v>3333</v>
      </c>
      <c r="J496" t="s">
        <v>3334</v>
      </c>
      <c r="K496" t="s">
        <v>3366</v>
      </c>
      <c r="L496" t="s">
        <v>3418</v>
      </c>
      <c r="M496" t="s">
        <v>3510</v>
      </c>
    </row>
    <row r="497" spans="1:13" x14ac:dyDescent="0.35">
      <c r="A497" t="s">
        <v>1058</v>
      </c>
      <c r="B497" t="s">
        <v>1059</v>
      </c>
      <c r="C497" t="s">
        <v>4068</v>
      </c>
      <c r="E497" t="s">
        <v>4074</v>
      </c>
      <c r="G497" t="s">
        <v>3331</v>
      </c>
      <c r="H497" t="s">
        <v>3332</v>
      </c>
      <c r="I497" t="s">
        <v>3333</v>
      </c>
      <c r="J497" t="s">
        <v>3733</v>
      </c>
      <c r="K497" t="s">
        <v>3734</v>
      </c>
      <c r="L497" t="s">
        <v>3735</v>
      </c>
    </row>
    <row r="498" spans="1:13" x14ac:dyDescent="0.35">
      <c r="A498" t="s">
        <v>1060</v>
      </c>
      <c r="B498" t="s">
        <v>1061</v>
      </c>
      <c r="C498" t="s">
        <v>4072</v>
      </c>
      <c r="E498" t="s">
        <v>4075</v>
      </c>
      <c r="G498" t="s">
        <v>3331</v>
      </c>
      <c r="H498" t="s">
        <v>3332</v>
      </c>
      <c r="I498" t="s">
        <v>3333</v>
      </c>
      <c r="J498" t="s">
        <v>3334</v>
      </c>
      <c r="K498" t="s">
        <v>3366</v>
      </c>
      <c r="L498" t="s">
        <v>3418</v>
      </c>
      <c r="M498" t="s">
        <v>3510</v>
      </c>
    </row>
    <row r="499" spans="1:13" x14ac:dyDescent="0.35">
      <c r="A499" t="s">
        <v>1062</v>
      </c>
      <c r="B499" t="s">
        <v>1063</v>
      </c>
      <c r="C499" t="s">
        <v>4072</v>
      </c>
      <c r="E499" t="s">
        <v>4076</v>
      </c>
      <c r="G499" t="s">
        <v>3331</v>
      </c>
      <c r="H499" t="s">
        <v>3332</v>
      </c>
      <c r="I499" t="s">
        <v>3333</v>
      </c>
      <c r="J499" t="s">
        <v>3334</v>
      </c>
      <c r="K499" t="s">
        <v>3366</v>
      </c>
      <c r="L499" t="s">
        <v>3418</v>
      </c>
      <c r="M499" t="s">
        <v>3510</v>
      </c>
    </row>
    <row r="500" spans="1:13" x14ac:dyDescent="0.35">
      <c r="A500" t="s">
        <v>1064</v>
      </c>
      <c r="B500" t="s">
        <v>1065</v>
      </c>
      <c r="C500" t="s">
        <v>4072</v>
      </c>
      <c r="E500" t="s">
        <v>4077</v>
      </c>
      <c r="G500" t="s">
        <v>3331</v>
      </c>
      <c r="H500" t="s">
        <v>3332</v>
      </c>
      <c r="I500" t="s">
        <v>3333</v>
      </c>
      <c r="J500" t="s">
        <v>3334</v>
      </c>
      <c r="K500" t="s">
        <v>3366</v>
      </c>
      <c r="L500" t="s">
        <v>3418</v>
      </c>
      <c r="M500" t="s">
        <v>3510</v>
      </c>
    </row>
    <row r="501" spans="1:13" x14ac:dyDescent="0.35">
      <c r="A501" t="s">
        <v>1066</v>
      </c>
      <c r="B501" t="s">
        <v>1067</v>
      </c>
      <c r="C501" t="s">
        <v>4072</v>
      </c>
      <c r="E501" t="s">
        <v>4078</v>
      </c>
      <c r="G501" t="s">
        <v>3331</v>
      </c>
      <c r="H501" t="s">
        <v>3332</v>
      </c>
      <c r="I501" t="s">
        <v>3333</v>
      </c>
      <c r="J501" t="s">
        <v>3334</v>
      </c>
      <c r="K501" t="s">
        <v>3366</v>
      </c>
      <c r="L501" t="s">
        <v>3418</v>
      </c>
      <c r="M501" t="s">
        <v>3510</v>
      </c>
    </row>
    <row r="502" spans="1:13" x14ac:dyDescent="0.35">
      <c r="A502" t="s">
        <v>1068</v>
      </c>
      <c r="B502" t="s">
        <v>1069</v>
      </c>
      <c r="C502" t="s">
        <v>4072</v>
      </c>
      <c r="E502" t="s">
        <v>4079</v>
      </c>
      <c r="G502" t="s">
        <v>3331</v>
      </c>
      <c r="H502" t="s">
        <v>3332</v>
      </c>
      <c r="I502" t="s">
        <v>3333</v>
      </c>
      <c r="J502" t="s">
        <v>3334</v>
      </c>
      <c r="K502" t="s">
        <v>3366</v>
      </c>
      <c r="L502" t="s">
        <v>3418</v>
      </c>
      <c r="M502" t="s">
        <v>3510</v>
      </c>
    </row>
    <row r="503" spans="1:13" x14ac:dyDescent="0.35">
      <c r="A503" t="s">
        <v>1070</v>
      </c>
      <c r="B503" t="s">
        <v>1071</v>
      </c>
      <c r="C503" t="s">
        <v>4072</v>
      </c>
      <c r="E503" t="s">
        <v>4080</v>
      </c>
      <c r="G503" t="s">
        <v>3331</v>
      </c>
      <c r="H503" t="s">
        <v>3332</v>
      </c>
      <c r="I503" t="s">
        <v>3333</v>
      </c>
      <c r="J503" t="s">
        <v>3334</v>
      </c>
      <c r="K503" t="s">
        <v>3366</v>
      </c>
      <c r="L503" t="s">
        <v>3418</v>
      </c>
      <c r="M503" t="s">
        <v>3510</v>
      </c>
    </row>
    <row r="504" spans="1:13" x14ac:dyDescent="0.35">
      <c r="A504" t="s">
        <v>1072</v>
      </c>
      <c r="B504" t="s">
        <v>1073</v>
      </c>
      <c r="C504" t="s">
        <v>4072</v>
      </c>
      <c r="E504" t="s">
        <v>4081</v>
      </c>
      <c r="G504" t="s">
        <v>3331</v>
      </c>
      <c r="H504" t="s">
        <v>3332</v>
      </c>
      <c r="I504" t="s">
        <v>3333</v>
      </c>
      <c r="J504" t="s">
        <v>3334</v>
      </c>
      <c r="K504" t="s">
        <v>3366</v>
      </c>
      <c r="L504" t="s">
        <v>3418</v>
      </c>
      <c r="M504" t="s">
        <v>3510</v>
      </c>
    </row>
    <row r="505" spans="1:13" x14ac:dyDescent="0.35">
      <c r="A505" t="s">
        <v>1074</v>
      </c>
      <c r="B505" t="s">
        <v>1075</v>
      </c>
      <c r="C505" t="s">
        <v>4072</v>
      </c>
      <c r="E505" t="s">
        <v>4082</v>
      </c>
      <c r="G505" t="s">
        <v>3331</v>
      </c>
      <c r="H505" t="s">
        <v>3332</v>
      </c>
      <c r="I505" t="s">
        <v>3333</v>
      </c>
      <c r="J505" t="s">
        <v>3334</v>
      </c>
      <c r="K505" t="s">
        <v>3366</v>
      </c>
      <c r="L505" t="s">
        <v>3418</v>
      </c>
      <c r="M505" t="s">
        <v>3510</v>
      </c>
    </row>
    <row r="506" spans="1:13" x14ac:dyDescent="0.35">
      <c r="A506" t="s">
        <v>1076</v>
      </c>
      <c r="B506" t="s">
        <v>1077</v>
      </c>
      <c r="C506" t="s">
        <v>4072</v>
      </c>
      <c r="E506" t="s">
        <v>4083</v>
      </c>
      <c r="G506" t="s">
        <v>3331</v>
      </c>
      <c r="H506" t="s">
        <v>3332</v>
      </c>
      <c r="I506" t="s">
        <v>3333</v>
      </c>
      <c r="J506" t="s">
        <v>3334</v>
      </c>
      <c r="K506" t="s">
        <v>3366</v>
      </c>
      <c r="L506" t="s">
        <v>3418</v>
      </c>
      <c r="M506" t="s">
        <v>3510</v>
      </c>
    </row>
    <row r="507" spans="1:13" x14ac:dyDescent="0.35">
      <c r="A507" t="s">
        <v>1078</v>
      </c>
      <c r="B507" t="s">
        <v>1079</v>
      </c>
      <c r="C507" t="s">
        <v>4072</v>
      </c>
      <c r="E507" t="s">
        <v>4084</v>
      </c>
      <c r="G507" t="s">
        <v>3331</v>
      </c>
      <c r="H507" t="s">
        <v>3332</v>
      </c>
      <c r="I507" t="s">
        <v>3333</v>
      </c>
      <c r="J507" t="s">
        <v>3334</v>
      </c>
      <c r="K507" t="s">
        <v>3366</v>
      </c>
      <c r="L507" t="s">
        <v>3418</v>
      </c>
      <c r="M507" t="s">
        <v>3510</v>
      </c>
    </row>
    <row r="508" spans="1:13" x14ac:dyDescent="0.35">
      <c r="A508" t="s">
        <v>1080</v>
      </c>
      <c r="B508" t="s">
        <v>1081</v>
      </c>
      <c r="C508" t="s">
        <v>4072</v>
      </c>
      <c r="E508" t="s">
        <v>4085</v>
      </c>
      <c r="G508" t="s">
        <v>3331</v>
      </c>
      <c r="H508" t="s">
        <v>3332</v>
      </c>
      <c r="I508" t="s">
        <v>3333</v>
      </c>
      <c r="J508" t="s">
        <v>3334</v>
      </c>
      <c r="K508" t="s">
        <v>3366</v>
      </c>
      <c r="L508" t="s">
        <v>3418</v>
      </c>
      <c r="M508" t="s">
        <v>3510</v>
      </c>
    </row>
    <row r="509" spans="1:13" x14ac:dyDescent="0.35">
      <c r="A509" t="s">
        <v>1082</v>
      </c>
      <c r="B509" t="s">
        <v>1083</v>
      </c>
      <c r="C509" t="s">
        <v>4072</v>
      </c>
      <c r="E509" t="s">
        <v>4086</v>
      </c>
      <c r="G509" t="s">
        <v>3331</v>
      </c>
      <c r="H509" t="s">
        <v>3332</v>
      </c>
      <c r="I509" t="s">
        <v>3333</v>
      </c>
      <c r="J509" t="s">
        <v>3334</v>
      </c>
      <c r="K509" t="s">
        <v>3366</v>
      </c>
      <c r="L509" t="s">
        <v>3418</v>
      </c>
      <c r="M509" t="s">
        <v>3510</v>
      </c>
    </row>
    <row r="510" spans="1:13" x14ac:dyDescent="0.35">
      <c r="A510" t="s">
        <v>1084</v>
      </c>
      <c r="B510" t="s">
        <v>1085</v>
      </c>
      <c r="C510" t="s">
        <v>4072</v>
      </c>
      <c r="E510" t="s">
        <v>4087</v>
      </c>
      <c r="G510" t="s">
        <v>3331</v>
      </c>
      <c r="H510" t="s">
        <v>3332</v>
      </c>
      <c r="I510" t="s">
        <v>3333</v>
      </c>
      <c r="J510" t="s">
        <v>3334</v>
      </c>
      <c r="K510" t="s">
        <v>3366</v>
      </c>
      <c r="L510" t="s">
        <v>3418</v>
      </c>
      <c r="M510" t="s">
        <v>3510</v>
      </c>
    </row>
    <row r="511" spans="1:13" x14ac:dyDescent="0.35">
      <c r="A511" t="s">
        <v>1086</v>
      </c>
      <c r="B511" t="s">
        <v>1087</v>
      </c>
      <c r="C511" t="s">
        <v>4088</v>
      </c>
      <c r="E511" t="s">
        <v>4089</v>
      </c>
      <c r="G511" t="s">
        <v>3331</v>
      </c>
      <c r="H511" t="s">
        <v>3332</v>
      </c>
      <c r="I511" t="s">
        <v>3333</v>
      </c>
      <c r="J511" t="s">
        <v>3334</v>
      </c>
      <c r="K511" t="s">
        <v>3462</v>
      </c>
      <c r="L511" t="s">
        <v>3858</v>
      </c>
    </row>
    <row r="512" spans="1:13" x14ac:dyDescent="0.35">
      <c r="A512" t="s">
        <v>1088</v>
      </c>
      <c r="B512" t="s">
        <v>1089</v>
      </c>
      <c r="C512" t="s">
        <v>4088</v>
      </c>
      <c r="E512" t="s">
        <v>4090</v>
      </c>
      <c r="G512" t="s">
        <v>3331</v>
      </c>
      <c r="H512" t="s">
        <v>3332</v>
      </c>
      <c r="I512" t="s">
        <v>3333</v>
      </c>
      <c r="J512" t="s">
        <v>3334</v>
      </c>
      <c r="K512" t="s">
        <v>3462</v>
      </c>
      <c r="L512" t="s">
        <v>3858</v>
      </c>
    </row>
    <row r="513" spans="1:12" x14ac:dyDescent="0.35">
      <c r="A513" t="s">
        <v>1090</v>
      </c>
      <c r="B513" t="s">
        <v>1091</v>
      </c>
      <c r="C513" t="s">
        <v>4088</v>
      </c>
      <c r="E513" t="s">
        <v>4091</v>
      </c>
      <c r="G513" t="s">
        <v>3331</v>
      </c>
      <c r="H513" t="s">
        <v>3332</v>
      </c>
      <c r="I513" t="s">
        <v>3333</v>
      </c>
      <c r="J513" t="s">
        <v>3334</v>
      </c>
      <c r="K513" t="s">
        <v>3462</v>
      </c>
      <c r="L513" t="s">
        <v>3858</v>
      </c>
    </row>
    <row r="514" spans="1:12" x14ac:dyDescent="0.35">
      <c r="A514" t="s">
        <v>1092</v>
      </c>
      <c r="B514" t="s">
        <v>1093</v>
      </c>
      <c r="C514" t="s">
        <v>4088</v>
      </c>
      <c r="E514" t="s">
        <v>4092</v>
      </c>
      <c r="G514" t="s">
        <v>3331</v>
      </c>
      <c r="H514" t="s">
        <v>3332</v>
      </c>
      <c r="I514" t="s">
        <v>3333</v>
      </c>
      <c r="J514" t="s">
        <v>3334</v>
      </c>
      <c r="K514" t="s">
        <v>3462</v>
      </c>
      <c r="L514" t="s">
        <v>3858</v>
      </c>
    </row>
    <row r="515" spans="1:12" x14ac:dyDescent="0.35">
      <c r="A515" t="s">
        <v>1094</v>
      </c>
      <c r="B515" t="s">
        <v>1095</v>
      </c>
      <c r="C515" t="s">
        <v>4093</v>
      </c>
      <c r="E515" t="s">
        <v>4094</v>
      </c>
      <c r="G515" t="s">
        <v>3331</v>
      </c>
      <c r="H515" t="s">
        <v>3332</v>
      </c>
      <c r="I515" t="s">
        <v>3333</v>
      </c>
      <c r="J515" t="s">
        <v>3334</v>
      </c>
      <c r="K515" t="s">
        <v>3455</v>
      </c>
      <c r="L515" t="s">
        <v>3642</v>
      </c>
    </row>
    <row r="516" spans="1:12" x14ac:dyDescent="0.35">
      <c r="A516" t="s">
        <v>1096</v>
      </c>
      <c r="B516" t="s">
        <v>1097</v>
      </c>
      <c r="C516" t="s">
        <v>4093</v>
      </c>
      <c r="E516" t="s">
        <v>4095</v>
      </c>
      <c r="G516" t="s">
        <v>3331</v>
      </c>
      <c r="H516" t="s">
        <v>3332</v>
      </c>
      <c r="I516" t="s">
        <v>3333</v>
      </c>
      <c r="J516" t="s">
        <v>3334</v>
      </c>
      <c r="K516" t="s">
        <v>3455</v>
      </c>
      <c r="L516" t="s">
        <v>3642</v>
      </c>
    </row>
    <row r="517" spans="1:12" x14ac:dyDescent="0.35">
      <c r="A517" t="s">
        <v>1098</v>
      </c>
      <c r="B517" t="s">
        <v>1099</v>
      </c>
      <c r="C517" t="s">
        <v>4093</v>
      </c>
      <c r="E517" t="s">
        <v>4096</v>
      </c>
      <c r="G517" t="s">
        <v>3331</v>
      </c>
      <c r="H517" t="s">
        <v>3332</v>
      </c>
      <c r="I517" t="s">
        <v>3333</v>
      </c>
      <c r="J517" t="s">
        <v>3334</v>
      </c>
      <c r="K517" t="s">
        <v>3455</v>
      </c>
      <c r="L517" t="s">
        <v>3642</v>
      </c>
    </row>
    <row r="518" spans="1:12" x14ac:dyDescent="0.35">
      <c r="A518" t="s">
        <v>1100</v>
      </c>
      <c r="B518" t="s">
        <v>1101</v>
      </c>
      <c r="C518" t="s">
        <v>4093</v>
      </c>
      <c r="E518" t="s">
        <v>4097</v>
      </c>
      <c r="G518" t="s">
        <v>3331</v>
      </c>
      <c r="H518" t="s">
        <v>3332</v>
      </c>
      <c r="I518" t="s">
        <v>3333</v>
      </c>
      <c r="J518" t="s">
        <v>3334</v>
      </c>
      <c r="K518" t="s">
        <v>3455</v>
      </c>
      <c r="L518" t="s">
        <v>3642</v>
      </c>
    </row>
    <row r="519" spans="1:12" x14ac:dyDescent="0.35">
      <c r="A519" t="s">
        <v>1102</v>
      </c>
      <c r="B519" t="s">
        <v>1103</v>
      </c>
      <c r="C519" t="s">
        <v>4088</v>
      </c>
      <c r="E519" t="s">
        <v>4098</v>
      </c>
      <c r="G519" t="s">
        <v>3331</v>
      </c>
      <c r="H519" t="s">
        <v>3332</v>
      </c>
      <c r="I519" t="s">
        <v>3333</v>
      </c>
      <c r="J519" t="s">
        <v>3334</v>
      </c>
      <c r="K519" t="s">
        <v>3462</v>
      </c>
      <c r="L519" t="s">
        <v>3858</v>
      </c>
    </row>
    <row r="520" spans="1:12" x14ac:dyDescent="0.35">
      <c r="A520" t="s">
        <v>1104</v>
      </c>
      <c r="B520" t="s">
        <v>1105</v>
      </c>
      <c r="C520" t="s">
        <v>4088</v>
      </c>
      <c r="E520" t="s">
        <v>4099</v>
      </c>
      <c r="G520" t="s">
        <v>3331</v>
      </c>
      <c r="H520" t="s">
        <v>3332</v>
      </c>
      <c r="I520" t="s">
        <v>3333</v>
      </c>
      <c r="J520" t="s">
        <v>3334</v>
      </c>
      <c r="K520" t="s">
        <v>3462</v>
      </c>
      <c r="L520" t="s">
        <v>3858</v>
      </c>
    </row>
    <row r="521" spans="1:12" x14ac:dyDescent="0.35">
      <c r="A521" t="s">
        <v>1106</v>
      </c>
      <c r="B521" t="s">
        <v>1107</v>
      </c>
      <c r="C521" t="s">
        <v>4093</v>
      </c>
      <c r="E521" t="s">
        <v>4100</v>
      </c>
      <c r="G521" t="s">
        <v>3331</v>
      </c>
      <c r="H521" t="s">
        <v>3332</v>
      </c>
      <c r="I521" t="s">
        <v>3333</v>
      </c>
      <c r="J521" t="s">
        <v>3334</v>
      </c>
      <c r="K521" t="s">
        <v>3455</v>
      </c>
      <c r="L521" t="s">
        <v>3642</v>
      </c>
    </row>
    <row r="522" spans="1:12" x14ac:dyDescent="0.35">
      <c r="A522" t="s">
        <v>1108</v>
      </c>
      <c r="B522" t="s">
        <v>1109</v>
      </c>
      <c r="C522" t="s">
        <v>4088</v>
      </c>
      <c r="E522" t="s">
        <v>4101</v>
      </c>
      <c r="G522" t="s">
        <v>3331</v>
      </c>
      <c r="H522" t="s">
        <v>3332</v>
      </c>
      <c r="I522" t="s">
        <v>3333</v>
      </c>
      <c r="J522" t="s">
        <v>3334</v>
      </c>
      <c r="K522" t="s">
        <v>3462</v>
      </c>
      <c r="L522" t="s">
        <v>3858</v>
      </c>
    </row>
    <row r="523" spans="1:12" x14ac:dyDescent="0.35">
      <c r="A523" t="s">
        <v>1110</v>
      </c>
      <c r="B523" t="s">
        <v>1111</v>
      </c>
      <c r="C523" t="s">
        <v>4088</v>
      </c>
      <c r="E523" t="s">
        <v>4102</v>
      </c>
      <c r="G523" t="s">
        <v>3331</v>
      </c>
      <c r="H523" t="s">
        <v>3332</v>
      </c>
      <c r="I523" t="s">
        <v>3333</v>
      </c>
      <c r="J523" t="s">
        <v>3334</v>
      </c>
      <c r="K523" t="s">
        <v>3462</v>
      </c>
      <c r="L523" t="s">
        <v>3858</v>
      </c>
    </row>
    <row r="524" spans="1:12" x14ac:dyDescent="0.35">
      <c r="A524" t="s">
        <v>1112</v>
      </c>
      <c r="B524" t="s">
        <v>1113</v>
      </c>
      <c r="C524" t="s">
        <v>4088</v>
      </c>
      <c r="E524" t="s">
        <v>4103</v>
      </c>
      <c r="G524" t="s">
        <v>3331</v>
      </c>
      <c r="H524" t="s">
        <v>3332</v>
      </c>
      <c r="I524" t="s">
        <v>3333</v>
      </c>
      <c r="J524" t="s">
        <v>3334</v>
      </c>
      <c r="K524" t="s">
        <v>3462</v>
      </c>
      <c r="L524" t="s">
        <v>3858</v>
      </c>
    </row>
    <row r="525" spans="1:12" x14ac:dyDescent="0.35">
      <c r="A525" t="s">
        <v>1114</v>
      </c>
      <c r="B525" t="s">
        <v>1115</v>
      </c>
      <c r="C525" t="s">
        <v>4088</v>
      </c>
      <c r="E525" t="s">
        <v>4104</v>
      </c>
      <c r="G525" t="s">
        <v>3331</v>
      </c>
      <c r="H525" t="s">
        <v>3332</v>
      </c>
      <c r="I525" t="s">
        <v>3333</v>
      </c>
      <c r="J525" t="s">
        <v>3334</v>
      </c>
      <c r="K525" t="s">
        <v>3462</v>
      </c>
      <c r="L525" t="s">
        <v>3858</v>
      </c>
    </row>
    <row r="526" spans="1:12" x14ac:dyDescent="0.35">
      <c r="A526" t="s">
        <v>1116</v>
      </c>
      <c r="B526" t="s">
        <v>1117</v>
      </c>
      <c r="C526" t="s">
        <v>4093</v>
      </c>
      <c r="E526" t="s">
        <v>4105</v>
      </c>
      <c r="G526" t="s">
        <v>3331</v>
      </c>
      <c r="H526" t="s">
        <v>3332</v>
      </c>
      <c r="I526" t="s">
        <v>3333</v>
      </c>
      <c r="J526" t="s">
        <v>3334</v>
      </c>
      <c r="K526" t="s">
        <v>3455</v>
      </c>
      <c r="L526" t="s">
        <v>3642</v>
      </c>
    </row>
    <row r="527" spans="1:12" x14ac:dyDescent="0.35">
      <c r="A527" t="s">
        <v>1118</v>
      </c>
      <c r="B527" t="s">
        <v>1119</v>
      </c>
      <c r="C527" t="s">
        <v>4088</v>
      </c>
      <c r="E527" t="s">
        <v>4106</v>
      </c>
      <c r="G527" t="s">
        <v>3331</v>
      </c>
      <c r="H527" t="s">
        <v>3332</v>
      </c>
      <c r="I527" t="s">
        <v>3333</v>
      </c>
      <c r="J527" t="s">
        <v>3334</v>
      </c>
      <c r="K527" t="s">
        <v>3462</v>
      </c>
      <c r="L527" t="s">
        <v>3858</v>
      </c>
    </row>
    <row r="528" spans="1:12" x14ac:dyDescent="0.35">
      <c r="A528" t="s">
        <v>1120</v>
      </c>
      <c r="B528" t="s">
        <v>1121</v>
      </c>
      <c r="C528" t="s">
        <v>4088</v>
      </c>
      <c r="E528" t="s">
        <v>4107</v>
      </c>
      <c r="G528" t="s">
        <v>3331</v>
      </c>
      <c r="H528" t="s">
        <v>3332</v>
      </c>
      <c r="I528" t="s">
        <v>3333</v>
      </c>
      <c r="J528" t="s">
        <v>3334</v>
      </c>
      <c r="K528" t="s">
        <v>3462</v>
      </c>
      <c r="L528" t="s">
        <v>3858</v>
      </c>
    </row>
    <row r="529" spans="1:12" x14ac:dyDescent="0.35">
      <c r="A529" t="s">
        <v>1122</v>
      </c>
      <c r="B529" t="s">
        <v>1123</v>
      </c>
      <c r="C529" t="s">
        <v>4093</v>
      </c>
      <c r="E529" t="s">
        <v>4108</v>
      </c>
      <c r="G529" t="s">
        <v>3331</v>
      </c>
      <c r="H529" t="s">
        <v>3332</v>
      </c>
      <c r="I529" t="s">
        <v>3333</v>
      </c>
      <c r="J529" t="s">
        <v>3334</v>
      </c>
      <c r="K529" t="s">
        <v>3455</v>
      </c>
      <c r="L529" t="s">
        <v>3642</v>
      </c>
    </row>
    <row r="530" spans="1:12" x14ac:dyDescent="0.35">
      <c r="A530" t="s">
        <v>1124</v>
      </c>
      <c r="B530" t="s">
        <v>1125</v>
      </c>
      <c r="C530" t="s">
        <v>4088</v>
      </c>
      <c r="E530" t="s">
        <v>4109</v>
      </c>
      <c r="G530" t="s">
        <v>3331</v>
      </c>
      <c r="H530" t="s">
        <v>3332</v>
      </c>
      <c r="I530" t="s">
        <v>3333</v>
      </c>
      <c r="J530" t="s">
        <v>3334</v>
      </c>
      <c r="K530" t="s">
        <v>3462</v>
      </c>
      <c r="L530" t="s">
        <v>3858</v>
      </c>
    </row>
    <row r="531" spans="1:12" x14ac:dyDescent="0.35">
      <c r="A531" t="s">
        <v>1126</v>
      </c>
      <c r="B531" t="s">
        <v>1127</v>
      </c>
      <c r="C531" t="s">
        <v>4093</v>
      </c>
      <c r="E531" t="s">
        <v>4110</v>
      </c>
      <c r="G531" t="s">
        <v>3331</v>
      </c>
      <c r="H531" t="s">
        <v>3332</v>
      </c>
      <c r="I531" t="s">
        <v>3333</v>
      </c>
      <c r="J531" t="s">
        <v>3334</v>
      </c>
      <c r="K531" t="s">
        <v>3455</v>
      </c>
      <c r="L531" t="s">
        <v>3642</v>
      </c>
    </row>
    <row r="532" spans="1:12" x14ac:dyDescent="0.35">
      <c r="A532" t="s">
        <v>1128</v>
      </c>
      <c r="B532" t="s">
        <v>1129</v>
      </c>
      <c r="C532" t="s">
        <v>4093</v>
      </c>
      <c r="E532" t="s">
        <v>4111</v>
      </c>
      <c r="G532" t="s">
        <v>3331</v>
      </c>
      <c r="H532" t="s">
        <v>3332</v>
      </c>
      <c r="I532" t="s">
        <v>3333</v>
      </c>
      <c r="J532" t="s">
        <v>3334</v>
      </c>
      <c r="K532" t="s">
        <v>3455</v>
      </c>
      <c r="L532" t="s">
        <v>3642</v>
      </c>
    </row>
    <row r="533" spans="1:12" x14ac:dyDescent="0.35">
      <c r="A533" t="s">
        <v>1130</v>
      </c>
      <c r="B533" t="s">
        <v>1131</v>
      </c>
      <c r="C533" t="s">
        <v>4093</v>
      </c>
      <c r="E533" t="s">
        <v>4112</v>
      </c>
      <c r="G533" t="s">
        <v>3331</v>
      </c>
      <c r="H533" t="s">
        <v>3332</v>
      </c>
      <c r="I533" t="s">
        <v>3333</v>
      </c>
      <c r="J533" t="s">
        <v>3334</v>
      </c>
      <c r="K533" t="s">
        <v>3455</v>
      </c>
      <c r="L533" t="s">
        <v>3642</v>
      </c>
    </row>
    <row r="534" spans="1:12" x14ac:dyDescent="0.35">
      <c r="A534" t="s">
        <v>1132</v>
      </c>
      <c r="B534" t="s">
        <v>1133</v>
      </c>
      <c r="C534" t="s">
        <v>4113</v>
      </c>
      <c r="E534" t="s">
        <v>4114</v>
      </c>
      <c r="G534" t="s">
        <v>3331</v>
      </c>
      <c r="H534" t="s">
        <v>3332</v>
      </c>
      <c r="I534" t="s">
        <v>3333</v>
      </c>
      <c r="J534" t="s">
        <v>3334</v>
      </c>
      <c r="K534" t="s">
        <v>3557</v>
      </c>
      <c r="L534" t="s">
        <v>3558</v>
      </c>
    </row>
    <row r="535" spans="1:12" x14ac:dyDescent="0.35">
      <c r="A535" t="s">
        <v>1134</v>
      </c>
      <c r="B535" t="s">
        <v>1135</v>
      </c>
      <c r="C535" t="s">
        <v>4113</v>
      </c>
      <c r="E535" t="s">
        <v>4115</v>
      </c>
      <c r="G535" t="s">
        <v>3331</v>
      </c>
      <c r="H535" t="s">
        <v>3332</v>
      </c>
      <c r="I535" t="s">
        <v>3333</v>
      </c>
      <c r="J535" t="s">
        <v>3334</v>
      </c>
      <c r="K535" t="s">
        <v>3557</v>
      </c>
      <c r="L535" t="s">
        <v>3558</v>
      </c>
    </row>
    <row r="536" spans="1:12" x14ac:dyDescent="0.35">
      <c r="A536" t="s">
        <v>1136</v>
      </c>
      <c r="B536" t="s">
        <v>1137</v>
      </c>
      <c r="C536" t="s">
        <v>4113</v>
      </c>
      <c r="E536" t="s">
        <v>4116</v>
      </c>
      <c r="G536" t="s">
        <v>3331</v>
      </c>
      <c r="H536" t="s">
        <v>3332</v>
      </c>
      <c r="I536" t="s">
        <v>3333</v>
      </c>
      <c r="J536" t="s">
        <v>3334</v>
      </c>
      <c r="K536" t="s">
        <v>3557</v>
      </c>
      <c r="L536" t="s">
        <v>3558</v>
      </c>
    </row>
    <row r="537" spans="1:12" x14ac:dyDescent="0.35">
      <c r="A537" t="s">
        <v>1138</v>
      </c>
      <c r="B537" t="s">
        <v>1139</v>
      </c>
      <c r="C537" t="s">
        <v>4113</v>
      </c>
      <c r="E537" t="s">
        <v>4117</v>
      </c>
      <c r="G537" t="s">
        <v>3331</v>
      </c>
      <c r="H537" t="s">
        <v>3332</v>
      </c>
      <c r="I537" t="s">
        <v>3333</v>
      </c>
      <c r="J537" t="s">
        <v>3334</v>
      </c>
      <c r="K537" t="s">
        <v>3557</v>
      </c>
      <c r="L537" t="s">
        <v>3558</v>
      </c>
    </row>
    <row r="538" spans="1:12" x14ac:dyDescent="0.35">
      <c r="A538" t="s">
        <v>1140</v>
      </c>
      <c r="B538" t="s">
        <v>1141</v>
      </c>
      <c r="C538" t="s">
        <v>4113</v>
      </c>
      <c r="E538" t="s">
        <v>4118</v>
      </c>
      <c r="G538" t="s">
        <v>3331</v>
      </c>
      <c r="H538" t="s">
        <v>3332</v>
      </c>
      <c r="I538" t="s">
        <v>3333</v>
      </c>
      <c r="J538" t="s">
        <v>3334</v>
      </c>
      <c r="K538" t="s">
        <v>3557</v>
      </c>
      <c r="L538" t="s">
        <v>3558</v>
      </c>
    </row>
    <row r="539" spans="1:12" x14ac:dyDescent="0.35">
      <c r="A539" t="s">
        <v>1142</v>
      </c>
      <c r="B539" t="s">
        <v>1143</v>
      </c>
      <c r="C539" t="s">
        <v>4113</v>
      </c>
      <c r="E539" t="s">
        <v>4119</v>
      </c>
      <c r="G539" t="s">
        <v>3331</v>
      </c>
      <c r="H539" t="s">
        <v>3332</v>
      </c>
      <c r="I539" t="s">
        <v>3333</v>
      </c>
      <c r="J539" t="s">
        <v>3334</v>
      </c>
      <c r="K539" t="s">
        <v>3557</v>
      </c>
      <c r="L539" t="s">
        <v>3558</v>
      </c>
    </row>
    <row r="540" spans="1:12" x14ac:dyDescent="0.35">
      <c r="A540" t="s">
        <v>1144</v>
      </c>
      <c r="B540" t="s">
        <v>1145</v>
      </c>
      <c r="C540" t="s">
        <v>4120</v>
      </c>
      <c r="E540" t="s">
        <v>4121</v>
      </c>
      <c r="G540" t="s">
        <v>3331</v>
      </c>
      <c r="H540" t="s">
        <v>3332</v>
      </c>
      <c r="I540" t="s">
        <v>3333</v>
      </c>
      <c r="J540" t="s">
        <v>3334</v>
      </c>
      <c r="K540" t="s">
        <v>3462</v>
      </c>
      <c r="L540" t="s">
        <v>3858</v>
      </c>
    </row>
    <row r="541" spans="1:12" x14ac:dyDescent="0.35">
      <c r="A541" t="s">
        <v>1146</v>
      </c>
      <c r="B541" t="s">
        <v>1147</v>
      </c>
      <c r="C541" t="s">
        <v>4113</v>
      </c>
      <c r="E541" t="s">
        <v>4122</v>
      </c>
      <c r="G541" t="s">
        <v>3331</v>
      </c>
      <c r="H541" t="s">
        <v>3332</v>
      </c>
      <c r="I541" t="s">
        <v>3333</v>
      </c>
      <c r="J541" t="s">
        <v>3334</v>
      </c>
      <c r="K541" t="s">
        <v>3557</v>
      </c>
      <c r="L541" t="s">
        <v>3558</v>
      </c>
    </row>
    <row r="542" spans="1:12" x14ac:dyDescent="0.35">
      <c r="A542" t="s">
        <v>1148</v>
      </c>
      <c r="B542" t="s">
        <v>1149</v>
      </c>
      <c r="C542" t="s">
        <v>4120</v>
      </c>
      <c r="E542" t="s">
        <v>4123</v>
      </c>
      <c r="G542" t="s">
        <v>3331</v>
      </c>
      <c r="H542" t="s">
        <v>3332</v>
      </c>
      <c r="I542" t="s">
        <v>3333</v>
      </c>
      <c r="J542" t="s">
        <v>3334</v>
      </c>
      <c r="K542" t="s">
        <v>3462</v>
      </c>
      <c r="L542" t="s">
        <v>3858</v>
      </c>
    </row>
    <row r="543" spans="1:12" x14ac:dyDescent="0.35">
      <c r="A543" t="s">
        <v>1150</v>
      </c>
      <c r="B543" t="s">
        <v>1151</v>
      </c>
      <c r="C543" t="s">
        <v>4113</v>
      </c>
      <c r="E543" t="s">
        <v>4124</v>
      </c>
      <c r="G543" t="s">
        <v>3331</v>
      </c>
      <c r="H543" t="s">
        <v>3332</v>
      </c>
      <c r="I543" t="s">
        <v>3333</v>
      </c>
      <c r="J543" t="s">
        <v>3334</v>
      </c>
      <c r="K543" t="s">
        <v>3557</v>
      </c>
      <c r="L543" t="s">
        <v>3558</v>
      </c>
    </row>
    <row r="544" spans="1:12" x14ac:dyDescent="0.35">
      <c r="A544" t="s">
        <v>1152</v>
      </c>
      <c r="B544" t="s">
        <v>1153</v>
      </c>
      <c r="C544" t="s">
        <v>4120</v>
      </c>
      <c r="E544" t="s">
        <v>4125</v>
      </c>
      <c r="G544" t="s">
        <v>3331</v>
      </c>
      <c r="H544" t="s">
        <v>3332</v>
      </c>
      <c r="I544" t="s">
        <v>3333</v>
      </c>
      <c r="J544" t="s">
        <v>3334</v>
      </c>
      <c r="K544" t="s">
        <v>3462</v>
      </c>
      <c r="L544" t="s">
        <v>3858</v>
      </c>
    </row>
    <row r="545" spans="1:12" x14ac:dyDescent="0.35">
      <c r="A545" t="s">
        <v>1154</v>
      </c>
      <c r="B545" t="s">
        <v>1155</v>
      </c>
      <c r="C545" t="s">
        <v>4120</v>
      </c>
      <c r="E545" t="s">
        <v>4126</v>
      </c>
      <c r="G545" t="s">
        <v>3331</v>
      </c>
      <c r="H545" t="s">
        <v>3332</v>
      </c>
      <c r="I545" t="s">
        <v>3333</v>
      </c>
      <c r="J545" t="s">
        <v>3334</v>
      </c>
      <c r="K545" t="s">
        <v>3462</v>
      </c>
      <c r="L545" t="s">
        <v>3858</v>
      </c>
    </row>
    <row r="546" spans="1:12" x14ac:dyDescent="0.35">
      <c r="A546" t="s">
        <v>1156</v>
      </c>
      <c r="B546" t="s">
        <v>1157</v>
      </c>
      <c r="C546" t="s">
        <v>4113</v>
      </c>
      <c r="E546" t="s">
        <v>4127</v>
      </c>
      <c r="G546" t="s">
        <v>3331</v>
      </c>
      <c r="H546" t="s">
        <v>3332</v>
      </c>
      <c r="I546" t="s">
        <v>3333</v>
      </c>
      <c r="J546" t="s">
        <v>3334</v>
      </c>
      <c r="K546" t="s">
        <v>3557</v>
      </c>
      <c r="L546" t="s">
        <v>3558</v>
      </c>
    </row>
    <row r="547" spans="1:12" x14ac:dyDescent="0.35">
      <c r="A547" t="s">
        <v>1158</v>
      </c>
      <c r="B547" t="s">
        <v>1159</v>
      </c>
      <c r="C547" t="s">
        <v>4113</v>
      </c>
      <c r="E547" t="s">
        <v>4128</v>
      </c>
      <c r="G547" t="s">
        <v>3331</v>
      </c>
      <c r="H547" t="s">
        <v>3332</v>
      </c>
      <c r="I547" t="s">
        <v>3333</v>
      </c>
      <c r="J547" t="s">
        <v>3334</v>
      </c>
      <c r="K547" t="s">
        <v>3557</v>
      </c>
      <c r="L547" t="s">
        <v>3558</v>
      </c>
    </row>
    <row r="548" spans="1:12" x14ac:dyDescent="0.35">
      <c r="A548" t="s">
        <v>1160</v>
      </c>
      <c r="B548" t="s">
        <v>1161</v>
      </c>
      <c r="C548" t="s">
        <v>4120</v>
      </c>
      <c r="E548" t="s">
        <v>4129</v>
      </c>
      <c r="G548" t="s">
        <v>3331</v>
      </c>
      <c r="H548" t="s">
        <v>3332</v>
      </c>
      <c r="I548" t="s">
        <v>3333</v>
      </c>
      <c r="J548" t="s">
        <v>3334</v>
      </c>
      <c r="K548" t="s">
        <v>3462</v>
      </c>
      <c r="L548" t="s">
        <v>3858</v>
      </c>
    </row>
    <row r="549" spans="1:12" x14ac:dyDescent="0.35">
      <c r="A549" t="s">
        <v>1162</v>
      </c>
      <c r="B549" t="s">
        <v>1163</v>
      </c>
      <c r="C549" t="s">
        <v>4120</v>
      </c>
      <c r="E549" t="s">
        <v>4130</v>
      </c>
      <c r="G549" t="s">
        <v>3331</v>
      </c>
      <c r="H549" t="s">
        <v>3332</v>
      </c>
      <c r="I549" t="s">
        <v>3333</v>
      </c>
      <c r="J549" t="s">
        <v>3334</v>
      </c>
      <c r="K549" t="s">
        <v>3462</v>
      </c>
      <c r="L549" t="s">
        <v>3858</v>
      </c>
    </row>
    <row r="550" spans="1:12" x14ac:dyDescent="0.35">
      <c r="A550" t="s">
        <v>1164</v>
      </c>
      <c r="B550" t="s">
        <v>1165</v>
      </c>
      <c r="C550" t="s">
        <v>4113</v>
      </c>
      <c r="E550" t="s">
        <v>4131</v>
      </c>
      <c r="G550" t="s">
        <v>3331</v>
      </c>
      <c r="H550" t="s">
        <v>3332</v>
      </c>
      <c r="I550" t="s">
        <v>3333</v>
      </c>
      <c r="J550" t="s">
        <v>3334</v>
      </c>
      <c r="K550" t="s">
        <v>3557</v>
      </c>
      <c r="L550" t="s">
        <v>3558</v>
      </c>
    </row>
    <row r="551" spans="1:12" x14ac:dyDescent="0.35">
      <c r="A551" t="s">
        <v>1166</v>
      </c>
      <c r="B551" t="s">
        <v>1167</v>
      </c>
      <c r="C551" t="s">
        <v>4113</v>
      </c>
      <c r="E551" t="s">
        <v>4132</v>
      </c>
      <c r="G551" t="s">
        <v>3331</v>
      </c>
      <c r="H551" t="s">
        <v>3332</v>
      </c>
      <c r="I551" t="s">
        <v>3333</v>
      </c>
      <c r="J551" t="s">
        <v>3334</v>
      </c>
      <c r="K551" t="s">
        <v>3557</v>
      </c>
      <c r="L551" t="s">
        <v>3558</v>
      </c>
    </row>
    <row r="552" spans="1:12" x14ac:dyDescent="0.35">
      <c r="A552" t="s">
        <v>1168</v>
      </c>
      <c r="B552" t="s">
        <v>1169</v>
      </c>
      <c r="C552" t="s">
        <v>4113</v>
      </c>
      <c r="E552" t="s">
        <v>4133</v>
      </c>
      <c r="G552" t="s">
        <v>3331</v>
      </c>
      <c r="H552" t="s">
        <v>3332</v>
      </c>
      <c r="I552" t="s">
        <v>3333</v>
      </c>
      <c r="J552" t="s">
        <v>3334</v>
      </c>
      <c r="K552" t="s">
        <v>3557</v>
      </c>
      <c r="L552" t="s">
        <v>3558</v>
      </c>
    </row>
    <row r="553" spans="1:12" x14ac:dyDescent="0.35">
      <c r="A553" t="s">
        <v>1170</v>
      </c>
      <c r="B553" t="s">
        <v>1171</v>
      </c>
      <c r="C553" t="s">
        <v>4120</v>
      </c>
      <c r="E553" t="s">
        <v>4134</v>
      </c>
      <c r="G553" t="s">
        <v>3331</v>
      </c>
      <c r="H553" t="s">
        <v>3332</v>
      </c>
      <c r="I553" t="s">
        <v>3333</v>
      </c>
      <c r="J553" t="s">
        <v>3334</v>
      </c>
      <c r="K553" t="s">
        <v>3462</v>
      </c>
      <c r="L553" t="s">
        <v>3858</v>
      </c>
    </row>
    <row r="554" spans="1:12" x14ac:dyDescent="0.35">
      <c r="A554" t="s">
        <v>1172</v>
      </c>
      <c r="B554" t="s">
        <v>1173</v>
      </c>
      <c r="C554" t="s">
        <v>4113</v>
      </c>
      <c r="E554" t="s">
        <v>4135</v>
      </c>
      <c r="G554" t="s">
        <v>3331</v>
      </c>
      <c r="H554" t="s">
        <v>3332</v>
      </c>
      <c r="I554" t="s">
        <v>3333</v>
      </c>
      <c r="J554" t="s">
        <v>3334</v>
      </c>
      <c r="K554" t="s">
        <v>3557</v>
      </c>
      <c r="L554" t="s">
        <v>3558</v>
      </c>
    </row>
    <row r="555" spans="1:12" x14ac:dyDescent="0.35">
      <c r="A555" t="s">
        <v>1174</v>
      </c>
      <c r="B555" t="s">
        <v>1175</v>
      </c>
      <c r="C555" t="s">
        <v>4113</v>
      </c>
      <c r="E555" t="s">
        <v>4136</v>
      </c>
      <c r="G555" t="s">
        <v>3331</v>
      </c>
      <c r="H555" t="s">
        <v>3332</v>
      </c>
      <c r="I555" t="s">
        <v>3333</v>
      </c>
      <c r="J555" t="s">
        <v>3334</v>
      </c>
      <c r="K555" t="s">
        <v>3557</v>
      </c>
      <c r="L555" t="s">
        <v>3558</v>
      </c>
    </row>
    <row r="556" spans="1:12" x14ac:dyDescent="0.35">
      <c r="A556" t="s">
        <v>1176</v>
      </c>
      <c r="B556" t="s">
        <v>1177</v>
      </c>
      <c r="C556" t="s">
        <v>4120</v>
      </c>
      <c r="E556" t="s">
        <v>4137</v>
      </c>
      <c r="G556" t="s">
        <v>3331</v>
      </c>
      <c r="H556" t="s">
        <v>3332</v>
      </c>
      <c r="I556" t="s">
        <v>3333</v>
      </c>
      <c r="J556" t="s">
        <v>3334</v>
      </c>
      <c r="K556" t="s">
        <v>3462</v>
      </c>
      <c r="L556" t="s">
        <v>3858</v>
      </c>
    </row>
    <row r="557" spans="1:12" x14ac:dyDescent="0.35">
      <c r="A557" t="s">
        <v>1178</v>
      </c>
      <c r="B557" t="s">
        <v>1179</v>
      </c>
      <c r="C557" t="s">
        <v>4120</v>
      </c>
      <c r="E557" t="s">
        <v>4138</v>
      </c>
      <c r="G557" t="s">
        <v>3331</v>
      </c>
      <c r="H557" t="s">
        <v>3332</v>
      </c>
      <c r="I557" t="s">
        <v>3333</v>
      </c>
      <c r="J557" t="s">
        <v>3334</v>
      </c>
      <c r="K557" t="s">
        <v>3462</v>
      </c>
      <c r="L557" t="s">
        <v>3858</v>
      </c>
    </row>
    <row r="558" spans="1:12" x14ac:dyDescent="0.35">
      <c r="A558" t="s">
        <v>1180</v>
      </c>
      <c r="B558" t="s">
        <v>1181</v>
      </c>
      <c r="C558" t="s">
        <v>4120</v>
      </c>
      <c r="E558" t="s">
        <v>4139</v>
      </c>
      <c r="G558" t="s">
        <v>3331</v>
      </c>
      <c r="H558" t="s">
        <v>3332</v>
      </c>
      <c r="I558" t="s">
        <v>3333</v>
      </c>
      <c r="J558" t="s">
        <v>3334</v>
      </c>
      <c r="K558" t="s">
        <v>3462</v>
      </c>
      <c r="L558" t="s">
        <v>3858</v>
      </c>
    </row>
    <row r="559" spans="1:12" x14ac:dyDescent="0.35">
      <c r="A559" t="s">
        <v>1182</v>
      </c>
      <c r="B559" t="s">
        <v>1183</v>
      </c>
      <c r="C559" t="s">
        <v>4120</v>
      </c>
      <c r="E559" t="s">
        <v>4140</v>
      </c>
      <c r="G559" t="s">
        <v>3331</v>
      </c>
      <c r="H559" t="s">
        <v>3332</v>
      </c>
      <c r="I559" t="s">
        <v>3333</v>
      </c>
      <c r="J559" t="s">
        <v>3334</v>
      </c>
      <c r="K559" t="s">
        <v>3462</v>
      </c>
      <c r="L559" t="s">
        <v>3858</v>
      </c>
    </row>
    <row r="560" spans="1:12" x14ac:dyDescent="0.35">
      <c r="A560" t="s">
        <v>1184</v>
      </c>
      <c r="B560" t="s">
        <v>1185</v>
      </c>
      <c r="C560" t="s">
        <v>4120</v>
      </c>
      <c r="E560" t="s">
        <v>4141</v>
      </c>
      <c r="G560" t="s">
        <v>3331</v>
      </c>
      <c r="H560" t="s">
        <v>3332</v>
      </c>
      <c r="I560" t="s">
        <v>3333</v>
      </c>
      <c r="J560" t="s">
        <v>3334</v>
      </c>
      <c r="K560" t="s">
        <v>3462</v>
      </c>
      <c r="L560" t="s">
        <v>3858</v>
      </c>
    </row>
    <row r="561" spans="1:12" x14ac:dyDescent="0.35">
      <c r="A561" t="s">
        <v>1186</v>
      </c>
      <c r="B561" t="s">
        <v>1187</v>
      </c>
      <c r="C561" t="s">
        <v>4120</v>
      </c>
      <c r="E561" t="s">
        <v>4142</v>
      </c>
      <c r="G561" t="s">
        <v>3331</v>
      </c>
      <c r="H561" t="s">
        <v>3332</v>
      </c>
      <c r="I561" t="s">
        <v>3333</v>
      </c>
      <c r="J561" t="s">
        <v>3334</v>
      </c>
      <c r="K561" t="s">
        <v>3462</v>
      </c>
      <c r="L561" t="s">
        <v>3858</v>
      </c>
    </row>
    <row r="562" spans="1:12" x14ac:dyDescent="0.35">
      <c r="A562" t="s">
        <v>1188</v>
      </c>
      <c r="B562" t="s">
        <v>1189</v>
      </c>
      <c r="C562" t="s">
        <v>4143</v>
      </c>
      <c r="E562" t="s">
        <v>4144</v>
      </c>
      <c r="G562" t="s">
        <v>3331</v>
      </c>
      <c r="H562" t="s">
        <v>3332</v>
      </c>
      <c r="I562" t="s">
        <v>3333</v>
      </c>
      <c r="J562" t="s">
        <v>3334</v>
      </c>
      <c r="K562" t="s">
        <v>3557</v>
      </c>
      <c r="L562" t="s">
        <v>3558</v>
      </c>
    </row>
    <row r="563" spans="1:12" x14ac:dyDescent="0.35">
      <c r="A563" t="s">
        <v>1190</v>
      </c>
      <c r="B563" t="s">
        <v>1191</v>
      </c>
      <c r="C563" t="s">
        <v>4143</v>
      </c>
      <c r="E563" t="s">
        <v>4145</v>
      </c>
      <c r="G563" t="s">
        <v>3331</v>
      </c>
      <c r="H563" t="s">
        <v>3332</v>
      </c>
      <c r="I563" t="s">
        <v>3333</v>
      </c>
      <c r="J563" t="s">
        <v>3334</v>
      </c>
      <c r="K563" t="s">
        <v>3557</v>
      </c>
      <c r="L563" t="s">
        <v>3558</v>
      </c>
    </row>
    <row r="564" spans="1:12" x14ac:dyDescent="0.35">
      <c r="A564" t="s">
        <v>1192</v>
      </c>
      <c r="B564" t="s">
        <v>1193</v>
      </c>
      <c r="C564" t="s">
        <v>4143</v>
      </c>
      <c r="E564" t="s">
        <v>4146</v>
      </c>
      <c r="G564" t="s">
        <v>3331</v>
      </c>
      <c r="H564" t="s">
        <v>3332</v>
      </c>
      <c r="I564" t="s">
        <v>3333</v>
      </c>
      <c r="J564" t="s">
        <v>3334</v>
      </c>
      <c r="K564" t="s">
        <v>3557</v>
      </c>
      <c r="L564" t="s">
        <v>3558</v>
      </c>
    </row>
    <row r="565" spans="1:12" x14ac:dyDescent="0.35">
      <c r="A565" t="s">
        <v>1194</v>
      </c>
      <c r="B565" t="s">
        <v>1195</v>
      </c>
      <c r="C565" t="s">
        <v>4143</v>
      </c>
      <c r="E565" t="s">
        <v>4147</v>
      </c>
      <c r="G565" t="s">
        <v>3331</v>
      </c>
      <c r="H565" t="s">
        <v>3332</v>
      </c>
      <c r="I565" t="s">
        <v>3333</v>
      </c>
      <c r="J565" t="s">
        <v>3334</v>
      </c>
      <c r="K565" t="s">
        <v>3557</v>
      </c>
      <c r="L565" t="s">
        <v>3558</v>
      </c>
    </row>
    <row r="566" spans="1:12" x14ac:dyDescent="0.35">
      <c r="A566" t="s">
        <v>1196</v>
      </c>
      <c r="B566" t="s">
        <v>1197</v>
      </c>
      <c r="C566" t="s">
        <v>4143</v>
      </c>
      <c r="E566" t="s">
        <v>4148</v>
      </c>
      <c r="G566" t="s">
        <v>3331</v>
      </c>
      <c r="H566" t="s">
        <v>3332</v>
      </c>
      <c r="I566" t="s">
        <v>3333</v>
      </c>
      <c r="J566" t="s">
        <v>3334</v>
      </c>
      <c r="K566" t="s">
        <v>3557</v>
      </c>
      <c r="L566" t="s">
        <v>3558</v>
      </c>
    </row>
    <row r="567" spans="1:12" x14ac:dyDescent="0.35">
      <c r="A567" t="s">
        <v>1198</v>
      </c>
      <c r="B567" t="s">
        <v>1199</v>
      </c>
      <c r="C567" t="s">
        <v>4143</v>
      </c>
      <c r="E567" t="s">
        <v>4149</v>
      </c>
      <c r="G567" t="s">
        <v>3331</v>
      </c>
      <c r="H567" t="s">
        <v>3332</v>
      </c>
      <c r="I567" t="s">
        <v>3333</v>
      </c>
      <c r="J567" t="s">
        <v>3334</v>
      </c>
      <c r="K567" t="s">
        <v>3557</v>
      </c>
      <c r="L567" t="s">
        <v>3558</v>
      </c>
    </row>
    <row r="568" spans="1:12" x14ac:dyDescent="0.35">
      <c r="A568" t="s">
        <v>1200</v>
      </c>
      <c r="B568" t="s">
        <v>1201</v>
      </c>
      <c r="C568" t="s">
        <v>4150</v>
      </c>
      <c r="E568" t="s">
        <v>4151</v>
      </c>
      <c r="G568" t="s">
        <v>3331</v>
      </c>
      <c r="H568" t="s">
        <v>3332</v>
      </c>
      <c r="I568" t="s">
        <v>3333</v>
      </c>
      <c r="J568" t="s">
        <v>3334</v>
      </c>
      <c r="K568" t="s">
        <v>3557</v>
      </c>
      <c r="L568" t="s">
        <v>4152</v>
      </c>
    </row>
    <row r="569" spans="1:12" x14ac:dyDescent="0.35">
      <c r="A569" t="s">
        <v>1202</v>
      </c>
      <c r="B569" t="s">
        <v>1203</v>
      </c>
      <c r="C569" t="s">
        <v>4143</v>
      </c>
      <c r="E569" t="s">
        <v>4153</v>
      </c>
      <c r="G569" t="s">
        <v>3331</v>
      </c>
      <c r="H569" t="s">
        <v>3332</v>
      </c>
      <c r="I569" t="s">
        <v>3333</v>
      </c>
      <c r="J569" t="s">
        <v>3334</v>
      </c>
      <c r="K569" t="s">
        <v>3557</v>
      </c>
      <c r="L569" t="s">
        <v>3558</v>
      </c>
    </row>
    <row r="570" spans="1:12" x14ac:dyDescent="0.35">
      <c r="A570" t="s">
        <v>1204</v>
      </c>
      <c r="B570" t="s">
        <v>1205</v>
      </c>
      <c r="C570" t="s">
        <v>4143</v>
      </c>
      <c r="E570" t="s">
        <v>4154</v>
      </c>
      <c r="G570" t="s">
        <v>3331</v>
      </c>
      <c r="H570" t="s">
        <v>3332</v>
      </c>
      <c r="I570" t="s">
        <v>3333</v>
      </c>
      <c r="J570" t="s">
        <v>3334</v>
      </c>
      <c r="K570" t="s">
        <v>3557</v>
      </c>
      <c r="L570" t="s">
        <v>3558</v>
      </c>
    </row>
    <row r="571" spans="1:12" x14ac:dyDescent="0.35">
      <c r="A571" t="s">
        <v>1206</v>
      </c>
      <c r="B571" t="s">
        <v>1207</v>
      </c>
      <c r="C571" t="s">
        <v>4143</v>
      </c>
      <c r="E571" t="s">
        <v>4155</v>
      </c>
      <c r="G571" t="s">
        <v>3331</v>
      </c>
      <c r="H571" t="s">
        <v>3332</v>
      </c>
      <c r="I571" t="s">
        <v>3333</v>
      </c>
      <c r="J571" t="s">
        <v>3334</v>
      </c>
      <c r="K571" t="s">
        <v>3557</v>
      </c>
      <c r="L571" t="s">
        <v>3558</v>
      </c>
    </row>
    <row r="572" spans="1:12" x14ac:dyDescent="0.35">
      <c r="A572" t="s">
        <v>1208</v>
      </c>
      <c r="B572" t="s">
        <v>1209</v>
      </c>
      <c r="C572" t="s">
        <v>4150</v>
      </c>
      <c r="E572" t="s">
        <v>4156</v>
      </c>
      <c r="G572" t="s">
        <v>3331</v>
      </c>
      <c r="H572" t="s">
        <v>3332</v>
      </c>
      <c r="I572" t="s">
        <v>3333</v>
      </c>
      <c r="J572" t="s">
        <v>3334</v>
      </c>
      <c r="K572" t="s">
        <v>3557</v>
      </c>
      <c r="L572" t="s">
        <v>4152</v>
      </c>
    </row>
    <row r="573" spans="1:12" x14ac:dyDescent="0.35">
      <c r="A573" t="s">
        <v>1210</v>
      </c>
      <c r="B573" t="s">
        <v>1211</v>
      </c>
      <c r="C573" t="s">
        <v>4143</v>
      </c>
      <c r="E573" t="s">
        <v>4157</v>
      </c>
      <c r="G573" t="s">
        <v>3331</v>
      </c>
      <c r="H573" t="s">
        <v>3332</v>
      </c>
      <c r="I573" t="s">
        <v>3333</v>
      </c>
      <c r="J573" t="s">
        <v>3334</v>
      </c>
      <c r="K573" t="s">
        <v>3557</v>
      </c>
      <c r="L573" t="s">
        <v>3558</v>
      </c>
    </row>
    <row r="574" spans="1:12" x14ac:dyDescent="0.35">
      <c r="A574" t="s">
        <v>1212</v>
      </c>
      <c r="B574" t="s">
        <v>1213</v>
      </c>
      <c r="C574" t="s">
        <v>4150</v>
      </c>
      <c r="E574" t="s">
        <v>4158</v>
      </c>
      <c r="G574" t="s">
        <v>3331</v>
      </c>
      <c r="H574" t="s">
        <v>3332</v>
      </c>
      <c r="I574" t="s">
        <v>3333</v>
      </c>
      <c r="J574" t="s">
        <v>3334</v>
      </c>
      <c r="K574" t="s">
        <v>3557</v>
      </c>
      <c r="L574" t="s">
        <v>4152</v>
      </c>
    </row>
    <row r="575" spans="1:12" x14ac:dyDescent="0.35">
      <c r="A575" t="s">
        <v>1214</v>
      </c>
      <c r="B575" t="s">
        <v>1215</v>
      </c>
      <c r="C575" t="s">
        <v>4150</v>
      </c>
      <c r="E575" t="s">
        <v>4159</v>
      </c>
      <c r="G575" t="s">
        <v>3331</v>
      </c>
      <c r="H575" t="s">
        <v>3332</v>
      </c>
      <c r="I575" t="s">
        <v>3333</v>
      </c>
      <c r="J575" t="s">
        <v>3334</v>
      </c>
      <c r="K575" t="s">
        <v>3557</v>
      </c>
      <c r="L575" t="s">
        <v>4152</v>
      </c>
    </row>
    <row r="576" spans="1:12" x14ac:dyDescent="0.35">
      <c r="A576" t="s">
        <v>1216</v>
      </c>
      <c r="B576" t="s">
        <v>1217</v>
      </c>
      <c r="C576" t="s">
        <v>4150</v>
      </c>
      <c r="E576" t="s">
        <v>4160</v>
      </c>
      <c r="G576" t="s">
        <v>3331</v>
      </c>
      <c r="H576" t="s">
        <v>3332</v>
      </c>
      <c r="I576" t="s">
        <v>3333</v>
      </c>
      <c r="J576" t="s">
        <v>3334</v>
      </c>
      <c r="K576" t="s">
        <v>3557</v>
      </c>
      <c r="L576" t="s">
        <v>4152</v>
      </c>
    </row>
    <row r="577" spans="1:13" x14ac:dyDescent="0.35">
      <c r="A577" t="s">
        <v>1218</v>
      </c>
      <c r="B577" t="s">
        <v>1219</v>
      </c>
      <c r="C577" t="s">
        <v>4150</v>
      </c>
      <c r="E577" t="s">
        <v>4161</v>
      </c>
      <c r="G577" t="s">
        <v>3331</v>
      </c>
      <c r="H577" t="s">
        <v>3332</v>
      </c>
      <c r="I577" t="s">
        <v>3333</v>
      </c>
      <c r="J577" t="s">
        <v>3334</v>
      </c>
      <c r="K577" t="s">
        <v>3557</v>
      </c>
      <c r="L577" t="s">
        <v>4152</v>
      </c>
    </row>
    <row r="578" spans="1:13" x14ac:dyDescent="0.35">
      <c r="A578" t="s">
        <v>1220</v>
      </c>
      <c r="B578" t="s">
        <v>1221</v>
      </c>
      <c r="C578" t="s">
        <v>4150</v>
      </c>
      <c r="E578" t="s">
        <v>4162</v>
      </c>
      <c r="G578" t="s">
        <v>3331</v>
      </c>
      <c r="H578" t="s">
        <v>3332</v>
      </c>
      <c r="I578" t="s">
        <v>3333</v>
      </c>
      <c r="J578" t="s">
        <v>3334</v>
      </c>
      <c r="K578" t="s">
        <v>3557</v>
      </c>
      <c r="L578" t="s">
        <v>4152</v>
      </c>
    </row>
    <row r="579" spans="1:13" x14ac:dyDescent="0.35">
      <c r="A579" t="s">
        <v>1222</v>
      </c>
      <c r="B579" t="s">
        <v>1223</v>
      </c>
      <c r="C579" t="s">
        <v>4163</v>
      </c>
      <c r="E579" t="s">
        <v>4164</v>
      </c>
      <c r="G579" t="s">
        <v>3331</v>
      </c>
      <c r="H579" t="s">
        <v>3332</v>
      </c>
      <c r="I579" t="s">
        <v>3333</v>
      </c>
      <c r="J579" t="s">
        <v>3334</v>
      </c>
      <c r="K579" t="s">
        <v>3366</v>
      </c>
      <c r="L579" t="s">
        <v>3418</v>
      </c>
      <c r="M579" t="s">
        <v>3510</v>
      </c>
    </row>
    <row r="580" spans="1:13" x14ac:dyDescent="0.35">
      <c r="A580" t="s">
        <v>1224</v>
      </c>
      <c r="B580" t="s">
        <v>1225</v>
      </c>
      <c r="C580" t="s">
        <v>4163</v>
      </c>
      <c r="E580" t="s">
        <v>4165</v>
      </c>
      <c r="G580" t="s">
        <v>3331</v>
      </c>
      <c r="H580" t="s">
        <v>3332</v>
      </c>
      <c r="I580" t="s">
        <v>3333</v>
      </c>
      <c r="J580" t="s">
        <v>3334</v>
      </c>
      <c r="K580" t="s">
        <v>3366</v>
      </c>
      <c r="L580" t="s">
        <v>3418</v>
      </c>
      <c r="M580" t="s">
        <v>3510</v>
      </c>
    </row>
    <row r="581" spans="1:13" x14ac:dyDescent="0.35">
      <c r="A581" t="s">
        <v>1226</v>
      </c>
      <c r="B581" t="s">
        <v>1227</v>
      </c>
      <c r="C581" t="s">
        <v>4150</v>
      </c>
      <c r="E581" t="s">
        <v>4166</v>
      </c>
      <c r="G581" t="s">
        <v>3331</v>
      </c>
      <c r="H581" t="s">
        <v>3332</v>
      </c>
      <c r="I581" t="s">
        <v>3333</v>
      </c>
      <c r="J581" t="s">
        <v>3334</v>
      </c>
      <c r="K581" t="s">
        <v>3557</v>
      </c>
      <c r="L581" t="s">
        <v>4152</v>
      </c>
    </row>
    <row r="582" spans="1:13" x14ac:dyDescent="0.35">
      <c r="A582" t="s">
        <v>1228</v>
      </c>
      <c r="B582" t="s">
        <v>1229</v>
      </c>
      <c r="C582" t="s">
        <v>4150</v>
      </c>
      <c r="E582" t="s">
        <v>4167</v>
      </c>
      <c r="G582" t="s">
        <v>3331</v>
      </c>
      <c r="H582" t="s">
        <v>3332</v>
      </c>
      <c r="I582" t="s">
        <v>3333</v>
      </c>
      <c r="J582" t="s">
        <v>3334</v>
      </c>
      <c r="K582" t="s">
        <v>3557</v>
      </c>
      <c r="L582" t="s">
        <v>4152</v>
      </c>
    </row>
    <row r="583" spans="1:13" x14ac:dyDescent="0.35">
      <c r="A583" t="s">
        <v>1230</v>
      </c>
      <c r="B583" t="s">
        <v>1231</v>
      </c>
      <c r="C583" t="s">
        <v>4163</v>
      </c>
      <c r="E583" t="s">
        <v>4168</v>
      </c>
      <c r="G583" t="s">
        <v>3331</v>
      </c>
      <c r="H583" t="s">
        <v>3332</v>
      </c>
      <c r="I583" t="s">
        <v>3333</v>
      </c>
      <c r="J583" t="s">
        <v>3334</v>
      </c>
      <c r="K583" t="s">
        <v>3366</v>
      </c>
      <c r="L583" t="s">
        <v>3418</v>
      </c>
      <c r="M583" t="s">
        <v>3510</v>
      </c>
    </row>
    <row r="584" spans="1:13" x14ac:dyDescent="0.35">
      <c r="A584" t="s">
        <v>1232</v>
      </c>
      <c r="B584" t="s">
        <v>1233</v>
      </c>
      <c r="C584" t="s">
        <v>4163</v>
      </c>
      <c r="E584" t="s">
        <v>4169</v>
      </c>
      <c r="G584" t="s">
        <v>3331</v>
      </c>
      <c r="H584" t="s">
        <v>3332</v>
      </c>
      <c r="I584" t="s">
        <v>3333</v>
      </c>
      <c r="J584" t="s">
        <v>3334</v>
      </c>
      <c r="K584" t="s">
        <v>3366</v>
      </c>
      <c r="L584" t="s">
        <v>3418</v>
      </c>
      <c r="M584" t="s">
        <v>3510</v>
      </c>
    </row>
    <row r="585" spans="1:13" x14ac:dyDescent="0.35">
      <c r="A585" t="s">
        <v>1234</v>
      </c>
      <c r="B585" t="s">
        <v>1235</v>
      </c>
      <c r="C585" t="s">
        <v>4163</v>
      </c>
      <c r="E585" t="s">
        <v>4170</v>
      </c>
      <c r="G585" t="s">
        <v>3331</v>
      </c>
      <c r="H585" t="s">
        <v>3332</v>
      </c>
      <c r="I585" t="s">
        <v>3333</v>
      </c>
      <c r="J585" t="s">
        <v>3334</v>
      </c>
      <c r="K585" t="s">
        <v>3366</v>
      </c>
      <c r="L585" t="s">
        <v>3418</v>
      </c>
      <c r="M585" t="s">
        <v>3510</v>
      </c>
    </row>
    <row r="586" spans="1:13" x14ac:dyDescent="0.35">
      <c r="A586" t="s">
        <v>1236</v>
      </c>
      <c r="B586" t="s">
        <v>1237</v>
      </c>
      <c r="C586" t="s">
        <v>4163</v>
      </c>
      <c r="E586" t="s">
        <v>4171</v>
      </c>
      <c r="G586" t="s">
        <v>3331</v>
      </c>
      <c r="H586" t="s">
        <v>3332</v>
      </c>
      <c r="I586" t="s">
        <v>3333</v>
      </c>
      <c r="J586" t="s">
        <v>3334</v>
      </c>
      <c r="K586" t="s">
        <v>3366</v>
      </c>
      <c r="L586" t="s">
        <v>3418</v>
      </c>
      <c r="M586" t="s">
        <v>3510</v>
      </c>
    </row>
    <row r="587" spans="1:13" x14ac:dyDescent="0.35">
      <c r="A587" t="s">
        <v>1238</v>
      </c>
      <c r="B587" t="s">
        <v>1239</v>
      </c>
      <c r="C587" t="s">
        <v>4163</v>
      </c>
      <c r="E587" t="s">
        <v>4172</v>
      </c>
      <c r="G587" t="s">
        <v>3331</v>
      </c>
      <c r="H587" t="s">
        <v>3332</v>
      </c>
      <c r="I587" t="s">
        <v>3333</v>
      </c>
      <c r="J587" t="s">
        <v>3334</v>
      </c>
      <c r="K587" t="s">
        <v>3366</v>
      </c>
      <c r="L587" t="s">
        <v>3418</v>
      </c>
      <c r="M587" t="s">
        <v>3510</v>
      </c>
    </row>
    <row r="588" spans="1:13" x14ac:dyDescent="0.35">
      <c r="A588" t="s">
        <v>1240</v>
      </c>
      <c r="B588" t="s">
        <v>1241</v>
      </c>
      <c r="C588" t="s">
        <v>4163</v>
      </c>
      <c r="E588" t="s">
        <v>4173</v>
      </c>
      <c r="G588" t="s">
        <v>3331</v>
      </c>
      <c r="H588" t="s">
        <v>3332</v>
      </c>
      <c r="I588" t="s">
        <v>3333</v>
      </c>
      <c r="J588" t="s">
        <v>3334</v>
      </c>
      <c r="K588" t="s">
        <v>3366</v>
      </c>
      <c r="L588" t="s">
        <v>3418</v>
      </c>
      <c r="M588" t="s">
        <v>3510</v>
      </c>
    </row>
    <row r="589" spans="1:13" x14ac:dyDescent="0.35">
      <c r="A589" t="s">
        <v>1242</v>
      </c>
      <c r="B589" t="s">
        <v>1243</v>
      </c>
      <c r="C589" t="s">
        <v>4163</v>
      </c>
      <c r="E589" t="s">
        <v>4174</v>
      </c>
      <c r="G589" t="s">
        <v>3331</v>
      </c>
      <c r="H589" t="s">
        <v>3332</v>
      </c>
      <c r="I589" t="s">
        <v>3333</v>
      </c>
      <c r="J589" t="s">
        <v>3334</v>
      </c>
      <c r="K589" t="s">
        <v>3366</v>
      </c>
      <c r="L589" t="s">
        <v>3418</v>
      </c>
      <c r="M589" t="s">
        <v>3510</v>
      </c>
    </row>
    <row r="590" spans="1:13" x14ac:dyDescent="0.35">
      <c r="A590" t="s">
        <v>1244</v>
      </c>
      <c r="B590" t="s">
        <v>1245</v>
      </c>
      <c r="C590" t="s">
        <v>4163</v>
      </c>
      <c r="E590" t="s">
        <v>4175</v>
      </c>
      <c r="G590" t="s">
        <v>3331</v>
      </c>
      <c r="H590" t="s">
        <v>3332</v>
      </c>
      <c r="I590" t="s">
        <v>3333</v>
      </c>
      <c r="J590" t="s">
        <v>3334</v>
      </c>
      <c r="K590" t="s">
        <v>3366</v>
      </c>
      <c r="L590" t="s">
        <v>3418</v>
      </c>
      <c r="M590" t="s">
        <v>3510</v>
      </c>
    </row>
    <row r="591" spans="1:13" x14ac:dyDescent="0.35">
      <c r="A591" t="s">
        <v>1246</v>
      </c>
      <c r="B591" t="s">
        <v>1247</v>
      </c>
      <c r="C591" t="s">
        <v>4163</v>
      </c>
      <c r="E591" t="s">
        <v>4176</v>
      </c>
      <c r="G591" t="s">
        <v>3331</v>
      </c>
      <c r="H591" t="s">
        <v>3332</v>
      </c>
      <c r="I591" t="s">
        <v>3333</v>
      </c>
      <c r="J591" t="s">
        <v>3334</v>
      </c>
      <c r="K591" t="s">
        <v>3366</v>
      </c>
      <c r="L591" t="s">
        <v>3418</v>
      </c>
      <c r="M591" t="s">
        <v>3510</v>
      </c>
    </row>
    <row r="592" spans="1:13" x14ac:dyDescent="0.35">
      <c r="A592" t="s">
        <v>1248</v>
      </c>
      <c r="B592" t="s">
        <v>1249</v>
      </c>
      <c r="C592" t="s">
        <v>4163</v>
      </c>
      <c r="E592" t="s">
        <v>4177</v>
      </c>
      <c r="G592" t="s">
        <v>3331</v>
      </c>
      <c r="H592" t="s">
        <v>3332</v>
      </c>
      <c r="I592" t="s">
        <v>3333</v>
      </c>
      <c r="J592" t="s">
        <v>3334</v>
      </c>
      <c r="K592" t="s">
        <v>3366</v>
      </c>
      <c r="L592" t="s">
        <v>3418</v>
      </c>
      <c r="M592" t="s">
        <v>3510</v>
      </c>
    </row>
    <row r="593" spans="1:12" x14ac:dyDescent="0.35">
      <c r="A593" t="s">
        <v>1250</v>
      </c>
      <c r="B593" t="s">
        <v>1251</v>
      </c>
      <c r="C593" t="s">
        <v>4178</v>
      </c>
      <c r="E593" t="s">
        <v>4179</v>
      </c>
      <c r="G593" t="s">
        <v>3331</v>
      </c>
      <c r="H593" t="s">
        <v>3332</v>
      </c>
      <c r="I593" t="s">
        <v>3333</v>
      </c>
      <c r="J593" t="s">
        <v>3334</v>
      </c>
      <c r="K593" t="s">
        <v>3455</v>
      </c>
      <c r="L593" t="s">
        <v>3456</v>
      </c>
    </row>
    <row r="594" spans="1:12" x14ac:dyDescent="0.35">
      <c r="A594" t="s">
        <v>1252</v>
      </c>
      <c r="B594" t="s">
        <v>1253</v>
      </c>
      <c r="C594" t="s">
        <v>4178</v>
      </c>
      <c r="E594" t="s">
        <v>4180</v>
      </c>
      <c r="G594" t="s">
        <v>3331</v>
      </c>
      <c r="H594" t="s">
        <v>3332</v>
      </c>
      <c r="I594" t="s">
        <v>3333</v>
      </c>
      <c r="J594" t="s">
        <v>3334</v>
      </c>
      <c r="K594" t="s">
        <v>3455</v>
      </c>
      <c r="L594" t="s">
        <v>3456</v>
      </c>
    </row>
    <row r="595" spans="1:12" x14ac:dyDescent="0.35">
      <c r="A595" t="s">
        <v>1254</v>
      </c>
      <c r="B595" t="s">
        <v>1255</v>
      </c>
      <c r="C595" t="s">
        <v>4181</v>
      </c>
      <c r="E595" t="s">
        <v>4182</v>
      </c>
      <c r="G595" t="s">
        <v>3331</v>
      </c>
      <c r="H595" t="s">
        <v>3332</v>
      </c>
      <c r="I595" t="s">
        <v>3333</v>
      </c>
      <c r="J595" t="s">
        <v>3341</v>
      </c>
      <c r="K595" t="s">
        <v>3342</v>
      </c>
      <c r="L595" t="s">
        <v>3513</v>
      </c>
    </row>
    <row r="596" spans="1:12" x14ac:dyDescent="0.35">
      <c r="A596" t="s">
        <v>1256</v>
      </c>
      <c r="B596" t="s">
        <v>1257</v>
      </c>
      <c r="C596" t="s">
        <v>4178</v>
      </c>
      <c r="E596" t="s">
        <v>4183</v>
      </c>
      <c r="G596" t="s">
        <v>3331</v>
      </c>
      <c r="H596" t="s">
        <v>3332</v>
      </c>
      <c r="I596" t="s">
        <v>3333</v>
      </c>
      <c r="J596" t="s">
        <v>3334</v>
      </c>
      <c r="K596" t="s">
        <v>3455</v>
      </c>
      <c r="L596" t="s">
        <v>3456</v>
      </c>
    </row>
    <row r="597" spans="1:12" x14ac:dyDescent="0.35">
      <c r="A597" t="s">
        <v>1258</v>
      </c>
      <c r="B597" t="s">
        <v>1259</v>
      </c>
      <c r="C597" t="s">
        <v>4178</v>
      </c>
      <c r="E597" t="s">
        <v>4184</v>
      </c>
      <c r="G597" t="s">
        <v>3331</v>
      </c>
      <c r="H597" t="s">
        <v>3332</v>
      </c>
      <c r="I597" t="s">
        <v>3333</v>
      </c>
      <c r="J597" t="s">
        <v>3334</v>
      </c>
      <c r="K597" t="s">
        <v>3455</v>
      </c>
      <c r="L597" t="s">
        <v>3456</v>
      </c>
    </row>
    <row r="598" spans="1:12" x14ac:dyDescent="0.35">
      <c r="A598" t="s">
        <v>1260</v>
      </c>
      <c r="B598" t="s">
        <v>1261</v>
      </c>
      <c r="C598" t="s">
        <v>4178</v>
      </c>
      <c r="E598" t="s">
        <v>4185</v>
      </c>
      <c r="G598" t="s">
        <v>3331</v>
      </c>
      <c r="H598" t="s">
        <v>3332</v>
      </c>
      <c r="I598" t="s">
        <v>3333</v>
      </c>
      <c r="J598" t="s">
        <v>3334</v>
      </c>
      <c r="K598" t="s">
        <v>3455</v>
      </c>
      <c r="L598" t="s">
        <v>3456</v>
      </c>
    </row>
    <row r="599" spans="1:12" x14ac:dyDescent="0.35">
      <c r="A599" t="s">
        <v>1262</v>
      </c>
      <c r="B599" t="s">
        <v>1263</v>
      </c>
      <c r="C599" t="s">
        <v>4178</v>
      </c>
      <c r="E599" t="s">
        <v>4186</v>
      </c>
      <c r="G599" t="s">
        <v>3331</v>
      </c>
      <c r="H599" t="s">
        <v>3332</v>
      </c>
      <c r="I599" t="s">
        <v>3333</v>
      </c>
      <c r="J599" t="s">
        <v>3334</v>
      </c>
      <c r="K599" t="s">
        <v>3455</v>
      </c>
      <c r="L599" t="s">
        <v>3456</v>
      </c>
    </row>
    <row r="600" spans="1:12" x14ac:dyDescent="0.35">
      <c r="A600" t="s">
        <v>1264</v>
      </c>
      <c r="B600" t="s">
        <v>1265</v>
      </c>
      <c r="C600" t="s">
        <v>4181</v>
      </c>
      <c r="E600" t="s">
        <v>4187</v>
      </c>
      <c r="G600" t="s">
        <v>3331</v>
      </c>
      <c r="H600" t="s">
        <v>3332</v>
      </c>
      <c r="I600" t="s">
        <v>3333</v>
      </c>
      <c r="J600" t="s">
        <v>3341</v>
      </c>
      <c r="K600" t="s">
        <v>3342</v>
      </c>
      <c r="L600" t="s">
        <v>3513</v>
      </c>
    </row>
    <row r="601" spans="1:12" x14ac:dyDescent="0.35">
      <c r="A601" t="s">
        <v>1266</v>
      </c>
      <c r="B601" t="s">
        <v>1267</v>
      </c>
      <c r="C601" t="s">
        <v>4181</v>
      </c>
      <c r="E601" t="s">
        <v>4188</v>
      </c>
      <c r="G601" t="s">
        <v>3331</v>
      </c>
      <c r="H601" t="s">
        <v>3332</v>
      </c>
      <c r="I601" t="s">
        <v>3333</v>
      </c>
      <c r="J601" t="s">
        <v>3341</v>
      </c>
      <c r="K601" t="s">
        <v>3342</v>
      </c>
      <c r="L601" t="s">
        <v>3513</v>
      </c>
    </row>
    <row r="602" spans="1:12" x14ac:dyDescent="0.35">
      <c r="A602" t="s">
        <v>1268</v>
      </c>
      <c r="B602" t="s">
        <v>1269</v>
      </c>
      <c r="C602" t="s">
        <v>4178</v>
      </c>
      <c r="E602" t="s">
        <v>4189</v>
      </c>
      <c r="G602" t="s">
        <v>3331</v>
      </c>
      <c r="H602" t="s">
        <v>3332</v>
      </c>
      <c r="I602" t="s">
        <v>3333</v>
      </c>
      <c r="J602" t="s">
        <v>3334</v>
      </c>
      <c r="K602" t="s">
        <v>3455</v>
      </c>
      <c r="L602" t="s">
        <v>3456</v>
      </c>
    </row>
    <row r="603" spans="1:12" x14ac:dyDescent="0.35">
      <c r="A603" t="s">
        <v>1270</v>
      </c>
      <c r="B603" t="s">
        <v>1271</v>
      </c>
      <c r="C603" t="s">
        <v>4178</v>
      </c>
      <c r="E603" t="s">
        <v>4190</v>
      </c>
      <c r="G603" t="s">
        <v>3331</v>
      </c>
      <c r="H603" t="s">
        <v>3332</v>
      </c>
      <c r="I603" t="s">
        <v>3333</v>
      </c>
      <c r="J603" t="s">
        <v>3334</v>
      </c>
      <c r="K603" t="s">
        <v>3455</v>
      </c>
      <c r="L603" t="s">
        <v>3456</v>
      </c>
    </row>
    <row r="604" spans="1:12" x14ac:dyDescent="0.35">
      <c r="A604" t="s">
        <v>1272</v>
      </c>
      <c r="B604" t="s">
        <v>1273</v>
      </c>
      <c r="C604" t="s">
        <v>4181</v>
      </c>
      <c r="E604" t="s">
        <v>4191</v>
      </c>
      <c r="G604" t="s">
        <v>3331</v>
      </c>
      <c r="H604" t="s">
        <v>3332</v>
      </c>
      <c r="I604" t="s">
        <v>3333</v>
      </c>
      <c r="J604" t="s">
        <v>3341</v>
      </c>
      <c r="K604" t="s">
        <v>3342</v>
      </c>
      <c r="L604" t="s">
        <v>3513</v>
      </c>
    </row>
    <row r="605" spans="1:12" x14ac:dyDescent="0.35">
      <c r="A605" t="s">
        <v>1274</v>
      </c>
      <c r="B605" t="s">
        <v>1275</v>
      </c>
      <c r="C605" t="s">
        <v>4192</v>
      </c>
      <c r="E605" t="s">
        <v>4193</v>
      </c>
      <c r="G605" t="s">
        <v>3331</v>
      </c>
      <c r="H605" t="s">
        <v>3332</v>
      </c>
      <c r="I605" t="s">
        <v>3333</v>
      </c>
      <c r="J605" t="s">
        <v>3334</v>
      </c>
      <c r="K605" t="s">
        <v>3335</v>
      </c>
      <c r="L605" t="s">
        <v>4194</v>
      </c>
    </row>
    <row r="606" spans="1:12" x14ac:dyDescent="0.35">
      <c r="A606" t="s">
        <v>1276</v>
      </c>
      <c r="B606" t="s">
        <v>1277</v>
      </c>
      <c r="C606" t="s">
        <v>4192</v>
      </c>
      <c r="E606" t="s">
        <v>4195</v>
      </c>
      <c r="G606" t="s">
        <v>3331</v>
      </c>
      <c r="H606" t="s">
        <v>3332</v>
      </c>
      <c r="I606" t="s">
        <v>3333</v>
      </c>
      <c r="J606" t="s">
        <v>3334</v>
      </c>
      <c r="K606" t="s">
        <v>3335</v>
      </c>
      <c r="L606" t="s">
        <v>4194</v>
      </c>
    </row>
    <row r="607" spans="1:12" x14ac:dyDescent="0.35">
      <c r="A607" t="s">
        <v>1278</v>
      </c>
      <c r="B607" t="s">
        <v>1279</v>
      </c>
      <c r="C607" t="s">
        <v>4192</v>
      </c>
      <c r="E607" t="s">
        <v>4196</v>
      </c>
      <c r="G607" t="s">
        <v>3331</v>
      </c>
      <c r="H607" t="s">
        <v>3332</v>
      </c>
      <c r="I607" t="s">
        <v>3333</v>
      </c>
      <c r="J607" t="s">
        <v>3334</v>
      </c>
      <c r="K607" t="s">
        <v>3335</v>
      </c>
      <c r="L607" t="s">
        <v>4194</v>
      </c>
    </row>
    <row r="608" spans="1:12" x14ac:dyDescent="0.35">
      <c r="A608" t="s">
        <v>1280</v>
      </c>
      <c r="B608" t="s">
        <v>1281</v>
      </c>
      <c r="C608" t="s">
        <v>4192</v>
      </c>
      <c r="E608" t="s">
        <v>4197</v>
      </c>
      <c r="G608" t="s">
        <v>3331</v>
      </c>
      <c r="H608" t="s">
        <v>3332</v>
      </c>
      <c r="I608" t="s">
        <v>3333</v>
      </c>
      <c r="J608" t="s">
        <v>3334</v>
      </c>
      <c r="K608" t="s">
        <v>3335</v>
      </c>
      <c r="L608" t="s">
        <v>4194</v>
      </c>
    </row>
    <row r="609" spans="1:13" x14ac:dyDescent="0.35">
      <c r="A609" t="s">
        <v>1282</v>
      </c>
      <c r="B609" t="s">
        <v>1283</v>
      </c>
      <c r="C609" t="s">
        <v>4192</v>
      </c>
      <c r="E609" t="s">
        <v>4198</v>
      </c>
      <c r="G609" t="s">
        <v>3331</v>
      </c>
      <c r="H609" t="s">
        <v>3332</v>
      </c>
      <c r="I609" t="s">
        <v>3333</v>
      </c>
      <c r="J609" t="s">
        <v>3334</v>
      </c>
      <c r="K609" t="s">
        <v>3335</v>
      </c>
      <c r="L609" t="s">
        <v>4194</v>
      </c>
    </row>
    <row r="610" spans="1:13" x14ac:dyDescent="0.35">
      <c r="A610" t="s">
        <v>1284</v>
      </c>
      <c r="B610" t="s">
        <v>1285</v>
      </c>
      <c r="C610" t="s">
        <v>4192</v>
      </c>
      <c r="E610" t="s">
        <v>4199</v>
      </c>
      <c r="G610" t="s">
        <v>3331</v>
      </c>
      <c r="H610" t="s">
        <v>3332</v>
      </c>
      <c r="I610" t="s">
        <v>3333</v>
      </c>
      <c r="J610" t="s">
        <v>3334</v>
      </c>
      <c r="K610" t="s">
        <v>3335</v>
      </c>
      <c r="L610" t="s">
        <v>4194</v>
      </c>
    </row>
    <row r="611" spans="1:13" x14ac:dyDescent="0.35">
      <c r="A611" t="s">
        <v>1286</v>
      </c>
      <c r="B611" t="s">
        <v>1287</v>
      </c>
      <c r="C611" t="s">
        <v>4200</v>
      </c>
      <c r="E611" t="s">
        <v>4201</v>
      </c>
      <c r="G611" t="s">
        <v>3331</v>
      </c>
      <c r="H611" t="s">
        <v>3332</v>
      </c>
      <c r="I611" t="s">
        <v>3333</v>
      </c>
      <c r="J611" t="s">
        <v>3334</v>
      </c>
      <c r="K611" t="s">
        <v>3366</v>
      </c>
      <c r="L611" t="s">
        <v>3418</v>
      </c>
      <c r="M611" t="s">
        <v>3510</v>
      </c>
    </row>
    <row r="612" spans="1:13" x14ac:dyDescent="0.35">
      <c r="A612" t="s">
        <v>1288</v>
      </c>
      <c r="B612" t="s">
        <v>1289</v>
      </c>
      <c r="C612" t="s">
        <v>4200</v>
      </c>
      <c r="E612" t="s">
        <v>4202</v>
      </c>
      <c r="G612" t="s">
        <v>3331</v>
      </c>
      <c r="H612" t="s">
        <v>3332</v>
      </c>
      <c r="I612" t="s">
        <v>3333</v>
      </c>
      <c r="J612" t="s">
        <v>3334</v>
      </c>
      <c r="K612" t="s">
        <v>3366</v>
      </c>
      <c r="L612" t="s">
        <v>3418</v>
      </c>
      <c r="M612" t="s">
        <v>3510</v>
      </c>
    </row>
    <row r="613" spans="1:13" x14ac:dyDescent="0.35">
      <c r="A613" t="s">
        <v>1290</v>
      </c>
      <c r="B613" t="s">
        <v>1291</v>
      </c>
      <c r="C613" t="s">
        <v>4200</v>
      </c>
      <c r="E613" t="s">
        <v>4203</v>
      </c>
      <c r="G613" t="s">
        <v>3331</v>
      </c>
      <c r="H613" t="s">
        <v>3332</v>
      </c>
      <c r="I613" t="s">
        <v>3333</v>
      </c>
      <c r="J613" t="s">
        <v>3334</v>
      </c>
      <c r="K613" t="s">
        <v>3366</v>
      </c>
      <c r="L613" t="s">
        <v>3418</v>
      </c>
      <c r="M613" t="s">
        <v>3510</v>
      </c>
    </row>
    <row r="614" spans="1:13" x14ac:dyDescent="0.35">
      <c r="A614" t="s">
        <v>1292</v>
      </c>
      <c r="B614" t="s">
        <v>1293</v>
      </c>
      <c r="C614" t="s">
        <v>4200</v>
      </c>
      <c r="E614" t="s">
        <v>4204</v>
      </c>
      <c r="G614" t="s">
        <v>3331</v>
      </c>
      <c r="H614" t="s">
        <v>3332</v>
      </c>
      <c r="I614" t="s">
        <v>3333</v>
      </c>
      <c r="J614" t="s">
        <v>3334</v>
      </c>
      <c r="K614" t="s">
        <v>3366</v>
      </c>
      <c r="L614" t="s">
        <v>3418</v>
      </c>
      <c r="M614" t="s">
        <v>3510</v>
      </c>
    </row>
    <row r="615" spans="1:13" x14ac:dyDescent="0.35">
      <c r="A615" t="s">
        <v>1294</v>
      </c>
      <c r="B615" t="s">
        <v>1295</v>
      </c>
      <c r="C615" t="s">
        <v>4200</v>
      </c>
      <c r="E615" t="s">
        <v>4205</v>
      </c>
      <c r="G615" t="s">
        <v>3331</v>
      </c>
      <c r="H615" t="s">
        <v>3332</v>
      </c>
      <c r="I615" t="s">
        <v>3333</v>
      </c>
      <c r="J615" t="s">
        <v>3334</v>
      </c>
      <c r="K615" t="s">
        <v>3366</v>
      </c>
      <c r="L615" t="s">
        <v>3418</v>
      </c>
      <c r="M615" t="s">
        <v>3510</v>
      </c>
    </row>
    <row r="616" spans="1:13" x14ac:dyDescent="0.35">
      <c r="A616" t="s">
        <v>1296</v>
      </c>
      <c r="B616" t="s">
        <v>1297</v>
      </c>
      <c r="C616" t="s">
        <v>4206</v>
      </c>
      <c r="E616" t="s">
        <v>4207</v>
      </c>
      <c r="G616" t="s">
        <v>3331</v>
      </c>
      <c r="H616" t="s">
        <v>3332</v>
      </c>
      <c r="I616" t="s">
        <v>3333</v>
      </c>
      <c r="J616" t="s">
        <v>3334</v>
      </c>
      <c r="K616" t="s">
        <v>3455</v>
      </c>
      <c r="L616" t="s">
        <v>4208</v>
      </c>
    </row>
    <row r="617" spans="1:13" x14ac:dyDescent="0.35">
      <c r="A617" t="s">
        <v>1298</v>
      </c>
      <c r="B617" t="s">
        <v>1299</v>
      </c>
      <c r="C617" t="s">
        <v>4206</v>
      </c>
      <c r="E617" t="s">
        <v>4209</v>
      </c>
      <c r="G617" t="s">
        <v>3331</v>
      </c>
      <c r="H617" t="s">
        <v>3332</v>
      </c>
      <c r="I617" t="s">
        <v>3333</v>
      </c>
      <c r="J617" t="s">
        <v>3334</v>
      </c>
      <c r="K617" t="s">
        <v>3455</v>
      </c>
      <c r="L617" t="s">
        <v>4208</v>
      </c>
    </row>
    <row r="618" spans="1:13" x14ac:dyDescent="0.35">
      <c r="A618" t="s">
        <v>1300</v>
      </c>
      <c r="B618" t="s">
        <v>1301</v>
      </c>
      <c r="C618" t="s">
        <v>4206</v>
      </c>
      <c r="E618" t="s">
        <v>4210</v>
      </c>
      <c r="G618" t="s">
        <v>3331</v>
      </c>
      <c r="H618" t="s">
        <v>3332</v>
      </c>
      <c r="I618" t="s">
        <v>3333</v>
      </c>
      <c r="J618" t="s">
        <v>3334</v>
      </c>
      <c r="K618" t="s">
        <v>3455</v>
      </c>
      <c r="L618" t="s">
        <v>4208</v>
      </c>
    </row>
    <row r="619" spans="1:13" x14ac:dyDescent="0.35">
      <c r="A619" t="s">
        <v>1302</v>
      </c>
      <c r="B619" t="s">
        <v>1303</v>
      </c>
      <c r="C619" t="s">
        <v>4206</v>
      </c>
      <c r="E619" t="s">
        <v>4211</v>
      </c>
      <c r="G619" t="s">
        <v>3331</v>
      </c>
      <c r="H619" t="s">
        <v>3332</v>
      </c>
      <c r="I619" t="s">
        <v>3333</v>
      </c>
      <c r="J619" t="s">
        <v>3334</v>
      </c>
      <c r="K619" t="s">
        <v>3455</v>
      </c>
      <c r="L619" t="s">
        <v>4208</v>
      </c>
    </row>
    <row r="620" spans="1:13" x14ac:dyDescent="0.35">
      <c r="A620" t="s">
        <v>1304</v>
      </c>
      <c r="B620" t="s">
        <v>1305</v>
      </c>
      <c r="C620" t="s">
        <v>4212</v>
      </c>
      <c r="E620" t="s">
        <v>4213</v>
      </c>
      <c r="G620" t="s">
        <v>3331</v>
      </c>
      <c r="H620" t="s">
        <v>3332</v>
      </c>
      <c r="I620" t="s">
        <v>3333</v>
      </c>
      <c r="J620" t="s">
        <v>3733</v>
      </c>
      <c r="K620" t="s">
        <v>3734</v>
      </c>
      <c r="L620" t="s">
        <v>4214</v>
      </c>
    </row>
    <row r="621" spans="1:13" x14ac:dyDescent="0.35">
      <c r="A621" t="s">
        <v>1306</v>
      </c>
      <c r="B621" t="s">
        <v>1307</v>
      </c>
      <c r="C621" t="s">
        <v>4212</v>
      </c>
      <c r="E621" t="s">
        <v>4215</v>
      </c>
      <c r="G621" t="s">
        <v>3331</v>
      </c>
      <c r="H621" t="s">
        <v>3332</v>
      </c>
      <c r="I621" t="s">
        <v>3333</v>
      </c>
      <c r="J621" t="s">
        <v>3733</v>
      </c>
      <c r="K621" t="s">
        <v>3734</v>
      </c>
      <c r="L621" t="s">
        <v>4214</v>
      </c>
    </row>
    <row r="622" spans="1:13" x14ac:dyDescent="0.35">
      <c r="A622" t="s">
        <v>1308</v>
      </c>
      <c r="B622" t="s">
        <v>1309</v>
      </c>
      <c r="C622" t="s">
        <v>4212</v>
      </c>
      <c r="E622" t="s">
        <v>4216</v>
      </c>
      <c r="G622" t="s">
        <v>3331</v>
      </c>
      <c r="H622" t="s">
        <v>3332</v>
      </c>
      <c r="I622" t="s">
        <v>3333</v>
      </c>
      <c r="J622" t="s">
        <v>3733</v>
      </c>
      <c r="K622" t="s">
        <v>3734</v>
      </c>
      <c r="L622" t="s">
        <v>4214</v>
      </c>
    </row>
    <row r="623" spans="1:13" x14ac:dyDescent="0.35">
      <c r="A623" t="s">
        <v>1310</v>
      </c>
      <c r="B623" t="s">
        <v>1311</v>
      </c>
      <c r="C623" t="s">
        <v>4212</v>
      </c>
      <c r="E623" t="s">
        <v>4217</v>
      </c>
      <c r="G623" t="s">
        <v>3331</v>
      </c>
      <c r="H623" t="s">
        <v>3332</v>
      </c>
      <c r="I623" t="s">
        <v>3333</v>
      </c>
      <c r="J623" t="s">
        <v>3733</v>
      </c>
      <c r="K623" t="s">
        <v>3734</v>
      </c>
      <c r="L623" t="s">
        <v>4214</v>
      </c>
    </row>
    <row r="624" spans="1:13" x14ac:dyDescent="0.35">
      <c r="A624" t="s">
        <v>1312</v>
      </c>
      <c r="B624" t="s">
        <v>1313</v>
      </c>
      <c r="C624" t="s">
        <v>4212</v>
      </c>
      <c r="E624" t="s">
        <v>4218</v>
      </c>
      <c r="G624" t="s">
        <v>3331</v>
      </c>
      <c r="H624" t="s">
        <v>3332</v>
      </c>
      <c r="I624" t="s">
        <v>3333</v>
      </c>
      <c r="J624" t="s">
        <v>3733</v>
      </c>
      <c r="K624" t="s">
        <v>3734</v>
      </c>
      <c r="L624" t="s">
        <v>4214</v>
      </c>
    </row>
    <row r="625" spans="1:12" x14ac:dyDescent="0.35">
      <c r="A625" t="s">
        <v>1314</v>
      </c>
      <c r="B625" t="s">
        <v>1315</v>
      </c>
      <c r="C625" t="s">
        <v>4219</v>
      </c>
      <c r="E625" t="s">
        <v>4220</v>
      </c>
      <c r="G625" t="s">
        <v>3331</v>
      </c>
      <c r="H625" t="s">
        <v>3332</v>
      </c>
      <c r="I625" t="s">
        <v>3333</v>
      </c>
      <c r="J625" t="s">
        <v>3334</v>
      </c>
      <c r="K625" t="s">
        <v>3449</v>
      </c>
      <c r="L625" t="s">
        <v>3450</v>
      </c>
    </row>
    <row r="626" spans="1:12" x14ac:dyDescent="0.35">
      <c r="A626" t="s">
        <v>1316</v>
      </c>
      <c r="B626" t="s">
        <v>1317</v>
      </c>
      <c r="C626" t="s">
        <v>4212</v>
      </c>
      <c r="E626" t="s">
        <v>4221</v>
      </c>
      <c r="G626" t="s">
        <v>3331</v>
      </c>
      <c r="H626" t="s">
        <v>3332</v>
      </c>
      <c r="I626" t="s">
        <v>3333</v>
      </c>
      <c r="J626" t="s">
        <v>3733</v>
      </c>
      <c r="K626" t="s">
        <v>3734</v>
      </c>
      <c r="L626" t="s">
        <v>4214</v>
      </c>
    </row>
    <row r="627" spans="1:12" x14ac:dyDescent="0.35">
      <c r="A627" t="s">
        <v>1318</v>
      </c>
      <c r="B627" t="s">
        <v>1319</v>
      </c>
      <c r="C627" t="s">
        <v>4212</v>
      </c>
      <c r="E627" t="s">
        <v>4222</v>
      </c>
      <c r="G627" t="s">
        <v>3331</v>
      </c>
      <c r="H627" t="s">
        <v>3332</v>
      </c>
      <c r="I627" t="s">
        <v>3333</v>
      </c>
      <c r="J627" t="s">
        <v>3733</v>
      </c>
      <c r="K627" t="s">
        <v>3734</v>
      </c>
      <c r="L627" t="s">
        <v>4214</v>
      </c>
    </row>
    <row r="628" spans="1:12" x14ac:dyDescent="0.35">
      <c r="A628" t="s">
        <v>1320</v>
      </c>
      <c r="B628" t="s">
        <v>1321</v>
      </c>
      <c r="C628" t="s">
        <v>4212</v>
      </c>
      <c r="E628" t="s">
        <v>4223</v>
      </c>
      <c r="G628" t="s">
        <v>3331</v>
      </c>
      <c r="H628" t="s">
        <v>3332</v>
      </c>
      <c r="I628" t="s">
        <v>3333</v>
      </c>
      <c r="J628" t="s">
        <v>3733</v>
      </c>
      <c r="K628" t="s">
        <v>3734</v>
      </c>
      <c r="L628" t="s">
        <v>4214</v>
      </c>
    </row>
    <row r="629" spans="1:12" x14ac:dyDescent="0.35">
      <c r="A629" t="s">
        <v>1322</v>
      </c>
      <c r="B629" t="s">
        <v>1323</v>
      </c>
      <c r="C629" t="s">
        <v>4212</v>
      </c>
      <c r="E629" t="s">
        <v>4224</v>
      </c>
      <c r="G629" t="s">
        <v>3331</v>
      </c>
      <c r="H629" t="s">
        <v>3332</v>
      </c>
      <c r="I629" t="s">
        <v>3333</v>
      </c>
      <c r="J629" t="s">
        <v>3733</v>
      </c>
      <c r="K629" t="s">
        <v>3734</v>
      </c>
      <c r="L629" t="s">
        <v>4214</v>
      </c>
    </row>
    <row r="630" spans="1:12" x14ac:dyDescent="0.35">
      <c r="A630" t="s">
        <v>1324</v>
      </c>
      <c r="B630" t="s">
        <v>1325</v>
      </c>
      <c r="C630" t="s">
        <v>4212</v>
      </c>
      <c r="E630" t="s">
        <v>4225</v>
      </c>
      <c r="G630" t="s">
        <v>3331</v>
      </c>
      <c r="H630" t="s">
        <v>3332</v>
      </c>
      <c r="I630" t="s">
        <v>3333</v>
      </c>
      <c r="J630" t="s">
        <v>3733</v>
      </c>
      <c r="K630" t="s">
        <v>3734</v>
      </c>
      <c r="L630" t="s">
        <v>4214</v>
      </c>
    </row>
    <row r="631" spans="1:12" x14ac:dyDescent="0.35">
      <c r="A631" t="s">
        <v>1326</v>
      </c>
      <c r="B631" t="s">
        <v>1327</v>
      </c>
      <c r="C631" t="s">
        <v>4212</v>
      </c>
      <c r="E631" t="s">
        <v>4226</v>
      </c>
      <c r="G631" t="s">
        <v>3331</v>
      </c>
      <c r="H631" t="s">
        <v>3332</v>
      </c>
      <c r="I631" t="s">
        <v>3333</v>
      </c>
      <c r="J631" t="s">
        <v>3733</v>
      </c>
      <c r="K631" t="s">
        <v>3734</v>
      </c>
      <c r="L631" t="s">
        <v>4214</v>
      </c>
    </row>
    <row r="632" spans="1:12" x14ac:dyDescent="0.35">
      <c r="A632" t="s">
        <v>1328</v>
      </c>
      <c r="B632" t="s">
        <v>1329</v>
      </c>
      <c r="C632" t="s">
        <v>4227</v>
      </c>
      <c r="E632" t="s">
        <v>4228</v>
      </c>
      <c r="G632" t="s">
        <v>3331</v>
      </c>
      <c r="H632" t="s">
        <v>3332</v>
      </c>
      <c r="I632" t="s">
        <v>3333</v>
      </c>
      <c r="J632" t="s">
        <v>3733</v>
      </c>
      <c r="K632" t="s">
        <v>3734</v>
      </c>
      <c r="L632" t="s">
        <v>3735</v>
      </c>
    </row>
    <row r="633" spans="1:12" x14ac:dyDescent="0.35">
      <c r="A633" t="s">
        <v>1330</v>
      </c>
      <c r="B633" t="s">
        <v>1331</v>
      </c>
      <c r="C633" t="s">
        <v>4219</v>
      </c>
      <c r="E633" t="s">
        <v>4229</v>
      </c>
      <c r="G633" t="s">
        <v>3331</v>
      </c>
      <c r="H633" t="s">
        <v>3332</v>
      </c>
      <c r="I633" t="s">
        <v>3333</v>
      </c>
      <c r="J633" t="s">
        <v>3334</v>
      </c>
      <c r="K633" t="s">
        <v>3449</v>
      </c>
      <c r="L633" t="s">
        <v>3450</v>
      </c>
    </row>
    <row r="634" spans="1:12" x14ac:dyDescent="0.35">
      <c r="A634" t="s">
        <v>1332</v>
      </c>
      <c r="B634" t="s">
        <v>1333</v>
      </c>
      <c r="C634" t="s">
        <v>4227</v>
      </c>
      <c r="E634" t="s">
        <v>4230</v>
      </c>
      <c r="G634" t="s">
        <v>3331</v>
      </c>
      <c r="H634" t="s">
        <v>3332</v>
      </c>
      <c r="I634" t="s">
        <v>3333</v>
      </c>
      <c r="J634" t="s">
        <v>3733</v>
      </c>
      <c r="K634" t="s">
        <v>3734</v>
      </c>
      <c r="L634" t="s">
        <v>3735</v>
      </c>
    </row>
    <row r="635" spans="1:12" x14ac:dyDescent="0.35">
      <c r="A635" t="s">
        <v>1334</v>
      </c>
      <c r="B635" t="s">
        <v>1335</v>
      </c>
      <c r="C635" t="s">
        <v>4219</v>
      </c>
      <c r="E635" t="s">
        <v>4231</v>
      </c>
      <c r="G635" t="s">
        <v>3331</v>
      </c>
      <c r="H635" t="s">
        <v>3332</v>
      </c>
      <c r="I635" t="s">
        <v>3333</v>
      </c>
      <c r="J635" t="s">
        <v>3334</v>
      </c>
      <c r="K635" t="s">
        <v>3449</v>
      </c>
      <c r="L635" t="s">
        <v>3450</v>
      </c>
    </row>
    <row r="636" spans="1:12" x14ac:dyDescent="0.35">
      <c r="A636" t="s">
        <v>1336</v>
      </c>
      <c r="B636" t="s">
        <v>1337</v>
      </c>
      <c r="C636" t="s">
        <v>4227</v>
      </c>
      <c r="E636" t="s">
        <v>4232</v>
      </c>
      <c r="G636" t="s">
        <v>3331</v>
      </c>
      <c r="H636" t="s">
        <v>3332</v>
      </c>
      <c r="I636" t="s">
        <v>3333</v>
      </c>
      <c r="J636" t="s">
        <v>3733</v>
      </c>
      <c r="K636" t="s">
        <v>3734</v>
      </c>
      <c r="L636" t="s">
        <v>3735</v>
      </c>
    </row>
    <row r="637" spans="1:12" x14ac:dyDescent="0.35">
      <c r="A637" t="s">
        <v>1338</v>
      </c>
      <c r="B637" t="s">
        <v>1339</v>
      </c>
      <c r="C637" t="s">
        <v>4219</v>
      </c>
      <c r="E637" t="s">
        <v>4233</v>
      </c>
      <c r="G637" t="s">
        <v>3331</v>
      </c>
      <c r="H637" t="s">
        <v>3332</v>
      </c>
      <c r="I637" t="s">
        <v>3333</v>
      </c>
      <c r="J637" t="s">
        <v>3334</v>
      </c>
      <c r="K637" t="s">
        <v>3449</v>
      </c>
      <c r="L637" t="s">
        <v>3450</v>
      </c>
    </row>
    <row r="638" spans="1:12" x14ac:dyDescent="0.35">
      <c r="A638" t="s">
        <v>1340</v>
      </c>
      <c r="B638" t="s">
        <v>1341</v>
      </c>
      <c r="C638" t="s">
        <v>4227</v>
      </c>
      <c r="E638" t="s">
        <v>4234</v>
      </c>
      <c r="G638" t="s">
        <v>3331</v>
      </c>
      <c r="H638" t="s">
        <v>3332</v>
      </c>
      <c r="I638" t="s">
        <v>3333</v>
      </c>
      <c r="J638" t="s">
        <v>3733</v>
      </c>
      <c r="K638" t="s">
        <v>3734</v>
      </c>
      <c r="L638" t="s">
        <v>3735</v>
      </c>
    </row>
    <row r="639" spans="1:12" x14ac:dyDescent="0.35">
      <c r="A639" t="s">
        <v>1342</v>
      </c>
      <c r="B639" t="s">
        <v>1343</v>
      </c>
      <c r="C639" t="s">
        <v>4227</v>
      </c>
      <c r="E639" t="s">
        <v>4235</v>
      </c>
      <c r="G639" t="s">
        <v>3331</v>
      </c>
      <c r="H639" t="s">
        <v>3332</v>
      </c>
      <c r="I639" t="s">
        <v>3333</v>
      </c>
      <c r="J639" t="s">
        <v>3733</v>
      </c>
      <c r="K639" t="s">
        <v>3734</v>
      </c>
      <c r="L639" t="s">
        <v>3735</v>
      </c>
    </row>
    <row r="640" spans="1:12" x14ac:dyDescent="0.35">
      <c r="A640" t="s">
        <v>1344</v>
      </c>
      <c r="B640" t="s">
        <v>1345</v>
      </c>
      <c r="C640" t="s">
        <v>4219</v>
      </c>
      <c r="E640" t="s">
        <v>4236</v>
      </c>
      <c r="G640" t="s">
        <v>3331</v>
      </c>
      <c r="H640" t="s">
        <v>3332</v>
      </c>
      <c r="I640" t="s">
        <v>3333</v>
      </c>
      <c r="J640" t="s">
        <v>3334</v>
      </c>
      <c r="K640" t="s">
        <v>3449</v>
      </c>
      <c r="L640" t="s">
        <v>3450</v>
      </c>
    </row>
    <row r="641" spans="1:13" x14ac:dyDescent="0.35">
      <c r="A641" t="s">
        <v>1346</v>
      </c>
      <c r="B641" t="s">
        <v>1347</v>
      </c>
      <c r="C641" t="s">
        <v>4237</v>
      </c>
      <c r="E641" t="s">
        <v>4238</v>
      </c>
      <c r="G641" t="s">
        <v>3331</v>
      </c>
      <c r="H641" t="s">
        <v>3332</v>
      </c>
      <c r="I641" t="s">
        <v>3333</v>
      </c>
      <c r="J641" t="s">
        <v>3334</v>
      </c>
      <c r="K641" t="s">
        <v>3449</v>
      </c>
      <c r="L641" t="s">
        <v>3450</v>
      </c>
    </row>
    <row r="642" spans="1:13" x14ac:dyDescent="0.35">
      <c r="A642" t="s">
        <v>1348</v>
      </c>
      <c r="B642" t="s">
        <v>1349</v>
      </c>
      <c r="C642" t="s">
        <v>4237</v>
      </c>
      <c r="E642" t="s">
        <v>4239</v>
      </c>
      <c r="G642" t="s">
        <v>3331</v>
      </c>
      <c r="H642" t="s">
        <v>3332</v>
      </c>
      <c r="I642" t="s">
        <v>3333</v>
      </c>
      <c r="J642" t="s">
        <v>3334</v>
      </c>
      <c r="K642" t="s">
        <v>3449</v>
      </c>
      <c r="L642" t="s">
        <v>3450</v>
      </c>
    </row>
    <row r="643" spans="1:13" x14ac:dyDescent="0.35">
      <c r="A643" t="s">
        <v>1350</v>
      </c>
      <c r="B643" t="s">
        <v>1351</v>
      </c>
      <c r="C643" t="s">
        <v>4237</v>
      </c>
      <c r="E643" t="s">
        <v>4240</v>
      </c>
      <c r="G643" t="s">
        <v>3331</v>
      </c>
      <c r="H643" t="s">
        <v>3332</v>
      </c>
      <c r="I643" t="s">
        <v>3333</v>
      </c>
      <c r="J643" t="s">
        <v>3334</v>
      </c>
      <c r="K643" t="s">
        <v>3449</v>
      </c>
      <c r="L643" t="s">
        <v>3450</v>
      </c>
    </row>
    <row r="644" spans="1:13" x14ac:dyDescent="0.35">
      <c r="A644" t="s">
        <v>1352</v>
      </c>
      <c r="B644" t="s">
        <v>1353</v>
      </c>
      <c r="C644" t="s">
        <v>4237</v>
      </c>
      <c r="E644" t="s">
        <v>4241</v>
      </c>
      <c r="G644" t="s">
        <v>3331</v>
      </c>
      <c r="H644" t="s">
        <v>3332</v>
      </c>
      <c r="I644" t="s">
        <v>3333</v>
      </c>
      <c r="J644" t="s">
        <v>3334</v>
      </c>
      <c r="K644" t="s">
        <v>3449</v>
      </c>
      <c r="L644" t="s">
        <v>3450</v>
      </c>
    </row>
    <row r="645" spans="1:13" x14ac:dyDescent="0.35">
      <c r="A645" t="s">
        <v>1354</v>
      </c>
      <c r="B645" t="s">
        <v>1355</v>
      </c>
      <c r="C645" t="s">
        <v>4237</v>
      </c>
      <c r="E645" t="s">
        <v>4242</v>
      </c>
      <c r="G645" t="s">
        <v>3331</v>
      </c>
      <c r="H645" t="s">
        <v>3332</v>
      </c>
      <c r="I645" t="s">
        <v>3333</v>
      </c>
      <c r="J645" t="s">
        <v>3334</v>
      </c>
      <c r="K645" t="s">
        <v>3449</v>
      </c>
      <c r="L645" t="s">
        <v>3450</v>
      </c>
    </row>
    <row r="646" spans="1:13" x14ac:dyDescent="0.35">
      <c r="A646" t="s">
        <v>1356</v>
      </c>
      <c r="B646" t="s">
        <v>1357</v>
      </c>
      <c r="C646" t="s">
        <v>4243</v>
      </c>
      <c r="E646" t="s">
        <v>4244</v>
      </c>
      <c r="G646" t="s">
        <v>3331</v>
      </c>
      <c r="H646" t="s">
        <v>3332</v>
      </c>
      <c r="I646" t="s">
        <v>3333</v>
      </c>
      <c r="J646" t="s">
        <v>3334</v>
      </c>
      <c r="K646" t="s">
        <v>3366</v>
      </c>
      <c r="L646" t="s">
        <v>3418</v>
      </c>
      <c r="M646" t="s">
        <v>3510</v>
      </c>
    </row>
    <row r="647" spans="1:13" x14ac:dyDescent="0.35">
      <c r="A647" t="s">
        <v>1358</v>
      </c>
      <c r="B647" t="s">
        <v>1359</v>
      </c>
      <c r="C647" t="s">
        <v>4243</v>
      </c>
      <c r="E647" t="s">
        <v>4245</v>
      </c>
      <c r="G647" t="s">
        <v>3331</v>
      </c>
      <c r="H647" t="s">
        <v>3332</v>
      </c>
      <c r="I647" t="s">
        <v>3333</v>
      </c>
      <c r="J647" t="s">
        <v>3334</v>
      </c>
      <c r="K647" t="s">
        <v>3366</v>
      </c>
      <c r="L647" t="s">
        <v>3418</v>
      </c>
      <c r="M647" t="s">
        <v>3510</v>
      </c>
    </row>
    <row r="648" spans="1:13" x14ac:dyDescent="0.35">
      <c r="A648" t="s">
        <v>1360</v>
      </c>
      <c r="B648" t="s">
        <v>1361</v>
      </c>
      <c r="C648" t="s">
        <v>4243</v>
      </c>
      <c r="E648" t="s">
        <v>4246</v>
      </c>
      <c r="G648" t="s">
        <v>3331</v>
      </c>
      <c r="H648" t="s">
        <v>3332</v>
      </c>
      <c r="I648" t="s">
        <v>3333</v>
      </c>
      <c r="J648" t="s">
        <v>3334</v>
      </c>
      <c r="K648" t="s">
        <v>3366</v>
      </c>
      <c r="L648" t="s">
        <v>3418</v>
      </c>
      <c r="M648" t="s">
        <v>3510</v>
      </c>
    </row>
    <row r="649" spans="1:13" x14ac:dyDescent="0.35">
      <c r="A649" t="s">
        <v>1362</v>
      </c>
      <c r="B649" t="s">
        <v>1363</v>
      </c>
      <c r="C649" t="s">
        <v>4243</v>
      </c>
      <c r="E649" t="s">
        <v>4247</v>
      </c>
      <c r="G649" t="s">
        <v>3331</v>
      </c>
      <c r="H649" t="s">
        <v>3332</v>
      </c>
      <c r="I649" t="s">
        <v>3333</v>
      </c>
      <c r="J649" t="s">
        <v>3334</v>
      </c>
      <c r="K649" t="s">
        <v>3366</v>
      </c>
      <c r="L649" t="s">
        <v>3418</v>
      </c>
      <c r="M649" t="s">
        <v>3510</v>
      </c>
    </row>
    <row r="650" spans="1:13" x14ac:dyDescent="0.35">
      <c r="A650" t="s">
        <v>1364</v>
      </c>
      <c r="B650" t="s">
        <v>1365</v>
      </c>
      <c r="C650" t="s">
        <v>4243</v>
      </c>
      <c r="E650" t="s">
        <v>4248</v>
      </c>
      <c r="G650" t="s">
        <v>3331</v>
      </c>
      <c r="H650" t="s">
        <v>3332</v>
      </c>
      <c r="I650" t="s">
        <v>3333</v>
      </c>
      <c r="J650" t="s">
        <v>3334</v>
      </c>
      <c r="K650" t="s">
        <v>3366</v>
      </c>
      <c r="L650" t="s">
        <v>3418</v>
      </c>
      <c r="M650" t="s">
        <v>3510</v>
      </c>
    </row>
    <row r="651" spans="1:13" x14ac:dyDescent="0.35">
      <c r="A651" t="s">
        <v>1366</v>
      </c>
      <c r="B651" t="s">
        <v>1367</v>
      </c>
      <c r="C651" t="s">
        <v>4243</v>
      </c>
      <c r="E651" t="s">
        <v>4249</v>
      </c>
      <c r="G651" t="s">
        <v>3331</v>
      </c>
      <c r="H651" t="s">
        <v>3332</v>
      </c>
      <c r="I651" t="s">
        <v>3333</v>
      </c>
      <c r="J651" t="s">
        <v>3334</v>
      </c>
      <c r="K651" t="s">
        <v>3366</v>
      </c>
      <c r="L651" t="s">
        <v>3418</v>
      </c>
      <c r="M651" t="s">
        <v>3510</v>
      </c>
    </row>
    <row r="652" spans="1:13" x14ac:dyDescent="0.35">
      <c r="A652" t="s">
        <v>1368</v>
      </c>
      <c r="B652" t="s">
        <v>1369</v>
      </c>
      <c r="C652" t="s">
        <v>4243</v>
      </c>
      <c r="E652" t="s">
        <v>4250</v>
      </c>
      <c r="G652" t="s">
        <v>3331</v>
      </c>
      <c r="H652" t="s">
        <v>3332</v>
      </c>
      <c r="I652" t="s">
        <v>3333</v>
      </c>
      <c r="J652" t="s">
        <v>3334</v>
      </c>
      <c r="K652" t="s">
        <v>3366</v>
      </c>
      <c r="L652" t="s">
        <v>3418</v>
      </c>
      <c r="M652" t="s">
        <v>3510</v>
      </c>
    </row>
    <row r="653" spans="1:13" x14ac:dyDescent="0.35">
      <c r="A653" t="s">
        <v>1370</v>
      </c>
      <c r="B653" t="s">
        <v>1371</v>
      </c>
      <c r="C653" t="s">
        <v>4243</v>
      </c>
      <c r="E653" t="s">
        <v>4251</v>
      </c>
      <c r="G653" t="s">
        <v>3331</v>
      </c>
      <c r="H653" t="s">
        <v>3332</v>
      </c>
      <c r="I653" t="s">
        <v>3333</v>
      </c>
      <c r="J653" t="s">
        <v>3334</v>
      </c>
      <c r="K653" t="s">
        <v>3366</v>
      </c>
      <c r="L653" t="s">
        <v>3418</v>
      </c>
      <c r="M653" t="s">
        <v>3510</v>
      </c>
    </row>
    <row r="654" spans="1:13" x14ac:dyDescent="0.35">
      <c r="A654" t="s">
        <v>1372</v>
      </c>
      <c r="B654" t="s">
        <v>1373</v>
      </c>
      <c r="C654" t="s">
        <v>4243</v>
      </c>
      <c r="E654" t="s">
        <v>4252</v>
      </c>
      <c r="G654" t="s">
        <v>3331</v>
      </c>
      <c r="H654" t="s">
        <v>3332</v>
      </c>
      <c r="I654" t="s">
        <v>3333</v>
      </c>
      <c r="J654" t="s">
        <v>3334</v>
      </c>
      <c r="K654" t="s">
        <v>3366</v>
      </c>
      <c r="L654" t="s">
        <v>3418</v>
      </c>
      <c r="M654" t="s">
        <v>3510</v>
      </c>
    </row>
    <row r="655" spans="1:13" x14ac:dyDescent="0.35">
      <c r="A655" t="s">
        <v>1374</v>
      </c>
      <c r="B655" t="s">
        <v>1375</v>
      </c>
      <c r="C655" t="s">
        <v>4243</v>
      </c>
      <c r="E655" t="s">
        <v>4253</v>
      </c>
      <c r="G655" t="s">
        <v>3331</v>
      </c>
      <c r="H655" t="s">
        <v>3332</v>
      </c>
      <c r="I655" t="s">
        <v>3333</v>
      </c>
      <c r="J655" t="s">
        <v>3334</v>
      </c>
      <c r="K655" t="s">
        <v>3366</v>
      </c>
      <c r="L655" t="s">
        <v>3418</v>
      </c>
      <c r="M655" t="s">
        <v>3510</v>
      </c>
    </row>
    <row r="656" spans="1:13" x14ac:dyDescent="0.35">
      <c r="A656" t="s">
        <v>1376</v>
      </c>
      <c r="B656" t="s">
        <v>1377</v>
      </c>
      <c r="C656" t="s">
        <v>4243</v>
      </c>
      <c r="E656" t="s">
        <v>4254</v>
      </c>
      <c r="G656" t="s">
        <v>3331</v>
      </c>
      <c r="H656" t="s">
        <v>3332</v>
      </c>
      <c r="I656" t="s">
        <v>3333</v>
      </c>
      <c r="J656" t="s">
        <v>3334</v>
      </c>
      <c r="K656" t="s">
        <v>3366</v>
      </c>
      <c r="L656" t="s">
        <v>3418</v>
      </c>
      <c r="M656" t="s">
        <v>3510</v>
      </c>
    </row>
    <row r="657" spans="1:13" x14ac:dyDescent="0.35">
      <c r="A657" t="s">
        <v>1378</v>
      </c>
      <c r="B657" t="s">
        <v>1379</v>
      </c>
      <c r="C657" t="s">
        <v>4255</v>
      </c>
      <c r="E657" t="s">
        <v>4256</v>
      </c>
      <c r="G657" t="s">
        <v>3331</v>
      </c>
      <c r="H657" t="s">
        <v>3332</v>
      </c>
      <c r="I657" t="s">
        <v>3536</v>
      </c>
      <c r="J657" t="s">
        <v>3542</v>
      </c>
      <c r="K657" t="s">
        <v>3543</v>
      </c>
      <c r="L657" t="s">
        <v>3544</v>
      </c>
    </row>
    <row r="658" spans="1:13" x14ac:dyDescent="0.35">
      <c r="A658" t="s">
        <v>1380</v>
      </c>
      <c r="B658" t="s">
        <v>1381</v>
      </c>
      <c r="C658" t="s">
        <v>4257</v>
      </c>
      <c r="E658" t="s">
        <v>4258</v>
      </c>
      <c r="G658" t="s">
        <v>3331</v>
      </c>
      <c r="H658" t="s">
        <v>3332</v>
      </c>
      <c r="I658" t="s">
        <v>3333</v>
      </c>
      <c r="J658" t="s">
        <v>3733</v>
      </c>
      <c r="K658" t="s">
        <v>3734</v>
      </c>
      <c r="L658" t="s">
        <v>3735</v>
      </c>
    </row>
    <row r="659" spans="1:13" x14ac:dyDescent="0.35">
      <c r="A659" t="s">
        <v>1382</v>
      </c>
      <c r="B659" t="s">
        <v>1383</v>
      </c>
      <c r="C659" t="s">
        <v>4257</v>
      </c>
      <c r="E659" t="s">
        <v>4259</v>
      </c>
      <c r="G659" t="s">
        <v>3331</v>
      </c>
      <c r="H659" t="s">
        <v>3332</v>
      </c>
      <c r="I659" t="s">
        <v>3333</v>
      </c>
      <c r="J659" t="s">
        <v>3733</v>
      </c>
      <c r="K659" t="s">
        <v>3734</v>
      </c>
      <c r="L659" t="s">
        <v>3735</v>
      </c>
    </row>
    <row r="660" spans="1:13" x14ac:dyDescent="0.35">
      <c r="A660" t="s">
        <v>1384</v>
      </c>
      <c r="B660" t="s">
        <v>1385</v>
      </c>
      <c r="C660" t="s">
        <v>4257</v>
      </c>
      <c r="E660" t="s">
        <v>4260</v>
      </c>
      <c r="G660" t="s">
        <v>3331</v>
      </c>
      <c r="H660" t="s">
        <v>3332</v>
      </c>
      <c r="I660" t="s">
        <v>3333</v>
      </c>
      <c r="J660" t="s">
        <v>3733</v>
      </c>
      <c r="K660" t="s">
        <v>3734</v>
      </c>
      <c r="L660" t="s">
        <v>3735</v>
      </c>
    </row>
    <row r="661" spans="1:13" x14ac:dyDescent="0.35">
      <c r="A661" t="s">
        <v>1386</v>
      </c>
      <c r="B661" t="s">
        <v>1387</v>
      </c>
      <c r="C661" t="s">
        <v>4257</v>
      </c>
      <c r="E661" t="s">
        <v>4261</v>
      </c>
      <c r="G661" t="s">
        <v>3331</v>
      </c>
      <c r="H661" t="s">
        <v>3332</v>
      </c>
      <c r="I661" t="s">
        <v>3333</v>
      </c>
      <c r="J661" t="s">
        <v>3733</v>
      </c>
      <c r="K661" t="s">
        <v>3734</v>
      </c>
      <c r="L661" t="s">
        <v>3735</v>
      </c>
    </row>
    <row r="662" spans="1:13" x14ac:dyDescent="0.35">
      <c r="A662" t="s">
        <v>1388</v>
      </c>
      <c r="B662" t="s">
        <v>1389</v>
      </c>
      <c r="C662" t="s">
        <v>4257</v>
      </c>
      <c r="E662" t="s">
        <v>4262</v>
      </c>
      <c r="G662" t="s">
        <v>3331</v>
      </c>
      <c r="H662" t="s">
        <v>3332</v>
      </c>
      <c r="I662" t="s">
        <v>3333</v>
      </c>
      <c r="J662" t="s">
        <v>3733</v>
      </c>
      <c r="K662" t="s">
        <v>3734</v>
      </c>
      <c r="L662" t="s">
        <v>3735</v>
      </c>
    </row>
    <row r="663" spans="1:13" x14ac:dyDescent="0.35">
      <c r="A663" t="s">
        <v>1390</v>
      </c>
      <c r="B663" t="s">
        <v>1391</v>
      </c>
      <c r="C663" t="s">
        <v>4257</v>
      </c>
      <c r="E663" t="s">
        <v>4263</v>
      </c>
      <c r="G663" t="s">
        <v>3331</v>
      </c>
      <c r="H663" t="s">
        <v>3332</v>
      </c>
      <c r="I663" t="s">
        <v>3333</v>
      </c>
      <c r="J663" t="s">
        <v>3733</v>
      </c>
      <c r="K663" t="s">
        <v>3734</v>
      </c>
      <c r="L663" t="s">
        <v>3735</v>
      </c>
    </row>
    <row r="664" spans="1:13" x14ac:dyDescent="0.35">
      <c r="A664" t="s">
        <v>1392</v>
      </c>
      <c r="B664" t="s">
        <v>1393</v>
      </c>
      <c r="C664" t="s">
        <v>4264</v>
      </c>
      <c r="E664" t="s">
        <v>4265</v>
      </c>
      <c r="G664" t="s">
        <v>3331</v>
      </c>
      <c r="H664" t="s">
        <v>3332</v>
      </c>
      <c r="I664" t="s">
        <v>3333</v>
      </c>
      <c r="J664" t="s">
        <v>3334</v>
      </c>
      <c r="K664" t="s">
        <v>4266</v>
      </c>
      <c r="L664" t="s">
        <v>4267</v>
      </c>
    </row>
    <row r="665" spans="1:13" x14ac:dyDescent="0.35">
      <c r="A665" t="s">
        <v>1394</v>
      </c>
      <c r="B665" t="s">
        <v>1395</v>
      </c>
      <c r="C665" t="s">
        <v>4264</v>
      </c>
      <c r="E665" t="s">
        <v>4268</v>
      </c>
      <c r="G665" t="s">
        <v>3331</v>
      </c>
      <c r="H665" t="s">
        <v>3332</v>
      </c>
      <c r="I665" t="s">
        <v>3333</v>
      </c>
      <c r="J665" t="s">
        <v>3334</v>
      </c>
      <c r="K665" t="s">
        <v>4266</v>
      </c>
      <c r="L665" t="s">
        <v>4267</v>
      </c>
    </row>
    <row r="666" spans="1:13" x14ac:dyDescent="0.35">
      <c r="A666" t="s">
        <v>1396</v>
      </c>
      <c r="B666" t="s">
        <v>1397</v>
      </c>
      <c r="C666" t="s">
        <v>4264</v>
      </c>
      <c r="E666" t="s">
        <v>4269</v>
      </c>
      <c r="G666" t="s">
        <v>3331</v>
      </c>
      <c r="H666" t="s">
        <v>3332</v>
      </c>
      <c r="I666" t="s">
        <v>3333</v>
      </c>
      <c r="J666" t="s">
        <v>3334</v>
      </c>
      <c r="K666" t="s">
        <v>4266</v>
      </c>
      <c r="L666" t="s">
        <v>4267</v>
      </c>
    </row>
    <row r="667" spans="1:13" x14ac:dyDescent="0.35">
      <c r="A667" t="s">
        <v>1398</v>
      </c>
      <c r="B667" t="s">
        <v>1399</v>
      </c>
      <c r="C667" t="s">
        <v>4264</v>
      </c>
      <c r="E667" t="s">
        <v>4270</v>
      </c>
      <c r="G667" t="s">
        <v>3331</v>
      </c>
      <c r="H667" t="s">
        <v>3332</v>
      </c>
      <c r="I667" t="s">
        <v>3333</v>
      </c>
      <c r="J667" t="s">
        <v>3334</v>
      </c>
      <c r="K667" t="s">
        <v>4266</v>
      </c>
      <c r="L667" t="s">
        <v>4267</v>
      </c>
    </row>
    <row r="668" spans="1:13" x14ac:dyDescent="0.35">
      <c r="A668" t="s">
        <v>1400</v>
      </c>
      <c r="B668" t="s">
        <v>1401</v>
      </c>
      <c r="C668" t="s">
        <v>4271</v>
      </c>
      <c r="E668" t="s">
        <v>4272</v>
      </c>
      <c r="G668" t="s">
        <v>3331</v>
      </c>
      <c r="H668" t="s">
        <v>3332</v>
      </c>
      <c r="I668" t="s">
        <v>3333</v>
      </c>
      <c r="J668" t="s">
        <v>3334</v>
      </c>
      <c r="K668" t="s">
        <v>3335</v>
      </c>
      <c r="L668" t="s">
        <v>3493</v>
      </c>
    </row>
    <row r="669" spans="1:13" x14ac:dyDescent="0.35">
      <c r="A669" t="s">
        <v>1402</v>
      </c>
      <c r="B669" t="s">
        <v>1403</v>
      </c>
      <c r="C669" t="s">
        <v>4271</v>
      </c>
      <c r="E669" t="s">
        <v>4273</v>
      </c>
      <c r="G669" t="s">
        <v>3331</v>
      </c>
      <c r="H669" t="s">
        <v>3332</v>
      </c>
      <c r="I669" t="s">
        <v>3333</v>
      </c>
      <c r="J669" t="s">
        <v>3334</v>
      </c>
      <c r="K669" t="s">
        <v>3335</v>
      </c>
      <c r="L669" t="s">
        <v>3493</v>
      </c>
    </row>
    <row r="670" spans="1:13" x14ac:dyDescent="0.35">
      <c r="A670" t="s">
        <v>1404</v>
      </c>
      <c r="B670" t="s">
        <v>1405</v>
      </c>
      <c r="C670" t="s">
        <v>4271</v>
      </c>
      <c r="E670" t="s">
        <v>4274</v>
      </c>
      <c r="G670" t="s">
        <v>3331</v>
      </c>
      <c r="H670" t="s">
        <v>3332</v>
      </c>
      <c r="I670" t="s">
        <v>3333</v>
      </c>
      <c r="J670" t="s">
        <v>3334</v>
      </c>
      <c r="K670" t="s">
        <v>3335</v>
      </c>
      <c r="L670" t="s">
        <v>3493</v>
      </c>
    </row>
    <row r="671" spans="1:13" x14ac:dyDescent="0.35">
      <c r="A671" t="s">
        <v>1406</v>
      </c>
      <c r="B671" t="s">
        <v>1407</v>
      </c>
      <c r="C671" t="s">
        <v>4271</v>
      </c>
      <c r="E671" t="s">
        <v>4275</v>
      </c>
      <c r="G671" t="s">
        <v>3331</v>
      </c>
      <c r="H671" t="s">
        <v>3332</v>
      </c>
      <c r="I671" t="s">
        <v>3333</v>
      </c>
      <c r="J671" t="s">
        <v>3334</v>
      </c>
      <c r="K671" t="s">
        <v>3335</v>
      </c>
      <c r="L671" t="s">
        <v>3493</v>
      </c>
    </row>
    <row r="672" spans="1:13" x14ac:dyDescent="0.35">
      <c r="A672" t="s">
        <v>1408</v>
      </c>
      <c r="B672" t="s">
        <v>1409</v>
      </c>
      <c r="C672" t="s">
        <v>4276</v>
      </c>
      <c r="E672" t="s">
        <v>4277</v>
      </c>
      <c r="G672" t="s">
        <v>3331</v>
      </c>
      <c r="H672" t="s">
        <v>3332</v>
      </c>
      <c r="I672" t="s">
        <v>3333</v>
      </c>
      <c r="J672" t="s">
        <v>3334</v>
      </c>
      <c r="K672" t="s">
        <v>3366</v>
      </c>
      <c r="L672" t="s">
        <v>3418</v>
      </c>
      <c r="M672" t="s">
        <v>3510</v>
      </c>
    </row>
    <row r="673" spans="1:13" x14ac:dyDescent="0.35">
      <c r="A673" t="s">
        <v>1410</v>
      </c>
      <c r="B673" t="s">
        <v>1411</v>
      </c>
      <c r="C673" t="s">
        <v>4276</v>
      </c>
      <c r="E673" t="s">
        <v>4278</v>
      </c>
      <c r="G673" t="s">
        <v>3331</v>
      </c>
      <c r="H673" t="s">
        <v>3332</v>
      </c>
      <c r="I673" t="s">
        <v>3333</v>
      </c>
      <c r="J673" t="s">
        <v>3334</v>
      </c>
      <c r="K673" t="s">
        <v>3366</v>
      </c>
      <c r="L673" t="s">
        <v>3418</v>
      </c>
      <c r="M673" t="s">
        <v>3510</v>
      </c>
    </row>
    <row r="674" spans="1:13" x14ac:dyDescent="0.35">
      <c r="A674" t="s">
        <v>1412</v>
      </c>
      <c r="B674" t="s">
        <v>1413</v>
      </c>
      <c r="C674" t="s">
        <v>4276</v>
      </c>
      <c r="E674" t="s">
        <v>4279</v>
      </c>
      <c r="G674" t="s">
        <v>3331</v>
      </c>
      <c r="H674" t="s">
        <v>3332</v>
      </c>
      <c r="I674" t="s">
        <v>3333</v>
      </c>
      <c r="J674" t="s">
        <v>3334</v>
      </c>
      <c r="K674" t="s">
        <v>3366</v>
      </c>
      <c r="L674" t="s">
        <v>3418</v>
      </c>
      <c r="M674" t="s">
        <v>3510</v>
      </c>
    </row>
    <row r="675" spans="1:13" x14ac:dyDescent="0.35">
      <c r="A675" t="s">
        <v>1414</v>
      </c>
      <c r="B675" t="s">
        <v>1415</v>
      </c>
      <c r="C675" t="s">
        <v>4276</v>
      </c>
      <c r="E675" t="s">
        <v>4280</v>
      </c>
      <c r="G675" t="s">
        <v>3331</v>
      </c>
      <c r="H675" t="s">
        <v>3332</v>
      </c>
      <c r="I675" t="s">
        <v>3333</v>
      </c>
      <c r="J675" t="s">
        <v>3334</v>
      </c>
      <c r="K675" t="s">
        <v>3366</v>
      </c>
      <c r="L675" t="s">
        <v>3418</v>
      </c>
      <c r="M675" t="s">
        <v>3510</v>
      </c>
    </row>
    <row r="676" spans="1:13" x14ac:dyDescent="0.35">
      <c r="A676" t="s">
        <v>1416</v>
      </c>
      <c r="B676" t="s">
        <v>1417</v>
      </c>
      <c r="C676" t="s">
        <v>4276</v>
      </c>
      <c r="E676" t="s">
        <v>4281</v>
      </c>
      <c r="G676" t="s">
        <v>3331</v>
      </c>
      <c r="H676" t="s">
        <v>3332</v>
      </c>
      <c r="I676" t="s">
        <v>3333</v>
      </c>
      <c r="J676" t="s">
        <v>3334</v>
      </c>
      <c r="K676" t="s">
        <v>3366</v>
      </c>
      <c r="L676" t="s">
        <v>3418</v>
      </c>
      <c r="M676" t="s">
        <v>3510</v>
      </c>
    </row>
    <row r="677" spans="1:13" x14ac:dyDescent="0.35">
      <c r="A677" t="s">
        <v>1418</v>
      </c>
      <c r="B677" t="s">
        <v>1419</v>
      </c>
      <c r="C677" t="s">
        <v>4276</v>
      </c>
      <c r="E677" t="s">
        <v>4282</v>
      </c>
      <c r="G677" t="s">
        <v>3331</v>
      </c>
      <c r="H677" t="s">
        <v>3332</v>
      </c>
      <c r="I677" t="s">
        <v>3333</v>
      </c>
      <c r="J677" t="s">
        <v>3334</v>
      </c>
      <c r="K677" t="s">
        <v>3366</v>
      </c>
      <c r="L677" t="s">
        <v>3418</v>
      </c>
      <c r="M677" t="s">
        <v>3510</v>
      </c>
    </row>
    <row r="678" spans="1:13" x14ac:dyDescent="0.35">
      <c r="A678" t="s">
        <v>1420</v>
      </c>
      <c r="B678" t="s">
        <v>1421</v>
      </c>
      <c r="C678" t="s">
        <v>4276</v>
      </c>
      <c r="E678" t="s">
        <v>4283</v>
      </c>
      <c r="G678" t="s">
        <v>3331</v>
      </c>
      <c r="H678" t="s">
        <v>3332</v>
      </c>
      <c r="I678" t="s">
        <v>3333</v>
      </c>
      <c r="J678" t="s">
        <v>3334</v>
      </c>
      <c r="K678" t="s">
        <v>3366</v>
      </c>
      <c r="L678" t="s">
        <v>3418</v>
      </c>
      <c r="M678" t="s">
        <v>3510</v>
      </c>
    </row>
    <row r="679" spans="1:13" x14ac:dyDescent="0.35">
      <c r="A679" t="s">
        <v>1422</v>
      </c>
      <c r="B679" t="s">
        <v>1423</v>
      </c>
      <c r="C679" t="s">
        <v>4276</v>
      </c>
      <c r="E679" t="s">
        <v>4284</v>
      </c>
      <c r="G679" t="s">
        <v>3331</v>
      </c>
      <c r="H679" t="s">
        <v>3332</v>
      </c>
      <c r="I679" t="s">
        <v>3333</v>
      </c>
      <c r="J679" t="s">
        <v>3334</v>
      </c>
      <c r="K679" t="s">
        <v>3366</v>
      </c>
      <c r="L679" t="s">
        <v>3418</v>
      </c>
      <c r="M679" t="s">
        <v>3510</v>
      </c>
    </row>
    <row r="680" spans="1:13" x14ac:dyDescent="0.35">
      <c r="A680" t="s">
        <v>1424</v>
      </c>
      <c r="B680" t="s">
        <v>1425</v>
      </c>
      <c r="C680" t="s">
        <v>4276</v>
      </c>
      <c r="E680" t="s">
        <v>4285</v>
      </c>
      <c r="G680" t="s">
        <v>3331</v>
      </c>
      <c r="H680" t="s">
        <v>3332</v>
      </c>
      <c r="I680" t="s">
        <v>3333</v>
      </c>
      <c r="J680" t="s">
        <v>3334</v>
      </c>
      <c r="K680" t="s">
        <v>3366</v>
      </c>
      <c r="L680" t="s">
        <v>3418</v>
      </c>
      <c r="M680" t="s">
        <v>3510</v>
      </c>
    </row>
    <row r="681" spans="1:13" x14ac:dyDescent="0.35">
      <c r="A681" t="s">
        <v>1426</v>
      </c>
      <c r="B681" t="s">
        <v>1427</v>
      </c>
      <c r="C681" t="s">
        <v>4276</v>
      </c>
      <c r="E681" t="s">
        <v>4286</v>
      </c>
      <c r="G681" t="s">
        <v>3331</v>
      </c>
      <c r="H681" t="s">
        <v>3332</v>
      </c>
      <c r="I681" t="s">
        <v>3333</v>
      </c>
      <c r="J681" t="s">
        <v>3334</v>
      </c>
      <c r="K681" t="s">
        <v>3366</v>
      </c>
      <c r="L681" t="s">
        <v>3418</v>
      </c>
      <c r="M681" t="s">
        <v>3510</v>
      </c>
    </row>
    <row r="682" spans="1:13" x14ac:dyDescent="0.35">
      <c r="A682" t="s">
        <v>1428</v>
      </c>
      <c r="B682" t="s">
        <v>1429</v>
      </c>
      <c r="C682" t="s">
        <v>4287</v>
      </c>
      <c r="E682" t="s">
        <v>4288</v>
      </c>
      <c r="G682" t="s">
        <v>3331</v>
      </c>
      <c r="H682" t="s">
        <v>3332</v>
      </c>
      <c r="I682" t="s">
        <v>3333</v>
      </c>
      <c r="J682" t="s">
        <v>3341</v>
      </c>
      <c r="K682" t="s">
        <v>3342</v>
      </c>
      <c r="L682" t="s">
        <v>3502</v>
      </c>
    </row>
    <row r="683" spans="1:13" x14ac:dyDescent="0.35">
      <c r="A683" t="s">
        <v>1430</v>
      </c>
      <c r="B683" t="s">
        <v>1431</v>
      </c>
      <c r="C683" t="s">
        <v>4287</v>
      </c>
      <c r="E683" t="s">
        <v>4289</v>
      </c>
      <c r="G683" t="s">
        <v>3331</v>
      </c>
      <c r="H683" t="s">
        <v>3332</v>
      </c>
      <c r="I683" t="s">
        <v>3333</v>
      </c>
      <c r="J683" t="s">
        <v>3341</v>
      </c>
      <c r="K683" t="s">
        <v>3342</v>
      </c>
      <c r="L683" t="s">
        <v>3502</v>
      </c>
    </row>
    <row r="684" spans="1:13" x14ac:dyDescent="0.35">
      <c r="A684" t="s">
        <v>1432</v>
      </c>
      <c r="B684" t="s">
        <v>1433</v>
      </c>
      <c r="C684" t="s">
        <v>4287</v>
      </c>
      <c r="E684" t="s">
        <v>4290</v>
      </c>
      <c r="G684" t="s">
        <v>3331</v>
      </c>
      <c r="H684" t="s">
        <v>3332</v>
      </c>
      <c r="I684" t="s">
        <v>3333</v>
      </c>
      <c r="J684" t="s">
        <v>3341</v>
      </c>
      <c r="K684" t="s">
        <v>3342</v>
      </c>
      <c r="L684" t="s">
        <v>3502</v>
      </c>
    </row>
    <row r="685" spans="1:13" x14ac:dyDescent="0.35">
      <c r="A685" t="s">
        <v>1434</v>
      </c>
      <c r="B685" t="s">
        <v>1435</v>
      </c>
      <c r="C685" t="s">
        <v>4291</v>
      </c>
      <c r="E685" t="s">
        <v>4292</v>
      </c>
      <c r="G685" t="s">
        <v>3331</v>
      </c>
      <c r="H685" t="s">
        <v>3332</v>
      </c>
      <c r="I685" t="s">
        <v>3333</v>
      </c>
      <c r="J685" t="s">
        <v>3334</v>
      </c>
      <c r="K685" t="s">
        <v>3335</v>
      </c>
      <c r="L685" t="s">
        <v>3493</v>
      </c>
    </row>
    <row r="686" spans="1:13" x14ac:dyDescent="0.35">
      <c r="A686" t="s">
        <v>1436</v>
      </c>
      <c r="B686" t="s">
        <v>1437</v>
      </c>
      <c r="C686" t="s">
        <v>4291</v>
      </c>
      <c r="E686" t="s">
        <v>4293</v>
      </c>
      <c r="G686" t="s">
        <v>3331</v>
      </c>
      <c r="H686" t="s">
        <v>3332</v>
      </c>
      <c r="I686" t="s">
        <v>3333</v>
      </c>
      <c r="J686" t="s">
        <v>3334</v>
      </c>
      <c r="K686" t="s">
        <v>3335</v>
      </c>
      <c r="L686" t="s">
        <v>3493</v>
      </c>
    </row>
    <row r="687" spans="1:13" x14ac:dyDescent="0.35">
      <c r="A687" t="s">
        <v>1438</v>
      </c>
      <c r="B687" t="s">
        <v>1439</v>
      </c>
      <c r="C687" t="s">
        <v>4294</v>
      </c>
      <c r="E687" t="s">
        <v>4295</v>
      </c>
      <c r="G687" t="s">
        <v>3331</v>
      </c>
      <c r="H687" t="s">
        <v>3332</v>
      </c>
      <c r="I687" t="s">
        <v>3333</v>
      </c>
      <c r="J687" t="s">
        <v>3334</v>
      </c>
      <c r="K687" t="s">
        <v>3366</v>
      </c>
      <c r="L687" t="s">
        <v>3418</v>
      </c>
      <c r="M687" t="s">
        <v>3510</v>
      </c>
    </row>
    <row r="688" spans="1:13" x14ac:dyDescent="0.35">
      <c r="A688" t="s">
        <v>1440</v>
      </c>
      <c r="B688" t="s">
        <v>1441</v>
      </c>
      <c r="C688" t="s">
        <v>4294</v>
      </c>
      <c r="E688" t="s">
        <v>4296</v>
      </c>
      <c r="G688" t="s">
        <v>3331</v>
      </c>
      <c r="H688" t="s">
        <v>3332</v>
      </c>
      <c r="I688" t="s">
        <v>3333</v>
      </c>
      <c r="J688" t="s">
        <v>3334</v>
      </c>
      <c r="K688" t="s">
        <v>3366</v>
      </c>
      <c r="L688" t="s">
        <v>3418</v>
      </c>
      <c r="M688" t="s">
        <v>3510</v>
      </c>
    </row>
    <row r="689" spans="1:13" x14ac:dyDescent="0.35">
      <c r="A689" t="s">
        <v>1442</v>
      </c>
      <c r="B689" t="s">
        <v>1443</v>
      </c>
      <c r="C689" t="s">
        <v>4291</v>
      </c>
      <c r="E689" t="s">
        <v>4297</v>
      </c>
      <c r="G689" t="s">
        <v>3331</v>
      </c>
      <c r="H689" t="s">
        <v>3332</v>
      </c>
      <c r="I689" t="s">
        <v>3333</v>
      </c>
      <c r="J689" t="s">
        <v>3334</v>
      </c>
      <c r="K689" t="s">
        <v>3335</v>
      </c>
      <c r="L689" t="s">
        <v>3493</v>
      </c>
    </row>
    <row r="690" spans="1:13" x14ac:dyDescent="0.35">
      <c r="A690" t="s">
        <v>1444</v>
      </c>
      <c r="B690" t="s">
        <v>1445</v>
      </c>
      <c r="C690" t="s">
        <v>4294</v>
      </c>
      <c r="E690" t="s">
        <v>4298</v>
      </c>
      <c r="G690" t="s">
        <v>3331</v>
      </c>
      <c r="H690" t="s">
        <v>3332</v>
      </c>
      <c r="I690" t="s">
        <v>3333</v>
      </c>
      <c r="J690" t="s">
        <v>3334</v>
      </c>
      <c r="K690" t="s">
        <v>3366</v>
      </c>
      <c r="L690" t="s">
        <v>3418</v>
      </c>
      <c r="M690" t="s">
        <v>3510</v>
      </c>
    </row>
    <row r="691" spans="1:13" x14ac:dyDescent="0.35">
      <c r="A691" t="s">
        <v>1446</v>
      </c>
      <c r="B691" t="s">
        <v>1447</v>
      </c>
      <c r="C691" t="s">
        <v>4294</v>
      </c>
      <c r="E691" t="s">
        <v>4299</v>
      </c>
      <c r="G691" t="s">
        <v>3331</v>
      </c>
      <c r="H691" t="s">
        <v>3332</v>
      </c>
      <c r="I691" t="s">
        <v>3333</v>
      </c>
      <c r="J691" t="s">
        <v>3334</v>
      </c>
      <c r="K691" t="s">
        <v>3366</v>
      </c>
      <c r="L691" t="s">
        <v>3418</v>
      </c>
      <c r="M691" t="s">
        <v>3510</v>
      </c>
    </row>
    <row r="692" spans="1:13" x14ac:dyDescent="0.35">
      <c r="A692" t="s">
        <v>1448</v>
      </c>
      <c r="B692" t="s">
        <v>1449</v>
      </c>
      <c r="C692" t="s">
        <v>4294</v>
      </c>
      <c r="E692" t="s">
        <v>4300</v>
      </c>
      <c r="G692" t="s">
        <v>3331</v>
      </c>
      <c r="H692" t="s">
        <v>3332</v>
      </c>
      <c r="I692" t="s">
        <v>3333</v>
      </c>
      <c r="J692" t="s">
        <v>3334</v>
      </c>
      <c r="K692" t="s">
        <v>3366</v>
      </c>
      <c r="L692" t="s">
        <v>3418</v>
      </c>
      <c r="M692" t="s">
        <v>3510</v>
      </c>
    </row>
    <row r="693" spans="1:13" x14ac:dyDescent="0.35">
      <c r="A693" t="s">
        <v>1450</v>
      </c>
      <c r="B693" t="s">
        <v>1451</v>
      </c>
      <c r="C693" t="s">
        <v>4294</v>
      </c>
      <c r="E693" t="s">
        <v>4301</v>
      </c>
      <c r="G693" t="s">
        <v>3331</v>
      </c>
      <c r="H693" t="s">
        <v>3332</v>
      </c>
      <c r="I693" t="s">
        <v>3333</v>
      </c>
      <c r="J693" t="s">
        <v>3334</v>
      </c>
      <c r="K693" t="s">
        <v>3366</v>
      </c>
      <c r="L693" t="s">
        <v>3418</v>
      </c>
      <c r="M693" t="s">
        <v>3510</v>
      </c>
    </row>
    <row r="694" spans="1:13" x14ac:dyDescent="0.35">
      <c r="A694" t="s">
        <v>1452</v>
      </c>
      <c r="B694" t="s">
        <v>1453</v>
      </c>
      <c r="C694" t="s">
        <v>4291</v>
      </c>
      <c r="E694" t="s">
        <v>4302</v>
      </c>
      <c r="G694" t="s">
        <v>3331</v>
      </c>
      <c r="H694" t="s">
        <v>3332</v>
      </c>
      <c r="I694" t="s">
        <v>3333</v>
      </c>
      <c r="J694" t="s">
        <v>3334</v>
      </c>
      <c r="K694" t="s">
        <v>3335</v>
      </c>
      <c r="L694" t="s">
        <v>3493</v>
      </c>
    </row>
    <row r="695" spans="1:13" x14ac:dyDescent="0.35">
      <c r="A695" t="s">
        <v>1454</v>
      </c>
      <c r="B695" t="s">
        <v>1455</v>
      </c>
      <c r="C695" t="s">
        <v>4294</v>
      </c>
      <c r="E695" t="s">
        <v>4303</v>
      </c>
      <c r="G695" t="s">
        <v>3331</v>
      </c>
      <c r="H695" t="s">
        <v>3332</v>
      </c>
      <c r="I695" t="s">
        <v>3333</v>
      </c>
      <c r="J695" t="s">
        <v>3334</v>
      </c>
      <c r="K695" t="s">
        <v>3366</v>
      </c>
      <c r="L695" t="s">
        <v>3418</v>
      </c>
      <c r="M695" t="s">
        <v>3510</v>
      </c>
    </row>
    <row r="696" spans="1:13" x14ac:dyDescent="0.35">
      <c r="A696" t="s">
        <v>1456</v>
      </c>
      <c r="B696" t="s">
        <v>1457</v>
      </c>
      <c r="C696" t="s">
        <v>4294</v>
      </c>
      <c r="E696" t="s">
        <v>4304</v>
      </c>
      <c r="G696" t="s">
        <v>3331</v>
      </c>
      <c r="H696" t="s">
        <v>3332</v>
      </c>
      <c r="I696" t="s">
        <v>3333</v>
      </c>
      <c r="J696" t="s">
        <v>3334</v>
      </c>
      <c r="K696" t="s">
        <v>3366</v>
      </c>
      <c r="L696" t="s">
        <v>3418</v>
      </c>
      <c r="M696" t="s">
        <v>3510</v>
      </c>
    </row>
    <row r="697" spans="1:13" x14ac:dyDescent="0.35">
      <c r="A697" t="s">
        <v>1458</v>
      </c>
      <c r="B697" t="s">
        <v>1459</v>
      </c>
      <c r="C697" t="s">
        <v>4294</v>
      </c>
      <c r="E697" t="s">
        <v>4305</v>
      </c>
      <c r="G697" t="s">
        <v>3331</v>
      </c>
      <c r="H697" t="s">
        <v>3332</v>
      </c>
      <c r="I697" t="s">
        <v>3333</v>
      </c>
      <c r="J697" t="s">
        <v>3334</v>
      </c>
      <c r="K697" t="s">
        <v>3366</v>
      </c>
      <c r="L697" t="s">
        <v>3418</v>
      </c>
      <c r="M697" t="s">
        <v>3510</v>
      </c>
    </row>
    <row r="698" spans="1:13" x14ac:dyDescent="0.35">
      <c r="A698" t="s">
        <v>1460</v>
      </c>
      <c r="B698" t="s">
        <v>1461</v>
      </c>
      <c r="C698" t="s">
        <v>4291</v>
      </c>
      <c r="E698" t="s">
        <v>4306</v>
      </c>
      <c r="G698" t="s">
        <v>3331</v>
      </c>
      <c r="H698" t="s">
        <v>3332</v>
      </c>
      <c r="I698" t="s">
        <v>3333</v>
      </c>
      <c r="J698" t="s">
        <v>3334</v>
      </c>
      <c r="K698" t="s">
        <v>3335</v>
      </c>
      <c r="L698" t="s">
        <v>3493</v>
      </c>
    </row>
    <row r="699" spans="1:13" x14ac:dyDescent="0.35">
      <c r="A699" t="s">
        <v>1462</v>
      </c>
      <c r="B699" t="s">
        <v>1463</v>
      </c>
      <c r="C699" t="s">
        <v>4294</v>
      </c>
      <c r="E699" t="s">
        <v>4307</v>
      </c>
      <c r="G699" t="s">
        <v>3331</v>
      </c>
      <c r="H699" t="s">
        <v>3332</v>
      </c>
      <c r="I699" t="s">
        <v>3333</v>
      </c>
      <c r="J699" t="s">
        <v>3334</v>
      </c>
      <c r="K699" t="s">
        <v>3366</v>
      </c>
      <c r="L699" t="s">
        <v>3418</v>
      </c>
      <c r="M699" t="s">
        <v>3510</v>
      </c>
    </row>
    <row r="700" spans="1:13" x14ac:dyDescent="0.35">
      <c r="A700" t="s">
        <v>1464</v>
      </c>
      <c r="B700" t="s">
        <v>1465</v>
      </c>
      <c r="C700" t="s">
        <v>4308</v>
      </c>
      <c r="E700" t="s">
        <v>4309</v>
      </c>
      <c r="G700" t="s">
        <v>3331</v>
      </c>
      <c r="H700" t="s">
        <v>3332</v>
      </c>
      <c r="I700" t="s">
        <v>3536</v>
      </c>
      <c r="J700" t="s">
        <v>3542</v>
      </c>
      <c r="K700" t="s">
        <v>3543</v>
      </c>
      <c r="L700" t="s">
        <v>4310</v>
      </c>
    </row>
    <row r="701" spans="1:13" x14ac:dyDescent="0.35">
      <c r="A701" t="s">
        <v>1466</v>
      </c>
      <c r="B701" t="s">
        <v>1467</v>
      </c>
      <c r="C701" t="s">
        <v>4311</v>
      </c>
      <c r="E701" t="s">
        <v>4312</v>
      </c>
      <c r="G701" t="s">
        <v>3331</v>
      </c>
      <c r="H701" t="s">
        <v>3332</v>
      </c>
      <c r="I701" t="s">
        <v>3333</v>
      </c>
      <c r="J701" t="s">
        <v>3334</v>
      </c>
      <c r="K701" t="s">
        <v>3366</v>
      </c>
      <c r="L701" t="s">
        <v>3418</v>
      </c>
      <c r="M701" t="s">
        <v>3510</v>
      </c>
    </row>
    <row r="702" spans="1:13" x14ac:dyDescent="0.35">
      <c r="A702" t="s">
        <v>1468</v>
      </c>
      <c r="B702" t="s">
        <v>1469</v>
      </c>
      <c r="C702" t="s">
        <v>4311</v>
      </c>
      <c r="E702" t="s">
        <v>4313</v>
      </c>
      <c r="G702" t="s">
        <v>3331</v>
      </c>
      <c r="H702" t="s">
        <v>3332</v>
      </c>
      <c r="I702" t="s">
        <v>3333</v>
      </c>
      <c r="J702" t="s">
        <v>3334</v>
      </c>
      <c r="K702" t="s">
        <v>3366</v>
      </c>
      <c r="L702" t="s">
        <v>3418</v>
      </c>
      <c r="M702" t="s">
        <v>3510</v>
      </c>
    </row>
    <row r="703" spans="1:13" x14ac:dyDescent="0.35">
      <c r="A703" t="s">
        <v>1470</v>
      </c>
      <c r="B703" t="s">
        <v>1471</v>
      </c>
      <c r="C703" t="s">
        <v>4311</v>
      </c>
      <c r="E703" t="s">
        <v>4314</v>
      </c>
      <c r="G703" t="s">
        <v>3331</v>
      </c>
      <c r="H703" t="s">
        <v>3332</v>
      </c>
      <c r="I703" t="s">
        <v>3333</v>
      </c>
      <c r="J703" t="s">
        <v>3334</v>
      </c>
      <c r="K703" t="s">
        <v>3366</v>
      </c>
      <c r="L703" t="s">
        <v>3418</v>
      </c>
      <c r="M703" t="s">
        <v>3510</v>
      </c>
    </row>
    <row r="704" spans="1:13" x14ac:dyDescent="0.35">
      <c r="A704" t="s">
        <v>1472</v>
      </c>
      <c r="B704" t="s">
        <v>1473</v>
      </c>
      <c r="C704" t="s">
        <v>4311</v>
      </c>
      <c r="E704" t="s">
        <v>4315</v>
      </c>
      <c r="G704" t="s">
        <v>3331</v>
      </c>
      <c r="H704" t="s">
        <v>3332</v>
      </c>
      <c r="I704" t="s">
        <v>3333</v>
      </c>
      <c r="J704" t="s">
        <v>3334</v>
      </c>
      <c r="K704" t="s">
        <v>3366</v>
      </c>
      <c r="L704" t="s">
        <v>3418</v>
      </c>
      <c r="M704" t="s">
        <v>3510</v>
      </c>
    </row>
    <row r="705" spans="1:13" x14ac:dyDescent="0.35">
      <c r="A705" t="s">
        <v>1474</v>
      </c>
      <c r="B705" t="s">
        <v>1475</v>
      </c>
      <c r="C705" t="s">
        <v>4311</v>
      </c>
      <c r="E705" t="s">
        <v>4316</v>
      </c>
      <c r="G705" t="s">
        <v>3331</v>
      </c>
      <c r="H705" t="s">
        <v>3332</v>
      </c>
      <c r="I705" t="s">
        <v>3333</v>
      </c>
      <c r="J705" t="s">
        <v>3334</v>
      </c>
      <c r="K705" t="s">
        <v>3366</v>
      </c>
      <c r="L705" t="s">
        <v>3418</v>
      </c>
      <c r="M705" t="s">
        <v>3510</v>
      </c>
    </row>
    <row r="706" spans="1:13" x14ac:dyDescent="0.35">
      <c r="A706" t="s">
        <v>1476</v>
      </c>
      <c r="B706" t="s">
        <v>1477</v>
      </c>
      <c r="C706" t="s">
        <v>4311</v>
      </c>
      <c r="E706" t="s">
        <v>4317</v>
      </c>
      <c r="G706" t="s">
        <v>3331</v>
      </c>
      <c r="H706" t="s">
        <v>3332</v>
      </c>
      <c r="I706" t="s">
        <v>3333</v>
      </c>
      <c r="J706" t="s">
        <v>3334</v>
      </c>
      <c r="K706" t="s">
        <v>3366</v>
      </c>
      <c r="L706" t="s">
        <v>3418</v>
      </c>
      <c r="M706" t="s">
        <v>3510</v>
      </c>
    </row>
    <row r="707" spans="1:13" x14ac:dyDescent="0.35">
      <c r="A707" t="s">
        <v>1478</v>
      </c>
      <c r="B707" t="s">
        <v>1479</v>
      </c>
      <c r="C707" t="s">
        <v>4311</v>
      </c>
      <c r="E707" t="s">
        <v>4318</v>
      </c>
      <c r="G707" t="s">
        <v>3331</v>
      </c>
      <c r="H707" t="s">
        <v>3332</v>
      </c>
      <c r="I707" t="s">
        <v>3333</v>
      </c>
      <c r="J707" t="s">
        <v>3334</v>
      </c>
      <c r="K707" t="s">
        <v>3366</v>
      </c>
      <c r="L707" t="s">
        <v>3418</v>
      </c>
      <c r="M707" t="s">
        <v>3510</v>
      </c>
    </row>
    <row r="708" spans="1:13" x14ac:dyDescent="0.35">
      <c r="A708" t="s">
        <v>1480</v>
      </c>
      <c r="B708" t="s">
        <v>1481</v>
      </c>
      <c r="C708" t="s">
        <v>4311</v>
      </c>
      <c r="E708" t="s">
        <v>4319</v>
      </c>
      <c r="G708" t="s">
        <v>3331</v>
      </c>
      <c r="H708" t="s">
        <v>3332</v>
      </c>
      <c r="I708" t="s">
        <v>3333</v>
      </c>
      <c r="J708" t="s">
        <v>3334</v>
      </c>
      <c r="K708" t="s">
        <v>3366</v>
      </c>
      <c r="L708" t="s">
        <v>3418</v>
      </c>
      <c r="M708" t="s">
        <v>3510</v>
      </c>
    </row>
    <row r="709" spans="1:13" x14ac:dyDescent="0.35">
      <c r="A709" t="s">
        <v>1482</v>
      </c>
      <c r="B709" t="s">
        <v>1483</v>
      </c>
      <c r="C709" t="s">
        <v>4311</v>
      </c>
      <c r="E709" t="s">
        <v>4320</v>
      </c>
      <c r="G709" t="s">
        <v>3331</v>
      </c>
      <c r="H709" t="s">
        <v>3332</v>
      </c>
      <c r="I709" t="s">
        <v>3333</v>
      </c>
      <c r="J709" t="s">
        <v>3334</v>
      </c>
      <c r="K709" t="s">
        <v>3366</v>
      </c>
      <c r="L709" t="s">
        <v>3418</v>
      </c>
      <c r="M709" t="s">
        <v>3510</v>
      </c>
    </row>
    <row r="710" spans="1:13" x14ac:dyDescent="0.35">
      <c r="A710" t="s">
        <v>1484</v>
      </c>
      <c r="B710" t="s">
        <v>1485</v>
      </c>
      <c r="C710" t="s">
        <v>4311</v>
      </c>
      <c r="E710" t="s">
        <v>4321</v>
      </c>
      <c r="G710" t="s">
        <v>3331</v>
      </c>
      <c r="H710" t="s">
        <v>3332</v>
      </c>
      <c r="I710" t="s">
        <v>3333</v>
      </c>
      <c r="J710" t="s">
        <v>3334</v>
      </c>
      <c r="K710" t="s">
        <v>3366</v>
      </c>
      <c r="L710" t="s">
        <v>3418</v>
      </c>
      <c r="M710" t="s">
        <v>3510</v>
      </c>
    </row>
    <row r="711" spans="1:13" x14ac:dyDescent="0.35">
      <c r="A711" t="s">
        <v>1486</v>
      </c>
      <c r="B711" t="s">
        <v>1487</v>
      </c>
      <c r="C711" t="s">
        <v>4322</v>
      </c>
      <c r="E711" t="s">
        <v>4323</v>
      </c>
      <c r="G711" t="s">
        <v>3331</v>
      </c>
      <c r="H711" t="s">
        <v>3332</v>
      </c>
      <c r="I711" t="s">
        <v>3333</v>
      </c>
      <c r="J711" t="s">
        <v>3341</v>
      </c>
      <c r="K711" t="s">
        <v>3342</v>
      </c>
      <c r="L711" t="s">
        <v>3513</v>
      </c>
    </row>
    <row r="712" spans="1:13" x14ac:dyDescent="0.35">
      <c r="A712" t="s">
        <v>1488</v>
      </c>
      <c r="B712" t="s">
        <v>1489</v>
      </c>
      <c r="C712" t="s">
        <v>4322</v>
      </c>
      <c r="E712" t="s">
        <v>4324</v>
      </c>
      <c r="G712" t="s">
        <v>3331</v>
      </c>
      <c r="H712" t="s">
        <v>3332</v>
      </c>
      <c r="I712" t="s">
        <v>3333</v>
      </c>
      <c r="J712" t="s">
        <v>3341</v>
      </c>
      <c r="K712" t="s">
        <v>3342</v>
      </c>
      <c r="L712" t="s">
        <v>3513</v>
      </c>
    </row>
    <row r="713" spans="1:13" x14ac:dyDescent="0.35">
      <c r="A713" t="s">
        <v>1490</v>
      </c>
      <c r="B713" t="s">
        <v>1491</v>
      </c>
      <c r="C713" t="s">
        <v>4325</v>
      </c>
      <c r="E713" t="s">
        <v>4326</v>
      </c>
      <c r="G713" t="s">
        <v>3331</v>
      </c>
      <c r="H713" t="s">
        <v>3332</v>
      </c>
      <c r="I713" t="s">
        <v>3333</v>
      </c>
      <c r="J713" t="s">
        <v>3341</v>
      </c>
      <c r="K713" t="s">
        <v>3342</v>
      </c>
      <c r="L713" t="s">
        <v>3513</v>
      </c>
    </row>
    <row r="714" spans="1:13" x14ac:dyDescent="0.35">
      <c r="A714" t="s">
        <v>1492</v>
      </c>
      <c r="B714" t="s">
        <v>1493</v>
      </c>
      <c r="C714" t="s">
        <v>4325</v>
      </c>
      <c r="E714" t="s">
        <v>4327</v>
      </c>
      <c r="G714" t="s">
        <v>3331</v>
      </c>
      <c r="H714" t="s">
        <v>3332</v>
      </c>
      <c r="I714" t="s">
        <v>3333</v>
      </c>
      <c r="J714" t="s">
        <v>3341</v>
      </c>
      <c r="K714" t="s">
        <v>3342</v>
      </c>
      <c r="L714" t="s">
        <v>3513</v>
      </c>
    </row>
    <row r="715" spans="1:13" x14ac:dyDescent="0.35">
      <c r="A715" t="s">
        <v>1494</v>
      </c>
      <c r="B715" t="s">
        <v>1495</v>
      </c>
      <c r="C715" t="s">
        <v>4328</v>
      </c>
      <c r="E715" t="s">
        <v>4329</v>
      </c>
      <c r="G715" t="s">
        <v>3331</v>
      </c>
      <c r="H715" t="s">
        <v>3332</v>
      </c>
      <c r="I715" t="s">
        <v>3333</v>
      </c>
      <c r="J715" t="s">
        <v>3341</v>
      </c>
      <c r="K715" t="s">
        <v>3342</v>
      </c>
      <c r="L715" t="s">
        <v>3513</v>
      </c>
    </row>
    <row r="716" spans="1:13" x14ac:dyDescent="0.35">
      <c r="A716" t="s">
        <v>1496</v>
      </c>
      <c r="B716" t="s">
        <v>1497</v>
      </c>
      <c r="C716" t="s">
        <v>4330</v>
      </c>
      <c r="E716" t="s">
        <v>4331</v>
      </c>
      <c r="G716" t="s">
        <v>3331</v>
      </c>
      <c r="H716" t="s">
        <v>3332</v>
      </c>
      <c r="I716" t="s">
        <v>3333</v>
      </c>
      <c r="J716" t="s">
        <v>3334</v>
      </c>
      <c r="K716" t="s">
        <v>3366</v>
      </c>
      <c r="L716" t="s">
        <v>4332</v>
      </c>
      <c r="M716" t="s">
        <v>4333</v>
      </c>
    </row>
    <row r="717" spans="1:13" x14ac:dyDescent="0.35">
      <c r="A717" t="s">
        <v>1498</v>
      </c>
      <c r="B717" t="s">
        <v>1499</v>
      </c>
      <c r="C717" t="s">
        <v>4330</v>
      </c>
      <c r="E717" t="s">
        <v>4334</v>
      </c>
      <c r="G717" t="s">
        <v>3331</v>
      </c>
      <c r="H717" t="s">
        <v>3332</v>
      </c>
      <c r="I717" t="s">
        <v>3333</v>
      </c>
      <c r="J717" t="s">
        <v>3334</v>
      </c>
      <c r="K717" t="s">
        <v>3366</v>
      </c>
      <c r="L717" t="s">
        <v>4332</v>
      </c>
      <c r="M717" t="s">
        <v>4333</v>
      </c>
    </row>
    <row r="718" spans="1:13" x14ac:dyDescent="0.35">
      <c r="A718" t="s">
        <v>1500</v>
      </c>
      <c r="B718" t="s">
        <v>1501</v>
      </c>
      <c r="C718" t="s">
        <v>4330</v>
      </c>
      <c r="E718" t="s">
        <v>4335</v>
      </c>
      <c r="G718" t="s">
        <v>3331</v>
      </c>
      <c r="H718" t="s">
        <v>3332</v>
      </c>
      <c r="I718" t="s">
        <v>3333</v>
      </c>
      <c r="J718" t="s">
        <v>3334</v>
      </c>
      <c r="K718" t="s">
        <v>3366</v>
      </c>
      <c r="L718" t="s">
        <v>4332</v>
      </c>
      <c r="M718" t="s">
        <v>4333</v>
      </c>
    </row>
    <row r="719" spans="1:13" x14ac:dyDescent="0.35">
      <c r="A719" t="s">
        <v>1502</v>
      </c>
      <c r="B719" t="s">
        <v>1503</v>
      </c>
      <c r="C719" t="s">
        <v>4330</v>
      </c>
      <c r="E719" t="s">
        <v>4336</v>
      </c>
      <c r="G719" t="s">
        <v>3331</v>
      </c>
      <c r="H719" t="s">
        <v>3332</v>
      </c>
      <c r="I719" t="s">
        <v>3333</v>
      </c>
      <c r="J719" t="s">
        <v>3334</v>
      </c>
      <c r="K719" t="s">
        <v>3366</v>
      </c>
      <c r="L719" t="s">
        <v>4332</v>
      </c>
      <c r="M719" t="s">
        <v>4333</v>
      </c>
    </row>
    <row r="720" spans="1:13" x14ac:dyDescent="0.35">
      <c r="A720" t="s">
        <v>1504</v>
      </c>
      <c r="B720" t="s">
        <v>1505</v>
      </c>
      <c r="C720" t="s">
        <v>4330</v>
      </c>
      <c r="E720" t="s">
        <v>4337</v>
      </c>
      <c r="G720" t="s">
        <v>3331</v>
      </c>
      <c r="H720" t="s">
        <v>3332</v>
      </c>
      <c r="I720" t="s">
        <v>3333</v>
      </c>
      <c r="J720" t="s">
        <v>3334</v>
      </c>
      <c r="K720" t="s">
        <v>3366</v>
      </c>
      <c r="L720" t="s">
        <v>4332</v>
      </c>
      <c r="M720" t="s">
        <v>4333</v>
      </c>
    </row>
    <row r="721" spans="1:13" x14ac:dyDescent="0.35">
      <c r="A721" t="s">
        <v>1506</v>
      </c>
      <c r="B721" t="s">
        <v>1507</v>
      </c>
      <c r="C721" t="s">
        <v>4330</v>
      </c>
      <c r="E721" t="s">
        <v>4338</v>
      </c>
      <c r="G721" t="s">
        <v>3331</v>
      </c>
      <c r="H721" t="s">
        <v>3332</v>
      </c>
      <c r="I721" t="s">
        <v>3333</v>
      </c>
      <c r="J721" t="s">
        <v>3334</v>
      </c>
      <c r="K721" t="s">
        <v>3366</v>
      </c>
      <c r="L721" t="s">
        <v>4332</v>
      </c>
      <c r="M721" t="s">
        <v>4333</v>
      </c>
    </row>
    <row r="722" spans="1:13" x14ac:dyDescent="0.35">
      <c r="A722" t="s">
        <v>1508</v>
      </c>
      <c r="B722" t="s">
        <v>1509</v>
      </c>
      <c r="C722" t="s">
        <v>4330</v>
      </c>
      <c r="E722" t="s">
        <v>4339</v>
      </c>
      <c r="G722" t="s">
        <v>3331</v>
      </c>
      <c r="H722" t="s">
        <v>3332</v>
      </c>
      <c r="I722" t="s">
        <v>3333</v>
      </c>
      <c r="J722" t="s">
        <v>3334</v>
      </c>
      <c r="K722" t="s">
        <v>3366</v>
      </c>
      <c r="L722" t="s">
        <v>4332</v>
      </c>
      <c r="M722" t="s">
        <v>4333</v>
      </c>
    </row>
    <row r="723" spans="1:13" x14ac:dyDescent="0.35">
      <c r="A723" t="s">
        <v>1510</v>
      </c>
      <c r="B723" t="s">
        <v>1511</v>
      </c>
      <c r="C723" t="s">
        <v>4330</v>
      </c>
      <c r="E723" t="s">
        <v>4340</v>
      </c>
      <c r="G723" t="s">
        <v>3331</v>
      </c>
      <c r="H723" t="s">
        <v>3332</v>
      </c>
      <c r="I723" t="s">
        <v>3333</v>
      </c>
      <c r="J723" t="s">
        <v>3334</v>
      </c>
      <c r="K723" t="s">
        <v>3366</v>
      </c>
      <c r="L723" t="s">
        <v>4332</v>
      </c>
      <c r="M723" t="s">
        <v>4333</v>
      </c>
    </row>
    <row r="724" spans="1:13" x14ac:dyDescent="0.35">
      <c r="A724" t="s">
        <v>1512</v>
      </c>
      <c r="B724" t="s">
        <v>1513</v>
      </c>
      <c r="C724" t="s">
        <v>4341</v>
      </c>
      <c r="E724" t="s">
        <v>4342</v>
      </c>
      <c r="G724" t="s">
        <v>3331</v>
      </c>
      <c r="H724" t="s">
        <v>3332</v>
      </c>
      <c r="I724" t="s">
        <v>3333</v>
      </c>
      <c r="J724" t="s">
        <v>3334</v>
      </c>
      <c r="K724" t="s">
        <v>3455</v>
      </c>
      <c r="L724" t="s">
        <v>3456</v>
      </c>
    </row>
    <row r="725" spans="1:13" x14ac:dyDescent="0.35">
      <c r="A725" t="s">
        <v>1514</v>
      </c>
      <c r="B725" t="s">
        <v>1515</v>
      </c>
      <c r="C725" t="s">
        <v>4341</v>
      </c>
      <c r="E725" t="s">
        <v>4343</v>
      </c>
      <c r="G725" t="s">
        <v>3331</v>
      </c>
      <c r="H725" t="s">
        <v>3332</v>
      </c>
      <c r="I725" t="s">
        <v>3333</v>
      </c>
      <c r="J725" t="s">
        <v>3334</v>
      </c>
      <c r="K725" t="s">
        <v>3455</v>
      </c>
      <c r="L725" t="s">
        <v>3456</v>
      </c>
    </row>
    <row r="726" spans="1:13" x14ac:dyDescent="0.35">
      <c r="A726" t="s">
        <v>1516</v>
      </c>
      <c r="B726" t="s">
        <v>1517</v>
      </c>
      <c r="C726" t="s">
        <v>4341</v>
      </c>
      <c r="E726" t="s">
        <v>4344</v>
      </c>
      <c r="G726" t="s">
        <v>3331</v>
      </c>
      <c r="H726" t="s">
        <v>3332</v>
      </c>
      <c r="I726" t="s">
        <v>3333</v>
      </c>
      <c r="J726" t="s">
        <v>3334</v>
      </c>
      <c r="K726" t="s">
        <v>3455</v>
      </c>
      <c r="L726" t="s">
        <v>3456</v>
      </c>
    </row>
    <row r="727" spans="1:13" x14ac:dyDescent="0.35">
      <c r="A727" t="s">
        <v>1518</v>
      </c>
      <c r="B727" t="s">
        <v>1519</v>
      </c>
      <c r="C727" t="s">
        <v>4341</v>
      </c>
      <c r="E727" t="s">
        <v>4345</v>
      </c>
      <c r="G727" t="s">
        <v>3331</v>
      </c>
      <c r="H727" t="s">
        <v>3332</v>
      </c>
      <c r="I727" t="s">
        <v>3333</v>
      </c>
      <c r="J727" t="s">
        <v>3334</v>
      </c>
      <c r="K727" t="s">
        <v>3455</v>
      </c>
      <c r="L727" t="s">
        <v>3456</v>
      </c>
    </row>
    <row r="728" spans="1:13" x14ac:dyDescent="0.35">
      <c r="A728" t="s">
        <v>1520</v>
      </c>
      <c r="B728" t="s">
        <v>1521</v>
      </c>
      <c r="C728" t="s">
        <v>4341</v>
      </c>
      <c r="E728" t="s">
        <v>4346</v>
      </c>
      <c r="G728" t="s">
        <v>3331</v>
      </c>
      <c r="H728" t="s">
        <v>3332</v>
      </c>
      <c r="I728" t="s">
        <v>3333</v>
      </c>
      <c r="J728" t="s">
        <v>3334</v>
      </c>
      <c r="K728" t="s">
        <v>3455</v>
      </c>
      <c r="L728" t="s">
        <v>3456</v>
      </c>
    </row>
    <row r="729" spans="1:13" x14ac:dyDescent="0.35">
      <c r="A729" t="s">
        <v>1522</v>
      </c>
      <c r="B729" t="s">
        <v>1523</v>
      </c>
      <c r="C729" t="s">
        <v>4347</v>
      </c>
      <c r="E729" t="s">
        <v>4348</v>
      </c>
      <c r="G729" t="s">
        <v>3331</v>
      </c>
      <c r="H729" t="s">
        <v>3332</v>
      </c>
      <c r="I729" t="s">
        <v>3333</v>
      </c>
      <c r="J729" t="s">
        <v>3334</v>
      </c>
      <c r="K729" t="s">
        <v>3455</v>
      </c>
      <c r="L729" t="s">
        <v>3456</v>
      </c>
    </row>
    <row r="730" spans="1:13" x14ac:dyDescent="0.35">
      <c r="A730" t="s">
        <v>1524</v>
      </c>
      <c r="B730" t="s">
        <v>1525</v>
      </c>
      <c r="C730" t="s">
        <v>4347</v>
      </c>
      <c r="E730" t="s">
        <v>4349</v>
      </c>
      <c r="G730" t="s">
        <v>3331</v>
      </c>
      <c r="H730" t="s">
        <v>3332</v>
      </c>
      <c r="I730" t="s">
        <v>3333</v>
      </c>
      <c r="J730" t="s">
        <v>3334</v>
      </c>
      <c r="K730" t="s">
        <v>3455</v>
      </c>
      <c r="L730" t="s">
        <v>3456</v>
      </c>
    </row>
    <row r="731" spans="1:13" x14ac:dyDescent="0.35">
      <c r="A731" t="s">
        <v>1526</v>
      </c>
      <c r="B731" t="s">
        <v>1527</v>
      </c>
      <c r="C731" t="s">
        <v>4341</v>
      </c>
      <c r="E731" t="s">
        <v>4350</v>
      </c>
      <c r="G731" t="s">
        <v>3331</v>
      </c>
      <c r="H731" t="s">
        <v>3332</v>
      </c>
      <c r="I731" t="s">
        <v>3333</v>
      </c>
      <c r="J731" t="s">
        <v>3334</v>
      </c>
      <c r="K731" t="s">
        <v>3455</v>
      </c>
      <c r="L731" t="s">
        <v>3456</v>
      </c>
    </row>
    <row r="732" spans="1:13" x14ac:dyDescent="0.35">
      <c r="A732" t="s">
        <v>1528</v>
      </c>
      <c r="B732" t="s">
        <v>1529</v>
      </c>
      <c r="C732" t="s">
        <v>4341</v>
      </c>
      <c r="E732" t="s">
        <v>4351</v>
      </c>
      <c r="G732" t="s">
        <v>3331</v>
      </c>
      <c r="H732" t="s">
        <v>3332</v>
      </c>
      <c r="I732" t="s">
        <v>3333</v>
      </c>
      <c r="J732" t="s">
        <v>3334</v>
      </c>
      <c r="K732" t="s">
        <v>3455</v>
      </c>
      <c r="L732" t="s">
        <v>3456</v>
      </c>
    </row>
    <row r="733" spans="1:13" x14ac:dyDescent="0.35">
      <c r="A733" t="s">
        <v>1530</v>
      </c>
      <c r="B733" t="s">
        <v>1531</v>
      </c>
      <c r="C733" t="s">
        <v>4347</v>
      </c>
      <c r="E733" t="s">
        <v>4352</v>
      </c>
      <c r="G733" t="s">
        <v>3331</v>
      </c>
      <c r="H733" t="s">
        <v>3332</v>
      </c>
      <c r="I733" t="s">
        <v>3333</v>
      </c>
      <c r="J733" t="s">
        <v>3334</v>
      </c>
      <c r="K733" t="s">
        <v>3455</v>
      </c>
      <c r="L733" t="s">
        <v>3456</v>
      </c>
    </row>
    <row r="734" spans="1:13" x14ac:dyDescent="0.35">
      <c r="A734" t="s">
        <v>1532</v>
      </c>
      <c r="B734" t="s">
        <v>1533</v>
      </c>
      <c r="C734" t="s">
        <v>4341</v>
      </c>
      <c r="E734" t="s">
        <v>4353</v>
      </c>
      <c r="G734" t="s">
        <v>3331</v>
      </c>
      <c r="H734" t="s">
        <v>3332</v>
      </c>
      <c r="I734" t="s">
        <v>3333</v>
      </c>
      <c r="J734" t="s">
        <v>3334</v>
      </c>
      <c r="K734" t="s">
        <v>3455</v>
      </c>
      <c r="L734" t="s">
        <v>3456</v>
      </c>
    </row>
    <row r="735" spans="1:13" x14ac:dyDescent="0.35">
      <c r="A735" t="s">
        <v>1534</v>
      </c>
      <c r="B735" t="s">
        <v>1535</v>
      </c>
      <c r="C735" t="s">
        <v>4347</v>
      </c>
      <c r="E735" t="s">
        <v>4354</v>
      </c>
      <c r="G735" t="s">
        <v>3331</v>
      </c>
      <c r="H735" t="s">
        <v>3332</v>
      </c>
      <c r="I735" t="s">
        <v>3333</v>
      </c>
      <c r="J735" t="s">
        <v>3334</v>
      </c>
      <c r="K735" t="s">
        <v>3455</v>
      </c>
      <c r="L735" t="s">
        <v>3456</v>
      </c>
    </row>
    <row r="736" spans="1:13" x14ac:dyDescent="0.35">
      <c r="A736" t="s">
        <v>1536</v>
      </c>
      <c r="B736" t="s">
        <v>1537</v>
      </c>
      <c r="C736" t="s">
        <v>4347</v>
      </c>
      <c r="E736" t="s">
        <v>4355</v>
      </c>
      <c r="G736" t="s">
        <v>3331</v>
      </c>
      <c r="H736" t="s">
        <v>3332</v>
      </c>
      <c r="I736" t="s">
        <v>3333</v>
      </c>
      <c r="J736" t="s">
        <v>3334</v>
      </c>
      <c r="K736" t="s">
        <v>3455</v>
      </c>
      <c r="L736" t="s">
        <v>3456</v>
      </c>
    </row>
    <row r="737" spans="1:12" x14ac:dyDescent="0.35">
      <c r="A737" t="s">
        <v>1538</v>
      </c>
      <c r="B737" t="s">
        <v>1539</v>
      </c>
      <c r="C737" t="s">
        <v>4356</v>
      </c>
      <c r="E737" t="s">
        <v>4357</v>
      </c>
      <c r="G737" t="s">
        <v>3331</v>
      </c>
      <c r="H737" t="s">
        <v>3332</v>
      </c>
      <c r="I737" t="s">
        <v>3536</v>
      </c>
      <c r="J737" t="s">
        <v>3542</v>
      </c>
      <c r="K737" t="s">
        <v>3543</v>
      </c>
      <c r="L737" t="s">
        <v>4358</v>
      </c>
    </row>
    <row r="738" spans="1:12" x14ac:dyDescent="0.35">
      <c r="A738" t="s">
        <v>1540</v>
      </c>
      <c r="B738" t="s">
        <v>1541</v>
      </c>
      <c r="C738" t="s">
        <v>4359</v>
      </c>
      <c r="E738" t="s">
        <v>4360</v>
      </c>
      <c r="G738" t="s">
        <v>3331</v>
      </c>
      <c r="H738" t="s">
        <v>3332</v>
      </c>
      <c r="I738" t="s">
        <v>3536</v>
      </c>
      <c r="J738" t="s">
        <v>3542</v>
      </c>
      <c r="K738" t="s">
        <v>3543</v>
      </c>
      <c r="L738" t="s">
        <v>4310</v>
      </c>
    </row>
    <row r="739" spans="1:12" x14ac:dyDescent="0.35">
      <c r="A739" t="s">
        <v>1542</v>
      </c>
      <c r="B739" t="s">
        <v>1543</v>
      </c>
      <c r="C739" t="s">
        <v>4361</v>
      </c>
      <c r="E739" t="s">
        <v>4362</v>
      </c>
      <c r="G739" t="s">
        <v>3331</v>
      </c>
      <c r="H739" t="s">
        <v>3332</v>
      </c>
      <c r="I739" t="s">
        <v>3536</v>
      </c>
      <c r="J739" t="s">
        <v>3542</v>
      </c>
      <c r="K739" t="s">
        <v>3543</v>
      </c>
      <c r="L739" t="s">
        <v>4358</v>
      </c>
    </row>
    <row r="740" spans="1:12" x14ac:dyDescent="0.35">
      <c r="A740" t="s">
        <v>1544</v>
      </c>
      <c r="B740" t="s">
        <v>1545</v>
      </c>
      <c r="C740" t="s">
        <v>4361</v>
      </c>
      <c r="E740" t="s">
        <v>4363</v>
      </c>
      <c r="G740" t="s">
        <v>3331</v>
      </c>
      <c r="H740" t="s">
        <v>3332</v>
      </c>
      <c r="I740" t="s">
        <v>3536</v>
      </c>
      <c r="J740" t="s">
        <v>3542</v>
      </c>
      <c r="K740" t="s">
        <v>3543</v>
      </c>
      <c r="L740" t="s">
        <v>4358</v>
      </c>
    </row>
    <row r="741" spans="1:12" x14ac:dyDescent="0.35">
      <c r="A741" t="s">
        <v>1546</v>
      </c>
      <c r="B741" t="s">
        <v>1547</v>
      </c>
      <c r="C741" t="s">
        <v>4364</v>
      </c>
      <c r="E741" t="s">
        <v>4365</v>
      </c>
      <c r="G741" t="s">
        <v>3331</v>
      </c>
      <c r="H741" t="s">
        <v>3332</v>
      </c>
      <c r="I741" t="s">
        <v>3333</v>
      </c>
      <c r="J741" t="s">
        <v>3334</v>
      </c>
      <c r="K741" t="s">
        <v>3455</v>
      </c>
      <c r="L741" t="s">
        <v>3642</v>
      </c>
    </row>
    <row r="742" spans="1:12" x14ac:dyDescent="0.35">
      <c r="A742" t="s">
        <v>1548</v>
      </c>
      <c r="B742" t="s">
        <v>1549</v>
      </c>
      <c r="C742" t="s">
        <v>4364</v>
      </c>
      <c r="E742" t="s">
        <v>4366</v>
      </c>
      <c r="G742" t="s">
        <v>3331</v>
      </c>
      <c r="H742" t="s">
        <v>3332</v>
      </c>
      <c r="I742" t="s">
        <v>3333</v>
      </c>
      <c r="J742" t="s">
        <v>3334</v>
      </c>
      <c r="K742" t="s">
        <v>3455</v>
      </c>
      <c r="L742" t="s">
        <v>3642</v>
      </c>
    </row>
    <row r="743" spans="1:12" x14ac:dyDescent="0.35">
      <c r="A743" t="s">
        <v>1550</v>
      </c>
      <c r="B743" t="s">
        <v>1551</v>
      </c>
      <c r="C743" t="s">
        <v>4364</v>
      </c>
      <c r="E743" t="s">
        <v>4367</v>
      </c>
      <c r="G743" t="s">
        <v>3331</v>
      </c>
      <c r="H743" t="s">
        <v>3332</v>
      </c>
      <c r="I743" t="s">
        <v>3333</v>
      </c>
      <c r="J743" t="s">
        <v>3334</v>
      </c>
      <c r="K743" t="s">
        <v>3455</v>
      </c>
      <c r="L743" t="s">
        <v>3642</v>
      </c>
    </row>
    <row r="744" spans="1:12" x14ac:dyDescent="0.35">
      <c r="A744" t="s">
        <v>1552</v>
      </c>
      <c r="B744" t="s">
        <v>1553</v>
      </c>
      <c r="C744" t="s">
        <v>4364</v>
      </c>
      <c r="E744" t="s">
        <v>4368</v>
      </c>
      <c r="G744" t="s">
        <v>3331</v>
      </c>
      <c r="H744" t="s">
        <v>3332</v>
      </c>
      <c r="I744" t="s">
        <v>3333</v>
      </c>
      <c r="J744" t="s">
        <v>3334</v>
      </c>
      <c r="K744" t="s">
        <v>3455</v>
      </c>
      <c r="L744" t="s">
        <v>3642</v>
      </c>
    </row>
    <row r="745" spans="1:12" x14ac:dyDescent="0.35">
      <c r="A745" t="s">
        <v>1554</v>
      </c>
      <c r="B745" t="s">
        <v>1555</v>
      </c>
      <c r="C745" t="s">
        <v>4364</v>
      </c>
      <c r="E745" t="s">
        <v>4369</v>
      </c>
      <c r="G745" t="s">
        <v>3331</v>
      </c>
      <c r="H745" t="s">
        <v>3332</v>
      </c>
      <c r="I745" t="s">
        <v>3333</v>
      </c>
      <c r="J745" t="s">
        <v>3334</v>
      </c>
      <c r="K745" t="s">
        <v>3455</v>
      </c>
      <c r="L745" t="s">
        <v>3642</v>
      </c>
    </row>
    <row r="746" spans="1:12" x14ac:dyDescent="0.35">
      <c r="A746" t="s">
        <v>1556</v>
      </c>
      <c r="B746" t="s">
        <v>1557</v>
      </c>
      <c r="C746" t="s">
        <v>4370</v>
      </c>
      <c r="E746" t="s">
        <v>4371</v>
      </c>
      <c r="G746" t="s">
        <v>3331</v>
      </c>
      <c r="H746" t="s">
        <v>3332</v>
      </c>
      <c r="I746" t="s">
        <v>3605</v>
      </c>
      <c r="J746" t="s">
        <v>3606</v>
      </c>
      <c r="K746" t="s">
        <v>4372</v>
      </c>
      <c r="L746" t="s">
        <v>4373</v>
      </c>
    </row>
    <row r="747" spans="1:12" x14ac:dyDescent="0.35">
      <c r="A747" t="s">
        <v>1558</v>
      </c>
      <c r="B747" t="s">
        <v>1559</v>
      </c>
      <c r="C747" t="s">
        <v>4374</v>
      </c>
      <c r="E747" t="s">
        <v>4375</v>
      </c>
      <c r="G747" t="s">
        <v>3331</v>
      </c>
      <c r="H747" t="s">
        <v>3332</v>
      </c>
      <c r="I747" t="s">
        <v>3333</v>
      </c>
      <c r="J747" t="s">
        <v>3334</v>
      </c>
      <c r="K747" t="s">
        <v>3557</v>
      </c>
      <c r="L747" t="s">
        <v>3558</v>
      </c>
    </row>
    <row r="748" spans="1:12" x14ac:dyDescent="0.35">
      <c r="A748" t="s">
        <v>1560</v>
      </c>
      <c r="B748" t="s">
        <v>1561</v>
      </c>
      <c r="C748" t="s">
        <v>4374</v>
      </c>
      <c r="E748" t="s">
        <v>4376</v>
      </c>
      <c r="G748" t="s">
        <v>3331</v>
      </c>
      <c r="H748" t="s">
        <v>3332</v>
      </c>
      <c r="I748" t="s">
        <v>3333</v>
      </c>
      <c r="J748" t="s">
        <v>3334</v>
      </c>
      <c r="K748" t="s">
        <v>3557</v>
      </c>
      <c r="L748" t="s">
        <v>3558</v>
      </c>
    </row>
    <row r="749" spans="1:12" x14ac:dyDescent="0.35">
      <c r="A749" t="s">
        <v>1562</v>
      </c>
      <c r="B749" t="s">
        <v>1563</v>
      </c>
      <c r="C749" t="s">
        <v>4374</v>
      </c>
      <c r="E749" t="s">
        <v>4377</v>
      </c>
      <c r="G749" t="s">
        <v>3331</v>
      </c>
      <c r="H749" t="s">
        <v>3332</v>
      </c>
      <c r="I749" t="s">
        <v>3333</v>
      </c>
      <c r="J749" t="s">
        <v>3334</v>
      </c>
      <c r="K749" t="s">
        <v>3557</v>
      </c>
      <c r="L749" t="s">
        <v>3558</v>
      </c>
    </row>
    <row r="750" spans="1:12" x14ac:dyDescent="0.35">
      <c r="A750" t="s">
        <v>1564</v>
      </c>
      <c r="B750" t="s">
        <v>1565</v>
      </c>
      <c r="C750" t="s">
        <v>4374</v>
      </c>
      <c r="E750" t="s">
        <v>4378</v>
      </c>
      <c r="G750" t="s">
        <v>3331</v>
      </c>
      <c r="H750" t="s">
        <v>3332</v>
      </c>
      <c r="I750" t="s">
        <v>3333</v>
      </c>
      <c r="J750" t="s">
        <v>3334</v>
      </c>
      <c r="K750" t="s">
        <v>3557</v>
      </c>
      <c r="L750" t="s">
        <v>3558</v>
      </c>
    </row>
    <row r="751" spans="1:12" x14ac:dyDescent="0.35">
      <c r="A751" t="s">
        <v>1566</v>
      </c>
      <c r="B751" t="s">
        <v>1567</v>
      </c>
      <c r="C751" t="s">
        <v>4374</v>
      </c>
      <c r="E751" t="s">
        <v>4379</v>
      </c>
      <c r="G751" t="s">
        <v>3331</v>
      </c>
      <c r="H751" t="s">
        <v>3332</v>
      </c>
      <c r="I751" t="s">
        <v>3333</v>
      </c>
      <c r="J751" t="s">
        <v>3334</v>
      </c>
      <c r="K751" t="s">
        <v>3557</v>
      </c>
      <c r="L751" t="s">
        <v>3558</v>
      </c>
    </row>
    <row r="752" spans="1:12" x14ac:dyDescent="0.35">
      <c r="A752" t="s">
        <v>1568</v>
      </c>
      <c r="B752" t="s">
        <v>1569</v>
      </c>
      <c r="C752" t="s">
        <v>4374</v>
      </c>
      <c r="E752" t="s">
        <v>4380</v>
      </c>
      <c r="G752" t="s">
        <v>3331</v>
      </c>
      <c r="H752" t="s">
        <v>3332</v>
      </c>
      <c r="I752" t="s">
        <v>3333</v>
      </c>
      <c r="J752" t="s">
        <v>3334</v>
      </c>
      <c r="K752" t="s">
        <v>3557</v>
      </c>
      <c r="L752" t="s">
        <v>3558</v>
      </c>
    </row>
    <row r="753" spans="1:12" x14ac:dyDescent="0.35">
      <c r="A753" t="s">
        <v>1570</v>
      </c>
      <c r="B753" t="s">
        <v>1571</v>
      </c>
      <c r="C753" t="s">
        <v>4374</v>
      </c>
      <c r="E753" t="s">
        <v>4381</v>
      </c>
      <c r="G753" t="s">
        <v>3331</v>
      </c>
      <c r="H753" t="s">
        <v>3332</v>
      </c>
      <c r="I753" t="s">
        <v>3333</v>
      </c>
      <c r="J753" t="s">
        <v>3334</v>
      </c>
      <c r="K753" t="s">
        <v>3557</v>
      </c>
      <c r="L753" t="s">
        <v>3558</v>
      </c>
    </row>
    <row r="754" spans="1:12" x14ac:dyDescent="0.35">
      <c r="A754" t="s">
        <v>1572</v>
      </c>
      <c r="B754" t="s">
        <v>1573</v>
      </c>
      <c r="C754" t="s">
        <v>4374</v>
      </c>
      <c r="E754" t="s">
        <v>4382</v>
      </c>
      <c r="G754" t="s">
        <v>3331</v>
      </c>
      <c r="H754" t="s">
        <v>3332</v>
      </c>
      <c r="I754" t="s">
        <v>3333</v>
      </c>
      <c r="J754" t="s">
        <v>3334</v>
      </c>
      <c r="K754" t="s">
        <v>3557</v>
      </c>
      <c r="L754" t="s">
        <v>3558</v>
      </c>
    </row>
    <row r="755" spans="1:12" x14ac:dyDescent="0.35">
      <c r="A755" t="s">
        <v>1574</v>
      </c>
      <c r="B755" t="s">
        <v>1575</v>
      </c>
      <c r="C755" t="s">
        <v>4374</v>
      </c>
      <c r="E755" t="s">
        <v>4383</v>
      </c>
      <c r="G755" t="s">
        <v>3331</v>
      </c>
      <c r="H755" t="s">
        <v>3332</v>
      </c>
      <c r="I755" t="s">
        <v>3333</v>
      </c>
      <c r="J755" t="s">
        <v>3334</v>
      </c>
      <c r="K755" t="s">
        <v>3557</v>
      </c>
      <c r="L755" t="s">
        <v>3558</v>
      </c>
    </row>
    <row r="756" spans="1:12" x14ac:dyDescent="0.35">
      <c r="A756" t="s">
        <v>1576</v>
      </c>
      <c r="B756" t="s">
        <v>1577</v>
      </c>
      <c r="C756" t="s">
        <v>4374</v>
      </c>
      <c r="D756" t="s">
        <v>4384</v>
      </c>
      <c r="E756" t="s">
        <v>4385</v>
      </c>
      <c r="G756" t="s">
        <v>3331</v>
      </c>
      <c r="H756" t="s">
        <v>3332</v>
      </c>
      <c r="I756" t="s">
        <v>3333</v>
      </c>
      <c r="J756" t="s">
        <v>3334</v>
      </c>
      <c r="K756" t="s">
        <v>3557</v>
      </c>
      <c r="L756" t="s">
        <v>3558</v>
      </c>
    </row>
    <row r="757" spans="1:12" x14ac:dyDescent="0.35">
      <c r="A757" t="s">
        <v>1578</v>
      </c>
      <c r="B757" t="s">
        <v>1579</v>
      </c>
      <c r="C757" t="s">
        <v>4374</v>
      </c>
      <c r="D757" t="s">
        <v>4386</v>
      </c>
      <c r="E757" t="s">
        <v>4387</v>
      </c>
      <c r="G757" t="s">
        <v>3331</v>
      </c>
      <c r="H757" t="s">
        <v>3332</v>
      </c>
      <c r="I757" t="s">
        <v>3333</v>
      </c>
      <c r="J757" t="s">
        <v>3334</v>
      </c>
      <c r="K757" t="s">
        <v>3557</v>
      </c>
      <c r="L757" t="s">
        <v>3558</v>
      </c>
    </row>
    <row r="758" spans="1:12" x14ac:dyDescent="0.35">
      <c r="A758" t="s">
        <v>1580</v>
      </c>
      <c r="B758" t="s">
        <v>1581</v>
      </c>
      <c r="C758" t="s">
        <v>4374</v>
      </c>
      <c r="D758" t="s">
        <v>4388</v>
      </c>
      <c r="E758" t="s">
        <v>4389</v>
      </c>
      <c r="G758" t="s">
        <v>3331</v>
      </c>
      <c r="H758" t="s">
        <v>3332</v>
      </c>
      <c r="I758" t="s">
        <v>3333</v>
      </c>
      <c r="J758" t="s">
        <v>3334</v>
      </c>
      <c r="K758" t="s">
        <v>3557</v>
      </c>
      <c r="L758" t="s">
        <v>3558</v>
      </c>
    </row>
    <row r="759" spans="1:12" x14ac:dyDescent="0.35">
      <c r="A759" t="s">
        <v>1582</v>
      </c>
      <c r="B759" t="s">
        <v>1583</v>
      </c>
      <c r="C759" t="s">
        <v>4374</v>
      </c>
      <c r="D759" t="s">
        <v>4390</v>
      </c>
      <c r="E759" t="s">
        <v>4391</v>
      </c>
      <c r="G759" t="s">
        <v>3331</v>
      </c>
      <c r="H759" t="s">
        <v>3332</v>
      </c>
      <c r="I759" t="s">
        <v>3333</v>
      </c>
      <c r="J759" t="s">
        <v>3334</v>
      </c>
      <c r="K759" t="s">
        <v>3557</v>
      </c>
      <c r="L759" t="s">
        <v>3558</v>
      </c>
    </row>
    <row r="760" spans="1:12" x14ac:dyDescent="0.35">
      <c r="A760" t="s">
        <v>1584</v>
      </c>
      <c r="B760" t="s">
        <v>1585</v>
      </c>
      <c r="C760" t="s">
        <v>4374</v>
      </c>
      <c r="D760" t="s">
        <v>4392</v>
      </c>
      <c r="E760" t="s">
        <v>4393</v>
      </c>
      <c r="G760" t="s">
        <v>3331</v>
      </c>
      <c r="H760" t="s">
        <v>3332</v>
      </c>
      <c r="I760" t="s">
        <v>3333</v>
      </c>
      <c r="J760" t="s">
        <v>3334</v>
      </c>
      <c r="K760" t="s">
        <v>3557</v>
      </c>
      <c r="L760" t="s">
        <v>3558</v>
      </c>
    </row>
    <row r="761" spans="1:12" x14ac:dyDescent="0.35">
      <c r="A761" t="s">
        <v>1586</v>
      </c>
      <c r="B761" t="s">
        <v>1587</v>
      </c>
      <c r="C761" t="s">
        <v>4374</v>
      </c>
      <c r="D761" t="s">
        <v>4394</v>
      </c>
      <c r="E761" t="s">
        <v>4395</v>
      </c>
      <c r="G761" t="s">
        <v>3331</v>
      </c>
      <c r="H761" t="s">
        <v>3332</v>
      </c>
      <c r="I761" t="s">
        <v>3333</v>
      </c>
      <c r="J761" t="s">
        <v>3334</v>
      </c>
      <c r="K761" t="s">
        <v>3557</v>
      </c>
      <c r="L761" t="s">
        <v>3558</v>
      </c>
    </row>
    <row r="762" spans="1:12" x14ac:dyDescent="0.35">
      <c r="A762" t="s">
        <v>1588</v>
      </c>
      <c r="B762" t="s">
        <v>1589</v>
      </c>
      <c r="C762" t="s">
        <v>4374</v>
      </c>
      <c r="D762" t="s">
        <v>4396</v>
      </c>
      <c r="E762" t="s">
        <v>4397</v>
      </c>
      <c r="G762" t="s">
        <v>3331</v>
      </c>
      <c r="H762" t="s">
        <v>3332</v>
      </c>
      <c r="I762" t="s">
        <v>3333</v>
      </c>
      <c r="J762" t="s">
        <v>3334</v>
      </c>
      <c r="K762" t="s">
        <v>3557</v>
      </c>
      <c r="L762" t="s">
        <v>3558</v>
      </c>
    </row>
    <row r="763" spans="1:12" x14ac:dyDescent="0.35">
      <c r="A763" t="s">
        <v>1590</v>
      </c>
      <c r="B763" t="s">
        <v>1591</v>
      </c>
      <c r="C763" t="s">
        <v>4374</v>
      </c>
      <c r="D763" t="s">
        <v>4398</v>
      </c>
      <c r="E763" t="s">
        <v>4399</v>
      </c>
      <c r="G763" t="s">
        <v>3331</v>
      </c>
      <c r="H763" t="s">
        <v>3332</v>
      </c>
      <c r="I763" t="s">
        <v>3333</v>
      </c>
      <c r="J763" t="s">
        <v>3334</v>
      </c>
      <c r="K763" t="s">
        <v>3557</v>
      </c>
      <c r="L763" t="s">
        <v>3558</v>
      </c>
    </row>
    <row r="764" spans="1:12" x14ac:dyDescent="0.35">
      <c r="A764" t="s">
        <v>1592</v>
      </c>
      <c r="B764" t="s">
        <v>1593</v>
      </c>
      <c r="C764" t="s">
        <v>4400</v>
      </c>
      <c r="E764" t="s">
        <v>4401</v>
      </c>
      <c r="G764" t="s">
        <v>3331</v>
      </c>
      <c r="H764" t="s">
        <v>3332</v>
      </c>
      <c r="I764" t="s">
        <v>3333</v>
      </c>
      <c r="J764" t="s">
        <v>3341</v>
      </c>
      <c r="K764" t="s">
        <v>3342</v>
      </c>
      <c r="L764" t="s">
        <v>3343</v>
      </c>
    </row>
    <row r="765" spans="1:12" x14ac:dyDescent="0.35">
      <c r="A765" t="s">
        <v>1594</v>
      </c>
      <c r="B765" t="s">
        <v>1595</v>
      </c>
      <c r="C765" t="s">
        <v>4400</v>
      </c>
      <c r="E765" t="s">
        <v>4402</v>
      </c>
      <c r="G765" t="s">
        <v>3331</v>
      </c>
      <c r="H765" t="s">
        <v>3332</v>
      </c>
      <c r="I765" t="s">
        <v>3333</v>
      </c>
      <c r="J765" t="s">
        <v>3341</v>
      </c>
      <c r="K765" t="s">
        <v>3342</v>
      </c>
      <c r="L765" t="s">
        <v>3343</v>
      </c>
    </row>
    <row r="766" spans="1:12" x14ac:dyDescent="0.35">
      <c r="A766" t="s">
        <v>1596</v>
      </c>
      <c r="B766" t="s">
        <v>1597</v>
      </c>
      <c r="C766" t="s">
        <v>4400</v>
      </c>
      <c r="E766" t="s">
        <v>4403</v>
      </c>
      <c r="G766" t="s">
        <v>3331</v>
      </c>
      <c r="H766" t="s">
        <v>3332</v>
      </c>
      <c r="I766" t="s">
        <v>3333</v>
      </c>
      <c r="J766" t="s">
        <v>3341</v>
      </c>
      <c r="K766" t="s">
        <v>3342</v>
      </c>
      <c r="L766" t="s">
        <v>3343</v>
      </c>
    </row>
    <row r="767" spans="1:12" x14ac:dyDescent="0.35">
      <c r="A767" t="s">
        <v>1598</v>
      </c>
      <c r="B767" t="s">
        <v>1599</v>
      </c>
      <c r="C767" t="s">
        <v>3849</v>
      </c>
      <c r="E767" t="s">
        <v>4404</v>
      </c>
      <c r="G767" t="s">
        <v>3331</v>
      </c>
      <c r="H767" t="s">
        <v>3332</v>
      </c>
      <c r="I767" t="s">
        <v>3333</v>
      </c>
      <c r="J767" t="s">
        <v>3334</v>
      </c>
      <c r="K767" t="s">
        <v>3449</v>
      </c>
      <c r="L767" t="s">
        <v>3851</v>
      </c>
    </row>
    <row r="768" spans="1:12" x14ac:dyDescent="0.35">
      <c r="A768" t="s">
        <v>1600</v>
      </c>
      <c r="B768" t="s">
        <v>1601</v>
      </c>
      <c r="C768" t="s">
        <v>3849</v>
      </c>
      <c r="E768" t="s">
        <v>4405</v>
      </c>
      <c r="G768" t="s">
        <v>3331</v>
      </c>
      <c r="H768" t="s">
        <v>3332</v>
      </c>
      <c r="I768" t="s">
        <v>3333</v>
      </c>
      <c r="J768" t="s">
        <v>3334</v>
      </c>
      <c r="K768" t="s">
        <v>3449</v>
      </c>
      <c r="L768" t="s">
        <v>3851</v>
      </c>
    </row>
    <row r="769" spans="1:13" x14ac:dyDescent="0.35">
      <c r="A769" t="s">
        <v>1602</v>
      </c>
      <c r="B769" t="s">
        <v>1603</v>
      </c>
      <c r="C769" t="s">
        <v>3552</v>
      </c>
      <c r="E769" t="s">
        <v>4406</v>
      </c>
      <c r="G769" t="s">
        <v>3331</v>
      </c>
      <c r="H769" t="s">
        <v>3332</v>
      </c>
      <c r="I769" t="s">
        <v>3333</v>
      </c>
      <c r="J769" t="s">
        <v>3341</v>
      </c>
      <c r="K769" t="s">
        <v>3342</v>
      </c>
      <c r="L769" t="s">
        <v>3554</v>
      </c>
    </row>
    <row r="770" spans="1:13" x14ac:dyDescent="0.35">
      <c r="A770" t="s">
        <v>1604</v>
      </c>
      <c r="B770" t="s">
        <v>1605</v>
      </c>
      <c r="C770" t="s">
        <v>3552</v>
      </c>
      <c r="E770" t="s">
        <v>4407</v>
      </c>
      <c r="G770" t="s">
        <v>3331</v>
      </c>
      <c r="H770" t="s">
        <v>3332</v>
      </c>
      <c r="I770" t="s">
        <v>3333</v>
      </c>
      <c r="J770" t="s">
        <v>3341</v>
      </c>
      <c r="K770" t="s">
        <v>3342</v>
      </c>
      <c r="L770" t="s">
        <v>3554</v>
      </c>
    </row>
    <row r="771" spans="1:13" x14ac:dyDescent="0.35">
      <c r="A771" t="s">
        <v>1606</v>
      </c>
      <c r="B771" t="s">
        <v>1607</v>
      </c>
      <c r="C771" t="s">
        <v>3552</v>
      </c>
      <c r="E771" t="s">
        <v>4408</v>
      </c>
      <c r="G771" t="s">
        <v>3331</v>
      </c>
      <c r="H771" t="s">
        <v>3332</v>
      </c>
      <c r="I771" t="s">
        <v>3333</v>
      </c>
      <c r="J771" t="s">
        <v>3341</v>
      </c>
      <c r="K771" t="s">
        <v>3342</v>
      </c>
      <c r="L771" t="s">
        <v>3554</v>
      </c>
    </row>
    <row r="772" spans="1:13" x14ac:dyDescent="0.35">
      <c r="A772" t="s">
        <v>1608</v>
      </c>
      <c r="B772" t="s">
        <v>1609</v>
      </c>
      <c r="C772" t="s">
        <v>3552</v>
      </c>
      <c r="E772" t="s">
        <v>4409</v>
      </c>
      <c r="G772" t="s">
        <v>3331</v>
      </c>
      <c r="H772" t="s">
        <v>3332</v>
      </c>
      <c r="I772" t="s">
        <v>3333</v>
      </c>
      <c r="J772" t="s">
        <v>3341</v>
      </c>
      <c r="K772" t="s">
        <v>3342</v>
      </c>
      <c r="L772" t="s">
        <v>3554</v>
      </c>
    </row>
    <row r="773" spans="1:13" x14ac:dyDescent="0.35">
      <c r="A773" t="s">
        <v>1610</v>
      </c>
      <c r="B773" t="s">
        <v>1611</v>
      </c>
      <c r="C773" t="s">
        <v>3552</v>
      </c>
      <c r="E773" t="s">
        <v>4410</v>
      </c>
      <c r="G773" t="s">
        <v>3331</v>
      </c>
      <c r="H773" t="s">
        <v>3332</v>
      </c>
      <c r="I773" t="s">
        <v>3333</v>
      </c>
      <c r="J773" t="s">
        <v>3341</v>
      </c>
      <c r="K773" t="s">
        <v>3342</v>
      </c>
      <c r="L773" t="s">
        <v>3554</v>
      </c>
    </row>
    <row r="774" spans="1:13" x14ac:dyDescent="0.35">
      <c r="A774" t="s">
        <v>1612</v>
      </c>
      <c r="B774" t="s">
        <v>1613</v>
      </c>
      <c r="C774" t="s">
        <v>3552</v>
      </c>
      <c r="E774" t="s">
        <v>4411</v>
      </c>
      <c r="G774" t="s">
        <v>3331</v>
      </c>
      <c r="H774" t="s">
        <v>3332</v>
      </c>
      <c r="I774" t="s">
        <v>3333</v>
      </c>
      <c r="J774" t="s">
        <v>3341</v>
      </c>
      <c r="K774" t="s">
        <v>3342</v>
      </c>
      <c r="L774" t="s">
        <v>3554</v>
      </c>
    </row>
    <row r="775" spans="1:13" x14ac:dyDescent="0.35">
      <c r="A775" t="s">
        <v>1614</v>
      </c>
      <c r="B775" t="s">
        <v>1615</v>
      </c>
      <c r="C775" t="s">
        <v>4412</v>
      </c>
      <c r="E775" t="s">
        <v>4413</v>
      </c>
      <c r="G775" t="s">
        <v>3331</v>
      </c>
      <c r="H775" t="s">
        <v>3332</v>
      </c>
      <c r="I775" t="s">
        <v>3333</v>
      </c>
      <c r="J775" t="s">
        <v>3341</v>
      </c>
      <c r="K775" t="s">
        <v>3342</v>
      </c>
      <c r="L775" t="s">
        <v>3513</v>
      </c>
    </row>
    <row r="776" spans="1:13" x14ac:dyDescent="0.35">
      <c r="A776" t="s">
        <v>1616</v>
      </c>
      <c r="B776" t="s">
        <v>1617</v>
      </c>
      <c r="C776" t="s">
        <v>4412</v>
      </c>
      <c r="E776" t="s">
        <v>4414</v>
      </c>
      <c r="G776" t="s">
        <v>3331</v>
      </c>
      <c r="H776" t="s">
        <v>3332</v>
      </c>
      <c r="I776" t="s">
        <v>3333</v>
      </c>
      <c r="J776" t="s">
        <v>3341</v>
      </c>
      <c r="K776" t="s">
        <v>3342</v>
      </c>
      <c r="L776" t="s">
        <v>3513</v>
      </c>
    </row>
    <row r="777" spans="1:13" x14ac:dyDescent="0.35">
      <c r="A777" t="s">
        <v>1618</v>
      </c>
      <c r="B777" t="s">
        <v>1619</v>
      </c>
      <c r="C777" t="s">
        <v>4412</v>
      </c>
      <c r="E777" t="s">
        <v>4415</v>
      </c>
      <c r="G777" t="s">
        <v>3331</v>
      </c>
      <c r="H777" t="s">
        <v>3332</v>
      </c>
      <c r="I777" t="s">
        <v>3333</v>
      </c>
      <c r="J777" t="s">
        <v>3341</v>
      </c>
      <c r="K777" t="s">
        <v>3342</v>
      </c>
      <c r="L777" t="s">
        <v>3513</v>
      </c>
    </row>
    <row r="778" spans="1:13" x14ac:dyDescent="0.35">
      <c r="A778" t="s">
        <v>1620</v>
      </c>
      <c r="B778" t="s">
        <v>1621</v>
      </c>
      <c r="C778" t="s">
        <v>4412</v>
      </c>
      <c r="E778" t="s">
        <v>4416</v>
      </c>
      <c r="G778" t="s">
        <v>3331</v>
      </c>
      <c r="H778" t="s">
        <v>3332</v>
      </c>
      <c r="I778" t="s">
        <v>3333</v>
      </c>
      <c r="J778" t="s">
        <v>3341</v>
      </c>
      <c r="K778" t="s">
        <v>3342</v>
      </c>
      <c r="L778" t="s">
        <v>3513</v>
      </c>
    </row>
    <row r="779" spans="1:13" x14ac:dyDescent="0.35">
      <c r="A779" t="s">
        <v>1622</v>
      </c>
      <c r="B779" t="s">
        <v>1623</v>
      </c>
      <c r="C779" t="s">
        <v>4412</v>
      </c>
      <c r="E779" t="s">
        <v>4417</v>
      </c>
      <c r="G779" t="s">
        <v>3331</v>
      </c>
      <c r="H779" t="s">
        <v>3332</v>
      </c>
      <c r="I779" t="s">
        <v>3333</v>
      </c>
      <c r="J779" t="s">
        <v>3341</v>
      </c>
      <c r="K779" t="s">
        <v>3342</v>
      </c>
      <c r="L779" t="s">
        <v>3513</v>
      </c>
    </row>
    <row r="780" spans="1:13" x14ac:dyDescent="0.35">
      <c r="A780" t="s">
        <v>1624</v>
      </c>
      <c r="B780" t="s">
        <v>1625</v>
      </c>
      <c r="C780" t="s">
        <v>4412</v>
      </c>
      <c r="E780" t="s">
        <v>4418</v>
      </c>
      <c r="G780" t="s">
        <v>3331</v>
      </c>
      <c r="H780" t="s">
        <v>3332</v>
      </c>
      <c r="I780" t="s">
        <v>3333</v>
      </c>
      <c r="J780" t="s">
        <v>3341</v>
      </c>
      <c r="K780" t="s">
        <v>3342</v>
      </c>
      <c r="L780" t="s">
        <v>3513</v>
      </c>
    </row>
    <row r="781" spans="1:13" x14ac:dyDescent="0.35">
      <c r="A781" t="s">
        <v>1626</v>
      </c>
      <c r="B781" t="s">
        <v>1627</v>
      </c>
      <c r="C781" t="s">
        <v>4419</v>
      </c>
      <c r="E781" t="s">
        <v>4420</v>
      </c>
      <c r="G781" t="s">
        <v>3331</v>
      </c>
      <c r="H781" t="s">
        <v>3332</v>
      </c>
      <c r="I781" t="s">
        <v>3333</v>
      </c>
      <c r="J781" t="s">
        <v>3341</v>
      </c>
      <c r="K781" t="s">
        <v>3342</v>
      </c>
      <c r="L781" t="s">
        <v>3513</v>
      </c>
    </row>
    <row r="782" spans="1:13" x14ac:dyDescent="0.35">
      <c r="A782" t="s">
        <v>1628</v>
      </c>
      <c r="B782" t="s">
        <v>1629</v>
      </c>
      <c r="C782" t="s">
        <v>4419</v>
      </c>
      <c r="E782" t="s">
        <v>4421</v>
      </c>
      <c r="G782" t="s">
        <v>3331</v>
      </c>
      <c r="H782" t="s">
        <v>3332</v>
      </c>
      <c r="I782" t="s">
        <v>3333</v>
      </c>
      <c r="J782" t="s">
        <v>3341</v>
      </c>
      <c r="K782" t="s">
        <v>3342</v>
      </c>
      <c r="L782" t="s">
        <v>3513</v>
      </c>
    </row>
    <row r="783" spans="1:13" x14ac:dyDescent="0.35">
      <c r="A783" t="s">
        <v>1630</v>
      </c>
      <c r="B783" t="s">
        <v>1631</v>
      </c>
      <c r="C783" t="s">
        <v>4422</v>
      </c>
      <c r="E783" t="s">
        <v>4423</v>
      </c>
      <c r="G783" t="s">
        <v>3331</v>
      </c>
      <c r="H783" t="s">
        <v>3332</v>
      </c>
      <c r="I783" t="s">
        <v>3333</v>
      </c>
      <c r="J783" t="s">
        <v>3334</v>
      </c>
      <c r="K783" t="s">
        <v>3366</v>
      </c>
      <c r="L783" t="s">
        <v>3418</v>
      </c>
      <c r="M783" t="s">
        <v>3510</v>
      </c>
    </row>
    <row r="784" spans="1:13" x14ac:dyDescent="0.35">
      <c r="A784" t="s">
        <v>1632</v>
      </c>
      <c r="B784" t="s">
        <v>1633</v>
      </c>
      <c r="C784" t="s">
        <v>4422</v>
      </c>
      <c r="E784" t="s">
        <v>4424</v>
      </c>
      <c r="G784" t="s">
        <v>3331</v>
      </c>
      <c r="H784" t="s">
        <v>3332</v>
      </c>
      <c r="I784" t="s">
        <v>3333</v>
      </c>
      <c r="J784" t="s">
        <v>3334</v>
      </c>
      <c r="K784" t="s">
        <v>3366</v>
      </c>
      <c r="L784" t="s">
        <v>3418</v>
      </c>
      <c r="M784" t="s">
        <v>3510</v>
      </c>
    </row>
    <row r="785" spans="1:13" x14ac:dyDescent="0.35">
      <c r="A785" t="s">
        <v>1634</v>
      </c>
      <c r="B785" t="s">
        <v>1635</v>
      </c>
      <c r="C785" t="s">
        <v>4422</v>
      </c>
      <c r="E785" t="s">
        <v>4425</v>
      </c>
      <c r="G785" t="s">
        <v>3331</v>
      </c>
      <c r="H785" t="s">
        <v>3332</v>
      </c>
      <c r="I785" t="s">
        <v>3333</v>
      </c>
      <c r="J785" t="s">
        <v>3334</v>
      </c>
      <c r="K785" t="s">
        <v>3366</v>
      </c>
      <c r="L785" t="s">
        <v>3418</v>
      </c>
      <c r="M785" t="s">
        <v>3510</v>
      </c>
    </row>
    <row r="786" spans="1:13" x14ac:dyDescent="0.35">
      <c r="A786" t="s">
        <v>1636</v>
      </c>
      <c r="B786" t="s">
        <v>1637</v>
      </c>
      <c r="C786" t="s">
        <v>4422</v>
      </c>
      <c r="E786" t="s">
        <v>4426</v>
      </c>
      <c r="G786" t="s">
        <v>3331</v>
      </c>
      <c r="H786" t="s">
        <v>3332</v>
      </c>
      <c r="I786" t="s">
        <v>3333</v>
      </c>
      <c r="J786" t="s">
        <v>3334</v>
      </c>
      <c r="K786" t="s">
        <v>3366</v>
      </c>
      <c r="L786" t="s">
        <v>3418</v>
      </c>
      <c r="M786" t="s">
        <v>3510</v>
      </c>
    </row>
    <row r="787" spans="1:13" x14ac:dyDescent="0.35">
      <c r="A787" t="s">
        <v>1638</v>
      </c>
      <c r="B787" t="s">
        <v>1639</v>
      </c>
      <c r="C787" t="s">
        <v>4422</v>
      </c>
      <c r="E787" t="s">
        <v>4427</v>
      </c>
      <c r="G787" t="s">
        <v>3331</v>
      </c>
      <c r="H787" t="s">
        <v>3332</v>
      </c>
      <c r="I787" t="s">
        <v>3333</v>
      </c>
      <c r="J787" t="s">
        <v>3334</v>
      </c>
      <c r="K787" t="s">
        <v>3366</v>
      </c>
      <c r="L787" t="s">
        <v>3418</v>
      </c>
      <c r="M787" t="s">
        <v>3510</v>
      </c>
    </row>
    <row r="788" spans="1:13" x14ac:dyDescent="0.35">
      <c r="A788" t="s">
        <v>1640</v>
      </c>
      <c r="B788" t="s">
        <v>1641</v>
      </c>
      <c r="C788" t="s">
        <v>4422</v>
      </c>
      <c r="E788" t="s">
        <v>4428</v>
      </c>
      <c r="G788" t="s">
        <v>3331</v>
      </c>
      <c r="H788" t="s">
        <v>3332</v>
      </c>
      <c r="I788" t="s">
        <v>3333</v>
      </c>
      <c r="J788" t="s">
        <v>3334</v>
      </c>
      <c r="K788" t="s">
        <v>3366</v>
      </c>
      <c r="L788" t="s">
        <v>3418</v>
      </c>
      <c r="M788" t="s">
        <v>3510</v>
      </c>
    </row>
    <row r="789" spans="1:13" x14ac:dyDescent="0.35">
      <c r="A789" t="s">
        <v>1642</v>
      </c>
      <c r="B789" t="s">
        <v>1643</v>
      </c>
      <c r="C789" t="s">
        <v>4422</v>
      </c>
      <c r="E789" t="s">
        <v>4429</v>
      </c>
      <c r="G789" t="s">
        <v>3331</v>
      </c>
      <c r="H789" t="s">
        <v>3332</v>
      </c>
      <c r="I789" t="s">
        <v>3333</v>
      </c>
      <c r="J789" t="s">
        <v>3334</v>
      </c>
      <c r="K789" t="s">
        <v>3366</v>
      </c>
      <c r="L789" t="s">
        <v>3418</v>
      </c>
      <c r="M789" t="s">
        <v>3510</v>
      </c>
    </row>
    <row r="790" spans="1:13" x14ac:dyDescent="0.35">
      <c r="A790" t="s">
        <v>1644</v>
      </c>
      <c r="B790" t="s">
        <v>1645</v>
      </c>
      <c r="C790" t="s">
        <v>4430</v>
      </c>
      <c r="E790" t="s">
        <v>4431</v>
      </c>
      <c r="G790" t="s">
        <v>3331</v>
      </c>
      <c r="H790" t="s">
        <v>3332</v>
      </c>
      <c r="I790" t="s">
        <v>3333</v>
      </c>
      <c r="J790" t="s">
        <v>3341</v>
      </c>
      <c r="K790" t="s">
        <v>3401</v>
      </c>
      <c r="L790" t="s">
        <v>3785</v>
      </c>
    </row>
    <row r="791" spans="1:13" x14ac:dyDescent="0.35">
      <c r="A791" t="s">
        <v>1646</v>
      </c>
      <c r="B791" t="s">
        <v>1647</v>
      </c>
      <c r="C791" t="s">
        <v>4430</v>
      </c>
      <c r="E791" t="s">
        <v>4432</v>
      </c>
      <c r="G791" t="s">
        <v>3331</v>
      </c>
      <c r="H791" t="s">
        <v>3332</v>
      </c>
      <c r="I791" t="s">
        <v>3333</v>
      </c>
      <c r="J791" t="s">
        <v>3341</v>
      </c>
      <c r="K791" t="s">
        <v>3401</v>
      </c>
      <c r="L791" t="s">
        <v>3785</v>
      </c>
    </row>
    <row r="792" spans="1:13" x14ac:dyDescent="0.35">
      <c r="A792" t="s">
        <v>1648</v>
      </c>
      <c r="B792" t="s">
        <v>1649</v>
      </c>
      <c r="C792" t="s">
        <v>4430</v>
      </c>
      <c r="E792" t="s">
        <v>4433</v>
      </c>
      <c r="G792" t="s">
        <v>3331</v>
      </c>
      <c r="H792" t="s">
        <v>3332</v>
      </c>
      <c r="I792" t="s">
        <v>3333</v>
      </c>
      <c r="J792" t="s">
        <v>3341</v>
      </c>
      <c r="K792" t="s">
        <v>3401</v>
      </c>
      <c r="L792" t="s">
        <v>3785</v>
      </c>
    </row>
    <row r="793" spans="1:13" x14ac:dyDescent="0.35">
      <c r="A793" t="s">
        <v>1650</v>
      </c>
      <c r="B793" t="s">
        <v>1651</v>
      </c>
      <c r="C793" t="s">
        <v>4434</v>
      </c>
      <c r="E793" t="s">
        <v>4435</v>
      </c>
      <c r="G793" t="s">
        <v>3331</v>
      </c>
      <c r="H793" t="s">
        <v>3332</v>
      </c>
      <c r="I793" t="s">
        <v>3333</v>
      </c>
      <c r="J793" t="s">
        <v>3350</v>
      </c>
      <c r="K793" t="s">
        <v>3351</v>
      </c>
      <c r="L793" t="s">
        <v>4436</v>
      </c>
    </row>
    <row r="794" spans="1:13" x14ac:dyDescent="0.35">
      <c r="A794" t="s">
        <v>1652</v>
      </c>
      <c r="B794" t="s">
        <v>1653</v>
      </c>
      <c r="C794" t="s">
        <v>4434</v>
      </c>
      <c r="E794" t="s">
        <v>4437</v>
      </c>
      <c r="G794" t="s">
        <v>3331</v>
      </c>
      <c r="H794" t="s">
        <v>3332</v>
      </c>
      <c r="I794" t="s">
        <v>3333</v>
      </c>
      <c r="J794" t="s">
        <v>3350</v>
      </c>
      <c r="K794" t="s">
        <v>3351</v>
      </c>
      <c r="L794" t="s">
        <v>4436</v>
      </c>
    </row>
    <row r="795" spans="1:13" x14ac:dyDescent="0.35">
      <c r="A795" t="s">
        <v>1654</v>
      </c>
      <c r="B795" t="s">
        <v>1655</v>
      </c>
      <c r="C795" t="s">
        <v>4438</v>
      </c>
      <c r="E795" t="s">
        <v>4439</v>
      </c>
      <c r="G795" t="s">
        <v>3331</v>
      </c>
      <c r="H795" t="s">
        <v>3332</v>
      </c>
      <c r="I795" t="s">
        <v>3333</v>
      </c>
      <c r="J795" t="s">
        <v>3350</v>
      </c>
      <c r="K795" t="s">
        <v>3351</v>
      </c>
      <c r="L795" t="s">
        <v>4436</v>
      </c>
    </row>
    <row r="796" spans="1:13" x14ac:dyDescent="0.35">
      <c r="A796" t="s">
        <v>1656</v>
      </c>
      <c r="B796" t="s">
        <v>1657</v>
      </c>
      <c r="C796" t="s">
        <v>4438</v>
      </c>
      <c r="E796" t="s">
        <v>4440</v>
      </c>
      <c r="G796" t="s">
        <v>3331</v>
      </c>
      <c r="H796" t="s">
        <v>3332</v>
      </c>
      <c r="I796" t="s">
        <v>3333</v>
      </c>
      <c r="J796" t="s">
        <v>3350</v>
      </c>
      <c r="K796" t="s">
        <v>3351</v>
      </c>
      <c r="L796" t="s">
        <v>4436</v>
      </c>
    </row>
    <row r="797" spans="1:13" x14ac:dyDescent="0.35">
      <c r="A797" t="s">
        <v>1658</v>
      </c>
      <c r="B797" t="s">
        <v>1659</v>
      </c>
      <c r="C797" t="s">
        <v>4438</v>
      </c>
      <c r="E797" t="s">
        <v>4441</v>
      </c>
      <c r="G797" t="s">
        <v>3331</v>
      </c>
      <c r="H797" t="s">
        <v>3332</v>
      </c>
      <c r="I797" t="s">
        <v>3333</v>
      </c>
      <c r="J797" t="s">
        <v>3350</v>
      </c>
      <c r="K797" t="s">
        <v>3351</v>
      </c>
      <c r="L797" t="s">
        <v>4436</v>
      </c>
    </row>
    <row r="798" spans="1:13" x14ac:dyDescent="0.35">
      <c r="A798" t="s">
        <v>1660</v>
      </c>
      <c r="B798" t="s">
        <v>1661</v>
      </c>
      <c r="C798" t="s">
        <v>4442</v>
      </c>
      <c r="E798" t="s">
        <v>4443</v>
      </c>
      <c r="G798" t="s">
        <v>3331</v>
      </c>
      <c r="H798" t="s">
        <v>3332</v>
      </c>
      <c r="I798" t="s">
        <v>3333</v>
      </c>
      <c r="J798" t="s">
        <v>3350</v>
      </c>
      <c r="K798" t="s">
        <v>3351</v>
      </c>
      <c r="L798" t="s">
        <v>4444</v>
      </c>
    </row>
    <row r="799" spans="1:13" x14ac:dyDescent="0.35">
      <c r="A799" t="s">
        <v>1662</v>
      </c>
      <c r="B799" t="s">
        <v>1663</v>
      </c>
      <c r="C799" t="s">
        <v>4442</v>
      </c>
      <c r="E799" t="s">
        <v>4445</v>
      </c>
      <c r="G799" t="s">
        <v>3331</v>
      </c>
      <c r="H799" t="s">
        <v>3332</v>
      </c>
      <c r="I799" t="s">
        <v>3333</v>
      </c>
      <c r="J799" t="s">
        <v>3350</v>
      </c>
      <c r="K799" t="s">
        <v>3351</v>
      </c>
      <c r="L799" t="s">
        <v>4444</v>
      </c>
    </row>
    <row r="800" spans="1:13" x14ac:dyDescent="0.35">
      <c r="A800" t="s">
        <v>1664</v>
      </c>
      <c r="B800" t="s">
        <v>1665</v>
      </c>
      <c r="C800" t="s">
        <v>4446</v>
      </c>
      <c r="E800" t="s">
        <v>4447</v>
      </c>
      <c r="G800" t="s">
        <v>3331</v>
      </c>
      <c r="H800" t="s">
        <v>3332</v>
      </c>
      <c r="I800" t="s">
        <v>3333</v>
      </c>
      <c r="J800" t="s">
        <v>3733</v>
      </c>
      <c r="K800" t="s">
        <v>3734</v>
      </c>
      <c r="L800" t="s">
        <v>3939</v>
      </c>
    </row>
    <row r="801" spans="1:12" x14ac:dyDescent="0.35">
      <c r="A801" t="s">
        <v>1666</v>
      </c>
      <c r="B801" t="s">
        <v>1667</v>
      </c>
      <c r="C801" t="s">
        <v>4446</v>
      </c>
      <c r="E801" t="s">
        <v>4448</v>
      </c>
      <c r="G801" t="s">
        <v>3331</v>
      </c>
      <c r="H801" t="s">
        <v>3332</v>
      </c>
      <c r="I801" t="s">
        <v>3333</v>
      </c>
      <c r="J801" t="s">
        <v>3733</v>
      </c>
      <c r="K801" t="s">
        <v>3734</v>
      </c>
      <c r="L801" t="s">
        <v>3939</v>
      </c>
    </row>
    <row r="802" spans="1:12" x14ac:dyDescent="0.35">
      <c r="A802" t="s">
        <v>1668</v>
      </c>
      <c r="B802" t="s">
        <v>1669</v>
      </c>
      <c r="C802" t="s">
        <v>4446</v>
      </c>
      <c r="E802" t="s">
        <v>4449</v>
      </c>
      <c r="G802" t="s">
        <v>3331</v>
      </c>
      <c r="H802" t="s">
        <v>3332</v>
      </c>
      <c r="I802" t="s">
        <v>3333</v>
      </c>
      <c r="J802" t="s">
        <v>3733</v>
      </c>
      <c r="K802" t="s">
        <v>3734</v>
      </c>
      <c r="L802" t="s">
        <v>3939</v>
      </c>
    </row>
    <row r="803" spans="1:12" x14ac:dyDescent="0.35">
      <c r="A803" t="s">
        <v>1670</v>
      </c>
      <c r="B803" t="s">
        <v>1671</v>
      </c>
      <c r="C803" t="s">
        <v>4446</v>
      </c>
      <c r="E803" t="s">
        <v>4450</v>
      </c>
      <c r="G803" t="s">
        <v>3331</v>
      </c>
      <c r="H803" t="s">
        <v>3332</v>
      </c>
      <c r="I803" t="s">
        <v>3333</v>
      </c>
      <c r="J803" t="s">
        <v>3733</v>
      </c>
      <c r="K803" t="s">
        <v>3734</v>
      </c>
      <c r="L803" t="s">
        <v>3939</v>
      </c>
    </row>
    <row r="804" spans="1:12" x14ac:dyDescent="0.35">
      <c r="A804" t="s">
        <v>1672</v>
      </c>
      <c r="B804" t="s">
        <v>1673</v>
      </c>
      <c r="C804" t="s">
        <v>4446</v>
      </c>
      <c r="E804" t="s">
        <v>4451</v>
      </c>
      <c r="G804" t="s">
        <v>3331</v>
      </c>
      <c r="H804" t="s">
        <v>3332</v>
      </c>
      <c r="I804" t="s">
        <v>3333</v>
      </c>
      <c r="J804" t="s">
        <v>3733</v>
      </c>
      <c r="K804" t="s">
        <v>3734</v>
      </c>
      <c r="L804" t="s">
        <v>3939</v>
      </c>
    </row>
    <row r="805" spans="1:12" x14ac:dyDescent="0.35">
      <c r="A805" t="s">
        <v>1674</v>
      </c>
      <c r="B805" t="s">
        <v>1675</v>
      </c>
      <c r="C805" t="s">
        <v>4446</v>
      </c>
      <c r="E805" t="s">
        <v>4452</v>
      </c>
      <c r="G805" t="s">
        <v>3331</v>
      </c>
      <c r="H805" t="s">
        <v>3332</v>
      </c>
      <c r="I805" t="s">
        <v>3333</v>
      </c>
      <c r="J805" t="s">
        <v>3733</v>
      </c>
      <c r="K805" t="s">
        <v>3734</v>
      </c>
      <c r="L805" t="s">
        <v>3939</v>
      </c>
    </row>
    <row r="806" spans="1:12" x14ac:dyDescent="0.35">
      <c r="A806" t="s">
        <v>1676</v>
      </c>
      <c r="B806" t="s">
        <v>1677</v>
      </c>
      <c r="C806" t="s">
        <v>4446</v>
      </c>
      <c r="E806" t="s">
        <v>4453</v>
      </c>
      <c r="G806" t="s">
        <v>3331</v>
      </c>
      <c r="H806" t="s">
        <v>3332</v>
      </c>
      <c r="I806" t="s">
        <v>3333</v>
      </c>
      <c r="J806" t="s">
        <v>3733</v>
      </c>
      <c r="K806" t="s">
        <v>3734</v>
      </c>
      <c r="L806" t="s">
        <v>3939</v>
      </c>
    </row>
    <row r="807" spans="1:12" x14ac:dyDescent="0.35">
      <c r="A807" t="s">
        <v>1678</v>
      </c>
      <c r="B807" t="s">
        <v>1679</v>
      </c>
      <c r="C807" t="s">
        <v>4446</v>
      </c>
      <c r="E807" t="s">
        <v>4454</v>
      </c>
      <c r="G807" t="s">
        <v>3331</v>
      </c>
      <c r="H807" t="s">
        <v>3332</v>
      </c>
      <c r="I807" t="s">
        <v>3333</v>
      </c>
      <c r="J807" t="s">
        <v>3733</v>
      </c>
      <c r="K807" t="s">
        <v>3734</v>
      </c>
      <c r="L807" t="s">
        <v>3939</v>
      </c>
    </row>
    <row r="808" spans="1:12" x14ac:dyDescent="0.35">
      <c r="A808" t="s">
        <v>1680</v>
      </c>
      <c r="B808" t="s">
        <v>1681</v>
      </c>
      <c r="C808" t="s">
        <v>4446</v>
      </c>
      <c r="E808" t="s">
        <v>4455</v>
      </c>
      <c r="G808" t="s">
        <v>3331</v>
      </c>
      <c r="H808" t="s">
        <v>3332</v>
      </c>
      <c r="I808" t="s">
        <v>3333</v>
      </c>
      <c r="J808" t="s">
        <v>3733</v>
      </c>
      <c r="K808" t="s">
        <v>3734</v>
      </c>
      <c r="L808" t="s">
        <v>3939</v>
      </c>
    </row>
    <row r="809" spans="1:12" x14ac:dyDescent="0.35">
      <c r="A809" t="s">
        <v>1682</v>
      </c>
      <c r="B809" t="s">
        <v>1683</v>
      </c>
      <c r="C809" t="s">
        <v>4446</v>
      </c>
      <c r="E809" t="s">
        <v>4456</v>
      </c>
      <c r="G809" t="s">
        <v>3331</v>
      </c>
      <c r="H809" t="s">
        <v>3332</v>
      </c>
      <c r="I809" t="s">
        <v>3333</v>
      </c>
      <c r="J809" t="s">
        <v>3733</v>
      </c>
      <c r="K809" t="s">
        <v>3734</v>
      </c>
      <c r="L809" t="s">
        <v>3939</v>
      </c>
    </row>
    <row r="810" spans="1:12" x14ac:dyDescent="0.35">
      <c r="A810" t="s">
        <v>1684</v>
      </c>
      <c r="B810" t="s">
        <v>1685</v>
      </c>
      <c r="C810" t="s">
        <v>4446</v>
      </c>
      <c r="E810" t="s">
        <v>4457</v>
      </c>
      <c r="G810" t="s">
        <v>3331</v>
      </c>
      <c r="H810" t="s">
        <v>3332</v>
      </c>
      <c r="I810" t="s">
        <v>3333</v>
      </c>
      <c r="J810" t="s">
        <v>3733</v>
      </c>
      <c r="K810" t="s">
        <v>3734</v>
      </c>
      <c r="L810" t="s">
        <v>3939</v>
      </c>
    </row>
    <row r="811" spans="1:12" x14ac:dyDescent="0.35">
      <c r="A811" t="s">
        <v>1692</v>
      </c>
      <c r="B811" t="s">
        <v>1693</v>
      </c>
      <c r="C811" t="s">
        <v>4458</v>
      </c>
      <c r="E811" t="s">
        <v>4459</v>
      </c>
      <c r="G811" t="s">
        <v>3331</v>
      </c>
      <c r="H811" t="s">
        <v>3332</v>
      </c>
      <c r="I811" t="s">
        <v>3333</v>
      </c>
      <c r="J811" t="s">
        <v>3341</v>
      </c>
      <c r="K811" t="s">
        <v>3342</v>
      </c>
      <c r="L811" t="s">
        <v>3502</v>
      </c>
    </row>
    <row r="812" spans="1:12" x14ac:dyDescent="0.35">
      <c r="A812" t="s">
        <v>1694</v>
      </c>
      <c r="B812" t="s">
        <v>1695</v>
      </c>
      <c r="C812" t="s">
        <v>4458</v>
      </c>
      <c r="E812" t="s">
        <v>4460</v>
      </c>
      <c r="G812" t="s">
        <v>3331</v>
      </c>
      <c r="H812" t="s">
        <v>3332</v>
      </c>
      <c r="I812" t="s">
        <v>3333</v>
      </c>
      <c r="J812" t="s">
        <v>3341</v>
      </c>
      <c r="K812" t="s">
        <v>3342</v>
      </c>
      <c r="L812" t="s">
        <v>3502</v>
      </c>
    </row>
    <row r="813" spans="1:12" x14ac:dyDescent="0.35">
      <c r="A813" t="s">
        <v>1696</v>
      </c>
      <c r="B813" t="s">
        <v>1697</v>
      </c>
      <c r="C813" t="s">
        <v>4461</v>
      </c>
      <c r="E813" t="s">
        <v>4462</v>
      </c>
      <c r="G813" t="s">
        <v>3331</v>
      </c>
      <c r="H813" t="s">
        <v>3332</v>
      </c>
      <c r="I813" t="s">
        <v>3333</v>
      </c>
      <c r="J813" t="s">
        <v>3341</v>
      </c>
      <c r="K813" t="s">
        <v>3342</v>
      </c>
      <c r="L813" t="s">
        <v>3513</v>
      </c>
    </row>
    <row r="814" spans="1:12" x14ac:dyDescent="0.35">
      <c r="A814" t="s">
        <v>1698</v>
      </c>
      <c r="B814" t="s">
        <v>1699</v>
      </c>
      <c r="C814" t="s">
        <v>4461</v>
      </c>
      <c r="E814" t="s">
        <v>4463</v>
      </c>
      <c r="G814" t="s">
        <v>3331</v>
      </c>
      <c r="H814" t="s">
        <v>3332</v>
      </c>
      <c r="I814" t="s">
        <v>3333</v>
      </c>
      <c r="J814" t="s">
        <v>3341</v>
      </c>
      <c r="K814" t="s">
        <v>3342</v>
      </c>
      <c r="L814" t="s">
        <v>3513</v>
      </c>
    </row>
    <row r="815" spans="1:12" x14ac:dyDescent="0.35">
      <c r="A815" t="s">
        <v>1700</v>
      </c>
      <c r="B815" t="s">
        <v>1701</v>
      </c>
      <c r="C815" t="s">
        <v>4461</v>
      </c>
      <c r="E815" t="s">
        <v>4464</v>
      </c>
      <c r="G815" t="s">
        <v>3331</v>
      </c>
      <c r="H815" t="s">
        <v>3332</v>
      </c>
      <c r="I815" t="s">
        <v>3333</v>
      </c>
      <c r="J815" t="s">
        <v>3341</v>
      </c>
      <c r="K815" t="s">
        <v>3342</v>
      </c>
      <c r="L815" t="s">
        <v>3513</v>
      </c>
    </row>
    <row r="816" spans="1:12" x14ac:dyDescent="0.35">
      <c r="A816" t="s">
        <v>1702</v>
      </c>
      <c r="B816" t="s">
        <v>1703</v>
      </c>
      <c r="C816" t="s">
        <v>4465</v>
      </c>
      <c r="E816" t="s">
        <v>4466</v>
      </c>
      <c r="G816" t="s">
        <v>3331</v>
      </c>
      <c r="H816" t="s">
        <v>3332</v>
      </c>
      <c r="I816" t="s">
        <v>3333</v>
      </c>
      <c r="J816" t="s">
        <v>3350</v>
      </c>
      <c r="K816" t="s">
        <v>3351</v>
      </c>
      <c r="L816" t="s">
        <v>4467</v>
      </c>
    </row>
    <row r="817" spans="1:12" x14ac:dyDescent="0.35">
      <c r="A817" t="s">
        <v>1704</v>
      </c>
      <c r="B817" t="s">
        <v>1705</v>
      </c>
      <c r="C817" t="s">
        <v>4465</v>
      </c>
      <c r="E817" t="s">
        <v>4468</v>
      </c>
      <c r="G817" t="s">
        <v>3331</v>
      </c>
      <c r="H817" t="s">
        <v>3332</v>
      </c>
      <c r="I817" t="s">
        <v>3333</v>
      </c>
      <c r="J817" t="s">
        <v>3350</v>
      </c>
      <c r="K817" t="s">
        <v>3351</v>
      </c>
      <c r="L817" t="s">
        <v>4467</v>
      </c>
    </row>
    <row r="818" spans="1:12" x14ac:dyDescent="0.35">
      <c r="A818" t="s">
        <v>1706</v>
      </c>
      <c r="B818" t="s">
        <v>1707</v>
      </c>
      <c r="C818" t="s">
        <v>4469</v>
      </c>
      <c r="E818" t="s">
        <v>4470</v>
      </c>
      <c r="G818" t="s">
        <v>3331</v>
      </c>
      <c r="H818" t="s">
        <v>3332</v>
      </c>
      <c r="I818" t="s">
        <v>3333</v>
      </c>
      <c r="J818" t="s">
        <v>3341</v>
      </c>
      <c r="K818" t="s">
        <v>3342</v>
      </c>
      <c r="L818" t="s">
        <v>3502</v>
      </c>
    </row>
    <row r="819" spans="1:12" x14ac:dyDescent="0.35">
      <c r="A819" t="s">
        <v>1708</v>
      </c>
      <c r="B819" t="s">
        <v>1709</v>
      </c>
      <c r="C819" t="s">
        <v>4469</v>
      </c>
      <c r="E819" t="s">
        <v>4471</v>
      </c>
      <c r="G819" t="s">
        <v>3331</v>
      </c>
      <c r="H819" t="s">
        <v>3332</v>
      </c>
      <c r="I819" t="s">
        <v>3333</v>
      </c>
      <c r="J819" t="s">
        <v>3341</v>
      </c>
      <c r="K819" t="s">
        <v>3342</v>
      </c>
      <c r="L819" t="s">
        <v>3502</v>
      </c>
    </row>
    <row r="820" spans="1:12" x14ac:dyDescent="0.35">
      <c r="A820" t="s">
        <v>1710</v>
      </c>
      <c r="B820" t="s">
        <v>1711</v>
      </c>
      <c r="C820" t="s">
        <v>4472</v>
      </c>
      <c r="E820" t="s">
        <v>4473</v>
      </c>
      <c r="G820" t="s">
        <v>3331</v>
      </c>
      <c r="H820" t="s">
        <v>3332</v>
      </c>
      <c r="I820" t="s">
        <v>3333</v>
      </c>
      <c r="J820" t="s">
        <v>3334</v>
      </c>
      <c r="K820" t="s">
        <v>3455</v>
      </c>
      <c r="L820" t="s">
        <v>3456</v>
      </c>
    </row>
    <row r="821" spans="1:12" x14ac:dyDescent="0.35">
      <c r="A821" t="s">
        <v>1712</v>
      </c>
      <c r="B821" t="s">
        <v>1713</v>
      </c>
      <c r="C821" t="s">
        <v>4472</v>
      </c>
      <c r="E821" t="s">
        <v>4474</v>
      </c>
      <c r="G821" t="s">
        <v>3331</v>
      </c>
      <c r="H821" t="s">
        <v>3332</v>
      </c>
      <c r="I821" t="s">
        <v>3333</v>
      </c>
      <c r="J821" t="s">
        <v>3334</v>
      </c>
      <c r="K821" t="s">
        <v>3455</v>
      </c>
      <c r="L821" t="s">
        <v>3456</v>
      </c>
    </row>
    <row r="822" spans="1:12" x14ac:dyDescent="0.35">
      <c r="A822" t="s">
        <v>1714</v>
      </c>
      <c r="B822" t="s">
        <v>1715</v>
      </c>
      <c r="C822" t="s">
        <v>4475</v>
      </c>
      <c r="E822" t="s">
        <v>4476</v>
      </c>
      <c r="G822" t="s">
        <v>3331</v>
      </c>
      <c r="H822" t="s">
        <v>3332</v>
      </c>
      <c r="I822" t="s">
        <v>3333</v>
      </c>
      <c r="J822" t="s">
        <v>3334</v>
      </c>
      <c r="K822" t="s">
        <v>3335</v>
      </c>
      <c r="L822" t="s">
        <v>3493</v>
      </c>
    </row>
    <row r="823" spans="1:12" x14ac:dyDescent="0.35">
      <c r="A823" t="s">
        <v>1716</v>
      </c>
      <c r="B823" t="s">
        <v>1717</v>
      </c>
      <c r="C823" t="s">
        <v>4475</v>
      </c>
      <c r="E823" t="s">
        <v>4477</v>
      </c>
      <c r="G823" t="s">
        <v>3331</v>
      </c>
      <c r="H823" t="s">
        <v>3332</v>
      </c>
      <c r="I823" t="s">
        <v>3333</v>
      </c>
      <c r="J823" t="s">
        <v>3334</v>
      </c>
      <c r="K823" t="s">
        <v>3335</v>
      </c>
      <c r="L823" t="s">
        <v>3493</v>
      </c>
    </row>
    <row r="824" spans="1:12" x14ac:dyDescent="0.35">
      <c r="A824" t="s">
        <v>1718</v>
      </c>
      <c r="B824" t="s">
        <v>1719</v>
      </c>
      <c r="C824" t="s">
        <v>4478</v>
      </c>
      <c r="E824" t="s">
        <v>4479</v>
      </c>
      <c r="G824" t="s">
        <v>3331</v>
      </c>
      <c r="H824" t="s">
        <v>3332</v>
      </c>
      <c r="I824" t="s">
        <v>3333</v>
      </c>
      <c r="J824" t="s">
        <v>3341</v>
      </c>
      <c r="K824" t="s">
        <v>4480</v>
      </c>
    </row>
    <row r="825" spans="1:12" x14ac:dyDescent="0.35">
      <c r="A825" t="s">
        <v>1720</v>
      </c>
      <c r="B825" t="s">
        <v>1721</v>
      </c>
      <c r="C825" t="s">
        <v>4481</v>
      </c>
      <c r="E825" t="s">
        <v>4482</v>
      </c>
      <c r="G825" t="s">
        <v>3331</v>
      </c>
      <c r="H825" t="s">
        <v>3332</v>
      </c>
      <c r="I825" t="s">
        <v>3930</v>
      </c>
    </row>
    <row r="826" spans="1:12" x14ac:dyDescent="0.35">
      <c r="A826" t="s">
        <v>1722</v>
      </c>
      <c r="B826" t="s">
        <v>1723</v>
      </c>
      <c r="C826" t="s">
        <v>4481</v>
      </c>
      <c r="E826" t="s">
        <v>4483</v>
      </c>
      <c r="G826" t="s">
        <v>3331</v>
      </c>
      <c r="H826" t="s">
        <v>3332</v>
      </c>
      <c r="I826" t="s">
        <v>3930</v>
      </c>
    </row>
    <row r="827" spans="1:12" x14ac:dyDescent="0.35">
      <c r="A827" t="s">
        <v>1724</v>
      </c>
      <c r="B827" t="s">
        <v>1725</v>
      </c>
      <c r="C827" t="s">
        <v>4481</v>
      </c>
      <c r="E827" t="s">
        <v>4484</v>
      </c>
      <c r="G827" t="s">
        <v>3331</v>
      </c>
      <c r="H827" t="s">
        <v>3332</v>
      </c>
      <c r="I827" t="s">
        <v>3930</v>
      </c>
    </row>
    <row r="828" spans="1:12" x14ac:dyDescent="0.35">
      <c r="A828" t="s">
        <v>1726</v>
      </c>
      <c r="B828" t="s">
        <v>1727</v>
      </c>
      <c r="C828" t="s">
        <v>4481</v>
      </c>
      <c r="E828" t="s">
        <v>4485</v>
      </c>
      <c r="G828" t="s">
        <v>3331</v>
      </c>
      <c r="H828" t="s">
        <v>3332</v>
      </c>
      <c r="I828" t="s">
        <v>3930</v>
      </c>
    </row>
    <row r="829" spans="1:12" x14ac:dyDescent="0.35">
      <c r="A829" t="s">
        <v>1728</v>
      </c>
      <c r="B829" t="s">
        <v>1729</v>
      </c>
      <c r="C829" t="s">
        <v>4486</v>
      </c>
      <c r="E829" t="s">
        <v>4487</v>
      </c>
      <c r="G829" t="s">
        <v>3331</v>
      </c>
      <c r="H829" t="s">
        <v>3332</v>
      </c>
      <c r="I829" t="s">
        <v>3333</v>
      </c>
      <c r="J829" t="s">
        <v>3334</v>
      </c>
      <c r="K829" t="s">
        <v>3449</v>
      </c>
      <c r="L829" t="s">
        <v>4488</v>
      </c>
    </row>
    <row r="830" spans="1:12" x14ac:dyDescent="0.35">
      <c r="A830" t="s">
        <v>1730</v>
      </c>
      <c r="B830" t="s">
        <v>1731</v>
      </c>
      <c r="C830" t="s">
        <v>4489</v>
      </c>
      <c r="E830" t="s">
        <v>4490</v>
      </c>
      <c r="G830" t="s">
        <v>3331</v>
      </c>
      <c r="H830" t="s">
        <v>3332</v>
      </c>
      <c r="I830" t="s">
        <v>3333</v>
      </c>
      <c r="J830" t="s">
        <v>3334</v>
      </c>
      <c r="K830" t="s">
        <v>3455</v>
      </c>
      <c r="L830" t="s">
        <v>3642</v>
      </c>
    </row>
    <row r="831" spans="1:12" x14ac:dyDescent="0.35">
      <c r="A831" t="s">
        <v>1732</v>
      </c>
      <c r="B831" t="s">
        <v>1733</v>
      </c>
      <c r="C831" t="s">
        <v>4489</v>
      </c>
      <c r="E831" t="s">
        <v>4491</v>
      </c>
      <c r="G831" t="s">
        <v>3331</v>
      </c>
      <c r="H831" t="s">
        <v>3332</v>
      </c>
      <c r="I831" t="s">
        <v>3333</v>
      </c>
      <c r="J831" t="s">
        <v>3334</v>
      </c>
      <c r="K831" t="s">
        <v>3455</v>
      </c>
      <c r="L831" t="s">
        <v>3642</v>
      </c>
    </row>
    <row r="832" spans="1:12" x14ac:dyDescent="0.35">
      <c r="A832" t="s">
        <v>1734</v>
      </c>
      <c r="B832" t="s">
        <v>1735</v>
      </c>
      <c r="C832" t="s">
        <v>4489</v>
      </c>
      <c r="E832" t="s">
        <v>4492</v>
      </c>
      <c r="G832" t="s">
        <v>3331</v>
      </c>
      <c r="H832" t="s">
        <v>3332</v>
      </c>
      <c r="I832" t="s">
        <v>3333</v>
      </c>
      <c r="J832" t="s">
        <v>3334</v>
      </c>
      <c r="K832" t="s">
        <v>3455</v>
      </c>
      <c r="L832" t="s">
        <v>3642</v>
      </c>
    </row>
    <row r="833" spans="1:12" x14ac:dyDescent="0.35">
      <c r="A833" t="s">
        <v>1736</v>
      </c>
      <c r="B833" t="s">
        <v>1737</v>
      </c>
      <c r="C833" t="s">
        <v>4489</v>
      </c>
      <c r="E833" t="s">
        <v>4493</v>
      </c>
      <c r="G833" t="s">
        <v>3331</v>
      </c>
      <c r="H833" t="s">
        <v>3332</v>
      </c>
      <c r="I833" t="s">
        <v>3333</v>
      </c>
      <c r="J833" t="s">
        <v>3334</v>
      </c>
      <c r="K833" t="s">
        <v>3455</v>
      </c>
      <c r="L833" t="s">
        <v>3642</v>
      </c>
    </row>
    <row r="834" spans="1:12" x14ac:dyDescent="0.35">
      <c r="A834" t="s">
        <v>1738</v>
      </c>
      <c r="B834" t="s">
        <v>1739</v>
      </c>
      <c r="C834" t="s">
        <v>4494</v>
      </c>
      <c r="E834" t="s">
        <v>4495</v>
      </c>
      <c r="G834" t="s">
        <v>3331</v>
      </c>
      <c r="H834" t="s">
        <v>3332</v>
      </c>
      <c r="I834" t="s">
        <v>3333</v>
      </c>
      <c r="J834" t="s">
        <v>3341</v>
      </c>
      <c r="K834" t="s">
        <v>3401</v>
      </c>
      <c r="L834" t="s">
        <v>3402</v>
      </c>
    </row>
    <row r="835" spans="1:12" x14ac:dyDescent="0.35">
      <c r="A835" t="s">
        <v>1740</v>
      </c>
      <c r="B835" t="s">
        <v>1741</v>
      </c>
      <c r="C835" t="s">
        <v>4494</v>
      </c>
      <c r="E835" t="s">
        <v>4496</v>
      </c>
      <c r="G835" t="s">
        <v>3331</v>
      </c>
      <c r="H835" t="s">
        <v>3332</v>
      </c>
      <c r="I835" t="s">
        <v>3333</v>
      </c>
      <c r="J835" t="s">
        <v>3341</v>
      </c>
      <c r="K835" t="s">
        <v>3401</v>
      </c>
      <c r="L835" t="s">
        <v>3402</v>
      </c>
    </row>
    <row r="836" spans="1:12" x14ac:dyDescent="0.35">
      <c r="A836" t="s">
        <v>1742</v>
      </c>
      <c r="B836" t="s">
        <v>1743</v>
      </c>
      <c r="C836" t="s">
        <v>4494</v>
      </c>
      <c r="E836" t="s">
        <v>4497</v>
      </c>
      <c r="G836" t="s">
        <v>3331</v>
      </c>
      <c r="H836" t="s">
        <v>3332</v>
      </c>
      <c r="I836" t="s">
        <v>3333</v>
      </c>
      <c r="J836" t="s">
        <v>3341</v>
      </c>
      <c r="K836" t="s">
        <v>3401</v>
      </c>
      <c r="L836" t="s">
        <v>3402</v>
      </c>
    </row>
    <row r="837" spans="1:12" x14ac:dyDescent="0.35">
      <c r="A837" t="s">
        <v>1744</v>
      </c>
      <c r="B837" t="s">
        <v>1745</v>
      </c>
      <c r="C837" t="s">
        <v>4494</v>
      </c>
      <c r="E837" t="s">
        <v>4498</v>
      </c>
      <c r="G837" t="s">
        <v>3331</v>
      </c>
      <c r="H837" t="s">
        <v>3332</v>
      </c>
      <c r="I837" t="s">
        <v>3333</v>
      </c>
      <c r="J837" t="s">
        <v>3341</v>
      </c>
      <c r="K837" t="s">
        <v>3401</v>
      </c>
      <c r="L837" t="s">
        <v>3402</v>
      </c>
    </row>
    <row r="838" spans="1:12" x14ac:dyDescent="0.35">
      <c r="A838" t="s">
        <v>1746</v>
      </c>
      <c r="B838" t="s">
        <v>1747</v>
      </c>
      <c r="C838" t="s">
        <v>4494</v>
      </c>
      <c r="E838" t="s">
        <v>4499</v>
      </c>
      <c r="G838" t="s">
        <v>3331</v>
      </c>
      <c r="H838" t="s">
        <v>3332</v>
      </c>
      <c r="I838" t="s">
        <v>3333</v>
      </c>
      <c r="J838" t="s">
        <v>3341</v>
      </c>
      <c r="K838" t="s">
        <v>3401</v>
      </c>
      <c r="L838" t="s">
        <v>3402</v>
      </c>
    </row>
    <row r="839" spans="1:12" x14ac:dyDescent="0.35">
      <c r="A839" t="s">
        <v>1748</v>
      </c>
      <c r="B839" t="s">
        <v>1749</v>
      </c>
      <c r="C839" t="s">
        <v>4500</v>
      </c>
      <c r="E839" t="s">
        <v>4501</v>
      </c>
      <c r="G839" t="s">
        <v>3331</v>
      </c>
      <c r="H839" t="s">
        <v>3332</v>
      </c>
      <c r="I839" t="s">
        <v>3333</v>
      </c>
      <c r="J839" t="s">
        <v>3341</v>
      </c>
      <c r="K839" t="s">
        <v>3401</v>
      </c>
      <c r="L839" t="s">
        <v>3402</v>
      </c>
    </row>
    <row r="840" spans="1:12" x14ac:dyDescent="0.35">
      <c r="A840" t="s">
        <v>1750</v>
      </c>
      <c r="B840" t="s">
        <v>1751</v>
      </c>
      <c r="C840" t="s">
        <v>4500</v>
      </c>
      <c r="E840" t="s">
        <v>4502</v>
      </c>
      <c r="G840" t="s">
        <v>3331</v>
      </c>
      <c r="H840" t="s">
        <v>3332</v>
      </c>
      <c r="I840" t="s">
        <v>3333</v>
      </c>
      <c r="J840" t="s">
        <v>3341</v>
      </c>
      <c r="K840" t="s">
        <v>3401</v>
      </c>
      <c r="L840" t="s">
        <v>3402</v>
      </c>
    </row>
    <row r="841" spans="1:12" x14ac:dyDescent="0.35">
      <c r="A841" t="s">
        <v>1752</v>
      </c>
      <c r="B841" t="s">
        <v>1753</v>
      </c>
      <c r="C841" t="s">
        <v>4500</v>
      </c>
      <c r="E841" t="s">
        <v>4503</v>
      </c>
      <c r="G841" t="s">
        <v>3331</v>
      </c>
      <c r="H841" t="s">
        <v>3332</v>
      </c>
      <c r="I841" t="s">
        <v>3333</v>
      </c>
      <c r="J841" t="s">
        <v>3341</v>
      </c>
      <c r="K841" t="s">
        <v>3401</v>
      </c>
      <c r="L841" t="s">
        <v>3402</v>
      </c>
    </row>
    <row r="842" spans="1:12" x14ac:dyDescent="0.35">
      <c r="A842" t="s">
        <v>1754</v>
      </c>
      <c r="B842" t="s">
        <v>1755</v>
      </c>
      <c r="C842" t="s">
        <v>4475</v>
      </c>
      <c r="E842" t="s">
        <v>4504</v>
      </c>
      <c r="G842" t="s">
        <v>3331</v>
      </c>
      <c r="H842" t="s">
        <v>3332</v>
      </c>
      <c r="I842" t="s">
        <v>3333</v>
      </c>
      <c r="J842" t="s">
        <v>3334</v>
      </c>
      <c r="K842" t="s">
        <v>3335</v>
      </c>
      <c r="L842" t="s">
        <v>3493</v>
      </c>
    </row>
    <row r="843" spans="1:12" x14ac:dyDescent="0.35">
      <c r="A843" t="s">
        <v>1756</v>
      </c>
      <c r="B843" t="s">
        <v>1757</v>
      </c>
      <c r="C843" t="s">
        <v>4481</v>
      </c>
      <c r="E843" t="s">
        <v>4505</v>
      </c>
      <c r="G843" t="s">
        <v>3331</v>
      </c>
      <c r="H843" t="s">
        <v>3332</v>
      </c>
      <c r="I843" t="s">
        <v>3930</v>
      </c>
    </row>
    <row r="844" spans="1:12" x14ac:dyDescent="0.35">
      <c r="A844" t="s">
        <v>1758</v>
      </c>
      <c r="B844" t="s">
        <v>1759</v>
      </c>
      <c r="C844" t="s">
        <v>4500</v>
      </c>
      <c r="E844" t="s">
        <v>4506</v>
      </c>
      <c r="G844" t="s">
        <v>3331</v>
      </c>
      <c r="H844" t="s">
        <v>3332</v>
      </c>
      <c r="I844" t="s">
        <v>3333</v>
      </c>
      <c r="J844" t="s">
        <v>3341</v>
      </c>
      <c r="K844" t="s">
        <v>3401</v>
      </c>
      <c r="L844" t="s">
        <v>3402</v>
      </c>
    </row>
    <row r="845" spans="1:12" x14ac:dyDescent="0.35">
      <c r="A845" t="s">
        <v>1760</v>
      </c>
      <c r="B845" t="s">
        <v>1761</v>
      </c>
      <c r="C845" t="s">
        <v>4500</v>
      </c>
      <c r="E845" t="s">
        <v>4507</v>
      </c>
      <c r="G845" t="s">
        <v>3331</v>
      </c>
      <c r="H845" t="s">
        <v>3332</v>
      </c>
      <c r="I845" t="s">
        <v>3333</v>
      </c>
      <c r="J845" t="s">
        <v>3341</v>
      </c>
      <c r="K845" t="s">
        <v>3401</v>
      </c>
      <c r="L845" t="s">
        <v>3402</v>
      </c>
    </row>
    <row r="846" spans="1:12" x14ac:dyDescent="0.35">
      <c r="A846" t="s">
        <v>1762</v>
      </c>
      <c r="B846" t="s">
        <v>1763</v>
      </c>
      <c r="C846" t="s">
        <v>4500</v>
      </c>
      <c r="E846" t="s">
        <v>4508</v>
      </c>
      <c r="G846" t="s">
        <v>3331</v>
      </c>
      <c r="H846" t="s">
        <v>3332</v>
      </c>
      <c r="I846" t="s">
        <v>3333</v>
      </c>
      <c r="J846" t="s">
        <v>3341</v>
      </c>
      <c r="K846" t="s">
        <v>3401</v>
      </c>
      <c r="L846" t="s">
        <v>3402</v>
      </c>
    </row>
    <row r="847" spans="1:12" x14ac:dyDescent="0.35">
      <c r="A847" t="s">
        <v>1764</v>
      </c>
      <c r="B847" t="s">
        <v>1765</v>
      </c>
      <c r="C847" t="s">
        <v>4472</v>
      </c>
      <c r="E847" t="s">
        <v>4509</v>
      </c>
      <c r="G847" t="s">
        <v>3331</v>
      </c>
      <c r="H847" t="s">
        <v>3332</v>
      </c>
      <c r="I847" t="s">
        <v>3333</v>
      </c>
      <c r="J847" t="s">
        <v>3334</v>
      </c>
      <c r="K847" t="s">
        <v>3455</v>
      </c>
      <c r="L847" t="s">
        <v>3456</v>
      </c>
    </row>
    <row r="848" spans="1:12" x14ac:dyDescent="0.35">
      <c r="A848" t="s">
        <v>1766</v>
      </c>
      <c r="B848" t="s">
        <v>1767</v>
      </c>
      <c r="C848" t="s">
        <v>4472</v>
      </c>
      <c r="E848" t="s">
        <v>4510</v>
      </c>
      <c r="G848" t="s">
        <v>3331</v>
      </c>
      <c r="H848" t="s">
        <v>3332</v>
      </c>
      <c r="I848" t="s">
        <v>3333</v>
      </c>
      <c r="J848" t="s">
        <v>3334</v>
      </c>
      <c r="K848" t="s">
        <v>3455</v>
      </c>
      <c r="L848" t="s">
        <v>3456</v>
      </c>
    </row>
    <row r="849" spans="1:12" x14ac:dyDescent="0.35">
      <c r="A849" t="s">
        <v>1768</v>
      </c>
      <c r="B849" t="s">
        <v>1769</v>
      </c>
      <c r="C849" t="s">
        <v>4486</v>
      </c>
      <c r="E849" t="s">
        <v>4511</v>
      </c>
      <c r="G849" t="s">
        <v>3331</v>
      </c>
      <c r="H849" t="s">
        <v>3332</v>
      </c>
      <c r="I849" t="s">
        <v>3333</v>
      </c>
      <c r="J849" t="s">
        <v>3334</v>
      </c>
      <c r="K849" t="s">
        <v>3449</v>
      </c>
      <c r="L849" t="s">
        <v>4488</v>
      </c>
    </row>
    <row r="850" spans="1:12" x14ac:dyDescent="0.35">
      <c r="A850" t="s">
        <v>1770</v>
      </c>
      <c r="B850" t="s">
        <v>1771</v>
      </c>
      <c r="C850" t="s">
        <v>4500</v>
      </c>
      <c r="E850" t="s">
        <v>4512</v>
      </c>
      <c r="G850" t="s">
        <v>3331</v>
      </c>
      <c r="H850" t="s">
        <v>3332</v>
      </c>
      <c r="I850" t="s">
        <v>3333</v>
      </c>
      <c r="J850" t="s">
        <v>3341</v>
      </c>
      <c r="K850" t="s">
        <v>3401</v>
      </c>
      <c r="L850" t="s">
        <v>3402</v>
      </c>
    </row>
    <row r="851" spans="1:12" x14ac:dyDescent="0.35">
      <c r="A851" t="s">
        <v>1772</v>
      </c>
      <c r="B851" t="s">
        <v>1773</v>
      </c>
      <c r="C851" t="s">
        <v>4500</v>
      </c>
      <c r="E851" t="s">
        <v>4513</v>
      </c>
      <c r="G851" t="s">
        <v>3331</v>
      </c>
      <c r="H851" t="s">
        <v>3332</v>
      </c>
      <c r="I851" t="s">
        <v>3333</v>
      </c>
      <c r="J851" t="s">
        <v>3341</v>
      </c>
      <c r="K851" t="s">
        <v>3401</v>
      </c>
      <c r="L851" t="s">
        <v>3402</v>
      </c>
    </row>
    <row r="852" spans="1:12" x14ac:dyDescent="0.35">
      <c r="A852" t="s">
        <v>1774</v>
      </c>
      <c r="B852" t="s">
        <v>1775</v>
      </c>
      <c r="C852" t="s">
        <v>4500</v>
      </c>
      <c r="E852" t="s">
        <v>4514</v>
      </c>
      <c r="G852" t="s">
        <v>3331</v>
      </c>
      <c r="H852" t="s">
        <v>3332</v>
      </c>
      <c r="I852" t="s">
        <v>3333</v>
      </c>
      <c r="J852" t="s">
        <v>3341</v>
      </c>
      <c r="K852" t="s">
        <v>3401</v>
      </c>
      <c r="L852" t="s">
        <v>3402</v>
      </c>
    </row>
    <row r="853" spans="1:12" x14ac:dyDescent="0.35">
      <c r="A853" t="s">
        <v>1776</v>
      </c>
      <c r="B853" t="s">
        <v>1777</v>
      </c>
      <c r="C853" t="s">
        <v>4515</v>
      </c>
      <c r="E853" t="s">
        <v>4516</v>
      </c>
      <c r="G853" t="s">
        <v>3331</v>
      </c>
      <c r="H853" t="s">
        <v>3332</v>
      </c>
      <c r="I853" t="s">
        <v>3333</v>
      </c>
      <c r="J853" t="s">
        <v>3334</v>
      </c>
      <c r="K853" t="s">
        <v>3455</v>
      </c>
      <c r="L853" t="s">
        <v>3456</v>
      </c>
    </row>
    <row r="854" spans="1:12" x14ac:dyDescent="0.35">
      <c r="A854" t="s">
        <v>1778</v>
      </c>
      <c r="B854" t="s">
        <v>1779</v>
      </c>
      <c r="C854" t="s">
        <v>4515</v>
      </c>
      <c r="E854" t="s">
        <v>4517</v>
      </c>
      <c r="G854" t="s">
        <v>3331</v>
      </c>
      <c r="H854" t="s">
        <v>3332</v>
      </c>
      <c r="I854" t="s">
        <v>3333</v>
      </c>
      <c r="J854" t="s">
        <v>3334</v>
      </c>
      <c r="K854" t="s">
        <v>3455</v>
      </c>
      <c r="L854" t="s">
        <v>3456</v>
      </c>
    </row>
    <row r="855" spans="1:12" x14ac:dyDescent="0.35">
      <c r="A855" t="s">
        <v>1780</v>
      </c>
      <c r="B855" t="s">
        <v>1781</v>
      </c>
      <c r="C855" t="s">
        <v>4515</v>
      </c>
      <c r="E855" t="s">
        <v>4518</v>
      </c>
      <c r="G855" t="s">
        <v>3331</v>
      </c>
      <c r="H855" t="s">
        <v>3332</v>
      </c>
      <c r="I855" t="s">
        <v>3333</v>
      </c>
      <c r="J855" t="s">
        <v>3334</v>
      </c>
      <c r="K855" t="s">
        <v>3455</v>
      </c>
      <c r="L855" t="s">
        <v>3456</v>
      </c>
    </row>
    <row r="856" spans="1:12" x14ac:dyDescent="0.35">
      <c r="A856" t="s">
        <v>1782</v>
      </c>
      <c r="B856" t="s">
        <v>1783</v>
      </c>
      <c r="C856" t="s">
        <v>4515</v>
      </c>
      <c r="E856" t="s">
        <v>4519</v>
      </c>
      <c r="G856" t="s">
        <v>3331</v>
      </c>
      <c r="H856" t="s">
        <v>3332</v>
      </c>
      <c r="I856" t="s">
        <v>3333</v>
      </c>
      <c r="J856" t="s">
        <v>3334</v>
      </c>
      <c r="K856" t="s">
        <v>3455</v>
      </c>
      <c r="L856" t="s">
        <v>3456</v>
      </c>
    </row>
    <row r="857" spans="1:12" x14ac:dyDescent="0.35">
      <c r="A857" t="s">
        <v>1784</v>
      </c>
      <c r="B857" t="s">
        <v>1785</v>
      </c>
      <c r="C857" t="s">
        <v>4515</v>
      </c>
      <c r="E857" t="s">
        <v>4520</v>
      </c>
      <c r="G857" t="s">
        <v>3331</v>
      </c>
      <c r="H857" t="s">
        <v>3332</v>
      </c>
      <c r="I857" t="s">
        <v>3333</v>
      </c>
      <c r="J857" t="s">
        <v>3334</v>
      </c>
      <c r="K857" t="s">
        <v>3455</v>
      </c>
      <c r="L857" t="s">
        <v>3456</v>
      </c>
    </row>
    <row r="858" spans="1:12" x14ac:dyDescent="0.35">
      <c r="A858" t="s">
        <v>1786</v>
      </c>
      <c r="B858" t="s">
        <v>1787</v>
      </c>
      <c r="C858" t="s">
        <v>4515</v>
      </c>
      <c r="E858" t="s">
        <v>4521</v>
      </c>
      <c r="G858" t="s">
        <v>3331</v>
      </c>
      <c r="H858" t="s">
        <v>3332</v>
      </c>
      <c r="I858" t="s">
        <v>3333</v>
      </c>
      <c r="J858" t="s">
        <v>3334</v>
      </c>
      <c r="K858" t="s">
        <v>3455</v>
      </c>
      <c r="L858" t="s">
        <v>3456</v>
      </c>
    </row>
    <row r="859" spans="1:12" x14ac:dyDescent="0.35">
      <c r="A859" t="s">
        <v>1788</v>
      </c>
      <c r="B859" t="s">
        <v>1789</v>
      </c>
      <c r="C859" t="s">
        <v>4515</v>
      </c>
      <c r="E859" t="s">
        <v>4522</v>
      </c>
      <c r="G859" t="s">
        <v>3331</v>
      </c>
      <c r="H859" t="s">
        <v>3332</v>
      </c>
      <c r="I859" t="s">
        <v>3333</v>
      </c>
      <c r="J859" t="s">
        <v>3334</v>
      </c>
      <c r="K859" t="s">
        <v>3455</v>
      </c>
      <c r="L859" t="s">
        <v>3456</v>
      </c>
    </row>
    <row r="860" spans="1:12" x14ac:dyDescent="0.35">
      <c r="A860" t="s">
        <v>1790</v>
      </c>
      <c r="B860" t="s">
        <v>1791</v>
      </c>
      <c r="C860" t="s">
        <v>4515</v>
      </c>
      <c r="E860" t="s">
        <v>4523</v>
      </c>
      <c r="G860" t="s">
        <v>3331</v>
      </c>
      <c r="H860" t="s">
        <v>3332</v>
      </c>
      <c r="I860" t="s">
        <v>3333</v>
      </c>
      <c r="J860" t="s">
        <v>3334</v>
      </c>
      <c r="K860" t="s">
        <v>3455</v>
      </c>
      <c r="L860" t="s">
        <v>3456</v>
      </c>
    </row>
    <row r="861" spans="1:12" x14ac:dyDescent="0.35">
      <c r="A861" t="s">
        <v>1792</v>
      </c>
      <c r="B861" t="s">
        <v>1793</v>
      </c>
      <c r="C861" t="s">
        <v>4515</v>
      </c>
      <c r="E861" t="s">
        <v>4524</v>
      </c>
      <c r="G861" t="s">
        <v>3331</v>
      </c>
      <c r="H861" t="s">
        <v>3332</v>
      </c>
      <c r="I861" t="s">
        <v>3333</v>
      </c>
      <c r="J861" t="s">
        <v>3334</v>
      </c>
      <c r="K861" t="s">
        <v>3455</v>
      </c>
      <c r="L861" t="s">
        <v>3456</v>
      </c>
    </row>
    <row r="862" spans="1:12" x14ac:dyDescent="0.35">
      <c r="A862" t="s">
        <v>1794</v>
      </c>
      <c r="B862" t="s">
        <v>1795</v>
      </c>
      <c r="C862" t="s">
        <v>4525</v>
      </c>
      <c r="E862" t="s">
        <v>4526</v>
      </c>
      <c r="G862" t="s">
        <v>3331</v>
      </c>
      <c r="H862" t="s">
        <v>3332</v>
      </c>
      <c r="I862" t="s">
        <v>3333</v>
      </c>
      <c r="J862" t="s">
        <v>3341</v>
      </c>
      <c r="K862" t="s">
        <v>3342</v>
      </c>
      <c r="L862" t="s">
        <v>3343</v>
      </c>
    </row>
    <row r="863" spans="1:12" x14ac:dyDescent="0.35">
      <c r="A863" t="s">
        <v>1796</v>
      </c>
      <c r="B863" t="s">
        <v>1797</v>
      </c>
      <c r="C863" t="s">
        <v>4525</v>
      </c>
      <c r="E863" t="s">
        <v>4527</v>
      </c>
      <c r="G863" t="s">
        <v>3331</v>
      </c>
      <c r="H863" t="s">
        <v>3332</v>
      </c>
      <c r="I863" t="s">
        <v>3333</v>
      </c>
      <c r="J863" t="s">
        <v>3341</v>
      </c>
      <c r="K863" t="s">
        <v>3342</v>
      </c>
      <c r="L863" t="s">
        <v>3343</v>
      </c>
    </row>
    <row r="864" spans="1:12" x14ac:dyDescent="0.35">
      <c r="A864" t="s">
        <v>1798</v>
      </c>
      <c r="B864" t="s">
        <v>1799</v>
      </c>
      <c r="C864" t="s">
        <v>4525</v>
      </c>
      <c r="D864" t="s">
        <v>4528</v>
      </c>
      <c r="E864" t="s">
        <v>4529</v>
      </c>
      <c r="G864" t="s">
        <v>3331</v>
      </c>
      <c r="H864" t="s">
        <v>3332</v>
      </c>
      <c r="I864" t="s">
        <v>3333</v>
      </c>
      <c r="J864" t="s">
        <v>3341</v>
      </c>
      <c r="K864" t="s">
        <v>3342</v>
      </c>
      <c r="L864" t="s">
        <v>3343</v>
      </c>
    </row>
    <row r="865" spans="1:12" x14ac:dyDescent="0.35">
      <c r="A865" t="s">
        <v>1800</v>
      </c>
      <c r="B865" t="s">
        <v>1801</v>
      </c>
      <c r="C865" t="s">
        <v>4530</v>
      </c>
      <c r="E865" t="s">
        <v>4531</v>
      </c>
      <c r="G865" t="s">
        <v>3331</v>
      </c>
      <c r="H865" t="s">
        <v>3332</v>
      </c>
      <c r="I865" t="s">
        <v>3333</v>
      </c>
      <c r="J865" t="s">
        <v>3334</v>
      </c>
      <c r="K865" t="s">
        <v>3557</v>
      </c>
      <c r="L865" t="s">
        <v>3662</v>
      </c>
    </row>
    <row r="866" spans="1:12" x14ac:dyDescent="0.35">
      <c r="A866" t="s">
        <v>1802</v>
      </c>
      <c r="B866" t="s">
        <v>1803</v>
      </c>
      <c r="C866" t="s">
        <v>4530</v>
      </c>
      <c r="E866" t="s">
        <v>4532</v>
      </c>
      <c r="G866" t="s">
        <v>3331</v>
      </c>
      <c r="H866" t="s">
        <v>3332</v>
      </c>
      <c r="I866" t="s">
        <v>3333</v>
      </c>
      <c r="J866" t="s">
        <v>3334</v>
      </c>
      <c r="K866" t="s">
        <v>3557</v>
      </c>
      <c r="L866" t="s">
        <v>3662</v>
      </c>
    </row>
    <row r="867" spans="1:12" x14ac:dyDescent="0.35">
      <c r="A867" t="s">
        <v>1804</v>
      </c>
      <c r="B867" t="s">
        <v>1805</v>
      </c>
      <c r="C867" t="s">
        <v>4530</v>
      </c>
      <c r="E867" t="s">
        <v>4533</v>
      </c>
      <c r="G867" t="s">
        <v>3331</v>
      </c>
      <c r="H867" t="s">
        <v>3332</v>
      </c>
      <c r="I867" t="s">
        <v>3333</v>
      </c>
      <c r="J867" t="s">
        <v>3334</v>
      </c>
      <c r="K867" t="s">
        <v>3557</v>
      </c>
      <c r="L867" t="s">
        <v>3662</v>
      </c>
    </row>
    <row r="868" spans="1:12" x14ac:dyDescent="0.35">
      <c r="A868" t="s">
        <v>1806</v>
      </c>
      <c r="B868" t="s">
        <v>1807</v>
      </c>
      <c r="C868" t="s">
        <v>4534</v>
      </c>
      <c r="E868" t="s">
        <v>4535</v>
      </c>
      <c r="G868" t="s">
        <v>3331</v>
      </c>
      <c r="H868" t="s">
        <v>3332</v>
      </c>
      <c r="I868" t="s">
        <v>3333</v>
      </c>
      <c r="J868" t="s">
        <v>3334</v>
      </c>
      <c r="K868" t="s">
        <v>3449</v>
      </c>
      <c r="L868" t="s">
        <v>4536</v>
      </c>
    </row>
    <row r="869" spans="1:12" x14ac:dyDescent="0.35">
      <c r="A869" t="s">
        <v>1808</v>
      </c>
      <c r="B869" t="s">
        <v>1809</v>
      </c>
      <c r="C869" t="s">
        <v>4534</v>
      </c>
      <c r="E869" t="s">
        <v>4537</v>
      </c>
      <c r="G869" t="s">
        <v>3331</v>
      </c>
      <c r="H869" t="s">
        <v>3332</v>
      </c>
      <c r="I869" t="s">
        <v>3333</v>
      </c>
      <c r="J869" t="s">
        <v>3334</v>
      </c>
      <c r="K869" t="s">
        <v>3449</v>
      </c>
      <c r="L869" t="s">
        <v>4536</v>
      </c>
    </row>
    <row r="870" spans="1:12" x14ac:dyDescent="0.35">
      <c r="A870" t="s">
        <v>1810</v>
      </c>
      <c r="B870" t="s">
        <v>1811</v>
      </c>
      <c r="C870" t="s">
        <v>4534</v>
      </c>
      <c r="E870" t="s">
        <v>4538</v>
      </c>
      <c r="G870" t="s">
        <v>3331</v>
      </c>
      <c r="H870" t="s">
        <v>3332</v>
      </c>
      <c r="I870" t="s">
        <v>3333</v>
      </c>
      <c r="J870" t="s">
        <v>3334</v>
      </c>
      <c r="K870" t="s">
        <v>3449</v>
      </c>
      <c r="L870" t="s">
        <v>4536</v>
      </c>
    </row>
    <row r="871" spans="1:12" x14ac:dyDescent="0.35">
      <c r="A871" t="s">
        <v>1812</v>
      </c>
      <c r="B871" t="s">
        <v>1813</v>
      </c>
      <c r="C871" t="s">
        <v>4534</v>
      </c>
      <c r="E871" t="s">
        <v>4539</v>
      </c>
      <c r="G871" t="s">
        <v>3331</v>
      </c>
      <c r="H871" t="s">
        <v>3332</v>
      </c>
      <c r="I871" t="s">
        <v>3333</v>
      </c>
      <c r="J871" t="s">
        <v>3334</v>
      </c>
      <c r="K871" t="s">
        <v>3449</v>
      </c>
      <c r="L871" t="s">
        <v>4536</v>
      </c>
    </row>
    <row r="872" spans="1:12" x14ac:dyDescent="0.35">
      <c r="A872" t="s">
        <v>1814</v>
      </c>
      <c r="B872" t="s">
        <v>1815</v>
      </c>
      <c r="C872" t="s">
        <v>4534</v>
      </c>
      <c r="E872" t="s">
        <v>4540</v>
      </c>
      <c r="G872" t="s">
        <v>3331</v>
      </c>
      <c r="H872" t="s">
        <v>3332</v>
      </c>
      <c r="I872" t="s">
        <v>3333</v>
      </c>
      <c r="J872" t="s">
        <v>3334</v>
      </c>
      <c r="K872" t="s">
        <v>3449</v>
      </c>
      <c r="L872" t="s">
        <v>4536</v>
      </c>
    </row>
    <row r="873" spans="1:12" x14ac:dyDescent="0.35">
      <c r="A873" t="s">
        <v>1816</v>
      </c>
      <c r="B873" t="s">
        <v>1817</v>
      </c>
      <c r="C873" t="s">
        <v>4534</v>
      </c>
      <c r="E873" t="s">
        <v>4541</v>
      </c>
      <c r="G873" t="s">
        <v>3331</v>
      </c>
      <c r="H873" t="s">
        <v>3332</v>
      </c>
      <c r="I873" t="s">
        <v>3333</v>
      </c>
      <c r="J873" t="s">
        <v>3334</v>
      </c>
      <c r="K873" t="s">
        <v>3449</v>
      </c>
      <c r="L873" t="s">
        <v>4536</v>
      </c>
    </row>
    <row r="874" spans="1:12" x14ac:dyDescent="0.35">
      <c r="A874" t="s">
        <v>1818</v>
      </c>
      <c r="B874" t="s">
        <v>1819</v>
      </c>
      <c r="C874" t="s">
        <v>4542</v>
      </c>
      <c r="E874" t="s">
        <v>4543</v>
      </c>
      <c r="G874" t="s">
        <v>3331</v>
      </c>
      <c r="H874" t="s">
        <v>3332</v>
      </c>
      <c r="I874" t="s">
        <v>3333</v>
      </c>
      <c r="J874" t="s">
        <v>3341</v>
      </c>
      <c r="K874" t="s">
        <v>3342</v>
      </c>
      <c r="L874" t="s">
        <v>4544</v>
      </c>
    </row>
    <row r="875" spans="1:12" x14ac:dyDescent="0.35">
      <c r="A875" t="s">
        <v>1820</v>
      </c>
      <c r="B875" t="s">
        <v>1821</v>
      </c>
      <c r="C875" t="s">
        <v>4542</v>
      </c>
      <c r="E875" t="s">
        <v>4545</v>
      </c>
      <c r="G875" t="s">
        <v>3331</v>
      </c>
      <c r="H875" t="s">
        <v>3332</v>
      </c>
      <c r="I875" t="s">
        <v>3333</v>
      </c>
      <c r="J875" t="s">
        <v>3341</v>
      </c>
      <c r="K875" t="s">
        <v>3342</v>
      </c>
      <c r="L875" t="s">
        <v>4544</v>
      </c>
    </row>
    <row r="876" spans="1:12" x14ac:dyDescent="0.35">
      <c r="A876" t="s">
        <v>1822</v>
      </c>
      <c r="B876" t="s">
        <v>1823</v>
      </c>
      <c r="C876" t="s">
        <v>4542</v>
      </c>
      <c r="E876" t="s">
        <v>4546</v>
      </c>
      <c r="G876" t="s">
        <v>3331</v>
      </c>
      <c r="H876" t="s">
        <v>3332</v>
      </c>
      <c r="I876" t="s">
        <v>3333</v>
      </c>
      <c r="J876" t="s">
        <v>3341</v>
      </c>
      <c r="K876" t="s">
        <v>3342</v>
      </c>
      <c r="L876" t="s">
        <v>4544</v>
      </c>
    </row>
    <row r="877" spans="1:12" x14ac:dyDescent="0.35">
      <c r="A877" t="s">
        <v>1824</v>
      </c>
      <c r="B877" t="s">
        <v>1825</v>
      </c>
      <c r="C877" t="s">
        <v>4547</v>
      </c>
      <c r="E877" t="s">
        <v>4548</v>
      </c>
      <c r="G877" t="s">
        <v>3331</v>
      </c>
      <c r="H877" t="s">
        <v>3332</v>
      </c>
      <c r="I877" t="s">
        <v>3333</v>
      </c>
      <c r="J877" t="s">
        <v>3334</v>
      </c>
      <c r="K877" t="s">
        <v>3335</v>
      </c>
      <c r="L877" t="s">
        <v>4549</v>
      </c>
    </row>
    <row r="878" spans="1:12" x14ac:dyDescent="0.35">
      <c r="A878" t="s">
        <v>1826</v>
      </c>
      <c r="B878" t="s">
        <v>1827</v>
      </c>
      <c r="C878" t="s">
        <v>4547</v>
      </c>
      <c r="E878" t="s">
        <v>4550</v>
      </c>
      <c r="G878" t="s">
        <v>3331</v>
      </c>
      <c r="H878" t="s">
        <v>3332</v>
      </c>
      <c r="I878" t="s">
        <v>3333</v>
      </c>
      <c r="J878" t="s">
        <v>3334</v>
      </c>
      <c r="K878" t="s">
        <v>3335</v>
      </c>
      <c r="L878" t="s">
        <v>4549</v>
      </c>
    </row>
    <row r="879" spans="1:12" x14ac:dyDescent="0.35">
      <c r="A879" t="s">
        <v>1828</v>
      </c>
      <c r="B879" t="s">
        <v>1829</v>
      </c>
      <c r="C879" t="s">
        <v>4547</v>
      </c>
      <c r="E879" t="s">
        <v>4551</v>
      </c>
      <c r="G879" t="s">
        <v>3331</v>
      </c>
      <c r="H879" t="s">
        <v>3332</v>
      </c>
      <c r="I879" t="s">
        <v>3333</v>
      </c>
      <c r="J879" t="s">
        <v>3334</v>
      </c>
      <c r="K879" t="s">
        <v>3335</v>
      </c>
      <c r="L879" t="s">
        <v>4549</v>
      </c>
    </row>
    <row r="880" spans="1:12" x14ac:dyDescent="0.35">
      <c r="A880" t="s">
        <v>1830</v>
      </c>
      <c r="B880" t="s">
        <v>1831</v>
      </c>
      <c r="C880" t="s">
        <v>4547</v>
      </c>
      <c r="E880" t="s">
        <v>4552</v>
      </c>
      <c r="G880" t="s">
        <v>3331</v>
      </c>
      <c r="H880" t="s">
        <v>3332</v>
      </c>
      <c r="I880" t="s">
        <v>3333</v>
      </c>
      <c r="J880" t="s">
        <v>3334</v>
      </c>
      <c r="K880" t="s">
        <v>3335</v>
      </c>
      <c r="L880" t="s">
        <v>4549</v>
      </c>
    </row>
    <row r="881" spans="1:12" x14ac:dyDescent="0.35">
      <c r="A881" t="s">
        <v>1832</v>
      </c>
      <c r="B881" t="s">
        <v>1833</v>
      </c>
      <c r="C881" t="s">
        <v>4534</v>
      </c>
      <c r="E881" t="s">
        <v>4553</v>
      </c>
      <c r="G881" t="s">
        <v>3331</v>
      </c>
      <c r="H881" t="s">
        <v>3332</v>
      </c>
      <c r="I881" t="s">
        <v>3333</v>
      </c>
      <c r="J881" t="s">
        <v>3334</v>
      </c>
      <c r="K881" t="s">
        <v>3449</v>
      </c>
      <c r="L881" t="s">
        <v>4536</v>
      </c>
    </row>
    <row r="882" spans="1:12" x14ac:dyDescent="0.35">
      <c r="A882" t="s">
        <v>1834</v>
      </c>
      <c r="B882" t="s">
        <v>1835</v>
      </c>
      <c r="C882" t="s">
        <v>4554</v>
      </c>
      <c r="E882" t="s">
        <v>4555</v>
      </c>
      <c r="G882" t="s">
        <v>3331</v>
      </c>
      <c r="H882" t="s">
        <v>3332</v>
      </c>
      <c r="I882" t="s">
        <v>3333</v>
      </c>
      <c r="J882" t="s">
        <v>3350</v>
      </c>
      <c r="K882" t="s">
        <v>3713</v>
      </c>
    </row>
    <row r="883" spans="1:12" x14ac:dyDescent="0.35">
      <c r="A883" t="s">
        <v>1836</v>
      </c>
      <c r="B883" t="s">
        <v>1837</v>
      </c>
      <c r="C883" t="s">
        <v>4556</v>
      </c>
      <c r="E883" t="s">
        <v>4557</v>
      </c>
      <c r="G883" t="s">
        <v>3331</v>
      </c>
      <c r="H883" t="s">
        <v>3332</v>
      </c>
      <c r="I883" t="s">
        <v>3333</v>
      </c>
      <c r="J883" t="s">
        <v>3334</v>
      </c>
      <c r="K883" t="s">
        <v>3335</v>
      </c>
      <c r="L883" t="s">
        <v>4194</v>
      </c>
    </row>
    <row r="884" spans="1:12" x14ac:dyDescent="0.35">
      <c r="A884" t="s">
        <v>1838</v>
      </c>
      <c r="B884" t="s">
        <v>1839</v>
      </c>
      <c r="C884" t="s">
        <v>4556</v>
      </c>
      <c r="E884" t="s">
        <v>4558</v>
      </c>
      <c r="G884" t="s">
        <v>3331</v>
      </c>
      <c r="H884" t="s">
        <v>3332</v>
      </c>
      <c r="I884" t="s">
        <v>3333</v>
      </c>
      <c r="J884" t="s">
        <v>3334</v>
      </c>
      <c r="K884" t="s">
        <v>3335</v>
      </c>
      <c r="L884" t="s">
        <v>4194</v>
      </c>
    </row>
    <row r="885" spans="1:12" x14ac:dyDescent="0.35">
      <c r="A885" t="s">
        <v>1840</v>
      </c>
      <c r="B885" t="s">
        <v>1841</v>
      </c>
      <c r="C885" t="s">
        <v>4556</v>
      </c>
      <c r="E885" t="s">
        <v>4559</v>
      </c>
      <c r="G885" t="s">
        <v>3331</v>
      </c>
      <c r="H885" t="s">
        <v>3332</v>
      </c>
      <c r="I885" t="s">
        <v>3333</v>
      </c>
      <c r="J885" t="s">
        <v>3334</v>
      </c>
      <c r="K885" t="s">
        <v>3335</v>
      </c>
      <c r="L885" t="s">
        <v>4194</v>
      </c>
    </row>
    <row r="886" spans="1:12" x14ac:dyDescent="0.35">
      <c r="A886" t="s">
        <v>1842</v>
      </c>
      <c r="B886" t="s">
        <v>1843</v>
      </c>
      <c r="C886" t="s">
        <v>4556</v>
      </c>
      <c r="E886" t="s">
        <v>4560</v>
      </c>
      <c r="G886" t="s">
        <v>3331</v>
      </c>
      <c r="H886" t="s">
        <v>3332</v>
      </c>
      <c r="I886" t="s">
        <v>3333</v>
      </c>
      <c r="J886" t="s">
        <v>3334</v>
      </c>
      <c r="K886" t="s">
        <v>3335</v>
      </c>
      <c r="L886" t="s">
        <v>4194</v>
      </c>
    </row>
    <row r="887" spans="1:12" x14ac:dyDescent="0.35">
      <c r="A887" t="s">
        <v>1844</v>
      </c>
      <c r="B887" t="s">
        <v>1845</v>
      </c>
      <c r="C887" t="s">
        <v>4556</v>
      </c>
      <c r="E887" t="s">
        <v>4561</v>
      </c>
      <c r="G887" t="s">
        <v>3331</v>
      </c>
      <c r="H887" t="s">
        <v>3332</v>
      </c>
      <c r="I887" t="s">
        <v>3333</v>
      </c>
      <c r="J887" t="s">
        <v>3334</v>
      </c>
      <c r="K887" t="s">
        <v>3335</v>
      </c>
      <c r="L887" t="s">
        <v>4194</v>
      </c>
    </row>
    <row r="888" spans="1:12" x14ac:dyDescent="0.35">
      <c r="A888" t="s">
        <v>1846</v>
      </c>
      <c r="B888" t="s">
        <v>1847</v>
      </c>
      <c r="C888" t="s">
        <v>4562</v>
      </c>
      <c r="E888" t="s">
        <v>4563</v>
      </c>
      <c r="G888" t="s">
        <v>3331</v>
      </c>
      <c r="H888" t="s">
        <v>3332</v>
      </c>
      <c r="I888" t="s">
        <v>3333</v>
      </c>
      <c r="J888" t="s">
        <v>3341</v>
      </c>
      <c r="K888" t="s">
        <v>3342</v>
      </c>
      <c r="L888" t="s">
        <v>3554</v>
      </c>
    </row>
    <row r="889" spans="1:12" x14ac:dyDescent="0.35">
      <c r="A889" t="s">
        <v>1848</v>
      </c>
      <c r="B889" t="s">
        <v>1849</v>
      </c>
      <c r="C889" t="s">
        <v>4562</v>
      </c>
      <c r="E889" t="s">
        <v>4564</v>
      </c>
      <c r="G889" t="s">
        <v>3331</v>
      </c>
      <c r="H889" t="s">
        <v>3332</v>
      </c>
      <c r="I889" t="s">
        <v>3333</v>
      </c>
      <c r="J889" t="s">
        <v>3341</v>
      </c>
      <c r="K889" t="s">
        <v>3342</v>
      </c>
      <c r="L889" t="s">
        <v>3554</v>
      </c>
    </row>
    <row r="890" spans="1:12" x14ac:dyDescent="0.35">
      <c r="A890" t="s">
        <v>1850</v>
      </c>
      <c r="B890" t="s">
        <v>1851</v>
      </c>
      <c r="C890" t="s">
        <v>4562</v>
      </c>
      <c r="E890" t="s">
        <v>4565</v>
      </c>
      <c r="G890" t="s">
        <v>3331</v>
      </c>
      <c r="H890" t="s">
        <v>3332</v>
      </c>
      <c r="I890" t="s">
        <v>3333</v>
      </c>
      <c r="J890" t="s">
        <v>3341</v>
      </c>
      <c r="K890" t="s">
        <v>3342</v>
      </c>
      <c r="L890" t="s">
        <v>3554</v>
      </c>
    </row>
    <row r="891" spans="1:12" x14ac:dyDescent="0.35">
      <c r="A891" t="s">
        <v>1852</v>
      </c>
      <c r="B891" t="s">
        <v>1853</v>
      </c>
      <c r="C891" t="s">
        <v>4562</v>
      </c>
      <c r="E891" t="s">
        <v>4566</v>
      </c>
      <c r="G891" t="s">
        <v>3331</v>
      </c>
      <c r="H891" t="s">
        <v>3332</v>
      </c>
      <c r="I891" t="s">
        <v>3333</v>
      </c>
      <c r="J891" t="s">
        <v>3341</v>
      </c>
      <c r="K891" t="s">
        <v>3342</v>
      </c>
      <c r="L891" t="s">
        <v>3554</v>
      </c>
    </row>
    <row r="892" spans="1:12" x14ac:dyDescent="0.35">
      <c r="A892" t="s">
        <v>1854</v>
      </c>
      <c r="B892" t="s">
        <v>1855</v>
      </c>
      <c r="C892" t="s">
        <v>4562</v>
      </c>
      <c r="E892" t="s">
        <v>4567</v>
      </c>
      <c r="G892" t="s">
        <v>3331</v>
      </c>
      <c r="H892" t="s">
        <v>3332</v>
      </c>
      <c r="I892" t="s">
        <v>3333</v>
      </c>
      <c r="J892" t="s">
        <v>3341</v>
      </c>
      <c r="K892" t="s">
        <v>3342</v>
      </c>
      <c r="L892" t="s">
        <v>3554</v>
      </c>
    </row>
    <row r="893" spans="1:12" x14ac:dyDescent="0.35">
      <c r="A893" t="s">
        <v>1856</v>
      </c>
      <c r="B893" t="s">
        <v>1857</v>
      </c>
      <c r="C893" t="s">
        <v>4562</v>
      </c>
      <c r="E893" t="s">
        <v>4568</v>
      </c>
      <c r="G893" t="s">
        <v>3331</v>
      </c>
      <c r="H893" t="s">
        <v>3332</v>
      </c>
      <c r="I893" t="s">
        <v>3333</v>
      </c>
      <c r="J893" t="s">
        <v>3341</v>
      </c>
      <c r="K893" t="s">
        <v>3342</v>
      </c>
      <c r="L893" t="s">
        <v>3554</v>
      </c>
    </row>
    <row r="894" spans="1:12" x14ac:dyDescent="0.35">
      <c r="A894" t="s">
        <v>1858</v>
      </c>
      <c r="B894" t="s">
        <v>1859</v>
      </c>
      <c r="C894" t="s">
        <v>4569</v>
      </c>
      <c r="E894" t="s">
        <v>4570</v>
      </c>
      <c r="G894" t="s">
        <v>3331</v>
      </c>
      <c r="H894" t="s">
        <v>3332</v>
      </c>
      <c r="I894" t="s">
        <v>3333</v>
      </c>
      <c r="J894" t="s">
        <v>3350</v>
      </c>
      <c r="K894" t="s">
        <v>3351</v>
      </c>
      <c r="L894" t="s">
        <v>4571</v>
      </c>
    </row>
    <row r="895" spans="1:12" x14ac:dyDescent="0.35">
      <c r="A895" t="s">
        <v>1860</v>
      </c>
      <c r="B895" t="s">
        <v>1861</v>
      </c>
      <c r="C895" t="s">
        <v>4569</v>
      </c>
      <c r="E895" t="s">
        <v>4572</v>
      </c>
      <c r="G895" t="s">
        <v>3331</v>
      </c>
      <c r="H895" t="s">
        <v>3332</v>
      </c>
      <c r="I895" t="s">
        <v>3333</v>
      </c>
      <c r="J895" t="s">
        <v>3350</v>
      </c>
      <c r="K895" t="s">
        <v>3351</v>
      </c>
      <c r="L895" t="s">
        <v>4571</v>
      </c>
    </row>
    <row r="896" spans="1:12" x14ac:dyDescent="0.35">
      <c r="A896" t="s">
        <v>1866</v>
      </c>
      <c r="B896" t="s">
        <v>1867</v>
      </c>
      <c r="C896" t="s">
        <v>4573</v>
      </c>
      <c r="E896" t="s">
        <v>4574</v>
      </c>
      <c r="G896" t="s">
        <v>3331</v>
      </c>
      <c r="H896" t="s">
        <v>3332</v>
      </c>
      <c r="I896" t="s">
        <v>3333</v>
      </c>
      <c r="J896" t="s">
        <v>3374</v>
      </c>
      <c r="K896" t="s">
        <v>3528</v>
      </c>
      <c r="L896" t="s">
        <v>4575</v>
      </c>
    </row>
    <row r="897" spans="1:12" x14ac:dyDescent="0.35">
      <c r="A897" t="s">
        <v>1870</v>
      </c>
      <c r="B897" t="s">
        <v>1871</v>
      </c>
      <c r="C897" t="s">
        <v>4576</v>
      </c>
      <c r="E897" t="s">
        <v>4577</v>
      </c>
      <c r="G897" t="s">
        <v>3331</v>
      </c>
      <c r="H897" t="s">
        <v>3332</v>
      </c>
      <c r="I897" t="s">
        <v>3333</v>
      </c>
      <c r="J897" t="s">
        <v>3334</v>
      </c>
      <c r="K897" t="s">
        <v>3455</v>
      </c>
      <c r="L897" t="s">
        <v>4578</v>
      </c>
    </row>
    <row r="898" spans="1:12" x14ac:dyDescent="0.35">
      <c r="A898" t="s">
        <v>1872</v>
      </c>
      <c r="B898" t="s">
        <v>1873</v>
      </c>
      <c r="C898" t="s">
        <v>4576</v>
      </c>
      <c r="E898" t="s">
        <v>4579</v>
      </c>
      <c r="G898" t="s">
        <v>3331</v>
      </c>
      <c r="H898" t="s">
        <v>3332</v>
      </c>
      <c r="I898" t="s">
        <v>3333</v>
      </c>
      <c r="J898" t="s">
        <v>3334</v>
      </c>
      <c r="K898" t="s">
        <v>3455</v>
      </c>
      <c r="L898" t="s">
        <v>4578</v>
      </c>
    </row>
    <row r="899" spans="1:12" x14ac:dyDescent="0.35">
      <c r="A899" t="s">
        <v>1876</v>
      </c>
      <c r="B899" t="s">
        <v>1877</v>
      </c>
      <c r="C899" t="s">
        <v>4580</v>
      </c>
      <c r="E899" t="s">
        <v>4581</v>
      </c>
      <c r="G899" t="s">
        <v>3331</v>
      </c>
      <c r="H899" t="s">
        <v>3332</v>
      </c>
      <c r="I899" t="s">
        <v>3333</v>
      </c>
      <c r="J899" t="s">
        <v>3341</v>
      </c>
      <c r="K899" t="s">
        <v>3401</v>
      </c>
      <c r="L899" t="s">
        <v>3402</v>
      </c>
    </row>
    <row r="900" spans="1:12" x14ac:dyDescent="0.35">
      <c r="A900" t="s">
        <v>1878</v>
      </c>
      <c r="B900" t="s">
        <v>1879</v>
      </c>
      <c r="C900" t="s">
        <v>4580</v>
      </c>
      <c r="E900" t="s">
        <v>4582</v>
      </c>
      <c r="G900" t="s">
        <v>3331</v>
      </c>
      <c r="H900" t="s">
        <v>3332</v>
      </c>
      <c r="I900" t="s">
        <v>3333</v>
      </c>
      <c r="J900" t="s">
        <v>3341</v>
      </c>
      <c r="K900" t="s">
        <v>3401</v>
      </c>
      <c r="L900" t="s">
        <v>3402</v>
      </c>
    </row>
    <row r="901" spans="1:12" x14ac:dyDescent="0.35">
      <c r="A901" t="s">
        <v>1880</v>
      </c>
      <c r="B901" t="s">
        <v>1881</v>
      </c>
      <c r="C901" t="s">
        <v>4576</v>
      </c>
      <c r="E901" t="s">
        <v>4583</v>
      </c>
      <c r="G901" t="s">
        <v>3331</v>
      </c>
      <c r="H901" t="s">
        <v>3332</v>
      </c>
      <c r="I901" t="s">
        <v>3333</v>
      </c>
      <c r="J901" t="s">
        <v>3334</v>
      </c>
      <c r="K901" t="s">
        <v>3455</v>
      </c>
      <c r="L901" t="s">
        <v>4578</v>
      </c>
    </row>
    <row r="902" spans="1:12" x14ac:dyDescent="0.35">
      <c r="A902" t="s">
        <v>1882</v>
      </c>
      <c r="B902" t="s">
        <v>1883</v>
      </c>
      <c r="C902" t="s">
        <v>4576</v>
      </c>
      <c r="E902" t="s">
        <v>4584</v>
      </c>
      <c r="G902" t="s">
        <v>3331</v>
      </c>
      <c r="H902" t="s">
        <v>3332</v>
      </c>
      <c r="I902" t="s">
        <v>3333</v>
      </c>
      <c r="J902" t="s">
        <v>3334</v>
      </c>
      <c r="K902" t="s">
        <v>3455</v>
      </c>
      <c r="L902" t="s">
        <v>4578</v>
      </c>
    </row>
    <row r="903" spans="1:12" x14ac:dyDescent="0.35">
      <c r="A903" t="s">
        <v>1884</v>
      </c>
      <c r="B903" t="s">
        <v>1885</v>
      </c>
      <c r="C903" t="s">
        <v>4576</v>
      </c>
      <c r="E903" t="s">
        <v>4585</v>
      </c>
      <c r="G903" t="s">
        <v>3331</v>
      </c>
      <c r="H903" t="s">
        <v>3332</v>
      </c>
      <c r="I903" t="s">
        <v>3333</v>
      </c>
      <c r="J903" t="s">
        <v>3334</v>
      </c>
      <c r="K903" t="s">
        <v>3455</v>
      </c>
      <c r="L903" t="s">
        <v>4578</v>
      </c>
    </row>
    <row r="904" spans="1:12" x14ac:dyDescent="0.35">
      <c r="A904" t="s">
        <v>1886</v>
      </c>
      <c r="B904" t="s">
        <v>1887</v>
      </c>
      <c r="C904" t="s">
        <v>4576</v>
      </c>
      <c r="E904" t="s">
        <v>4586</v>
      </c>
      <c r="G904" t="s">
        <v>3331</v>
      </c>
      <c r="H904" t="s">
        <v>3332</v>
      </c>
      <c r="I904" t="s">
        <v>3333</v>
      </c>
      <c r="J904" t="s">
        <v>3334</v>
      </c>
      <c r="K904" t="s">
        <v>3455</v>
      </c>
      <c r="L904" t="s">
        <v>4578</v>
      </c>
    </row>
    <row r="905" spans="1:12" x14ac:dyDescent="0.35">
      <c r="A905" t="s">
        <v>1888</v>
      </c>
      <c r="B905" t="s">
        <v>1889</v>
      </c>
      <c r="C905" t="s">
        <v>4587</v>
      </c>
      <c r="E905" t="s">
        <v>4588</v>
      </c>
      <c r="G905" t="s">
        <v>3331</v>
      </c>
      <c r="H905" t="s">
        <v>3332</v>
      </c>
      <c r="I905" t="s">
        <v>3333</v>
      </c>
      <c r="J905" t="s">
        <v>3341</v>
      </c>
      <c r="K905" t="s">
        <v>3401</v>
      </c>
      <c r="L905" t="s">
        <v>3402</v>
      </c>
    </row>
    <row r="906" spans="1:12" x14ac:dyDescent="0.35">
      <c r="A906" t="s">
        <v>1890</v>
      </c>
      <c r="B906" t="s">
        <v>1891</v>
      </c>
      <c r="C906" t="s">
        <v>4580</v>
      </c>
      <c r="E906" t="s">
        <v>4589</v>
      </c>
      <c r="G906" t="s">
        <v>3331</v>
      </c>
      <c r="H906" t="s">
        <v>3332</v>
      </c>
      <c r="I906" t="s">
        <v>3333</v>
      </c>
      <c r="J906" t="s">
        <v>3341</v>
      </c>
      <c r="K906" t="s">
        <v>3401</v>
      </c>
      <c r="L906" t="s">
        <v>3402</v>
      </c>
    </row>
    <row r="907" spans="1:12" x14ac:dyDescent="0.35">
      <c r="A907" t="s">
        <v>1892</v>
      </c>
      <c r="B907" t="s">
        <v>1893</v>
      </c>
      <c r="C907" t="s">
        <v>4580</v>
      </c>
      <c r="E907" t="s">
        <v>4590</v>
      </c>
      <c r="G907" t="s">
        <v>3331</v>
      </c>
      <c r="H907" t="s">
        <v>3332</v>
      </c>
      <c r="I907" t="s">
        <v>3333</v>
      </c>
      <c r="J907" t="s">
        <v>3341</v>
      </c>
      <c r="K907" t="s">
        <v>3401</v>
      </c>
      <c r="L907" t="s">
        <v>3402</v>
      </c>
    </row>
    <row r="908" spans="1:12" x14ac:dyDescent="0.35">
      <c r="A908" t="s">
        <v>1894</v>
      </c>
      <c r="B908" t="s">
        <v>1895</v>
      </c>
      <c r="C908" t="s">
        <v>4587</v>
      </c>
      <c r="E908" t="s">
        <v>4591</v>
      </c>
      <c r="G908" t="s">
        <v>3331</v>
      </c>
      <c r="H908" t="s">
        <v>3332</v>
      </c>
      <c r="I908" t="s">
        <v>3333</v>
      </c>
      <c r="J908" t="s">
        <v>3341</v>
      </c>
      <c r="K908" t="s">
        <v>3401</v>
      </c>
      <c r="L908" t="s">
        <v>3402</v>
      </c>
    </row>
    <row r="909" spans="1:12" x14ac:dyDescent="0.35">
      <c r="A909" t="s">
        <v>1896</v>
      </c>
      <c r="B909" t="s">
        <v>1897</v>
      </c>
      <c r="C909" t="s">
        <v>4587</v>
      </c>
      <c r="E909" t="s">
        <v>4592</v>
      </c>
      <c r="G909" t="s">
        <v>3331</v>
      </c>
      <c r="H909" t="s">
        <v>3332</v>
      </c>
      <c r="I909" t="s">
        <v>3333</v>
      </c>
      <c r="J909" t="s">
        <v>3341</v>
      </c>
      <c r="K909" t="s">
        <v>3401</v>
      </c>
      <c r="L909" t="s">
        <v>3402</v>
      </c>
    </row>
    <row r="910" spans="1:12" x14ac:dyDescent="0.35">
      <c r="A910" t="s">
        <v>1898</v>
      </c>
      <c r="B910" t="s">
        <v>1899</v>
      </c>
      <c r="C910" t="s">
        <v>4587</v>
      </c>
      <c r="E910" t="s">
        <v>4593</v>
      </c>
      <c r="G910" t="s">
        <v>3331</v>
      </c>
      <c r="H910" t="s">
        <v>3332</v>
      </c>
      <c r="I910" t="s">
        <v>3333</v>
      </c>
      <c r="J910" t="s">
        <v>3341</v>
      </c>
      <c r="K910" t="s">
        <v>3401</v>
      </c>
      <c r="L910" t="s">
        <v>3402</v>
      </c>
    </row>
    <row r="911" spans="1:12" x14ac:dyDescent="0.35">
      <c r="A911" t="s">
        <v>1900</v>
      </c>
      <c r="B911" t="s">
        <v>1901</v>
      </c>
      <c r="C911" t="s">
        <v>4580</v>
      </c>
      <c r="E911" t="s">
        <v>4594</v>
      </c>
      <c r="G911" t="s">
        <v>3331</v>
      </c>
      <c r="H911" t="s">
        <v>3332</v>
      </c>
      <c r="I911" t="s">
        <v>3333</v>
      </c>
      <c r="J911" t="s">
        <v>3341</v>
      </c>
      <c r="K911" t="s">
        <v>3401</v>
      </c>
      <c r="L911" t="s">
        <v>3402</v>
      </c>
    </row>
    <row r="912" spans="1:12" x14ac:dyDescent="0.35">
      <c r="A912" t="s">
        <v>1902</v>
      </c>
      <c r="B912" t="s">
        <v>1903</v>
      </c>
      <c r="C912" t="s">
        <v>4587</v>
      </c>
      <c r="E912" t="s">
        <v>4595</v>
      </c>
      <c r="G912" t="s">
        <v>3331</v>
      </c>
      <c r="H912" t="s">
        <v>3332</v>
      </c>
      <c r="I912" t="s">
        <v>3333</v>
      </c>
      <c r="J912" t="s">
        <v>3341</v>
      </c>
      <c r="K912" t="s">
        <v>3401</v>
      </c>
      <c r="L912" t="s">
        <v>3402</v>
      </c>
    </row>
    <row r="913" spans="1:12" x14ac:dyDescent="0.35">
      <c r="A913" t="s">
        <v>1904</v>
      </c>
      <c r="B913" t="s">
        <v>1905</v>
      </c>
      <c r="C913" t="s">
        <v>4580</v>
      </c>
      <c r="E913" t="s">
        <v>4596</v>
      </c>
      <c r="G913" t="s">
        <v>3331</v>
      </c>
      <c r="H913" t="s">
        <v>3332</v>
      </c>
      <c r="I913" t="s">
        <v>3333</v>
      </c>
      <c r="J913" t="s">
        <v>3341</v>
      </c>
      <c r="K913" t="s">
        <v>3401</v>
      </c>
      <c r="L913" t="s">
        <v>3402</v>
      </c>
    </row>
    <row r="914" spans="1:12" x14ac:dyDescent="0.35">
      <c r="A914" t="s">
        <v>1906</v>
      </c>
      <c r="B914" t="s">
        <v>1907</v>
      </c>
      <c r="C914" t="s">
        <v>4587</v>
      </c>
      <c r="E914" t="s">
        <v>4597</v>
      </c>
      <c r="G914" t="s">
        <v>3331</v>
      </c>
      <c r="H914" t="s">
        <v>3332</v>
      </c>
      <c r="I914" t="s">
        <v>3333</v>
      </c>
      <c r="J914" t="s">
        <v>3341</v>
      </c>
      <c r="K914" t="s">
        <v>3401</v>
      </c>
      <c r="L914" t="s">
        <v>3402</v>
      </c>
    </row>
    <row r="915" spans="1:12" x14ac:dyDescent="0.35">
      <c r="A915" t="s">
        <v>1908</v>
      </c>
      <c r="B915" t="s">
        <v>1909</v>
      </c>
      <c r="C915" t="s">
        <v>4580</v>
      </c>
      <c r="E915" t="s">
        <v>4598</v>
      </c>
      <c r="G915" t="s">
        <v>3331</v>
      </c>
      <c r="H915" t="s">
        <v>3332</v>
      </c>
      <c r="I915" t="s">
        <v>3333</v>
      </c>
      <c r="J915" t="s">
        <v>3341</v>
      </c>
      <c r="K915" t="s">
        <v>3401</v>
      </c>
      <c r="L915" t="s">
        <v>3402</v>
      </c>
    </row>
    <row r="916" spans="1:12" x14ac:dyDescent="0.35">
      <c r="A916" t="s">
        <v>1910</v>
      </c>
      <c r="B916" t="s">
        <v>1911</v>
      </c>
      <c r="C916" t="s">
        <v>4599</v>
      </c>
      <c r="E916" t="s">
        <v>4600</v>
      </c>
      <c r="G916" t="s">
        <v>3331</v>
      </c>
      <c r="H916" t="s">
        <v>3332</v>
      </c>
      <c r="I916" t="s">
        <v>3333</v>
      </c>
      <c r="J916" t="s">
        <v>3350</v>
      </c>
      <c r="K916" t="s">
        <v>3351</v>
      </c>
      <c r="L916" t="s">
        <v>4601</v>
      </c>
    </row>
    <row r="917" spans="1:12" x14ac:dyDescent="0.35">
      <c r="A917" t="s">
        <v>1912</v>
      </c>
      <c r="B917" t="s">
        <v>1913</v>
      </c>
      <c r="C917" t="s">
        <v>4599</v>
      </c>
      <c r="E917" t="s">
        <v>4602</v>
      </c>
      <c r="G917" t="s">
        <v>3331</v>
      </c>
      <c r="H917" t="s">
        <v>3332</v>
      </c>
      <c r="I917" t="s">
        <v>3333</v>
      </c>
      <c r="J917" t="s">
        <v>3350</v>
      </c>
      <c r="K917" t="s">
        <v>3351</v>
      </c>
      <c r="L917" t="s">
        <v>4601</v>
      </c>
    </row>
    <row r="918" spans="1:12" x14ac:dyDescent="0.35">
      <c r="A918" t="s">
        <v>1914</v>
      </c>
      <c r="B918" t="s">
        <v>1915</v>
      </c>
      <c r="C918" t="s">
        <v>4603</v>
      </c>
      <c r="E918" t="s">
        <v>4604</v>
      </c>
      <c r="G918" t="s">
        <v>3331</v>
      </c>
      <c r="H918" t="s">
        <v>3598</v>
      </c>
      <c r="I918" t="s">
        <v>4605</v>
      </c>
      <c r="J918" t="s">
        <v>4606</v>
      </c>
      <c r="K918" t="s">
        <v>4607</v>
      </c>
    </row>
    <row r="919" spans="1:12" x14ac:dyDescent="0.35">
      <c r="A919" t="s">
        <v>1916</v>
      </c>
      <c r="B919" t="s">
        <v>1917</v>
      </c>
      <c r="C919" t="s">
        <v>4587</v>
      </c>
      <c r="E919" t="s">
        <v>4608</v>
      </c>
      <c r="G919" t="s">
        <v>3331</v>
      </c>
      <c r="H919" t="s">
        <v>3332</v>
      </c>
      <c r="I919" t="s">
        <v>3333</v>
      </c>
      <c r="J919" t="s">
        <v>3341</v>
      </c>
      <c r="K919" t="s">
        <v>3401</v>
      </c>
      <c r="L919" t="s">
        <v>3402</v>
      </c>
    </row>
    <row r="920" spans="1:12" x14ac:dyDescent="0.35">
      <c r="A920" t="s">
        <v>1918</v>
      </c>
      <c r="B920" t="s">
        <v>1919</v>
      </c>
      <c r="C920" t="s">
        <v>4587</v>
      </c>
      <c r="E920" t="s">
        <v>4609</v>
      </c>
      <c r="G920" t="s">
        <v>3331</v>
      </c>
      <c r="H920" t="s">
        <v>3332</v>
      </c>
      <c r="I920" t="s">
        <v>3333</v>
      </c>
      <c r="J920" t="s">
        <v>3341</v>
      </c>
      <c r="K920" t="s">
        <v>3401</v>
      </c>
      <c r="L920" t="s">
        <v>3402</v>
      </c>
    </row>
    <row r="921" spans="1:12" x14ac:dyDescent="0.35">
      <c r="A921" t="s">
        <v>1920</v>
      </c>
      <c r="B921" t="s">
        <v>1921</v>
      </c>
      <c r="C921" t="s">
        <v>4587</v>
      </c>
      <c r="E921" t="s">
        <v>4610</v>
      </c>
      <c r="G921" t="s">
        <v>3331</v>
      </c>
      <c r="H921" t="s">
        <v>3332</v>
      </c>
      <c r="I921" t="s">
        <v>3333</v>
      </c>
      <c r="J921" t="s">
        <v>3341</v>
      </c>
      <c r="K921" t="s">
        <v>3401</v>
      </c>
      <c r="L921" t="s">
        <v>3402</v>
      </c>
    </row>
    <row r="922" spans="1:12" x14ac:dyDescent="0.35">
      <c r="A922" t="s">
        <v>1922</v>
      </c>
      <c r="B922" t="s">
        <v>1923</v>
      </c>
      <c r="C922" t="s">
        <v>4587</v>
      </c>
      <c r="E922" t="s">
        <v>4611</v>
      </c>
      <c r="G922" t="s">
        <v>3331</v>
      </c>
      <c r="H922" t="s">
        <v>3332</v>
      </c>
      <c r="I922" t="s">
        <v>3333</v>
      </c>
      <c r="J922" t="s">
        <v>3341</v>
      </c>
      <c r="K922" t="s">
        <v>3401</v>
      </c>
      <c r="L922" t="s">
        <v>3402</v>
      </c>
    </row>
    <row r="923" spans="1:12" x14ac:dyDescent="0.35">
      <c r="A923" t="s">
        <v>1924</v>
      </c>
      <c r="B923" t="s">
        <v>1925</v>
      </c>
      <c r="C923" t="s">
        <v>4612</v>
      </c>
      <c r="E923" t="s">
        <v>4613</v>
      </c>
      <c r="G923" t="s">
        <v>3331</v>
      </c>
      <c r="H923" t="s">
        <v>3332</v>
      </c>
      <c r="I923" t="s">
        <v>3333</v>
      </c>
      <c r="J923" t="s">
        <v>3350</v>
      </c>
      <c r="K923" t="s">
        <v>3351</v>
      </c>
      <c r="L923" t="s">
        <v>4436</v>
      </c>
    </row>
    <row r="924" spans="1:12" x14ac:dyDescent="0.35">
      <c r="A924" t="s">
        <v>1926</v>
      </c>
      <c r="B924" t="s">
        <v>1927</v>
      </c>
      <c r="C924" t="s">
        <v>4612</v>
      </c>
      <c r="E924" t="s">
        <v>4614</v>
      </c>
      <c r="G924" t="s">
        <v>3331</v>
      </c>
      <c r="H924" t="s">
        <v>3332</v>
      </c>
      <c r="I924" t="s">
        <v>3333</v>
      </c>
      <c r="J924" t="s">
        <v>3350</v>
      </c>
      <c r="K924" t="s">
        <v>3351</v>
      </c>
      <c r="L924" t="s">
        <v>4436</v>
      </c>
    </row>
    <row r="925" spans="1:12" x14ac:dyDescent="0.35">
      <c r="A925" t="s">
        <v>1928</v>
      </c>
      <c r="B925" t="s">
        <v>1929</v>
      </c>
      <c r="C925" t="s">
        <v>4612</v>
      </c>
      <c r="E925" t="s">
        <v>4615</v>
      </c>
      <c r="G925" t="s">
        <v>3331</v>
      </c>
      <c r="H925" t="s">
        <v>3332</v>
      </c>
      <c r="I925" t="s">
        <v>3333</v>
      </c>
      <c r="J925" t="s">
        <v>3350</v>
      </c>
      <c r="K925" t="s">
        <v>3351</v>
      </c>
      <c r="L925" t="s">
        <v>4436</v>
      </c>
    </row>
    <row r="926" spans="1:12" x14ac:dyDescent="0.35">
      <c r="A926" t="s">
        <v>1930</v>
      </c>
      <c r="B926" t="s">
        <v>1931</v>
      </c>
      <c r="C926" t="s">
        <v>4612</v>
      </c>
      <c r="E926" t="s">
        <v>4616</v>
      </c>
      <c r="G926" t="s">
        <v>3331</v>
      </c>
      <c r="H926" t="s">
        <v>3332</v>
      </c>
      <c r="I926" t="s">
        <v>3333</v>
      </c>
      <c r="J926" t="s">
        <v>3350</v>
      </c>
      <c r="K926" t="s">
        <v>3351</v>
      </c>
      <c r="L926" t="s">
        <v>4436</v>
      </c>
    </row>
    <row r="927" spans="1:12" x14ac:dyDescent="0.35">
      <c r="A927" t="s">
        <v>1932</v>
      </c>
      <c r="B927" t="s">
        <v>1933</v>
      </c>
      <c r="C927" t="s">
        <v>4617</v>
      </c>
      <c r="E927" t="s">
        <v>4618</v>
      </c>
      <c r="G927" t="s">
        <v>3331</v>
      </c>
      <c r="H927" t="s">
        <v>3332</v>
      </c>
      <c r="I927" t="s">
        <v>3333</v>
      </c>
      <c r="J927" t="s">
        <v>3334</v>
      </c>
      <c r="K927" t="s">
        <v>4619</v>
      </c>
      <c r="L927" t="s">
        <v>4620</v>
      </c>
    </row>
    <row r="928" spans="1:12" x14ac:dyDescent="0.35">
      <c r="A928" t="s">
        <v>1934</v>
      </c>
      <c r="B928" t="s">
        <v>1935</v>
      </c>
      <c r="C928" t="s">
        <v>4617</v>
      </c>
      <c r="E928" t="s">
        <v>4621</v>
      </c>
      <c r="G928" t="s">
        <v>3331</v>
      </c>
      <c r="H928" t="s">
        <v>3332</v>
      </c>
      <c r="I928" t="s">
        <v>3333</v>
      </c>
      <c r="J928" t="s">
        <v>3334</v>
      </c>
      <c r="K928" t="s">
        <v>4619</v>
      </c>
      <c r="L928" t="s">
        <v>4620</v>
      </c>
    </row>
    <row r="929" spans="1:12" x14ac:dyDescent="0.35">
      <c r="A929" t="s">
        <v>1936</v>
      </c>
      <c r="B929" t="s">
        <v>1937</v>
      </c>
      <c r="C929" t="s">
        <v>4617</v>
      </c>
      <c r="E929" t="s">
        <v>4622</v>
      </c>
      <c r="G929" t="s">
        <v>3331</v>
      </c>
      <c r="H929" t="s">
        <v>3332</v>
      </c>
      <c r="I929" t="s">
        <v>3333</v>
      </c>
      <c r="J929" t="s">
        <v>3334</v>
      </c>
      <c r="K929" t="s">
        <v>4619</v>
      </c>
      <c r="L929" t="s">
        <v>4620</v>
      </c>
    </row>
    <row r="930" spans="1:12" x14ac:dyDescent="0.35">
      <c r="A930" t="s">
        <v>1938</v>
      </c>
      <c r="B930" t="s">
        <v>1939</v>
      </c>
      <c r="C930" t="s">
        <v>4623</v>
      </c>
      <c r="E930" t="s">
        <v>4624</v>
      </c>
      <c r="G930" t="s">
        <v>3331</v>
      </c>
      <c r="H930" t="s">
        <v>3332</v>
      </c>
      <c r="I930" t="s">
        <v>3333</v>
      </c>
      <c r="J930" t="s">
        <v>3350</v>
      </c>
      <c r="K930" t="s">
        <v>3351</v>
      </c>
      <c r="L930" t="s">
        <v>3525</v>
      </c>
    </row>
    <row r="931" spans="1:12" x14ac:dyDescent="0.35">
      <c r="A931" t="s">
        <v>1940</v>
      </c>
      <c r="B931" t="s">
        <v>1941</v>
      </c>
      <c r="C931" t="s">
        <v>4625</v>
      </c>
      <c r="E931" t="s">
        <v>4626</v>
      </c>
      <c r="G931" t="s">
        <v>3331</v>
      </c>
      <c r="H931" t="s">
        <v>3332</v>
      </c>
      <c r="I931" t="s">
        <v>3333</v>
      </c>
      <c r="J931" t="s">
        <v>3334</v>
      </c>
      <c r="K931" t="s">
        <v>4627</v>
      </c>
      <c r="L931" t="s">
        <v>4628</v>
      </c>
    </row>
    <row r="932" spans="1:12" x14ac:dyDescent="0.35">
      <c r="A932" t="s">
        <v>1942</v>
      </c>
      <c r="B932" t="s">
        <v>1943</v>
      </c>
      <c r="C932" t="s">
        <v>4629</v>
      </c>
      <c r="E932" t="s">
        <v>4630</v>
      </c>
      <c r="G932" t="s">
        <v>3331</v>
      </c>
      <c r="H932" t="s">
        <v>4631</v>
      </c>
      <c r="I932" t="s">
        <v>4632</v>
      </c>
      <c r="J932" t="s">
        <v>4633</v>
      </c>
      <c r="K932" t="s">
        <v>4634</v>
      </c>
      <c r="L932" t="s">
        <v>4635</v>
      </c>
    </row>
    <row r="933" spans="1:12" x14ac:dyDescent="0.35">
      <c r="A933" t="s">
        <v>1944</v>
      </c>
      <c r="B933" t="s">
        <v>1945</v>
      </c>
      <c r="C933" t="s">
        <v>4636</v>
      </c>
      <c r="E933" t="s">
        <v>4637</v>
      </c>
      <c r="G933" t="s">
        <v>3331</v>
      </c>
      <c r="H933" t="s">
        <v>3332</v>
      </c>
      <c r="I933" t="s">
        <v>3333</v>
      </c>
      <c r="J933" t="s">
        <v>3350</v>
      </c>
      <c r="K933" t="s">
        <v>3351</v>
      </c>
      <c r="L933" t="s">
        <v>4638</v>
      </c>
    </row>
    <row r="934" spans="1:12" x14ac:dyDescent="0.35">
      <c r="A934" t="s">
        <v>1946</v>
      </c>
      <c r="B934" t="s">
        <v>1947</v>
      </c>
      <c r="C934" t="s">
        <v>4636</v>
      </c>
      <c r="E934" t="s">
        <v>4639</v>
      </c>
      <c r="G934" t="s">
        <v>3331</v>
      </c>
      <c r="H934" t="s">
        <v>3332</v>
      </c>
      <c r="I934" t="s">
        <v>3333</v>
      </c>
      <c r="J934" t="s">
        <v>3350</v>
      </c>
      <c r="K934" t="s">
        <v>3351</v>
      </c>
      <c r="L934" t="s">
        <v>4638</v>
      </c>
    </row>
    <row r="935" spans="1:12" x14ac:dyDescent="0.35">
      <c r="A935" t="s">
        <v>1948</v>
      </c>
      <c r="B935" t="s">
        <v>1949</v>
      </c>
      <c r="C935" t="s">
        <v>4636</v>
      </c>
      <c r="E935" t="s">
        <v>4640</v>
      </c>
      <c r="G935" t="s">
        <v>3331</v>
      </c>
      <c r="H935" t="s">
        <v>3332</v>
      </c>
      <c r="I935" t="s">
        <v>3333</v>
      </c>
      <c r="J935" t="s">
        <v>3350</v>
      </c>
      <c r="K935" t="s">
        <v>3351</v>
      </c>
      <c r="L935" t="s">
        <v>4638</v>
      </c>
    </row>
    <row r="936" spans="1:12" x14ac:dyDescent="0.35">
      <c r="A936" t="s">
        <v>1950</v>
      </c>
      <c r="B936" t="s">
        <v>1951</v>
      </c>
      <c r="C936" t="s">
        <v>4641</v>
      </c>
      <c r="E936" t="s">
        <v>4642</v>
      </c>
      <c r="G936" t="s">
        <v>3331</v>
      </c>
      <c r="H936" t="s">
        <v>3332</v>
      </c>
      <c r="I936" t="s">
        <v>3333</v>
      </c>
      <c r="J936" t="s">
        <v>3350</v>
      </c>
      <c r="K936" t="s">
        <v>3351</v>
      </c>
      <c r="L936" t="s">
        <v>4436</v>
      </c>
    </row>
    <row r="937" spans="1:12" x14ac:dyDescent="0.35">
      <c r="A937" t="s">
        <v>1952</v>
      </c>
      <c r="B937" t="s">
        <v>1953</v>
      </c>
      <c r="C937" t="s">
        <v>4641</v>
      </c>
      <c r="E937" t="s">
        <v>4643</v>
      </c>
      <c r="G937" t="s">
        <v>3331</v>
      </c>
      <c r="H937" t="s">
        <v>3332</v>
      </c>
      <c r="I937" t="s">
        <v>3333</v>
      </c>
      <c r="J937" t="s">
        <v>3350</v>
      </c>
      <c r="K937" t="s">
        <v>3351</v>
      </c>
      <c r="L937" t="s">
        <v>4436</v>
      </c>
    </row>
    <row r="938" spans="1:12" x14ac:dyDescent="0.35">
      <c r="A938" t="s">
        <v>1954</v>
      </c>
      <c r="B938" t="s">
        <v>1955</v>
      </c>
      <c r="C938" t="s">
        <v>4644</v>
      </c>
      <c r="E938" t="s">
        <v>4645</v>
      </c>
      <c r="G938" t="s">
        <v>3331</v>
      </c>
      <c r="H938" t="s">
        <v>3332</v>
      </c>
      <c r="I938" t="s">
        <v>3333</v>
      </c>
      <c r="J938" t="s">
        <v>3350</v>
      </c>
      <c r="K938" t="s">
        <v>3351</v>
      </c>
      <c r="L938" t="s">
        <v>3532</v>
      </c>
    </row>
    <row r="939" spans="1:12" x14ac:dyDescent="0.35">
      <c r="A939" t="s">
        <v>1956</v>
      </c>
      <c r="B939" t="s">
        <v>1957</v>
      </c>
      <c r="C939" t="s">
        <v>4644</v>
      </c>
      <c r="E939" t="s">
        <v>4646</v>
      </c>
      <c r="G939" t="s">
        <v>3331</v>
      </c>
      <c r="H939" t="s">
        <v>3332</v>
      </c>
      <c r="I939" t="s">
        <v>3333</v>
      </c>
      <c r="J939" t="s">
        <v>3350</v>
      </c>
      <c r="K939" t="s">
        <v>3351</v>
      </c>
      <c r="L939" t="s">
        <v>3532</v>
      </c>
    </row>
    <row r="940" spans="1:12" x14ac:dyDescent="0.35">
      <c r="A940" t="s">
        <v>1958</v>
      </c>
      <c r="B940" t="s">
        <v>1959</v>
      </c>
      <c r="C940" t="s">
        <v>4644</v>
      </c>
      <c r="E940" t="s">
        <v>4647</v>
      </c>
      <c r="G940" t="s">
        <v>3331</v>
      </c>
      <c r="H940" t="s">
        <v>3332</v>
      </c>
      <c r="I940" t="s">
        <v>3333</v>
      </c>
      <c r="J940" t="s">
        <v>3350</v>
      </c>
      <c r="K940" t="s">
        <v>3351</v>
      </c>
      <c r="L940" t="s">
        <v>3532</v>
      </c>
    </row>
    <row r="941" spans="1:12" x14ac:dyDescent="0.35">
      <c r="A941" t="s">
        <v>1960</v>
      </c>
      <c r="B941" t="s">
        <v>1961</v>
      </c>
      <c r="C941" t="s">
        <v>4644</v>
      </c>
      <c r="E941" t="s">
        <v>4648</v>
      </c>
      <c r="G941" t="s">
        <v>3331</v>
      </c>
      <c r="H941" t="s">
        <v>3332</v>
      </c>
      <c r="I941" t="s">
        <v>3333</v>
      </c>
      <c r="J941" t="s">
        <v>3350</v>
      </c>
      <c r="K941" t="s">
        <v>3351</v>
      </c>
      <c r="L941" t="s">
        <v>3532</v>
      </c>
    </row>
    <row r="942" spans="1:12" x14ac:dyDescent="0.35">
      <c r="A942" t="s">
        <v>1962</v>
      </c>
      <c r="B942" t="s">
        <v>1963</v>
      </c>
      <c r="C942" t="s">
        <v>4644</v>
      </c>
      <c r="E942" t="s">
        <v>4649</v>
      </c>
      <c r="G942" t="s">
        <v>3331</v>
      </c>
      <c r="H942" t="s">
        <v>3332</v>
      </c>
      <c r="I942" t="s">
        <v>3333</v>
      </c>
      <c r="J942" t="s">
        <v>3350</v>
      </c>
      <c r="K942" t="s">
        <v>3351</v>
      </c>
      <c r="L942" t="s">
        <v>3532</v>
      </c>
    </row>
    <row r="943" spans="1:12" x14ac:dyDescent="0.35">
      <c r="A943" t="s">
        <v>1964</v>
      </c>
      <c r="B943" t="s">
        <v>1965</v>
      </c>
      <c r="C943" t="s">
        <v>4650</v>
      </c>
      <c r="E943" t="s">
        <v>4651</v>
      </c>
      <c r="G943" t="s">
        <v>3331</v>
      </c>
      <c r="H943" t="s">
        <v>3332</v>
      </c>
      <c r="I943" t="s">
        <v>3333</v>
      </c>
      <c r="J943" t="s">
        <v>3350</v>
      </c>
      <c r="K943" t="s">
        <v>3351</v>
      </c>
      <c r="L943" t="s">
        <v>4652</v>
      </c>
    </row>
    <row r="944" spans="1:12" x14ac:dyDescent="0.35">
      <c r="A944" t="s">
        <v>1966</v>
      </c>
      <c r="B944" t="s">
        <v>1967</v>
      </c>
      <c r="C944" t="s">
        <v>4650</v>
      </c>
      <c r="E944" t="s">
        <v>4653</v>
      </c>
      <c r="G944" t="s">
        <v>3331</v>
      </c>
      <c r="H944" t="s">
        <v>3332</v>
      </c>
      <c r="I944" t="s">
        <v>3333</v>
      </c>
      <c r="J944" t="s">
        <v>3350</v>
      </c>
      <c r="K944" t="s">
        <v>3351</v>
      </c>
      <c r="L944" t="s">
        <v>4652</v>
      </c>
    </row>
    <row r="945" spans="1:12" x14ac:dyDescent="0.35">
      <c r="A945" t="s">
        <v>1968</v>
      </c>
      <c r="B945" t="s">
        <v>1969</v>
      </c>
      <c r="C945" t="s">
        <v>4650</v>
      </c>
      <c r="E945" t="s">
        <v>4654</v>
      </c>
      <c r="G945" t="s">
        <v>3331</v>
      </c>
      <c r="H945" t="s">
        <v>3332</v>
      </c>
      <c r="I945" t="s">
        <v>3333</v>
      </c>
      <c r="J945" t="s">
        <v>3350</v>
      </c>
      <c r="K945" t="s">
        <v>3351</v>
      </c>
      <c r="L945" t="s">
        <v>4652</v>
      </c>
    </row>
    <row r="946" spans="1:12" x14ac:dyDescent="0.35">
      <c r="A946" t="s">
        <v>1970</v>
      </c>
      <c r="B946" t="s">
        <v>1971</v>
      </c>
      <c r="C946" t="s">
        <v>4655</v>
      </c>
      <c r="E946" t="s">
        <v>4656</v>
      </c>
      <c r="G946" t="s">
        <v>3331</v>
      </c>
      <c r="H946" t="s">
        <v>3332</v>
      </c>
      <c r="I946" t="s">
        <v>3333</v>
      </c>
      <c r="J946" t="s">
        <v>3341</v>
      </c>
      <c r="K946" t="s">
        <v>3401</v>
      </c>
      <c r="L946" t="s">
        <v>3402</v>
      </c>
    </row>
    <row r="947" spans="1:12" x14ac:dyDescent="0.35">
      <c r="A947" t="s">
        <v>1972</v>
      </c>
      <c r="B947" t="s">
        <v>1973</v>
      </c>
      <c r="C947" t="s">
        <v>4655</v>
      </c>
      <c r="E947" t="s">
        <v>4657</v>
      </c>
      <c r="G947" t="s">
        <v>3331</v>
      </c>
      <c r="H947" t="s">
        <v>3332</v>
      </c>
      <c r="I947" t="s">
        <v>3333</v>
      </c>
      <c r="J947" t="s">
        <v>3341</v>
      </c>
      <c r="K947" t="s">
        <v>3401</v>
      </c>
      <c r="L947" t="s">
        <v>3402</v>
      </c>
    </row>
    <row r="948" spans="1:12" x14ac:dyDescent="0.35">
      <c r="A948" t="s">
        <v>1974</v>
      </c>
      <c r="B948" t="s">
        <v>1975</v>
      </c>
      <c r="C948" t="s">
        <v>4655</v>
      </c>
      <c r="E948" t="s">
        <v>4658</v>
      </c>
      <c r="G948" t="s">
        <v>3331</v>
      </c>
      <c r="H948" t="s">
        <v>3332</v>
      </c>
      <c r="I948" t="s">
        <v>3333</v>
      </c>
      <c r="J948" t="s">
        <v>3341</v>
      </c>
      <c r="K948" t="s">
        <v>3401</v>
      </c>
      <c r="L948" t="s">
        <v>3402</v>
      </c>
    </row>
    <row r="949" spans="1:12" x14ac:dyDescent="0.35">
      <c r="A949" t="s">
        <v>1976</v>
      </c>
      <c r="B949" t="s">
        <v>1977</v>
      </c>
      <c r="C949" t="s">
        <v>4659</v>
      </c>
      <c r="E949" t="s">
        <v>4660</v>
      </c>
      <c r="G949" t="s">
        <v>3331</v>
      </c>
      <c r="H949" t="s">
        <v>3332</v>
      </c>
      <c r="I949" t="s">
        <v>3333</v>
      </c>
      <c r="J949" t="s">
        <v>3334</v>
      </c>
      <c r="K949" t="s">
        <v>3455</v>
      </c>
      <c r="L949" t="s">
        <v>3642</v>
      </c>
    </row>
    <row r="950" spans="1:12" x14ac:dyDescent="0.35">
      <c r="A950" t="s">
        <v>1978</v>
      </c>
      <c r="B950" t="s">
        <v>1979</v>
      </c>
      <c r="C950" t="s">
        <v>4659</v>
      </c>
      <c r="E950" t="s">
        <v>4661</v>
      </c>
      <c r="G950" t="s">
        <v>3331</v>
      </c>
      <c r="H950" t="s">
        <v>3332</v>
      </c>
      <c r="I950" t="s">
        <v>3333</v>
      </c>
      <c r="J950" t="s">
        <v>3334</v>
      </c>
      <c r="K950" t="s">
        <v>3455</v>
      </c>
      <c r="L950" t="s">
        <v>3642</v>
      </c>
    </row>
    <row r="951" spans="1:12" x14ac:dyDescent="0.35">
      <c r="A951" t="s">
        <v>1980</v>
      </c>
      <c r="B951" t="s">
        <v>1981</v>
      </c>
      <c r="C951" t="s">
        <v>4659</v>
      </c>
      <c r="E951" t="s">
        <v>4662</v>
      </c>
      <c r="G951" t="s">
        <v>3331</v>
      </c>
      <c r="H951" t="s">
        <v>3332</v>
      </c>
      <c r="I951" t="s">
        <v>3333</v>
      </c>
      <c r="J951" t="s">
        <v>3334</v>
      </c>
      <c r="K951" t="s">
        <v>3455</v>
      </c>
      <c r="L951" t="s">
        <v>3642</v>
      </c>
    </row>
    <row r="952" spans="1:12" x14ac:dyDescent="0.35">
      <c r="A952" t="s">
        <v>1982</v>
      </c>
      <c r="B952" t="s">
        <v>1983</v>
      </c>
      <c r="C952" t="s">
        <v>4659</v>
      </c>
      <c r="E952" t="s">
        <v>4663</v>
      </c>
      <c r="G952" t="s">
        <v>3331</v>
      </c>
      <c r="H952" t="s">
        <v>3332</v>
      </c>
      <c r="I952" t="s">
        <v>3333</v>
      </c>
      <c r="J952" t="s">
        <v>3334</v>
      </c>
      <c r="K952" t="s">
        <v>3455</v>
      </c>
      <c r="L952" t="s">
        <v>3642</v>
      </c>
    </row>
    <row r="953" spans="1:12" x14ac:dyDescent="0.35">
      <c r="A953" t="s">
        <v>1984</v>
      </c>
      <c r="B953" t="s">
        <v>1985</v>
      </c>
      <c r="C953" t="s">
        <v>4659</v>
      </c>
      <c r="E953" t="s">
        <v>4664</v>
      </c>
      <c r="G953" t="s">
        <v>3331</v>
      </c>
      <c r="H953" t="s">
        <v>3332</v>
      </c>
      <c r="I953" t="s">
        <v>3333</v>
      </c>
      <c r="J953" t="s">
        <v>3334</v>
      </c>
      <c r="K953" t="s">
        <v>3455</v>
      </c>
      <c r="L953" t="s">
        <v>3642</v>
      </c>
    </row>
    <row r="954" spans="1:12" x14ac:dyDescent="0.35">
      <c r="A954" t="s">
        <v>1986</v>
      </c>
      <c r="B954" t="s">
        <v>1987</v>
      </c>
      <c r="C954" t="s">
        <v>4659</v>
      </c>
      <c r="E954" t="s">
        <v>4665</v>
      </c>
      <c r="G954" t="s">
        <v>3331</v>
      </c>
      <c r="H954" t="s">
        <v>3332</v>
      </c>
      <c r="I954" t="s">
        <v>3333</v>
      </c>
      <c r="J954" t="s">
        <v>3334</v>
      </c>
      <c r="K954" t="s">
        <v>3455</v>
      </c>
      <c r="L954" t="s">
        <v>3642</v>
      </c>
    </row>
    <row r="955" spans="1:12" x14ac:dyDescent="0.35">
      <c r="A955" t="s">
        <v>1988</v>
      </c>
      <c r="B955" t="s">
        <v>1989</v>
      </c>
      <c r="C955" t="s">
        <v>4659</v>
      </c>
      <c r="E955" t="s">
        <v>4666</v>
      </c>
      <c r="G955" t="s">
        <v>3331</v>
      </c>
      <c r="H955" t="s">
        <v>3332</v>
      </c>
      <c r="I955" t="s">
        <v>3333</v>
      </c>
      <c r="J955" t="s">
        <v>3334</v>
      </c>
      <c r="K955" t="s">
        <v>3455</v>
      </c>
      <c r="L955" t="s">
        <v>3642</v>
      </c>
    </row>
    <row r="956" spans="1:12" x14ac:dyDescent="0.35">
      <c r="A956" t="s">
        <v>1990</v>
      </c>
      <c r="B956" t="s">
        <v>1991</v>
      </c>
      <c r="C956" t="s">
        <v>4659</v>
      </c>
      <c r="E956" t="s">
        <v>4667</v>
      </c>
      <c r="G956" t="s">
        <v>3331</v>
      </c>
      <c r="H956" t="s">
        <v>3332</v>
      </c>
      <c r="I956" t="s">
        <v>3333</v>
      </c>
      <c r="J956" t="s">
        <v>3334</v>
      </c>
      <c r="K956" t="s">
        <v>3455</v>
      </c>
      <c r="L956" t="s">
        <v>3642</v>
      </c>
    </row>
    <row r="957" spans="1:12" x14ac:dyDescent="0.35">
      <c r="A957" t="s">
        <v>1992</v>
      </c>
      <c r="B957" t="s">
        <v>1993</v>
      </c>
      <c r="C957" t="s">
        <v>4659</v>
      </c>
      <c r="E957" t="s">
        <v>4668</v>
      </c>
      <c r="G957" t="s">
        <v>3331</v>
      </c>
      <c r="H957" t="s">
        <v>3332</v>
      </c>
      <c r="I957" t="s">
        <v>3333</v>
      </c>
      <c r="J957" t="s">
        <v>3334</v>
      </c>
      <c r="K957" t="s">
        <v>3455</v>
      </c>
      <c r="L957" t="s">
        <v>3642</v>
      </c>
    </row>
    <row r="958" spans="1:12" x14ac:dyDescent="0.35">
      <c r="A958" t="s">
        <v>1994</v>
      </c>
      <c r="B958" t="s">
        <v>1995</v>
      </c>
      <c r="C958" t="s">
        <v>4659</v>
      </c>
      <c r="E958" t="s">
        <v>4669</v>
      </c>
      <c r="G958" t="s">
        <v>3331</v>
      </c>
      <c r="H958" t="s">
        <v>3332</v>
      </c>
      <c r="I958" t="s">
        <v>3333</v>
      </c>
      <c r="J958" t="s">
        <v>3334</v>
      </c>
      <c r="K958" t="s">
        <v>3455</v>
      </c>
      <c r="L958" t="s">
        <v>3642</v>
      </c>
    </row>
    <row r="959" spans="1:12" x14ac:dyDescent="0.35">
      <c r="A959" t="s">
        <v>1996</v>
      </c>
      <c r="B959" t="s">
        <v>1997</v>
      </c>
      <c r="C959" t="s">
        <v>4659</v>
      </c>
      <c r="E959" t="s">
        <v>4670</v>
      </c>
      <c r="G959" t="s">
        <v>3331</v>
      </c>
      <c r="H959" t="s">
        <v>3332</v>
      </c>
      <c r="I959" t="s">
        <v>3333</v>
      </c>
      <c r="J959" t="s">
        <v>3334</v>
      </c>
      <c r="K959" t="s">
        <v>3455</v>
      </c>
      <c r="L959" t="s">
        <v>3642</v>
      </c>
    </row>
    <row r="960" spans="1:12" x14ac:dyDescent="0.35">
      <c r="A960" t="s">
        <v>1998</v>
      </c>
      <c r="B960" t="s">
        <v>1999</v>
      </c>
      <c r="C960" t="s">
        <v>4659</v>
      </c>
      <c r="E960" t="s">
        <v>4671</v>
      </c>
      <c r="G960" t="s">
        <v>3331</v>
      </c>
      <c r="H960" t="s">
        <v>3332</v>
      </c>
      <c r="I960" t="s">
        <v>3333</v>
      </c>
      <c r="J960" t="s">
        <v>3334</v>
      </c>
      <c r="K960" t="s">
        <v>3455</v>
      </c>
      <c r="L960" t="s">
        <v>3642</v>
      </c>
    </row>
    <row r="961" spans="1:12" x14ac:dyDescent="0.35">
      <c r="A961" t="s">
        <v>2000</v>
      </c>
      <c r="B961" t="s">
        <v>2001</v>
      </c>
      <c r="C961" t="s">
        <v>4659</v>
      </c>
      <c r="E961" t="s">
        <v>4672</v>
      </c>
      <c r="G961" t="s">
        <v>3331</v>
      </c>
      <c r="H961" t="s">
        <v>3332</v>
      </c>
      <c r="I961" t="s">
        <v>3333</v>
      </c>
      <c r="J961" t="s">
        <v>3334</v>
      </c>
      <c r="K961" t="s">
        <v>3455</v>
      </c>
      <c r="L961" t="s">
        <v>3642</v>
      </c>
    </row>
    <row r="962" spans="1:12" x14ac:dyDescent="0.35">
      <c r="A962" t="s">
        <v>2002</v>
      </c>
      <c r="B962" t="s">
        <v>2003</v>
      </c>
      <c r="C962" t="s">
        <v>4659</v>
      </c>
      <c r="E962" t="s">
        <v>4673</v>
      </c>
      <c r="G962" t="s">
        <v>3331</v>
      </c>
      <c r="H962" t="s">
        <v>3332</v>
      </c>
      <c r="I962" t="s">
        <v>3333</v>
      </c>
      <c r="J962" t="s">
        <v>3334</v>
      </c>
      <c r="K962" t="s">
        <v>3455</v>
      </c>
      <c r="L962" t="s">
        <v>3642</v>
      </c>
    </row>
    <row r="963" spans="1:12" x14ac:dyDescent="0.35">
      <c r="A963" t="s">
        <v>2004</v>
      </c>
      <c r="B963" t="s">
        <v>2005</v>
      </c>
      <c r="C963" t="s">
        <v>4674</v>
      </c>
      <c r="E963" t="s">
        <v>4675</v>
      </c>
      <c r="G963" t="s">
        <v>3331</v>
      </c>
      <c r="H963" t="s">
        <v>3332</v>
      </c>
      <c r="I963" t="s">
        <v>3333</v>
      </c>
      <c r="J963" t="s">
        <v>3341</v>
      </c>
      <c r="K963" t="s">
        <v>3401</v>
      </c>
      <c r="L963" t="s">
        <v>3402</v>
      </c>
    </row>
    <row r="964" spans="1:12" x14ac:dyDescent="0.35">
      <c r="A964" t="s">
        <v>2006</v>
      </c>
      <c r="B964" t="s">
        <v>2007</v>
      </c>
      <c r="C964" t="s">
        <v>4674</v>
      </c>
      <c r="E964" t="s">
        <v>4676</v>
      </c>
      <c r="G964" t="s">
        <v>3331</v>
      </c>
      <c r="H964" t="s">
        <v>3332</v>
      </c>
      <c r="I964" t="s">
        <v>3333</v>
      </c>
      <c r="J964" t="s">
        <v>3341</v>
      </c>
      <c r="K964" t="s">
        <v>3401</v>
      </c>
      <c r="L964" t="s">
        <v>3402</v>
      </c>
    </row>
    <row r="965" spans="1:12" x14ac:dyDescent="0.35">
      <c r="A965" t="s">
        <v>2008</v>
      </c>
      <c r="B965" t="s">
        <v>2009</v>
      </c>
      <c r="C965" t="s">
        <v>4674</v>
      </c>
      <c r="E965" t="s">
        <v>4677</v>
      </c>
      <c r="G965" t="s">
        <v>3331</v>
      </c>
      <c r="H965" t="s">
        <v>3332</v>
      </c>
      <c r="I965" t="s">
        <v>3333</v>
      </c>
      <c r="J965" t="s">
        <v>3341</v>
      </c>
      <c r="K965" t="s">
        <v>3401</v>
      </c>
      <c r="L965" t="s">
        <v>3402</v>
      </c>
    </row>
    <row r="966" spans="1:12" x14ac:dyDescent="0.35">
      <c r="A966" t="s">
        <v>2010</v>
      </c>
      <c r="B966" t="s">
        <v>2011</v>
      </c>
      <c r="C966" t="s">
        <v>4674</v>
      </c>
      <c r="E966" t="s">
        <v>4678</v>
      </c>
      <c r="G966" t="s">
        <v>3331</v>
      </c>
      <c r="H966" t="s">
        <v>3332</v>
      </c>
      <c r="I966" t="s">
        <v>3333</v>
      </c>
      <c r="J966" t="s">
        <v>3341</v>
      </c>
      <c r="K966" t="s">
        <v>3401</v>
      </c>
      <c r="L966" t="s">
        <v>3402</v>
      </c>
    </row>
    <row r="967" spans="1:12" x14ac:dyDescent="0.35">
      <c r="A967" t="s">
        <v>2012</v>
      </c>
      <c r="B967" t="s">
        <v>2013</v>
      </c>
      <c r="C967" t="s">
        <v>4674</v>
      </c>
      <c r="E967" t="s">
        <v>4679</v>
      </c>
      <c r="G967" t="s">
        <v>3331</v>
      </c>
      <c r="H967" t="s">
        <v>3332</v>
      </c>
      <c r="I967" t="s">
        <v>3333</v>
      </c>
      <c r="J967" t="s">
        <v>3341</v>
      </c>
      <c r="K967" t="s">
        <v>3401</v>
      </c>
      <c r="L967" t="s">
        <v>3402</v>
      </c>
    </row>
    <row r="968" spans="1:12" x14ac:dyDescent="0.35">
      <c r="A968" t="s">
        <v>2014</v>
      </c>
      <c r="B968" t="s">
        <v>2015</v>
      </c>
      <c r="C968" t="s">
        <v>4674</v>
      </c>
      <c r="E968" t="s">
        <v>4680</v>
      </c>
      <c r="G968" t="s">
        <v>3331</v>
      </c>
      <c r="H968" t="s">
        <v>3332</v>
      </c>
      <c r="I968" t="s">
        <v>3333</v>
      </c>
      <c r="J968" t="s">
        <v>3341</v>
      </c>
      <c r="K968" t="s">
        <v>3401</v>
      </c>
      <c r="L968" t="s">
        <v>3402</v>
      </c>
    </row>
    <row r="969" spans="1:12" x14ac:dyDescent="0.35">
      <c r="A969" t="s">
        <v>2016</v>
      </c>
      <c r="B969" t="s">
        <v>2017</v>
      </c>
      <c r="C969" t="s">
        <v>4674</v>
      </c>
      <c r="E969" t="s">
        <v>4681</v>
      </c>
      <c r="G969" t="s">
        <v>3331</v>
      </c>
      <c r="H969" t="s">
        <v>3332</v>
      </c>
      <c r="I969" t="s">
        <v>3333</v>
      </c>
      <c r="J969" t="s">
        <v>3341</v>
      </c>
      <c r="K969" t="s">
        <v>3401</v>
      </c>
      <c r="L969" t="s">
        <v>3402</v>
      </c>
    </row>
    <row r="970" spans="1:12" x14ac:dyDescent="0.35">
      <c r="A970" t="s">
        <v>2018</v>
      </c>
      <c r="B970" t="s">
        <v>2019</v>
      </c>
      <c r="C970" t="s">
        <v>4674</v>
      </c>
      <c r="E970" t="s">
        <v>4682</v>
      </c>
      <c r="G970" t="s">
        <v>3331</v>
      </c>
      <c r="H970" t="s">
        <v>3332</v>
      </c>
      <c r="I970" t="s">
        <v>3333</v>
      </c>
      <c r="J970" t="s">
        <v>3341</v>
      </c>
      <c r="K970" t="s">
        <v>3401</v>
      </c>
      <c r="L970" t="s">
        <v>3402</v>
      </c>
    </row>
    <row r="971" spans="1:12" x14ac:dyDescent="0.35">
      <c r="A971" t="s">
        <v>2020</v>
      </c>
      <c r="B971" t="s">
        <v>2021</v>
      </c>
      <c r="C971" t="s">
        <v>4674</v>
      </c>
      <c r="E971" t="s">
        <v>4683</v>
      </c>
      <c r="G971" t="s">
        <v>3331</v>
      </c>
      <c r="H971" t="s">
        <v>3332</v>
      </c>
      <c r="I971" t="s">
        <v>3333</v>
      </c>
      <c r="J971" t="s">
        <v>3341</v>
      </c>
      <c r="K971" t="s">
        <v>3401</v>
      </c>
      <c r="L971" t="s">
        <v>3402</v>
      </c>
    </row>
    <row r="972" spans="1:12" x14ac:dyDescent="0.35">
      <c r="A972" t="s">
        <v>2022</v>
      </c>
      <c r="B972" t="s">
        <v>2023</v>
      </c>
      <c r="C972" t="s">
        <v>4674</v>
      </c>
      <c r="E972" t="s">
        <v>4684</v>
      </c>
      <c r="G972" t="s">
        <v>3331</v>
      </c>
      <c r="H972" t="s">
        <v>3332</v>
      </c>
      <c r="I972" t="s">
        <v>3333</v>
      </c>
      <c r="J972" t="s">
        <v>3341</v>
      </c>
      <c r="K972" t="s">
        <v>3401</v>
      </c>
      <c r="L972" t="s">
        <v>3402</v>
      </c>
    </row>
    <row r="973" spans="1:12" x14ac:dyDescent="0.35">
      <c r="A973" t="s">
        <v>2024</v>
      </c>
      <c r="B973" t="s">
        <v>2025</v>
      </c>
      <c r="C973" t="s">
        <v>4674</v>
      </c>
      <c r="E973" t="s">
        <v>4685</v>
      </c>
      <c r="G973" t="s">
        <v>3331</v>
      </c>
      <c r="H973" t="s">
        <v>3332</v>
      </c>
      <c r="I973" t="s">
        <v>3333</v>
      </c>
      <c r="J973" t="s">
        <v>3341</v>
      </c>
      <c r="K973" t="s">
        <v>3401</v>
      </c>
      <c r="L973" t="s">
        <v>3402</v>
      </c>
    </row>
    <row r="974" spans="1:12" x14ac:dyDescent="0.35">
      <c r="A974" t="s">
        <v>2026</v>
      </c>
      <c r="B974" t="s">
        <v>2027</v>
      </c>
      <c r="C974" t="s">
        <v>4674</v>
      </c>
      <c r="E974" t="s">
        <v>4686</v>
      </c>
      <c r="G974" t="s">
        <v>3331</v>
      </c>
      <c r="H974" t="s">
        <v>3332</v>
      </c>
      <c r="I974" t="s">
        <v>3333</v>
      </c>
      <c r="J974" t="s">
        <v>3341</v>
      </c>
      <c r="K974" t="s">
        <v>3401</v>
      </c>
      <c r="L974" t="s">
        <v>3402</v>
      </c>
    </row>
    <row r="975" spans="1:12" x14ac:dyDescent="0.35">
      <c r="A975" t="s">
        <v>2028</v>
      </c>
      <c r="B975" t="s">
        <v>2029</v>
      </c>
      <c r="C975" t="s">
        <v>4687</v>
      </c>
      <c r="D975" t="s">
        <v>4688</v>
      </c>
      <c r="E975" t="s">
        <v>4689</v>
      </c>
      <c r="G975" t="s">
        <v>3331</v>
      </c>
      <c r="H975" t="s">
        <v>3332</v>
      </c>
      <c r="I975" t="s">
        <v>3333</v>
      </c>
      <c r="J975" t="s">
        <v>3341</v>
      </c>
      <c r="K975" t="s">
        <v>3342</v>
      </c>
      <c r="L975" t="s">
        <v>3513</v>
      </c>
    </row>
    <row r="976" spans="1:12" x14ac:dyDescent="0.35">
      <c r="A976" t="s">
        <v>2030</v>
      </c>
      <c r="B976" t="s">
        <v>2031</v>
      </c>
      <c r="C976" t="s">
        <v>4687</v>
      </c>
      <c r="D976" t="s">
        <v>4690</v>
      </c>
      <c r="E976" t="s">
        <v>4691</v>
      </c>
      <c r="G976" t="s">
        <v>3331</v>
      </c>
      <c r="H976" t="s">
        <v>3332</v>
      </c>
      <c r="I976" t="s">
        <v>3333</v>
      </c>
      <c r="J976" t="s">
        <v>3341</v>
      </c>
      <c r="K976" t="s">
        <v>3342</v>
      </c>
      <c r="L976" t="s">
        <v>3513</v>
      </c>
    </row>
    <row r="977" spans="1:14" x14ac:dyDescent="0.35">
      <c r="A977" t="s">
        <v>2032</v>
      </c>
      <c r="B977" t="s">
        <v>2033</v>
      </c>
      <c r="C977" t="s">
        <v>4692</v>
      </c>
      <c r="E977" t="s">
        <v>4693</v>
      </c>
      <c r="G977" t="s">
        <v>3331</v>
      </c>
      <c r="H977" t="s">
        <v>3332</v>
      </c>
      <c r="I977" t="s">
        <v>3333</v>
      </c>
      <c r="J977" t="s">
        <v>3334</v>
      </c>
      <c r="K977" t="s">
        <v>4694</v>
      </c>
      <c r="L977" t="s">
        <v>4695</v>
      </c>
    </row>
    <row r="978" spans="1:14" x14ac:dyDescent="0.35">
      <c r="A978" t="s">
        <v>2768</v>
      </c>
      <c r="B978" t="s">
        <v>2769</v>
      </c>
      <c r="C978" t="s">
        <v>4692</v>
      </c>
      <c r="E978" t="s">
        <v>5217</v>
      </c>
      <c r="G978" t="s">
        <v>3331</v>
      </c>
      <c r="H978" t="s">
        <v>3332</v>
      </c>
      <c r="I978" t="s">
        <v>3333</v>
      </c>
      <c r="J978" t="s">
        <v>3334</v>
      </c>
      <c r="K978" t="s">
        <v>4694</v>
      </c>
      <c r="L978" t="s">
        <v>4695</v>
      </c>
    </row>
    <row r="979" spans="1:14" x14ac:dyDescent="0.35">
      <c r="A979" t="s">
        <v>2034</v>
      </c>
      <c r="B979" t="s">
        <v>2035</v>
      </c>
      <c r="C979" t="s">
        <v>4692</v>
      </c>
      <c r="E979" t="s">
        <v>4696</v>
      </c>
      <c r="G979" t="s">
        <v>3331</v>
      </c>
      <c r="H979" t="s">
        <v>3332</v>
      </c>
      <c r="I979" t="s">
        <v>3333</v>
      </c>
      <c r="J979" t="s">
        <v>3334</v>
      </c>
      <c r="K979" t="s">
        <v>4694</v>
      </c>
      <c r="L979" t="s">
        <v>4695</v>
      </c>
    </row>
    <row r="980" spans="1:14" x14ac:dyDescent="0.35">
      <c r="A980" t="s">
        <v>2036</v>
      </c>
      <c r="B980" t="s">
        <v>2037</v>
      </c>
      <c r="C980" t="s">
        <v>4692</v>
      </c>
      <c r="D980" t="s">
        <v>4697</v>
      </c>
      <c r="E980" t="s">
        <v>4698</v>
      </c>
      <c r="G980" t="s">
        <v>3331</v>
      </c>
      <c r="H980" t="s">
        <v>3332</v>
      </c>
      <c r="I980" t="s">
        <v>3333</v>
      </c>
      <c r="J980" t="s">
        <v>3334</v>
      </c>
      <c r="K980" t="s">
        <v>4694</v>
      </c>
      <c r="L980" t="s">
        <v>4695</v>
      </c>
    </row>
    <row r="981" spans="1:14" x14ac:dyDescent="0.35">
      <c r="A981" t="s">
        <v>2038</v>
      </c>
      <c r="B981" t="s">
        <v>2039</v>
      </c>
      <c r="C981" t="s">
        <v>4692</v>
      </c>
      <c r="D981" t="s">
        <v>4699</v>
      </c>
      <c r="E981" t="s">
        <v>4700</v>
      </c>
      <c r="G981" t="s">
        <v>3331</v>
      </c>
      <c r="H981" t="s">
        <v>3332</v>
      </c>
      <c r="I981" t="s">
        <v>3333</v>
      </c>
      <c r="J981" t="s">
        <v>3334</v>
      </c>
      <c r="K981" t="s">
        <v>4694</v>
      </c>
      <c r="L981" t="s">
        <v>4695</v>
      </c>
    </row>
    <row r="982" spans="1:14" x14ac:dyDescent="0.35">
      <c r="A982" t="s">
        <v>2040</v>
      </c>
      <c r="B982" t="s">
        <v>2041</v>
      </c>
      <c r="C982" t="s">
        <v>4701</v>
      </c>
      <c r="E982" t="s">
        <v>4702</v>
      </c>
      <c r="G982" t="s">
        <v>3331</v>
      </c>
      <c r="H982" t="s">
        <v>3332</v>
      </c>
      <c r="I982" t="s">
        <v>3333</v>
      </c>
      <c r="J982" t="s">
        <v>3334</v>
      </c>
      <c r="K982" t="s">
        <v>4703</v>
      </c>
      <c r="L982" t="s">
        <v>4704</v>
      </c>
    </row>
    <row r="983" spans="1:14" x14ac:dyDescent="0.35">
      <c r="A983" t="s">
        <v>2042</v>
      </c>
      <c r="B983" t="s">
        <v>2043</v>
      </c>
      <c r="C983" t="s">
        <v>4705</v>
      </c>
      <c r="E983" t="s">
        <v>4706</v>
      </c>
      <c r="G983" t="s">
        <v>3331</v>
      </c>
      <c r="H983" t="s">
        <v>3332</v>
      </c>
      <c r="I983" t="s">
        <v>3333</v>
      </c>
      <c r="J983" t="s">
        <v>3334</v>
      </c>
      <c r="K983" t="s">
        <v>4266</v>
      </c>
      <c r="L983" t="s">
        <v>4707</v>
      </c>
    </row>
    <row r="984" spans="1:14" x14ac:dyDescent="0.35">
      <c r="A984" t="s">
        <v>2044</v>
      </c>
      <c r="B984" t="s">
        <v>2045</v>
      </c>
      <c r="C984" t="s">
        <v>4705</v>
      </c>
      <c r="E984" t="s">
        <v>4708</v>
      </c>
      <c r="G984" t="s">
        <v>3331</v>
      </c>
      <c r="H984" t="s">
        <v>3332</v>
      </c>
      <c r="I984" t="s">
        <v>3333</v>
      </c>
      <c r="J984" t="s">
        <v>3334</v>
      </c>
      <c r="K984" t="s">
        <v>4266</v>
      </c>
      <c r="L984" t="s">
        <v>4707</v>
      </c>
    </row>
    <row r="985" spans="1:14" x14ac:dyDescent="0.35">
      <c r="A985" t="s">
        <v>2046</v>
      </c>
      <c r="B985" t="s">
        <v>2047</v>
      </c>
      <c r="C985" t="s">
        <v>4709</v>
      </c>
      <c r="E985" t="s">
        <v>4710</v>
      </c>
      <c r="G985" t="s">
        <v>3331</v>
      </c>
      <c r="H985" t="s">
        <v>3332</v>
      </c>
      <c r="I985" t="s">
        <v>3930</v>
      </c>
    </row>
    <row r="986" spans="1:14" x14ac:dyDescent="0.35">
      <c r="A986" t="s">
        <v>2048</v>
      </c>
      <c r="B986" t="s">
        <v>2049</v>
      </c>
      <c r="C986" t="s">
        <v>4709</v>
      </c>
      <c r="E986" t="s">
        <v>4711</v>
      </c>
      <c r="G986" t="s">
        <v>3331</v>
      </c>
      <c r="H986" t="s">
        <v>3332</v>
      </c>
      <c r="I986" t="s">
        <v>3930</v>
      </c>
    </row>
    <row r="987" spans="1:14" x14ac:dyDescent="0.35">
      <c r="A987" t="s">
        <v>2050</v>
      </c>
      <c r="B987" t="s">
        <v>2051</v>
      </c>
      <c r="C987" t="s">
        <v>4712</v>
      </c>
      <c r="E987" t="s">
        <v>4713</v>
      </c>
      <c r="G987" t="s">
        <v>3331</v>
      </c>
      <c r="H987" t="s">
        <v>3332</v>
      </c>
      <c r="I987" t="s">
        <v>3333</v>
      </c>
      <c r="J987" t="s">
        <v>3334</v>
      </c>
      <c r="K987" t="s">
        <v>3366</v>
      </c>
      <c r="L987" t="s">
        <v>3418</v>
      </c>
      <c r="M987" t="s">
        <v>4714</v>
      </c>
      <c r="N987" t="s">
        <v>4715</v>
      </c>
    </row>
    <row r="988" spans="1:14" x14ac:dyDescent="0.35">
      <c r="A988" t="s">
        <v>2052</v>
      </c>
      <c r="B988" t="s">
        <v>2053</v>
      </c>
      <c r="C988" t="s">
        <v>4712</v>
      </c>
      <c r="D988" t="s">
        <v>4716</v>
      </c>
      <c r="E988" t="s">
        <v>4717</v>
      </c>
      <c r="G988" t="s">
        <v>3331</v>
      </c>
      <c r="H988" t="s">
        <v>3332</v>
      </c>
      <c r="I988" t="s">
        <v>3333</v>
      </c>
      <c r="J988" t="s">
        <v>3334</v>
      </c>
      <c r="K988" t="s">
        <v>3366</v>
      </c>
      <c r="L988" t="s">
        <v>3418</v>
      </c>
      <c r="M988" t="s">
        <v>4714</v>
      </c>
      <c r="N988" t="s">
        <v>4715</v>
      </c>
    </row>
    <row r="989" spans="1:14" x14ac:dyDescent="0.35">
      <c r="A989" t="s">
        <v>2054</v>
      </c>
      <c r="B989" t="s">
        <v>2055</v>
      </c>
      <c r="C989" t="s">
        <v>4718</v>
      </c>
      <c r="E989" t="s">
        <v>4719</v>
      </c>
      <c r="G989" t="s">
        <v>3331</v>
      </c>
      <c r="H989" t="s">
        <v>3332</v>
      </c>
      <c r="I989" t="s">
        <v>3333</v>
      </c>
      <c r="J989" t="s">
        <v>3350</v>
      </c>
      <c r="K989" t="s">
        <v>3351</v>
      </c>
      <c r="L989" t="s">
        <v>4601</v>
      </c>
    </row>
    <row r="990" spans="1:14" x14ac:dyDescent="0.35">
      <c r="A990" t="s">
        <v>2056</v>
      </c>
      <c r="B990" t="s">
        <v>2057</v>
      </c>
      <c r="C990" t="s">
        <v>4718</v>
      </c>
      <c r="E990" t="s">
        <v>4720</v>
      </c>
      <c r="G990" t="s">
        <v>3331</v>
      </c>
      <c r="H990" t="s">
        <v>3332</v>
      </c>
      <c r="I990" t="s">
        <v>3333</v>
      </c>
      <c r="J990" t="s">
        <v>3350</v>
      </c>
      <c r="K990" t="s">
        <v>3351</v>
      </c>
      <c r="L990" t="s">
        <v>4601</v>
      </c>
    </row>
    <row r="991" spans="1:14" x14ac:dyDescent="0.35">
      <c r="A991" t="s">
        <v>2058</v>
      </c>
      <c r="B991" t="s">
        <v>2059</v>
      </c>
      <c r="C991" t="s">
        <v>4718</v>
      </c>
      <c r="E991" t="s">
        <v>4721</v>
      </c>
      <c r="G991" t="s">
        <v>3331</v>
      </c>
      <c r="H991" t="s">
        <v>3332</v>
      </c>
      <c r="I991" t="s">
        <v>3333</v>
      </c>
      <c r="J991" t="s">
        <v>3350</v>
      </c>
      <c r="K991" t="s">
        <v>3351</v>
      </c>
      <c r="L991" t="s">
        <v>4601</v>
      </c>
    </row>
    <row r="992" spans="1:14" x14ac:dyDescent="0.35">
      <c r="A992" t="s">
        <v>2060</v>
      </c>
      <c r="B992" t="s">
        <v>2061</v>
      </c>
      <c r="C992" t="s">
        <v>4718</v>
      </c>
      <c r="E992" t="s">
        <v>4722</v>
      </c>
      <c r="G992" t="s">
        <v>3331</v>
      </c>
      <c r="H992" t="s">
        <v>3332</v>
      </c>
      <c r="I992" t="s">
        <v>3333</v>
      </c>
      <c r="J992" t="s">
        <v>3350</v>
      </c>
      <c r="K992" t="s">
        <v>3351</v>
      </c>
      <c r="L992" t="s">
        <v>4601</v>
      </c>
    </row>
    <row r="993" spans="1:13" x14ac:dyDescent="0.35">
      <c r="A993" t="s">
        <v>2062</v>
      </c>
      <c r="B993" t="s">
        <v>2063</v>
      </c>
      <c r="C993" t="s">
        <v>4718</v>
      </c>
      <c r="E993" t="s">
        <v>4723</v>
      </c>
      <c r="G993" t="s">
        <v>3331</v>
      </c>
      <c r="H993" t="s">
        <v>3332</v>
      </c>
      <c r="I993" t="s">
        <v>3333</v>
      </c>
      <c r="J993" t="s">
        <v>3350</v>
      </c>
      <c r="K993" t="s">
        <v>3351</v>
      </c>
      <c r="L993" t="s">
        <v>4601</v>
      </c>
    </row>
    <row r="994" spans="1:13" x14ac:dyDescent="0.35">
      <c r="A994" t="s">
        <v>2064</v>
      </c>
      <c r="B994" t="s">
        <v>2065</v>
      </c>
      <c r="C994" t="s">
        <v>4718</v>
      </c>
      <c r="E994" t="s">
        <v>4724</v>
      </c>
      <c r="G994" t="s">
        <v>3331</v>
      </c>
      <c r="H994" t="s">
        <v>3332</v>
      </c>
      <c r="I994" t="s">
        <v>3333</v>
      </c>
      <c r="J994" t="s">
        <v>3350</v>
      </c>
      <c r="K994" t="s">
        <v>3351</v>
      </c>
      <c r="L994" t="s">
        <v>4601</v>
      </c>
    </row>
    <row r="995" spans="1:13" x14ac:dyDescent="0.35">
      <c r="A995" t="s">
        <v>2066</v>
      </c>
      <c r="B995" t="s">
        <v>2067</v>
      </c>
      <c r="C995" t="s">
        <v>4725</v>
      </c>
      <c r="E995" t="s">
        <v>4726</v>
      </c>
      <c r="G995" t="s">
        <v>3331</v>
      </c>
      <c r="H995" t="s">
        <v>3332</v>
      </c>
      <c r="I995" t="s">
        <v>3972</v>
      </c>
      <c r="J995" t="s">
        <v>4727</v>
      </c>
      <c r="K995" t="s">
        <v>4728</v>
      </c>
      <c r="L995" t="s">
        <v>4729</v>
      </c>
      <c r="M995" t="s">
        <v>4730</v>
      </c>
    </row>
    <row r="996" spans="1:13" x14ac:dyDescent="0.35">
      <c r="A996" t="s">
        <v>2072</v>
      </c>
      <c r="B996" t="s">
        <v>2073</v>
      </c>
      <c r="C996" t="s">
        <v>4731</v>
      </c>
      <c r="E996" t="s">
        <v>4732</v>
      </c>
      <c r="G996" t="s">
        <v>3331</v>
      </c>
      <c r="H996" t="s">
        <v>3598</v>
      </c>
      <c r="I996" t="s">
        <v>4605</v>
      </c>
      <c r="J996" t="s">
        <v>4733</v>
      </c>
      <c r="K996" t="s">
        <v>4734</v>
      </c>
    </row>
    <row r="997" spans="1:13" x14ac:dyDescent="0.35">
      <c r="A997" t="s">
        <v>2074</v>
      </c>
      <c r="B997" t="s">
        <v>2075</v>
      </c>
      <c r="C997" t="s">
        <v>4735</v>
      </c>
      <c r="E997" t="s">
        <v>4736</v>
      </c>
      <c r="G997" t="s">
        <v>3331</v>
      </c>
      <c r="H997" t="s">
        <v>3332</v>
      </c>
      <c r="I997" t="s">
        <v>3333</v>
      </c>
      <c r="J997" t="s">
        <v>3733</v>
      </c>
      <c r="K997" t="s">
        <v>3734</v>
      </c>
      <c r="L997" t="s">
        <v>3939</v>
      </c>
    </row>
    <row r="998" spans="1:13" x14ac:dyDescent="0.35">
      <c r="A998" t="s">
        <v>2076</v>
      </c>
      <c r="B998" t="s">
        <v>2077</v>
      </c>
      <c r="C998" t="s">
        <v>4735</v>
      </c>
      <c r="E998" t="s">
        <v>4737</v>
      </c>
      <c r="G998" t="s">
        <v>3331</v>
      </c>
      <c r="H998" t="s">
        <v>3332</v>
      </c>
      <c r="I998" t="s">
        <v>3333</v>
      </c>
      <c r="J998" t="s">
        <v>3733</v>
      </c>
      <c r="K998" t="s">
        <v>3734</v>
      </c>
      <c r="L998" t="s">
        <v>3939</v>
      </c>
    </row>
    <row r="999" spans="1:13" x14ac:dyDescent="0.35">
      <c r="A999" t="s">
        <v>2078</v>
      </c>
      <c r="B999" t="s">
        <v>2079</v>
      </c>
      <c r="C999" t="s">
        <v>4735</v>
      </c>
      <c r="E999" t="s">
        <v>4738</v>
      </c>
      <c r="G999" t="s">
        <v>3331</v>
      </c>
      <c r="H999" t="s">
        <v>3332</v>
      </c>
      <c r="I999" t="s">
        <v>3333</v>
      </c>
      <c r="J999" t="s">
        <v>3733</v>
      </c>
      <c r="K999" t="s">
        <v>3734</v>
      </c>
      <c r="L999" t="s">
        <v>3939</v>
      </c>
    </row>
    <row r="1000" spans="1:13" x14ac:dyDescent="0.35">
      <c r="A1000" t="s">
        <v>2080</v>
      </c>
      <c r="B1000" t="s">
        <v>2081</v>
      </c>
      <c r="C1000" t="s">
        <v>4735</v>
      </c>
      <c r="E1000" t="s">
        <v>4739</v>
      </c>
      <c r="G1000" t="s">
        <v>3331</v>
      </c>
      <c r="H1000" t="s">
        <v>3332</v>
      </c>
      <c r="I1000" t="s">
        <v>3333</v>
      </c>
      <c r="J1000" t="s">
        <v>3733</v>
      </c>
      <c r="K1000" t="s">
        <v>3734</v>
      </c>
      <c r="L1000" t="s">
        <v>3939</v>
      </c>
    </row>
    <row r="1001" spans="1:13" x14ac:dyDescent="0.35">
      <c r="A1001" t="s">
        <v>2082</v>
      </c>
      <c r="B1001" t="s">
        <v>2083</v>
      </c>
      <c r="C1001" t="s">
        <v>4735</v>
      </c>
      <c r="E1001" t="s">
        <v>4740</v>
      </c>
      <c r="G1001" t="s">
        <v>3331</v>
      </c>
      <c r="H1001" t="s">
        <v>3332</v>
      </c>
      <c r="I1001" t="s">
        <v>3333</v>
      </c>
      <c r="J1001" t="s">
        <v>3733</v>
      </c>
      <c r="K1001" t="s">
        <v>3734</v>
      </c>
      <c r="L1001" t="s">
        <v>3939</v>
      </c>
    </row>
    <row r="1002" spans="1:13" x14ac:dyDescent="0.35">
      <c r="A1002" t="s">
        <v>2084</v>
      </c>
      <c r="B1002" t="s">
        <v>2085</v>
      </c>
      <c r="C1002" t="s">
        <v>4735</v>
      </c>
      <c r="E1002" t="s">
        <v>4741</v>
      </c>
      <c r="G1002" t="s">
        <v>3331</v>
      </c>
      <c r="H1002" t="s">
        <v>3332</v>
      </c>
      <c r="I1002" t="s">
        <v>3333</v>
      </c>
      <c r="J1002" t="s">
        <v>3733</v>
      </c>
      <c r="K1002" t="s">
        <v>3734</v>
      </c>
      <c r="L1002" t="s">
        <v>3939</v>
      </c>
    </row>
    <row r="1003" spans="1:13" x14ac:dyDescent="0.35">
      <c r="A1003" t="s">
        <v>2086</v>
      </c>
      <c r="B1003" t="s">
        <v>2087</v>
      </c>
      <c r="C1003" t="s">
        <v>4735</v>
      </c>
      <c r="E1003" t="s">
        <v>4742</v>
      </c>
      <c r="G1003" t="s">
        <v>3331</v>
      </c>
      <c r="H1003" t="s">
        <v>3332</v>
      </c>
      <c r="I1003" t="s">
        <v>3333</v>
      </c>
      <c r="J1003" t="s">
        <v>3733</v>
      </c>
      <c r="K1003" t="s">
        <v>3734</v>
      </c>
      <c r="L1003" t="s">
        <v>3939</v>
      </c>
    </row>
    <row r="1004" spans="1:13" x14ac:dyDescent="0.35">
      <c r="A1004" t="s">
        <v>2088</v>
      </c>
      <c r="B1004" t="s">
        <v>2089</v>
      </c>
      <c r="C1004" t="s">
        <v>4735</v>
      </c>
      <c r="E1004" t="s">
        <v>4743</v>
      </c>
      <c r="G1004" t="s">
        <v>3331</v>
      </c>
      <c r="H1004" t="s">
        <v>3332</v>
      </c>
      <c r="I1004" t="s">
        <v>3333</v>
      </c>
      <c r="J1004" t="s">
        <v>3733</v>
      </c>
      <c r="K1004" t="s">
        <v>3734</v>
      </c>
      <c r="L1004" t="s">
        <v>3939</v>
      </c>
    </row>
    <row r="1005" spans="1:13" x14ac:dyDescent="0.35">
      <c r="A1005" t="s">
        <v>2090</v>
      </c>
      <c r="B1005" t="s">
        <v>2091</v>
      </c>
      <c r="C1005" t="s">
        <v>4735</v>
      </c>
      <c r="E1005" t="s">
        <v>4744</v>
      </c>
      <c r="G1005" t="s">
        <v>3331</v>
      </c>
      <c r="H1005" t="s">
        <v>3332</v>
      </c>
      <c r="I1005" t="s">
        <v>3333</v>
      </c>
      <c r="J1005" t="s">
        <v>3733</v>
      </c>
      <c r="K1005" t="s">
        <v>3734</v>
      </c>
      <c r="L1005" t="s">
        <v>3939</v>
      </c>
    </row>
    <row r="1006" spans="1:13" x14ac:dyDescent="0.35">
      <c r="A1006" t="s">
        <v>2092</v>
      </c>
      <c r="B1006" t="s">
        <v>2093</v>
      </c>
      <c r="C1006" t="s">
        <v>4735</v>
      </c>
      <c r="E1006" t="s">
        <v>4745</v>
      </c>
      <c r="G1006" t="s">
        <v>3331</v>
      </c>
      <c r="H1006" t="s">
        <v>3332</v>
      </c>
      <c r="I1006" t="s">
        <v>3333</v>
      </c>
      <c r="J1006" t="s">
        <v>3733</v>
      </c>
      <c r="K1006" t="s">
        <v>3734</v>
      </c>
      <c r="L1006" t="s">
        <v>3939</v>
      </c>
    </row>
    <row r="1007" spans="1:13" x14ac:dyDescent="0.35">
      <c r="A1007" t="s">
        <v>2094</v>
      </c>
      <c r="B1007" t="s">
        <v>2095</v>
      </c>
      <c r="C1007" t="s">
        <v>4746</v>
      </c>
      <c r="E1007" t="s">
        <v>4747</v>
      </c>
      <c r="G1007" t="s">
        <v>3331</v>
      </c>
      <c r="H1007" t="s">
        <v>3332</v>
      </c>
      <c r="I1007" t="s">
        <v>3333</v>
      </c>
      <c r="J1007" t="s">
        <v>3334</v>
      </c>
      <c r="K1007" t="s">
        <v>3462</v>
      </c>
      <c r="L1007" t="s">
        <v>3858</v>
      </c>
    </row>
    <row r="1008" spans="1:13" x14ac:dyDescent="0.35">
      <c r="A1008" t="s">
        <v>2096</v>
      </c>
      <c r="B1008" t="s">
        <v>2097</v>
      </c>
      <c r="C1008" t="s">
        <v>4746</v>
      </c>
      <c r="E1008" t="s">
        <v>4748</v>
      </c>
      <c r="G1008" t="s">
        <v>3331</v>
      </c>
      <c r="H1008" t="s">
        <v>3332</v>
      </c>
      <c r="I1008" t="s">
        <v>3333</v>
      </c>
      <c r="J1008" t="s">
        <v>3334</v>
      </c>
      <c r="K1008" t="s">
        <v>3462</v>
      </c>
      <c r="L1008" t="s">
        <v>3858</v>
      </c>
    </row>
    <row r="1009" spans="1:12" x14ac:dyDescent="0.35">
      <c r="A1009" t="s">
        <v>2098</v>
      </c>
      <c r="B1009" t="s">
        <v>2099</v>
      </c>
      <c r="C1009" t="s">
        <v>4746</v>
      </c>
      <c r="E1009" t="s">
        <v>4749</v>
      </c>
      <c r="G1009" t="s">
        <v>3331</v>
      </c>
      <c r="H1009" t="s">
        <v>3332</v>
      </c>
      <c r="I1009" t="s">
        <v>3333</v>
      </c>
      <c r="J1009" t="s">
        <v>3334</v>
      </c>
      <c r="K1009" t="s">
        <v>3462</v>
      </c>
      <c r="L1009" t="s">
        <v>3858</v>
      </c>
    </row>
    <row r="1010" spans="1:12" x14ac:dyDescent="0.35">
      <c r="A1010" t="s">
        <v>2100</v>
      </c>
      <c r="B1010" t="s">
        <v>2101</v>
      </c>
      <c r="C1010" t="s">
        <v>4746</v>
      </c>
      <c r="E1010" t="s">
        <v>4750</v>
      </c>
      <c r="G1010" t="s">
        <v>3331</v>
      </c>
      <c r="H1010" t="s">
        <v>3332</v>
      </c>
      <c r="I1010" t="s">
        <v>3333</v>
      </c>
      <c r="J1010" t="s">
        <v>3334</v>
      </c>
      <c r="K1010" t="s">
        <v>3462</v>
      </c>
      <c r="L1010" t="s">
        <v>3858</v>
      </c>
    </row>
    <row r="1011" spans="1:12" x14ac:dyDescent="0.35">
      <c r="A1011" t="s">
        <v>2102</v>
      </c>
      <c r="B1011" t="s">
        <v>2103</v>
      </c>
      <c r="C1011" t="s">
        <v>4746</v>
      </c>
      <c r="E1011" t="s">
        <v>4751</v>
      </c>
      <c r="G1011" t="s">
        <v>3331</v>
      </c>
      <c r="H1011" t="s">
        <v>3332</v>
      </c>
      <c r="I1011" t="s">
        <v>3333</v>
      </c>
      <c r="J1011" t="s">
        <v>3334</v>
      </c>
      <c r="K1011" t="s">
        <v>3462</v>
      </c>
      <c r="L1011" t="s">
        <v>3858</v>
      </c>
    </row>
    <row r="1012" spans="1:12" x14ac:dyDescent="0.35">
      <c r="A1012" t="s">
        <v>2104</v>
      </c>
      <c r="B1012" t="s">
        <v>2105</v>
      </c>
      <c r="C1012" t="s">
        <v>4746</v>
      </c>
      <c r="E1012" t="s">
        <v>4752</v>
      </c>
      <c r="G1012" t="s">
        <v>3331</v>
      </c>
      <c r="H1012" t="s">
        <v>3332</v>
      </c>
      <c r="I1012" t="s">
        <v>3333</v>
      </c>
      <c r="J1012" t="s">
        <v>3334</v>
      </c>
      <c r="K1012" t="s">
        <v>3462</v>
      </c>
      <c r="L1012" t="s">
        <v>3858</v>
      </c>
    </row>
    <row r="1013" spans="1:12" x14ac:dyDescent="0.35">
      <c r="A1013" t="s">
        <v>2106</v>
      </c>
      <c r="B1013" t="s">
        <v>2107</v>
      </c>
      <c r="C1013" t="s">
        <v>4746</v>
      </c>
      <c r="E1013" t="s">
        <v>4753</v>
      </c>
      <c r="G1013" t="s">
        <v>3331</v>
      </c>
      <c r="H1013" t="s">
        <v>3332</v>
      </c>
      <c r="I1013" t="s">
        <v>3333</v>
      </c>
      <c r="J1013" t="s">
        <v>3334</v>
      </c>
      <c r="K1013" t="s">
        <v>3462</v>
      </c>
      <c r="L1013" t="s">
        <v>3858</v>
      </c>
    </row>
    <row r="1014" spans="1:12" x14ac:dyDescent="0.35">
      <c r="A1014" t="s">
        <v>2108</v>
      </c>
      <c r="B1014" t="s">
        <v>2109</v>
      </c>
      <c r="C1014" t="s">
        <v>4746</v>
      </c>
      <c r="E1014" t="s">
        <v>4754</v>
      </c>
      <c r="G1014" t="s">
        <v>3331</v>
      </c>
      <c r="H1014" t="s">
        <v>3332</v>
      </c>
      <c r="I1014" t="s">
        <v>3333</v>
      </c>
      <c r="J1014" t="s">
        <v>3334</v>
      </c>
      <c r="K1014" t="s">
        <v>3462</v>
      </c>
      <c r="L1014" t="s">
        <v>3858</v>
      </c>
    </row>
    <row r="1015" spans="1:12" x14ac:dyDescent="0.35">
      <c r="A1015" t="s">
        <v>2110</v>
      </c>
      <c r="B1015" t="s">
        <v>2111</v>
      </c>
      <c r="C1015" t="s">
        <v>4746</v>
      </c>
      <c r="E1015" t="s">
        <v>4755</v>
      </c>
      <c r="G1015" t="s">
        <v>3331</v>
      </c>
      <c r="H1015" t="s">
        <v>3332</v>
      </c>
      <c r="I1015" t="s">
        <v>3333</v>
      </c>
      <c r="J1015" t="s">
        <v>3334</v>
      </c>
      <c r="K1015" t="s">
        <v>3462</v>
      </c>
      <c r="L1015" t="s">
        <v>3858</v>
      </c>
    </row>
    <row r="1016" spans="1:12" x14ac:dyDescent="0.35">
      <c r="A1016" t="s">
        <v>2112</v>
      </c>
      <c r="B1016" t="s">
        <v>2113</v>
      </c>
      <c r="C1016" t="s">
        <v>4746</v>
      </c>
      <c r="E1016" t="s">
        <v>4756</v>
      </c>
      <c r="G1016" t="s">
        <v>3331</v>
      </c>
      <c r="H1016" t="s">
        <v>3332</v>
      </c>
      <c r="I1016" t="s">
        <v>3333</v>
      </c>
      <c r="J1016" t="s">
        <v>3334</v>
      </c>
      <c r="K1016" t="s">
        <v>3462</v>
      </c>
      <c r="L1016" t="s">
        <v>3858</v>
      </c>
    </row>
    <row r="1017" spans="1:12" x14ac:dyDescent="0.35">
      <c r="A1017" t="s">
        <v>2114</v>
      </c>
      <c r="B1017" t="s">
        <v>2115</v>
      </c>
      <c r="C1017" t="s">
        <v>4746</v>
      </c>
      <c r="E1017" t="s">
        <v>4757</v>
      </c>
      <c r="G1017" t="s">
        <v>3331</v>
      </c>
      <c r="H1017" t="s">
        <v>3332</v>
      </c>
      <c r="I1017" t="s">
        <v>3333</v>
      </c>
      <c r="J1017" t="s">
        <v>3334</v>
      </c>
      <c r="K1017" t="s">
        <v>3462</v>
      </c>
      <c r="L1017" t="s">
        <v>3858</v>
      </c>
    </row>
    <row r="1018" spans="1:12" x14ac:dyDescent="0.35">
      <c r="A1018" t="s">
        <v>2116</v>
      </c>
      <c r="B1018" t="s">
        <v>2117</v>
      </c>
      <c r="C1018" t="s">
        <v>4746</v>
      </c>
      <c r="E1018" t="s">
        <v>4758</v>
      </c>
      <c r="G1018" t="s">
        <v>3331</v>
      </c>
      <c r="H1018" t="s">
        <v>3332</v>
      </c>
      <c r="I1018" t="s">
        <v>3333</v>
      </c>
      <c r="J1018" t="s">
        <v>3334</v>
      </c>
      <c r="K1018" t="s">
        <v>3462</v>
      </c>
      <c r="L1018" t="s">
        <v>3858</v>
      </c>
    </row>
    <row r="1019" spans="1:12" x14ac:dyDescent="0.35">
      <c r="A1019" t="s">
        <v>2118</v>
      </c>
      <c r="B1019" t="s">
        <v>2119</v>
      </c>
      <c r="C1019" t="s">
        <v>4746</v>
      </c>
      <c r="E1019" t="s">
        <v>4759</v>
      </c>
      <c r="G1019" t="s">
        <v>3331</v>
      </c>
      <c r="H1019" t="s">
        <v>3332</v>
      </c>
      <c r="I1019" t="s">
        <v>3333</v>
      </c>
      <c r="J1019" t="s">
        <v>3334</v>
      </c>
      <c r="K1019" t="s">
        <v>3462</v>
      </c>
      <c r="L1019" t="s">
        <v>3858</v>
      </c>
    </row>
    <row r="1020" spans="1:12" x14ac:dyDescent="0.35">
      <c r="A1020" t="s">
        <v>2120</v>
      </c>
      <c r="B1020" t="s">
        <v>2121</v>
      </c>
      <c r="C1020" t="s">
        <v>4746</v>
      </c>
      <c r="E1020" t="s">
        <v>4760</v>
      </c>
      <c r="G1020" t="s">
        <v>3331</v>
      </c>
      <c r="H1020" t="s">
        <v>3332</v>
      </c>
      <c r="I1020" t="s">
        <v>3333</v>
      </c>
      <c r="J1020" t="s">
        <v>3334</v>
      </c>
      <c r="K1020" t="s">
        <v>3462</v>
      </c>
      <c r="L1020" t="s">
        <v>3858</v>
      </c>
    </row>
    <row r="1021" spans="1:12" x14ac:dyDescent="0.35">
      <c r="A1021" t="s">
        <v>2122</v>
      </c>
      <c r="B1021" t="s">
        <v>2123</v>
      </c>
      <c r="C1021" t="s">
        <v>4761</v>
      </c>
      <c r="E1021" t="s">
        <v>4762</v>
      </c>
      <c r="G1021" t="s">
        <v>3331</v>
      </c>
      <c r="H1021" t="s">
        <v>3332</v>
      </c>
      <c r="I1021" t="s">
        <v>3333</v>
      </c>
      <c r="J1021" t="s">
        <v>3334</v>
      </c>
      <c r="K1021" t="s">
        <v>3462</v>
      </c>
      <c r="L1021" t="s">
        <v>3858</v>
      </c>
    </row>
    <row r="1022" spans="1:12" x14ac:dyDescent="0.35">
      <c r="A1022" t="s">
        <v>2124</v>
      </c>
      <c r="B1022" t="s">
        <v>2125</v>
      </c>
      <c r="C1022" t="s">
        <v>4761</v>
      </c>
      <c r="E1022" t="s">
        <v>4763</v>
      </c>
      <c r="G1022" t="s">
        <v>3331</v>
      </c>
      <c r="H1022" t="s">
        <v>3332</v>
      </c>
      <c r="I1022" t="s">
        <v>3333</v>
      </c>
      <c r="J1022" t="s">
        <v>3334</v>
      </c>
      <c r="K1022" t="s">
        <v>3462</v>
      </c>
      <c r="L1022" t="s">
        <v>3858</v>
      </c>
    </row>
    <row r="1023" spans="1:12" x14ac:dyDescent="0.35">
      <c r="A1023" t="s">
        <v>2126</v>
      </c>
      <c r="B1023" t="s">
        <v>2127</v>
      </c>
      <c r="C1023" t="s">
        <v>4761</v>
      </c>
      <c r="E1023" t="s">
        <v>4764</v>
      </c>
      <c r="G1023" t="s">
        <v>3331</v>
      </c>
      <c r="H1023" t="s">
        <v>3332</v>
      </c>
      <c r="I1023" t="s">
        <v>3333</v>
      </c>
      <c r="J1023" t="s">
        <v>3334</v>
      </c>
      <c r="K1023" t="s">
        <v>3462</v>
      </c>
      <c r="L1023" t="s">
        <v>3858</v>
      </c>
    </row>
    <row r="1024" spans="1:12" x14ac:dyDescent="0.35">
      <c r="A1024" t="s">
        <v>2128</v>
      </c>
      <c r="B1024" t="s">
        <v>2129</v>
      </c>
      <c r="C1024" t="s">
        <v>4761</v>
      </c>
      <c r="E1024" t="s">
        <v>4765</v>
      </c>
      <c r="G1024" t="s">
        <v>3331</v>
      </c>
      <c r="H1024" t="s">
        <v>3332</v>
      </c>
      <c r="I1024" t="s">
        <v>3333</v>
      </c>
      <c r="J1024" t="s">
        <v>3334</v>
      </c>
      <c r="K1024" t="s">
        <v>3462</v>
      </c>
      <c r="L1024" t="s">
        <v>3858</v>
      </c>
    </row>
    <row r="1025" spans="1:12" x14ac:dyDescent="0.35">
      <c r="A1025" t="s">
        <v>2130</v>
      </c>
      <c r="B1025" t="s">
        <v>2131</v>
      </c>
      <c r="C1025" t="s">
        <v>4761</v>
      </c>
      <c r="E1025" t="s">
        <v>4766</v>
      </c>
      <c r="G1025" t="s">
        <v>3331</v>
      </c>
      <c r="H1025" t="s">
        <v>3332</v>
      </c>
      <c r="I1025" t="s">
        <v>3333</v>
      </c>
      <c r="J1025" t="s">
        <v>3334</v>
      </c>
      <c r="K1025" t="s">
        <v>3462</v>
      </c>
      <c r="L1025" t="s">
        <v>3858</v>
      </c>
    </row>
    <row r="1026" spans="1:12" x14ac:dyDescent="0.35">
      <c r="A1026" t="s">
        <v>2132</v>
      </c>
      <c r="B1026" t="s">
        <v>2133</v>
      </c>
      <c r="C1026" t="s">
        <v>4761</v>
      </c>
      <c r="E1026" t="s">
        <v>4767</v>
      </c>
      <c r="G1026" t="s">
        <v>3331</v>
      </c>
      <c r="H1026" t="s">
        <v>3332</v>
      </c>
      <c r="I1026" t="s">
        <v>3333</v>
      </c>
      <c r="J1026" t="s">
        <v>3334</v>
      </c>
      <c r="K1026" t="s">
        <v>3462</v>
      </c>
      <c r="L1026" t="s">
        <v>3858</v>
      </c>
    </row>
    <row r="1027" spans="1:12" x14ac:dyDescent="0.35">
      <c r="A1027" t="s">
        <v>2134</v>
      </c>
      <c r="B1027" t="s">
        <v>2135</v>
      </c>
      <c r="C1027" t="s">
        <v>4761</v>
      </c>
      <c r="E1027" t="s">
        <v>4768</v>
      </c>
      <c r="G1027" t="s">
        <v>3331</v>
      </c>
      <c r="H1027" t="s">
        <v>3332</v>
      </c>
      <c r="I1027" t="s">
        <v>3333</v>
      </c>
      <c r="J1027" t="s">
        <v>3334</v>
      </c>
      <c r="K1027" t="s">
        <v>3462</v>
      </c>
      <c r="L1027" t="s">
        <v>3858</v>
      </c>
    </row>
    <row r="1028" spans="1:12" x14ac:dyDescent="0.35">
      <c r="A1028" t="s">
        <v>2136</v>
      </c>
      <c r="B1028" t="s">
        <v>2137</v>
      </c>
      <c r="C1028" t="s">
        <v>4761</v>
      </c>
      <c r="E1028" t="s">
        <v>4769</v>
      </c>
      <c r="G1028" t="s">
        <v>3331</v>
      </c>
      <c r="H1028" t="s">
        <v>3332</v>
      </c>
      <c r="I1028" t="s">
        <v>3333</v>
      </c>
      <c r="J1028" t="s">
        <v>3334</v>
      </c>
      <c r="K1028" t="s">
        <v>3462</v>
      </c>
      <c r="L1028" t="s">
        <v>3858</v>
      </c>
    </row>
    <row r="1029" spans="1:12" x14ac:dyDescent="0.35">
      <c r="A1029" t="s">
        <v>2138</v>
      </c>
      <c r="B1029" t="s">
        <v>2139</v>
      </c>
      <c r="C1029" t="s">
        <v>4761</v>
      </c>
      <c r="E1029" t="s">
        <v>4770</v>
      </c>
      <c r="G1029" t="s">
        <v>3331</v>
      </c>
      <c r="H1029" t="s">
        <v>3332</v>
      </c>
      <c r="I1029" t="s">
        <v>3333</v>
      </c>
      <c r="J1029" t="s">
        <v>3334</v>
      </c>
      <c r="K1029" t="s">
        <v>3462</v>
      </c>
      <c r="L1029" t="s">
        <v>3858</v>
      </c>
    </row>
    <row r="1030" spans="1:12" x14ac:dyDescent="0.35">
      <c r="A1030" t="s">
        <v>2140</v>
      </c>
      <c r="B1030" t="s">
        <v>2141</v>
      </c>
      <c r="C1030" t="s">
        <v>4761</v>
      </c>
      <c r="E1030" t="s">
        <v>4771</v>
      </c>
      <c r="G1030" t="s">
        <v>3331</v>
      </c>
      <c r="H1030" t="s">
        <v>3332</v>
      </c>
      <c r="I1030" t="s">
        <v>3333</v>
      </c>
      <c r="J1030" t="s">
        <v>3334</v>
      </c>
      <c r="K1030" t="s">
        <v>3462</v>
      </c>
      <c r="L1030" t="s">
        <v>3858</v>
      </c>
    </row>
    <row r="1031" spans="1:12" x14ac:dyDescent="0.35">
      <c r="A1031" t="s">
        <v>2142</v>
      </c>
      <c r="B1031" t="s">
        <v>2143</v>
      </c>
      <c r="C1031" t="s">
        <v>4761</v>
      </c>
      <c r="E1031" t="s">
        <v>4772</v>
      </c>
      <c r="G1031" t="s">
        <v>3331</v>
      </c>
      <c r="H1031" t="s">
        <v>3332</v>
      </c>
      <c r="I1031" t="s">
        <v>3333</v>
      </c>
      <c r="J1031" t="s">
        <v>3334</v>
      </c>
      <c r="K1031" t="s">
        <v>3462</v>
      </c>
      <c r="L1031" t="s">
        <v>3858</v>
      </c>
    </row>
    <row r="1032" spans="1:12" x14ac:dyDescent="0.35">
      <c r="A1032" t="s">
        <v>2144</v>
      </c>
      <c r="B1032" t="s">
        <v>2145</v>
      </c>
      <c r="C1032" t="s">
        <v>4761</v>
      </c>
      <c r="E1032" t="s">
        <v>4773</v>
      </c>
      <c r="G1032" t="s">
        <v>3331</v>
      </c>
      <c r="H1032" t="s">
        <v>3332</v>
      </c>
      <c r="I1032" t="s">
        <v>3333</v>
      </c>
      <c r="J1032" t="s">
        <v>3334</v>
      </c>
      <c r="K1032" t="s">
        <v>3462</v>
      </c>
      <c r="L1032" t="s">
        <v>3858</v>
      </c>
    </row>
    <row r="1033" spans="1:12" x14ac:dyDescent="0.35">
      <c r="A1033" t="s">
        <v>2146</v>
      </c>
      <c r="B1033" t="s">
        <v>2147</v>
      </c>
      <c r="C1033" t="s">
        <v>4761</v>
      </c>
      <c r="E1033" t="s">
        <v>4774</v>
      </c>
      <c r="G1033" t="s">
        <v>3331</v>
      </c>
      <c r="H1033" t="s">
        <v>3332</v>
      </c>
      <c r="I1033" t="s">
        <v>3333</v>
      </c>
      <c r="J1033" t="s">
        <v>3334</v>
      </c>
      <c r="K1033" t="s">
        <v>3462</v>
      </c>
      <c r="L1033" t="s">
        <v>3858</v>
      </c>
    </row>
    <row r="1034" spans="1:12" x14ac:dyDescent="0.35">
      <c r="A1034" t="s">
        <v>2148</v>
      </c>
      <c r="B1034" t="s">
        <v>2149</v>
      </c>
      <c r="C1034" t="s">
        <v>4761</v>
      </c>
      <c r="E1034" t="s">
        <v>4775</v>
      </c>
      <c r="G1034" t="s">
        <v>3331</v>
      </c>
      <c r="H1034" t="s">
        <v>3332</v>
      </c>
      <c r="I1034" t="s">
        <v>3333</v>
      </c>
      <c r="J1034" t="s">
        <v>3334</v>
      </c>
      <c r="K1034" t="s">
        <v>3462</v>
      </c>
      <c r="L1034" t="s">
        <v>3858</v>
      </c>
    </row>
    <row r="1035" spans="1:12" x14ac:dyDescent="0.35">
      <c r="A1035" t="s">
        <v>2150</v>
      </c>
      <c r="B1035" t="s">
        <v>2151</v>
      </c>
      <c r="C1035" t="s">
        <v>4761</v>
      </c>
      <c r="E1035" t="s">
        <v>4776</v>
      </c>
      <c r="G1035" t="s">
        <v>3331</v>
      </c>
      <c r="H1035" t="s">
        <v>3332</v>
      </c>
      <c r="I1035" t="s">
        <v>3333</v>
      </c>
      <c r="J1035" t="s">
        <v>3334</v>
      </c>
      <c r="K1035" t="s">
        <v>3462</v>
      </c>
      <c r="L1035" t="s">
        <v>3858</v>
      </c>
    </row>
    <row r="1036" spans="1:12" x14ac:dyDescent="0.35">
      <c r="A1036" t="s">
        <v>2152</v>
      </c>
      <c r="B1036" t="s">
        <v>2153</v>
      </c>
      <c r="C1036" t="s">
        <v>4761</v>
      </c>
      <c r="E1036" t="s">
        <v>4777</v>
      </c>
      <c r="G1036" t="s">
        <v>3331</v>
      </c>
      <c r="H1036" t="s">
        <v>3332</v>
      </c>
      <c r="I1036" t="s">
        <v>3333</v>
      </c>
      <c r="J1036" t="s">
        <v>3334</v>
      </c>
      <c r="K1036" t="s">
        <v>3462</v>
      </c>
      <c r="L1036" t="s">
        <v>3858</v>
      </c>
    </row>
    <row r="1037" spans="1:12" x14ac:dyDescent="0.35">
      <c r="A1037" t="s">
        <v>2154</v>
      </c>
      <c r="B1037" t="s">
        <v>2155</v>
      </c>
      <c r="C1037" t="s">
        <v>4761</v>
      </c>
      <c r="D1037" t="s">
        <v>4778</v>
      </c>
      <c r="E1037" t="s">
        <v>4779</v>
      </c>
      <c r="G1037" t="s">
        <v>3331</v>
      </c>
      <c r="H1037" t="s">
        <v>3332</v>
      </c>
      <c r="I1037" t="s">
        <v>3333</v>
      </c>
      <c r="J1037" t="s">
        <v>3334</v>
      </c>
      <c r="K1037" t="s">
        <v>3462</v>
      </c>
      <c r="L1037" t="s">
        <v>3858</v>
      </c>
    </row>
    <row r="1038" spans="1:12" x14ac:dyDescent="0.35">
      <c r="A1038" t="s">
        <v>2156</v>
      </c>
      <c r="B1038" t="s">
        <v>2157</v>
      </c>
      <c r="C1038" t="s">
        <v>4761</v>
      </c>
      <c r="D1038" t="s">
        <v>4780</v>
      </c>
      <c r="E1038" t="s">
        <v>4781</v>
      </c>
      <c r="G1038" t="s">
        <v>3331</v>
      </c>
      <c r="H1038" t="s">
        <v>3332</v>
      </c>
      <c r="I1038" t="s">
        <v>3333</v>
      </c>
      <c r="J1038" t="s">
        <v>3334</v>
      </c>
      <c r="K1038" t="s">
        <v>3462</v>
      </c>
      <c r="L1038" t="s">
        <v>3858</v>
      </c>
    </row>
    <row r="1039" spans="1:12" x14ac:dyDescent="0.35">
      <c r="A1039" t="s">
        <v>2158</v>
      </c>
      <c r="B1039" t="s">
        <v>2159</v>
      </c>
      <c r="C1039" t="s">
        <v>4761</v>
      </c>
      <c r="D1039" t="s">
        <v>4782</v>
      </c>
      <c r="E1039" t="s">
        <v>4783</v>
      </c>
      <c r="G1039" t="s">
        <v>3331</v>
      </c>
      <c r="H1039" t="s">
        <v>3332</v>
      </c>
      <c r="I1039" t="s">
        <v>3333</v>
      </c>
      <c r="J1039" t="s">
        <v>3334</v>
      </c>
      <c r="K1039" t="s">
        <v>3462</v>
      </c>
      <c r="L1039" t="s">
        <v>3858</v>
      </c>
    </row>
    <row r="1040" spans="1:12" x14ac:dyDescent="0.35">
      <c r="A1040" t="s">
        <v>2160</v>
      </c>
      <c r="B1040" t="s">
        <v>2161</v>
      </c>
      <c r="C1040" t="s">
        <v>4761</v>
      </c>
      <c r="D1040" t="s">
        <v>4784</v>
      </c>
      <c r="E1040" t="s">
        <v>4785</v>
      </c>
      <c r="G1040" t="s">
        <v>3331</v>
      </c>
      <c r="H1040" t="s">
        <v>3332</v>
      </c>
      <c r="I1040" t="s">
        <v>3333</v>
      </c>
      <c r="J1040" t="s">
        <v>3334</v>
      </c>
      <c r="K1040" t="s">
        <v>3462</v>
      </c>
      <c r="L1040" t="s">
        <v>3858</v>
      </c>
    </row>
    <row r="1041" spans="1:13" x14ac:dyDescent="0.35">
      <c r="A1041" t="s">
        <v>2162</v>
      </c>
      <c r="B1041" t="s">
        <v>2163</v>
      </c>
      <c r="C1041" t="s">
        <v>4761</v>
      </c>
      <c r="D1041" t="s">
        <v>4786</v>
      </c>
      <c r="E1041" t="s">
        <v>4787</v>
      </c>
      <c r="G1041" t="s">
        <v>3331</v>
      </c>
      <c r="H1041" t="s">
        <v>3332</v>
      </c>
      <c r="I1041" t="s">
        <v>3333</v>
      </c>
      <c r="J1041" t="s">
        <v>3334</v>
      </c>
      <c r="K1041" t="s">
        <v>3462</v>
      </c>
      <c r="L1041" t="s">
        <v>3858</v>
      </c>
    </row>
    <row r="1042" spans="1:13" x14ac:dyDescent="0.35">
      <c r="A1042" t="s">
        <v>2164</v>
      </c>
      <c r="B1042" t="s">
        <v>2165</v>
      </c>
      <c r="C1042" t="s">
        <v>4788</v>
      </c>
      <c r="E1042" t="s">
        <v>4789</v>
      </c>
      <c r="G1042" t="s">
        <v>3331</v>
      </c>
      <c r="H1042" t="s">
        <v>3332</v>
      </c>
      <c r="I1042" t="s">
        <v>3536</v>
      </c>
      <c r="J1042" t="s">
        <v>3542</v>
      </c>
      <c r="K1042" t="s">
        <v>3543</v>
      </c>
      <c r="L1042" t="s">
        <v>4790</v>
      </c>
      <c r="M1042" t="s">
        <v>4791</v>
      </c>
    </row>
    <row r="1043" spans="1:13" x14ac:dyDescent="0.35">
      <c r="A1043" t="s">
        <v>2166</v>
      </c>
      <c r="B1043" t="s">
        <v>2167</v>
      </c>
      <c r="C1043" t="s">
        <v>4792</v>
      </c>
      <c r="E1043" t="s">
        <v>4793</v>
      </c>
      <c r="G1043" t="s">
        <v>3331</v>
      </c>
      <c r="H1043" t="s">
        <v>3332</v>
      </c>
      <c r="I1043" t="s">
        <v>3333</v>
      </c>
      <c r="J1043" t="s">
        <v>3334</v>
      </c>
      <c r="K1043" t="s">
        <v>3871</v>
      </c>
      <c r="L1043" t="s">
        <v>4794</v>
      </c>
    </row>
    <row r="1044" spans="1:13" x14ac:dyDescent="0.35">
      <c r="A1044" t="s">
        <v>2168</v>
      </c>
      <c r="B1044" t="s">
        <v>2169</v>
      </c>
      <c r="C1044" t="s">
        <v>4792</v>
      </c>
      <c r="E1044" t="s">
        <v>4795</v>
      </c>
      <c r="G1044" t="s">
        <v>3331</v>
      </c>
      <c r="H1044" t="s">
        <v>3332</v>
      </c>
      <c r="I1044" t="s">
        <v>3333</v>
      </c>
      <c r="J1044" t="s">
        <v>3334</v>
      </c>
      <c r="K1044" t="s">
        <v>3871</v>
      </c>
      <c r="L1044" t="s">
        <v>4794</v>
      </c>
    </row>
    <row r="1045" spans="1:13" x14ac:dyDescent="0.35">
      <c r="A1045" t="s">
        <v>2170</v>
      </c>
      <c r="B1045" t="s">
        <v>2171</v>
      </c>
      <c r="C1045" t="s">
        <v>4792</v>
      </c>
      <c r="E1045" t="s">
        <v>4796</v>
      </c>
      <c r="G1045" t="s">
        <v>3331</v>
      </c>
      <c r="H1045" t="s">
        <v>3332</v>
      </c>
      <c r="I1045" t="s">
        <v>3333</v>
      </c>
      <c r="J1045" t="s">
        <v>3334</v>
      </c>
      <c r="K1045" t="s">
        <v>3871</v>
      </c>
      <c r="L1045" t="s">
        <v>4794</v>
      </c>
    </row>
    <row r="1046" spans="1:13" x14ac:dyDescent="0.35">
      <c r="A1046" t="s">
        <v>2172</v>
      </c>
      <c r="B1046" t="s">
        <v>2173</v>
      </c>
      <c r="C1046" t="s">
        <v>4792</v>
      </c>
      <c r="D1046" t="s">
        <v>4797</v>
      </c>
      <c r="E1046" t="s">
        <v>4798</v>
      </c>
      <c r="G1046" t="s">
        <v>3331</v>
      </c>
      <c r="H1046" t="s">
        <v>3332</v>
      </c>
      <c r="I1046" t="s">
        <v>3333</v>
      </c>
      <c r="J1046" t="s">
        <v>3334</v>
      </c>
      <c r="K1046" t="s">
        <v>3871</v>
      </c>
      <c r="L1046" t="s">
        <v>4794</v>
      </c>
    </row>
    <row r="1047" spans="1:13" x14ac:dyDescent="0.35">
      <c r="A1047" t="s">
        <v>2174</v>
      </c>
      <c r="B1047" t="s">
        <v>2175</v>
      </c>
      <c r="C1047" t="s">
        <v>4799</v>
      </c>
      <c r="E1047" t="s">
        <v>4800</v>
      </c>
      <c r="G1047" t="s">
        <v>3331</v>
      </c>
      <c r="H1047" t="s">
        <v>3332</v>
      </c>
      <c r="I1047" t="s">
        <v>3333</v>
      </c>
      <c r="J1047" t="s">
        <v>3733</v>
      </c>
      <c r="K1047" t="s">
        <v>3734</v>
      </c>
      <c r="L1047" t="s">
        <v>4214</v>
      </c>
    </row>
    <row r="1048" spans="1:13" x14ac:dyDescent="0.35">
      <c r="A1048" t="s">
        <v>2176</v>
      </c>
      <c r="B1048" t="s">
        <v>2177</v>
      </c>
      <c r="C1048" t="s">
        <v>4799</v>
      </c>
      <c r="E1048" t="s">
        <v>4801</v>
      </c>
      <c r="G1048" t="s">
        <v>3331</v>
      </c>
      <c r="H1048" t="s">
        <v>3332</v>
      </c>
      <c r="I1048" t="s">
        <v>3333</v>
      </c>
      <c r="J1048" t="s">
        <v>3733</v>
      </c>
      <c r="K1048" t="s">
        <v>3734</v>
      </c>
      <c r="L1048" t="s">
        <v>4214</v>
      </c>
    </row>
    <row r="1049" spans="1:13" x14ac:dyDescent="0.35">
      <c r="A1049" t="s">
        <v>2178</v>
      </c>
      <c r="B1049" t="s">
        <v>2179</v>
      </c>
      <c r="C1049" t="s">
        <v>4799</v>
      </c>
      <c r="E1049" t="s">
        <v>4802</v>
      </c>
      <c r="G1049" t="s">
        <v>3331</v>
      </c>
      <c r="H1049" t="s">
        <v>3332</v>
      </c>
      <c r="I1049" t="s">
        <v>3333</v>
      </c>
      <c r="J1049" t="s">
        <v>3733</v>
      </c>
      <c r="K1049" t="s">
        <v>3734</v>
      </c>
      <c r="L1049" t="s">
        <v>4214</v>
      </c>
    </row>
    <row r="1050" spans="1:13" x14ac:dyDescent="0.35">
      <c r="A1050" t="s">
        <v>2180</v>
      </c>
      <c r="B1050" t="s">
        <v>2181</v>
      </c>
      <c r="C1050" t="s">
        <v>4799</v>
      </c>
      <c r="E1050" t="s">
        <v>4803</v>
      </c>
      <c r="G1050" t="s">
        <v>3331</v>
      </c>
      <c r="H1050" t="s">
        <v>3332</v>
      </c>
      <c r="I1050" t="s">
        <v>3333</v>
      </c>
      <c r="J1050" t="s">
        <v>3733</v>
      </c>
      <c r="K1050" t="s">
        <v>3734</v>
      </c>
      <c r="L1050" t="s">
        <v>4214</v>
      </c>
    </row>
    <row r="1051" spans="1:13" x14ac:dyDescent="0.35">
      <c r="A1051" t="s">
        <v>2182</v>
      </c>
      <c r="B1051" t="s">
        <v>2183</v>
      </c>
      <c r="C1051" t="s">
        <v>4799</v>
      </c>
      <c r="E1051" t="s">
        <v>4804</v>
      </c>
      <c r="G1051" t="s">
        <v>3331</v>
      </c>
      <c r="H1051" t="s">
        <v>3332</v>
      </c>
      <c r="I1051" t="s">
        <v>3333</v>
      </c>
      <c r="J1051" t="s">
        <v>3733</v>
      </c>
      <c r="K1051" t="s">
        <v>3734</v>
      </c>
      <c r="L1051" t="s">
        <v>4214</v>
      </c>
    </row>
    <row r="1052" spans="1:13" x14ac:dyDescent="0.35">
      <c r="A1052" t="s">
        <v>2184</v>
      </c>
      <c r="B1052" t="s">
        <v>2185</v>
      </c>
      <c r="C1052" t="s">
        <v>4799</v>
      </c>
      <c r="E1052" t="s">
        <v>4805</v>
      </c>
      <c r="G1052" t="s">
        <v>3331</v>
      </c>
      <c r="H1052" t="s">
        <v>3332</v>
      </c>
      <c r="I1052" t="s">
        <v>3333</v>
      </c>
      <c r="J1052" t="s">
        <v>3733</v>
      </c>
      <c r="K1052" t="s">
        <v>3734</v>
      </c>
      <c r="L1052" t="s">
        <v>4214</v>
      </c>
    </row>
    <row r="1053" spans="1:13" x14ac:dyDescent="0.35">
      <c r="A1053" t="s">
        <v>2186</v>
      </c>
      <c r="B1053" t="s">
        <v>2187</v>
      </c>
      <c r="C1053" t="s">
        <v>4806</v>
      </c>
      <c r="E1053" t="s">
        <v>4807</v>
      </c>
      <c r="G1053" t="s">
        <v>3331</v>
      </c>
      <c r="H1053" t="s">
        <v>3332</v>
      </c>
      <c r="I1053" t="s">
        <v>3333</v>
      </c>
      <c r="J1053" t="s">
        <v>3374</v>
      </c>
      <c r="K1053" t="s">
        <v>3528</v>
      </c>
      <c r="L1053" t="s">
        <v>4808</v>
      </c>
    </row>
    <row r="1054" spans="1:13" x14ac:dyDescent="0.35">
      <c r="A1054" t="s">
        <v>2188</v>
      </c>
      <c r="B1054" t="s">
        <v>2189</v>
      </c>
      <c r="C1054" t="s">
        <v>4806</v>
      </c>
      <c r="E1054" t="s">
        <v>4809</v>
      </c>
      <c r="G1054" t="s">
        <v>3331</v>
      </c>
      <c r="H1054" t="s">
        <v>3332</v>
      </c>
      <c r="I1054" t="s">
        <v>3333</v>
      </c>
      <c r="J1054" t="s">
        <v>3374</v>
      </c>
      <c r="K1054" t="s">
        <v>3528</v>
      </c>
      <c r="L1054" t="s">
        <v>4808</v>
      </c>
    </row>
    <row r="1055" spans="1:13" x14ac:dyDescent="0.35">
      <c r="A1055" t="s">
        <v>2190</v>
      </c>
      <c r="B1055" t="s">
        <v>2191</v>
      </c>
      <c r="C1055" t="s">
        <v>4806</v>
      </c>
      <c r="E1055" t="s">
        <v>4810</v>
      </c>
      <c r="G1055" t="s">
        <v>3331</v>
      </c>
      <c r="H1055" t="s">
        <v>3332</v>
      </c>
      <c r="I1055" t="s">
        <v>3333</v>
      </c>
      <c r="J1055" t="s">
        <v>3374</v>
      </c>
      <c r="K1055" t="s">
        <v>3528</v>
      </c>
      <c r="L1055" t="s">
        <v>4808</v>
      </c>
    </row>
    <row r="1056" spans="1:13" x14ac:dyDescent="0.35">
      <c r="A1056" t="s">
        <v>2192</v>
      </c>
      <c r="B1056" t="s">
        <v>2193</v>
      </c>
      <c r="C1056" t="s">
        <v>4806</v>
      </c>
      <c r="E1056" t="s">
        <v>4811</v>
      </c>
      <c r="G1056" t="s">
        <v>3331</v>
      </c>
      <c r="H1056" t="s">
        <v>3332</v>
      </c>
      <c r="I1056" t="s">
        <v>3333</v>
      </c>
      <c r="J1056" t="s">
        <v>3374</v>
      </c>
      <c r="K1056" t="s">
        <v>3528</v>
      </c>
      <c r="L1056" t="s">
        <v>4808</v>
      </c>
    </row>
    <row r="1057" spans="1:12" x14ac:dyDescent="0.35">
      <c r="A1057" t="s">
        <v>2194</v>
      </c>
      <c r="B1057" t="s">
        <v>2195</v>
      </c>
      <c r="C1057" t="s">
        <v>4806</v>
      </c>
      <c r="E1057" t="s">
        <v>4812</v>
      </c>
      <c r="G1057" t="s">
        <v>3331</v>
      </c>
      <c r="H1057" t="s">
        <v>3332</v>
      </c>
      <c r="I1057" t="s">
        <v>3333</v>
      </c>
      <c r="J1057" t="s">
        <v>3374</v>
      </c>
      <c r="K1057" t="s">
        <v>3528</v>
      </c>
      <c r="L1057" t="s">
        <v>4808</v>
      </c>
    </row>
    <row r="1058" spans="1:12" x14ac:dyDescent="0.35">
      <c r="A1058" t="s">
        <v>2196</v>
      </c>
      <c r="B1058" t="s">
        <v>2197</v>
      </c>
      <c r="C1058" t="s">
        <v>4813</v>
      </c>
      <c r="E1058" t="s">
        <v>4814</v>
      </c>
      <c r="G1058" t="s">
        <v>3331</v>
      </c>
      <c r="H1058" t="s">
        <v>3332</v>
      </c>
      <c r="I1058" t="s">
        <v>3333</v>
      </c>
      <c r="J1058" t="s">
        <v>3334</v>
      </c>
      <c r="K1058" t="s">
        <v>3455</v>
      </c>
      <c r="L1058" t="s">
        <v>4815</v>
      </c>
    </row>
    <row r="1059" spans="1:12" x14ac:dyDescent="0.35">
      <c r="A1059" t="s">
        <v>2198</v>
      </c>
      <c r="B1059" t="s">
        <v>2199</v>
      </c>
      <c r="C1059" t="s">
        <v>4816</v>
      </c>
      <c r="E1059" t="s">
        <v>4817</v>
      </c>
      <c r="G1059" t="s">
        <v>3331</v>
      </c>
      <c r="H1059" t="s">
        <v>3332</v>
      </c>
      <c r="I1059" t="s">
        <v>3333</v>
      </c>
      <c r="J1059" t="s">
        <v>3350</v>
      </c>
      <c r="K1059" t="s">
        <v>3351</v>
      </c>
      <c r="L1059" t="s">
        <v>4818</v>
      </c>
    </row>
    <row r="1060" spans="1:12" x14ac:dyDescent="0.35">
      <c r="A1060" t="s">
        <v>2200</v>
      </c>
      <c r="B1060" t="s">
        <v>2201</v>
      </c>
      <c r="C1060" t="s">
        <v>4816</v>
      </c>
      <c r="E1060" t="s">
        <v>4819</v>
      </c>
      <c r="G1060" t="s">
        <v>3331</v>
      </c>
      <c r="H1060" t="s">
        <v>3332</v>
      </c>
      <c r="I1060" t="s">
        <v>3333</v>
      </c>
      <c r="J1060" t="s">
        <v>3350</v>
      </c>
      <c r="K1060" t="s">
        <v>3351</v>
      </c>
      <c r="L1060" t="s">
        <v>4818</v>
      </c>
    </row>
    <row r="1061" spans="1:12" x14ac:dyDescent="0.35">
      <c r="A1061" t="s">
        <v>2202</v>
      </c>
      <c r="B1061" t="s">
        <v>2203</v>
      </c>
      <c r="C1061" t="s">
        <v>4816</v>
      </c>
      <c r="E1061" t="s">
        <v>4820</v>
      </c>
      <c r="G1061" t="s">
        <v>3331</v>
      </c>
      <c r="H1061" t="s">
        <v>3332</v>
      </c>
      <c r="I1061" t="s">
        <v>3333</v>
      </c>
      <c r="J1061" t="s">
        <v>3350</v>
      </c>
      <c r="K1061" t="s">
        <v>3351</v>
      </c>
      <c r="L1061" t="s">
        <v>4818</v>
      </c>
    </row>
    <row r="1062" spans="1:12" x14ac:dyDescent="0.35">
      <c r="A1062" t="s">
        <v>2204</v>
      </c>
      <c r="B1062" t="s">
        <v>2205</v>
      </c>
      <c r="C1062" t="s">
        <v>4816</v>
      </c>
      <c r="E1062" t="s">
        <v>4821</v>
      </c>
      <c r="G1062" t="s">
        <v>3331</v>
      </c>
      <c r="H1062" t="s">
        <v>3332</v>
      </c>
      <c r="I1062" t="s">
        <v>3333</v>
      </c>
      <c r="J1062" t="s">
        <v>3350</v>
      </c>
      <c r="K1062" t="s">
        <v>3351</v>
      </c>
      <c r="L1062" t="s">
        <v>4818</v>
      </c>
    </row>
    <row r="1063" spans="1:12" x14ac:dyDescent="0.35">
      <c r="A1063" t="s">
        <v>2206</v>
      </c>
      <c r="B1063" t="s">
        <v>2207</v>
      </c>
      <c r="C1063" t="s">
        <v>4822</v>
      </c>
      <c r="E1063" t="s">
        <v>4823</v>
      </c>
      <c r="G1063" t="s">
        <v>3331</v>
      </c>
      <c r="H1063" t="s">
        <v>3332</v>
      </c>
      <c r="I1063" t="s">
        <v>3972</v>
      </c>
      <c r="J1063" t="s">
        <v>4824</v>
      </c>
      <c r="K1063" t="s">
        <v>4825</v>
      </c>
      <c r="L1063" t="s">
        <v>4826</v>
      </c>
    </row>
    <row r="1064" spans="1:12" x14ac:dyDescent="0.35">
      <c r="A1064" t="s">
        <v>2208</v>
      </c>
      <c r="B1064" t="s">
        <v>2209</v>
      </c>
      <c r="C1064" t="s">
        <v>4827</v>
      </c>
      <c r="E1064" t="s">
        <v>4828</v>
      </c>
      <c r="G1064" t="s">
        <v>3331</v>
      </c>
      <c r="H1064" t="s">
        <v>3332</v>
      </c>
      <c r="I1064" t="s">
        <v>3333</v>
      </c>
      <c r="J1064" t="s">
        <v>3334</v>
      </c>
      <c r="K1064" t="s">
        <v>3871</v>
      </c>
      <c r="L1064" t="s">
        <v>4829</v>
      </c>
    </row>
    <row r="1065" spans="1:12" x14ac:dyDescent="0.35">
      <c r="A1065" t="s">
        <v>2210</v>
      </c>
      <c r="B1065" t="s">
        <v>2211</v>
      </c>
      <c r="C1065" t="s">
        <v>4827</v>
      </c>
      <c r="E1065" t="s">
        <v>4830</v>
      </c>
      <c r="G1065" t="s">
        <v>3331</v>
      </c>
      <c r="H1065" t="s">
        <v>3332</v>
      </c>
      <c r="I1065" t="s">
        <v>3333</v>
      </c>
      <c r="J1065" t="s">
        <v>3334</v>
      </c>
      <c r="K1065" t="s">
        <v>3871</v>
      </c>
      <c r="L1065" t="s">
        <v>4829</v>
      </c>
    </row>
    <row r="1066" spans="1:12" x14ac:dyDescent="0.35">
      <c r="A1066" t="s">
        <v>2212</v>
      </c>
      <c r="B1066" t="s">
        <v>2213</v>
      </c>
      <c r="C1066" t="s">
        <v>4831</v>
      </c>
      <c r="E1066" t="s">
        <v>4832</v>
      </c>
      <c r="G1066" t="s">
        <v>3331</v>
      </c>
      <c r="H1066" t="s">
        <v>3332</v>
      </c>
      <c r="I1066" t="s">
        <v>3333</v>
      </c>
      <c r="J1066" t="s">
        <v>3334</v>
      </c>
      <c r="K1066" t="s">
        <v>3462</v>
      </c>
      <c r="L1066" t="s">
        <v>3858</v>
      </c>
    </row>
    <row r="1067" spans="1:12" x14ac:dyDescent="0.35">
      <c r="A1067" t="s">
        <v>2214</v>
      </c>
      <c r="B1067" t="s">
        <v>2215</v>
      </c>
      <c r="C1067" t="s">
        <v>4831</v>
      </c>
      <c r="E1067" t="s">
        <v>4833</v>
      </c>
      <c r="G1067" t="s">
        <v>3331</v>
      </c>
      <c r="H1067" t="s">
        <v>3332</v>
      </c>
      <c r="I1067" t="s">
        <v>3333</v>
      </c>
      <c r="J1067" t="s">
        <v>3334</v>
      </c>
      <c r="K1067" t="s">
        <v>3462</v>
      </c>
      <c r="L1067" t="s">
        <v>3858</v>
      </c>
    </row>
    <row r="1068" spans="1:12" x14ac:dyDescent="0.35">
      <c r="A1068" t="s">
        <v>2216</v>
      </c>
      <c r="B1068" t="s">
        <v>2217</v>
      </c>
      <c r="C1068" t="s">
        <v>4831</v>
      </c>
      <c r="E1068" t="s">
        <v>4834</v>
      </c>
      <c r="G1068" t="s">
        <v>3331</v>
      </c>
      <c r="H1068" t="s">
        <v>3332</v>
      </c>
      <c r="I1068" t="s">
        <v>3333</v>
      </c>
      <c r="J1068" t="s">
        <v>3334</v>
      </c>
      <c r="K1068" t="s">
        <v>3462</v>
      </c>
      <c r="L1068" t="s">
        <v>3858</v>
      </c>
    </row>
    <row r="1069" spans="1:12" x14ac:dyDescent="0.35">
      <c r="A1069" t="s">
        <v>2218</v>
      </c>
      <c r="B1069" t="s">
        <v>2219</v>
      </c>
      <c r="C1069" t="s">
        <v>4831</v>
      </c>
      <c r="E1069" t="s">
        <v>4835</v>
      </c>
      <c r="G1069" t="s">
        <v>3331</v>
      </c>
      <c r="H1069" t="s">
        <v>3332</v>
      </c>
      <c r="I1069" t="s">
        <v>3333</v>
      </c>
      <c r="J1069" t="s">
        <v>3334</v>
      </c>
      <c r="K1069" t="s">
        <v>3462</v>
      </c>
      <c r="L1069" t="s">
        <v>3858</v>
      </c>
    </row>
    <row r="1070" spans="1:12" x14ac:dyDescent="0.35">
      <c r="A1070" t="s">
        <v>2220</v>
      </c>
      <c r="B1070" t="s">
        <v>2221</v>
      </c>
      <c r="C1070" t="s">
        <v>4831</v>
      </c>
      <c r="E1070" t="s">
        <v>4836</v>
      </c>
      <c r="G1070" t="s">
        <v>3331</v>
      </c>
      <c r="H1070" t="s">
        <v>3332</v>
      </c>
      <c r="I1070" t="s">
        <v>3333</v>
      </c>
      <c r="J1070" t="s">
        <v>3334</v>
      </c>
      <c r="K1070" t="s">
        <v>3462</v>
      </c>
      <c r="L1070" t="s">
        <v>3858</v>
      </c>
    </row>
    <row r="1071" spans="1:12" x14ac:dyDescent="0.35">
      <c r="A1071" t="s">
        <v>2222</v>
      </c>
      <c r="B1071" t="s">
        <v>2223</v>
      </c>
      <c r="C1071" t="s">
        <v>4831</v>
      </c>
      <c r="D1071" t="s">
        <v>4837</v>
      </c>
      <c r="E1071" t="s">
        <v>4838</v>
      </c>
      <c r="G1071" t="s">
        <v>3331</v>
      </c>
      <c r="H1071" t="s">
        <v>3332</v>
      </c>
      <c r="I1071" t="s">
        <v>3333</v>
      </c>
      <c r="J1071" t="s">
        <v>3334</v>
      </c>
      <c r="K1071" t="s">
        <v>3462</v>
      </c>
      <c r="L1071" t="s">
        <v>3858</v>
      </c>
    </row>
    <row r="1072" spans="1:12" x14ac:dyDescent="0.35">
      <c r="A1072" t="s">
        <v>2224</v>
      </c>
      <c r="B1072" t="s">
        <v>2225</v>
      </c>
      <c r="C1072" t="s">
        <v>4831</v>
      </c>
      <c r="D1072" t="s">
        <v>4839</v>
      </c>
      <c r="E1072" t="s">
        <v>4840</v>
      </c>
      <c r="G1072" t="s">
        <v>3331</v>
      </c>
      <c r="H1072" t="s">
        <v>3332</v>
      </c>
      <c r="I1072" t="s">
        <v>3333</v>
      </c>
      <c r="J1072" t="s">
        <v>3334</v>
      </c>
      <c r="K1072" t="s">
        <v>3462</v>
      </c>
      <c r="L1072" t="s">
        <v>3858</v>
      </c>
    </row>
    <row r="1073" spans="1:14" x14ac:dyDescent="0.35">
      <c r="A1073" t="s">
        <v>2226</v>
      </c>
      <c r="B1073" t="s">
        <v>2227</v>
      </c>
      <c r="C1073" t="s">
        <v>4841</v>
      </c>
      <c r="E1073" t="s">
        <v>4842</v>
      </c>
      <c r="G1073" t="s">
        <v>3331</v>
      </c>
      <c r="H1073" t="s">
        <v>3332</v>
      </c>
      <c r="I1073" t="s">
        <v>3333</v>
      </c>
      <c r="J1073" t="s">
        <v>3334</v>
      </c>
      <c r="K1073" t="s">
        <v>3366</v>
      </c>
      <c r="L1073" t="s">
        <v>3418</v>
      </c>
      <c r="M1073" t="s">
        <v>4714</v>
      </c>
      <c r="N1073" t="s">
        <v>4715</v>
      </c>
    </row>
    <row r="1074" spans="1:14" x14ac:dyDescent="0.35">
      <c r="A1074" t="s">
        <v>2228</v>
      </c>
      <c r="B1074" t="s">
        <v>2229</v>
      </c>
      <c r="C1074" t="s">
        <v>4841</v>
      </c>
      <c r="E1074" t="s">
        <v>4843</v>
      </c>
      <c r="G1074" t="s">
        <v>3331</v>
      </c>
      <c r="H1074" t="s">
        <v>3332</v>
      </c>
      <c r="I1074" t="s">
        <v>3333</v>
      </c>
      <c r="J1074" t="s">
        <v>3334</v>
      </c>
      <c r="K1074" t="s">
        <v>3366</v>
      </c>
      <c r="L1074" t="s">
        <v>3418</v>
      </c>
      <c r="M1074" t="s">
        <v>4714</v>
      </c>
      <c r="N1074" t="s">
        <v>4715</v>
      </c>
    </row>
    <row r="1075" spans="1:14" x14ac:dyDescent="0.35">
      <c r="A1075" t="s">
        <v>2230</v>
      </c>
      <c r="B1075" t="s">
        <v>2231</v>
      </c>
      <c r="C1075" t="s">
        <v>4841</v>
      </c>
      <c r="E1075" t="s">
        <v>4844</v>
      </c>
      <c r="G1075" t="s">
        <v>3331</v>
      </c>
      <c r="H1075" t="s">
        <v>3332</v>
      </c>
      <c r="I1075" t="s">
        <v>3333</v>
      </c>
      <c r="J1075" t="s">
        <v>3334</v>
      </c>
      <c r="K1075" t="s">
        <v>3366</v>
      </c>
      <c r="L1075" t="s">
        <v>3418</v>
      </c>
      <c r="M1075" t="s">
        <v>4714</v>
      </c>
      <c r="N1075" t="s">
        <v>4715</v>
      </c>
    </row>
    <row r="1076" spans="1:14" x14ac:dyDescent="0.35">
      <c r="A1076" t="s">
        <v>2232</v>
      </c>
      <c r="B1076" t="s">
        <v>2233</v>
      </c>
      <c r="C1076" t="s">
        <v>4845</v>
      </c>
      <c r="E1076" t="s">
        <v>4846</v>
      </c>
      <c r="G1076" t="s">
        <v>3331</v>
      </c>
      <c r="H1076" t="s">
        <v>3332</v>
      </c>
      <c r="I1076" t="s">
        <v>3333</v>
      </c>
      <c r="J1076" t="s">
        <v>3334</v>
      </c>
      <c r="K1076" t="s">
        <v>3366</v>
      </c>
      <c r="L1076" t="s">
        <v>3418</v>
      </c>
      <c r="M1076" t="s">
        <v>3419</v>
      </c>
    </row>
    <row r="1077" spans="1:14" x14ac:dyDescent="0.35">
      <c r="A1077" t="s">
        <v>2234</v>
      </c>
      <c r="B1077" t="s">
        <v>2235</v>
      </c>
      <c r="C1077" t="s">
        <v>4845</v>
      </c>
      <c r="E1077" t="s">
        <v>4847</v>
      </c>
      <c r="G1077" t="s">
        <v>3331</v>
      </c>
      <c r="H1077" t="s">
        <v>3332</v>
      </c>
      <c r="I1077" t="s">
        <v>3333</v>
      </c>
      <c r="J1077" t="s">
        <v>3334</v>
      </c>
      <c r="K1077" t="s">
        <v>3366</v>
      </c>
      <c r="L1077" t="s">
        <v>3418</v>
      </c>
      <c r="M1077" t="s">
        <v>3419</v>
      </c>
    </row>
    <row r="1078" spans="1:14" x14ac:dyDescent="0.35">
      <c r="A1078" t="s">
        <v>2236</v>
      </c>
      <c r="B1078" t="s">
        <v>2237</v>
      </c>
      <c r="C1078" t="s">
        <v>4845</v>
      </c>
      <c r="E1078" t="s">
        <v>4848</v>
      </c>
      <c r="G1078" t="s">
        <v>3331</v>
      </c>
      <c r="H1078" t="s">
        <v>3332</v>
      </c>
      <c r="I1078" t="s">
        <v>3333</v>
      </c>
      <c r="J1078" t="s">
        <v>3334</v>
      </c>
      <c r="K1078" t="s">
        <v>3366</v>
      </c>
      <c r="L1078" t="s">
        <v>3418</v>
      </c>
      <c r="M1078" t="s">
        <v>3419</v>
      </c>
    </row>
    <row r="1079" spans="1:14" x14ac:dyDescent="0.35">
      <c r="A1079" t="s">
        <v>2238</v>
      </c>
      <c r="B1079" t="s">
        <v>2239</v>
      </c>
      <c r="C1079" t="s">
        <v>4845</v>
      </c>
      <c r="E1079" t="s">
        <v>4849</v>
      </c>
      <c r="G1079" t="s">
        <v>3331</v>
      </c>
      <c r="H1079" t="s">
        <v>3332</v>
      </c>
      <c r="I1079" t="s">
        <v>3333</v>
      </c>
      <c r="J1079" t="s">
        <v>3334</v>
      </c>
      <c r="K1079" t="s">
        <v>3366</v>
      </c>
      <c r="L1079" t="s">
        <v>3418</v>
      </c>
      <c r="M1079" t="s">
        <v>3419</v>
      </c>
    </row>
    <row r="1080" spans="1:14" x14ac:dyDescent="0.35">
      <c r="A1080" t="s">
        <v>2240</v>
      </c>
      <c r="B1080" t="s">
        <v>2241</v>
      </c>
      <c r="C1080" t="s">
        <v>4845</v>
      </c>
      <c r="E1080" t="s">
        <v>4850</v>
      </c>
      <c r="G1080" t="s">
        <v>3331</v>
      </c>
      <c r="H1080" t="s">
        <v>3332</v>
      </c>
      <c r="I1080" t="s">
        <v>3333</v>
      </c>
      <c r="J1080" t="s">
        <v>3334</v>
      </c>
      <c r="K1080" t="s">
        <v>3366</v>
      </c>
      <c r="L1080" t="s">
        <v>3418</v>
      </c>
      <c r="M1080" t="s">
        <v>3419</v>
      </c>
    </row>
    <row r="1081" spans="1:14" x14ac:dyDescent="0.35">
      <c r="A1081" t="s">
        <v>2242</v>
      </c>
      <c r="B1081" t="s">
        <v>2243</v>
      </c>
      <c r="C1081" t="s">
        <v>4845</v>
      </c>
      <c r="E1081" t="s">
        <v>4851</v>
      </c>
      <c r="G1081" t="s">
        <v>3331</v>
      </c>
      <c r="H1081" t="s">
        <v>3332</v>
      </c>
      <c r="I1081" t="s">
        <v>3333</v>
      </c>
      <c r="J1081" t="s">
        <v>3334</v>
      </c>
      <c r="K1081" t="s">
        <v>3366</v>
      </c>
      <c r="L1081" t="s">
        <v>3418</v>
      </c>
      <c r="M1081" t="s">
        <v>3419</v>
      </c>
    </row>
    <row r="1082" spans="1:14" x14ac:dyDescent="0.35">
      <c r="A1082" t="s">
        <v>2244</v>
      </c>
      <c r="B1082" t="s">
        <v>2245</v>
      </c>
      <c r="C1082" t="s">
        <v>4845</v>
      </c>
      <c r="D1082" t="s">
        <v>4852</v>
      </c>
      <c r="E1082" t="s">
        <v>4853</v>
      </c>
      <c r="G1082" t="s">
        <v>3331</v>
      </c>
      <c r="H1082" t="s">
        <v>3332</v>
      </c>
      <c r="I1082" t="s">
        <v>3333</v>
      </c>
      <c r="J1082" t="s">
        <v>3334</v>
      </c>
      <c r="K1082" t="s">
        <v>3366</v>
      </c>
      <c r="L1082" t="s">
        <v>3418</v>
      </c>
      <c r="M1082" t="s">
        <v>3419</v>
      </c>
    </row>
    <row r="1083" spans="1:14" x14ac:dyDescent="0.35">
      <c r="A1083" t="s">
        <v>2246</v>
      </c>
      <c r="B1083" t="s">
        <v>2247</v>
      </c>
      <c r="C1083" t="s">
        <v>4845</v>
      </c>
      <c r="D1083" t="s">
        <v>4854</v>
      </c>
      <c r="E1083" t="s">
        <v>4855</v>
      </c>
      <c r="G1083" t="s">
        <v>3331</v>
      </c>
      <c r="H1083" t="s">
        <v>3332</v>
      </c>
      <c r="I1083" t="s">
        <v>3333</v>
      </c>
      <c r="J1083" t="s">
        <v>3334</v>
      </c>
      <c r="K1083" t="s">
        <v>3366</v>
      </c>
      <c r="L1083" t="s">
        <v>3418</v>
      </c>
      <c r="M1083" t="s">
        <v>3419</v>
      </c>
    </row>
    <row r="1084" spans="1:14" x14ac:dyDescent="0.35">
      <c r="A1084" t="s">
        <v>2248</v>
      </c>
      <c r="B1084" t="s">
        <v>2249</v>
      </c>
      <c r="C1084" t="s">
        <v>4856</v>
      </c>
      <c r="E1084" t="s">
        <v>4857</v>
      </c>
      <c r="G1084" t="s">
        <v>3331</v>
      </c>
      <c r="H1084" t="s">
        <v>3332</v>
      </c>
      <c r="I1084" t="s">
        <v>3333</v>
      </c>
      <c r="J1084" t="s">
        <v>3350</v>
      </c>
      <c r="K1084" t="s">
        <v>3351</v>
      </c>
      <c r="L1084" t="s">
        <v>4858</v>
      </c>
    </row>
    <row r="1085" spans="1:14" x14ac:dyDescent="0.35">
      <c r="A1085" t="s">
        <v>2250</v>
      </c>
      <c r="B1085" t="s">
        <v>2251</v>
      </c>
      <c r="C1085" t="s">
        <v>4859</v>
      </c>
      <c r="D1085" t="s">
        <v>4860</v>
      </c>
      <c r="E1085" t="s">
        <v>4861</v>
      </c>
      <c r="G1085" t="s">
        <v>3331</v>
      </c>
      <c r="H1085" t="s">
        <v>3332</v>
      </c>
      <c r="I1085" t="s">
        <v>3333</v>
      </c>
      <c r="J1085" t="s">
        <v>3334</v>
      </c>
      <c r="K1085" t="s">
        <v>3366</v>
      </c>
      <c r="L1085" t="s">
        <v>4332</v>
      </c>
      <c r="M1085" t="s">
        <v>4862</v>
      </c>
    </row>
    <row r="1086" spans="1:14" x14ac:dyDescent="0.35">
      <c r="A1086" t="s">
        <v>2252</v>
      </c>
      <c r="B1086" t="s">
        <v>2253</v>
      </c>
      <c r="C1086" t="s">
        <v>4859</v>
      </c>
      <c r="D1086" t="s">
        <v>4860</v>
      </c>
      <c r="E1086" t="s">
        <v>4863</v>
      </c>
      <c r="G1086" t="s">
        <v>3331</v>
      </c>
      <c r="H1086" t="s">
        <v>3332</v>
      </c>
      <c r="I1086" t="s">
        <v>3333</v>
      </c>
      <c r="J1086" t="s">
        <v>3334</v>
      </c>
      <c r="K1086" t="s">
        <v>3366</v>
      </c>
      <c r="L1086" t="s">
        <v>4332</v>
      </c>
      <c r="M1086" t="s">
        <v>4862</v>
      </c>
    </row>
    <row r="1087" spans="1:14" x14ac:dyDescent="0.35">
      <c r="A1087" t="s">
        <v>2254</v>
      </c>
      <c r="B1087" t="s">
        <v>2255</v>
      </c>
      <c r="C1087" t="s">
        <v>4859</v>
      </c>
      <c r="D1087" t="s">
        <v>4860</v>
      </c>
      <c r="E1087" t="s">
        <v>4864</v>
      </c>
      <c r="G1087" t="s">
        <v>3331</v>
      </c>
      <c r="H1087" t="s">
        <v>3332</v>
      </c>
      <c r="I1087" t="s">
        <v>3333</v>
      </c>
      <c r="J1087" t="s">
        <v>3334</v>
      </c>
      <c r="K1087" t="s">
        <v>3366</v>
      </c>
      <c r="L1087" t="s">
        <v>4332</v>
      </c>
      <c r="M1087" t="s">
        <v>4862</v>
      </c>
    </row>
    <row r="1088" spans="1:14" x14ac:dyDescent="0.35">
      <c r="A1088" t="s">
        <v>2256</v>
      </c>
      <c r="B1088" t="s">
        <v>2257</v>
      </c>
      <c r="C1088" t="s">
        <v>4859</v>
      </c>
      <c r="E1088" t="s">
        <v>4865</v>
      </c>
      <c r="G1088" t="s">
        <v>3331</v>
      </c>
      <c r="H1088" t="s">
        <v>3332</v>
      </c>
      <c r="I1088" t="s">
        <v>3333</v>
      </c>
      <c r="J1088" t="s">
        <v>3334</v>
      </c>
      <c r="K1088" t="s">
        <v>3366</v>
      </c>
      <c r="L1088" t="s">
        <v>4332</v>
      </c>
      <c r="M1088" t="s">
        <v>4862</v>
      </c>
    </row>
    <row r="1089" spans="1:13" x14ac:dyDescent="0.35">
      <c r="A1089" t="s">
        <v>2258</v>
      </c>
      <c r="B1089" t="s">
        <v>2259</v>
      </c>
      <c r="C1089" t="s">
        <v>4859</v>
      </c>
      <c r="E1089" t="s">
        <v>4866</v>
      </c>
      <c r="G1089" t="s">
        <v>3331</v>
      </c>
      <c r="H1089" t="s">
        <v>3332</v>
      </c>
      <c r="I1089" t="s">
        <v>3333</v>
      </c>
      <c r="J1089" t="s">
        <v>3334</v>
      </c>
      <c r="K1089" t="s">
        <v>3366</v>
      </c>
      <c r="L1089" t="s">
        <v>4332</v>
      </c>
      <c r="M1089" t="s">
        <v>4862</v>
      </c>
    </row>
    <row r="1090" spans="1:13" x14ac:dyDescent="0.35">
      <c r="A1090" t="s">
        <v>2260</v>
      </c>
      <c r="B1090" t="s">
        <v>2261</v>
      </c>
      <c r="C1090" t="s">
        <v>4859</v>
      </c>
      <c r="E1090" t="s">
        <v>4867</v>
      </c>
      <c r="G1090" t="s">
        <v>3331</v>
      </c>
      <c r="H1090" t="s">
        <v>3332</v>
      </c>
      <c r="I1090" t="s">
        <v>3333</v>
      </c>
      <c r="J1090" t="s">
        <v>3334</v>
      </c>
      <c r="K1090" t="s">
        <v>3366</v>
      </c>
      <c r="L1090" t="s">
        <v>4332</v>
      </c>
      <c r="M1090" t="s">
        <v>4862</v>
      </c>
    </row>
    <row r="1091" spans="1:13" x14ac:dyDescent="0.35">
      <c r="A1091" t="s">
        <v>2262</v>
      </c>
      <c r="B1091" t="s">
        <v>2263</v>
      </c>
      <c r="C1091" t="s">
        <v>4868</v>
      </c>
      <c r="E1091" t="s">
        <v>4869</v>
      </c>
      <c r="G1091" t="s">
        <v>3331</v>
      </c>
      <c r="H1091" t="s">
        <v>3332</v>
      </c>
      <c r="I1091" t="s">
        <v>3333</v>
      </c>
      <c r="J1091" t="s">
        <v>3334</v>
      </c>
      <c r="K1091" t="s">
        <v>3462</v>
      </c>
      <c r="L1091" t="s">
        <v>3858</v>
      </c>
    </row>
    <row r="1092" spans="1:13" x14ac:dyDescent="0.35">
      <c r="A1092" t="s">
        <v>2264</v>
      </c>
      <c r="B1092" t="s">
        <v>2265</v>
      </c>
      <c r="C1092" t="s">
        <v>4868</v>
      </c>
      <c r="E1092" t="s">
        <v>4870</v>
      </c>
      <c r="G1092" t="s">
        <v>3331</v>
      </c>
      <c r="H1092" t="s">
        <v>3332</v>
      </c>
      <c r="I1092" t="s">
        <v>3333</v>
      </c>
      <c r="J1092" t="s">
        <v>3334</v>
      </c>
      <c r="K1092" t="s">
        <v>3462</v>
      </c>
      <c r="L1092" t="s">
        <v>3858</v>
      </c>
    </row>
    <row r="1093" spans="1:13" x14ac:dyDescent="0.35">
      <c r="A1093" t="s">
        <v>2266</v>
      </c>
      <c r="B1093" t="s">
        <v>2267</v>
      </c>
      <c r="C1093" t="s">
        <v>4868</v>
      </c>
      <c r="E1093" t="s">
        <v>4871</v>
      </c>
      <c r="G1093" t="s">
        <v>3331</v>
      </c>
      <c r="H1093" t="s">
        <v>3332</v>
      </c>
      <c r="I1093" t="s">
        <v>3333</v>
      </c>
      <c r="J1093" t="s">
        <v>3334</v>
      </c>
      <c r="K1093" t="s">
        <v>3462</v>
      </c>
      <c r="L1093" t="s">
        <v>3858</v>
      </c>
    </row>
    <row r="1094" spans="1:13" x14ac:dyDescent="0.35">
      <c r="A1094" t="s">
        <v>2268</v>
      </c>
      <c r="B1094" t="s">
        <v>2269</v>
      </c>
      <c r="C1094" t="s">
        <v>4868</v>
      </c>
      <c r="E1094" t="s">
        <v>4872</v>
      </c>
      <c r="G1094" t="s">
        <v>3331</v>
      </c>
      <c r="H1094" t="s">
        <v>3332</v>
      </c>
      <c r="I1094" t="s">
        <v>3333</v>
      </c>
      <c r="J1094" t="s">
        <v>3334</v>
      </c>
      <c r="K1094" t="s">
        <v>3462</v>
      </c>
      <c r="L1094" t="s">
        <v>3858</v>
      </c>
    </row>
    <row r="1095" spans="1:13" x14ac:dyDescent="0.35">
      <c r="A1095" t="s">
        <v>2270</v>
      </c>
      <c r="B1095" t="s">
        <v>2271</v>
      </c>
      <c r="C1095" t="s">
        <v>4868</v>
      </c>
      <c r="E1095" t="s">
        <v>4873</v>
      </c>
      <c r="G1095" t="s">
        <v>3331</v>
      </c>
      <c r="H1095" t="s">
        <v>3332</v>
      </c>
      <c r="I1095" t="s">
        <v>3333</v>
      </c>
      <c r="J1095" t="s">
        <v>3334</v>
      </c>
      <c r="K1095" t="s">
        <v>3462</v>
      </c>
      <c r="L1095" t="s">
        <v>3858</v>
      </c>
    </row>
    <row r="1096" spans="1:13" x14ac:dyDescent="0.35">
      <c r="A1096" t="s">
        <v>2272</v>
      </c>
      <c r="B1096" t="s">
        <v>2273</v>
      </c>
      <c r="C1096" t="s">
        <v>4868</v>
      </c>
      <c r="E1096" t="s">
        <v>4874</v>
      </c>
      <c r="G1096" t="s">
        <v>3331</v>
      </c>
      <c r="H1096" t="s">
        <v>3332</v>
      </c>
      <c r="I1096" t="s">
        <v>3333</v>
      </c>
      <c r="J1096" t="s">
        <v>3334</v>
      </c>
      <c r="K1096" t="s">
        <v>3462</v>
      </c>
      <c r="L1096" t="s">
        <v>3858</v>
      </c>
    </row>
    <row r="1097" spans="1:13" x14ac:dyDescent="0.35">
      <c r="A1097" t="s">
        <v>2274</v>
      </c>
      <c r="B1097" t="s">
        <v>2275</v>
      </c>
      <c r="C1097" t="s">
        <v>4868</v>
      </c>
      <c r="E1097" t="s">
        <v>4875</v>
      </c>
      <c r="G1097" t="s">
        <v>3331</v>
      </c>
      <c r="H1097" t="s">
        <v>3332</v>
      </c>
      <c r="I1097" t="s">
        <v>3333</v>
      </c>
      <c r="J1097" t="s">
        <v>3334</v>
      </c>
      <c r="K1097" t="s">
        <v>3462</v>
      </c>
      <c r="L1097" t="s">
        <v>3858</v>
      </c>
    </row>
    <row r="1098" spans="1:13" x14ac:dyDescent="0.35">
      <c r="A1098" t="s">
        <v>2276</v>
      </c>
      <c r="B1098" t="s">
        <v>2277</v>
      </c>
      <c r="C1098" t="s">
        <v>4868</v>
      </c>
      <c r="E1098" t="s">
        <v>4876</v>
      </c>
      <c r="G1098" t="s">
        <v>3331</v>
      </c>
      <c r="H1098" t="s">
        <v>3332</v>
      </c>
      <c r="I1098" t="s">
        <v>3333</v>
      </c>
      <c r="J1098" t="s">
        <v>3334</v>
      </c>
      <c r="K1098" t="s">
        <v>3462</v>
      </c>
      <c r="L1098" t="s">
        <v>3858</v>
      </c>
    </row>
    <row r="1099" spans="1:13" x14ac:dyDescent="0.35">
      <c r="A1099" t="s">
        <v>2278</v>
      </c>
      <c r="B1099" t="s">
        <v>2279</v>
      </c>
      <c r="C1099" t="s">
        <v>4868</v>
      </c>
      <c r="E1099" t="s">
        <v>4877</v>
      </c>
      <c r="G1099" t="s">
        <v>3331</v>
      </c>
      <c r="H1099" t="s">
        <v>3332</v>
      </c>
      <c r="I1099" t="s">
        <v>3333</v>
      </c>
      <c r="J1099" t="s">
        <v>3334</v>
      </c>
      <c r="K1099" t="s">
        <v>3462</v>
      </c>
      <c r="L1099" t="s">
        <v>3858</v>
      </c>
    </row>
    <row r="1100" spans="1:13" x14ac:dyDescent="0.35">
      <c r="A1100" t="s">
        <v>2280</v>
      </c>
      <c r="B1100" t="s">
        <v>2281</v>
      </c>
      <c r="C1100" t="s">
        <v>4868</v>
      </c>
      <c r="E1100" t="s">
        <v>4878</v>
      </c>
      <c r="G1100" t="s">
        <v>3331</v>
      </c>
      <c r="H1100" t="s">
        <v>3332</v>
      </c>
      <c r="I1100" t="s">
        <v>3333</v>
      </c>
      <c r="J1100" t="s">
        <v>3334</v>
      </c>
      <c r="K1100" t="s">
        <v>3462</v>
      </c>
      <c r="L1100" t="s">
        <v>3858</v>
      </c>
    </row>
    <row r="1101" spans="1:13" x14ac:dyDescent="0.35">
      <c r="A1101" t="s">
        <v>2282</v>
      </c>
      <c r="B1101" t="s">
        <v>2283</v>
      </c>
      <c r="C1101" t="s">
        <v>4868</v>
      </c>
      <c r="E1101" t="s">
        <v>4879</v>
      </c>
      <c r="G1101" t="s">
        <v>3331</v>
      </c>
      <c r="H1101" t="s">
        <v>3332</v>
      </c>
      <c r="I1101" t="s">
        <v>3333</v>
      </c>
      <c r="J1101" t="s">
        <v>3334</v>
      </c>
      <c r="K1101" t="s">
        <v>3462</v>
      </c>
      <c r="L1101" t="s">
        <v>3858</v>
      </c>
    </row>
    <row r="1102" spans="1:13" x14ac:dyDescent="0.35">
      <c r="A1102" t="s">
        <v>2284</v>
      </c>
      <c r="B1102" t="s">
        <v>2285</v>
      </c>
      <c r="C1102" t="s">
        <v>4868</v>
      </c>
      <c r="D1102" t="s">
        <v>4880</v>
      </c>
      <c r="E1102" t="s">
        <v>4881</v>
      </c>
      <c r="G1102" t="s">
        <v>3331</v>
      </c>
      <c r="H1102" t="s">
        <v>3332</v>
      </c>
      <c r="I1102" t="s">
        <v>3333</v>
      </c>
      <c r="J1102" t="s">
        <v>3334</v>
      </c>
      <c r="K1102" t="s">
        <v>3462</v>
      </c>
      <c r="L1102" t="s">
        <v>3858</v>
      </c>
    </row>
    <row r="1103" spans="1:13" x14ac:dyDescent="0.35">
      <c r="A1103" t="s">
        <v>2286</v>
      </c>
      <c r="B1103" t="s">
        <v>2287</v>
      </c>
      <c r="C1103" t="s">
        <v>4882</v>
      </c>
      <c r="E1103" t="s">
        <v>4883</v>
      </c>
      <c r="G1103" t="s">
        <v>3331</v>
      </c>
      <c r="H1103" t="s">
        <v>3332</v>
      </c>
      <c r="I1103" t="s">
        <v>3333</v>
      </c>
      <c r="J1103" t="s">
        <v>3350</v>
      </c>
      <c r="K1103" t="s">
        <v>3351</v>
      </c>
      <c r="L1103" t="s">
        <v>4884</v>
      </c>
    </row>
    <row r="1104" spans="1:13" x14ac:dyDescent="0.35">
      <c r="A1104" t="s">
        <v>2288</v>
      </c>
      <c r="B1104" t="s">
        <v>2289</v>
      </c>
      <c r="C1104" t="s">
        <v>4882</v>
      </c>
      <c r="E1104" t="s">
        <v>4885</v>
      </c>
      <c r="G1104" t="s">
        <v>3331</v>
      </c>
      <c r="H1104" t="s">
        <v>3332</v>
      </c>
      <c r="I1104" t="s">
        <v>3333</v>
      </c>
      <c r="J1104" t="s">
        <v>3350</v>
      </c>
      <c r="K1104" t="s">
        <v>3351</v>
      </c>
      <c r="L1104" t="s">
        <v>4884</v>
      </c>
    </row>
    <row r="1105" spans="1:12" x14ac:dyDescent="0.35">
      <c r="A1105" t="s">
        <v>2290</v>
      </c>
      <c r="B1105" t="s">
        <v>2291</v>
      </c>
      <c r="C1105" t="s">
        <v>4882</v>
      </c>
      <c r="E1105" t="s">
        <v>4886</v>
      </c>
      <c r="G1105" t="s">
        <v>3331</v>
      </c>
      <c r="H1105" t="s">
        <v>3332</v>
      </c>
      <c r="I1105" t="s">
        <v>3333</v>
      </c>
      <c r="J1105" t="s">
        <v>3350</v>
      </c>
      <c r="K1105" t="s">
        <v>3351</v>
      </c>
      <c r="L1105" t="s">
        <v>4884</v>
      </c>
    </row>
    <row r="1106" spans="1:12" x14ac:dyDescent="0.35">
      <c r="A1106" t="s">
        <v>2292</v>
      </c>
      <c r="B1106" t="s">
        <v>2293</v>
      </c>
      <c r="C1106" t="s">
        <v>4882</v>
      </c>
      <c r="E1106" t="s">
        <v>4887</v>
      </c>
      <c r="G1106" t="s">
        <v>3331</v>
      </c>
      <c r="H1106" t="s">
        <v>3332</v>
      </c>
      <c r="I1106" t="s">
        <v>3333</v>
      </c>
      <c r="J1106" t="s">
        <v>3350</v>
      </c>
      <c r="K1106" t="s">
        <v>3351</v>
      </c>
      <c r="L1106" t="s">
        <v>4884</v>
      </c>
    </row>
    <row r="1107" spans="1:12" x14ac:dyDescent="0.35">
      <c r="A1107" t="s">
        <v>2294</v>
      </c>
      <c r="B1107" t="s">
        <v>2295</v>
      </c>
      <c r="C1107" t="s">
        <v>4888</v>
      </c>
      <c r="E1107" t="s">
        <v>4889</v>
      </c>
      <c r="G1107" t="s">
        <v>3331</v>
      </c>
      <c r="H1107" t="s">
        <v>3332</v>
      </c>
      <c r="I1107" t="s">
        <v>3605</v>
      </c>
      <c r="J1107" t="s">
        <v>3606</v>
      </c>
      <c r="K1107" t="s">
        <v>4372</v>
      </c>
      <c r="L1107" t="s">
        <v>4890</v>
      </c>
    </row>
    <row r="1108" spans="1:12" x14ac:dyDescent="0.35">
      <c r="A1108" t="s">
        <v>2296</v>
      </c>
      <c r="B1108" t="s">
        <v>2297</v>
      </c>
      <c r="C1108" t="s">
        <v>4891</v>
      </c>
      <c r="E1108" t="s">
        <v>4892</v>
      </c>
      <c r="G1108" t="s">
        <v>3331</v>
      </c>
      <c r="H1108" t="s">
        <v>3332</v>
      </c>
      <c r="I1108" t="s">
        <v>3333</v>
      </c>
      <c r="J1108" t="s">
        <v>3341</v>
      </c>
      <c r="K1108" t="s">
        <v>3342</v>
      </c>
      <c r="L1108" t="s">
        <v>3343</v>
      </c>
    </row>
    <row r="1109" spans="1:12" x14ac:dyDescent="0.35">
      <c r="A1109" t="s">
        <v>2298</v>
      </c>
      <c r="B1109" t="s">
        <v>2299</v>
      </c>
      <c r="C1109" t="s">
        <v>4891</v>
      </c>
      <c r="E1109" t="s">
        <v>4893</v>
      </c>
      <c r="G1109" t="s">
        <v>3331</v>
      </c>
      <c r="H1109" t="s">
        <v>3332</v>
      </c>
      <c r="I1109" t="s">
        <v>3333</v>
      </c>
      <c r="J1109" t="s">
        <v>3341</v>
      </c>
      <c r="K1109" t="s">
        <v>3342</v>
      </c>
      <c r="L1109" t="s">
        <v>3343</v>
      </c>
    </row>
    <row r="1110" spans="1:12" x14ac:dyDescent="0.35">
      <c r="A1110" t="s">
        <v>2300</v>
      </c>
      <c r="B1110" t="s">
        <v>2301</v>
      </c>
      <c r="C1110" t="s">
        <v>4891</v>
      </c>
      <c r="E1110" t="s">
        <v>4894</v>
      </c>
      <c r="G1110" t="s">
        <v>3331</v>
      </c>
      <c r="H1110" t="s">
        <v>3332</v>
      </c>
      <c r="I1110" t="s">
        <v>3333</v>
      </c>
      <c r="J1110" t="s">
        <v>3341</v>
      </c>
      <c r="K1110" t="s">
        <v>3342</v>
      </c>
      <c r="L1110" t="s">
        <v>3343</v>
      </c>
    </row>
    <row r="1111" spans="1:12" x14ac:dyDescent="0.35">
      <c r="A1111" t="s">
        <v>2302</v>
      </c>
      <c r="B1111" t="s">
        <v>2303</v>
      </c>
      <c r="C1111" t="s">
        <v>4891</v>
      </c>
      <c r="E1111" t="s">
        <v>4895</v>
      </c>
      <c r="G1111" t="s">
        <v>3331</v>
      </c>
      <c r="H1111" t="s">
        <v>3332</v>
      </c>
      <c r="I1111" t="s">
        <v>3333</v>
      </c>
      <c r="J1111" t="s">
        <v>3341</v>
      </c>
      <c r="K1111" t="s">
        <v>3342</v>
      </c>
      <c r="L1111" t="s">
        <v>3343</v>
      </c>
    </row>
    <row r="1112" spans="1:12" x14ac:dyDescent="0.35">
      <c r="A1112" t="s">
        <v>2304</v>
      </c>
      <c r="B1112" t="s">
        <v>2305</v>
      </c>
      <c r="C1112" t="s">
        <v>4896</v>
      </c>
      <c r="E1112" t="s">
        <v>4897</v>
      </c>
      <c r="G1112" t="s">
        <v>3331</v>
      </c>
      <c r="H1112" t="s">
        <v>3332</v>
      </c>
      <c r="I1112" t="s">
        <v>3333</v>
      </c>
      <c r="J1112" t="s">
        <v>3374</v>
      </c>
      <c r="K1112" t="s">
        <v>3375</v>
      </c>
      <c r="L1112" t="s">
        <v>4898</v>
      </c>
    </row>
    <row r="1113" spans="1:12" x14ac:dyDescent="0.35">
      <c r="A1113" t="s">
        <v>2306</v>
      </c>
      <c r="B1113" t="s">
        <v>2307</v>
      </c>
      <c r="C1113" t="s">
        <v>4896</v>
      </c>
      <c r="E1113" t="s">
        <v>4899</v>
      </c>
      <c r="G1113" t="s">
        <v>3331</v>
      </c>
      <c r="H1113" t="s">
        <v>3332</v>
      </c>
      <c r="I1113" t="s">
        <v>3333</v>
      </c>
      <c r="J1113" t="s">
        <v>3374</v>
      </c>
      <c r="K1113" t="s">
        <v>3375</v>
      </c>
      <c r="L1113" t="s">
        <v>4898</v>
      </c>
    </row>
    <row r="1114" spans="1:12" x14ac:dyDescent="0.35">
      <c r="A1114" t="s">
        <v>2308</v>
      </c>
      <c r="B1114" t="s">
        <v>2309</v>
      </c>
      <c r="C1114" t="s">
        <v>4896</v>
      </c>
      <c r="E1114" t="s">
        <v>4900</v>
      </c>
      <c r="G1114" t="s">
        <v>3331</v>
      </c>
      <c r="H1114" t="s">
        <v>3332</v>
      </c>
      <c r="I1114" t="s">
        <v>3333</v>
      </c>
      <c r="J1114" t="s">
        <v>3374</v>
      </c>
      <c r="K1114" t="s">
        <v>3375</v>
      </c>
      <c r="L1114" t="s">
        <v>4898</v>
      </c>
    </row>
    <row r="1115" spans="1:12" x14ac:dyDescent="0.35">
      <c r="A1115" t="s">
        <v>2310</v>
      </c>
      <c r="B1115" t="s">
        <v>2311</v>
      </c>
      <c r="C1115" t="s">
        <v>4896</v>
      </c>
      <c r="E1115" t="s">
        <v>4901</v>
      </c>
      <c r="G1115" t="s">
        <v>3331</v>
      </c>
      <c r="H1115" t="s">
        <v>3332</v>
      </c>
      <c r="I1115" t="s">
        <v>3333</v>
      </c>
      <c r="J1115" t="s">
        <v>3374</v>
      </c>
      <c r="K1115" t="s">
        <v>3375</v>
      </c>
      <c r="L1115" t="s">
        <v>4898</v>
      </c>
    </row>
    <row r="1116" spans="1:12" x14ac:dyDescent="0.35">
      <c r="A1116" t="s">
        <v>2312</v>
      </c>
      <c r="B1116" t="s">
        <v>2313</v>
      </c>
      <c r="C1116" t="s">
        <v>4896</v>
      </c>
      <c r="E1116" t="s">
        <v>4902</v>
      </c>
      <c r="G1116" t="s">
        <v>3331</v>
      </c>
      <c r="H1116" t="s">
        <v>3332</v>
      </c>
      <c r="I1116" t="s">
        <v>3333</v>
      </c>
      <c r="J1116" t="s">
        <v>3374</v>
      </c>
      <c r="K1116" t="s">
        <v>3375</v>
      </c>
      <c r="L1116" t="s">
        <v>4898</v>
      </c>
    </row>
    <row r="1117" spans="1:12" x14ac:dyDescent="0.35">
      <c r="A1117" t="s">
        <v>2314</v>
      </c>
      <c r="B1117" t="s">
        <v>2315</v>
      </c>
      <c r="C1117" t="s">
        <v>4896</v>
      </c>
      <c r="E1117" t="s">
        <v>4903</v>
      </c>
      <c r="G1117" t="s">
        <v>3331</v>
      </c>
      <c r="H1117" t="s">
        <v>3332</v>
      </c>
      <c r="I1117" t="s">
        <v>3333</v>
      </c>
      <c r="J1117" t="s">
        <v>3374</v>
      </c>
      <c r="K1117" t="s">
        <v>3375</v>
      </c>
      <c r="L1117" t="s">
        <v>4898</v>
      </c>
    </row>
    <row r="1118" spans="1:12" x14ac:dyDescent="0.35">
      <c r="A1118" t="s">
        <v>2316</v>
      </c>
      <c r="B1118" t="s">
        <v>2317</v>
      </c>
      <c r="C1118" t="s">
        <v>4896</v>
      </c>
      <c r="E1118" t="s">
        <v>4904</v>
      </c>
      <c r="G1118" t="s">
        <v>3331</v>
      </c>
      <c r="H1118" t="s">
        <v>3332</v>
      </c>
      <c r="I1118" t="s">
        <v>3333</v>
      </c>
      <c r="J1118" t="s">
        <v>3374</v>
      </c>
      <c r="K1118" t="s">
        <v>3375</v>
      </c>
      <c r="L1118" t="s">
        <v>4898</v>
      </c>
    </row>
    <row r="1119" spans="1:12" x14ac:dyDescent="0.35">
      <c r="A1119" t="s">
        <v>2318</v>
      </c>
      <c r="B1119" t="s">
        <v>2319</v>
      </c>
      <c r="C1119" t="s">
        <v>4896</v>
      </c>
      <c r="E1119" t="s">
        <v>4905</v>
      </c>
      <c r="G1119" t="s">
        <v>3331</v>
      </c>
      <c r="H1119" t="s">
        <v>3332</v>
      </c>
      <c r="I1119" t="s">
        <v>3333</v>
      </c>
      <c r="J1119" t="s">
        <v>3374</v>
      </c>
      <c r="K1119" t="s">
        <v>3375</v>
      </c>
      <c r="L1119" t="s">
        <v>4898</v>
      </c>
    </row>
    <row r="1120" spans="1:12" x14ac:dyDescent="0.35">
      <c r="A1120" t="s">
        <v>2320</v>
      </c>
      <c r="B1120" t="s">
        <v>2321</v>
      </c>
      <c r="C1120" t="s">
        <v>4896</v>
      </c>
      <c r="E1120" t="s">
        <v>4906</v>
      </c>
      <c r="G1120" t="s">
        <v>3331</v>
      </c>
      <c r="H1120" t="s">
        <v>3332</v>
      </c>
      <c r="I1120" t="s">
        <v>3333</v>
      </c>
      <c r="J1120" t="s">
        <v>3374</v>
      </c>
      <c r="K1120" t="s">
        <v>3375</v>
      </c>
      <c r="L1120" t="s">
        <v>4898</v>
      </c>
    </row>
    <row r="1121" spans="1:12" x14ac:dyDescent="0.35">
      <c r="A1121" t="s">
        <v>2322</v>
      </c>
      <c r="B1121" t="s">
        <v>2323</v>
      </c>
      <c r="C1121" t="s">
        <v>4896</v>
      </c>
      <c r="E1121" t="s">
        <v>4907</v>
      </c>
      <c r="G1121" t="s">
        <v>3331</v>
      </c>
      <c r="H1121" t="s">
        <v>3332</v>
      </c>
      <c r="I1121" t="s">
        <v>3333</v>
      </c>
      <c r="J1121" t="s">
        <v>3374</v>
      </c>
      <c r="K1121" t="s">
        <v>3375</v>
      </c>
      <c r="L1121" t="s">
        <v>4898</v>
      </c>
    </row>
    <row r="1122" spans="1:12" x14ac:dyDescent="0.35">
      <c r="A1122" t="s">
        <v>2324</v>
      </c>
      <c r="B1122" t="s">
        <v>2325</v>
      </c>
      <c r="C1122" t="s">
        <v>4908</v>
      </c>
      <c r="E1122" t="s">
        <v>4909</v>
      </c>
      <c r="G1122" t="s">
        <v>3331</v>
      </c>
      <c r="H1122" t="s">
        <v>3332</v>
      </c>
      <c r="I1122" t="s">
        <v>3333</v>
      </c>
      <c r="J1122" t="s">
        <v>3334</v>
      </c>
      <c r="K1122" t="s">
        <v>4266</v>
      </c>
      <c r="L1122" t="s">
        <v>4910</v>
      </c>
    </row>
    <row r="1123" spans="1:12" x14ac:dyDescent="0.35">
      <c r="A1123" t="s">
        <v>2326</v>
      </c>
      <c r="B1123" t="s">
        <v>2327</v>
      </c>
      <c r="C1123" t="s">
        <v>4911</v>
      </c>
      <c r="E1123" t="s">
        <v>4912</v>
      </c>
      <c r="G1123" t="s">
        <v>3331</v>
      </c>
      <c r="H1123" t="s">
        <v>3332</v>
      </c>
      <c r="I1123" t="s">
        <v>3333</v>
      </c>
      <c r="J1123" t="s">
        <v>3733</v>
      </c>
      <c r="K1123" t="s">
        <v>3734</v>
      </c>
      <c r="L1123" t="s">
        <v>3735</v>
      </c>
    </row>
    <row r="1124" spans="1:12" x14ac:dyDescent="0.35">
      <c r="A1124" t="s">
        <v>2328</v>
      </c>
      <c r="B1124" t="s">
        <v>2329</v>
      </c>
      <c r="C1124" t="s">
        <v>4911</v>
      </c>
      <c r="E1124" t="s">
        <v>4913</v>
      </c>
      <c r="G1124" t="s">
        <v>3331</v>
      </c>
      <c r="H1124" t="s">
        <v>3332</v>
      </c>
      <c r="I1124" t="s">
        <v>3333</v>
      </c>
      <c r="J1124" t="s">
        <v>3733</v>
      </c>
      <c r="K1124" t="s">
        <v>3734</v>
      </c>
      <c r="L1124" t="s">
        <v>3735</v>
      </c>
    </row>
    <row r="1125" spans="1:12" x14ac:dyDescent="0.35">
      <c r="A1125" t="s">
        <v>2330</v>
      </c>
      <c r="B1125" t="s">
        <v>2331</v>
      </c>
      <c r="C1125" t="s">
        <v>4911</v>
      </c>
      <c r="E1125" t="s">
        <v>4914</v>
      </c>
      <c r="G1125" t="s">
        <v>3331</v>
      </c>
      <c r="H1125" t="s">
        <v>3332</v>
      </c>
      <c r="I1125" t="s">
        <v>3333</v>
      </c>
      <c r="J1125" t="s">
        <v>3733</v>
      </c>
      <c r="K1125" t="s">
        <v>3734</v>
      </c>
      <c r="L1125" t="s">
        <v>3735</v>
      </c>
    </row>
    <row r="1126" spans="1:12" x14ac:dyDescent="0.35">
      <c r="A1126" t="s">
        <v>2332</v>
      </c>
      <c r="B1126" t="s">
        <v>2333</v>
      </c>
      <c r="C1126" t="s">
        <v>4915</v>
      </c>
      <c r="E1126" t="s">
        <v>4916</v>
      </c>
      <c r="G1126" t="s">
        <v>3331</v>
      </c>
      <c r="H1126" t="s">
        <v>3332</v>
      </c>
      <c r="I1126" t="s">
        <v>3333</v>
      </c>
      <c r="J1126" t="s">
        <v>3350</v>
      </c>
      <c r="K1126" t="s">
        <v>3351</v>
      </c>
      <c r="L1126" t="s">
        <v>3906</v>
      </c>
    </row>
    <row r="1127" spans="1:12" x14ac:dyDescent="0.35">
      <c r="A1127" t="s">
        <v>2334</v>
      </c>
      <c r="B1127" t="s">
        <v>2335</v>
      </c>
      <c r="C1127" t="s">
        <v>4915</v>
      </c>
      <c r="E1127" t="s">
        <v>4917</v>
      </c>
      <c r="G1127" t="s">
        <v>3331</v>
      </c>
      <c r="H1127" t="s">
        <v>3332</v>
      </c>
      <c r="I1127" t="s">
        <v>3333</v>
      </c>
      <c r="J1127" t="s">
        <v>3350</v>
      </c>
      <c r="K1127" t="s">
        <v>3351</v>
      </c>
      <c r="L1127" t="s">
        <v>3906</v>
      </c>
    </row>
    <row r="1128" spans="1:12" x14ac:dyDescent="0.35">
      <c r="A1128" t="s">
        <v>2336</v>
      </c>
      <c r="B1128" t="s">
        <v>2337</v>
      </c>
      <c r="C1128" t="s">
        <v>4918</v>
      </c>
      <c r="E1128" t="s">
        <v>4919</v>
      </c>
      <c r="G1128" t="s">
        <v>3331</v>
      </c>
      <c r="H1128" t="s">
        <v>3332</v>
      </c>
      <c r="I1128" t="s">
        <v>3333</v>
      </c>
      <c r="J1128" t="s">
        <v>4920</v>
      </c>
      <c r="K1128" t="s">
        <v>4921</v>
      </c>
      <c r="L1128" t="s">
        <v>4922</v>
      </c>
    </row>
    <row r="1129" spans="1:12" x14ac:dyDescent="0.35">
      <c r="A1129" t="s">
        <v>2338</v>
      </c>
      <c r="B1129" t="s">
        <v>2339</v>
      </c>
      <c r="C1129" t="s">
        <v>4918</v>
      </c>
      <c r="E1129" t="s">
        <v>4923</v>
      </c>
      <c r="G1129" t="s">
        <v>3331</v>
      </c>
      <c r="H1129" t="s">
        <v>3332</v>
      </c>
      <c r="I1129" t="s">
        <v>3333</v>
      </c>
      <c r="J1129" t="s">
        <v>4920</v>
      </c>
      <c r="K1129" t="s">
        <v>4921</v>
      </c>
      <c r="L1129" t="s">
        <v>4922</v>
      </c>
    </row>
    <row r="1130" spans="1:12" x14ac:dyDescent="0.35">
      <c r="A1130" t="s">
        <v>2340</v>
      </c>
      <c r="B1130" t="s">
        <v>2341</v>
      </c>
      <c r="C1130" t="s">
        <v>4924</v>
      </c>
      <c r="E1130" t="s">
        <v>4925</v>
      </c>
      <c r="G1130" t="s">
        <v>3331</v>
      </c>
      <c r="H1130" t="s">
        <v>3332</v>
      </c>
      <c r="I1130" t="s">
        <v>3972</v>
      </c>
      <c r="J1130" t="s">
        <v>4926</v>
      </c>
      <c r="K1130" t="s">
        <v>4927</v>
      </c>
      <c r="L1130" t="s">
        <v>4928</v>
      </c>
    </row>
    <row r="1131" spans="1:12" x14ac:dyDescent="0.35">
      <c r="A1131" t="s">
        <v>2342</v>
      </c>
      <c r="B1131" t="s">
        <v>2343</v>
      </c>
      <c r="C1131" t="s">
        <v>4929</v>
      </c>
      <c r="D1131" t="s">
        <v>4930</v>
      </c>
      <c r="E1131" t="s">
        <v>4931</v>
      </c>
      <c r="G1131" t="s">
        <v>3331</v>
      </c>
      <c r="H1131" t="s">
        <v>3332</v>
      </c>
      <c r="I1131" t="s">
        <v>3333</v>
      </c>
      <c r="J1131" t="s">
        <v>3350</v>
      </c>
      <c r="K1131" t="s">
        <v>3351</v>
      </c>
      <c r="L1131" t="s">
        <v>4932</v>
      </c>
    </row>
    <row r="1132" spans="1:12" x14ac:dyDescent="0.35">
      <c r="A1132" t="s">
        <v>2344</v>
      </c>
      <c r="B1132" t="s">
        <v>2345</v>
      </c>
      <c r="C1132" t="s">
        <v>4929</v>
      </c>
      <c r="D1132" t="s">
        <v>4933</v>
      </c>
      <c r="E1132" t="s">
        <v>4934</v>
      </c>
      <c r="G1132" t="s">
        <v>3331</v>
      </c>
      <c r="H1132" t="s">
        <v>3332</v>
      </c>
      <c r="I1132" t="s">
        <v>3333</v>
      </c>
      <c r="J1132" t="s">
        <v>3350</v>
      </c>
      <c r="K1132" t="s">
        <v>3351</v>
      </c>
      <c r="L1132" t="s">
        <v>4932</v>
      </c>
    </row>
    <row r="1133" spans="1:12" x14ac:dyDescent="0.35">
      <c r="A1133" t="s">
        <v>2346</v>
      </c>
      <c r="B1133" t="s">
        <v>2347</v>
      </c>
      <c r="C1133" t="s">
        <v>4929</v>
      </c>
      <c r="D1133" t="s">
        <v>4935</v>
      </c>
      <c r="E1133" t="s">
        <v>4936</v>
      </c>
      <c r="G1133" t="s">
        <v>3331</v>
      </c>
      <c r="H1133" t="s">
        <v>3332</v>
      </c>
      <c r="I1133" t="s">
        <v>3333</v>
      </c>
      <c r="J1133" t="s">
        <v>3350</v>
      </c>
      <c r="K1133" t="s">
        <v>3351</v>
      </c>
      <c r="L1133" t="s">
        <v>4932</v>
      </c>
    </row>
    <row r="1134" spans="1:12" x14ac:dyDescent="0.35">
      <c r="A1134" t="s">
        <v>2348</v>
      </c>
      <c r="B1134" t="s">
        <v>2349</v>
      </c>
      <c r="C1134" t="s">
        <v>4929</v>
      </c>
      <c r="D1134" t="s">
        <v>4937</v>
      </c>
      <c r="E1134" t="s">
        <v>4938</v>
      </c>
      <c r="G1134" t="s">
        <v>3331</v>
      </c>
      <c r="H1134" t="s">
        <v>3332</v>
      </c>
      <c r="I1134" t="s">
        <v>3333</v>
      </c>
      <c r="J1134" t="s">
        <v>3350</v>
      </c>
      <c r="K1134" t="s">
        <v>3351</v>
      </c>
      <c r="L1134" t="s">
        <v>4932</v>
      </c>
    </row>
    <row r="1135" spans="1:12" x14ac:dyDescent="0.35">
      <c r="A1135" t="s">
        <v>2350</v>
      </c>
      <c r="B1135" t="s">
        <v>2351</v>
      </c>
      <c r="C1135" t="s">
        <v>4939</v>
      </c>
      <c r="E1135" t="s">
        <v>4940</v>
      </c>
      <c r="G1135" t="s">
        <v>3331</v>
      </c>
      <c r="H1135" t="s">
        <v>3332</v>
      </c>
      <c r="I1135" t="s">
        <v>3333</v>
      </c>
      <c r="J1135" t="s">
        <v>3334</v>
      </c>
      <c r="K1135" t="s">
        <v>3449</v>
      </c>
      <c r="L1135" t="s">
        <v>4941</v>
      </c>
    </row>
    <row r="1136" spans="1:12" x14ac:dyDescent="0.35">
      <c r="A1136" t="s">
        <v>2352</v>
      </c>
      <c r="B1136" t="s">
        <v>2353</v>
      </c>
      <c r="C1136" t="s">
        <v>4942</v>
      </c>
      <c r="E1136" t="s">
        <v>4943</v>
      </c>
      <c r="G1136" t="s">
        <v>3331</v>
      </c>
      <c r="H1136" t="s">
        <v>3332</v>
      </c>
      <c r="I1136" t="s">
        <v>3536</v>
      </c>
      <c r="J1136" t="s">
        <v>3542</v>
      </c>
      <c r="K1136" t="s">
        <v>3543</v>
      </c>
      <c r="L1136" t="s">
        <v>4310</v>
      </c>
    </row>
    <row r="1137" spans="1:13" x14ac:dyDescent="0.35">
      <c r="A1137" t="s">
        <v>2354</v>
      </c>
      <c r="B1137" t="s">
        <v>2355</v>
      </c>
      <c r="C1137" t="s">
        <v>4944</v>
      </c>
      <c r="E1137" t="s">
        <v>4945</v>
      </c>
      <c r="G1137" t="s">
        <v>3331</v>
      </c>
      <c r="H1137" t="s">
        <v>3332</v>
      </c>
      <c r="I1137" t="s">
        <v>3333</v>
      </c>
      <c r="J1137" t="s">
        <v>3334</v>
      </c>
      <c r="K1137" t="s">
        <v>3335</v>
      </c>
      <c r="L1137" t="s">
        <v>3493</v>
      </c>
    </row>
    <row r="1138" spans="1:13" x14ac:dyDescent="0.35">
      <c r="A1138" t="s">
        <v>2356</v>
      </c>
      <c r="B1138" t="s">
        <v>2357</v>
      </c>
      <c r="C1138" t="s">
        <v>4944</v>
      </c>
      <c r="E1138" t="s">
        <v>4946</v>
      </c>
      <c r="G1138" t="s">
        <v>3331</v>
      </c>
      <c r="H1138" t="s">
        <v>3332</v>
      </c>
      <c r="I1138" t="s">
        <v>3333</v>
      </c>
      <c r="J1138" t="s">
        <v>3334</v>
      </c>
      <c r="K1138" t="s">
        <v>3335</v>
      </c>
      <c r="L1138" t="s">
        <v>3493</v>
      </c>
    </row>
    <row r="1139" spans="1:13" x14ac:dyDescent="0.35">
      <c r="A1139" t="s">
        <v>2358</v>
      </c>
      <c r="B1139" t="s">
        <v>2359</v>
      </c>
      <c r="C1139" t="s">
        <v>4944</v>
      </c>
      <c r="E1139" t="s">
        <v>4947</v>
      </c>
      <c r="G1139" t="s">
        <v>3331</v>
      </c>
      <c r="H1139" t="s">
        <v>3332</v>
      </c>
      <c r="I1139" t="s">
        <v>3333</v>
      </c>
      <c r="J1139" t="s">
        <v>3334</v>
      </c>
      <c r="K1139" t="s">
        <v>3335</v>
      </c>
      <c r="L1139" t="s">
        <v>3493</v>
      </c>
    </row>
    <row r="1140" spans="1:13" x14ac:dyDescent="0.35">
      <c r="A1140" t="s">
        <v>2360</v>
      </c>
      <c r="B1140" t="s">
        <v>2361</v>
      </c>
      <c r="C1140" t="s">
        <v>4944</v>
      </c>
      <c r="E1140" t="s">
        <v>4948</v>
      </c>
      <c r="G1140" t="s">
        <v>3331</v>
      </c>
      <c r="H1140" t="s">
        <v>3332</v>
      </c>
      <c r="I1140" t="s">
        <v>3333</v>
      </c>
      <c r="J1140" t="s">
        <v>3334</v>
      </c>
      <c r="K1140" t="s">
        <v>3335</v>
      </c>
      <c r="L1140" t="s">
        <v>3493</v>
      </c>
    </row>
    <row r="1141" spans="1:13" x14ac:dyDescent="0.35">
      <c r="A1141" t="s">
        <v>2362</v>
      </c>
      <c r="B1141" t="s">
        <v>2363</v>
      </c>
      <c r="C1141" t="s">
        <v>4944</v>
      </c>
      <c r="E1141" t="s">
        <v>4949</v>
      </c>
      <c r="G1141" t="s">
        <v>3331</v>
      </c>
      <c r="H1141" t="s">
        <v>3332</v>
      </c>
      <c r="I1141" t="s">
        <v>3333</v>
      </c>
      <c r="J1141" t="s">
        <v>3334</v>
      </c>
      <c r="K1141" t="s">
        <v>3335</v>
      </c>
      <c r="L1141" t="s">
        <v>3493</v>
      </c>
    </row>
    <row r="1142" spans="1:13" x14ac:dyDescent="0.35">
      <c r="A1142" t="s">
        <v>2364</v>
      </c>
      <c r="B1142" t="s">
        <v>2365</v>
      </c>
      <c r="C1142" t="s">
        <v>4944</v>
      </c>
      <c r="E1142" t="s">
        <v>4950</v>
      </c>
      <c r="G1142" t="s">
        <v>3331</v>
      </c>
      <c r="H1142" t="s">
        <v>3332</v>
      </c>
      <c r="I1142" t="s">
        <v>3333</v>
      </c>
      <c r="J1142" t="s">
        <v>3334</v>
      </c>
      <c r="K1142" t="s">
        <v>3335</v>
      </c>
      <c r="L1142" t="s">
        <v>3493</v>
      </c>
    </row>
    <row r="1143" spans="1:13" x14ac:dyDescent="0.35">
      <c r="A1143" t="s">
        <v>2366</v>
      </c>
      <c r="B1143" t="s">
        <v>2367</v>
      </c>
      <c r="C1143" t="s">
        <v>4944</v>
      </c>
      <c r="E1143" t="s">
        <v>4951</v>
      </c>
      <c r="G1143" t="s">
        <v>3331</v>
      </c>
      <c r="H1143" t="s">
        <v>3332</v>
      </c>
      <c r="I1143" t="s">
        <v>3333</v>
      </c>
      <c r="J1143" t="s">
        <v>3334</v>
      </c>
      <c r="K1143" t="s">
        <v>3335</v>
      </c>
      <c r="L1143" t="s">
        <v>3493</v>
      </c>
    </row>
    <row r="1144" spans="1:13" x14ac:dyDescent="0.35">
      <c r="A1144" t="s">
        <v>2368</v>
      </c>
      <c r="B1144" t="s">
        <v>2369</v>
      </c>
      <c r="C1144" t="s">
        <v>4944</v>
      </c>
      <c r="D1144" t="s">
        <v>4952</v>
      </c>
      <c r="E1144" t="s">
        <v>4953</v>
      </c>
      <c r="G1144" t="s">
        <v>3331</v>
      </c>
      <c r="H1144" t="s">
        <v>3332</v>
      </c>
      <c r="I1144" t="s">
        <v>3333</v>
      </c>
      <c r="J1144" t="s">
        <v>3334</v>
      </c>
      <c r="K1144" t="s">
        <v>3335</v>
      </c>
      <c r="L1144" t="s">
        <v>3493</v>
      </c>
    </row>
    <row r="1145" spans="1:13" x14ac:dyDescent="0.35">
      <c r="A1145" t="s">
        <v>2370</v>
      </c>
      <c r="B1145" t="s">
        <v>2371</v>
      </c>
      <c r="C1145" t="s">
        <v>4954</v>
      </c>
      <c r="E1145" t="s">
        <v>4955</v>
      </c>
      <c r="G1145" t="s">
        <v>3331</v>
      </c>
      <c r="H1145" t="s">
        <v>3332</v>
      </c>
      <c r="I1145" t="s">
        <v>3333</v>
      </c>
      <c r="J1145" t="s">
        <v>3334</v>
      </c>
      <c r="K1145" t="s">
        <v>3366</v>
      </c>
      <c r="L1145" t="s">
        <v>3418</v>
      </c>
      <c r="M1145" t="s">
        <v>3510</v>
      </c>
    </row>
    <row r="1146" spans="1:13" x14ac:dyDescent="0.35">
      <c r="A1146" t="s">
        <v>2372</v>
      </c>
      <c r="B1146" t="s">
        <v>2373</v>
      </c>
      <c r="C1146" t="s">
        <v>4954</v>
      </c>
      <c r="E1146" t="s">
        <v>4956</v>
      </c>
      <c r="G1146" t="s">
        <v>3331</v>
      </c>
      <c r="H1146" t="s">
        <v>3332</v>
      </c>
      <c r="I1146" t="s">
        <v>3333</v>
      </c>
      <c r="J1146" t="s">
        <v>3334</v>
      </c>
      <c r="K1146" t="s">
        <v>3366</v>
      </c>
      <c r="L1146" t="s">
        <v>3418</v>
      </c>
      <c r="M1146" t="s">
        <v>3510</v>
      </c>
    </row>
    <row r="1147" spans="1:13" x14ac:dyDescent="0.35">
      <c r="A1147" t="s">
        <v>2374</v>
      </c>
      <c r="B1147" t="s">
        <v>2375</v>
      </c>
      <c r="C1147" t="s">
        <v>4954</v>
      </c>
      <c r="E1147" t="s">
        <v>4957</v>
      </c>
      <c r="G1147" t="s">
        <v>3331</v>
      </c>
      <c r="H1147" t="s">
        <v>3332</v>
      </c>
      <c r="I1147" t="s">
        <v>3333</v>
      </c>
      <c r="J1147" t="s">
        <v>3334</v>
      </c>
      <c r="K1147" t="s">
        <v>3366</v>
      </c>
      <c r="L1147" t="s">
        <v>3418</v>
      </c>
      <c r="M1147" t="s">
        <v>3510</v>
      </c>
    </row>
    <row r="1148" spans="1:13" x14ac:dyDescent="0.35">
      <c r="A1148" t="s">
        <v>2376</v>
      </c>
      <c r="B1148" t="s">
        <v>2377</v>
      </c>
      <c r="C1148" t="s">
        <v>4954</v>
      </c>
      <c r="E1148" t="s">
        <v>4958</v>
      </c>
      <c r="G1148" t="s">
        <v>3331</v>
      </c>
      <c r="H1148" t="s">
        <v>3332</v>
      </c>
      <c r="I1148" t="s">
        <v>3333</v>
      </c>
      <c r="J1148" t="s">
        <v>3334</v>
      </c>
      <c r="K1148" t="s">
        <v>3366</v>
      </c>
      <c r="L1148" t="s">
        <v>3418</v>
      </c>
      <c r="M1148" t="s">
        <v>3510</v>
      </c>
    </row>
    <row r="1149" spans="1:13" x14ac:dyDescent="0.35">
      <c r="A1149" t="s">
        <v>2378</v>
      </c>
      <c r="B1149" t="s">
        <v>2379</v>
      </c>
      <c r="C1149" t="s">
        <v>4959</v>
      </c>
      <c r="E1149" t="s">
        <v>4960</v>
      </c>
      <c r="G1149" t="s">
        <v>3331</v>
      </c>
      <c r="H1149" t="s">
        <v>3332</v>
      </c>
      <c r="I1149" t="s">
        <v>3333</v>
      </c>
      <c r="J1149" t="s">
        <v>4961</v>
      </c>
    </row>
    <row r="1150" spans="1:13" x14ac:dyDescent="0.35">
      <c r="A1150" t="s">
        <v>2380</v>
      </c>
      <c r="B1150" t="s">
        <v>2381</v>
      </c>
      <c r="C1150" t="s">
        <v>4962</v>
      </c>
      <c r="E1150" t="s">
        <v>4963</v>
      </c>
      <c r="G1150" t="s">
        <v>3331</v>
      </c>
      <c r="H1150" t="s">
        <v>3332</v>
      </c>
      <c r="I1150" t="s">
        <v>3333</v>
      </c>
      <c r="J1150" t="s">
        <v>3374</v>
      </c>
      <c r="K1150" t="s">
        <v>3375</v>
      </c>
      <c r="L1150" t="s">
        <v>4964</v>
      </c>
    </row>
    <row r="1151" spans="1:13" x14ac:dyDescent="0.35">
      <c r="A1151" t="s">
        <v>2382</v>
      </c>
      <c r="B1151" t="s">
        <v>2383</v>
      </c>
      <c r="C1151" t="s">
        <v>4965</v>
      </c>
      <c r="E1151" t="s">
        <v>4966</v>
      </c>
      <c r="G1151" t="s">
        <v>3331</v>
      </c>
      <c r="H1151" t="s">
        <v>3332</v>
      </c>
      <c r="I1151" t="s">
        <v>3333</v>
      </c>
      <c r="J1151" t="s">
        <v>3733</v>
      </c>
      <c r="K1151" t="s">
        <v>3734</v>
      </c>
      <c r="L1151" t="s">
        <v>4967</v>
      </c>
    </row>
    <row r="1152" spans="1:13" x14ac:dyDescent="0.35">
      <c r="A1152" t="s">
        <v>4968</v>
      </c>
      <c r="B1152" t="s">
        <v>2385</v>
      </c>
      <c r="C1152" t="s">
        <v>4969</v>
      </c>
      <c r="E1152" t="s">
        <v>4970</v>
      </c>
      <c r="G1152" t="s">
        <v>3331</v>
      </c>
      <c r="H1152" t="s">
        <v>3332</v>
      </c>
      <c r="I1152" t="s">
        <v>3333</v>
      </c>
      <c r="J1152" t="s">
        <v>3733</v>
      </c>
      <c r="K1152" t="s">
        <v>3734</v>
      </c>
      <c r="L1152" t="s">
        <v>3735</v>
      </c>
    </row>
    <row r="1153" spans="1:12" x14ac:dyDescent="0.35">
      <c r="A1153" t="s">
        <v>2386</v>
      </c>
      <c r="B1153" t="s">
        <v>2387</v>
      </c>
      <c r="C1153" t="s">
        <v>4971</v>
      </c>
      <c r="E1153" t="s">
        <v>4972</v>
      </c>
      <c r="G1153" t="s">
        <v>3331</v>
      </c>
      <c r="H1153" t="s">
        <v>3332</v>
      </c>
      <c r="I1153" t="s">
        <v>3333</v>
      </c>
      <c r="J1153" t="s">
        <v>3341</v>
      </c>
      <c r="K1153" t="s">
        <v>3342</v>
      </c>
      <c r="L1153" t="s">
        <v>3343</v>
      </c>
    </row>
    <row r="1154" spans="1:12" x14ac:dyDescent="0.35">
      <c r="A1154" t="s">
        <v>2388</v>
      </c>
      <c r="B1154" t="s">
        <v>2389</v>
      </c>
      <c r="C1154" t="s">
        <v>4971</v>
      </c>
      <c r="E1154" t="s">
        <v>4973</v>
      </c>
      <c r="G1154" t="s">
        <v>3331</v>
      </c>
      <c r="H1154" t="s">
        <v>3332</v>
      </c>
      <c r="I1154" t="s">
        <v>3333</v>
      </c>
      <c r="J1154" t="s">
        <v>3341</v>
      </c>
      <c r="K1154" t="s">
        <v>3342</v>
      </c>
      <c r="L1154" t="s">
        <v>3343</v>
      </c>
    </row>
    <row r="1155" spans="1:12" x14ac:dyDescent="0.35">
      <c r="A1155" t="s">
        <v>2390</v>
      </c>
      <c r="B1155" t="s">
        <v>2391</v>
      </c>
      <c r="C1155" t="s">
        <v>4971</v>
      </c>
      <c r="E1155" t="s">
        <v>4974</v>
      </c>
      <c r="G1155" t="s">
        <v>3331</v>
      </c>
      <c r="H1155" t="s">
        <v>3332</v>
      </c>
      <c r="I1155" t="s">
        <v>3333</v>
      </c>
      <c r="J1155" t="s">
        <v>3341</v>
      </c>
      <c r="K1155" t="s">
        <v>3342</v>
      </c>
      <c r="L1155" t="s">
        <v>3343</v>
      </c>
    </row>
    <row r="1156" spans="1:12" x14ac:dyDescent="0.35">
      <c r="A1156" t="s">
        <v>2392</v>
      </c>
      <c r="B1156" t="s">
        <v>2393</v>
      </c>
      <c r="C1156" t="s">
        <v>4975</v>
      </c>
      <c r="D1156" t="s">
        <v>4976</v>
      </c>
      <c r="E1156" t="s">
        <v>4977</v>
      </c>
      <c r="G1156" t="s">
        <v>3331</v>
      </c>
      <c r="H1156" t="s">
        <v>3332</v>
      </c>
      <c r="I1156" t="s">
        <v>3333</v>
      </c>
      <c r="J1156" t="s">
        <v>3341</v>
      </c>
      <c r="K1156" t="s">
        <v>3342</v>
      </c>
      <c r="L1156" t="s">
        <v>3554</v>
      </c>
    </row>
    <row r="1157" spans="1:12" x14ac:dyDescent="0.35">
      <c r="A1157" t="s">
        <v>2394</v>
      </c>
      <c r="B1157" t="s">
        <v>2395</v>
      </c>
      <c r="C1157" t="s">
        <v>4975</v>
      </c>
      <c r="D1157" t="s">
        <v>4978</v>
      </c>
      <c r="E1157" t="s">
        <v>4979</v>
      </c>
      <c r="G1157" t="s">
        <v>3331</v>
      </c>
      <c r="H1157" t="s">
        <v>3332</v>
      </c>
      <c r="I1157" t="s">
        <v>3333</v>
      </c>
      <c r="J1157" t="s">
        <v>3341</v>
      </c>
      <c r="K1157" t="s">
        <v>3342</v>
      </c>
      <c r="L1157" t="s">
        <v>3554</v>
      </c>
    </row>
    <row r="1158" spans="1:12" x14ac:dyDescent="0.35">
      <c r="A1158" t="s">
        <v>2396</v>
      </c>
      <c r="B1158" t="s">
        <v>2397</v>
      </c>
      <c r="C1158" t="s">
        <v>4975</v>
      </c>
      <c r="D1158" t="s">
        <v>4980</v>
      </c>
      <c r="E1158" t="s">
        <v>4981</v>
      </c>
      <c r="G1158" t="s">
        <v>3331</v>
      </c>
      <c r="H1158" t="s">
        <v>3332</v>
      </c>
      <c r="I1158" t="s">
        <v>3333</v>
      </c>
      <c r="J1158" t="s">
        <v>3341</v>
      </c>
      <c r="K1158" t="s">
        <v>3342</v>
      </c>
      <c r="L1158" t="s">
        <v>3554</v>
      </c>
    </row>
    <row r="1159" spans="1:12" x14ac:dyDescent="0.35">
      <c r="A1159" t="s">
        <v>2398</v>
      </c>
      <c r="B1159" t="s">
        <v>2399</v>
      </c>
      <c r="C1159" t="s">
        <v>4975</v>
      </c>
      <c r="E1159" t="s">
        <v>4982</v>
      </c>
      <c r="G1159" t="s">
        <v>3331</v>
      </c>
      <c r="H1159" t="s">
        <v>3332</v>
      </c>
      <c r="I1159" t="s">
        <v>3333</v>
      </c>
      <c r="J1159" t="s">
        <v>3341</v>
      </c>
      <c r="K1159" t="s">
        <v>3342</v>
      </c>
      <c r="L1159" t="s">
        <v>3554</v>
      </c>
    </row>
    <row r="1160" spans="1:12" x14ac:dyDescent="0.35">
      <c r="A1160" t="s">
        <v>2400</v>
      </c>
      <c r="B1160" t="s">
        <v>2401</v>
      </c>
      <c r="C1160" t="s">
        <v>4975</v>
      </c>
      <c r="E1160" t="s">
        <v>4983</v>
      </c>
      <c r="G1160" t="s">
        <v>3331</v>
      </c>
      <c r="H1160" t="s">
        <v>3332</v>
      </c>
      <c r="I1160" t="s">
        <v>3333</v>
      </c>
      <c r="J1160" t="s">
        <v>3341</v>
      </c>
      <c r="K1160" t="s">
        <v>3342</v>
      </c>
      <c r="L1160" t="s">
        <v>3554</v>
      </c>
    </row>
    <row r="1161" spans="1:12" x14ac:dyDescent="0.35">
      <c r="A1161" t="s">
        <v>2402</v>
      </c>
      <c r="B1161" t="s">
        <v>2403</v>
      </c>
      <c r="C1161" t="s">
        <v>4975</v>
      </c>
      <c r="E1161" t="s">
        <v>4984</v>
      </c>
      <c r="G1161" t="s">
        <v>3331</v>
      </c>
      <c r="H1161" t="s">
        <v>3332</v>
      </c>
      <c r="I1161" t="s">
        <v>3333</v>
      </c>
      <c r="J1161" t="s">
        <v>3341</v>
      </c>
      <c r="K1161" t="s">
        <v>3342</v>
      </c>
      <c r="L1161" t="s">
        <v>3554</v>
      </c>
    </row>
    <row r="1162" spans="1:12" x14ac:dyDescent="0.35">
      <c r="A1162" t="s">
        <v>2404</v>
      </c>
      <c r="B1162" t="s">
        <v>2405</v>
      </c>
      <c r="C1162" t="s">
        <v>4985</v>
      </c>
      <c r="E1162" t="s">
        <v>4986</v>
      </c>
      <c r="G1162" t="s">
        <v>3331</v>
      </c>
      <c r="H1162" t="s">
        <v>3332</v>
      </c>
      <c r="I1162" t="s">
        <v>3333</v>
      </c>
      <c r="J1162" t="s">
        <v>3334</v>
      </c>
      <c r="K1162" t="s">
        <v>4987</v>
      </c>
    </row>
    <row r="1163" spans="1:12" x14ac:dyDescent="0.35">
      <c r="A1163" t="s">
        <v>2406</v>
      </c>
      <c r="B1163" t="s">
        <v>2407</v>
      </c>
      <c r="C1163" t="s">
        <v>4985</v>
      </c>
      <c r="E1163" t="s">
        <v>4988</v>
      </c>
      <c r="G1163" t="s">
        <v>3331</v>
      </c>
      <c r="H1163" t="s">
        <v>3332</v>
      </c>
      <c r="I1163" t="s">
        <v>3333</v>
      </c>
      <c r="J1163" t="s">
        <v>3334</v>
      </c>
      <c r="K1163" t="s">
        <v>4987</v>
      </c>
    </row>
    <row r="1164" spans="1:12" x14ac:dyDescent="0.35">
      <c r="A1164" t="s">
        <v>2408</v>
      </c>
      <c r="B1164" t="s">
        <v>2409</v>
      </c>
      <c r="C1164" t="s">
        <v>4985</v>
      </c>
      <c r="E1164" t="s">
        <v>4989</v>
      </c>
      <c r="G1164" t="s">
        <v>3331</v>
      </c>
      <c r="H1164" t="s">
        <v>3332</v>
      </c>
      <c r="I1164" t="s">
        <v>3333</v>
      </c>
      <c r="J1164" t="s">
        <v>3334</v>
      </c>
      <c r="K1164" t="s">
        <v>4987</v>
      </c>
    </row>
    <row r="1165" spans="1:12" x14ac:dyDescent="0.35">
      <c r="A1165" t="s">
        <v>2410</v>
      </c>
      <c r="B1165" t="s">
        <v>2411</v>
      </c>
      <c r="C1165" t="s">
        <v>4985</v>
      </c>
      <c r="E1165" t="s">
        <v>4990</v>
      </c>
      <c r="G1165" t="s">
        <v>3331</v>
      </c>
      <c r="H1165" t="s">
        <v>3332</v>
      </c>
      <c r="I1165" t="s">
        <v>3333</v>
      </c>
      <c r="J1165" t="s">
        <v>3334</v>
      </c>
      <c r="K1165" t="s">
        <v>4987</v>
      </c>
    </row>
    <row r="1166" spans="1:12" x14ac:dyDescent="0.35">
      <c r="A1166" t="s">
        <v>2412</v>
      </c>
      <c r="B1166" t="s">
        <v>2413</v>
      </c>
      <c r="C1166" t="s">
        <v>4985</v>
      </c>
      <c r="E1166" t="s">
        <v>4991</v>
      </c>
      <c r="G1166" t="s">
        <v>3331</v>
      </c>
      <c r="H1166" t="s">
        <v>3332</v>
      </c>
      <c r="I1166" t="s">
        <v>3333</v>
      </c>
      <c r="J1166" t="s">
        <v>3334</v>
      </c>
      <c r="K1166" t="s">
        <v>4987</v>
      </c>
    </row>
    <row r="1167" spans="1:12" x14ac:dyDescent="0.35">
      <c r="A1167" t="s">
        <v>2414</v>
      </c>
      <c r="B1167" t="s">
        <v>2415</v>
      </c>
      <c r="C1167" t="s">
        <v>4992</v>
      </c>
      <c r="E1167" t="s">
        <v>4993</v>
      </c>
      <c r="G1167" t="s">
        <v>3331</v>
      </c>
      <c r="H1167" t="s">
        <v>3332</v>
      </c>
      <c r="I1167" t="s">
        <v>3333</v>
      </c>
      <c r="J1167" t="s">
        <v>3374</v>
      </c>
      <c r="K1167" t="s">
        <v>3375</v>
      </c>
      <c r="L1167" t="s">
        <v>3685</v>
      </c>
    </row>
    <row r="1168" spans="1:12" x14ac:dyDescent="0.35">
      <c r="A1168" t="s">
        <v>2416</v>
      </c>
      <c r="B1168" t="s">
        <v>2417</v>
      </c>
      <c r="C1168" t="s">
        <v>4992</v>
      </c>
      <c r="E1168" t="s">
        <v>4994</v>
      </c>
      <c r="G1168" t="s">
        <v>3331</v>
      </c>
      <c r="H1168" t="s">
        <v>3332</v>
      </c>
      <c r="I1168" t="s">
        <v>3333</v>
      </c>
      <c r="J1168" t="s">
        <v>3374</v>
      </c>
      <c r="K1168" t="s">
        <v>3375</v>
      </c>
      <c r="L1168" t="s">
        <v>3685</v>
      </c>
    </row>
    <row r="1169" spans="1:12" x14ac:dyDescent="0.35">
      <c r="A1169" t="s">
        <v>2418</v>
      </c>
      <c r="B1169" t="s">
        <v>2419</v>
      </c>
      <c r="C1169" t="s">
        <v>4813</v>
      </c>
      <c r="E1169" t="s">
        <v>4995</v>
      </c>
      <c r="G1169" t="s">
        <v>3331</v>
      </c>
      <c r="H1169" t="s">
        <v>3332</v>
      </c>
      <c r="I1169" t="s">
        <v>3333</v>
      </c>
      <c r="J1169" t="s">
        <v>3334</v>
      </c>
      <c r="K1169" t="s">
        <v>3455</v>
      </c>
      <c r="L1169" t="s">
        <v>4815</v>
      </c>
    </row>
    <row r="1170" spans="1:12" x14ac:dyDescent="0.35">
      <c r="A1170" t="s">
        <v>2420</v>
      </c>
      <c r="B1170" t="s">
        <v>2421</v>
      </c>
      <c r="C1170" t="s">
        <v>4996</v>
      </c>
      <c r="E1170" t="s">
        <v>4997</v>
      </c>
      <c r="G1170" t="s">
        <v>3331</v>
      </c>
      <c r="H1170" t="s">
        <v>3332</v>
      </c>
      <c r="I1170" t="s">
        <v>3333</v>
      </c>
      <c r="J1170" t="s">
        <v>3334</v>
      </c>
      <c r="K1170" t="s">
        <v>3449</v>
      </c>
      <c r="L1170" t="s">
        <v>4488</v>
      </c>
    </row>
    <row r="1171" spans="1:12" x14ac:dyDescent="0.35">
      <c r="A1171" t="s">
        <v>2422</v>
      </c>
      <c r="B1171" t="s">
        <v>2423</v>
      </c>
      <c r="C1171" t="s">
        <v>4996</v>
      </c>
      <c r="E1171" t="s">
        <v>4998</v>
      </c>
      <c r="G1171" t="s">
        <v>3331</v>
      </c>
      <c r="H1171" t="s">
        <v>3332</v>
      </c>
      <c r="I1171" t="s">
        <v>3333</v>
      </c>
      <c r="J1171" t="s">
        <v>3334</v>
      </c>
      <c r="K1171" t="s">
        <v>3449</v>
      </c>
      <c r="L1171" t="s">
        <v>4488</v>
      </c>
    </row>
    <row r="1172" spans="1:12" x14ac:dyDescent="0.35">
      <c r="A1172" t="s">
        <v>2424</v>
      </c>
      <c r="B1172" t="s">
        <v>2425</v>
      </c>
      <c r="C1172" t="s">
        <v>4996</v>
      </c>
      <c r="E1172" t="s">
        <v>4999</v>
      </c>
      <c r="G1172" t="s">
        <v>3331</v>
      </c>
      <c r="H1172" t="s">
        <v>3332</v>
      </c>
      <c r="I1172" t="s">
        <v>3333</v>
      </c>
      <c r="J1172" t="s">
        <v>3334</v>
      </c>
      <c r="K1172" t="s">
        <v>3449</v>
      </c>
      <c r="L1172" t="s">
        <v>4488</v>
      </c>
    </row>
    <row r="1173" spans="1:12" x14ac:dyDescent="0.35">
      <c r="A1173" t="s">
        <v>2426</v>
      </c>
      <c r="B1173" t="s">
        <v>2427</v>
      </c>
      <c r="C1173" t="s">
        <v>5000</v>
      </c>
      <c r="E1173" t="s">
        <v>5001</v>
      </c>
      <c r="G1173" t="s">
        <v>3331</v>
      </c>
      <c r="H1173" t="s">
        <v>3332</v>
      </c>
      <c r="I1173" t="s">
        <v>3333</v>
      </c>
      <c r="J1173" t="s">
        <v>3374</v>
      </c>
      <c r="K1173" t="s">
        <v>3528</v>
      </c>
      <c r="L1173" t="s">
        <v>5002</v>
      </c>
    </row>
    <row r="1174" spans="1:12" x14ac:dyDescent="0.35">
      <c r="A1174" t="s">
        <v>2428</v>
      </c>
      <c r="B1174" t="s">
        <v>2429</v>
      </c>
      <c r="C1174" t="s">
        <v>5000</v>
      </c>
      <c r="E1174" t="s">
        <v>5003</v>
      </c>
      <c r="G1174" t="s">
        <v>3331</v>
      </c>
      <c r="H1174" t="s">
        <v>3332</v>
      </c>
      <c r="I1174" t="s">
        <v>3333</v>
      </c>
      <c r="J1174" t="s">
        <v>3374</v>
      </c>
      <c r="K1174" t="s">
        <v>3528</v>
      </c>
      <c r="L1174" t="s">
        <v>5002</v>
      </c>
    </row>
    <row r="1175" spans="1:12" x14ac:dyDescent="0.35">
      <c r="A1175" t="s">
        <v>2430</v>
      </c>
      <c r="B1175" t="s">
        <v>2431</v>
      </c>
      <c r="C1175" t="s">
        <v>5004</v>
      </c>
      <c r="E1175" t="s">
        <v>5005</v>
      </c>
      <c r="G1175" t="s">
        <v>3331</v>
      </c>
      <c r="H1175" t="s">
        <v>3332</v>
      </c>
      <c r="I1175" t="s">
        <v>3333</v>
      </c>
      <c r="J1175" t="s">
        <v>3341</v>
      </c>
      <c r="K1175" t="s">
        <v>3342</v>
      </c>
      <c r="L1175" t="s">
        <v>3343</v>
      </c>
    </row>
    <row r="1176" spans="1:12" x14ac:dyDescent="0.35">
      <c r="A1176" t="s">
        <v>2432</v>
      </c>
      <c r="B1176" t="s">
        <v>2433</v>
      </c>
      <c r="C1176" t="s">
        <v>5004</v>
      </c>
      <c r="E1176" t="s">
        <v>5006</v>
      </c>
      <c r="G1176" t="s">
        <v>3331</v>
      </c>
      <c r="H1176" t="s">
        <v>3332</v>
      </c>
      <c r="I1176" t="s">
        <v>3333</v>
      </c>
      <c r="J1176" t="s">
        <v>3341</v>
      </c>
      <c r="K1176" t="s">
        <v>3342</v>
      </c>
      <c r="L1176" t="s">
        <v>3343</v>
      </c>
    </row>
    <row r="1177" spans="1:12" x14ac:dyDescent="0.35">
      <c r="A1177" t="s">
        <v>2434</v>
      </c>
      <c r="B1177" t="s">
        <v>2435</v>
      </c>
      <c r="C1177" t="s">
        <v>5004</v>
      </c>
      <c r="E1177" t="s">
        <v>5007</v>
      </c>
      <c r="G1177" t="s">
        <v>3331</v>
      </c>
      <c r="H1177" t="s">
        <v>3332</v>
      </c>
      <c r="I1177" t="s">
        <v>3333</v>
      </c>
      <c r="J1177" t="s">
        <v>3341</v>
      </c>
      <c r="K1177" t="s">
        <v>3342</v>
      </c>
      <c r="L1177" t="s">
        <v>3343</v>
      </c>
    </row>
    <row r="1178" spans="1:12" x14ac:dyDescent="0.35">
      <c r="A1178" t="s">
        <v>2436</v>
      </c>
      <c r="B1178" t="s">
        <v>2437</v>
      </c>
      <c r="C1178" t="s">
        <v>5004</v>
      </c>
      <c r="E1178" t="s">
        <v>5008</v>
      </c>
      <c r="G1178" t="s">
        <v>3331</v>
      </c>
      <c r="H1178" t="s">
        <v>3332</v>
      </c>
      <c r="I1178" t="s">
        <v>3333</v>
      </c>
      <c r="J1178" t="s">
        <v>3341</v>
      </c>
      <c r="K1178" t="s">
        <v>3342</v>
      </c>
      <c r="L1178" t="s">
        <v>3343</v>
      </c>
    </row>
    <row r="1179" spans="1:12" x14ac:dyDescent="0.35">
      <c r="A1179" t="s">
        <v>2438</v>
      </c>
      <c r="B1179" t="s">
        <v>2439</v>
      </c>
      <c r="C1179" t="s">
        <v>5004</v>
      </c>
      <c r="E1179" t="s">
        <v>5009</v>
      </c>
      <c r="G1179" t="s">
        <v>3331</v>
      </c>
      <c r="H1179" t="s">
        <v>3332</v>
      </c>
      <c r="I1179" t="s">
        <v>3333</v>
      </c>
      <c r="J1179" t="s">
        <v>3341</v>
      </c>
      <c r="K1179" t="s">
        <v>3342</v>
      </c>
      <c r="L1179" t="s">
        <v>3343</v>
      </c>
    </row>
    <row r="1180" spans="1:12" x14ac:dyDescent="0.35">
      <c r="A1180" t="s">
        <v>2440</v>
      </c>
      <c r="B1180" t="s">
        <v>2441</v>
      </c>
      <c r="C1180" t="s">
        <v>5004</v>
      </c>
      <c r="E1180" t="s">
        <v>5010</v>
      </c>
      <c r="G1180" t="s">
        <v>3331</v>
      </c>
      <c r="H1180" t="s">
        <v>3332</v>
      </c>
      <c r="I1180" t="s">
        <v>3333</v>
      </c>
      <c r="J1180" t="s">
        <v>3341</v>
      </c>
      <c r="K1180" t="s">
        <v>3342</v>
      </c>
      <c r="L1180" t="s">
        <v>3343</v>
      </c>
    </row>
    <row r="1181" spans="1:12" x14ac:dyDescent="0.35">
      <c r="A1181" t="s">
        <v>2442</v>
      </c>
      <c r="B1181" t="s">
        <v>2443</v>
      </c>
      <c r="C1181" t="s">
        <v>5004</v>
      </c>
      <c r="E1181" t="s">
        <v>5011</v>
      </c>
      <c r="G1181" t="s">
        <v>3331</v>
      </c>
      <c r="H1181" t="s">
        <v>3332</v>
      </c>
      <c r="I1181" t="s">
        <v>3333</v>
      </c>
      <c r="J1181" t="s">
        <v>3341</v>
      </c>
      <c r="K1181" t="s">
        <v>3342</v>
      </c>
      <c r="L1181" t="s">
        <v>3343</v>
      </c>
    </row>
    <row r="1182" spans="1:12" x14ac:dyDescent="0.35">
      <c r="A1182" t="s">
        <v>2444</v>
      </c>
      <c r="B1182" t="s">
        <v>2445</v>
      </c>
      <c r="C1182" t="s">
        <v>5012</v>
      </c>
      <c r="E1182" t="s">
        <v>5013</v>
      </c>
      <c r="G1182" t="s">
        <v>3331</v>
      </c>
      <c r="H1182" t="s">
        <v>3332</v>
      </c>
      <c r="I1182" t="s">
        <v>3333</v>
      </c>
      <c r="J1182" t="s">
        <v>3334</v>
      </c>
      <c r="K1182" t="s">
        <v>3449</v>
      </c>
      <c r="L1182" t="s">
        <v>5014</v>
      </c>
    </row>
    <row r="1183" spans="1:12" x14ac:dyDescent="0.35">
      <c r="A1183" t="s">
        <v>2446</v>
      </c>
      <c r="B1183" t="s">
        <v>2447</v>
      </c>
      <c r="C1183" t="s">
        <v>5012</v>
      </c>
      <c r="E1183" t="s">
        <v>5015</v>
      </c>
      <c r="G1183" t="s">
        <v>3331</v>
      </c>
      <c r="H1183" t="s">
        <v>3332</v>
      </c>
      <c r="I1183" t="s">
        <v>3333</v>
      </c>
      <c r="J1183" t="s">
        <v>3334</v>
      </c>
      <c r="K1183" t="s">
        <v>3449</v>
      </c>
      <c r="L1183" t="s">
        <v>5014</v>
      </c>
    </row>
    <row r="1184" spans="1:12" x14ac:dyDescent="0.35">
      <c r="A1184" t="s">
        <v>2448</v>
      </c>
      <c r="B1184" t="s">
        <v>2449</v>
      </c>
      <c r="C1184" t="s">
        <v>5012</v>
      </c>
      <c r="E1184" t="s">
        <v>5016</v>
      </c>
      <c r="G1184" t="s">
        <v>3331</v>
      </c>
      <c r="H1184" t="s">
        <v>3332</v>
      </c>
      <c r="I1184" t="s">
        <v>3333</v>
      </c>
      <c r="J1184" t="s">
        <v>3334</v>
      </c>
      <c r="K1184" t="s">
        <v>3449</v>
      </c>
      <c r="L1184" t="s">
        <v>5014</v>
      </c>
    </row>
    <row r="1185" spans="1:12" x14ac:dyDescent="0.35">
      <c r="A1185" t="s">
        <v>2450</v>
      </c>
      <c r="B1185" t="s">
        <v>2451</v>
      </c>
      <c r="C1185" t="s">
        <v>5017</v>
      </c>
      <c r="E1185" t="s">
        <v>5018</v>
      </c>
      <c r="G1185" t="s">
        <v>3331</v>
      </c>
      <c r="H1185" t="s">
        <v>3332</v>
      </c>
      <c r="I1185" t="s">
        <v>3333</v>
      </c>
      <c r="J1185" t="s">
        <v>3341</v>
      </c>
      <c r="K1185" t="s">
        <v>3342</v>
      </c>
      <c r="L1185" t="s">
        <v>3554</v>
      </c>
    </row>
    <row r="1186" spans="1:12" x14ac:dyDescent="0.35">
      <c r="A1186" t="s">
        <v>2452</v>
      </c>
      <c r="B1186" t="s">
        <v>2453</v>
      </c>
      <c r="C1186" t="s">
        <v>5017</v>
      </c>
      <c r="E1186" t="s">
        <v>5019</v>
      </c>
      <c r="G1186" t="s">
        <v>3331</v>
      </c>
      <c r="H1186" t="s">
        <v>3332</v>
      </c>
      <c r="I1186" t="s">
        <v>3333</v>
      </c>
      <c r="J1186" t="s">
        <v>3341</v>
      </c>
      <c r="K1186" t="s">
        <v>3342</v>
      </c>
      <c r="L1186" t="s">
        <v>3554</v>
      </c>
    </row>
    <row r="1187" spans="1:12" x14ac:dyDescent="0.35">
      <c r="A1187" t="s">
        <v>2454</v>
      </c>
      <c r="B1187" t="s">
        <v>2455</v>
      </c>
      <c r="C1187" t="s">
        <v>5017</v>
      </c>
      <c r="E1187" t="s">
        <v>5020</v>
      </c>
      <c r="G1187" t="s">
        <v>3331</v>
      </c>
      <c r="H1187" t="s">
        <v>3332</v>
      </c>
      <c r="I1187" t="s">
        <v>3333</v>
      </c>
      <c r="J1187" t="s">
        <v>3341</v>
      </c>
      <c r="K1187" t="s">
        <v>3342</v>
      </c>
      <c r="L1187" t="s">
        <v>3554</v>
      </c>
    </row>
    <row r="1188" spans="1:12" x14ac:dyDescent="0.35">
      <c r="A1188" t="s">
        <v>2456</v>
      </c>
      <c r="B1188" t="s">
        <v>2457</v>
      </c>
      <c r="C1188" t="s">
        <v>5017</v>
      </c>
      <c r="E1188" t="s">
        <v>5021</v>
      </c>
      <c r="G1188" t="s">
        <v>3331</v>
      </c>
      <c r="H1188" t="s">
        <v>3332</v>
      </c>
      <c r="I1188" t="s">
        <v>3333</v>
      </c>
      <c r="J1188" t="s">
        <v>3341</v>
      </c>
      <c r="K1188" t="s">
        <v>3342</v>
      </c>
      <c r="L1188" t="s">
        <v>3554</v>
      </c>
    </row>
    <row r="1189" spans="1:12" x14ac:dyDescent="0.35">
      <c r="A1189" t="s">
        <v>2458</v>
      </c>
      <c r="B1189" t="s">
        <v>2459</v>
      </c>
      <c r="C1189" t="s">
        <v>5022</v>
      </c>
      <c r="E1189" t="s">
        <v>5023</v>
      </c>
      <c r="G1189" t="s">
        <v>3331</v>
      </c>
      <c r="H1189" t="s">
        <v>3332</v>
      </c>
      <c r="I1189" t="s">
        <v>3333</v>
      </c>
      <c r="J1189" t="s">
        <v>3334</v>
      </c>
      <c r="K1189" t="s">
        <v>3335</v>
      </c>
      <c r="L1189" t="s">
        <v>3493</v>
      </c>
    </row>
    <row r="1190" spans="1:12" x14ac:dyDescent="0.35">
      <c r="A1190" t="s">
        <v>2460</v>
      </c>
      <c r="B1190" t="s">
        <v>2461</v>
      </c>
      <c r="C1190" t="s">
        <v>5022</v>
      </c>
      <c r="E1190" t="s">
        <v>5024</v>
      </c>
      <c r="G1190" t="s">
        <v>3331</v>
      </c>
      <c r="H1190" t="s">
        <v>3332</v>
      </c>
      <c r="I1190" t="s">
        <v>3333</v>
      </c>
      <c r="J1190" t="s">
        <v>3334</v>
      </c>
      <c r="K1190" t="s">
        <v>3335</v>
      </c>
      <c r="L1190" t="s">
        <v>3493</v>
      </c>
    </row>
    <row r="1191" spans="1:12" x14ac:dyDescent="0.35">
      <c r="A1191" t="s">
        <v>2462</v>
      </c>
      <c r="B1191" t="s">
        <v>2463</v>
      </c>
      <c r="C1191" t="s">
        <v>5022</v>
      </c>
      <c r="E1191" t="s">
        <v>5025</v>
      </c>
      <c r="G1191" t="s">
        <v>3331</v>
      </c>
      <c r="H1191" t="s">
        <v>3332</v>
      </c>
      <c r="I1191" t="s">
        <v>3333</v>
      </c>
      <c r="J1191" t="s">
        <v>3334</v>
      </c>
      <c r="K1191" t="s">
        <v>3335</v>
      </c>
      <c r="L1191" t="s">
        <v>3493</v>
      </c>
    </row>
    <row r="1192" spans="1:12" x14ac:dyDescent="0.35">
      <c r="A1192" t="s">
        <v>2464</v>
      </c>
      <c r="B1192" t="s">
        <v>2465</v>
      </c>
      <c r="C1192" t="s">
        <v>5022</v>
      </c>
      <c r="E1192" t="s">
        <v>5026</v>
      </c>
      <c r="G1192" t="s">
        <v>3331</v>
      </c>
      <c r="H1192" t="s">
        <v>3332</v>
      </c>
      <c r="I1192" t="s">
        <v>3333</v>
      </c>
      <c r="J1192" t="s">
        <v>3334</v>
      </c>
      <c r="K1192" t="s">
        <v>3335</v>
      </c>
      <c r="L1192" t="s">
        <v>3493</v>
      </c>
    </row>
    <row r="1193" spans="1:12" x14ac:dyDescent="0.35">
      <c r="A1193" t="s">
        <v>2466</v>
      </c>
      <c r="B1193" t="s">
        <v>2467</v>
      </c>
      <c r="C1193" t="s">
        <v>5022</v>
      </c>
      <c r="E1193" t="s">
        <v>5027</v>
      </c>
      <c r="G1193" t="s">
        <v>3331</v>
      </c>
      <c r="H1193" t="s">
        <v>3332</v>
      </c>
      <c r="I1193" t="s">
        <v>3333</v>
      </c>
      <c r="J1193" t="s">
        <v>3334</v>
      </c>
      <c r="K1193" t="s">
        <v>3335</v>
      </c>
      <c r="L1193" t="s">
        <v>3493</v>
      </c>
    </row>
    <row r="1194" spans="1:12" x14ac:dyDescent="0.35">
      <c r="A1194" t="s">
        <v>2468</v>
      </c>
      <c r="B1194" t="s">
        <v>2469</v>
      </c>
      <c r="C1194" t="s">
        <v>5022</v>
      </c>
      <c r="E1194" t="s">
        <v>5028</v>
      </c>
      <c r="G1194" t="s">
        <v>3331</v>
      </c>
      <c r="H1194" t="s">
        <v>3332</v>
      </c>
      <c r="I1194" t="s">
        <v>3333</v>
      </c>
      <c r="J1194" t="s">
        <v>3334</v>
      </c>
      <c r="K1194" t="s">
        <v>3335</v>
      </c>
      <c r="L1194" t="s">
        <v>3493</v>
      </c>
    </row>
    <row r="1195" spans="1:12" x14ac:dyDescent="0.35">
      <c r="A1195" t="s">
        <v>2470</v>
      </c>
      <c r="B1195" t="s">
        <v>2471</v>
      </c>
      <c r="C1195" t="s">
        <v>5029</v>
      </c>
      <c r="D1195" t="s">
        <v>5030</v>
      </c>
      <c r="E1195" t="s">
        <v>5031</v>
      </c>
      <c r="G1195" t="s">
        <v>3331</v>
      </c>
      <c r="H1195" t="s">
        <v>3332</v>
      </c>
      <c r="I1195" t="s">
        <v>3333</v>
      </c>
      <c r="J1195" t="s">
        <v>3374</v>
      </c>
      <c r="K1195" t="s">
        <v>3528</v>
      </c>
      <c r="L1195" t="s">
        <v>4575</v>
      </c>
    </row>
    <row r="1196" spans="1:12" x14ac:dyDescent="0.35">
      <c r="A1196" t="s">
        <v>2472</v>
      </c>
      <c r="B1196" t="s">
        <v>2473</v>
      </c>
      <c r="C1196" t="s">
        <v>5032</v>
      </c>
      <c r="D1196" t="s">
        <v>5033</v>
      </c>
      <c r="E1196" t="s">
        <v>5034</v>
      </c>
      <c r="G1196" t="s">
        <v>3331</v>
      </c>
      <c r="H1196" t="s">
        <v>3332</v>
      </c>
      <c r="I1196" t="s">
        <v>3333</v>
      </c>
      <c r="J1196" t="s">
        <v>3374</v>
      </c>
      <c r="K1196" t="s">
        <v>3528</v>
      </c>
      <c r="L1196" t="s">
        <v>4575</v>
      </c>
    </row>
    <row r="1197" spans="1:12" x14ac:dyDescent="0.35">
      <c r="A1197" t="s">
        <v>2474</v>
      </c>
      <c r="B1197" t="s">
        <v>2475</v>
      </c>
      <c r="C1197" t="s">
        <v>5032</v>
      </c>
      <c r="D1197" t="s">
        <v>5035</v>
      </c>
      <c r="E1197" t="s">
        <v>5036</v>
      </c>
      <c r="G1197" t="s">
        <v>3331</v>
      </c>
      <c r="H1197" t="s">
        <v>3332</v>
      </c>
      <c r="I1197" t="s">
        <v>3333</v>
      </c>
      <c r="J1197" t="s">
        <v>3374</v>
      </c>
      <c r="K1197" t="s">
        <v>3528</v>
      </c>
      <c r="L1197" t="s">
        <v>4575</v>
      </c>
    </row>
    <row r="1198" spans="1:12" x14ac:dyDescent="0.35">
      <c r="A1198" t="s">
        <v>2476</v>
      </c>
      <c r="B1198" t="s">
        <v>2477</v>
      </c>
      <c r="C1198" t="s">
        <v>5037</v>
      </c>
      <c r="E1198" t="s">
        <v>5038</v>
      </c>
      <c r="G1198" t="s">
        <v>3331</v>
      </c>
      <c r="H1198" t="s">
        <v>3332</v>
      </c>
      <c r="I1198" t="s">
        <v>3333</v>
      </c>
      <c r="J1198" t="s">
        <v>3374</v>
      </c>
      <c r="K1198" t="s">
        <v>3375</v>
      </c>
      <c r="L1198" t="s">
        <v>5039</v>
      </c>
    </row>
    <row r="1199" spans="1:12" x14ac:dyDescent="0.35">
      <c r="A1199" t="s">
        <v>2478</v>
      </c>
      <c r="B1199" t="s">
        <v>2479</v>
      </c>
      <c r="C1199" t="s">
        <v>5037</v>
      </c>
      <c r="E1199" t="s">
        <v>5040</v>
      </c>
      <c r="G1199" t="s">
        <v>3331</v>
      </c>
      <c r="H1199" t="s">
        <v>3332</v>
      </c>
      <c r="I1199" t="s">
        <v>3333</v>
      </c>
      <c r="J1199" t="s">
        <v>3374</v>
      </c>
      <c r="K1199" t="s">
        <v>3375</v>
      </c>
      <c r="L1199" t="s">
        <v>5039</v>
      </c>
    </row>
    <row r="1200" spans="1:12" x14ac:dyDescent="0.35">
      <c r="A1200" t="s">
        <v>2480</v>
      </c>
      <c r="B1200" t="s">
        <v>2481</v>
      </c>
      <c r="C1200" t="s">
        <v>5037</v>
      </c>
      <c r="E1200" t="s">
        <v>5041</v>
      </c>
      <c r="G1200" t="s">
        <v>3331</v>
      </c>
      <c r="H1200" t="s">
        <v>3332</v>
      </c>
      <c r="I1200" t="s">
        <v>3333</v>
      </c>
      <c r="J1200" t="s">
        <v>3374</v>
      </c>
      <c r="K1200" t="s">
        <v>3375</v>
      </c>
      <c r="L1200" t="s">
        <v>5039</v>
      </c>
    </row>
    <row r="1201" spans="1:12" x14ac:dyDescent="0.35">
      <c r="A1201" t="s">
        <v>2482</v>
      </c>
      <c r="B1201" t="s">
        <v>2483</v>
      </c>
      <c r="C1201" t="s">
        <v>5037</v>
      </c>
      <c r="E1201" t="s">
        <v>5042</v>
      </c>
      <c r="G1201" t="s">
        <v>3331</v>
      </c>
      <c r="H1201" t="s">
        <v>3332</v>
      </c>
      <c r="I1201" t="s">
        <v>3333</v>
      </c>
      <c r="J1201" t="s">
        <v>3374</v>
      </c>
      <c r="K1201" t="s">
        <v>3375</v>
      </c>
      <c r="L1201" t="s">
        <v>5039</v>
      </c>
    </row>
    <row r="1202" spans="1:12" x14ac:dyDescent="0.35">
      <c r="A1202" t="s">
        <v>2484</v>
      </c>
      <c r="B1202" t="s">
        <v>2485</v>
      </c>
      <c r="C1202" t="s">
        <v>5043</v>
      </c>
      <c r="E1202" t="s">
        <v>5044</v>
      </c>
      <c r="G1202" t="s">
        <v>3331</v>
      </c>
      <c r="H1202" t="s">
        <v>3332</v>
      </c>
      <c r="I1202" t="s">
        <v>3333</v>
      </c>
      <c r="J1202" t="s">
        <v>3334</v>
      </c>
      <c r="K1202" t="s">
        <v>3335</v>
      </c>
      <c r="L1202" t="s">
        <v>3493</v>
      </c>
    </row>
    <row r="1203" spans="1:12" x14ac:dyDescent="0.35">
      <c r="A1203" t="s">
        <v>2486</v>
      </c>
      <c r="B1203" t="s">
        <v>2487</v>
      </c>
      <c r="C1203" t="s">
        <v>5043</v>
      </c>
      <c r="E1203" t="s">
        <v>5045</v>
      </c>
      <c r="G1203" t="s">
        <v>3331</v>
      </c>
      <c r="H1203" t="s">
        <v>3332</v>
      </c>
      <c r="I1203" t="s">
        <v>3333</v>
      </c>
      <c r="J1203" t="s">
        <v>3334</v>
      </c>
      <c r="K1203" t="s">
        <v>3335</v>
      </c>
      <c r="L1203" t="s">
        <v>3493</v>
      </c>
    </row>
    <row r="1204" spans="1:12" x14ac:dyDescent="0.35">
      <c r="A1204" t="s">
        <v>2488</v>
      </c>
      <c r="B1204" t="s">
        <v>2489</v>
      </c>
      <c r="C1204" t="s">
        <v>5043</v>
      </c>
      <c r="E1204" t="s">
        <v>5046</v>
      </c>
      <c r="G1204" t="s">
        <v>3331</v>
      </c>
      <c r="H1204" t="s">
        <v>3332</v>
      </c>
      <c r="I1204" t="s">
        <v>3333</v>
      </c>
      <c r="J1204" t="s">
        <v>3334</v>
      </c>
      <c r="K1204" t="s">
        <v>3335</v>
      </c>
      <c r="L1204" t="s">
        <v>3493</v>
      </c>
    </row>
    <row r="1205" spans="1:12" x14ac:dyDescent="0.35">
      <c r="A1205" t="s">
        <v>2490</v>
      </c>
      <c r="B1205" t="s">
        <v>2491</v>
      </c>
      <c r="C1205" t="s">
        <v>5043</v>
      </c>
      <c r="E1205" t="s">
        <v>5047</v>
      </c>
      <c r="G1205" t="s">
        <v>3331</v>
      </c>
      <c r="H1205" t="s">
        <v>3332</v>
      </c>
      <c r="I1205" t="s">
        <v>3333</v>
      </c>
      <c r="J1205" t="s">
        <v>3334</v>
      </c>
      <c r="K1205" t="s">
        <v>3335</v>
      </c>
      <c r="L1205" t="s">
        <v>3493</v>
      </c>
    </row>
    <row r="1206" spans="1:12" x14ac:dyDescent="0.35">
      <c r="A1206" t="s">
        <v>2492</v>
      </c>
      <c r="B1206" t="s">
        <v>2493</v>
      </c>
      <c r="C1206" t="s">
        <v>5043</v>
      </c>
      <c r="E1206" t="s">
        <v>5048</v>
      </c>
      <c r="G1206" t="s">
        <v>3331</v>
      </c>
      <c r="H1206" t="s">
        <v>3332</v>
      </c>
      <c r="I1206" t="s">
        <v>3333</v>
      </c>
      <c r="J1206" t="s">
        <v>3334</v>
      </c>
      <c r="K1206" t="s">
        <v>3335</v>
      </c>
      <c r="L1206" t="s">
        <v>3493</v>
      </c>
    </row>
    <row r="1207" spans="1:12" x14ac:dyDescent="0.35">
      <c r="A1207" t="s">
        <v>2494</v>
      </c>
      <c r="B1207" t="s">
        <v>2495</v>
      </c>
      <c r="C1207" t="s">
        <v>5043</v>
      </c>
      <c r="E1207" t="s">
        <v>5049</v>
      </c>
      <c r="G1207" t="s">
        <v>3331</v>
      </c>
      <c r="H1207" t="s">
        <v>3332</v>
      </c>
      <c r="I1207" t="s">
        <v>3333</v>
      </c>
      <c r="J1207" t="s">
        <v>3334</v>
      </c>
      <c r="K1207" t="s">
        <v>3335</v>
      </c>
      <c r="L1207" t="s">
        <v>3493</v>
      </c>
    </row>
    <row r="1208" spans="1:12" x14ac:dyDescent="0.35">
      <c r="A1208" t="s">
        <v>2496</v>
      </c>
      <c r="B1208" t="s">
        <v>2497</v>
      </c>
      <c r="C1208" t="s">
        <v>5043</v>
      </c>
      <c r="E1208" t="s">
        <v>5050</v>
      </c>
      <c r="G1208" t="s">
        <v>3331</v>
      </c>
      <c r="H1208" t="s">
        <v>3332</v>
      </c>
      <c r="I1208" t="s">
        <v>3333</v>
      </c>
      <c r="J1208" t="s">
        <v>3334</v>
      </c>
      <c r="K1208" t="s">
        <v>3335</v>
      </c>
      <c r="L1208" t="s">
        <v>3493</v>
      </c>
    </row>
    <row r="1209" spans="1:12" x14ac:dyDescent="0.35">
      <c r="A1209" t="s">
        <v>2498</v>
      </c>
      <c r="B1209" t="s">
        <v>2499</v>
      </c>
      <c r="C1209" t="s">
        <v>5043</v>
      </c>
      <c r="E1209" t="s">
        <v>5051</v>
      </c>
      <c r="G1209" t="s">
        <v>3331</v>
      </c>
      <c r="H1209" t="s">
        <v>3332</v>
      </c>
      <c r="I1209" t="s">
        <v>3333</v>
      </c>
      <c r="J1209" t="s">
        <v>3334</v>
      </c>
      <c r="K1209" t="s">
        <v>3335</v>
      </c>
      <c r="L1209" t="s">
        <v>3493</v>
      </c>
    </row>
    <row r="1210" spans="1:12" x14ac:dyDescent="0.35">
      <c r="A1210" t="s">
        <v>2500</v>
      </c>
      <c r="B1210" t="s">
        <v>2501</v>
      </c>
      <c r="C1210" t="s">
        <v>5043</v>
      </c>
      <c r="E1210" t="s">
        <v>5052</v>
      </c>
      <c r="G1210" t="s">
        <v>3331</v>
      </c>
      <c r="H1210" t="s">
        <v>3332</v>
      </c>
      <c r="I1210" t="s">
        <v>3333</v>
      </c>
      <c r="J1210" t="s">
        <v>3334</v>
      </c>
      <c r="K1210" t="s">
        <v>3335</v>
      </c>
      <c r="L1210" t="s">
        <v>3493</v>
      </c>
    </row>
    <row r="1211" spans="1:12" x14ac:dyDescent="0.35">
      <c r="A1211" t="s">
        <v>2502</v>
      </c>
      <c r="B1211" t="s">
        <v>2503</v>
      </c>
      <c r="C1211" t="s">
        <v>5053</v>
      </c>
      <c r="E1211" t="s">
        <v>5054</v>
      </c>
      <c r="G1211" t="s">
        <v>3331</v>
      </c>
      <c r="H1211" t="s">
        <v>3332</v>
      </c>
      <c r="I1211" t="s">
        <v>3333</v>
      </c>
      <c r="J1211" t="s">
        <v>3334</v>
      </c>
      <c r="K1211" t="s">
        <v>3455</v>
      </c>
      <c r="L1211" t="s">
        <v>3642</v>
      </c>
    </row>
    <row r="1212" spans="1:12" x14ac:dyDescent="0.35">
      <c r="A1212" t="s">
        <v>2504</v>
      </c>
      <c r="B1212" t="s">
        <v>2505</v>
      </c>
      <c r="C1212" t="s">
        <v>5053</v>
      </c>
      <c r="E1212" t="s">
        <v>5055</v>
      </c>
      <c r="G1212" t="s">
        <v>3331</v>
      </c>
      <c r="H1212" t="s">
        <v>3332</v>
      </c>
      <c r="I1212" t="s">
        <v>3333</v>
      </c>
      <c r="J1212" t="s">
        <v>3334</v>
      </c>
      <c r="K1212" t="s">
        <v>3455</v>
      </c>
      <c r="L1212" t="s">
        <v>3642</v>
      </c>
    </row>
    <row r="1213" spans="1:12" x14ac:dyDescent="0.35">
      <c r="A1213" t="s">
        <v>2506</v>
      </c>
      <c r="B1213" t="s">
        <v>2507</v>
      </c>
      <c r="C1213" t="s">
        <v>5053</v>
      </c>
      <c r="E1213" t="s">
        <v>5056</v>
      </c>
      <c r="G1213" t="s">
        <v>3331</v>
      </c>
      <c r="H1213" t="s">
        <v>3332</v>
      </c>
      <c r="I1213" t="s">
        <v>3333</v>
      </c>
      <c r="J1213" t="s">
        <v>3334</v>
      </c>
      <c r="K1213" t="s">
        <v>3455</v>
      </c>
      <c r="L1213" t="s">
        <v>3642</v>
      </c>
    </row>
    <row r="1214" spans="1:12" x14ac:dyDescent="0.35">
      <c r="A1214" t="s">
        <v>2508</v>
      </c>
      <c r="B1214" t="s">
        <v>2509</v>
      </c>
      <c r="C1214" t="s">
        <v>5053</v>
      </c>
      <c r="E1214" t="s">
        <v>5057</v>
      </c>
      <c r="G1214" t="s">
        <v>3331</v>
      </c>
      <c r="H1214" t="s">
        <v>3332</v>
      </c>
      <c r="I1214" t="s">
        <v>3333</v>
      </c>
      <c r="J1214" t="s">
        <v>3334</v>
      </c>
      <c r="K1214" t="s">
        <v>3455</v>
      </c>
      <c r="L1214" t="s">
        <v>3642</v>
      </c>
    </row>
    <row r="1215" spans="1:12" x14ac:dyDescent="0.35">
      <c r="A1215" t="s">
        <v>2510</v>
      </c>
      <c r="B1215" t="s">
        <v>2511</v>
      </c>
      <c r="C1215" t="s">
        <v>5053</v>
      </c>
      <c r="E1215" t="s">
        <v>5058</v>
      </c>
      <c r="G1215" t="s">
        <v>3331</v>
      </c>
      <c r="H1215" t="s">
        <v>3332</v>
      </c>
      <c r="I1215" t="s">
        <v>3333</v>
      </c>
      <c r="J1215" t="s">
        <v>3334</v>
      </c>
      <c r="K1215" t="s">
        <v>3455</v>
      </c>
      <c r="L1215" t="s">
        <v>3642</v>
      </c>
    </row>
    <row r="1216" spans="1:12" x14ac:dyDescent="0.35">
      <c r="A1216" t="s">
        <v>2512</v>
      </c>
      <c r="B1216" t="s">
        <v>2513</v>
      </c>
      <c r="C1216" t="s">
        <v>5053</v>
      </c>
      <c r="E1216" t="s">
        <v>5059</v>
      </c>
      <c r="G1216" t="s">
        <v>3331</v>
      </c>
      <c r="H1216" t="s">
        <v>3332</v>
      </c>
      <c r="I1216" t="s">
        <v>3333</v>
      </c>
      <c r="J1216" t="s">
        <v>3334</v>
      </c>
      <c r="K1216" t="s">
        <v>3455</v>
      </c>
      <c r="L1216" t="s">
        <v>3642</v>
      </c>
    </row>
    <row r="1217" spans="1:13" x14ac:dyDescent="0.35">
      <c r="A1217" t="s">
        <v>2514</v>
      </c>
      <c r="B1217" t="s">
        <v>2515</v>
      </c>
      <c r="C1217" t="s">
        <v>5053</v>
      </c>
      <c r="E1217" t="s">
        <v>5060</v>
      </c>
      <c r="G1217" t="s">
        <v>3331</v>
      </c>
      <c r="H1217" t="s">
        <v>3332</v>
      </c>
      <c r="I1217" t="s">
        <v>3333</v>
      </c>
      <c r="J1217" t="s">
        <v>3334</v>
      </c>
      <c r="K1217" t="s">
        <v>3455</v>
      </c>
      <c r="L1217" t="s">
        <v>3642</v>
      </c>
    </row>
    <row r="1218" spans="1:13" x14ac:dyDescent="0.35">
      <c r="A1218" t="s">
        <v>2516</v>
      </c>
      <c r="B1218" t="s">
        <v>2517</v>
      </c>
      <c r="C1218" t="s">
        <v>5053</v>
      </c>
      <c r="E1218" t="s">
        <v>5061</v>
      </c>
      <c r="G1218" t="s">
        <v>3331</v>
      </c>
      <c r="H1218" t="s">
        <v>3332</v>
      </c>
      <c r="I1218" t="s">
        <v>3333</v>
      </c>
      <c r="J1218" t="s">
        <v>3334</v>
      </c>
      <c r="K1218" t="s">
        <v>3455</v>
      </c>
      <c r="L1218" t="s">
        <v>3642</v>
      </c>
    </row>
    <row r="1219" spans="1:13" x14ac:dyDescent="0.35">
      <c r="A1219" t="s">
        <v>2518</v>
      </c>
      <c r="B1219" t="s">
        <v>2519</v>
      </c>
      <c r="C1219" t="s">
        <v>5053</v>
      </c>
      <c r="E1219" t="s">
        <v>5062</v>
      </c>
      <c r="G1219" t="s">
        <v>3331</v>
      </c>
      <c r="H1219" t="s">
        <v>3332</v>
      </c>
      <c r="I1219" t="s">
        <v>3333</v>
      </c>
      <c r="J1219" t="s">
        <v>3334</v>
      </c>
      <c r="K1219" t="s">
        <v>3455</v>
      </c>
      <c r="L1219" t="s">
        <v>3642</v>
      </c>
    </row>
    <row r="1220" spans="1:13" x14ac:dyDescent="0.35">
      <c r="A1220" t="s">
        <v>2520</v>
      </c>
      <c r="B1220" t="s">
        <v>2521</v>
      </c>
      <c r="C1220" t="s">
        <v>5053</v>
      </c>
      <c r="E1220" t="s">
        <v>5063</v>
      </c>
      <c r="G1220" t="s">
        <v>3331</v>
      </c>
      <c r="H1220" t="s">
        <v>3332</v>
      </c>
      <c r="I1220" t="s">
        <v>3333</v>
      </c>
      <c r="J1220" t="s">
        <v>3334</v>
      </c>
      <c r="K1220" t="s">
        <v>3455</v>
      </c>
      <c r="L1220" t="s">
        <v>3642</v>
      </c>
    </row>
    <row r="1221" spans="1:13" x14ac:dyDescent="0.35">
      <c r="A1221" t="s">
        <v>2522</v>
      </c>
      <c r="B1221" t="s">
        <v>2523</v>
      </c>
      <c r="C1221" t="s">
        <v>5053</v>
      </c>
      <c r="E1221" t="s">
        <v>5064</v>
      </c>
      <c r="G1221" t="s">
        <v>3331</v>
      </c>
      <c r="H1221" t="s">
        <v>3332</v>
      </c>
      <c r="I1221" t="s">
        <v>3333</v>
      </c>
      <c r="J1221" t="s">
        <v>3334</v>
      </c>
      <c r="K1221" t="s">
        <v>3455</v>
      </c>
      <c r="L1221" t="s">
        <v>3642</v>
      </c>
    </row>
    <row r="1222" spans="1:13" x14ac:dyDescent="0.35">
      <c r="A1222" t="s">
        <v>2524</v>
      </c>
      <c r="B1222" t="s">
        <v>2525</v>
      </c>
      <c r="C1222" t="s">
        <v>5065</v>
      </c>
      <c r="E1222" t="s">
        <v>5066</v>
      </c>
      <c r="G1222" t="s">
        <v>3331</v>
      </c>
      <c r="H1222" t="s">
        <v>3332</v>
      </c>
      <c r="I1222" t="s">
        <v>3333</v>
      </c>
      <c r="J1222" t="s">
        <v>3334</v>
      </c>
      <c r="K1222" t="s">
        <v>3366</v>
      </c>
      <c r="L1222" t="s">
        <v>3418</v>
      </c>
      <c r="M1222" t="s">
        <v>3510</v>
      </c>
    </row>
    <row r="1223" spans="1:13" x14ac:dyDescent="0.35">
      <c r="A1223" t="s">
        <v>2526</v>
      </c>
      <c r="B1223" t="s">
        <v>2527</v>
      </c>
      <c r="C1223" t="s">
        <v>5065</v>
      </c>
      <c r="E1223" t="s">
        <v>5067</v>
      </c>
      <c r="G1223" t="s">
        <v>3331</v>
      </c>
      <c r="H1223" t="s">
        <v>3332</v>
      </c>
      <c r="I1223" t="s">
        <v>3333</v>
      </c>
      <c r="J1223" t="s">
        <v>3334</v>
      </c>
      <c r="K1223" t="s">
        <v>3366</v>
      </c>
      <c r="L1223" t="s">
        <v>3418</v>
      </c>
      <c r="M1223" t="s">
        <v>3510</v>
      </c>
    </row>
    <row r="1224" spans="1:13" x14ac:dyDescent="0.35">
      <c r="A1224" t="s">
        <v>2528</v>
      </c>
      <c r="B1224" t="s">
        <v>2529</v>
      </c>
      <c r="C1224" t="s">
        <v>5065</v>
      </c>
      <c r="E1224" t="s">
        <v>5068</v>
      </c>
      <c r="G1224" t="s">
        <v>3331</v>
      </c>
      <c r="H1224" t="s">
        <v>3332</v>
      </c>
      <c r="I1224" t="s">
        <v>3333</v>
      </c>
      <c r="J1224" t="s">
        <v>3334</v>
      </c>
      <c r="K1224" t="s">
        <v>3366</v>
      </c>
      <c r="L1224" t="s">
        <v>3418</v>
      </c>
      <c r="M1224" t="s">
        <v>3510</v>
      </c>
    </row>
    <row r="1225" spans="1:13" x14ac:dyDescent="0.35">
      <c r="A1225" t="s">
        <v>2530</v>
      </c>
      <c r="B1225" t="s">
        <v>2531</v>
      </c>
      <c r="C1225" t="s">
        <v>5065</v>
      </c>
      <c r="E1225" t="s">
        <v>5069</v>
      </c>
      <c r="G1225" t="s">
        <v>3331</v>
      </c>
      <c r="H1225" t="s">
        <v>3332</v>
      </c>
      <c r="I1225" t="s">
        <v>3333</v>
      </c>
      <c r="J1225" t="s">
        <v>3334</v>
      </c>
      <c r="K1225" t="s">
        <v>3366</v>
      </c>
      <c r="L1225" t="s">
        <v>3418</v>
      </c>
      <c r="M1225" t="s">
        <v>3510</v>
      </c>
    </row>
    <row r="1226" spans="1:13" x14ac:dyDescent="0.35">
      <c r="A1226" t="s">
        <v>2532</v>
      </c>
      <c r="B1226" t="s">
        <v>2533</v>
      </c>
      <c r="C1226" t="s">
        <v>5070</v>
      </c>
      <c r="E1226" t="s">
        <v>5071</v>
      </c>
      <c r="G1226" t="s">
        <v>3331</v>
      </c>
      <c r="H1226" t="s">
        <v>3332</v>
      </c>
      <c r="I1226" t="s">
        <v>3333</v>
      </c>
      <c r="J1226" t="s">
        <v>3350</v>
      </c>
      <c r="K1226" t="s">
        <v>3351</v>
      </c>
      <c r="L1226" t="s">
        <v>4884</v>
      </c>
    </row>
    <row r="1227" spans="1:13" x14ac:dyDescent="0.35">
      <c r="A1227" t="s">
        <v>2534</v>
      </c>
      <c r="B1227" t="s">
        <v>2535</v>
      </c>
      <c r="C1227" t="s">
        <v>5070</v>
      </c>
      <c r="E1227" t="s">
        <v>5072</v>
      </c>
      <c r="G1227" t="s">
        <v>3331</v>
      </c>
      <c r="H1227" t="s">
        <v>3332</v>
      </c>
      <c r="I1227" t="s">
        <v>3333</v>
      </c>
      <c r="J1227" t="s">
        <v>3350</v>
      </c>
      <c r="K1227" t="s">
        <v>3351</v>
      </c>
      <c r="L1227" t="s">
        <v>4884</v>
      </c>
    </row>
    <row r="1228" spans="1:13" x14ac:dyDescent="0.35">
      <c r="A1228" t="s">
        <v>2536</v>
      </c>
      <c r="B1228" t="s">
        <v>2537</v>
      </c>
      <c r="C1228" t="s">
        <v>5073</v>
      </c>
      <c r="D1228" t="s">
        <v>5074</v>
      </c>
      <c r="E1228" t="s">
        <v>5075</v>
      </c>
      <c r="G1228" t="s">
        <v>3331</v>
      </c>
      <c r="H1228" t="s">
        <v>3332</v>
      </c>
      <c r="I1228" t="s">
        <v>3333</v>
      </c>
      <c r="J1228" t="s">
        <v>3374</v>
      </c>
      <c r="K1228" t="s">
        <v>3528</v>
      </c>
      <c r="L1228" t="s">
        <v>5076</v>
      </c>
    </row>
    <row r="1229" spans="1:13" x14ac:dyDescent="0.35">
      <c r="A1229" t="s">
        <v>2538</v>
      </c>
      <c r="B1229" t="s">
        <v>2539</v>
      </c>
      <c r="C1229" t="s">
        <v>5077</v>
      </c>
      <c r="E1229" t="s">
        <v>5078</v>
      </c>
      <c r="G1229" t="s">
        <v>3331</v>
      </c>
      <c r="H1229" t="s">
        <v>3332</v>
      </c>
      <c r="I1229" t="s">
        <v>3536</v>
      </c>
      <c r="J1229" t="s">
        <v>3542</v>
      </c>
      <c r="K1229" t="s">
        <v>3729</v>
      </c>
      <c r="L1229" t="s">
        <v>5079</v>
      </c>
    </row>
    <row r="1230" spans="1:13" x14ac:dyDescent="0.35">
      <c r="A1230" t="s">
        <v>2540</v>
      </c>
      <c r="B1230" t="s">
        <v>2541</v>
      </c>
      <c r="C1230" t="s">
        <v>5080</v>
      </c>
      <c r="E1230" t="s">
        <v>5081</v>
      </c>
      <c r="G1230" t="s">
        <v>3331</v>
      </c>
      <c r="H1230" t="s">
        <v>3332</v>
      </c>
      <c r="I1230" t="s">
        <v>3333</v>
      </c>
      <c r="J1230" t="s">
        <v>3334</v>
      </c>
      <c r="K1230" t="s">
        <v>3462</v>
      </c>
      <c r="L1230" t="s">
        <v>3463</v>
      </c>
    </row>
    <row r="1231" spans="1:13" x14ac:dyDescent="0.35">
      <c r="A1231" t="s">
        <v>2542</v>
      </c>
      <c r="B1231" t="s">
        <v>2543</v>
      </c>
      <c r="C1231" t="s">
        <v>5080</v>
      </c>
      <c r="E1231" t="s">
        <v>5082</v>
      </c>
      <c r="G1231" t="s">
        <v>3331</v>
      </c>
      <c r="H1231" t="s">
        <v>3332</v>
      </c>
      <c r="I1231" t="s">
        <v>3333</v>
      </c>
      <c r="J1231" t="s">
        <v>3334</v>
      </c>
      <c r="K1231" t="s">
        <v>3462</v>
      </c>
      <c r="L1231" t="s">
        <v>3463</v>
      </c>
    </row>
    <row r="1232" spans="1:13" x14ac:dyDescent="0.35">
      <c r="A1232" t="s">
        <v>2544</v>
      </c>
      <c r="B1232" t="s">
        <v>2545</v>
      </c>
      <c r="C1232" t="s">
        <v>5080</v>
      </c>
      <c r="E1232" t="s">
        <v>5083</v>
      </c>
      <c r="G1232" t="s">
        <v>3331</v>
      </c>
      <c r="H1232" t="s">
        <v>3332</v>
      </c>
      <c r="I1232" t="s">
        <v>3333</v>
      </c>
      <c r="J1232" t="s">
        <v>3334</v>
      </c>
      <c r="K1232" t="s">
        <v>3462</v>
      </c>
      <c r="L1232" t="s">
        <v>3463</v>
      </c>
    </row>
    <row r="1233" spans="1:12" x14ac:dyDescent="0.35">
      <c r="A1233" t="s">
        <v>2546</v>
      </c>
      <c r="B1233" t="s">
        <v>2547</v>
      </c>
      <c r="C1233" t="s">
        <v>5080</v>
      </c>
      <c r="E1233" t="s">
        <v>5084</v>
      </c>
      <c r="G1233" t="s">
        <v>3331</v>
      </c>
      <c r="H1233" t="s">
        <v>3332</v>
      </c>
      <c r="I1233" t="s">
        <v>3333</v>
      </c>
      <c r="J1233" t="s">
        <v>3334</v>
      </c>
      <c r="K1233" t="s">
        <v>3462</v>
      </c>
      <c r="L1233" t="s">
        <v>3463</v>
      </c>
    </row>
    <row r="1234" spans="1:12" x14ac:dyDescent="0.35">
      <c r="A1234" t="s">
        <v>2548</v>
      </c>
      <c r="B1234" t="s">
        <v>2549</v>
      </c>
      <c r="C1234" t="s">
        <v>5080</v>
      </c>
      <c r="E1234" t="s">
        <v>5085</v>
      </c>
      <c r="G1234" t="s">
        <v>3331</v>
      </c>
      <c r="H1234" t="s">
        <v>3332</v>
      </c>
      <c r="I1234" t="s">
        <v>3333</v>
      </c>
      <c r="J1234" t="s">
        <v>3334</v>
      </c>
      <c r="K1234" t="s">
        <v>3462</v>
      </c>
      <c r="L1234" t="s">
        <v>3463</v>
      </c>
    </row>
    <row r="1235" spans="1:12" x14ac:dyDescent="0.35">
      <c r="A1235" t="s">
        <v>2550</v>
      </c>
      <c r="B1235" t="s">
        <v>2551</v>
      </c>
      <c r="C1235" t="s">
        <v>5080</v>
      </c>
      <c r="E1235" t="s">
        <v>5086</v>
      </c>
      <c r="G1235" t="s">
        <v>3331</v>
      </c>
      <c r="H1235" t="s">
        <v>3332</v>
      </c>
      <c r="I1235" t="s">
        <v>3333</v>
      </c>
      <c r="J1235" t="s">
        <v>3334</v>
      </c>
      <c r="K1235" t="s">
        <v>3462</v>
      </c>
      <c r="L1235" t="s">
        <v>3463</v>
      </c>
    </row>
    <row r="1236" spans="1:12" x14ac:dyDescent="0.35">
      <c r="A1236" t="s">
        <v>2552</v>
      </c>
      <c r="B1236" t="s">
        <v>2553</v>
      </c>
      <c r="C1236" t="s">
        <v>5080</v>
      </c>
      <c r="E1236" t="s">
        <v>5087</v>
      </c>
      <c r="G1236" t="s">
        <v>3331</v>
      </c>
      <c r="H1236" t="s">
        <v>3332</v>
      </c>
      <c r="I1236" t="s">
        <v>3333</v>
      </c>
      <c r="J1236" t="s">
        <v>3334</v>
      </c>
      <c r="K1236" t="s">
        <v>3462</v>
      </c>
      <c r="L1236" t="s">
        <v>3463</v>
      </c>
    </row>
    <row r="1237" spans="1:12" x14ac:dyDescent="0.35">
      <c r="A1237" t="s">
        <v>2554</v>
      </c>
      <c r="B1237" t="s">
        <v>2555</v>
      </c>
      <c r="C1237" t="s">
        <v>5080</v>
      </c>
      <c r="E1237" t="s">
        <v>5088</v>
      </c>
      <c r="G1237" t="s">
        <v>3331</v>
      </c>
      <c r="H1237" t="s">
        <v>3332</v>
      </c>
      <c r="I1237" t="s">
        <v>3333</v>
      </c>
      <c r="J1237" t="s">
        <v>3334</v>
      </c>
      <c r="K1237" t="s">
        <v>3462</v>
      </c>
      <c r="L1237" t="s">
        <v>3463</v>
      </c>
    </row>
    <row r="1238" spans="1:12" x14ac:dyDescent="0.35">
      <c r="A1238" t="s">
        <v>2556</v>
      </c>
      <c r="B1238" t="s">
        <v>2557</v>
      </c>
      <c r="C1238" t="s">
        <v>5080</v>
      </c>
      <c r="E1238" t="s">
        <v>5089</v>
      </c>
      <c r="G1238" t="s">
        <v>3331</v>
      </c>
      <c r="H1238" t="s">
        <v>3332</v>
      </c>
      <c r="I1238" t="s">
        <v>3333</v>
      </c>
      <c r="J1238" t="s">
        <v>3334</v>
      </c>
      <c r="K1238" t="s">
        <v>3462</v>
      </c>
      <c r="L1238" t="s">
        <v>3463</v>
      </c>
    </row>
    <row r="1239" spans="1:12" x14ac:dyDescent="0.35">
      <c r="A1239" t="s">
        <v>2558</v>
      </c>
      <c r="B1239" t="s">
        <v>2559</v>
      </c>
      <c r="C1239" t="s">
        <v>5080</v>
      </c>
      <c r="E1239" t="s">
        <v>5090</v>
      </c>
      <c r="G1239" t="s">
        <v>3331</v>
      </c>
      <c r="H1239" t="s">
        <v>3332</v>
      </c>
      <c r="I1239" t="s">
        <v>3333</v>
      </c>
      <c r="J1239" t="s">
        <v>3334</v>
      </c>
      <c r="K1239" t="s">
        <v>3462</v>
      </c>
      <c r="L1239" t="s">
        <v>3463</v>
      </c>
    </row>
    <row r="1240" spans="1:12" x14ac:dyDescent="0.35">
      <c r="A1240" t="s">
        <v>2562</v>
      </c>
      <c r="B1240" t="s">
        <v>2563</v>
      </c>
      <c r="C1240" t="s">
        <v>5080</v>
      </c>
      <c r="E1240" t="s">
        <v>5091</v>
      </c>
      <c r="G1240" t="s">
        <v>3331</v>
      </c>
      <c r="H1240" t="s">
        <v>3332</v>
      </c>
      <c r="I1240" t="s">
        <v>3333</v>
      </c>
      <c r="J1240" t="s">
        <v>3334</v>
      </c>
      <c r="K1240" t="s">
        <v>3462</v>
      </c>
      <c r="L1240" t="s">
        <v>3463</v>
      </c>
    </row>
    <row r="1241" spans="1:12" x14ac:dyDescent="0.35">
      <c r="A1241" t="s">
        <v>2564</v>
      </c>
      <c r="B1241" t="s">
        <v>2565</v>
      </c>
      <c r="C1241" t="s">
        <v>5080</v>
      </c>
      <c r="E1241" t="s">
        <v>5092</v>
      </c>
      <c r="G1241" t="s">
        <v>3331</v>
      </c>
      <c r="H1241" t="s">
        <v>3332</v>
      </c>
      <c r="I1241" t="s">
        <v>3333</v>
      </c>
      <c r="J1241" t="s">
        <v>3334</v>
      </c>
      <c r="K1241" t="s">
        <v>3462</v>
      </c>
      <c r="L1241" t="s">
        <v>3463</v>
      </c>
    </row>
    <row r="1242" spans="1:12" x14ac:dyDescent="0.35">
      <c r="A1242" t="s">
        <v>2566</v>
      </c>
      <c r="B1242" t="s">
        <v>2567</v>
      </c>
      <c r="C1242" t="s">
        <v>5080</v>
      </c>
      <c r="E1242" t="s">
        <v>5093</v>
      </c>
      <c r="G1242" t="s">
        <v>3331</v>
      </c>
      <c r="H1242" t="s">
        <v>3332</v>
      </c>
      <c r="I1242" t="s">
        <v>3333</v>
      </c>
      <c r="J1242" t="s">
        <v>3334</v>
      </c>
      <c r="K1242" t="s">
        <v>3462</v>
      </c>
      <c r="L1242" t="s">
        <v>3463</v>
      </c>
    </row>
    <row r="1243" spans="1:12" x14ac:dyDescent="0.35">
      <c r="A1243" t="s">
        <v>2568</v>
      </c>
      <c r="B1243" t="s">
        <v>2569</v>
      </c>
      <c r="C1243" t="s">
        <v>5080</v>
      </c>
      <c r="E1243" t="s">
        <v>5094</v>
      </c>
      <c r="G1243" t="s">
        <v>3331</v>
      </c>
      <c r="H1243" t="s">
        <v>3332</v>
      </c>
      <c r="I1243" t="s">
        <v>3333</v>
      </c>
      <c r="J1243" t="s">
        <v>3334</v>
      </c>
      <c r="K1243" t="s">
        <v>3462</v>
      </c>
      <c r="L1243" t="s">
        <v>3463</v>
      </c>
    </row>
    <row r="1244" spans="1:12" x14ac:dyDescent="0.35">
      <c r="A1244" t="s">
        <v>2570</v>
      </c>
      <c r="B1244" t="s">
        <v>2571</v>
      </c>
      <c r="C1244" t="s">
        <v>5080</v>
      </c>
      <c r="E1244" t="s">
        <v>5095</v>
      </c>
      <c r="G1244" t="s">
        <v>3331</v>
      </c>
      <c r="H1244" t="s">
        <v>3332</v>
      </c>
      <c r="I1244" t="s">
        <v>3333</v>
      </c>
      <c r="J1244" t="s">
        <v>3334</v>
      </c>
      <c r="K1244" t="s">
        <v>3462</v>
      </c>
      <c r="L1244" t="s">
        <v>3463</v>
      </c>
    </row>
    <row r="1245" spans="1:12" x14ac:dyDescent="0.35">
      <c r="A1245" t="s">
        <v>2572</v>
      </c>
      <c r="B1245" t="s">
        <v>2573</v>
      </c>
      <c r="C1245" t="s">
        <v>5080</v>
      </c>
      <c r="E1245" t="s">
        <v>5096</v>
      </c>
      <c r="G1245" t="s">
        <v>3331</v>
      </c>
      <c r="H1245" t="s">
        <v>3332</v>
      </c>
      <c r="I1245" t="s">
        <v>3333</v>
      </c>
      <c r="J1245" t="s">
        <v>3334</v>
      </c>
      <c r="K1245" t="s">
        <v>3462</v>
      </c>
      <c r="L1245" t="s">
        <v>3463</v>
      </c>
    </row>
    <row r="1246" spans="1:12" x14ac:dyDescent="0.35">
      <c r="A1246" t="s">
        <v>2574</v>
      </c>
      <c r="B1246" t="s">
        <v>2575</v>
      </c>
      <c r="C1246" t="s">
        <v>5080</v>
      </c>
      <c r="E1246" t="s">
        <v>5097</v>
      </c>
      <c r="G1246" t="s">
        <v>3331</v>
      </c>
      <c r="H1246" t="s">
        <v>3332</v>
      </c>
      <c r="I1246" t="s">
        <v>3333</v>
      </c>
      <c r="J1246" t="s">
        <v>3334</v>
      </c>
      <c r="K1246" t="s">
        <v>3462</v>
      </c>
      <c r="L1246" t="s">
        <v>3463</v>
      </c>
    </row>
    <row r="1247" spans="1:12" x14ac:dyDescent="0.35">
      <c r="A1247" t="s">
        <v>2576</v>
      </c>
      <c r="B1247" t="s">
        <v>2577</v>
      </c>
      <c r="C1247" t="s">
        <v>5080</v>
      </c>
      <c r="E1247" t="s">
        <v>5098</v>
      </c>
      <c r="G1247" t="s">
        <v>3331</v>
      </c>
      <c r="H1247" t="s">
        <v>3332</v>
      </c>
      <c r="I1247" t="s">
        <v>3333</v>
      </c>
      <c r="J1247" t="s">
        <v>3334</v>
      </c>
      <c r="K1247" t="s">
        <v>3462</v>
      </c>
      <c r="L1247" t="s">
        <v>3463</v>
      </c>
    </row>
    <row r="1248" spans="1:12" x14ac:dyDescent="0.35">
      <c r="A1248" t="s">
        <v>2578</v>
      </c>
      <c r="B1248" t="s">
        <v>2579</v>
      </c>
      <c r="C1248" t="s">
        <v>5080</v>
      </c>
      <c r="E1248" t="s">
        <v>5099</v>
      </c>
      <c r="G1248" t="s">
        <v>3331</v>
      </c>
      <c r="H1248" t="s">
        <v>3332</v>
      </c>
      <c r="I1248" t="s">
        <v>3333</v>
      </c>
      <c r="J1248" t="s">
        <v>3334</v>
      </c>
      <c r="K1248" t="s">
        <v>3462</v>
      </c>
      <c r="L1248" t="s">
        <v>3463</v>
      </c>
    </row>
    <row r="1249" spans="1:13" x14ac:dyDescent="0.35">
      <c r="A1249" t="s">
        <v>2580</v>
      </c>
      <c r="B1249" t="s">
        <v>2581</v>
      </c>
      <c r="C1249" t="s">
        <v>5080</v>
      </c>
      <c r="E1249" t="s">
        <v>5100</v>
      </c>
      <c r="G1249" t="s">
        <v>3331</v>
      </c>
      <c r="H1249" t="s">
        <v>3332</v>
      </c>
      <c r="I1249" t="s">
        <v>3333</v>
      </c>
      <c r="J1249" t="s">
        <v>3334</v>
      </c>
      <c r="K1249" t="s">
        <v>3462</v>
      </c>
      <c r="L1249" t="s">
        <v>3463</v>
      </c>
    </row>
    <row r="1250" spans="1:13" x14ac:dyDescent="0.35">
      <c r="A1250" t="s">
        <v>2582</v>
      </c>
      <c r="B1250" t="s">
        <v>2583</v>
      </c>
      <c r="C1250" t="s">
        <v>5080</v>
      </c>
      <c r="E1250" t="s">
        <v>5101</v>
      </c>
      <c r="G1250" t="s">
        <v>3331</v>
      </c>
      <c r="H1250" t="s">
        <v>3332</v>
      </c>
      <c r="I1250" t="s">
        <v>3333</v>
      </c>
      <c r="J1250" t="s">
        <v>3334</v>
      </c>
      <c r="K1250" t="s">
        <v>3462</v>
      </c>
      <c r="L1250" t="s">
        <v>3463</v>
      </c>
    </row>
    <row r="1251" spans="1:13" x14ac:dyDescent="0.35">
      <c r="A1251" t="s">
        <v>2584</v>
      </c>
      <c r="B1251" t="s">
        <v>2585</v>
      </c>
      <c r="C1251" t="s">
        <v>5080</v>
      </c>
      <c r="E1251" t="s">
        <v>5102</v>
      </c>
      <c r="G1251" t="s">
        <v>3331</v>
      </c>
      <c r="H1251" t="s">
        <v>3332</v>
      </c>
      <c r="I1251" t="s">
        <v>3333</v>
      </c>
      <c r="J1251" t="s">
        <v>3334</v>
      </c>
      <c r="K1251" t="s">
        <v>3462</v>
      </c>
      <c r="L1251" t="s">
        <v>3463</v>
      </c>
    </row>
    <row r="1252" spans="1:13" x14ac:dyDescent="0.35">
      <c r="A1252" t="s">
        <v>2586</v>
      </c>
      <c r="B1252" t="s">
        <v>2587</v>
      </c>
      <c r="C1252" t="s">
        <v>5080</v>
      </c>
      <c r="E1252" t="s">
        <v>5103</v>
      </c>
      <c r="G1252" t="s">
        <v>3331</v>
      </c>
      <c r="H1252" t="s">
        <v>3332</v>
      </c>
      <c r="I1252" t="s">
        <v>3333</v>
      </c>
      <c r="J1252" t="s">
        <v>3334</v>
      </c>
      <c r="K1252" t="s">
        <v>3462</v>
      </c>
      <c r="L1252" t="s">
        <v>3463</v>
      </c>
    </row>
    <row r="1253" spans="1:13" x14ac:dyDescent="0.35">
      <c r="A1253" t="s">
        <v>2588</v>
      </c>
      <c r="B1253" t="s">
        <v>2589</v>
      </c>
      <c r="C1253" t="s">
        <v>5104</v>
      </c>
      <c r="E1253" t="s">
        <v>5105</v>
      </c>
      <c r="G1253" t="s">
        <v>3331</v>
      </c>
      <c r="H1253" t="s">
        <v>3332</v>
      </c>
      <c r="I1253" t="s">
        <v>3333</v>
      </c>
      <c r="J1253" t="s">
        <v>3334</v>
      </c>
      <c r="K1253" t="s">
        <v>3335</v>
      </c>
      <c r="L1253" t="s">
        <v>3440</v>
      </c>
    </row>
    <row r="1254" spans="1:13" x14ac:dyDescent="0.35">
      <c r="A1254" t="s">
        <v>2590</v>
      </c>
      <c r="B1254" t="s">
        <v>2591</v>
      </c>
      <c r="C1254" t="s">
        <v>5106</v>
      </c>
      <c r="E1254" t="s">
        <v>5107</v>
      </c>
      <c r="G1254" t="s">
        <v>3331</v>
      </c>
      <c r="H1254" t="s">
        <v>3332</v>
      </c>
      <c r="I1254" t="s">
        <v>3333</v>
      </c>
      <c r="J1254" t="s">
        <v>3350</v>
      </c>
      <c r="K1254" t="s">
        <v>3351</v>
      </c>
      <c r="L1254" t="s">
        <v>5108</v>
      </c>
    </row>
    <row r="1255" spans="1:13" x14ac:dyDescent="0.35">
      <c r="A1255" t="s">
        <v>2592</v>
      </c>
      <c r="B1255" t="s">
        <v>2593</v>
      </c>
      <c r="C1255" t="s">
        <v>5109</v>
      </c>
      <c r="E1255" t="s">
        <v>5110</v>
      </c>
      <c r="G1255" t="s">
        <v>3331</v>
      </c>
      <c r="H1255" t="s">
        <v>3332</v>
      </c>
      <c r="I1255" t="s">
        <v>3333</v>
      </c>
      <c r="J1255" t="s">
        <v>3341</v>
      </c>
      <c r="K1255" t="s">
        <v>3342</v>
      </c>
      <c r="L1255" t="s">
        <v>3554</v>
      </c>
    </row>
    <row r="1256" spans="1:13" x14ac:dyDescent="0.35">
      <c r="A1256" t="s">
        <v>2594</v>
      </c>
      <c r="B1256" t="s">
        <v>2595</v>
      </c>
      <c r="C1256" t="s">
        <v>5109</v>
      </c>
      <c r="E1256" t="s">
        <v>5111</v>
      </c>
      <c r="G1256" t="s">
        <v>3331</v>
      </c>
      <c r="H1256" t="s">
        <v>3332</v>
      </c>
      <c r="I1256" t="s">
        <v>3333</v>
      </c>
      <c r="J1256" t="s">
        <v>3341</v>
      </c>
      <c r="K1256" t="s">
        <v>3342</v>
      </c>
      <c r="L1256" t="s">
        <v>3554</v>
      </c>
    </row>
    <row r="1257" spans="1:13" x14ac:dyDescent="0.35">
      <c r="A1257" t="s">
        <v>2596</v>
      </c>
      <c r="B1257" t="s">
        <v>2597</v>
      </c>
      <c r="C1257" t="s">
        <v>5109</v>
      </c>
      <c r="E1257" t="s">
        <v>5112</v>
      </c>
      <c r="G1257" t="s">
        <v>3331</v>
      </c>
      <c r="H1257" t="s">
        <v>3332</v>
      </c>
      <c r="I1257" t="s">
        <v>3333</v>
      </c>
      <c r="J1257" t="s">
        <v>3341</v>
      </c>
      <c r="K1257" t="s">
        <v>3342</v>
      </c>
      <c r="L1257" t="s">
        <v>3554</v>
      </c>
    </row>
    <row r="1258" spans="1:13" x14ac:dyDescent="0.35">
      <c r="A1258" t="s">
        <v>2598</v>
      </c>
      <c r="B1258" t="s">
        <v>2599</v>
      </c>
      <c r="C1258" t="s">
        <v>5109</v>
      </c>
      <c r="E1258" t="s">
        <v>5113</v>
      </c>
      <c r="G1258" t="s">
        <v>3331</v>
      </c>
      <c r="H1258" t="s">
        <v>3332</v>
      </c>
      <c r="I1258" t="s">
        <v>3333</v>
      </c>
      <c r="J1258" t="s">
        <v>3341</v>
      </c>
      <c r="K1258" t="s">
        <v>3342</v>
      </c>
      <c r="L1258" t="s">
        <v>3554</v>
      </c>
    </row>
    <row r="1259" spans="1:13" x14ac:dyDescent="0.35">
      <c r="A1259" t="s">
        <v>2600</v>
      </c>
      <c r="B1259" t="s">
        <v>2601</v>
      </c>
      <c r="C1259" t="s">
        <v>5109</v>
      </c>
      <c r="E1259" t="s">
        <v>5114</v>
      </c>
      <c r="G1259" t="s">
        <v>3331</v>
      </c>
      <c r="H1259" t="s">
        <v>3332</v>
      </c>
      <c r="I1259" t="s">
        <v>3333</v>
      </c>
      <c r="J1259" t="s">
        <v>3341</v>
      </c>
      <c r="K1259" t="s">
        <v>3342</v>
      </c>
      <c r="L1259" t="s">
        <v>3554</v>
      </c>
    </row>
    <row r="1260" spans="1:13" x14ac:dyDescent="0.35">
      <c r="A1260" t="s">
        <v>2602</v>
      </c>
      <c r="B1260" t="s">
        <v>2603</v>
      </c>
      <c r="C1260" t="s">
        <v>5115</v>
      </c>
      <c r="E1260" t="s">
        <v>5116</v>
      </c>
      <c r="G1260" t="s">
        <v>3331</v>
      </c>
      <c r="H1260" t="s">
        <v>3332</v>
      </c>
      <c r="I1260" t="s">
        <v>3333</v>
      </c>
      <c r="J1260" t="s">
        <v>3334</v>
      </c>
      <c r="K1260" t="s">
        <v>4627</v>
      </c>
      <c r="L1260" t="s">
        <v>4628</v>
      </c>
    </row>
    <row r="1261" spans="1:13" x14ac:dyDescent="0.35">
      <c r="A1261" t="s">
        <v>2604</v>
      </c>
      <c r="B1261" t="s">
        <v>2605</v>
      </c>
      <c r="C1261" t="s">
        <v>5115</v>
      </c>
      <c r="E1261" t="s">
        <v>5117</v>
      </c>
      <c r="G1261" t="s">
        <v>3331</v>
      </c>
      <c r="H1261" t="s">
        <v>3332</v>
      </c>
      <c r="I1261" t="s">
        <v>3333</v>
      </c>
      <c r="J1261" t="s">
        <v>3334</v>
      </c>
      <c r="K1261" t="s">
        <v>4627</v>
      </c>
      <c r="L1261" t="s">
        <v>4628</v>
      </c>
    </row>
    <row r="1262" spans="1:13" x14ac:dyDescent="0.35">
      <c r="A1262" t="s">
        <v>2606</v>
      </c>
      <c r="B1262" t="s">
        <v>2607</v>
      </c>
      <c r="C1262" t="s">
        <v>5115</v>
      </c>
      <c r="E1262" t="s">
        <v>5118</v>
      </c>
      <c r="G1262" t="s">
        <v>3331</v>
      </c>
      <c r="H1262" t="s">
        <v>3332</v>
      </c>
      <c r="I1262" t="s">
        <v>3333</v>
      </c>
      <c r="J1262" t="s">
        <v>3334</v>
      </c>
      <c r="K1262" t="s">
        <v>4627</v>
      </c>
      <c r="L1262" t="s">
        <v>4628</v>
      </c>
    </row>
    <row r="1263" spans="1:13" x14ac:dyDescent="0.35">
      <c r="A1263" t="s">
        <v>2608</v>
      </c>
      <c r="B1263" t="s">
        <v>2609</v>
      </c>
      <c r="C1263" t="s">
        <v>5119</v>
      </c>
      <c r="E1263" t="s">
        <v>5120</v>
      </c>
      <c r="G1263" t="s">
        <v>3331</v>
      </c>
      <c r="H1263" t="s">
        <v>3332</v>
      </c>
      <c r="I1263" t="s">
        <v>3333</v>
      </c>
      <c r="J1263" t="s">
        <v>3334</v>
      </c>
      <c r="K1263" t="s">
        <v>3366</v>
      </c>
      <c r="L1263" t="s">
        <v>3418</v>
      </c>
      <c r="M1263" t="s">
        <v>3510</v>
      </c>
    </row>
    <row r="1264" spans="1:13" x14ac:dyDescent="0.35">
      <c r="A1264" t="s">
        <v>2610</v>
      </c>
      <c r="B1264" t="s">
        <v>2611</v>
      </c>
      <c r="C1264" t="s">
        <v>5121</v>
      </c>
      <c r="E1264" t="s">
        <v>5122</v>
      </c>
      <c r="G1264" t="s">
        <v>3331</v>
      </c>
      <c r="H1264" t="s">
        <v>3332</v>
      </c>
      <c r="I1264" t="s">
        <v>3333</v>
      </c>
      <c r="J1264" t="s">
        <v>3341</v>
      </c>
      <c r="K1264" t="s">
        <v>3342</v>
      </c>
      <c r="L1264" t="s">
        <v>3343</v>
      </c>
    </row>
    <row r="1265" spans="1:13" x14ac:dyDescent="0.35">
      <c r="A1265" t="s">
        <v>2612</v>
      </c>
      <c r="B1265" t="s">
        <v>2613</v>
      </c>
      <c r="C1265" t="s">
        <v>5119</v>
      </c>
      <c r="E1265" t="s">
        <v>5123</v>
      </c>
      <c r="G1265" t="s">
        <v>3331</v>
      </c>
      <c r="H1265" t="s">
        <v>3332</v>
      </c>
      <c r="I1265" t="s">
        <v>3333</v>
      </c>
      <c r="J1265" t="s">
        <v>3334</v>
      </c>
      <c r="K1265" t="s">
        <v>3366</v>
      </c>
      <c r="L1265" t="s">
        <v>3418</v>
      </c>
      <c r="M1265" t="s">
        <v>3510</v>
      </c>
    </row>
    <row r="1266" spans="1:13" x14ac:dyDescent="0.35">
      <c r="A1266" t="s">
        <v>2614</v>
      </c>
      <c r="B1266" t="s">
        <v>2615</v>
      </c>
      <c r="C1266" t="s">
        <v>5119</v>
      </c>
      <c r="E1266" t="s">
        <v>5124</v>
      </c>
      <c r="G1266" t="s">
        <v>3331</v>
      </c>
      <c r="H1266" t="s">
        <v>3332</v>
      </c>
      <c r="I1266" t="s">
        <v>3333</v>
      </c>
      <c r="J1266" t="s">
        <v>3334</v>
      </c>
      <c r="K1266" t="s">
        <v>3366</v>
      </c>
      <c r="L1266" t="s">
        <v>3418</v>
      </c>
      <c r="M1266" t="s">
        <v>3510</v>
      </c>
    </row>
    <row r="1267" spans="1:13" x14ac:dyDescent="0.35">
      <c r="A1267" t="s">
        <v>2616</v>
      </c>
      <c r="B1267" t="s">
        <v>2617</v>
      </c>
      <c r="C1267" t="s">
        <v>5119</v>
      </c>
      <c r="E1267" t="s">
        <v>5125</v>
      </c>
      <c r="G1267" t="s">
        <v>3331</v>
      </c>
      <c r="H1267" t="s">
        <v>3332</v>
      </c>
      <c r="I1267" t="s">
        <v>3333</v>
      </c>
      <c r="J1267" t="s">
        <v>3334</v>
      </c>
      <c r="K1267" t="s">
        <v>3366</v>
      </c>
      <c r="L1267" t="s">
        <v>3418</v>
      </c>
      <c r="M1267" t="s">
        <v>3510</v>
      </c>
    </row>
    <row r="1268" spans="1:13" x14ac:dyDescent="0.35">
      <c r="A1268" t="s">
        <v>2618</v>
      </c>
      <c r="B1268" t="s">
        <v>2619</v>
      </c>
      <c r="C1268" t="s">
        <v>5126</v>
      </c>
      <c r="E1268" t="s">
        <v>5127</v>
      </c>
      <c r="G1268" t="s">
        <v>3331</v>
      </c>
      <c r="H1268" t="s">
        <v>3332</v>
      </c>
      <c r="I1268" t="s">
        <v>3333</v>
      </c>
      <c r="J1268" t="s">
        <v>3341</v>
      </c>
      <c r="K1268" t="s">
        <v>3342</v>
      </c>
      <c r="L1268" t="s">
        <v>3554</v>
      </c>
    </row>
    <row r="1269" spans="1:13" x14ac:dyDescent="0.35">
      <c r="A1269" t="s">
        <v>2620</v>
      </c>
      <c r="B1269" t="s">
        <v>2621</v>
      </c>
      <c r="C1269" t="s">
        <v>5126</v>
      </c>
      <c r="E1269" t="s">
        <v>5128</v>
      </c>
      <c r="G1269" t="s">
        <v>3331</v>
      </c>
      <c r="H1269" t="s">
        <v>3332</v>
      </c>
      <c r="I1269" t="s">
        <v>3333</v>
      </c>
      <c r="J1269" t="s">
        <v>3341</v>
      </c>
      <c r="K1269" t="s">
        <v>3342</v>
      </c>
      <c r="L1269" t="s">
        <v>3554</v>
      </c>
    </row>
    <row r="1270" spans="1:13" x14ac:dyDescent="0.35">
      <c r="A1270" t="s">
        <v>2622</v>
      </c>
      <c r="B1270" t="s">
        <v>2623</v>
      </c>
      <c r="C1270" t="s">
        <v>5126</v>
      </c>
      <c r="E1270" t="s">
        <v>5129</v>
      </c>
      <c r="G1270" t="s">
        <v>3331</v>
      </c>
      <c r="H1270" t="s">
        <v>3332</v>
      </c>
      <c r="I1270" t="s">
        <v>3333</v>
      </c>
      <c r="J1270" t="s">
        <v>3341</v>
      </c>
      <c r="K1270" t="s">
        <v>3342</v>
      </c>
      <c r="L1270" t="s">
        <v>3554</v>
      </c>
    </row>
    <row r="1271" spans="1:13" x14ac:dyDescent="0.35">
      <c r="A1271" t="s">
        <v>2624</v>
      </c>
      <c r="B1271" t="s">
        <v>2625</v>
      </c>
      <c r="C1271" t="s">
        <v>5130</v>
      </c>
      <c r="E1271" t="s">
        <v>5131</v>
      </c>
      <c r="G1271" t="s">
        <v>3331</v>
      </c>
      <c r="H1271" t="s">
        <v>3332</v>
      </c>
      <c r="I1271" t="s">
        <v>3333</v>
      </c>
      <c r="J1271" t="s">
        <v>3334</v>
      </c>
      <c r="K1271" t="s">
        <v>3335</v>
      </c>
      <c r="L1271" t="s">
        <v>5132</v>
      </c>
    </row>
    <row r="1272" spans="1:13" x14ac:dyDescent="0.35">
      <c r="A1272" t="s">
        <v>2626</v>
      </c>
      <c r="B1272" t="s">
        <v>2627</v>
      </c>
      <c r="C1272" t="s">
        <v>5121</v>
      </c>
      <c r="E1272" t="s">
        <v>5133</v>
      </c>
      <c r="G1272" t="s">
        <v>3331</v>
      </c>
      <c r="H1272" t="s">
        <v>3332</v>
      </c>
      <c r="I1272" t="s">
        <v>3333</v>
      </c>
      <c r="J1272" t="s">
        <v>3341</v>
      </c>
      <c r="K1272" t="s">
        <v>3342</v>
      </c>
      <c r="L1272" t="s">
        <v>3343</v>
      </c>
    </row>
    <row r="1273" spans="1:13" x14ac:dyDescent="0.35">
      <c r="A1273" t="s">
        <v>2628</v>
      </c>
      <c r="B1273" t="s">
        <v>2629</v>
      </c>
      <c r="C1273" t="s">
        <v>5121</v>
      </c>
      <c r="E1273" t="s">
        <v>5134</v>
      </c>
      <c r="G1273" t="s">
        <v>3331</v>
      </c>
      <c r="H1273" t="s">
        <v>3332</v>
      </c>
      <c r="I1273" t="s">
        <v>3333</v>
      </c>
      <c r="J1273" t="s">
        <v>3341</v>
      </c>
      <c r="K1273" t="s">
        <v>3342</v>
      </c>
      <c r="L1273" t="s">
        <v>3343</v>
      </c>
    </row>
    <row r="1274" spans="1:13" x14ac:dyDescent="0.35">
      <c r="A1274" t="s">
        <v>2630</v>
      </c>
      <c r="B1274" t="s">
        <v>2631</v>
      </c>
      <c r="C1274" t="s">
        <v>5126</v>
      </c>
      <c r="E1274" t="s">
        <v>5135</v>
      </c>
      <c r="G1274" t="s">
        <v>3331</v>
      </c>
      <c r="H1274" t="s">
        <v>3332</v>
      </c>
      <c r="I1274" t="s">
        <v>3333</v>
      </c>
      <c r="J1274" t="s">
        <v>3341</v>
      </c>
      <c r="K1274" t="s">
        <v>3342</v>
      </c>
      <c r="L1274" t="s">
        <v>3554</v>
      </c>
    </row>
    <row r="1275" spans="1:13" x14ac:dyDescent="0.35">
      <c r="A1275" t="s">
        <v>2632</v>
      </c>
      <c r="B1275" t="s">
        <v>2633</v>
      </c>
      <c r="C1275" t="s">
        <v>5126</v>
      </c>
      <c r="E1275" t="s">
        <v>5136</v>
      </c>
      <c r="G1275" t="s">
        <v>3331</v>
      </c>
      <c r="H1275" t="s">
        <v>3332</v>
      </c>
      <c r="I1275" t="s">
        <v>3333</v>
      </c>
      <c r="J1275" t="s">
        <v>3341</v>
      </c>
      <c r="K1275" t="s">
        <v>3342</v>
      </c>
      <c r="L1275" t="s">
        <v>3554</v>
      </c>
    </row>
    <row r="1276" spans="1:13" x14ac:dyDescent="0.35">
      <c r="A1276" t="s">
        <v>2634</v>
      </c>
      <c r="B1276" t="s">
        <v>2635</v>
      </c>
      <c r="C1276" t="s">
        <v>5126</v>
      </c>
      <c r="E1276" t="s">
        <v>5137</v>
      </c>
      <c r="G1276" t="s">
        <v>3331</v>
      </c>
      <c r="H1276" t="s">
        <v>3332</v>
      </c>
      <c r="I1276" t="s">
        <v>3333</v>
      </c>
      <c r="J1276" t="s">
        <v>3341</v>
      </c>
      <c r="K1276" t="s">
        <v>3342</v>
      </c>
      <c r="L1276" t="s">
        <v>3554</v>
      </c>
    </row>
    <row r="1277" spans="1:13" x14ac:dyDescent="0.35">
      <c r="A1277" t="s">
        <v>2636</v>
      </c>
      <c r="B1277" t="s">
        <v>2637</v>
      </c>
      <c r="C1277" t="s">
        <v>5130</v>
      </c>
      <c r="E1277" t="s">
        <v>5138</v>
      </c>
      <c r="G1277" t="s">
        <v>3331</v>
      </c>
      <c r="H1277" t="s">
        <v>3332</v>
      </c>
      <c r="I1277" t="s">
        <v>3333</v>
      </c>
      <c r="J1277" t="s">
        <v>3334</v>
      </c>
      <c r="K1277" t="s">
        <v>3335</v>
      </c>
      <c r="L1277" t="s">
        <v>5132</v>
      </c>
    </row>
    <row r="1278" spans="1:13" x14ac:dyDescent="0.35">
      <c r="A1278" t="s">
        <v>2638</v>
      </c>
      <c r="B1278" t="s">
        <v>2639</v>
      </c>
      <c r="C1278" t="s">
        <v>5130</v>
      </c>
      <c r="E1278" t="s">
        <v>5139</v>
      </c>
      <c r="G1278" t="s">
        <v>3331</v>
      </c>
      <c r="H1278" t="s">
        <v>3332</v>
      </c>
      <c r="I1278" t="s">
        <v>3333</v>
      </c>
      <c r="J1278" t="s">
        <v>3334</v>
      </c>
      <c r="K1278" t="s">
        <v>3335</v>
      </c>
      <c r="L1278" t="s">
        <v>5132</v>
      </c>
    </row>
    <row r="1279" spans="1:13" x14ac:dyDescent="0.35">
      <c r="A1279" t="s">
        <v>2640</v>
      </c>
      <c r="B1279" t="s">
        <v>2641</v>
      </c>
      <c r="C1279" t="s">
        <v>5140</v>
      </c>
      <c r="E1279" t="s">
        <v>5141</v>
      </c>
      <c r="G1279" t="s">
        <v>3331</v>
      </c>
      <c r="H1279" t="s">
        <v>3332</v>
      </c>
      <c r="I1279" t="s">
        <v>3333</v>
      </c>
      <c r="J1279" t="s">
        <v>3350</v>
      </c>
      <c r="K1279" t="s">
        <v>3351</v>
      </c>
      <c r="L1279" t="s">
        <v>3505</v>
      </c>
    </row>
    <row r="1280" spans="1:13" x14ac:dyDescent="0.35">
      <c r="A1280" t="s">
        <v>2642</v>
      </c>
      <c r="B1280" t="s">
        <v>2643</v>
      </c>
      <c r="C1280" t="s">
        <v>5140</v>
      </c>
      <c r="E1280" t="s">
        <v>5142</v>
      </c>
      <c r="G1280" t="s">
        <v>3331</v>
      </c>
      <c r="H1280" t="s">
        <v>3332</v>
      </c>
      <c r="I1280" t="s">
        <v>3333</v>
      </c>
      <c r="J1280" t="s">
        <v>3350</v>
      </c>
      <c r="K1280" t="s">
        <v>3351</v>
      </c>
      <c r="L1280" t="s">
        <v>3505</v>
      </c>
    </row>
    <row r="1281" spans="1:12" x14ac:dyDescent="0.35">
      <c r="A1281" t="s">
        <v>2644</v>
      </c>
      <c r="B1281" t="s">
        <v>2645</v>
      </c>
      <c r="C1281" t="s">
        <v>5140</v>
      </c>
      <c r="E1281" t="s">
        <v>5143</v>
      </c>
      <c r="G1281" t="s">
        <v>3331</v>
      </c>
      <c r="H1281" t="s">
        <v>3332</v>
      </c>
      <c r="I1281" t="s">
        <v>3333</v>
      </c>
      <c r="J1281" t="s">
        <v>3350</v>
      </c>
      <c r="K1281" t="s">
        <v>3351</v>
      </c>
      <c r="L1281" t="s">
        <v>3505</v>
      </c>
    </row>
    <row r="1282" spans="1:12" x14ac:dyDescent="0.35">
      <c r="A1282" t="s">
        <v>2646</v>
      </c>
      <c r="B1282" t="s">
        <v>2647</v>
      </c>
      <c r="C1282" t="s">
        <v>5140</v>
      </c>
      <c r="E1282" t="s">
        <v>5144</v>
      </c>
      <c r="G1282" t="s">
        <v>3331</v>
      </c>
      <c r="H1282" t="s">
        <v>3332</v>
      </c>
      <c r="I1282" t="s">
        <v>3333</v>
      </c>
      <c r="J1282" t="s">
        <v>3350</v>
      </c>
      <c r="K1282" t="s">
        <v>3351</v>
      </c>
      <c r="L1282" t="s">
        <v>3505</v>
      </c>
    </row>
    <row r="1283" spans="1:12" x14ac:dyDescent="0.35">
      <c r="A1283" t="s">
        <v>2648</v>
      </c>
      <c r="B1283" t="s">
        <v>2649</v>
      </c>
      <c r="C1283" t="s">
        <v>5140</v>
      </c>
      <c r="E1283" t="s">
        <v>5145</v>
      </c>
      <c r="G1283" t="s">
        <v>3331</v>
      </c>
      <c r="H1283" t="s">
        <v>3332</v>
      </c>
      <c r="I1283" t="s">
        <v>3333</v>
      </c>
      <c r="J1283" t="s">
        <v>3350</v>
      </c>
      <c r="K1283" t="s">
        <v>3351</v>
      </c>
      <c r="L1283" t="s">
        <v>3505</v>
      </c>
    </row>
    <row r="1284" spans="1:12" x14ac:dyDescent="0.35">
      <c r="A1284" t="s">
        <v>2650</v>
      </c>
      <c r="B1284" t="s">
        <v>2651</v>
      </c>
      <c r="C1284" t="s">
        <v>5140</v>
      </c>
      <c r="E1284" t="s">
        <v>5146</v>
      </c>
      <c r="G1284" t="s">
        <v>3331</v>
      </c>
      <c r="H1284" t="s">
        <v>3332</v>
      </c>
      <c r="I1284" t="s">
        <v>3333</v>
      </c>
      <c r="J1284" t="s">
        <v>3350</v>
      </c>
      <c r="K1284" t="s">
        <v>3351</v>
      </c>
      <c r="L1284" t="s">
        <v>3505</v>
      </c>
    </row>
    <row r="1285" spans="1:12" x14ac:dyDescent="0.35">
      <c r="A1285" t="s">
        <v>2652</v>
      </c>
      <c r="B1285" t="s">
        <v>2653</v>
      </c>
      <c r="C1285" t="s">
        <v>5140</v>
      </c>
      <c r="E1285" t="s">
        <v>5147</v>
      </c>
      <c r="G1285" t="s">
        <v>3331</v>
      </c>
      <c r="H1285" t="s">
        <v>3332</v>
      </c>
      <c r="I1285" t="s">
        <v>3333</v>
      </c>
      <c r="J1285" t="s">
        <v>3350</v>
      </c>
      <c r="K1285" t="s">
        <v>3351</v>
      </c>
      <c r="L1285" t="s">
        <v>3505</v>
      </c>
    </row>
    <row r="1286" spans="1:12" x14ac:dyDescent="0.35">
      <c r="A1286" t="s">
        <v>2654</v>
      </c>
      <c r="B1286" t="s">
        <v>2655</v>
      </c>
      <c r="C1286" t="s">
        <v>5140</v>
      </c>
      <c r="E1286" t="s">
        <v>5148</v>
      </c>
      <c r="G1286" t="s">
        <v>3331</v>
      </c>
      <c r="H1286" t="s">
        <v>3332</v>
      </c>
      <c r="I1286" t="s">
        <v>3333</v>
      </c>
      <c r="J1286" t="s">
        <v>3350</v>
      </c>
      <c r="K1286" t="s">
        <v>3351</v>
      </c>
      <c r="L1286" t="s">
        <v>3505</v>
      </c>
    </row>
    <row r="1287" spans="1:12" x14ac:dyDescent="0.35">
      <c r="A1287" t="s">
        <v>2656</v>
      </c>
      <c r="B1287" t="s">
        <v>2657</v>
      </c>
      <c r="C1287" t="s">
        <v>5149</v>
      </c>
      <c r="E1287" t="s">
        <v>5150</v>
      </c>
      <c r="G1287" t="s">
        <v>3331</v>
      </c>
      <c r="H1287" t="s">
        <v>3332</v>
      </c>
      <c r="I1287" t="s">
        <v>3333</v>
      </c>
      <c r="J1287" t="s">
        <v>3334</v>
      </c>
      <c r="K1287" t="s">
        <v>4619</v>
      </c>
      <c r="L1287" t="s">
        <v>5151</v>
      </c>
    </row>
    <row r="1288" spans="1:12" x14ac:dyDescent="0.35">
      <c r="A1288" t="s">
        <v>2658</v>
      </c>
      <c r="B1288" t="s">
        <v>2659</v>
      </c>
      <c r="C1288" t="s">
        <v>5149</v>
      </c>
      <c r="E1288" t="s">
        <v>5152</v>
      </c>
      <c r="G1288" t="s">
        <v>3331</v>
      </c>
      <c r="H1288" t="s">
        <v>3332</v>
      </c>
      <c r="I1288" t="s">
        <v>3333</v>
      </c>
      <c r="J1288" t="s">
        <v>3334</v>
      </c>
      <c r="K1288" t="s">
        <v>4619</v>
      </c>
      <c r="L1288" t="s">
        <v>5151</v>
      </c>
    </row>
    <row r="1289" spans="1:12" x14ac:dyDescent="0.35">
      <c r="A1289" t="s">
        <v>2660</v>
      </c>
      <c r="B1289" t="s">
        <v>2661</v>
      </c>
      <c r="C1289" t="s">
        <v>5149</v>
      </c>
      <c r="E1289" t="s">
        <v>5153</v>
      </c>
      <c r="G1289" t="s">
        <v>3331</v>
      </c>
      <c r="H1289" t="s">
        <v>3332</v>
      </c>
      <c r="I1289" t="s">
        <v>3333</v>
      </c>
      <c r="J1289" t="s">
        <v>3334</v>
      </c>
      <c r="K1289" t="s">
        <v>4619</v>
      </c>
      <c r="L1289" t="s">
        <v>5151</v>
      </c>
    </row>
    <row r="1290" spans="1:12" x14ac:dyDescent="0.35">
      <c r="A1290" t="s">
        <v>2662</v>
      </c>
      <c r="B1290" t="s">
        <v>2663</v>
      </c>
      <c r="C1290" t="s">
        <v>5149</v>
      </c>
      <c r="E1290" t="s">
        <v>5154</v>
      </c>
      <c r="G1290" t="s">
        <v>3331</v>
      </c>
      <c r="H1290" t="s">
        <v>3332</v>
      </c>
      <c r="I1290" t="s">
        <v>3333</v>
      </c>
      <c r="J1290" t="s">
        <v>3334</v>
      </c>
      <c r="K1290" t="s">
        <v>4619</v>
      </c>
      <c r="L1290" t="s">
        <v>5151</v>
      </c>
    </row>
    <row r="1291" spans="1:12" x14ac:dyDescent="0.35">
      <c r="A1291" t="s">
        <v>2664</v>
      </c>
      <c r="B1291" t="s">
        <v>2665</v>
      </c>
      <c r="C1291" t="s">
        <v>5149</v>
      </c>
      <c r="E1291" t="s">
        <v>5155</v>
      </c>
      <c r="G1291" t="s">
        <v>3331</v>
      </c>
      <c r="H1291" t="s">
        <v>3332</v>
      </c>
      <c r="I1291" t="s">
        <v>3333</v>
      </c>
      <c r="J1291" t="s">
        <v>3334</v>
      </c>
      <c r="K1291" t="s">
        <v>4619</v>
      </c>
      <c r="L1291" t="s">
        <v>5151</v>
      </c>
    </row>
    <row r="1292" spans="1:12" x14ac:dyDescent="0.35">
      <c r="A1292" t="s">
        <v>2666</v>
      </c>
      <c r="B1292" t="s">
        <v>2667</v>
      </c>
      <c r="C1292" t="s">
        <v>5149</v>
      </c>
      <c r="E1292" t="s">
        <v>5156</v>
      </c>
      <c r="G1292" t="s">
        <v>3331</v>
      </c>
      <c r="H1292" t="s">
        <v>3332</v>
      </c>
      <c r="I1292" t="s">
        <v>3333</v>
      </c>
      <c r="J1292" t="s">
        <v>3334</v>
      </c>
      <c r="K1292" t="s">
        <v>4619</v>
      </c>
      <c r="L1292" t="s">
        <v>5151</v>
      </c>
    </row>
    <row r="1293" spans="1:12" x14ac:dyDescent="0.35">
      <c r="A1293" t="s">
        <v>2668</v>
      </c>
      <c r="B1293" t="s">
        <v>2669</v>
      </c>
      <c r="C1293" t="s">
        <v>5157</v>
      </c>
      <c r="E1293" t="s">
        <v>5158</v>
      </c>
      <c r="G1293" t="s">
        <v>3331</v>
      </c>
      <c r="H1293" t="s">
        <v>3332</v>
      </c>
      <c r="I1293" t="s">
        <v>3333</v>
      </c>
      <c r="J1293" t="s">
        <v>3341</v>
      </c>
      <c r="K1293" t="s">
        <v>3342</v>
      </c>
      <c r="L1293" t="s">
        <v>3513</v>
      </c>
    </row>
    <row r="1294" spans="1:12" x14ac:dyDescent="0.35">
      <c r="A1294" t="s">
        <v>2670</v>
      </c>
      <c r="B1294" t="s">
        <v>2671</v>
      </c>
      <c r="C1294" t="s">
        <v>5157</v>
      </c>
      <c r="E1294" t="s">
        <v>5159</v>
      </c>
      <c r="G1294" t="s">
        <v>3331</v>
      </c>
      <c r="H1294" t="s">
        <v>3332</v>
      </c>
      <c r="I1294" t="s">
        <v>3333</v>
      </c>
      <c r="J1294" t="s">
        <v>3341</v>
      </c>
      <c r="K1294" t="s">
        <v>3342</v>
      </c>
      <c r="L1294" t="s">
        <v>3513</v>
      </c>
    </row>
    <row r="1295" spans="1:12" x14ac:dyDescent="0.35">
      <c r="A1295" t="s">
        <v>2672</v>
      </c>
      <c r="B1295" t="s">
        <v>2673</v>
      </c>
      <c r="C1295" t="s">
        <v>5157</v>
      </c>
      <c r="E1295" t="s">
        <v>5160</v>
      </c>
      <c r="G1295" t="s">
        <v>3331</v>
      </c>
      <c r="H1295" t="s">
        <v>3332</v>
      </c>
      <c r="I1295" t="s">
        <v>3333</v>
      </c>
      <c r="J1295" t="s">
        <v>3341</v>
      </c>
      <c r="K1295" t="s">
        <v>3342</v>
      </c>
      <c r="L1295" t="s">
        <v>3513</v>
      </c>
    </row>
    <row r="1296" spans="1:12" x14ac:dyDescent="0.35">
      <c r="A1296" t="s">
        <v>2674</v>
      </c>
      <c r="B1296" t="s">
        <v>2675</v>
      </c>
      <c r="C1296" t="s">
        <v>5157</v>
      </c>
      <c r="E1296" t="s">
        <v>5161</v>
      </c>
      <c r="G1296" t="s">
        <v>3331</v>
      </c>
      <c r="H1296" t="s">
        <v>3332</v>
      </c>
      <c r="I1296" t="s">
        <v>3333</v>
      </c>
      <c r="J1296" t="s">
        <v>3341</v>
      </c>
      <c r="K1296" t="s">
        <v>3342</v>
      </c>
      <c r="L1296" t="s">
        <v>3513</v>
      </c>
    </row>
    <row r="1297" spans="1:13" x14ac:dyDescent="0.35">
      <c r="A1297" t="s">
        <v>2676</v>
      </c>
      <c r="B1297" t="s">
        <v>2677</v>
      </c>
      <c r="C1297" t="s">
        <v>5157</v>
      </c>
      <c r="E1297" t="s">
        <v>5162</v>
      </c>
      <c r="G1297" t="s">
        <v>3331</v>
      </c>
      <c r="H1297" t="s">
        <v>3332</v>
      </c>
      <c r="I1297" t="s">
        <v>3333</v>
      </c>
      <c r="J1297" t="s">
        <v>3341</v>
      </c>
      <c r="K1297" t="s">
        <v>3342</v>
      </c>
      <c r="L1297" t="s">
        <v>3513</v>
      </c>
    </row>
    <row r="1298" spans="1:13" x14ac:dyDescent="0.35">
      <c r="A1298" t="s">
        <v>2678</v>
      </c>
      <c r="B1298" t="s">
        <v>2679</v>
      </c>
      <c r="C1298" t="s">
        <v>5157</v>
      </c>
      <c r="E1298" t="s">
        <v>5163</v>
      </c>
      <c r="G1298" t="s">
        <v>3331</v>
      </c>
      <c r="H1298" t="s">
        <v>3332</v>
      </c>
      <c r="I1298" t="s">
        <v>3333</v>
      </c>
      <c r="J1298" t="s">
        <v>3341</v>
      </c>
      <c r="K1298" t="s">
        <v>3342</v>
      </c>
      <c r="L1298" t="s">
        <v>3513</v>
      </c>
    </row>
    <row r="1299" spans="1:13" x14ac:dyDescent="0.35">
      <c r="A1299" t="s">
        <v>2680</v>
      </c>
      <c r="B1299" t="s">
        <v>2681</v>
      </c>
      <c r="C1299" t="s">
        <v>5157</v>
      </c>
      <c r="E1299" t="s">
        <v>5164</v>
      </c>
      <c r="G1299" t="s">
        <v>3331</v>
      </c>
      <c r="H1299" t="s">
        <v>3332</v>
      </c>
      <c r="I1299" t="s">
        <v>3333</v>
      </c>
      <c r="J1299" t="s">
        <v>3341</v>
      </c>
      <c r="K1299" t="s">
        <v>3342</v>
      </c>
      <c r="L1299" t="s">
        <v>3513</v>
      </c>
    </row>
    <row r="1300" spans="1:13" x14ac:dyDescent="0.35">
      <c r="A1300" t="s">
        <v>2682</v>
      </c>
      <c r="B1300" t="s">
        <v>2683</v>
      </c>
      <c r="C1300" t="s">
        <v>5157</v>
      </c>
      <c r="E1300" t="s">
        <v>5165</v>
      </c>
      <c r="G1300" t="s">
        <v>3331</v>
      </c>
      <c r="H1300" t="s">
        <v>3332</v>
      </c>
      <c r="I1300" t="s">
        <v>3333</v>
      </c>
      <c r="J1300" t="s">
        <v>3341</v>
      </c>
      <c r="K1300" t="s">
        <v>3342</v>
      </c>
      <c r="L1300" t="s">
        <v>3513</v>
      </c>
    </row>
    <row r="1301" spans="1:13" x14ac:dyDescent="0.35">
      <c r="A1301" t="s">
        <v>2684</v>
      </c>
      <c r="B1301" t="s">
        <v>2685</v>
      </c>
      <c r="C1301" t="s">
        <v>5157</v>
      </c>
      <c r="E1301" t="s">
        <v>5166</v>
      </c>
      <c r="G1301" t="s">
        <v>3331</v>
      </c>
      <c r="H1301" t="s">
        <v>3332</v>
      </c>
      <c r="I1301" t="s">
        <v>3333</v>
      </c>
      <c r="J1301" t="s">
        <v>3341</v>
      </c>
      <c r="K1301" t="s">
        <v>3342</v>
      </c>
      <c r="L1301" t="s">
        <v>3513</v>
      </c>
    </row>
    <row r="1302" spans="1:13" x14ac:dyDescent="0.35">
      <c r="A1302" t="s">
        <v>2686</v>
      </c>
      <c r="B1302" t="s">
        <v>2687</v>
      </c>
      <c r="C1302" t="s">
        <v>5157</v>
      </c>
      <c r="E1302" t="s">
        <v>5167</v>
      </c>
      <c r="G1302" t="s">
        <v>3331</v>
      </c>
      <c r="H1302" t="s">
        <v>3332</v>
      </c>
      <c r="I1302" t="s">
        <v>3333</v>
      </c>
      <c r="J1302" t="s">
        <v>3341</v>
      </c>
      <c r="K1302" t="s">
        <v>3342</v>
      </c>
      <c r="L1302" t="s">
        <v>3513</v>
      </c>
    </row>
    <row r="1303" spans="1:13" x14ac:dyDescent="0.35">
      <c r="A1303" t="s">
        <v>2688</v>
      </c>
      <c r="B1303" t="s">
        <v>2689</v>
      </c>
      <c r="C1303" t="s">
        <v>5157</v>
      </c>
      <c r="E1303" t="s">
        <v>5168</v>
      </c>
      <c r="G1303" t="s">
        <v>3331</v>
      </c>
      <c r="H1303" t="s">
        <v>3332</v>
      </c>
      <c r="I1303" t="s">
        <v>3333</v>
      </c>
      <c r="J1303" t="s">
        <v>3341</v>
      </c>
      <c r="K1303" t="s">
        <v>3342</v>
      </c>
      <c r="L1303" t="s">
        <v>3513</v>
      </c>
    </row>
    <row r="1304" spans="1:13" x14ac:dyDescent="0.35">
      <c r="A1304" t="s">
        <v>2690</v>
      </c>
      <c r="B1304" t="s">
        <v>2691</v>
      </c>
      <c r="C1304" t="s">
        <v>5157</v>
      </c>
      <c r="E1304" t="s">
        <v>5169</v>
      </c>
      <c r="G1304" t="s">
        <v>3331</v>
      </c>
      <c r="H1304" t="s">
        <v>3332</v>
      </c>
      <c r="I1304" t="s">
        <v>3333</v>
      </c>
      <c r="J1304" t="s">
        <v>3341</v>
      </c>
      <c r="K1304" t="s">
        <v>3342</v>
      </c>
      <c r="L1304" t="s">
        <v>3513</v>
      </c>
    </row>
    <row r="1305" spans="1:13" x14ac:dyDescent="0.35">
      <c r="A1305" t="s">
        <v>2692</v>
      </c>
      <c r="B1305" t="s">
        <v>2693</v>
      </c>
      <c r="C1305" t="s">
        <v>5140</v>
      </c>
      <c r="E1305" t="s">
        <v>5170</v>
      </c>
      <c r="G1305" t="s">
        <v>3331</v>
      </c>
      <c r="H1305" t="s">
        <v>3332</v>
      </c>
      <c r="I1305" t="s">
        <v>3333</v>
      </c>
      <c r="J1305" t="s">
        <v>3350</v>
      </c>
      <c r="K1305" t="s">
        <v>3351</v>
      </c>
      <c r="L1305" t="s">
        <v>3505</v>
      </c>
    </row>
    <row r="1306" spans="1:13" x14ac:dyDescent="0.35">
      <c r="A1306" t="s">
        <v>2694</v>
      </c>
      <c r="B1306" t="s">
        <v>2695</v>
      </c>
      <c r="C1306" t="s">
        <v>5140</v>
      </c>
      <c r="E1306" t="s">
        <v>5171</v>
      </c>
      <c r="G1306" t="s">
        <v>3331</v>
      </c>
      <c r="H1306" t="s">
        <v>3332</v>
      </c>
      <c r="I1306" t="s">
        <v>3333</v>
      </c>
      <c r="J1306" t="s">
        <v>3350</v>
      </c>
      <c r="K1306" t="s">
        <v>3351</v>
      </c>
      <c r="L1306" t="s">
        <v>3505</v>
      </c>
    </row>
    <row r="1307" spans="1:13" x14ac:dyDescent="0.35">
      <c r="A1307" t="s">
        <v>2696</v>
      </c>
      <c r="B1307" t="s">
        <v>2697</v>
      </c>
      <c r="C1307" t="s">
        <v>5172</v>
      </c>
      <c r="E1307" t="s">
        <v>5173</v>
      </c>
      <c r="G1307" t="s">
        <v>3331</v>
      </c>
      <c r="H1307" t="s">
        <v>3332</v>
      </c>
      <c r="I1307" t="s">
        <v>3333</v>
      </c>
      <c r="J1307" t="s">
        <v>3334</v>
      </c>
      <c r="K1307" t="s">
        <v>3366</v>
      </c>
      <c r="L1307" t="s">
        <v>3418</v>
      </c>
      <c r="M1307" t="s">
        <v>3510</v>
      </c>
    </row>
    <row r="1308" spans="1:13" x14ac:dyDescent="0.35">
      <c r="A1308" t="s">
        <v>2698</v>
      </c>
      <c r="B1308" t="s">
        <v>2699</v>
      </c>
      <c r="C1308" t="s">
        <v>5172</v>
      </c>
      <c r="E1308" t="s">
        <v>5174</v>
      </c>
      <c r="G1308" t="s">
        <v>3331</v>
      </c>
      <c r="H1308" t="s">
        <v>3332</v>
      </c>
      <c r="I1308" t="s">
        <v>3333</v>
      </c>
      <c r="J1308" t="s">
        <v>3334</v>
      </c>
      <c r="K1308" t="s">
        <v>3366</v>
      </c>
      <c r="L1308" t="s">
        <v>3418</v>
      </c>
      <c r="M1308" t="s">
        <v>3510</v>
      </c>
    </row>
    <row r="1309" spans="1:13" x14ac:dyDescent="0.35">
      <c r="A1309" t="s">
        <v>2700</v>
      </c>
      <c r="B1309" t="s">
        <v>2701</v>
      </c>
      <c r="C1309" t="s">
        <v>5172</v>
      </c>
      <c r="E1309" t="s">
        <v>5175</v>
      </c>
      <c r="G1309" t="s">
        <v>3331</v>
      </c>
      <c r="H1309" t="s">
        <v>3332</v>
      </c>
      <c r="I1309" t="s">
        <v>3333</v>
      </c>
      <c r="J1309" t="s">
        <v>3334</v>
      </c>
      <c r="K1309" t="s">
        <v>3366</v>
      </c>
      <c r="L1309" t="s">
        <v>3418</v>
      </c>
      <c r="M1309" t="s">
        <v>3510</v>
      </c>
    </row>
    <row r="1310" spans="1:13" x14ac:dyDescent="0.35">
      <c r="A1310" t="s">
        <v>2702</v>
      </c>
      <c r="B1310" t="s">
        <v>2703</v>
      </c>
      <c r="C1310" t="s">
        <v>5172</v>
      </c>
      <c r="E1310" t="s">
        <v>5176</v>
      </c>
      <c r="G1310" t="s">
        <v>3331</v>
      </c>
      <c r="H1310" t="s">
        <v>3332</v>
      </c>
      <c r="I1310" t="s">
        <v>3333</v>
      </c>
      <c r="J1310" t="s">
        <v>3334</v>
      </c>
      <c r="K1310" t="s">
        <v>3366</v>
      </c>
      <c r="L1310" t="s">
        <v>3418</v>
      </c>
      <c r="M1310" t="s">
        <v>3510</v>
      </c>
    </row>
    <row r="1311" spans="1:13" x14ac:dyDescent="0.35">
      <c r="A1311" t="s">
        <v>2704</v>
      </c>
      <c r="B1311" t="s">
        <v>2705</v>
      </c>
      <c r="C1311" t="s">
        <v>5172</v>
      </c>
      <c r="E1311" t="s">
        <v>5177</v>
      </c>
      <c r="G1311" t="s">
        <v>3331</v>
      </c>
      <c r="H1311" t="s">
        <v>3332</v>
      </c>
      <c r="I1311" t="s">
        <v>3333</v>
      </c>
      <c r="J1311" t="s">
        <v>3334</v>
      </c>
      <c r="K1311" t="s">
        <v>3366</v>
      </c>
      <c r="L1311" t="s">
        <v>3418</v>
      </c>
      <c r="M1311" t="s">
        <v>3510</v>
      </c>
    </row>
    <row r="1312" spans="1:13" x14ac:dyDescent="0.35">
      <c r="A1312" t="s">
        <v>2706</v>
      </c>
      <c r="B1312" t="s">
        <v>2707</v>
      </c>
      <c r="C1312" t="s">
        <v>5172</v>
      </c>
      <c r="E1312" t="s">
        <v>5178</v>
      </c>
      <c r="G1312" t="s">
        <v>3331</v>
      </c>
      <c r="H1312" t="s">
        <v>3332</v>
      </c>
      <c r="I1312" t="s">
        <v>3333</v>
      </c>
      <c r="J1312" t="s">
        <v>3334</v>
      </c>
      <c r="K1312" t="s">
        <v>3366</v>
      </c>
      <c r="L1312" t="s">
        <v>3418</v>
      </c>
      <c r="M1312" t="s">
        <v>3510</v>
      </c>
    </row>
    <row r="1313" spans="1:13" x14ac:dyDescent="0.35">
      <c r="A1313" t="s">
        <v>2708</v>
      </c>
      <c r="B1313" t="s">
        <v>2709</v>
      </c>
      <c r="C1313" t="s">
        <v>5172</v>
      </c>
      <c r="E1313" t="s">
        <v>5179</v>
      </c>
      <c r="G1313" t="s">
        <v>3331</v>
      </c>
      <c r="H1313" t="s">
        <v>3332</v>
      </c>
      <c r="I1313" t="s">
        <v>3333</v>
      </c>
      <c r="J1313" t="s">
        <v>3334</v>
      </c>
      <c r="K1313" t="s">
        <v>3366</v>
      </c>
      <c r="L1313" t="s">
        <v>3418</v>
      </c>
      <c r="M1313" t="s">
        <v>3510</v>
      </c>
    </row>
    <row r="1314" spans="1:13" x14ac:dyDescent="0.35">
      <c r="A1314" t="s">
        <v>2710</v>
      </c>
      <c r="B1314" t="s">
        <v>2711</v>
      </c>
      <c r="C1314" t="s">
        <v>5172</v>
      </c>
      <c r="E1314" t="s">
        <v>5180</v>
      </c>
      <c r="G1314" t="s">
        <v>3331</v>
      </c>
      <c r="H1314" t="s">
        <v>3332</v>
      </c>
      <c r="I1314" t="s">
        <v>3333</v>
      </c>
      <c r="J1314" t="s">
        <v>3334</v>
      </c>
      <c r="K1314" t="s">
        <v>3366</v>
      </c>
      <c r="L1314" t="s">
        <v>3418</v>
      </c>
      <c r="M1314" t="s">
        <v>3510</v>
      </c>
    </row>
    <row r="1315" spans="1:13" x14ac:dyDescent="0.35">
      <c r="A1315" t="s">
        <v>2712</v>
      </c>
      <c r="B1315" t="s">
        <v>2713</v>
      </c>
      <c r="C1315" t="s">
        <v>5172</v>
      </c>
      <c r="E1315" t="s">
        <v>5181</v>
      </c>
      <c r="G1315" t="s">
        <v>3331</v>
      </c>
      <c r="H1315" t="s">
        <v>3332</v>
      </c>
      <c r="I1315" t="s">
        <v>3333</v>
      </c>
      <c r="J1315" t="s">
        <v>3334</v>
      </c>
      <c r="K1315" t="s">
        <v>3366</v>
      </c>
      <c r="L1315" t="s">
        <v>3418</v>
      </c>
      <c r="M1315" t="s">
        <v>3510</v>
      </c>
    </row>
    <row r="1316" spans="1:13" x14ac:dyDescent="0.35">
      <c r="A1316" t="s">
        <v>2714</v>
      </c>
      <c r="B1316" t="s">
        <v>2715</v>
      </c>
      <c r="C1316" t="s">
        <v>5182</v>
      </c>
      <c r="E1316" t="s">
        <v>5183</v>
      </c>
      <c r="G1316" t="s">
        <v>3331</v>
      </c>
      <c r="H1316" t="s">
        <v>3332</v>
      </c>
      <c r="I1316" t="s">
        <v>3333</v>
      </c>
      <c r="J1316" t="s">
        <v>3334</v>
      </c>
      <c r="K1316" t="s">
        <v>3335</v>
      </c>
      <c r="L1316" t="s">
        <v>3440</v>
      </c>
    </row>
    <row r="1317" spans="1:13" x14ac:dyDescent="0.35">
      <c r="A1317" t="s">
        <v>2716</v>
      </c>
      <c r="B1317" t="s">
        <v>2717</v>
      </c>
      <c r="C1317" t="s">
        <v>5182</v>
      </c>
      <c r="E1317" t="s">
        <v>5184</v>
      </c>
      <c r="G1317" t="s">
        <v>3331</v>
      </c>
      <c r="H1317" t="s">
        <v>3332</v>
      </c>
      <c r="I1317" t="s">
        <v>3333</v>
      </c>
      <c r="J1317" t="s">
        <v>3334</v>
      </c>
      <c r="K1317" t="s">
        <v>3335</v>
      </c>
      <c r="L1317" t="s">
        <v>3440</v>
      </c>
    </row>
    <row r="1318" spans="1:13" x14ac:dyDescent="0.35">
      <c r="A1318" t="s">
        <v>2718</v>
      </c>
      <c r="B1318" t="s">
        <v>2719</v>
      </c>
      <c r="C1318" t="s">
        <v>5185</v>
      </c>
      <c r="E1318" t="s">
        <v>5186</v>
      </c>
      <c r="G1318" t="s">
        <v>3331</v>
      </c>
      <c r="H1318" t="s">
        <v>3332</v>
      </c>
      <c r="I1318" t="s">
        <v>3333</v>
      </c>
      <c r="J1318" t="s">
        <v>3334</v>
      </c>
      <c r="K1318" t="s">
        <v>3366</v>
      </c>
      <c r="L1318" t="s">
        <v>3418</v>
      </c>
      <c r="M1318" t="s">
        <v>3419</v>
      </c>
    </row>
    <row r="1319" spans="1:13" x14ac:dyDescent="0.35">
      <c r="A1319" t="s">
        <v>2720</v>
      </c>
      <c r="B1319" t="s">
        <v>2721</v>
      </c>
      <c r="C1319" t="s">
        <v>5185</v>
      </c>
      <c r="E1319" t="s">
        <v>5187</v>
      </c>
      <c r="G1319" t="s">
        <v>3331</v>
      </c>
      <c r="H1319" t="s">
        <v>3332</v>
      </c>
      <c r="I1319" t="s">
        <v>3333</v>
      </c>
      <c r="J1319" t="s">
        <v>3334</v>
      </c>
      <c r="K1319" t="s">
        <v>3366</v>
      </c>
      <c r="L1319" t="s">
        <v>3418</v>
      </c>
      <c r="M1319" t="s">
        <v>3419</v>
      </c>
    </row>
    <row r="1320" spans="1:13" x14ac:dyDescent="0.35">
      <c r="A1320" t="s">
        <v>2722</v>
      </c>
      <c r="B1320" t="s">
        <v>2723</v>
      </c>
      <c r="C1320" t="s">
        <v>5185</v>
      </c>
      <c r="E1320" t="s">
        <v>5188</v>
      </c>
      <c r="G1320" t="s">
        <v>3331</v>
      </c>
      <c r="H1320" t="s">
        <v>3332</v>
      </c>
      <c r="I1320" t="s">
        <v>3333</v>
      </c>
      <c r="J1320" t="s">
        <v>3334</v>
      </c>
      <c r="K1320" t="s">
        <v>3366</v>
      </c>
      <c r="L1320" t="s">
        <v>3418</v>
      </c>
      <c r="M1320" t="s">
        <v>3419</v>
      </c>
    </row>
    <row r="1321" spans="1:13" x14ac:dyDescent="0.35">
      <c r="A1321" t="s">
        <v>2724</v>
      </c>
      <c r="B1321" t="s">
        <v>2725</v>
      </c>
      <c r="C1321" t="s">
        <v>5185</v>
      </c>
      <c r="E1321" t="s">
        <v>5189</v>
      </c>
      <c r="G1321" t="s">
        <v>3331</v>
      </c>
      <c r="H1321" t="s">
        <v>3332</v>
      </c>
      <c r="I1321" t="s">
        <v>3333</v>
      </c>
      <c r="J1321" t="s">
        <v>3334</v>
      </c>
      <c r="K1321" t="s">
        <v>3366</v>
      </c>
      <c r="L1321" t="s">
        <v>3418</v>
      </c>
      <c r="M1321" t="s">
        <v>3419</v>
      </c>
    </row>
    <row r="1322" spans="1:13" x14ac:dyDescent="0.35">
      <c r="A1322" t="s">
        <v>2726</v>
      </c>
      <c r="B1322" t="s">
        <v>2727</v>
      </c>
      <c r="C1322" t="s">
        <v>5190</v>
      </c>
      <c r="E1322" t="s">
        <v>5191</v>
      </c>
      <c r="G1322" t="s">
        <v>3331</v>
      </c>
      <c r="H1322" t="s">
        <v>3332</v>
      </c>
      <c r="I1322" t="s">
        <v>3333</v>
      </c>
      <c r="J1322" t="s">
        <v>3334</v>
      </c>
      <c r="K1322" t="s">
        <v>3335</v>
      </c>
      <c r="L1322" t="s">
        <v>3440</v>
      </c>
    </row>
    <row r="1323" spans="1:13" x14ac:dyDescent="0.35">
      <c r="A1323" t="s">
        <v>2728</v>
      </c>
      <c r="B1323" t="s">
        <v>2729</v>
      </c>
      <c r="C1323" t="s">
        <v>5185</v>
      </c>
      <c r="E1323" t="s">
        <v>5192</v>
      </c>
      <c r="G1323" t="s">
        <v>3331</v>
      </c>
      <c r="H1323" t="s">
        <v>3332</v>
      </c>
      <c r="I1323" t="s">
        <v>3333</v>
      </c>
      <c r="J1323" t="s">
        <v>3334</v>
      </c>
      <c r="K1323" t="s">
        <v>3366</v>
      </c>
      <c r="L1323" t="s">
        <v>3418</v>
      </c>
      <c r="M1323" t="s">
        <v>3419</v>
      </c>
    </row>
    <row r="1324" spans="1:13" x14ac:dyDescent="0.35">
      <c r="A1324" t="s">
        <v>2730</v>
      </c>
      <c r="B1324" t="s">
        <v>2731</v>
      </c>
      <c r="C1324" t="s">
        <v>5185</v>
      </c>
      <c r="E1324" t="s">
        <v>5193</v>
      </c>
      <c r="G1324" t="s">
        <v>3331</v>
      </c>
      <c r="H1324" t="s">
        <v>3332</v>
      </c>
      <c r="I1324" t="s">
        <v>3333</v>
      </c>
      <c r="J1324" t="s">
        <v>3334</v>
      </c>
      <c r="K1324" t="s">
        <v>3366</v>
      </c>
      <c r="L1324" t="s">
        <v>3418</v>
      </c>
      <c r="M1324" t="s">
        <v>3419</v>
      </c>
    </row>
    <row r="1325" spans="1:13" x14ac:dyDescent="0.35">
      <c r="A1325" t="s">
        <v>2732</v>
      </c>
      <c r="B1325" t="s">
        <v>2733</v>
      </c>
      <c r="C1325" t="s">
        <v>5185</v>
      </c>
      <c r="E1325" t="s">
        <v>5194</v>
      </c>
      <c r="G1325" t="s">
        <v>3331</v>
      </c>
      <c r="H1325" t="s">
        <v>3332</v>
      </c>
      <c r="I1325" t="s">
        <v>3333</v>
      </c>
      <c r="J1325" t="s">
        <v>3334</v>
      </c>
      <c r="K1325" t="s">
        <v>3366</v>
      </c>
      <c r="L1325" t="s">
        <v>3418</v>
      </c>
      <c r="M1325" t="s">
        <v>3419</v>
      </c>
    </row>
    <row r="1326" spans="1:13" x14ac:dyDescent="0.35">
      <c r="A1326" t="s">
        <v>2734</v>
      </c>
      <c r="B1326" t="s">
        <v>2735</v>
      </c>
      <c r="C1326" t="s">
        <v>5185</v>
      </c>
      <c r="E1326" t="s">
        <v>5195</v>
      </c>
      <c r="G1326" t="s">
        <v>3331</v>
      </c>
      <c r="H1326" t="s">
        <v>3332</v>
      </c>
      <c r="I1326" t="s">
        <v>3333</v>
      </c>
      <c r="J1326" t="s">
        <v>3334</v>
      </c>
      <c r="K1326" t="s">
        <v>3366</v>
      </c>
      <c r="L1326" t="s">
        <v>3418</v>
      </c>
      <c r="M1326" t="s">
        <v>3419</v>
      </c>
    </row>
    <row r="1327" spans="1:13" x14ac:dyDescent="0.35">
      <c r="A1327" t="s">
        <v>2736</v>
      </c>
      <c r="B1327" t="s">
        <v>2737</v>
      </c>
      <c r="C1327" t="s">
        <v>5185</v>
      </c>
      <c r="E1327" t="s">
        <v>5196</v>
      </c>
      <c r="G1327" t="s">
        <v>3331</v>
      </c>
      <c r="H1327" t="s">
        <v>3332</v>
      </c>
      <c r="I1327" t="s">
        <v>3333</v>
      </c>
      <c r="J1327" t="s">
        <v>3334</v>
      </c>
      <c r="K1327" t="s">
        <v>3366</v>
      </c>
      <c r="L1327" t="s">
        <v>3418</v>
      </c>
      <c r="M1327" t="s">
        <v>3419</v>
      </c>
    </row>
    <row r="1328" spans="1:13" x14ac:dyDescent="0.35">
      <c r="A1328" t="s">
        <v>2738</v>
      </c>
      <c r="B1328" t="s">
        <v>2739</v>
      </c>
      <c r="C1328" t="s">
        <v>5197</v>
      </c>
      <c r="E1328" t="s">
        <v>5198</v>
      </c>
      <c r="G1328" t="s">
        <v>3331</v>
      </c>
      <c r="H1328" t="s">
        <v>3332</v>
      </c>
      <c r="I1328" t="s">
        <v>3333</v>
      </c>
      <c r="J1328" t="s">
        <v>3374</v>
      </c>
      <c r="K1328" t="s">
        <v>3528</v>
      </c>
      <c r="L1328" t="s">
        <v>5199</v>
      </c>
    </row>
    <row r="1329" spans="1:13" x14ac:dyDescent="0.35">
      <c r="A1329" t="s">
        <v>2740</v>
      </c>
      <c r="B1329" t="s">
        <v>2741</v>
      </c>
      <c r="C1329" t="s">
        <v>5197</v>
      </c>
      <c r="E1329" t="s">
        <v>5200</v>
      </c>
      <c r="G1329" t="s">
        <v>3331</v>
      </c>
      <c r="H1329" t="s">
        <v>3332</v>
      </c>
      <c r="I1329" t="s">
        <v>3333</v>
      </c>
      <c r="J1329" t="s">
        <v>3374</v>
      </c>
      <c r="K1329" t="s">
        <v>3528</v>
      </c>
      <c r="L1329" t="s">
        <v>5199</v>
      </c>
    </row>
    <row r="1330" spans="1:13" x14ac:dyDescent="0.35">
      <c r="A1330" t="s">
        <v>2742</v>
      </c>
      <c r="B1330" t="s">
        <v>2743</v>
      </c>
      <c r="C1330" t="s">
        <v>5197</v>
      </c>
      <c r="E1330" t="s">
        <v>5201</v>
      </c>
      <c r="G1330" t="s">
        <v>3331</v>
      </c>
      <c r="H1330" t="s">
        <v>3332</v>
      </c>
      <c r="I1330" t="s">
        <v>3333</v>
      </c>
      <c r="J1330" t="s">
        <v>3374</v>
      </c>
      <c r="K1330" t="s">
        <v>3528</v>
      </c>
      <c r="L1330" t="s">
        <v>5199</v>
      </c>
    </row>
    <row r="1331" spans="1:13" x14ac:dyDescent="0.35">
      <c r="A1331" t="s">
        <v>2744</v>
      </c>
      <c r="B1331" t="s">
        <v>2745</v>
      </c>
      <c r="C1331" t="s">
        <v>5197</v>
      </c>
      <c r="E1331" t="s">
        <v>5202</v>
      </c>
      <c r="G1331" t="s">
        <v>3331</v>
      </c>
      <c r="H1331" t="s">
        <v>3332</v>
      </c>
      <c r="I1331" t="s">
        <v>3333</v>
      </c>
      <c r="J1331" t="s">
        <v>3374</v>
      </c>
      <c r="K1331" t="s">
        <v>3528</v>
      </c>
      <c r="L1331" t="s">
        <v>5199</v>
      </c>
    </row>
    <row r="1332" spans="1:13" x14ac:dyDescent="0.35">
      <c r="A1332" t="s">
        <v>2746</v>
      </c>
      <c r="B1332" t="s">
        <v>2747</v>
      </c>
      <c r="C1332" t="s">
        <v>5197</v>
      </c>
      <c r="E1332" t="s">
        <v>5203</v>
      </c>
      <c r="G1332" t="s">
        <v>3331</v>
      </c>
      <c r="H1332" t="s">
        <v>3332</v>
      </c>
      <c r="I1332" t="s">
        <v>3333</v>
      </c>
      <c r="J1332" t="s">
        <v>3374</v>
      </c>
      <c r="K1332" t="s">
        <v>3528</v>
      </c>
      <c r="L1332" t="s">
        <v>5199</v>
      </c>
    </row>
    <row r="1333" spans="1:13" x14ac:dyDescent="0.35">
      <c r="A1333" t="s">
        <v>2748</v>
      </c>
      <c r="B1333" t="s">
        <v>2749</v>
      </c>
      <c r="C1333" t="s">
        <v>5197</v>
      </c>
      <c r="E1333" t="s">
        <v>5204</v>
      </c>
      <c r="G1333" t="s">
        <v>3331</v>
      </c>
      <c r="H1333" t="s">
        <v>3332</v>
      </c>
      <c r="I1333" t="s">
        <v>3333</v>
      </c>
      <c r="J1333" t="s">
        <v>3374</v>
      </c>
      <c r="K1333" t="s">
        <v>3528</v>
      </c>
      <c r="L1333" t="s">
        <v>5199</v>
      </c>
    </row>
    <row r="1334" spans="1:13" x14ac:dyDescent="0.35">
      <c r="A1334" t="s">
        <v>2750</v>
      </c>
      <c r="B1334" t="s">
        <v>2751</v>
      </c>
      <c r="C1334" t="s">
        <v>5197</v>
      </c>
      <c r="E1334" t="s">
        <v>5205</v>
      </c>
      <c r="G1334" t="s">
        <v>3331</v>
      </c>
      <c r="H1334" t="s">
        <v>3332</v>
      </c>
      <c r="I1334" t="s">
        <v>3333</v>
      </c>
      <c r="J1334" t="s">
        <v>3374</v>
      </c>
      <c r="K1334" t="s">
        <v>3528</v>
      </c>
      <c r="L1334" t="s">
        <v>5199</v>
      </c>
    </row>
    <row r="1335" spans="1:13" x14ac:dyDescent="0.35">
      <c r="A1335" t="s">
        <v>2752</v>
      </c>
      <c r="B1335" t="s">
        <v>2753</v>
      </c>
      <c r="C1335" t="s">
        <v>5206</v>
      </c>
      <c r="E1335" t="s">
        <v>5207</v>
      </c>
      <c r="G1335" t="s">
        <v>3331</v>
      </c>
      <c r="H1335" t="s">
        <v>3332</v>
      </c>
      <c r="I1335" t="s">
        <v>3333</v>
      </c>
      <c r="J1335" t="s">
        <v>3334</v>
      </c>
      <c r="K1335" t="s">
        <v>3366</v>
      </c>
      <c r="L1335" t="s">
        <v>3418</v>
      </c>
      <c r="M1335" t="s">
        <v>3510</v>
      </c>
    </row>
    <row r="1336" spans="1:13" x14ac:dyDescent="0.35">
      <c r="A1336" t="s">
        <v>2754</v>
      </c>
      <c r="B1336" t="s">
        <v>2755</v>
      </c>
      <c r="C1336" t="s">
        <v>5206</v>
      </c>
      <c r="E1336" t="s">
        <v>5208</v>
      </c>
      <c r="G1336" t="s">
        <v>3331</v>
      </c>
      <c r="H1336" t="s">
        <v>3332</v>
      </c>
      <c r="I1336" t="s">
        <v>3333</v>
      </c>
      <c r="J1336" t="s">
        <v>3334</v>
      </c>
      <c r="K1336" t="s">
        <v>3366</v>
      </c>
      <c r="L1336" t="s">
        <v>3418</v>
      </c>
      <c r="M1336" t="s">
        <v>3510</v>
      </c>
    </row>
    <row r="1337" spans="1:13" x14ac:dyDescent="0.35">
      <c r="A1337" t="s">
        <v>2756</v>
      </c>
      <c r="B1337" t="s">
        <v>2757</v>
      </c>
      <c r="C1337" t="s">
        <v>5206</v>
      </c>
      <c r="E1337" t="s">
        <v>5209</v>
      </c>
      <c r="G1337" t="s">
        <v>3331</v>
      </c>
      <c r="H1337" t="s">
        <v>3332</v>
      </c>
      <c r="I1337" t="s">
        <v>3333</v>
      </c>
      <c r="J1337" t="s">
        <v>3334</v>
      </c>
      <c r="K1337" t="s">
        <v>3366</v>
      </c>
      <c r="L1337" t="s">
        <v>3418</v>
      </c>
      <c r="M1337" t="s">
        <v>3510</v>
      </c>
    </row>
    <row r="1338" spans="1:13" x14ac:dyDescent="0.35">
      <c r="A1338" t="s">
        <v>2758</v>
      </c>
      <c r="B1338" t="s">
        <v>2759</v>
      </c>
      <c r="C1338" t="s">
        <v>5206</v>
      </c>
      <c r="E1338" t="s">
        <v>5210</v>
      </c>
      <c r="G1338" t="s">
        <v>3331</v>
      </c>
      <c r="H1338" t="s">
        <v>3332</v>
      </c>
      <c r="I1338" t="s">
        <v>3333</v>
      </c>
      <c r="J1338" t="s">
        <v>3334</v>
      </c>
      <c r="K1338" t="s">
        <v>3366</v>
      </c>
      <c r="L1338" t="s">
        <v>3418</v>
      </c>
      <c r="M1338" t="s">
        <v>3510</v>
      </c>
    </row>
    <row r="1339" spans="1:13" x14ac:dyDescent="0.35">
      <c r="A1339" t="s">
        <v>2760</v>
      </c>
      <c r="B1339" t="s">
        <v>2761</v>
      </c>
      <c r="C1339" t="s">
        <v>5206</v>
      </c>
      <c r="E1339" t="s">
        <v>5211</v>
      </c>
      <c r="G1339" t="s">
        <v>3331</v>
      </c>
      <c r="H1339" t="s">
        <v>3332</v>
      </c>
      <c r="I1339" t="s">
        <v>3333</v>
      </c>
      <c r="J1339" t="s">
        <v>3334</v>
      </c>
      <c r="K1339" t="s">
        <v>3366</v>
      </c>
      <c r="L1339" t="s">
        <v>3418</v>
      </c>
      <c r="M1339" t="s">
        <v>3510</v>
      </c>
    </row>
    <row r="1340" spans="1:13" x14ac:dyDescent="0.35">
      <c r="A1340" t="s">
        <v>2762</v>
      </c>
      <c r="B1340" t="s">
        <v>2763</v>
      </c>
      <c r="C1340" t="s">
        <v>5206</v>
      </c>
      <c r="E1340" t="s">
        <v>5212</v>
      </c>
      <c r="G1340" t="s">
        <v>3331</v>
      </c>
      <c r="H1340" t="s">
        <v>3332</v>
      </c>
      <c r="I1340" t="s">
        <v>3333</v>
      </c>
      <c r="J1340" t="s">
        <v>3334</v>
      </c>
      <c r="K1340" t="s">
        <v>3366</v>
      </c>
      <c r="L1340" t="s">
        <v>3418</v>
      </c>
      <c r="M1340" t="s">
        <v>3510</v>
      </c>
    </row>
    <row r="1341" spans="1:13" x14ac:dyDescent="0.35">
      <c r="A1341" t="s">
        <v>2764</v>
      </c>
      <c r="B1341" t="s">
        <v>2765</v>
      </c>
      <c r="C1341" t="s">
        <v>5206</v>
      </c>
      <c r="E1341" t="s">
        <v>5213</v>
      </c>
      <c r="G1341" t="s">
        <v>3331</v>
      </c>
      <c r="H1341" t="s">
        <v>3332</v>
      </c>
      <c r="I1341" t="s">
        <v>3333</v>
      </c>
      <c r="J1341" t="s">
        <v>3334</v>
      </c>
      <c r="K1341" t="s">
        <v>3366</v>
      </c>
      <c r="L1341" t="s">
        <v>3418</v>
      </c>
      <c r="M1341" t="s">
        <v>3510</v>
      </c>
    </row>
    <row r="1342" spans="1:13" x14ac:dyDescent="0.35">
      <c r="A1342" t="s">
        <v>5220</v>
      </c>
      <c r="B1342" t="s">
        <v>2773</v>
      </c>
      <c r="C1342" t="s">
        <v>5221</v>
      </c>
      <c r="E1342" t="s">
        <v>5222</v>
      </c>
      <c r="G1342" t="s">
        <v>3331</v>
      </c>
      <c r="H1342" t="s">
        <v>3332</v>
      </c>
      <c r="I1342" t="s">
        <v>3333</v>
      </c>
      <c r="J1342" t="s">
        <v>3341</v>
      </c>
      <c r="K1342" t="s">
        <v>3342</v>
      </c>
      <c r="L1342" t="s">
        <v>5223</v>
      </c>
    </row>
    <row r="1343" spans="1:13" x14ac:dyDescent="0.35">
      <c r="A1343" t="s">
        <v>5224</v>
      </c>
      <c r="B1343" t="s">
        <v>2775</v>
      </c>
      <c r="C1343" t="s">
        <v>5221</v>
      </c>
      <c r="E1343" t="s">
        <v>5225</v>
      </c>
      <c r="G1343" t="s">
        <v>3331</v>
      </c>
      <c r="H1343" t="s">
        <v>3332</v>
      </c>
      <c r="I1343" t="s">
        <v>3333</v>
      </c>
      <c r="J1343" t="s">
        <v>3341</v>
      </c>
      <c r="K1343" t="s">
        <v>3342</v>
      </c>
      <c r="L1343" t="s">
        <v>5223</v>
      </c>
    </row>
    <row r="1344" spans="1:13" x14ac:dyDescent="0.35">
      <c r="A1344" t="s">
        <v>5226</v>
      </c>
      <c r="B1344" t="s">
        <v>2777</v>
      </c>
      <c r="C1344" t="s">
        <v>5221</v>
      </c>
      <c r="E1344" t="s">
        <v>5227</v>
      </c>
      <c r="G1344" t="s">
        <v>3331</v>
      </c>
      <c r="H1344" t="s">
        <v>3332</v>
      </c>
      <c r="I1344" t="s">
        <v>3333</v>
      </c>
      <c r="J1344" t="s">
        <v>3341</v>
      </c>
      <c r="K1344" t="s">
        <v>3342</v>
      </c>
      <c r="L1344" t="s">
        <v>5223</v>
      </c>
    </row>
    <row r="1345" spans="1:12" x14ac:dyDescent="0.35">
      <c r="A1345" t="s">
        <v>5228</v>
      </c>
      <c r="B1345" t="s">
        <v>2779</v>
      </c>
      <c r="C1345" t="s">
        <v>5221</v>
      </c>
      <c r="E1345" t="s">
        <v>5229</v>
      </c>
      <c r="G1345" t="s">
        <v>3331</v>
      </c>
      <c r="H1345" t="s">
        <v>3332</v>
      </c>
      <c r="I1345" t="s">
        <v>3333</v>
      </c>
      <c r="J1345" t="s">
        <v>3341</v>
      </c>
      <c r="K1345" t="s">
        <v>3342</v>
      </c>
      <c r="L1345" t="s">
        <v>5223</v>
      </c>
    </row>
    <row r="1346" spans="1:12" x14ac:dyDescent="0.35">
      <c r="A1346" t="s">
        <v>5230</v>
      </c>
      <c r="B1346" t="s">
        <v>2781</v>
      </c>
      <c r="C1346" t="s">
        <v>5221</v>
      </c>
      <c r="E1346" t="s">
        <v>5231</v>
      </c>
      <c r="G1346" t="s">
        <v>3331</v>
      </c>
      <c r="H1346" t="s">
        <v>3332</v>
      </c>
      <c r="I1346" t="s">
        <v>3333</v>
      </c>
      <c r="J1346" t="s">
        <v>3341</v>
      </c>
      <c r="K1346" t="s">
        <v>3342</v>
      </c>
      <c r="L1346" t="s">
        <v>5223</v>
      </c>
    </row>
    <row r="1347" spans="1:12" x14ac:dyDescent="0.35">
      <c r="A1347" t="s">
        <v>2782</v>
      </c>
      <c r="B1347" t="s">
        <v>2783</v>
      </c>
      <c r="C1347" t="s">
        <v>5232</v>
      </c>
      <c r="E1347" t="s">
        <v>5233</v>
      </c>
      <c r="G1347" t="s">
        <v>3331</v>
      </c>
      <c r="H1347" t="s">
        <v>3332</v>
      </c>
      <c r="I1347" t="s">
        <v>3333</v>
      </c>
      <c r="J1347" t="s">
        <v>3341</v>
      </c>
      <c r="K1347" t="s">
        <v>3342</v>
      </c>
      <c r="L1347" t="s">
        <v>3513</v>
      </c>
    </row>
    <row r="1348" spans="1:12" x14ac:dyDescent="0.35">
      <c r="A1348" t="s">
        <v>2784</v>
      </c>
      <c r="B1348" t="s">
        <v>2785</v>
      </c>
      <c r="C1348" t="s">
        <v>5234</v>
      </c>
      <c r="E1348" t="s">
        <v>5235</v>
      </c>
      <c r="G1348" t="s">
        <v>3331</v>
      </c>
      <c r="H1348" t="s">
        <v>3332</v>
      </c>
      <c r="I1348" t="s">
        <v>3333</v>
      </c>
      <c r="J1348" t="s">
        <v>3334</v>
      </c>
      <c r="K1348" t="s">
        <v>3335</v>
      </c>
      <c r="L1348" t="s">
        <v>3493</v>
      </c>
    </row>
    <row r="1349" spans="1:12" x14ac:dyDescent="0.35">
      <c r="A1349" t="s">
        <v>2786</v>
      </c>
      <c r="B1349" t="s">
        <v>2787</v>
      </c>
      <c r="C1349" t="s">
        <v>5234</v>
      </c>
      <c r="E1349" t="s">
        <v>5236</v>
      </c>
      <c r="G1349" t="s">
        <v>3331</v>
      </c>
      <c r="H1349" t="s">
        <v>3332</v>
      </c>
      <c r="I1349" t="s">
        <v>3333</v>
      </c>
      <c r="J1349" t="s">
        <v>3334</v>
      </c>
      <c r="K1349" t="s">
        <v>3335</v>
      </c>
      <c r="L1349" t="s">
        <v>3493</v>
      </c>
    </row>
    <row r="1350" spans="1:12" x14ac:dyDescent="0.35">
      <c r="A1350" t="s">
        <v>2788</v>
      </c>
      <c r="B1350" t="s">
        <v>2789</v>
      </c>
      <c r="C1350" t="s">
        <v>5234</v>
      </c>
      <c r="E1350" t="s">
        <v>5237</v>
      </c>
      <c r="G1350" t="s">
        <v>3331</v>
      </c>
      <c r="H1350" t="s">
        <v>3332</v>
      </c>
      <c r="I1350" t="s">
        <v>3333</v>
      </c>
      <c r="J1350" t="s">
        <v>3334</v>
      </c>
      <c r="K1350" t="s">
        <v>3335</v>
      </c>
      <c r="L1350" t="s">
        <v>3493</v>
      </c>
    </row>
    <row r="1351" spans="1:12" x14ac:dyDescent="0.35">
      <c r="A1351" t="s">
        <v>2790</v>
      </c>
      <c r="B1351" t="s">
        <v>2791</v>
      </c>
      <c r="C1351" t="s">
        <v>5234</v>
      </c>
      <c r="E1351" t="s">
        <v>5238</v>
      </c>
      <c r="G1351" t="s">
        <v>3331</v>
      </c>
      <c r="H1351" t="s">
        <v>3332</v>
      </c>
      <c r="I1351" t="s">
        <v>3333</v>
      </c>
      <c r="J1351" t="s">
        <v>3334</v>
      </c>
      <c r="K1351" t="s">
        <v>3335</v>
      </c>
      <c r="L1351" t="s">
        <v>3493</v>
      </c>
    </row>
    <row r="1352" spans="1:12" x14ac:dyDescent="0.35">
      <c r="A1352" t="s">
        <v>2792</v>
      </c>
      <c r="B1352" t="s">
        <v>2793</v>
      </c>
      <c r="C1352" t="s">
        <v>5234</v>
      </c>
      <c r="E1352" t="s">
        <v>5239</v>
      </c>
      <c r="G1352" t="s">
        <v>3331</v>
      </c>
      <c r="H1352" t="s">
        <v>3332</v>
      </c>
      <c r="I1352" t="s">
        <v>3333</v>
      </c>
      <c r="J1352" t="s">
        <v>3334</v>
      </c>
      <c r="K1352" t="s">
        <v>3335</v>
      </c>
      <c r="L1352" t="s">
        <v>3493</v>
      </c>
    </row>
    <row r="1353" spans="1:12" x14ac:dyDescent="0.35">
      <c r="A1353" t="s">
        <v>2794</v>
      </c>
      <c r="B1353" t="s">
        <v>2795</v>
      </c>
      <c r="C1353" t="s">
        <v>5234</v>
      </c>
      <c r="E1353" t="s">
        <v>5240</v>
      </c>
      <c r="G1353" t="s">
        <v>3331</v>
      </c>
      <c r="H1353" t="s">
        <v>3332</v>
      </c>
      <c r="I1353" t="s">
        <v>3333</v>
      </c>
      <c r="J1353" t="s">
        <v>3334</v>
      </c>
      <c r="K1353" t="s">
        <v>3335</v>
      </c>
      <c r="L1353" t="s">
        <v>3493</v>
      </c>
    </row>
    <row r="1354" spans="1:12" x14ac:dyDescent="0.35">
      <c r="A1354" t="s">
        <v>2796</v>
      </c>
      <c r="B1354" t="s">
        <v>2797</v>
      </c>
      <c r="C1354" t="s">
        <v>5241</v>
      </c>
      <c r="E1354" t="s">
        <v>5242</v>
      </c>
      <c r="G1354" t="s">
        <v>3331</v>
      </c>
      <c r="H1354" t="s">
        <v>3332</v>
      </c>
      <c r="I1354" t="s">
        <v>3333</v>
      </c>
      <c r="J1354" t="s">
        <v>3334</v>
      </c>
      <c r="K1354" t="s">
        <v>3449</v>
      </c>
      <c r="L1354" t="s">
        <v>4488</v>
      </c>
    </row>
    <row r="1355" spans="1:12" x14ac:dyDescent="0.35">
      <c r="A1355" t="s">
        <v>2798</v>
      </c>
      <c r="B1355" t="s">
        <v>2799</v>
      </c>
      <c r="C1355" t="s">
        <v>5241</v>
      </c>
      <c r="E1355" t="s">
        <v>5243</v>
      </c>
      <c r="G1355" t="s">
        <v>3331</v>
      </c>
      <c r="H1355" t="s">
        <v>3332</v>
      </c>
      <c r="I1355" t="s">
        <v>3333</v>
      </c>
      <c r="J1355" t="s">
        <v>3334</v>
      </c>
      <c r="K1355" t="s">
        <v>3449</v>
      </c>
      <c r="L1355" t="s">
        <v>4488</v>
      </c>
    </row>
    <row r="1356" spans="1:12" x14ac:dyDescent="0.35">
      <c r="A1356" t="s">
        <v>2800</v>
      </c>
      <c r="B1356" t="s">
        <v>2801</v>
      </c>
      <c r="C1356" t="s">
        <v>5241</v>
      </c>
      <c r="E1356" t="s">
        <v>5244</v>
      </c>
      <c r="G1356" t="s">
        <v>3331</v>
      </c>
      <c r="H1356" t="s">
        <v>3332</v>
      </c>
      <c r="I1356" t="s">
        <v>3333</v>
      </c>
      <c r="J1356" t="s">
        <v>3334</v>
      </c>
      <c r="K1356" t="s">
        <v>3449</v>
      </c>
      <c r="L1356" t="s">
        <v>4488</v>
      </c>
    </row>
    <row r="1357" spans="1:12" x14ac:dyDescent="0.35">
      <c r="A1357" t="s">
        <v>2802</v>
      </c>
      <c r="B1357" t="s">
        <v>2803</v>
      </c>
      <c r="C1357" t="s">
        <v>5241</v>
      </c>
      <c r="E1357" t="s">
        <v>5245</v>
      </c>
      <c r="G1357" t="s">
        <v>3331</v>
      </c>
      <c r="H1357" t="s">
        <v>3332</v>
      </c>
      <c r="I1357" t="s">
        <v>3333</v>
      </c>
      <c r="J1357" t="s">
        <v>3334</v>
      </c>
      <c r="K1357" t="s">
        <v>3449</v>
      </c>
      <c r="L1357" t="s">
        <v>4488</v>
      </c>
    </row>
    <row r="1358" spans="1:12" x14ac:dyDescent="0.35">
      <c r="A1358" t="s">
        <v>2804</v>
      </c>
      <c r="B1358" t="s">
        <v>2805</v>
      </c>
      <c r="C1358" t="s">
        <v>5246</v>
      </c>
      <c r="E1358" t="s">
        <v>5247</v>
      </c>
      <c r="G1358" t="s">
        <v>3331</v>
      </c>
      <c r="H1358" t="s">
        <v>3332</v>
      </c>
      <c r="I1358" t="s">
        <v>3333</v>
      </c>
      <c r="J1358" t="s">
        <v>3341</v>
      </c>
      <c r="K1358" t="s">
        <v>3342</v>
      </c>
      <c r="L1358" t="s">
        <v>3343</v>
      </c>
    </row>
    <row r="1359" spans="1:12" x14ac:dyDescent="0.35">
      <c r="A1359" t="s">
        <v>2806</v>
      </c>
      <c r="B1359" t="s">
        <v>2807</v>
      </c>
      <c r="C1359" t="s">
        <v>5246</v>
      </c>
      <c r="E1359" t="s">
        <v>5248</v>
      </c>
      <c r="G1359" t="s">
        <v>3331</v>
      </c>
      <c r="H1359" t="s">
        <v>3332</v>
      </c>
      <c r="I1359" t="s">
        <v>3333</v>
      </c>
      <c r="J1359" t="s">
        <v>3341</v>
      </c>
      <c r="K1359" t="s">
        <v>3342</v>
      </c>
      <c r="L1359" t="s">
        <v>3343</v>
      </c>
    </row>
    <row r="1360" spans="1:12" x14ac:dyDescent="0.35">
      <c r="A1360" t="s">
        <v>2808</v>
      </c>
      <c r="B1360" t="s">
        <v>2809</v>
      </c>
      <c r="C1360" t="s">
        <v>5246</v>
      </c>
      <c r="E1360" t="s">
        <v>5249</v>
      </c>
      <c r="G1360" t="s">
        <v>3331</v>
      </c>
      <c r="H1360" t="s">
        <v>3332</v>
      </c>
      <c r="I1360" t="s">
        <v>3333</v>
      </c>
      <c r="J1360" t="s">
        <v>3341</v>
      </c>
      <c r="K1360" t="s">
        <v>3342</v>
      </c>
      <c r="L1360" t="s">
        <v>3343</v>
      </c>
    </row>
    <row r="1361" spans="1:13" x14ac:dyDescent="0.35">
      <c r="A1361" t="s">
        <v>2810</v>
      </c>
      <c r="B1361" t="s">
        <v>2811</v>
      </c>
      <c r="C1361" t="s">
        <v>5246</v>
      </c>
      <c r="E1361" t="s">
        <v>5250</v>
      </c>
      <c r="G1361" t="s">
        <v>3331</v>
      </c>
      <c r="H1361" t="s">
        <v>3332</v>
      </c>
      <c r="I1361" t="s">
        <v>3333</v>
      </c>
      <c r="J1361" t="s">
        <v>3341</v>
      </c>
      <c r="K1361" t="s">
        <v>3342</v>
      </c>
      <c r="L1361" t="s">
        <v>3343</v>
      </c>
    </row>
    <row r="1362" spans="1:13" x14ac:dyDescent="0.35">
      <c r="A1362" t="s">
        <v>2812</v>
      </c>
      <c r="B1362" t="s">
        <v>2813</v>
      </c>
      <c r="C1362" t="s">
        <v>5251</v>
      </c>
      <c r="E1362" t="s">
        <v>5252</v>
      </c>
      <c r="G1362" t="s">
        <v>3331</v>
      </c>
      <c r="H1362" t="s">
        <v>3332</v>
      </c>
      <c r="I1362" t="s">
        <v>3536</v>
      </c>
      <c r="J1362" t="s">
        <v>3537</v>
      </c>
      <c r="K1362" t="s">
        <v>3538</v>
      </c>
      <c r="L1362" t="s">
        <v>3539</v>
      </c>
    </row>
    <row r="1363" spans="1:13" x14ac:dyDescent="0.35">
      <c r="A1363" t="s">
        <v>2814</v>
      </c>
      <c r="B1363" t="s">
        <v>2815</v>
      </c>
      <c r="C1363" t="s">
        <v>5251</v>
      </c>
      <c r="E1363" t="s">
        <v>5253</v>
      </c>
      <c r="G1363" t="s">
        <v>3331</v>
      </c>
      <c r="H1363" t="s">
        <v>3332</v>
      </c>
      <c r="I1363" t="s">
        <v>3536</v>
      </c>
      <c r="J1363" t="s">
        <v>3537</v>
      </c>
      <c r="K1363" t="s">
        <v>3538</v>
      </c>
      <c r="L1363" t="s">
        <v>3539</v>
      </c>
    </row>
    <row r="1364" spans="1:13" x14ac:dyDescent="0.35">
      <c r="A1364" t="s">
        <v>2816</v>
      </c>
      <c r="B1364" t="s">
        <v>2817</v>
      </c>
      <c r="C1364" t="s">
        <v>5254</v>
      </c>
      <c r="E1364" t="s">
        <v>5255</v>
      </c>
      <c r="G1364" t="s">
        <v>3331</v>
      </c>
      <c r="H1364" t="s">
        <v>3332</v>
      </c>
      <c r="I1364" t="s">
        <v>3333</v>
      </c>
      <c r="J1364" t="s">
        <v>3334</v>
      </c>
      <c r="K1364" t="s">
        <v>3366</v>
      </c>
      <c r="L1364" t="s">
        <v>3418</v>
      </c>
      <c r="M1364" t="s">
        <v>3510</v>
      </c>
    </row>
    <row r="1365" spans="1:13" x14ac:dyDescent="0.35">
      <c r="A1365" t="s">
        <v>2818</v>
      </c>
      <c r="B1365" t="s">
        <v>2819</v>
      </c>
      <c r="C1365" t="s">
        <v>5254</v>
      </c>
      <c r="E1365" t="s">
        <v>5256</v>
      </c>
      <c r="G1365" t="s">
        <v>3331</v>
      </c>
      <c r="H1365" t="s">
        <v>3332</v>
      </c>
      <c r="I1365" t="s">
        <v>3333</v>
      </c>
      <c r="J1365" t="s">
        <v>3334</v>
      </c>
      <c r="K1365" t="s">
        <v>3366</v>
      </c>
      <c r="L1365" t="s">
        <v>3418</v>
      </c>
      <c r="M1365" t="s">
        <v>3510</v>
      </c>
    </row>
    <row r="1366" spans="1:13" x14ac:dyDescent="0.35">
      <c r="A1366" t="s">
        <v>2820</v>
      </c>
      <c r="B1366" t="s">
        <v>2821</v>
      </c>
      <c r="C1366" t="s">
        <v>5257</v>
      </c>
      <c r="E1366" t="s">
        <v>5258</v>
      </c>
      <c r="G1366" t="s">
        <v>3331</v>
      </c>
      <c r="H1366" t="s">
        <v>3332</v>
      </c>
      <c r="I1366" t="s">
        <v>3333</v>
      </c>
      <c r="J1366" t="s">
        <v>3341</v>
      </c>
      <c r="K1366" t="s">
        <v>3342</v>
      </c>
      <c r="L1366" t="s">
        <v>3502</v>
      </c>
    </row>
    <row r="1367" spans="1:13" x14ac:dyDescent="0.35">
      <c r="A1367" t="s">
        <v>2822</v>
      </c>
      <c r="B1367" t="s">
        <v>2823</v>
      </c>
      <c r="C1367" t="s">
        <v>5257</v>
      </c>
      <c r="E1367" t="s">
        <v>5259</v>
      </c>
      <c r="G1367" t="s">
        <v>3331</v>
      </c>
      <c r="H1367" t="s">
        <v>3332</v>
      </c>
      <c r="I1367" t="s">
        <v>3333</v>
      </c>
      <c r="J1367" t="s">
        <v>3341</v>
      </c>
      <c r="K1367" t="s">
        <v>3342</v>
      </c>
      <c r="L1367" t="s">
        <v>3502</v>
      </c>
    </row>
    <row r="1368" spans="1:13" x14ac:dyDescent="0.35">
      <c r="A1368" t="s">
        <v>3322</v>
      </c>
      <c r="B1368" t="s">
        <v>3323</v>
      </c>
      <c r="C1368" t="s">
        <v>3324</v>
      </c>
      <c r="D1368" t="s">
        <v>3325</v>
      </c>
      <c r="E1368" t="s">
        <v>3326</v>
      </c>
      <c r="F1368" t="s">
        <v>3327</v>
      </c>
      <c r="G1368" t="s">
        <v>3328</v>
      </c>
    </row>
    <row r="1369" spans="1:13" x14ac:dyDescent="0.35">
      <c r="A1369" t="s">
        <v>2824</v>
      </c>
      <c r="B1369" t="s">
        <v>2825</v>
      </c>
      <c r="C1369" t="s">
        <v>5260</v>
      </c>
      <c r="E1369" t="s">
        <v>5261</v>
      </c>
      <c r="G1369" t="s">
        <v>3331</v>
      </c>
      <c r="H1369" t="s">
        <v>3332</v>
      </c>
      <c r="I1369" t="s">
        <v>3333</v>
      </c>
      <c r="J1369" t="s">
        <v>3374</v>
      </c>
      <c r="K1369" t="s">
        <v>3375</v>
      </c>
      <c r="L1369" t="s">
        <v>5262</v>
      </c>
    </row>
    <row r="1370" spans="1:13" x14ac:dyDescent="0.35">
      <c r="A1370" t="s">
        <v>2826</v>
      </c>
      <c r="B1370" t="s">
        <v>2827</v>
      </c>
      <c r="C1370" t="s">
        <v>5263</v>
      </c>
      <c r="E1370" t="s">
        <v>5264</v>
      </c>
      <c r="G1370" t="s">
        <v>3331</v>
      </c>
      <c r="H1370" t="s">
        <v>3332</v>
      </c>
      <c r="I1370" t="s">
        <v>3333</v>
      </c>
      <c r="J1370" t="s">
        <v>3350</v>
      </c>
      <c r="K1370" t="s">
        <v>3388</v>
      </c>
      <c r="L1370" t="s">
        <v>3389</v>
      </c>
    </row>
    <row r="1371" spans="1:13" x14ac:dyDescent="0.35">
      <c r="A1371" t="s">
        <v>2828</v>
      </c>
      <c r="B1371" t="s">
        <v>2829</v>
      </c>
      <c r="C1371" t="s">
        <v>5263</v>
      </c>
      <c r="E1371" t="s">
        <v>5265</v>
      </c>
      <c r="G1371" t="s">
        <v>3331</v>
      </c>
      <c r="H1371" t="s">
        <v>3332</v>
      </c>
      <c r="I1371" t="s">
        <v>3333</v>
      </c>
      <c r="J1371" t="s">
        <v>3350</v>
      </c>
      <c r="K1371" t="s">
        <v>3388</v>
      </c>
      <c r="L1371" t="s">
        <v>3389</v>
      </c>
    </row>
    <row r="1372" spans="1:13" x14ac:dyDescent="0.35">
      <c r="A1372" t="s">
        <v>2830</v>
      </c>
      <c r="B1372" t="s">
        <v>2831</v>
      </c>
      <c r="C1372" t="s">
        <v>5263</v>
      </c>
      <c r="E1372" t="s">
        <v>5266</v>
      </c>
      <c r="G1372" t="s">
        <v>3331</v>
      </c>
      <c r="H1372" t="s">
        <v>3332</v>
      </c>
      <c r="I1372" t="s">
        <v>3333</v>
      </c>
      <c r="J1372" t="s">
        <v>3350</v>
      </c>
      <c r="K1372" t="s">
        <v>3388</v>
      </c>
      <c r="L1372" t="s">
        <v>3389</v>
      </c>
    </row>
    <row r="1373" spans="1:13" x14ac:dyDescent="0.35">
      <c r="A1373" t="s">
        <v>2832</v>
      </c>
      <c r="B1373" t="s">
        <v>2833</v>
      </c>
      <c r="C1373" t="s">
        <v>5263</v>
      </c>
      <c r="E1373" t="s">
        <v>5267</v>
      </c>
      <c r="G1373" t="s">
        <v>3331</v>
      </c>
      <c r="H1373" t="s">
        <v>3332</v>
      </c>
      <c r="I1373" t="s">
        <v>3333</v>
      </c>
      <c r="J1373" t="s">
        <v>3350</v>
      </c>
      <c r="K1373" t="s">
        <v>3388</v>
      </c>
      <c r="L1373" t="s">
        <v>3389</v>
      </c>
    </row>
    <row r="1374" spans="1:13" x14ac:dyDescent="0.35">
      <c r="A1374" t="s">
        <v>2834</v>
      </c>
      <c r="B1374" t="s">
        <v>2835</v>
      </c>
      <c r="C1374" t="s">
        <v>5268</v>
      </c>
      <c r="E1374" t="s">
        <v>5269</v>
      </c>
      <c r="G1374" t="s">
        <v>3331</v>
      </c>
      <c r="H1374" t="s">
        <v>3332</v>
      </c>
      <c r="I1374" t="s">
        <v>3333</v>
      </c>
      <c r="J1374" t="s">
        <v>3350</v>
      </c>
      <c r="K1374" t="s">
        <v>3351</v>
      </c>
      <c r="L1374" t="s">
        <v>5270</v>
      </c>
    </row>
    <row r="1375" spans="1:13" x14ac:dyDescent="0.35">
      <c r="A1375" t="s">
        <v>2836</v>
      </c>
      <c r="B1375" t="s">
        <v>2837</v>
      </c>
      <c r="C1375" t="s">
        <v>5268</v>
      </c>
      <c r="E1375" t="s">
        <v>5271</v>
      </c>
      <c r="G1375" t="s">
        <v>3331</v>
      </c>
      <c r="H1375" t="s">
        <v>3332</v>
      </c>
      <c r="I1375" t="s">
        <v>3333</v>
      </c>
      <c r="J1375" t="s">
        <v>3350</v>
      </c>
      <c r="K1375" t="s">
        <v>3351</v>
      </c>
      <c r="L1375" t="s">
        <v>5270</v>
      </c>
    </row>
    <row r="1376" spans="1:13" x14ac:dyDescent="0.35">
      <c r="A1376" t="s">
        <v>2838</v>
      </c>
      <c r="B1376" t="s">
        <v>2839</v>
      </c>
      <c r="C1376" t="s">
        <v>5268</v>
      </c>
      <c r="E1376" t="s">
        <v>5272</v>
      </c>
      <c r="G1376" t="s">
        <v>3331</v>
      </c>
      <c r="H1376" t="s">
        <v>3332</v>
      </c>
      <c r="I1376" t="s">
        <v>3333</v>
      </c>
      <c r="J1376" t="s">
        <v>3350</v>
      </c>
      <c r="K1376" t="s">
        <v>3351</v>
      </c>
      <c r="L1376" t="s">
        <v>5270</v>
      </c>
    </row>
    <row r="1377" spans="1:12" x14ac:dyDescent="0.35">
      <c r="A1377" t="s">
        <v>2840</v>
      </c>
      <c r="B1377" t="s">
        <v>2841</v>
      </c>
      <c r="C1377" t="s">
        <v>5273</v>
      </c>
      <c r="E1377" t="s">
        <v>5274</v>
      </c>
      <c r="G1377" t="s">
        <v>3331</v>
      </c>
      <c r="H1377" t="s">
        <v>3332</v>
      </c>
      <c r="I1377" t="s">
        <v>3333</v>
      </c>
      <c r="J1377" t="s">
        <v>3334</v>
      </c>
      <c r="K1377" t="s">
        <v>3557</v>
      </c>
      <c r="L1377" t="s">
        <v>5275</v>
      </c>
    </row>
    <row r="1378" spans="1:12" x14ac:dyDescent="0.35">
      <c r="A1378" t="s">
        <v>2842</v>
      </c>
      <c r="B1378" t="s">
        <v>2843</v>
      </c>
      <c r="C1378" t="s">
        <v>5273</v>
      </c>
      <c r="E1378" t="s">
        <v>5276</v>
      </c>
      <c r="G1378" t="s">
        <v>3331</v>
      </c>
      <c r="H1378" t="s">
        <v>3332</v>
      </c>
      <c r="I1378" t="s">
        <v>3333</v>
      </c>
      <c r="J1378" t="s">
        <v>3334</v>
      </c>
      <c r="K1378" t="s">
        <v>3557</v>
      </c>
      <c r="L1378" t="s">
        <v>5275</v>
      </c>
    </row>
    <row r="1379" spans="1:12" x14ac:dyDescent="0.35">
      <c r="A1379" t="s">
        <v>2844</v>
      </c>
      <c r="B1379" t="s">
        <v>2845</v>
      </c>
      <c r="C1379" t="s">
        <v>5273</v>
      </c>
      <c r="E1379" t="s">
        <v>5277</v>
      </c>
      <c r="G1379" t="s">
        <v>3331</v>
      </c>
      <c r="H1379" t="s">
        <v>3332</v>
      </c>
      <c r="I1379" t="s">
        <v>3333</v>
      </c>
      <c r="J1379" t="s">
        <v>3334</v>
      </c>
      <c r="K1379" t="s">
        <v>3557</v>
      </c>
      <c r="L1379" t="s">
        <v>5275</v>
      </c>
    </row>
    <row r="1380" spans="1:12" x14ac:dyDescent="0.35">
      <c r="A1380" t="s">
        <v>2846</v>
      </c>
      <c r="B1380" t="s">
        <v>2847</v>
      </c>
      <c r="C1380" t="s">
        <v>5273</v>
      </c>
      <c r="E1380" t="s">
        <v>5278</v>
      </c>
      <c r="G1380" t="s">
        <v>3331</v>
      </c>
      <c r="H1380" t="s">
        <v>3332</v>
      </c>
      <c r="I1380" t="s">
        <v>3333</v>
      </c>
      <c r="J1380" t="s">
        <v>3334</v>
      </c>
      <c r="K1380" t="s">
        <v>3557</v>
      </c>
      <c r="L1380" t="s">
        <v>5275</v>
      </c>
    </row>
    <row r="1381" spans="1:12" x14ac:dyDescent="0.35">
      <c r="A1381" t="s">
        <v>2848</v>
      </c>
      <c r="B1381" t="s">
        <v>2849</v>
      </c>
      <c r="C1381" t="s">
        <v>5273</v>
      </c>
      <c r="E1381" t="s">
        <v>5279</v>
      </c>
      <c r="G1381" t="s">
        <v>3331</v>
      </c>
      <c r="H1381" t="s">
        <v>3332</v>
      </c>
      <c r="I1381" t="s">
        <v>3333</v>
      </c>
      <c r="J1381" t="s">
        <v>3334</v>
      </c>
      <c r="K1381" t="s">
        <v>3557</v>
      </c>
      <c r="L1381" t="s">
        <v>5275</v>
      </c>
    </row>
    <row r="1382" spans="1:12" x14ac:dyDescent="0.35">
      <c r="A1382" t="s">
        <v>2850</v>
      </c>
      <c r="B1382" t="s">
        <v>2851</v>
      </c>
      <c r="C1382" t="s">
        <v>5273</v>
      </c>
      <c r="E1382" t="s">
        <v>5280</v>
      </c>
      <c r="G1382" t="s">
        <v>3331</v>
      </c>
      <c r="H1382" t="s">
        <v>3332</v>
      </c>
      <c r="I1382" t="s">
        <v>3333</v>
      </c>
      <c r="J1382" t="s">
        <v>3334</v>
      </c>
      <c r="K1382" t="s">
        <v>3557</v>
      </c>
      <c r="L1382" t="s">
        <v>5275</v>
      </c>
    </row>
    <row r="1383" spans="1:12" x14ac:dyDescent="0.35">
      <c r="A1383" t="s">
        <v>2852</v>
      </c>
      <c r="B1383" t="s">
        <v>2853</v>
      </c>
      <c r="C1383" t="s">
        <v>5273</v>
      </c>
      <c r="E1383" t="s">
        <v>5281</v>
      </c>
      <c r="G1383" t="s">
        <v>3331</v>
      </c>
      <c r="H1383" t="s">
        <v>3332</v>
      </c>
      <c r="I1383" t="s">
        <v>3333</v>
      </c>
      <c r="J1383" t="s">
        <v>3334</v>
      </c>
      <c r="K1383" t="s">
        <v>3557</v>
      </c>
      <c r="L1383" t="s">
        <v>5275</v>
      </c>
    </row>
    <row r="1384" spans="1:12" x14ac:dyDescent="0.35">
      <c r="A1384" t="s">
        <v>2854</v>
      </c>
      <c r="B1384" t="s">
        <v>2855</v>
      </c>
      <c r="C1384" t="s">
        <v>5273</v>
      </c>
      <c r="E1384" t="s">
        <v>5282</v>
      </c>
      <c r="G1384" t="s">
        <v>3331</v>
      </c>
      <c r="H1384" t="s">
        <v>3332</v>
      </c>
      <c r="I1384" t="s">
        <v>3333</v>
      </c>
      <c r="J1384" t="s">
        <v>3334</v>
      </c>
      <c r="K1384" t="s">
        <v>3557</v>
      </c>
      <c r="L1384" t="s">
        <v>5275</v>
      </c>
    </row>
    <row r="1385" spans="1:12" x14ac:dyDescent="0.35">
      <c r="A1385" t="s">
        <v>2856</v>
      </c>
      <c r="B1385" t="s">
        <v>2857</v>
      </c>
      <c r="C1385" t="s">
        <v>5273</v>
      </c>
      <c r="E1385" t="s">
        <v>5283</v>
      </c>
      <c r="G1385" t="s">
        <v>3331</v>
      </c>
      <c r="H1385" t="s">
        <v>3332</v>
      </c>
      <c r="I1385" t="s">
        <v>3333</v>
      </c>
      <c r="J1385" t="s">
        <v>3334</v>
      </c>
      <c r="K1385" t="s">
        <v>3557</v>
      </c>
      <c r="L1385" t="s">
        <v>5275</v>
      </c>
    </row>
    <row r="1386" spans="1:12" x14ac:dyDescent="0.35">
      <c r="A1386" t="s">
        <v>2858</v>
      </c>
      <c r="B1386" t="s">
        <v>2859</v>
      </c>
      <c r="C1386" t="s">
        <v>5273</v>
      </c>
      <c r="E1386" t="s">
        <v>5284</v>
      </c>
      <c r="G1386" t="s">
        <v>3331</v>
      </c>
      <c r="H1386" t="s">
        <v>3332</v>
      </c>
      <c r="I1386" t="s">
        <v>3333</v>
      </c>
      <c r="J1386" t="s">
        <v>3334</v>
      </c>
      <c r="K1386" t="s">
        <v>3557</v>
      </c>
      <c r="L1386" t="s">
        <v>5275</v>
      </c>
    </row>
    <row r="1387" spans="1:12" x14ac:dyDescent="0.35">
      <c r="A1387" t="s">
        <v>2860</v>
      </c>
      <c r="B1387" t="s">
        <v>2861</v>
      </c>
      <c r="C1387" t="s">
        <v>5273</v>
      </c>
      <c r="E1387" t="s">
        <v>5285</v>
      </c>
      <c r="G1387" t="s">
        <v>3331</v>
      </c>
      <c r="H1387" t="s">
        <v>3332</v>
      </c>
      <c r="I1387" t="s">
        <v>3333</v>
      </c>
      <c r="J1387" t="s">
        <v>3334</v>
      </c>
      <c r="K1387" t="s">
        <v>3557</v>
      </c>
      <c r="L1387" t="s">
        <v>5275</v>
      </c>
    </row>
    <row r="1388" spans="1:12" x14ac:dyDescent="0.35">
      <c r="A1388" t="s">
        <v>2862</v>
      </c>
      <c r="B1388" t="s">
        <v>2863</v>
      </c>
      <c r="C1388" t="s">
        <v>5286</v>
      </c>
      <c r="E1388" t="s">
        <v>5287</v>
      </c>
      <c r="G1388" t="s">
        <v>3331</v>
      </c>
      <c r="H1388" t="s">
        <v>3332</v>
      </c>
      <c r="I1388" t="s">
        <v>3333</v>
      </c>
      <c r="J1388" t="s">
        <v>3334</v>
      </c>
      <c r="K1388" t="s">
        <v>3335</v>
      </c>
      <c r="L1388" t="s">
        <v>5288</v>
      </c>
    </row>
    <row r="1389" spans="1:12" x14ac:dyDescent="0.35">
      <c r="A1389" t="s">
        <v>2864</v>
      </c>
      <c r="B1389" t="s">
        <v>2865</v>
      </c>
      <c r="C1389" t="s">
        <v>5286</v>
      </c>
      <c r="E1389" t="s">
        <v>5289</v>
      </c>
      <c r="G1389" t="s">
        <v>3331</v>
      </c>
      <c r="H1389" t="s">
        <v>3332</v>
      </c>
      <c r="I1389" t="s">
        <v>3333</v>
      </c>
      <c r="J1389" t="s">
        <v>3334</v>
      </c>
      <c r="K1389" t="s">
        <v>3335</v>
      </c>
      <c r="L1389" t="s">
        <v>5288</v>
      </c>
    </row>
    <row r="1390" spans="1:12" x14ac:dyDescent="0.35">
      <c r="A1390" t="s">
        <v>2866</v>
      </c>
      <c r="B1390" t="s">
        <v>2867</v>
      </c>
      <c r="C1390" t="s">
        <v>5286</v>
      </c>
      <c r="E1390" t="s">
        <v>5290</v>
      </c>
      <c r="G1390" t="s">
        <v>3331</v>
      </c>
      <c r="H1390" t="s">
        <v>3332</v>
      </c>
      <c r="I1390" t="s">
        <v>3333</v>
      </c>
      <c r="J1390" t="s">
        <v>3334</v>
      </c>
      <c r="K1390" t="s">
        <v>3335</v>
      </c>
      <c r="L1390" t="s">
        <v>5288</v>
      </c>
    </row>
    <row r="1391" spans="1:12" x14ac:dyDescent="0.35">
      <c r="A1391" t="s">
        <v>2868</v>
      </c>
      <c r="B1391" t="s">
        <v>2869</v>
      </c>
      <c r="C1391" t="s">
        <v>5286</v>
      </c>
      <c r="E1391" t="s">
        <v>5291</v>
      </c>
      <c r="G1391" t="s">
        <v>3331</v>
      </c>
      <c r="H1391" t="s">
        <v>3332</v>
      </c>
      <c r="I1391" t="s">
        <v>3333</v>
      </c>
      <c r="J1391" t="s">
        <v>3334</v>
      </c>
      <c r="K1391" t="s">
        <v>3335</v>
      </c>
      <c r="L1391" t="s">
        <v>5288</v>
      </c>
    </row>
    <row r="1392" spans="1:12" x14ac:dyDescent="0.35">
      <c r="A1392" t="s">
        <v>2870</v>
      </c>
      <c r="B1392" t="s">
        <v>2871</v>
      </c>
      <c r="C1392" t="s">
        <v>5286</v>
      </c>
      <c r="E1392" t="s">
        <v>5292</v>
      </c>
      <c r="G1392" t="s">
        <v>3331</v>
      </c>
      <c r="H1392" t="s">
        <v>3332</v>
      </c>
      <c r="I1392" t="s">
        <v>3333</v>
      </c>
      <c r="J1392" t="s">
        <v>3334</v>
      </c>
      <c r="K1392" t="s">
        <v>3335</v>
      </c>
      <c r="L1392" t="s">
        <v>5288</v>
      </c>
    </row>
    <row r="1393" spans="1:12" x14ac:dyDescent="0.35">
      <c r="A1393" t="s">
        <v>2872</v>
      </c>
      <c r="B1393" t="s">
        <v>2873</v>
      </c>
      <c r="C1393" t="s">
        <v>5293</v>
      </c>
      <c r="E1393" t="s">
        <v>5294</v>
      </c>
      <c r="G1393" t="s">
        <v>3331</v>
      </c>
      <c r="H1393" t="s">
        <v>3332</v>
      </c>
      <c r="I1393" t="s">
        <v>3333</v>
      </c>
      <c r="J1393" t="s">
        <v>3341</v>
      </c>
      <c r="K1393" t="s">
        <v>3342</v>
      </c>
      <c r="L1393" t="s">
        <v>3502</v>
      </c>
    </row>
    <row r="1394" spans="1:12" x14ac:dyDescent="0.35">
      <c r="A1394" t="s">
        <v>2874</v>
      </c>
      <c r="B1394" t="s">
        <v>2875</v>
      </c>
      <c r="C1394" t="s">
        <v>5293</v>
      </c>
      <c r="E1394" t="s">
        <v>5295</v>
      </c>
      <c r="G1394" t="s">
        <v>3331</v>
      </c>
      <c r="H1394" t="s">
        <v>3332</v>
      </c>
      <c r="I1394" t="s">
        <v>3333</v>
      </c>
      <c r="J1394" t="s">
        <v>3341</v>
      </c>
      <c r="K1394" t="s">
        <v>3342</v>
      </c>
      <c r="L1394" t="s">
        <v>3502</v>
      </c>
    </row>
    <row r="1395" spans="1:12" x14ac:dyDescent="0.35">
      <c r="A1395" t="s">
        <v>2876</v>
      </c>
      <c r="B1395" t="s">
        <v>2877</v>
      </c>
      <c r="C1395" t="s">
        <v>5296</v>
      </c>
      <c r="E1395" t="s">
        <v>5297</v>
      </c>
      <c r="G1395" t="s">
        <v>3331</v>
      </c>
      <c r="H1395" t="s">
        <v>3332</v>
      </c>
      <c r="I1395" t="s">
        <v>3333</v>
      </c>
      <c r="J1395" t="s">
        <v>3341</v>
      </c>
      <c r="K1395" t="s">
        <v>3342</v>
      </c>
      <c r="L1395" t="s">
        <v>3513</v>
      </c>
    </row>
    <row r="1396" spans="1:12" x14ac:dyDescent="0.35">
      <c r="A1396" t="s">
        <v>2878</v>
      </c>
      <c r="B1396" t="s">
        <v>2879</v>
      </c>
      <c r="C1396" t="s">
        <v>5296</v>
      </c>
      <c r="E1396" t="s">
        <v>5298</v>
      </c>
      <c r="G1396" t="s">
        <v>3331</v>
      </c>
      <c r="H1396" t="s">
        <v>3332</v>
      </c>
      <c r="I1396" t="s">
        <v>3333</v>
      </c>
      <c r="J1396" t="s">
        <v>3341</v>
      </c>
      <c r="K1396" t="s">
        <v>3342</v>
      </c>
      <c r="L1396" t="s">
        <v>3513</v>
      </c>
    </row>
    <row r="1397" spans="1:12" x14ac:dyDescent="0.35">
      <c r="A1397" t="s">
        <v>2880</v>
      </c>
      <c r="B1397" t="s">
        <v>2881</v>
      </c>
      <c r="C1397" t="s">
        <v>5296</v>
      </c>
      <c r="E1397" t="s">
        <v>5299</v>
      </c>
      <c r="G1397" t="s">
        <v>3331</v>
      </c>
      <c r="H1397" t="s">
        <v>3332</v>
      </c>
      <c r="I1397" t="s">
        <v>3333</v>
      </c>
      <c r="J1397" t="s">
        <v>3341</v>
      </c>
      <c r="K1397" t="s">
        <v>3342</v>
      </c>
      <c r="L1397" t="s">
        <v>3513</v>
      </c>
    </row>
    <row r="1398" spans="1:12" x14ac:dyDescent="0.35">
      <c r="A1398" t="s">
        <v>2882</v>
      </c>
      <c r="B1398" t="s">
        <v>2883</v>
      </c>
      <c r="C1398" t="s">
        <v>5300</v>
      </c>
      <c r="D1398" t="s">
        <v>5301</v>
      </c>
      <c r="E1398" t="s">
        <v>5302</v>
      </c>
      <c r="G1398" t="s">
        <v>3331</v>
      </c>
      <c r="H1398" t="s">
        <v>3332</v>
      </c>
      <c r="I1398" t="s">
        <v>3333</v>
      </c>
      <c r="J1398" t="s">
        <v>3334</v>
      </c>
      <c r="K1398" t="s">
        <v>3455</v>
      </c>
      <c r="L1398" t="s">
        <v>5303</v>
      </c>
    </row>
    <row r="1399" spans="1:12" x14ac:dyDescent="0.35">
      <c r="A1399" t="s">
        <v>2884</v>
      </c>
      <c r="B1399" t="s">
        <v>2885</v>
      </c>
      <c r="C1399" t="s">
        <v>5300</v>
      </c>
      <c r="D1399" t="s">
        <v>5301</v>
      </c>
      <c r="E1399" t="s">
        <v>5304</v>
      </c>
      <c r="G1399" t="s">
        <v>3331</v>
      </c>
      <c r="H1399" t="s">
        <v>3332</v>
      </c>
      <c r="I1399" t="s">
        <v>3333</v>
      </c>
      <c r="J1399" t="s">
        <v>3334</v>
      </c>
      <c r="K1399" t="s">
        <v>3455</v>
      </c>
      <c r="L1399" t="s">
        <v>5303</v>
      </c>
    </row>
    <row r="1400" spans="1:12" x14ac:dyDescent="0.35">
      <c r="A1400" t="s">
        <v>2886</v>
      </c>
      <c r="B1400" t="s">
        <v>2887</v>
      </c>
      <c r="C1400" t="s">
        <v>5300</v>
      </c>
      <c r="D1400" t="s">
        <v>5305</v>
      </c>
      <c r="E1400" t="s">
        <v>5306</v>
      </c>
      <c r="G1400" t="s">
        <v>3331</v>
      </c>
      <c r="H1400" t="s">
        <v>3332</v>
      </c>
      <c r="I1400" t="s">
        <v>3333</v>
      </c>
      <c r="J1400" t="s">
        <v>3334</v>
      </c>
      <c r="K1400" t="s">
        <v>3455</v>
      </c>
      <c r="L1400" t="s">
        <v>5303</v>
      </c>
    </row>
    <row r="1401" spans="1:12" x14ac:dyDescent="0.35">
      <c r="A1401" t="s">
        <v>2888</v>
      </c>
      <c r="B1401" t="s">
        <v>2889</v>
      </c>
      <c r="C1401" t="s">
        <v>5300</v>
      </c>
      <c r="E1401" t="s">
        <v>5307</v>
      </c>
      <c r="G1401" t="s">
        <v>3331</v>
      </c>
      <c r="H1401" t="s">
        <v>3332</v>
      </c>
      <c r="I1401" t="s">
        <v>3333</v>
      </c>
      <c r="J1401" t="s">
        <v>3334</v>
      </c>
      <c r="K1401" t="s">
        <v>3455</v>
      </c>
      <c r="L1401" t="s">
        <v>5303</v>
      </c>
    </row>
    <row r="1402" spans="1:12" x14ac:dyDescent="0.35">
      <c r="A1402" t="s">
        <v>2890</v>
      </c>
      <c r="B1402" t="s">
        <v>2891</v>
      </c>
      <c r="C1402" t="s">
        <v>5300</v>
      </c>
      <c r="E1402" t="s">
        <v>5308</v>
      </c>
      <c r="G1402" t="s">
        <v>3331</v>
      </c>
      <c r="H1402" t="s">
        <v>3332</v>
      </c>
      <c r="I1402" t="s">
        <v>3333</v>
      </c>
      <c r="J1402" t="s">
        <v>3334</v>
      </c>
      <c r="K1402" t="s">
        <v>3455</v>
      </c>
      <c r="L1402" t="s">
        <v>5303</v>
      </c>
    </row>
    <row r="1403" spans="1:12" x14ac:dyDescent="0.35">
      <c r="A1403" t="s">
        <v>2892</v>
      </c>
      <c r="B1403" t="s">
        <v>2893</v>
      </c>
      <c r="C1403" t="s">
        <v>5300</v>
      </c>
      <c r="E1403" t="s">
        <v>5309</v>
      </c>
      <c r="G1403" t="s">
        <v>3331</v>
      </c>
      <c r="H1403" t="s">
        <v>3332</v>
      </c>
      <c r="I1403" t="s">
        <v>3333</v>
      </c>
      <c r="J1403" t="s">
        <v>3334</v>
      </c>
      <c r="K1403" t="s">
        <v>3455</v>
      </c>
      <c r="L1403" t="s">
        <v>5303</v>
      </c>
    </row>
    <row r="1404" spans="1:12" x14ac:dyDescent="0.35">
      <c r="A1404" t="s">
        <v>2894</v>
      </c>
      <c r="B1404" t="s">
        <v>2895</v>
      </c>
      <c r="C1404" t="s">
        <v>5300</v>
      </c>
      <c r="E1404" t="s">
        <v>5310</v>
      </c>
      <c r="G1404" t="s">
        <v>3331</v>
      </c>
      <c r="H1404" t="s">
        <v>3332</v>
      </c>
      <c r="I1404" t="s">
        <v>3333</v>
      </c>
      <c r="J1404" t="s">
        <v>3334</v>
      </c>
      <c r="K1404" t="s">
        <v>3455</v>
      </c>
      <c r="L1404" t="s">
        <v>5303</v>
      </c>
    </row>
    <row r="1405" spans="1:12" x14ac:dyDescent="0.35">
      <c r="A1405" t="s">
        <v>2896</v>
      </c>
      <c r="B1405" t="s">
        <v>2897</v>
      </c>
      <c r="C1405" t="s">
        <v>5300</v>
      </c>
      <c r="E1405" t="s">
        <v>5311</v>
      </c>
      <c r="G1405" t="s">
        <v>3331</v>
      </c>
      <c r="H1405" t="s">
        <v>3332</v>
      </c>
      <c r="I1405" t="s">
        <v>3333</v>
      </c>
      <c r="J1405" t="s">
        <v>3334</v>
      </c>
      <c r="K1405" t="s">
        <v>3455</v>
      </c>
      <c r="L1405" t="s">
        <v>5303</v>
      </c>
    </row>
    <row r="1406" spans="1:12" x14ac:dyDescent="0.35">
      <c r="A1406" t="s">
        <v>2898</v>
      </c>
      <c r="B1406" t="s">
        <v>2899</v>
      </c>
      <c r="C1406" t="s">
        <v>5312</v>
      </c>
      <c r="E1406" t="s">
        <v>5313</v>
      </c>
      <c r="G1406" t="s">
        <v>3331</v>
      </c>
      <c r="H1406" t="s">
        <v>3332</v>
      </c>
      <c r="I1406" t="s">
        <v>3333</v>
      </c>
      <c r="J1406" t="s">
        <v>3334</v>
      </c>
      <c r="K1406" t="s">
        <v>3557</v>
      </c>
      <c r="L1406" t="s">
        <v>4152</v>
      </c>
    </row>
    <row r="1407" spans="1:12" x14ac:dyDescent="0.35">
      <c r="A1407" t="s">
        <v>2900</v>
      </c>
      <c r="B1407" t="s">
        <v>2901</v>
      </c>
      <c r="C1407" t="s">
        <v>5312</v>
      </c>
      <c r="E1407" t="s">
        <v>5314</v>
      </c>
      <c r="G1407" t="s">
        <v>3331</v>
      </c>
      <c r="H1407" t="s">
        <v>3332</v>
      </c>
      <c r="I1407" t="s">
        <v>3333</v>
      </c>
      <c r="J1407" t="s">
        <v>3334</v>
      </c>
      <c r="K1407" t="s">
        <v>3557</v>
      </c>
      <c r="L1407" t="s">
        <v>4152</v>
      </c>
    </row>
    <row r="1408" spans="1:12" x14ac:dyDescent="0.35">
      <c r="A1408" t="s">
        <v>2902</v>
      </c>
      <c r="B1408" t="s">
        <v>2903</v>
      </c>
      <c r="C1408" t="s">
        <v>5312</v>
      </c>
      <c r="E1408" t="s">
        <v>5315</v>
      </c>
      <c r="G1408" t="s">
        <v>3331</v>
      </c>
      <c r="H1408" t="s">
        <v>3332</v>
      </c>
      <c r="I1408" t="s">
        <v>3333</v>
      </c>
      <c r="J1408" t="s">
        <v>3334</v>
      </c>
      <c r="K1408" t="s">
        <v>3557</v>
      </c>
      <c r="L1408" t="s">
        <v>4152</v>
      </c>
    </row>
    <row r="1409" spans="1:12" x14ac:dyDescent="0.35">
      <c r="A1409" t="s">
        <v>2904</v>
      </c>
      <c r="B1409" t="s">
        <v>2905</v>
      </c>
      <c r="C1409" t="s">
        <v>5312</v>
      </c>
      <c r="E1409" t="s">
        <v>5316</v>
      </c>
      <c r="G1409" t="s">
        <v>3331</v>
      </c>
      <c r="H1409" t="s">
        <v>3332</v>
      </c>
      <c r="I1409" t="s">
        <v>3333</v>
      </c>
      <c r="J1409" t="s">
        <v>3334</v>
      </c>
      <c r="K1409" t="s">
        <v>3557</v>
      </c>
      <c r="L1409" t="s">
        <v>4152</v>
      </c>
    </row>
    <row r="1410" spans="1:12" x14ac:dyDescent="0.35">
      <c r="A1410" t="s">
        <v>2906</v>
      </c>
      <c r="B1410" t="s">
        <v>2907</v>
      </c>
      <c r="C1410" t="s">
        <v>5312</v>
      </c>
      <c r="E1410" t="s">
        <v>5317</v>
      </c>
      <c r="G1410" t="s">
        <v>3331</v>
      </c>
      <c r="H1410" t="s">
        <v>3332</v>
      </c>
      <c r="I1410" t="s">
        <v>3333</v>
      </c>
      <c r="J1410" t="s">
        <v>3334</v>
      </c>
      <c r="K1410" t="s">
        <v>3557</v>
      </c>
      <c r="L1410" t="s">
        <v>4152</v>
      </c>
    </row>
    <row r="1411" spans="1:12" x14ac:dyDescent="0.35">
      <c r="A1411" t="s">
        <v>2908</v>
      </c>
      <c r="B1411" t="s">
        <v>2909</v>
      </c>
      <c r="C1411" t="s">
        <v>5312</v>
      </c>
      <c r="E1411" t="s">
        <v>5318</v>
      </c>
      <c r="G1411" t="s">
        <v>3331</v>
      </c>
      <c r="H1411" t="s">
        <v>3332</v>
      </c>
      <c r="I1411" t="s">
        <v>3333</v>
      </c>
      <c r="J1411" t="s">
        <v>3334</v>
      </c>
      <c r="K1411" t="s">
        <v>3557</v>
      </c>
      <c r="L1411" t="s">
        <v>4152</v>
      </c>
    </row>
    <row r="1412" spans="1:12" x14ac:dyDescent="0.35">
      <c r="A1412" t="s">
        <v>2910</v>
      </c>
      <c r="B1412" t="s">
        <v>2911</v>
      </c>
      <c r="C1412" t="s">
        <v>5312</v>
      </c>
      <c r="E1412" t="s">
        <v>5319</v>
      </c>
      <c r="G1412" t="s">
        <v>3331</v>
      </c>
      <c r="H1412" t="s">
        <v>3332</v>
      </c>
      <c r="I1412" t="s">
        <v>3333</v>
      </c>
      <c r="J1412" t="s">
        <v>3334</v>
      </c>
      <c r="K1412" t="s">
        <v>3557</v>
      </c>
      <c r="L1412" t="s">
        <v>4152</v>
      </c>
    </row>
    <row r="1413" spans="1:12" x14ac:dyDescent="0.35">
      <c r="A1413" t="s">
        <v>2912</v>
      </c>
      <c r="B1413" t="s">
        <v>2913</v>
      </c>
      <c r="C1413" t="s">
        <v>5320</v>
      </c>
      <c r="E1413" t="s">
        <v>5321</v>
      </c>
      <c r="G1413" t="s">
        <v>3331</v>
      </c>
      <c r="H1413" t="s">
        <v>3332</v>
      </c>
      <c r="I1413" t="s">
        <v>3333</v>
      </c>
      <c r="J1413" t="s">
        <v>3334</v>
      </c>
      <c r="K1413" t="s">
        <v>3455</v>
      </c>
      <c r="L1413" t="s">
        <v>3696</v>
      </c>
    </row>
    <row r="1414" spans="1:12" x14ac:dyDescent="0.35">
      <c r="A1414" t="s">
        <v>2914</v>
      </c>
      <c r="B1414" t="s">
        <v>2915</v>
      </c>
      <c r="C1414" t="s">
        <v>5320</v>
      </c>
      <c r="E1414" t="s">
        <v>5322</v>
      </c>
      <c r="G1414" t="s">
        <v>3331</v>
      </c>
      <c r="H1414" t="s">
        <v>3332</v>
      </c>
      <c r="I1414" t="s">
        <v>3333</v>
      </c>
      <c r="J1414" t="s">
        <v>3334</v>
      </c>
      <c r="K1414" t="s">
        <v>3455</v>
      </c>
      <c r="L1414" t="s">
        <v>3696</v>
      </c>
    </row>
    <row r="1415" spans="1:12" x14ac:dyDescent="0.35">
      <c r="A1415" t="s">
        <v>2916</v>
      </c>
      <c r="B1415" t="s">
        <v>2917</v>
      </c>
      <c r="C1415" t="s">
        <v>5323</v>
      </c>
      <c r="E1415" t="s">
        <v>5324</v>
      </c>
      <c r="G1415" t="s">
        <v>3331</v>
      </c>
      <c r="H1415" t="s">
        <v>3332</v>
      </c>
      <c r="I1415" t="s">
        <v>3333</v>
      </c>
      <c r="J1415" t="s">
        <v>3350</v>
      </c>
      <c r="K1415" t="s">
        <v>3351</v>
      </c>
      <c r="L1415" t="s">
        <v>3633</v>
      </c>
    </row>
    <row r="1416" spans="1:12" x14ac:dyDescent="0.35">
      <c r="A1416" t="s">
        <v>2918</v>
      </c>
      <c r="B1416" t="s">
        <v>2919</v>
      </c>
      <c r="C1416" t="s">
        <v>5325</v>
      </c>
      <c r="E1416" t="s">
        <v>5326</v>
      </c>
      <c r="G1416" t="s">
        <v>3331</v>
      </c>
      <c r="H1416" t="s">
        <v>3332</v>
      </c>
      <c r="I1416" t="s">
        <v>3333</v>
      </c>
      <c r="J1416" t="s">
        <v>3350</v>
      </c>
      <c r="K1416" t="s">
        <v>3351</v>
      </c>
      <c r="L1416" t="s">
        <v>5327</v>
      </c>
    </row>
    <row r="1417" spans="1:12" x14ac:dyDescent="0.35">
      <c r="A1417" t="s">
        <v>2920</v>
      </c>
      <c r="B1417" t="s">
        <v>2921</v>
      </c>
      <c r="C1417" t="s">
        <v>5325</v>
      </c>
      <c r="E1417" t="s">
        <v>5328</v>
      </c>
      <c r="G1417" t="s">
        <v>3331</v>
      </c>
      <c r="H1417" t="s">
        <v>3332</v>
      </c>
      <c r="I1417" t="s">
        <v>3333</v>
      </c>
      <c r="J1417" t="s">
        <v>3350</v>
      </c>
      <c r="K1417" t="s">
        <v>3351</v>
      </c>
      <c r="L1417" t="s">
        <v>5327</v>
      </c>
    </row>
    <row r="1418" spans="1:12" x14ac:dyDescent="0.35">
      <c r="A1418" t="s">
        <v>2922</v>
      </c>
      <c r="B1418" t="s">
        <v>2923</v>
      </c>
      <c r="C1418" t="s">
        <v>5325</v>
      </c>
      <c r="E1418" t="s">
        <v>5329</v>
      </c>
      <c r="G1418" t="s">
        <v>3331</v>
      </c>
      <c r="H1418" t="s">
        <v>3332</v>
      </c>
      <c r="I1418" t="s">
        <v>3333</v>
      </c>
      <c r="J1418" t="s">
        <v>3350</v>
      </c>
      <c r="K1418" t="s">
        <v>3351</v>
      </c>
      <c r="L1418" t="s">
        <v>5327</v>
      </c>
    </row>
    <row r="1419" spans="1:12" x14ac:dyDescent="0.35">
      <c r="A1419" t="s">
        <v>2924</v>
      </c>
      <c r="B1419" t="s">
        <v>2925</v>
      </c>
      <c r="C1419" t="s">
        <v>5325</v>
      </c>
      <c r="E1419" t="s">
        <v>5330</v>
      </c>
      <c r="G1419" t="s">
        <v>3331</v>
      </c>
      <c r="H1419" t="s">
        <v>3332</v>
      </c>
      <c r="I1419" t="s">
        <v>3333</v>
      </c>
      <c r="J1419" t="s">
        <v>3350</v>
      </c>
      <c r="K1419" t="s">
        <v>3351</v>
      </c>
      <c r="L1419" t="s">
        <v>5327</v>
      </c>
    </row>
    <row r="1420" spans="1:12" x14ac:dyDescent="0.35">
      <c r="A1420" t="s">
        <v>2926</v>
      </c>
      <c r="B1420" t="s">
        <v>2927</v>
      </c>
      <c r="C1420" t="s">
        <v>5325</v>
      </c>
      <c r="E1420" t="s">
        <v>5331</v>
      </c>
      <c r="G1420" t="s">
        <v>3331</v>
      </c>
      <c r="H1420" t="s">
        <v>3332</v>
      </c>
      <c r="I1420" t="s">
        <v>3333</v>
      </c>
      <c r="J1420" t="s">
        <v>3350</v>
      </c>
      <c r="K1420" t="s">
        <v>3351</v>
      </c>
      <c r="L1420" t="s">
        <v>5327</v>
      </c>
    </row>
    <row r="1421" spans="1:12" x14ac:dyDescent="0.35">
      <c r="A1421" t="s">
        <v>2928</v>
      </c>
      <c r="B1421" t="s">
        <v>2929</v>
      </c>
      <c r="C1421" t="s">
        <v>5332</v>
      </c>
      <c r="E1421" t="s">
        <v>5333</v>
      </c>
      <c r="G1421" t="s">
        <v>3331</v>
      </c>
      <c r="H1421" t="s">
        <v>3332</v>
      </c>
      <c r="I1421" t="s">
        <v>3333</v>
      </c>
      <c r="J1421" t="s">
        <v>3341</v>
      </c>
      <c r="K1421" t="s">
        <v>3342</v>
      </c>
      <c r="L1421" t="s">
        <v>3554</v>
      </c>
    </row>
    <row r="1422" spans="1:12" x14ac:dyDescent="0.35">
      <c r="A1422" t="s">
        <v>2930</v>
      </c>
      <c r="B1422" t="s">
        <v>2931</v>
      </c>
      <c r="C1422" t="s">
        <v>5332</v>
      </c>
      <c r="E1422" t="s">
        <v>5334</v>
      </c>
      <c r="G1422" t="s">
        <v>3331</v>
      </c>
      <c r="H1422" t="s">
        <v>3332</v>
      </c>
      <c r="I1422" t="s">
        <v>3333</v>
      </c>
      <c r="J1422" t="s">
        <v>3341</v>
      </c>
      <c r="K1422" t="s">
        <v>3342</v>
      </c>
      <c r="L1422" t="s">
        <v>3554</v>
      </c>
    </row>
    <row r="1423" spans="1:12" x14ac:dyDescent="0.35">
      <c r="A1423" t="s">
        <v>2932</v>
      </c>
      <c r="B1423" t="s">
        <v>2933</v>
      </c>
      <c r="C1423" t="s">
        <v>5332</v>
      </c>
      <c r="E1423" t="s">
        <v>5335</v>
      </c>
      <c r="G1423" t="s">
        <v>3331</v>
      </c>
      <c r="H1423" t="s">
        <v>3332</v>
      </c>
      <c r="I1423" t="s">
        <v>3333</v>
      </c>
      <c r="J1423" t="s">
        <v>3341</v>
      </c>
      <c r="K1423" t="s">
        <v>3342</v>
      </c>
      <c r="L1423" t="s">
        <v>3554</v>
      </c>
    </row>
    <row r="1424" spans="1:12" x14ac:dyDescent="0.35">
      <c r="A1424" t="s">
        <v>2934</v>
      </c>
      <c r="B1424" t="s">
        <v>2935</v>
      </c>
      <c r="C1424" t="s">
        <v>5332</v>
      </c>
      <c r="E1424" t="s">
        <v>5336</v>
      </c>
      <c r="G1424" t="s">
        <v>3331</v>
      </c>
      <c r="H1424" t="s">
        <v>3332</v>
      </c>
      <c r="I1424" t="s">
        <v>3333</v>
      </c>
      <c r="J1424" t="s">
        <v>3341</v>
      </c>
      <c r="K1424" t="s">
        <v>3342</v>
      </c>
      <c r="L1424" t="s">
        <v>3554</v>
      </c>
    </row>
    <row r="1425" spans="1:13" x14ac:dyDescent="0.35">
      <c r="A1425" t="s">
        <v>2936</v>
      </c>
      <c r="B1425" t="s">
        <v>2937</v>
      </c>
      <c r="C1425" t="s">
        <v>5332</v>
      </c>
      <c r="E1425" t="s">
        <v>5337</v>
      </c>
      <c r="G1425" t="s">
        <v>3331</v>
      </c>
      <c r="H1425" t="s">
        <v>3332</v>
      </c>
      <c r="I1425" t="s">
        <v>3333</v>
      </c>
      <c r="J1425" t="s">
        <v>3341</v>
      </c>
      <c r="K1425" t="s">
        <v>3342</v>
      </c>
      <c r="L1425" t="s">
        <v>3554</v>
      </c>
    </row>
    <row r="1426" spans="1:13" x14ac:dyDescent="0.35">
      <c r="A1426" t="s">
        <v>2938</v>
      </c>
      <c r="B1426" t="s">
        <v>2939</v>
      </c>
      <c r="C1426" t="s">
        <v>5332</v>
      </c>
      <c r="E1426" t="s">
        <v>5338</v>
      </c>
      <c r="G1426" t="s">
        <v>3331</v>
      </c>
      <c r="H1426" t="s">
        <v>3332</v>
      </c>
      <c r="I1426" t="s">
        <v>3333</v>
      </c>
      <c r="J1426" t="s">
        <v>3341</v>
      </c>
      <c r="K1426" t="s">
        <v>3342</v>
      </c>
      <c r="L1426" t="s">
        <v>3554</v>
      </c>
    </row>
    <row r="1427" spans="1:13" x14ac:dyDescent="0.35">
      <c r="A1427" t="s">
        <v>2940</v>
      </c>
      <c r="B1427" t="s">
        <v>2941</v>
      </c>
      <c r="C1427" t="s">
        <v>5339</v>
      </c>
      <c r="D1427" t="s">
        <v>5340</v>
      </c>
      <c r="E1427" t="s">
        <v>5341</v>
      </c>
      <c r="G1427" t="s">
        <v>3331</v>
      </c>
      <c r="H1427" t="s">
        <v>3332</v>
      </c>
      <c r="I1427" t="s">
        <v>3333</v>
      </c>
      <c r="J1427" t="s">
        <v>3334</v>
      </c>
      <c r="K1427" t="s">
        <v>3366</v>
      </c>
      <c r="L1427" t="s">
        <v>3418</v>
      </c>
      <c r="M1427" t="s">
        <v>3510</v>
      </c>
    </row>
    <row r="1428" spans="1:13" x14ac:dyDescent="0.35">
      <c r="A1428" t="s">
        <v>2942</v>
      </c>
      <c r="B1428" t="s">
        <v>2943</v>
      </c>
      <c r="C1428" t="s">
        <v>5339</v>
      </c>
      <c r="D1428" t="s">
        <v>5342</v>
      </c>
      <c r="E1428" t="s">
        <v>5343</v>
      </c>
      <c r="G1428" t="s">
        <v>3331</v>
      </c>
      <c r="H1428" t="s">
        <v>3332</v>
      </c>
      <c r="I1428" t="s">
        <v>3333</v>
      </c>
      <c r="J1428" t="s">
        <v>3334</v>
      </c>
      <c r="K1428" t="s">
        <v>3366</v>
      </c>
      <c r="L1428" t="s">
        <v>3418</v>
      </c>
      <c r="M1428" t="s">
        <v>3510</v>
      </c>
    </row>
    <row r="1429" spans="1:13" x14ac:dyDescent="0.35">
      <c r="A1429" t="s">
        <v>2944</v>
      </c>
      <c r="B1429" t="s">
        <v>2945</v>
      </c>
      <c r="C1429" t="s">
        <v>5339</v>
      </c>
      <c r="E1429" t="s">
        <v>5344</v>
      </c>
      <c r="G1429" t="s">
        <v>3331</v>
      </c>
      <c r="H1429" t="s">
        <v>3332</v>
      </c>
      <c r="I1429" t="s">
        <v>3333</v>
      </c>
      <c r="J1429" t="s">
        <v>3334</v>
      </c>
      <c r="K1429" t="s">
        <v>3366</v>
      </c>
      <c r="L1429" t="s">
        <v>3418</v>
      </c>
      <c r="M1429" t="s">
        <v>3510</v>
      </c>
    </row>
    <row r="1430" spans="1:13" x14ac:dyDescent="0.35">
      <c r="A1430" t="s">
        <v>2946</v>
      </c>
      <c r="B1430" t="s">
        <v>2947</v>
      </c>
      <c r="C1430" t="s">
        <v>5339</v>
      </c>
      <c r="E1430" t="s">
        <v>5345</v>
      </c>
      <c r="G1430" t="s">
        <v>3331</v>
      </c>
      <c r="H1430" t="s">
        <v>3332</v>
      </c>
      <c r="I1430" t="s">
        <v>3333</v>
      </c>
      <c r="J1430" t="s">
        <v>3334</v>
      </c>
      <c r="K1430" t="s">
        <v>3366</v>
      </c>
      <c r="L1430" t="s">
        <v>3418</v>
      </c>
      <c r="M1430" t="s">
        <v>3510</v>
      </c>
    </row>
    <row r="1431" spans="1:13" x14ac:dyDescent="0.35">
      <c r="A1431" t="s">
        <v>2948</v>
      </c>
      <c r="B1431" t="s">
        <v>2949</v>
      </c>
      <c r="C1431" t="s">
        <v>5218</v>
      </c>
      <c r="E1431" t="s">
        <v>5346</v>
      </c>
      <c r="G1431" t="s">
        <v>3331</v>
      </c>
      <c r="H1431" t="s">
        <v>3332</v>
      </c>
      <c r="I1431" t="s">
        <v>3333</v>
      </c>
      <c r="J1431" t="s">
        <v>3341</v>
      </c>
      <c r="K1431" t="s">
        <v>3401</v>
      </c>
      <c r="L1431" t="s">
        <v>3402</v>
      </c>
    </row>
    <row r="1432" spans="1:13" x14ac:dyDescent="0.35">
      <c r="A1432" t="s">
        <v>2950</v>
      </c>
      <c r="B1432" t="s">
        <v>2951</v>
      </c>
      <c r="C1432" t="s">
        <v>5218</v>
      </c>
      <c r="E1432" t="s">
        <v>5347</v>
      </c>
      <c r="G1432" t="s">
        <v>3331</v>
      </c>
      <c r="H1432" t="s">
        <v>3332</v>
      </c>
      <c r="I1432" t="s">
        <v>3333</v>
      </c>
      <c r="J1432" t="s">
        <v>3341</v>
      </c>
      <c r="K1432" t="s">
        <v>3401</v>
      </c>
      <c r="L1432" t="s">
        <v>3402</v>
      </c>
    </row>
    <row r="1433" spans="1:13" x14ac:dyDescent="0.35">
      <c r="A1433" t="s">
        <v>2952</v>
      </c>
      <c r="B1433" t="s">
        <v>2953</v>
      </c>
      <c r="C1433" t="s">
        <v>5218</v>
      </c>
      <c r="E1433" t="s">
        <v>5348</v>
      </c>
      <c r="G1433" t="s">
        <v>3331</v>
      </c>
      <c r="H1433" t="s">
        <v>3332</v>
      </c>
      <c r="I1433" t="s">
        <v>3333</v>
      </c>
      <c r="J1433" t="s">
        <v>3341</v>
      </c>
      <c r="K1433" t="s">
        <v>3401</v>
      </c>
      <c r="L1433" t="s">
        <v>3402</v>
      </c>
    </row>
    <row r="1434" spans="1:13" x14ac:dyDescent="0.35">
      <c r="A1434" t="s">
        <v>2954</v>
      </c>
      <c r="B1434" t="s">
        <v>2955</v>
      </c>
      <c r="C1434" t="s">
        <v>5218</v>
      </c>
      <c r="E1434" t="s">
        <v>5349</v>
      </c>
      <c r="G1434" t="s">
        <v>3331</v>
      </c>
      <c r="H1434" t="s">
        <v>3332</v>
      </c>
      <c r="I1434" t="s">
        <v>3333</v>
      </c>
      <c r="J1434" t="s">
        <v>3341</v>
      </c>
      <c r="K1434" t="s">
        <v>3401</v>
      </c>
      <c r="L1434" t="s">
        <v>3402</v>
      </c>
    </row>
    <row r="1435" spans="1:13" x14ac:dyDescent="0.35">
      <c r="A1435" t="s">
        <v>2770</v>
      </c>
      <c r="B1435" t="s">
        <v>2771</v>
      </c>
      <c r="C1435" t="s">
        <v>5218</v>
      </c>
      <c r="E1435" t="s">
        <v>5219</v>
      </c>
      <c r="G1435" t="s">
        <v>3331</v>
      </c>
      <c r="H1435" t="s">
        <v>3332</v>
      </c>
      <c r="I1435" t="s">
        <v>3333</v>
      </c>
      <c r="J1435" t="s">
        <v>3341</v>
      </c>
      <c r="K1435" t="s">
        <v>3401</v>
      </c>
      <c r="L1435" t="s">
        <v>3402</v>
      </c>
    </row>
    <row r="1436" spans="1:13" x14ac:dyDescent="0.35">
      <c r="A1436" t="s">
        <v>2956</v>
      </c>
      <c r="B1436" t="s">
        <v>2957</v>
      </c>
      <c r="C1436" t="s">
        <v>5350</v>
      </c>
      <c r="E1436" t="s">
        <v>5351</v>
      </c>
      <c r="G1436" t="s">
        <v>3331</v>
      </c>
      <c r="H1436" t="s">
        <v>3332</v>
      </c>
      <c r="I1436" t="s">
        <v>3333</v>
      </c>
      <c r="J1436" t="s">
        <v>3374</v>
      </c>
      <c r="K1436" t="s">
        <v>3528</v>
      </c>
      <c r="L1436" t="s">
        <v>4808</v>
      </c>
    </row>
    <row r="1437" spans="1:13" x14ac:dyDescent="0.35">
      <c r="A1437" t="s">
        <v>2958</v>
      </c>
      <c r="B1437" t="s">
        <v>2959</v>
      </c>
      <c r="C1437" t="s">
        <v>5350</v>
      </c>
      <c r="E1437" t="s">
        <v>5352</v>
      </c>
      <c r="G1437" t="s">
        <v>3331</v>
      </c>
      <c r="H1437" t="s">
        <v>3332</v>
      </c>
      <c r="I1437" t="s">
        <v>3333</v>
      </c>
      <c r="J1437" t="s">
        <v>3374</v>
      </c>
      <c r="K1437" t="s">
        <v>3528</v>
      </c>
      <c r="L1437" t="s">
        <v>4808</v>
      </c>
    </row>
    <row r="1438" spans="1:13" x14ac:dyDescent="0.35">
      <c r="A1438" t="s">
        <v>2766</v>
      </c>
      <c r="B1438" t="s">
        <v>2767</v>
      </c>
      <c r="C1438" t="s">
        <v>5214</v>
      </c>
      <c r="E1438" t="s">
        <v>5215</v>
      </c>
      <c r="G1438" t="s">
        <v>3331</v>
      </c>
      <c r="H1438" t="s">
        <v>3332</v>
      </c>
      <c r="I1438" t="s">
        <v>3333</v>
      </c>
      <c r="J1438" t="s">
        <v>3334</v>
      </c>
      <c r="K1438" t="s">
        <v>4694</v>
      </c>
      <c r="L1438" t="s">
        <v>5216</v>
      </c>
    </row>
    <row r="1439" spans="1:13" x14ac:dyDescent="0.35">
      <c r="A1439" t="s">
        <v>2960</v>
      </c>
      <c r="B1439" t="s">
        <v>2961</v>
      </c>
      <c r="C1439" t="s">
        <v>5214</v>
      </c>
      <c r="E1439" t="s">
        <v>5353</v>
      </c>
      <c r="G1439" t="s">
        <v>3331</v>
      </c>
      <c r="H1439" t="s">
        <v>3332</v>
      </c>
      <c r="I1439" t="s">
        <v>3333</v>
      </c>
      <c r="J1439" t="s">
        <v>3334</v>
      </c>
      <c r="K1439" t="s">
        <v>4694</v>
      </c>
      <c r="L1439" t="s">
        <v>5216</v>
      </c>
    </row>
    <row r="1440" spans="1:13" x14ac:dyDescent="0.35">
      <c r="A1440" t="s">
        <v>2962</v>
      </c>
      <c r="B1440" t="s">
        <v>2963</v>
      </c>
      <c r="C1440" t="s">
        <v>5354</v>
      </c>
      <c r="D1440" t="s">
        <v>5355</v>
      </c>
      <c r="E1440" t="s">
        <v>5356</v>
      </c>
      <c r="G1440" t="s">
        <v>3331</v>
      </c>
      <c r="H1440" t="s">
        <v>3332</v>
      </c>
      <c r="I1440" t="s">
        <v>3333</v>
      </c>
      <c r="J1440" t="s">
        <v>3350</v>
      </c>
      <c r="K1440" t="s">
        <v>3351</v>
      </c>
      <c r="L1440" t="s">
        <v>5357</v>
      </c>
    </row>
    <row r="1441" spans="1:12" x14ac:dyDescent="0.35">
      <c r="A1441" t="s">
        <v>2964</v>
      </c>
      <c r="B1441" t="s">
        <v>2965</v>
      </c>
      <c r="C1441" t="s">
        <v>5354</v>
      </c>
      <c r="E1441" t="s">
        <v>5358</v>
      </c>
      <c r="G1441" t="s">
        <v>3331</v>
      </c>
      <c r="H1441" t="s">
        <v>3332</v>
      </c>
      <c r="I1441" t="s">
        <v>3333</v>
      </c>
      <c r="J1441" t="s">
        <v>3350</v>
      </c>
      <c r="K1441" t="s">
        <v>3351</v>
      </c>
      <c r="L1441" t="s">
        <v>5357</v>
      </c>
    </row>
    <row r="1442" spans="1:12" x14ac:dyDescent="0.35">
      <c r="A1442" t="s">
        <v>2966</v>
      </c>
      <c r="B1442" t="s">
        <v>2967</v>
      </c>
      <c r="C1442" t="s">
        <v>5354</v>
      </c>
      <c r="E1442" t="s">
        <v>5359</v>
      </c>
      <c r="G1442" t="s">
        <v>3331</v>
      </c>
      <c r="H1442" t="s">
        <v>3332</v>
      </c>
      <c r="I1442" t="s">
        <v>3333</v>
      </c>
      <c r="J1442" t="s">
        <v>3350</v>
      </c>
      <c r="K1442" t="s">
        <v>3351</v>
      </c>
      <c r="L1442" t="s">
        <v>5357</v>
      </c>
    </row>
    <row r="1443" spans="1:12" x14ac:dyDescent="0.35">
      <c r="A1443" t="s">
        <v>2968</v>
      </c>
      <c r="B1443" t="s">
        <v>2969</v>
      </c>
      <c r="C1443" t="s">
        <v>5354</v>
      </c>
      <c r="E1443" t="s">
        <v>5360</v>
      </c>
      <c r="G1443" t="s">
        <v>3331</v>
      </c>
      <c r="H1443" t="s">
        <v>3332</v>
      </c>
      <c r="I1443" t="s">
        <v>3333</v>
      </c>
      <c r="J1443" t="s">
        <v>3350</v>
      </c>
      <c r="K1443" t="s">
        <v>3351</v>
      </c>
      <c r="L1443" t="s">
        <v>5357</v>
      </c>
    </row>
    <row r="1444" spans="1:12" x14ac:dyDescent="0.35">
      <c r="A1444" t="s">
        <v>2970</v>
      </c>
      <c r="B1444" t="s">
        <v>2971</v>
      </c>
      <c r="C1444" t="s">
        <v>5354</v>
      </c>
      <c r="E1444" t="s">
        <v>5361</v>
      </c>
      <c r="G1444" t="s">
        <v>3331</v>
      </c>
      <c r="H1444" t="s">
        <v>3332</v>
      </c>
      <c r="I1444" t="s">
        <v>3333</v>
      </c>
      <c r="J1444" t="s">
        <v>3350</v>
      </c>
      <c r="K1444" t="s">
        <v>3351</v>
      </c>
      <c r="L1444" t="s">
        <v>5357</v>
      </c>
    </row>
    <row r="1445" spans="1:12" x14ac:dyDescent="0.35">
      <c r="A1445" t="s">
        <v>2972</v>
      </c>
      <c r="B1445" t="s">
        <v>2973</v>
      </c>
      <c r="C1445" t="s">
        <v>5362</v>
      </c>
      <c r="E1445" t="s">
        <v>5363</v>
      </c>
      <c r="G1445" t="s">
        <v>3331</v>
      </c>
      <c r="H1445" t="s">
        <v>3332</v>
      </c>
      <c r="I1445" t="s">
        <v>3333</v>
      </c>
      <c r="J1445" t="s">
        <v>3334</v>
      </c>
      <c r="K1445" t="s">
        <v>3455</v>
      </c>
      <c r="L1445" t="s">
        <v>5303</v>
      </c>
    </row>
    <row r="1446" spans="1:12" x14ac:dyDescent="0.35">
      <c r="A1446" t="s">
        <v>2974</v>
      </c>
      <c r="B1446" t="s">
        <v>2975</v>
      </c>
      <c r="C1446" t="s">
        <v>5362</v>
      </c>
      <c r="E1446" t="s">
        <v>5364</v>
      </c>
      <c r="G1446" t="s">
        <v>3331</v>
      </c>
      <c r="H1446" t="s">
        <v>3332</v>
      </c>
      <c r="I1446" t="s">
        <v>3333</v>
      </c>
      <c r="J1446" t="s">
        <v>3334</v>
      </c>
      <c r="K1446" t="s">
        <v>3455</v>
      </c>
      <c r="L1446" t="s">
        <v>5303</v>
      </c>
    </row>
    <row r="1447" spans="1:12" x14ac:dyDescent="0.35">
      <c r="A1447" t="s">
        <v>2976</v>
      </c>
      <c r="B1447" t="s">
        <v>2977</v>
      </c>
      <c r="C1447" t="s">
        <v>5365</v>
      </c>
      <c r="E1447" t="s">
        <v>5366</v>
      </c>
      <c r="G1447" t="s">
        <v>3331</v>
      </c>
      <c r="H1447" t="s">
        <v>3332</v>
      </c>
      <c r="I1447" t="s">
        <v>3333</v>
      </c>
      <c r="J1447" t="s">
        <v>3374</v>
      </c>
      <c r="K1447" t="s">
        <v>3375</v>
      </c>
      <c r="L1447" t="s">
        <v>5367</v>
      </c>
    </row>
    <row r="1448" spans="1:12" x14ac:dyDescent="0.35">
      <c r="A1448" t="s">
        <v>2978</v>
      </c>
      <c r="B1448" t="s">
        <v>2979</v>
      </c>
      <c r="C1448" t="s">
        <v>5365</v>
      </c>
      <c r="E1448" t="s">
        <v>5368</v>
      </c>
      <c r="G1448" t="s">
        <v>3331</v>
      </c>
      <c r="H1448" t="s">
        <v>3332</v>
      </c>
      <c r="I1448" t="s">
        <v>3333</v>
      </c>
      <c r="J1448" t="s">
        <v>3374</v>
      </c>
      <c r="K1448" t="s">
        <v>3375</v>
      </c>
      <c r="L1448" t="s">
        <v>5367</v>
      </c>
    </row>
    <row r="1449" spans="1:12" x14ac:dyDescent="0.35">
      <c r="A1449" t="s">
        <v>2980</v>
      </c>
      <c r="B1449" t="s">
        <v>2981</v>
      </c>
      <c r="C1449" t="s">
        <v>5369</v>
      </c>
      <c r="E1449" t="s">
        <v>5370</v>
      </c>
      <c r="G1449" t="s">
        <v>3331</v>
      </c>
      <c r="H1449" t="s">
        <v>3332</v>
      </c>
      <c r="I1449" t="s">
        <v>3333</v>
      </c>
      <c r="J1449" t="s">
        <v>3334</v>
      </c>
      <c r="K1449" t="s">
        <v>3455</v>
      </c>
      <c r="L1449" t="s">
        <v>3696</v>
      </c>
    </row>
    <row r="1450" spans="1:12" x14ac:dyDescent="0.35">
      <c r="A1450" t="s">
        <v>2982</v>
      </c>
      <c r="B1450" t="s">
        <v>2983</v>
      </c>
      <c r="C1450" t="s">
        <v>5369</v>
      </c>
      <c r="E1450" t="s">
        <v>5371</v>
      </c>
      <c r="G1450" t="s">
        <v>3331</v>
      </c>
      <c r="H1450" t="s">
        <v>3332</v>
      </c>
      <c r="I1450" t="s">
        <v>3333</v>
      </c>
      <c r="J1450" t="s">
        <v>3334</v>
      </c>
      <c r="K1450" t="s">
        <v>3455</v>
      </c>
      <c r="L1450" t="s">
        <v>3696</v>
      </c>
    </row>
    <row r="1451" spans="1:12" x14ac:dyDescent="0.35">
      <c r="A1451" t="s">
        <v>2984</v>
      </c>
      <c r="B1451" t="s">
        <v>2985</v>
      </c>
      <c r="C1451" t="s">
        <v>5369</v>
      </c>
      <c r="E1451" t="s">
        <v>5372</v>
      </c>
      <c r="G1451" t="s">
        <v>3331</v>
      </c>
      <c r="H1451" t="s">
        <v>3332</v>
      </c>
      <c r="I1451" t="s">
        <v>3333</v>
      </c>
      <c r="J1451" t="s">
        <v>3334</v>
      </c>
      <c r="K1451" t="s">
        <v>3455</v>
      </c>
      <c r="L1451" t="s">
        <v>3696</v>
      </c>
    </row>
    <row r="1452" spans="1:12" x14ac:dyDescent="0.35">
      <c r="A1452" t="s">
        <v>2986</v>
      </c>
      <c r="B1452" t="s">
        <v>2987</v>
      </c>
      <c r="C1452" t="s">
        <v>5369</v>
      </c>
      <c r="E1452" t="s">
        <v>5373</v>
      </c>
      <c r="G1452" t="s">
        <v>3331</v>
      </c>
      <c r="H1452" t="s">
        <v>3332</v>
      </c>
      <c r="I1452" t="s">
        <v>3333</v>
      </c>
      <c r="J1452" t="s">
        <v>3334</v>
      </c>
      <c r="K1452" t="s">
        <v>3455</v>
      </c>
      <c r="L1452" t="s">
        <v>3696</v>
      </c>
    </row>
    <row r="1453" spans="1:12" x14ac:dyDescent="0.35">
      <c r="A1453" t="s">
        <v>2988</v>
      </c>
      <c r="B1453" t="s">
        <v>2989</v>
      </c>
      <c r="C1453" t="s">
        <v>5369</v>
      </c>
      <c r="E1453" t="s">
        <v>5374</v>
      </c>
      <c r="G1453" t="s">
        <v>3331</v>
      </c>
      <c r="H1453" t="s">
        <v>3332</v>
      </c>
      <c r="I1453" t="s">
        <v>3333</v>
      </c>
      <c r="J1453" t="s">
        <v>3334</v>
      </c>
      <c r="K1453" t="s">
        <v>3455</v>
      </c>
      <c r="L1453" t="s">
        <v>3696</v>
      </c>
    </row>
    <row r="1454" spans="1:12" x14ac:dyDescent="0.35">
      <c r="A1454" t="s">
        <v>2990</v>
      </c>
      <c r="B1454" t="s">
        <v>2991</v>
      </c>
      <c r="C1454" t="s">
        <v>5369</v>
      </c>
      <c r="E1454" t="s">
        <v>5375</v>
      </c>
      <c r="G1454" t="s">
        <v>3331</v>
      </c>
      <c r="H1454" t="s">
        <v>3332</v>
      </c>
      <c r="I1454" t="s">
        <v>3333</v>
      </c>
      <c r="J1454" t="s">
        <v>3334</v>
      </c>
      <c r="K1454" t="s">
        <v>3455</v>
      </c>
      <c r="L1454" t="s">
        <v>3696</v>
      </c>
    </row>
    <row r="1455" spans="1:12" x14ac:dyDescent="0.35">
      <c r="A1455" t="s">
        <v>2992</v>
      </c>
      <c r="B1455" t="s">
        <v>2993</v>
      </c>
      <c r="C1455" t="s">
        <v>5369</v>
      </c>
      <c r="E1455" t="s">
        <v>5376</v>
      </c>
      <c r="G1455" t="s">
        <v>3331</v>
      </c>
      <c r="H1455" t="s">
        <v>3332</v>
      </c>
      <c r="I1455" t="s">
        <v>3333</v>
      </c>
      <c r="J1455" t="s">
        <v>3334</v>
      </c>
      <c r="K1455" t="s">
        <v>3455</v>
      </c>
      <c r="L1455" t="s">
        <v>3696</v>
      </c>
    </row>
    <row r="1456" spans="1:12" x14ac:dyDescent="0.35">
      <c r="A1456" t="s">
        <v>2994</v>
      </c>
      <c r="B1456" t="s">
        <v>2995</v>
      </c>
      <c r="C1456" t="s">
        <v>5369</v>
      </c>
      <c r="E1456" t="s">
        <v>5377</v>
      </c>
      <c r="G1456" t="s">
        <v>3331</v>
      </c>
      <c r="H1456" t="s">
        <v>3332</v>
      </c>
      <c r="I1456" t="s">
        <v>3333</v>
      </c>
      <c r="J1456" t="s">
        <v>3334</v>
      </c>
      <c r="K1456" t="s">
        <v>3455</v>
      </c>
      <c r="L1456" t="s">
        <v>3696</v>
      </c>
    </row>
    <row r="1457" spans="1:14" x14ac:dyDescent="0.35">
      <c r="A1457" t="s">
        <v>2996</v>
      </c>
      <c r="B1457" t="s">
        <v>2997</v>
      </c>
      <c r="C1457" t="s">
        <v>5369</v>
      </c>
      <c r="E1457" t="s">
        <v>5378</v>
      </c>
      <c r="G1457" t="s">
        <v>3331</v>
      </c>
      <c r="H1457" t="s">
        <v>3332</v>
      </c>
      <c r="I1457" t="s">
        <v>3333</v>
      </c>
      <c r="J1457" t="s">
        <v>3334</v>
      </c>
      <c r="K1457" t="s">
        <v>3455</v>
      </c>
      <c r="L1457" t="s">
        <v>3696</v>
      </c>
    </row>
    <row r="1458" spans="1:14" x14ac:dyDescent="0.35">
      <c r="A1458" t="s">
        <v>2998</v>
      </c>
      <c r="B1458" t="s">
        <v>2999</v>
      </c>
      <c r="C1458" t="s">
        <v>5369</v>
      </c>
      <c r="E1458" t="s">
        <v>5379</v>
      </c>
      <c r="G1458" t="s">
        <v>3331</v>
      </c>
      <c r="H1458" t="s">
        <v>3332</v>
      </c>
      <c r="I1458" t="s">
        <v>3333</v>
      </c>
      <c r="J1458" t="s">
        <v>3334</v>
      </c>
      <c r="K1458" t="s">
        <v>3455</v>
      </c>
      <c r="L1458" t="s">
        <v>3696</v>
      </c>
    </row>
    <row r="1459" spans="1:14" x14ac:dyDescent="0.35">
      <c r="A1459" t="s">
        <v>3000</v>
      </c>
      <c r="B1459" t="s">
        <v>3001</v>
      </c>
      <c r="C1459" t="s">
        <v>4712</v>
      </c>
      <c r="E1459" t="s">
        <v>5380</v>
      </c>
      <c r="G1459" t="s">
        <v>3331</v>
      </c>
      <c r="H1459" t="s">
        <v>3332</v>
      </c>
      <c r="I1459" t="s">
        <v>3333</v>
      </c>
      <c r="J1459" t="s">
        <v>3334</v>
      </c>
      <c r="K1459" t="s">
        <v>3366</v>
      </c>
      <c r="L1459" t="s">
        <v>3418</v>
      </c>
      <c r="M1459" t="s">
        <v>4714</v>
      </c>
      <c r="N1459" t="s">
        <v>4715</v>
      </c>
    </row>
    <row r="1460" spans="1:14" x14ac:dyDescent="0.35">
      <c r="A1460" t="s">
        <v>3002</v>
      </c>
      <c r="B1460" t="s">
        <v>3003</v>
      </c>
      <c r="C1460" t="s">
        <v>4712</v>
      </c>
      <c r="E1460" t="s">
        <v>5381</v>
      </c>
      <c r="G1460" t="s">
        <v>3331</v>
      </c>
      <c r="H1460" t="s">
        <v>3332</v>
      </c>
      <c r="I1460" t="s">
        <v>3333</v>
      </c>
      <c r="J1460" t="s">
        <v>3334</v>
      </c>
      <c r="K1460" t="s">
        <v>3366</v>
      </c>
      <c r="L1460" t="s">
        <v>3418</v>
      </c>
      <c r="M1460" t="s">
        <v>4714</v>
      </c>
      <c r="N1460" t="s">
        <v>4715</v>
      </c>
    </row>
    <row r="1461" spans="1:14" x14ac:dyDescent="0.35">
      <c r="A1461" t="s">
        <v>3004</v>
      </c>
      <c r="B1461" t="s">
        <v>3005</v>
      </c>
      <c r="C1461" t="s">
        <v>4712</v>
      </c>
      <c r="E1461" t="s">
        <v>5382</v>
      </c>
      <c r="G1461" t="s">
        <v>3331</v>
      </c>
      <c r="H1461" t="s">
        <v>3332</v>
      </c>
      <c r="I1461" t="s">
        <v>3333</v>
      </c>
      <c r="J1461" t="s">
        <v>3334</v>
      </c>
      <c r="K1461" t="s">
        <v>3366</v>
      </c>
      <c r="L1461" t="s">
        <v>3418</v>
      </c>
      <c r="M1461" t="s">
        <v>4714</v>
      </c>
      <c r="N1461" t="s">
        <v>4715</v>
      </c>
    </row>
    <row r="1462" spans="1:14" x14ac:dyDescent="0.35">
      <c r="A1462" t="s">
        <v>3006</v>
      </c>
      <c r="B1462" t="s">
        <v>3007</v>
      </c>
      <c r="C1462" t="s">
        <v>4712</v>
      </c>
      <c r="D1462" t="s">
        <v>5383</v>
      </c>
      <c r="E1462" t="s">
        <v>5384</v>
      </c>
      <c r="G1462" t="s">
        <v>3331</v>
      </c>
      <c r="H1462" t="s">
        <v>3332</v>
      </c>
      <c r="I1462" t="s">
        <v>3333</v>
      </c>
      <c r="J1462" t="s">
        <v>3334</v>
      </c>
      <c r="K1462" t="s">
        <v>3366</v>
      </c>
      <c r="L1462" t="s">
        <v>3418</v>
      </c>
      <c r="M1462" t="s">
        <v>4714</v>
      </c>
      <c r="N1462" t="s">
        <v>4715</v>
      </c>
    </row>
    <row r="1463" spans="1:14" x14ac:dyDescent="0.35">
      <c r="A1463" t="s">
        <v>3008</v>
      </c>
      <c r="B1463" t="s">
        <v>3009</v>
      </c>
      <c r="C1463" t="s">
        <v>4712</v>
      </c>
      <c r="D1463" t="s">
        <v>5385</v>
      </c>
      <c r="E1463" t="s">
        <v>5386</v>
      </c>
      <c r="G1463" t="s">
        <v>3331</v>
      </c>
      <c r="H1463" t="s">
        <v>3332</v>
      </c>
      <c r="I1463" t="s">
        <v>3333</v>
      </c>
      <c r="J1463" t="s">
        <v>3334</v>
      </c>
      <c r="K1463" t="s">
        <v>3366</v>
      </c>
      <c r="L1463" t="s">
        <v>3418</v>
      </c>
      <c r="M1463" t="s">
        <v>4714</v>
      </c>
      <c r="N1463" t="s">
        <v>4715</v>
      </c>
    </row>
    <row r="1464" spans="1:14" x14ac:dyDescent="0.35">
      <c r="A1464" t="s">
        <v>3010</v>
      </c>
      <c r="B1464" t="s">
        <v>3011</v>
      </c>
      <c r="C1464" t="s">
        <v>5387</v>
      </c>
      <c r="E1464" t="s">
        <v>5388</v>
      </c>
      <c r="G1464" t="s">
        <v>3331</v>
      </c>
      <c r="H1464" t="s">
        <v>3332</v>
      </c>
      <c r="I1464" t="s">
        <v>3536</v>
      </c>
      <c r="J1464" t="s">
        <v>3537</v>
      </c>
      <c r="K1464" t="s">
        <v>3538</v>
      </c>
      <c r="L1464" t="s">
        <v>3539</v>
      </c>
    </row>
    <row r="1465" spans="1:14" x14ac:dyDescent="0.35">
      <c r="A1465" t="s">
        <v>3012</v>
      </c>
      <c r="B1465" t="s">
        <v>3013</v>
      </c>
      <c r="C1465" t="s">
        <v>5389</v>
      </c>
      <c r="E1465" t="s">
        <v>5390</v>
      </c>
      <c r="G1465" t="s">
        <v>3331</v>
      </c>
      <c r="H1465" t="s">
        <v>3332</v>
      </c>
      <c r="I1465" t="s">
        <v>3536</v>
      </c>
      <c r="J1465" t="s">
        <v>3537</v>
      </c>
      <c r="K1465" t="s">
        <v>3538</v>
      </c>
      <c r="L1465" t="s">
        <v>3539</v>
      </c>
    </row>
    <row r="1466" spans="1:14" x14ac:dyDescent="0.35">
      <c r="A1466" t="s">
        <v>3014</v>
      </c>
      <c r="B1466" t="s">
        <v>3015</v>
      </c>
      <c r="C1466" t="s">
        <v>5391</v>
      </c>
      <c r="E1466" t="s">
        <v>5392</v>
      </c>
      <c r="G1466" t="s">
        <v>3331</v>
      </c>
      <c r="H1466" t="s">
        <v>3332</v>
      </c>
      <c r="I1466" t="s">
        <v>3333</v>
      </c>
      <c r="J1466" t="s">
        <v>3334</v>
      </c>
      <c r="K1466" t="s">
        <v>3455</v>
      </c>
      <c r="L1466" t="s">
        <v>3642</v>
      </c>
    </row>
    <row r="1467" spans="1:14" x14ac:dyDescent="0.35">
      <c r="A1467" t="s">
        <v>3016</v>
      </c>
      <c r="B1467" t="s">
        <v>3017</v>
      </c>
      <c r="C1467" t="s">
        <v>5391</v>
      </c>
      <c r="E1467" t="s">
        <v>5393</v>
      </c>
      <c r="G1467" t="s">
        <v>3331</v>
      </c>
      <c r="H1467" t="s">
        <v>3332</v>
      </c>
      <c r="I1467" t="s">
        <v>3333</v>
      </c>
      <c r="J1467" t="s">
        <v>3334</v>
      </c>
      <c r="K1467" t="s">
        <v>3455</v>
      </c>
      <c r="L1467" t="s">
        <v>3642</v>
      </c>
    </row>
    <row r="1468" spans="1:14" x14ac:dyDescent="0.35">
      <c r="A1468" t="s">
        <v>3018</v>
      </c>
      <c r="B1468" t="s">
        <v>3019</v>
      </c>
      <c r="C1468" t="s">
        <v>5391</v>
      </c>
      <c r="E1468" t="s">
        <v>5394</v>
      </c>
      <c r="G1468" t="s">
        <v>3331</v>
      </c>
      <c r="H1468" t="s">
        <v>3332</v>
      </c>
      <c r="I1468" t="s">
        <v>3333</v>
      </c>
      <c r="J1468" t="s">
        <v>3334</v>
      </c>
      <c r="K1468" t="s">
        <v>3455</v>
      </c>
      <c r="L1468" t="s">
        <v>3642</v>
      </c>
    </row>
    <row r="1469" spans="1:14" x14ac:dyDescent="0.35">
      <c r="A1469" t="s">
        <v>3020</v>
      </c>
      <c r="B1469" t="s">
        <v>3021</v>
      </c>
      <c r="C1469" t="s">
        <v>5391</v>
      </c>
      <c r="E1469" t="s">
        <v>5395</v>
      </c>
      <c r="G1469" t="s">
        <v>3331</v>
      </c>
      <c r="H1469" t="s">
        <v>3332</v>
      </c>
      <c r="I1469" t="s">
        <v>3333</v>
      </c>
      <c r="J1469" t="s">
        <v>3334</v>
      </c>
      <c r="K1469" t="s">
        <v>3455</v>
      </c>
      <c r="L1469" t="s">
        <v>3642</v>
      </c>
    </row>
    <row r="1470" spans="1:14" x14ac:dyDescent="0.35">
      <c r="A1470" t="s">
        <v>3022</v>
      </c>
      <c r="B1470" t="s">
        <v>3023</v>
      </c>
      <c r="C1470" t="s">
        <v>5391</v>
      </c>
      <c r="E1470" t="s">
        <v>5396</v>
      </c>
      <c r="G1470" t="s">
        <v>3331</v>
      </c>
      <c r="H1470" t="s">
        <v>3332</v>
      </c>
      <c r="I1470" t="s">
        <v>3333</v>
      </c>
      <c r="J1470" t="s">
        <v>3334</v>
      </c>
      <c r="K1470" t="s">
        <v>3455</v>
      </c>
      <c r="L1470" t="s">
        <v>3642</v>
      </c>
    </row>
    <row r="1471" spans="1:14" x14ac:dyDescent="0.35">
      <c r="A1471" t="s">
        <v>3024</v>
      </c>
      <c r="B1471" t="s">
        <v>3025</v>
      </c>
      <c r="C1471" t="s">
        <v>5391</v>
      </c>
      <c r="E1471" t="s">
        <v>5397</v>
      </c>
      <c r="G1471" t="s">
        <v>3331</v>
      </c>
      <c r="H1471" t="s">
        <v>3332</v>
      </c>
      <c r="I1471" t="s">
        <v>3333</v>
      </c>
      <c r="J1471" t="s">
        <v>3334</v>
      </c>
      <c r="K1471" t="s">
        <v>3455</v>
      </c>
      <c r="L1471" t="s">
        <v>3642</v>
      </c>
    </row>
    <row r="1472" spans="1:14" x14ac:dyDescent="0.35">
      <c r="A1472" t="s">
        <v>3026</v>
      </c>
      <c r="B1472" t="s">
        <v>3027</v>
      </c>
      <c r="C1472" t="s">
        <v>5391</v>
      </c>
      <c r="E1472" t="s">
        <v>5398</v>
      </c>
      <c r="G1472" t="s">
        <v>3331</v>
      </c>
      <c r="H1472" t="s">
        <v>3332</v>
      </c>
      <c r="I1472" t="s">
        <v>3333</v>
      </c>
      <c r="J1472" t="s">
        <v>3334</v>
      </c>
      <c r="K1472" t="s">
        <v>3455</v>
      </c>
      <c r="L1472" t="s">
        <v>3642</v>
      </c>
    </row>
    <row r="1473" spans="1:13" x14ac:dyDescent="0.35">
      <c r="A1473" t="s">
        <v>3028</v>
      </c>
      <c r="B1473" t="s">
        <v>3029</v>
      </c>
      <c r="C1473" t="s">
        <v>5391</v>
      </c>
      <c r="E1473" t="s">
        <v>5399</v>
      </c>
      <c r="G1473" t="s">
        <v>3331</v>
      </c>
      <c r="H1473" t="s">
        <v>3332</v>
      </c>
      <c r="I1473" t="s">
        <v>3333</v>
      </c>
      <c r="J1473" t="s">
        <v>3334</v>
      </c>
      <c r="K1473" t="s">
        <v>3455</v>
      </c>
      <c r="L1473" t="s">
        <v>3642</v>
      </c>
    </row>
    <row r="1474" spans="1:13" x14ac:dyDescent="0.35">
      <c r="A1474" t="s">
        <v>3030</v>
      </c>
      <c r="B1474" t="s">
        <v>3031</v>
      </c>
      <c r="C1474" t="s">
        <v>5400</v>
      </c>
      <c r="E1474" t="s">
        <v>5401</v>
      </c>
      <c r="G1474" t="s">
        <v>3331</v>
      </c>
      <c r="H1474" t="s">
        <v>3332</v>
      </c>
      <c r="I1474" t="s">
        <v>3536</v>
      </c>
      <c r="J1474" t="s">
        <v>3542</v>
      </c>
      <c r="K1474" t="s">
        <v>3543</v>
      </c>
      <c r="L1474" t="s">
        <v>5402</v>
      </c>
    </row>
    <row r="1475" spans="1:13" x14ac:dyDescent="0.35">
      <c r="A1475" t="s">
        <v>3032</v>
      </c>
      <c r="B1475" t="s">
        <v>3033</v>
      </c>
      <c r="C1475" t="s">
        <v>5400</v>
      </c>
      <c r="E1475" t="s">
        <v>5403</v>
      </c>
      <c r="G1475" t="s">
        <v>3331</v>
      </c>
      <c r="H1475" t="s">
        <v>3332</v>
      </c>
      <c r="I1475" t="s">
        <v>3536</v>
      </c>
      <c r="J1475" t="s">
        <v>3542</v>
      </c>
      <c r="K1475" t="s">
        <v>3543</v>
      </c>
      <c r="L1475" t="s">
        <v>5402</v>
      </c>
    </row>
    <row r="1476" spans="1:13" x14ac:dyDescent="0.35">
      <c r="A1476" t="s">
        <v>3034</v>
      </c>
      <c r="B1476" t="s">
        <v>3035</v>
      </c>
      <c r="C1476" t="s">
        <v>5404</v>
      </c>
      <c r="E1476" t="s">
        <v>5405</v>
      </c>
      <c r="G1476" t="s">
        <v>3331</v>
      </c>
      <c r="H1476" t="s">
        <v>3332</v>
      </c>
      <c r="I1476" t="s">
        <v>3333</v>
      </c>
      <c r="J1476" t="s">
        <v>3334</v>
      </c>
      <c r="K1476" t="s">
        <v>3366</v>
      </c>
      <c r="L1476" t="s">
        <v>4332</v>
      </c>
      <c r="M1476" t="s">
        <v>4862</v>
      </c>
    </row>
    <row r="1477" spans="1:13" x14ac:dyDescent="0.35">
      <c r="A1477" t="s">
        <v>3036</v>
      </c>
      <c r="B1477" t="s">
        <v>3037</v>
      </c>
      <c r="C1477" t="s">
        <v>5404</v>
      </c>
      <c r="E1477" t="s">
        <v>5406</v>
      </c>
      <c r="G1477" t="s">
        <v>3331</v>
      </c>
      <c r="H1477" t="s">
        <v>3332</v>
      </c>
      <c r="I1477" t="s">
        <v>3333</v>
      </c>
      <c r="J1477" t="s">
        <v>3334</v>
      </c>
      <c r="K1477" t="s">
        <v>3366</v>
      </c>
      <c r="L1477" t="s">
        <v>4332</v>
      </c>
      <c r="M1477" t="s">
        <v>4862</v>
      </c>
    </row>
    <row r="1478" spans="1:13" x14ac:dyDescent="0.35">
      <c r="A1478" t="s">
        <v>3038</v>
      </c>
      <c r="B1478" t="s">
        <v>3039</v>
      </c>
      <c r="C1478" t="s">
        <v>5404</v>
      </c>
      <c r="D1478" t="s">
        <v>5407</v>
      </c>
      <c r="E1478" t="s">
        <v>5408</v>
      </c>
      <c r="G1478" t="s">
        <v>3331</v>
      </c>
      <c r="H1478" t="s">
        <v>3332</v>
      </c>
      <c r="I1478" t="s">
        <v>3333</v>
      </c>
      <c r="J1478" t="s">
        <v>3334</v>
      </c>
      <c r="K1478" t="s">
        <v>3366</v>
      </c>
      <c r="L1478" t="s">
        <v>4332</v>
      </c>
      <c r="M1478" t="s">
        <v>4862</v>
      </c>
    </row>
    <row r="1479" spans="1:13" x14ac:dyDescent="0.35">
      <c r="A1479" t="s">
        <v>3040</v>
      </c>
      <c r="B1479" t="s">
        <v>3041</v>
      </c>
      <c r="C1479" t="s">
        <v>5404</v>
      </c>
      <c r="D1479" t="s">
        <v>5409</v>
      </c>
      <c r="E1479" t="s">
        <v>5410</v>
      </c>
      <c r="G1479" t="s">
        <v>3331</v>
      </c>
      <c r="H1479" t="s">
        <v>3332</v>
      </c>
      <c r="I1479" t="s">
        <v>3333</v>
      </c>
      <c r="J1479" t="s">
        <v>3334</v>
      </c>
      <c r="K1479" t="s">
        <v>3366</v>
      </c>
      <c r="L1479" t="s">
        <v>4332</v>
      </c>
      <c r="M1479" t="s">
        <v>4862</v>
      </c>
    </row>
    <row r="1480" spans="1:13" x14ac:dyDescent="0.35">
      <c r="A1480" t="s">
        <v>3042</v>
      </c>
      <c r="B1480" t="s">
        <v>3043</v>
      </c>
      <c r="C1480" t="s">
        <v>5404</v>
      </c>
      <c r="D1480" t="s">
        <v>5411</v>
      </c>
      <c r="E1480" t="s">
        <v>5412</v>
      </c>
      <c r="G1480" t="s">
        <v>3331</v>
      </c>
      <c r="H1480" t="s">
        <v>3332</v>
      </c>
      <c r="I1480" t="s">
        <v>3333</v>
      </c>
      <c r="J1480" t="s">
        <v>3334</v>
      </c>
      <c r="K1480" t="s">
        <v>3366</v>
      </c>
      <c r="L1480" t="s">
        <v>4332</v>
      </c>
      <c r="M1480" t="s">
        <v>4862</v>
      </c>
    </row>
    <row r="1481" spans="1:13" x14ac:dyDescent="0.35">
      <c r="A1481" t="s">
        <v>3044</v>
      </c>
      <c r="B1481" t="s">
        <v>3045</v>
      </c>
      <c r="C1481" t="s">
        <v>5404</v>
      </c>
      <c r="D1481" t="s">
        <v>5413</v>
      </c>
      <c r="E1481" t="s">
        <v>5414</v>
      </c>
      <c r="G1481" t="s">
        <v>3331</v>
      </c>
      <c r="H1481" t="s">
        <v>3332</v>
      </c>
      <c r="I1481" t="s">
        <v>3333</v>
      </c>
      <c r="J1481" t="s">
        <v>3334</v>
      </c>
      <c r="K1481" t="s">
        <v>3366</v>
      </c>
      <c r="L1481" t="s">
        <v>4332</v>
      </c>
      <c r="M1481" t="s">
        <v>4862</v>
      </c>
    </row>
    <row r="1482" spans="1:13" x14ac:dyDescent="0.35">
      <c r="A1482" t="s">
        <v>3046</v>
      </c>
      <c r="B1482" t="s">
        <v>3047</v>
      </c>
      <c r="C1482" t="s">
        <v>5404</v>
      </c>
      <c r="D1482" t="s">
        <v>5415</v>
      </c>
      <c r="E1482" t="s">
        <v>5416</v>
      </c>
      <c r="G1482" t="s">
        <v>3331</v>
      </c>
      <c r="H1482" t="s">
        <v>3332</v>
      </c>
      <c r="I1482" t="s">
        <v>3333</v>
      </c>
      <c r="J1482" t="s">
        <v>3334</v>
      </c>
      <c r="K1482" t="s">
        <v>3366</v>
      </c>
      <c r="L1482" t="s">
        <v>4332</v>
      </c>
      <c r="M1482" t="s">
        <v>4862</v>
      </c>
    </row>
    <row r="1483" spans="1:13" x14ac:dyDescent="0.35">
      <c r="A1483" t="s">
        <v>3048</v>
      </c>
      <c r="B1483" t="s">
        <v>3049</v>
      </c>
      <c r="C1483" t="s">
        <v>5404</v>
      </c>
      <c r="D1483" t="s">
        <v>5417</v>
      </c>
      <c r="E1483" t="s">
        <v>5418</v>
      </c>
      <c r="G1483" t="s">
        <v>3331</v>
      </c>
      <c r="H1483" t="s">
        <v>3332</v>
      </c>
      <c r="I1483" t="s">
        <v>3333</v>
      </c>
      <c r="J1483" t="s">
        <v>3334</v>
      </c>
      <c r="K1483" t="s">
        <v>3366</v>
      </c>
      <c r="L1483" t="s">
        <v>4332</v>
      </c>
      <c r="M1483" t="s">
        <v>4862</v>
      </c>
    </row>
    <row r="1484" spans="1:13" x14ac:dyDescent="0.35">
      <c r="A1484" t="s">
        <v>3050</v>
      </c>
      <c r="B1484" t="s">
        <v>3051</v>
      </c>
      <c r="C1484" t="s">
        <v>5419</v>
      </c>
      <c r="E1484" t="s">
        <v>5420</v>
      </c>
      <c r="G1484" t="s">
        <v>3331</v>
      </c>
      <c r="H1484" t="s">
        <v>3332</v>
      </c>
      <c r="I1484" t="s">
        <v>3333</v>
      </c>
      <c r="J1484" t="s">
        <v>3334</v>
      </c>
      <c r="K1484" t="s">
        <v>3335</v>
      </c>
      <c r="L1484" t="s">
        <v>3493</v>
      </c>
    </row>
    <row r="1485" spans="1:13" x14ac:dyDescent="0.35">
      <c r="A1485" t="s">
        <v>3052</v>
      </c>
      <c r="B1485" t="s">
        <v>3053</v>
      </c>
      <c r="C1485" t="s">
        <v>5419</v>
      </c>
      <c r="E1485" t="s">
        <v>5421</v>
      </c>
      <c r="G1485" t="s">
        <v>3331</v>
      </c>
      <c r="H1485" t="s">
        <v>3332</v>
      </c>
      <c r="I1485" t="s">
        <v>3333</v>
      </c>
      <c r="J1485" t="s">
        <v>3334</v>
      </c>
      <c r="K1485" t="s">
        <v>3335</v>
      </c>
      <c r="L1485" t="s">
        <v>3493</v>
      </c>
    </row>
    <row r="1486" spans="1:13" x14ac:dyDescent="0.35">
      <c r="A1486" t="s">
        <v>3054</v>
      </c>
      <c r="B1486" t="s">
        <v>3055</v>
      </c>
      <c r="C1486" t="s">
        <v>5419</v>
      </c>
      <c r="E1486" t="s">
        <v>5422</v>
      </c>
      <c r="G1486" t="s">
        <v>3331</v>
      </c>
      <c r="H1486" t="s">
        <v>3332</v>
      </c>
      <c r="I1486" t="s">
        <v>3333</v>
      </c>
      <c r="J1486" t="s">
        <v>3334</v>
      </c>
      <c r="K1486" t="s">
        <v>3335</v>
      </c>
      <c r="L1486" t="s">
        <v>3493</v>
      </c>
    </row>
    <row r="1487" spans="1:13" x14ac:dyDescent="0.35">
      <c r="A1487" t="s">
        <v>3056</v>
      </c>
      <c r="B1487" t="s">
        <v>3057</v>
      </c>
      <c r="C1487" t="s">
        <v>5419</v>
      </c>
      <c r="E1487" t="s">
        <v>5423</v>
      </c>
      <c r="G1487" t="s">
        <v>3331</v>
      </c>
      <c r="H1487" t="s">
        <v>3332</v>
      </c>
      <c r="I1487" t="s">
        <v>3333</v>
      </c>
      <c r="J1487" t="s">
        <v>3334</v>
      </c>
      <c r="K1487" t="s">
        <v>3335</v>
      </c>
      <c r="L1487" t="s">
        <v>3493</v>
      </c>
    </row>
    <row r="1488" spans="1:13" x14ac:dyDescent="0.35">
      <c r="A1488" t="s">
        <v>3058</v>
      </c>
      <c r="B1488" t="s">
        <v>3059</v>
      </c>
      <c r="C1488" t="s">
        <v>5419</v>
      </c>
      <c r="E1488" t="s">
        <v>5424</v>
      </c>
      <c r="G1488" t="s">
        <v>3331</v>
      </c>
      <c r="H1488" t="s">
        <v>3332</v>
      </c>
      <c r="I1488" t="s">
        <v>3333</v>
      </c>
      <c r="J1488" t="s">
        <v>3334</v>
      </c>
      <c r="K1488" t="s">
        <v>3335</v>
      </c>
      <c r="L1488" t="s">
        <v>3493</v>
      </c>
    </row>
    <row r="1489" spans="1:13" x14ac:dyDescent="0.35">
      <c r="A1489" t="s">
        <v>3060</v>
      </c>
      <c r="B1489" t="s">
        <v>3061</v>
      </c>
      <c r="C1489" t="s">
        <v>5419</v>
      </c>
      <c r="E1489" t="s">
        <v>5425</v>
      </c>
      <c r="G1489" t="s">
        <v>3331</v>
      </c>
      <c r="H1489" t="s">
        <v>3332</v>
      </c>
      <c r="I1489" t="s">
        <v>3333</v>
      </c>
      <c r="J1489" t="s">
        <v>3334</v>
      </c>
      <c r="K1489" t="s">
        <v>3335</v>
      </c>
      <c r="L1489" t="s">
        <v>3493</v>
      </c>
    </row>
    <row r="1490" spans="1:13" x14ac:dyDescent="0.35">
      <c r="A1490" t="s">
        <v>3062</v>
      </c>
      <c r="B1490" t="s">
        <v>3063</v>
      </c>
      <c r="C1490" t="s">
        <v>5419</v>
      </c>
      <c r="D1490" t="s">
        <v>5426</v>
      </c>
      <c r="E1490" t="s">
        <v>5427</v>
      </c>
      <c r="G1490" t="s">
        <v>3331</v>
      </c>
      <c r="H1490" t="s">
        <v>3332</v>
      </c>
      <c r="I1490" t="s">
        <v>3333</v>
      </c>
      <c r="J1490" t="s">
        <v>3334</v>
      </c>
      <c r="K1490" t="s">
        <v>3335</v>
      </c>
      <c r="L1490" t="s">
        <v>3493</v>
      </c>
    </row>
    <row r="1491" spans="1:13" x14ac:dyDescent="0.35">
      <c r="A1491" t="s">
        <v>3064</v>
      </c>
      <c r="B1491" t="s">
        <v>3065</v>
      </c>
      <c r="C1491" t="s">
        <v>5419</v>
      </c>
      <c r="D1491" t="s">
        <v>5428</v>
      </c>
      <c r="E1491" t="s">
        <v>5429</v>
      </c>
      <c r="G1491" t="s">
        <v>3331</v>
      </c>
      <c r="H1491" t="s">
        <v>3332</v>
      </c>
      <c r="I1491" t="s">
        <v>3333</v>
      </c>
      <c r="J1491" t="s">
        <v>3334</v>
      </c>
      <c r="K1491" t="s">
        <v>3335</v>
      </c>
      <c r="L1491" t="s">
        <v>3493</v>
      </c>
    </row>
    <row r="1492" spans="1:13" x14ac:dyDescent="0.35">
      <c r="A1492" t="s">
        <v>3066</v>
      </c>
      <c r="B1492" t="s">
        <v>3067</v>
      </c>
      <c r="C1492" t="s">
        <v>5419</v>
      </c>
      <c r="D1492" t="s">
        <v>5430</v>
      </c>
      <c r="E1492" t="s">
        <v>5431</v>
      </c>
      <c r="G1492" t="s">
        <v>3331</v>
      </c>
      <c r="H1492" t="s">
        <v>3332</v>
      </c>
      <c r="I1492" t="s">
        <v>3333</v>
      </c>
      <c r="J1492" t="s">
        <v>3334</v>
      </c>
      <c r="K1492" t="s">
        <v>3335</v>
      </c>
      <c r="L1492" t="s">
        <v>3493</v>
      </c>
    </row>
    <row r="1493" spans="1:13" x14ac:dyDescent="0.35">
      <c r="A1493" t="s">
        <v>3068</v>
      </c>
      <c r="B1493" t="s">
        <v>3069</v>
      </c>
      <c r="C1493" t="s">
        <v>5419</v>
      </c>
      <c r="D1493" t="s">
        <v>5432</v>
      </c>
      <c r="E1493" t="s">
        <v>5433</v>
      </c>
      <c r="G1493" t="s">
        <v>3331</v>
      </c>
      <c r="H1493" t="s">
        <v>3332</v>
      </c>
      <c r="I1493" t="s">
        <v>3333</v>
      </c>
      <c r="J1493" t="s">
        <v>3334</v>
      </c>
      <c r="K1493" t="s">
        <v>3335</v>
      </c>
      <c r="L1493" t="s">
        <v>3493</v>
      </c>
    </row>
    <row r="1494" spans="1:13" x14ac:dyDescent="0.35">
      <c r="A1494" t="s">
        <v>3070</v>
      </c>
      <c r="B1494" t="s">
        <v>3071</v>
      </c>
      <c r="C1494" t="s">
        <v>5434</v>
      </c>
      <c r="E1494" t="s">
        <v>5435</v>
      </c>
      <c r="G1494" t="s">
        <v>3331</v>
      </c>
      <c r="H1494" t="s">
        <v>3332</v>
      </c>
      <c r="I1494" t="s">
        <v>3333</v>
      </c>
      <c r="J1494" t="s">
        <v>3733</v>
      </c>
      <c r="K1494" t="s">
        <v>3734</v>
      </c>
      <c r="L1494" t="s">
        <v>3939</v>
      </c>
    </row>
    <row r="1495" spans="1:13" x14ac:dyDescent="0.35">
      <c r="A1495" t="s">
        <v>3072</v>
      </c>
      <c r="B1495" t="s">
        <v>3073</v>
      </c>
      <c r="C1495" t="s">
        <v>5434</v>
      </c>
      <c r="E1495" t="s">
        <v>5436</v>
      </c>
      <c r="G1495" t="s">
        <v>3331</v>
      </c>
      <c r="H1495" t="s">
        <v>3332</v>
      </c>
      <c r="I1495" t="s">
        <v>3333</v>
      </c>
      <c r="J1495" t="s">
        <v>3733</v>
      </c>
      <c r="K1495" t="s">
        <v>3734</v>
      </c>
      <c r="L1495" t="s">
        <v>3939</v>
      </c>
    </row>
    <row r="1496" spans="1:13" x14ac:dyDescent="0.35">
      <c r="A1496" t="s">
        <v>3074</v>
      </c>
      <c r="B1496" t="s">
        <v>3075</v>
      </c>
      <c r="C1496" t="s">
        <v>5434</v>
      </c>
      <c r="E1496" t="s">
        <v>5437</v>
      </c>
      <c r="G1496" t="s">
        <v>3331</v>
      </c>
      <c r="H1496" t="s">
        <v>3332</v>
      </c>
      <c r="I1496" t="s">
        <v>3333</v>
      </c>
      <c r="J1496" t="s">
        <v>3733</v>
      </c>
      <c r="K1496" t="s">
        <v>3734</v>
      </c>
      <c r="L1496" t="s">
        <v>3939</v>
      </c>
    </row>
    <row r="1497" spans="1:13" x14ac:dyDescent="0.35">
      <c r="A1497" t="s">
        <v>3076</v>
      </c>
      <c r="B1497" t="s">
        <v>3077</v>
      </c>
      <c r="C1497" t="s">
        <v>5434</v>
      </c>
      <c r="E1497" t="s">
        <v>5438</v>
      </c>
      <c r="G1497" t="s">
        <v>3331</v>
      </c>
      <c r="H1497" t="s">
        <v>3332</v>
      </c>
      <c r="I1497" t="s">
        <v>3333</v>
      </c>
      <c r="J1497" t="s">
        <v>3733</v>
      </c>
      <c r="K1497" t="s">
        <v>3734</v>
      </c>
      <c r="L1497" t="s">
        <v>3939</v>
      </c>
    </row>
    <row r="1498" spans="1:13" x14ac:dyDescent="0.35">
      <c r="A1498" t="s">
        <v>3078</v>
      </c>
      <c r="B1498" t="s">
        <v>3079</v>
      </c>
      <c r="C1498" t="s">
        <v>5434</v>
      </c>
      <c r="E1498" t="s">
        <v>5439</v>
      </c>
      <c r="G1498" t="s">
        <v>3331</v>
      </c>
      <c r="H1498" t="s">
        <v>3332</v>
      </c>
      <c r="I1498" t="s">
        <v>3333</v>
      </c>
      <c r="J1498" t="s">
        <v>3733</v>
      </c>
      <c r="K1498" t="s">
        <v>3734</v>
      </c>
      <c r="L1498" t="s">
        <v>3939</v>
      </c>
    </row>
    <row r="1499" spans="1:13" x14ac:dyDescent="0.35">
      <c r="A1499" t="s">
        <v>3080</v>
      </c>
      <c r="B1499" t="s">
        <v>3081</v>
      </c>
      <c r="C1499" t="s">
        <v>5434</v>
      </c>
      <c r="E1499" t="s">
        <v>5440</v>
      </c>
      <c r="G1499" t="s">
        <v>3331</v>
      </c>
      <c r="H1499" t="s">
        <v>3332</v>
      </c>
      <c r="I1499" t="s">
        <v>3333</v>
      </c>
      <c r="J1499" t="s">
        <v>3733</v>
      </c>
      <c r="K1499" t="s">
        <v>3734</v>
      </c>
      <c r="L1499" t="s">
        <v>3939</v>
      </c>
    </row>
    <row r="1500" spans="1:13" x14ac:dyDescent="0.35">
      <c r="A1500" t="s">
        <v>3082</v>
      </c>
      <c r="B1500" t="s">
        <v>3083</v>
      </c>
      <c r="C1500" t="s">
        <v>5434</v>
      </c>
      <c r="E1500" t="s">
        <v>5441</v>
      </c>
      <c r="G1500" t="s">
        <v>3331</v>
      </c>
      <c r="H1500" t="s">
        <v>3332</v>
      </c>
      <c r="I1500" t="s">
        <v>3333</v>
      </c>
      <c r="J1500" t="s">
        <v>3733</v>
      </c>
      <c r="K1500" t="s">
        <v>3734</v>
      </c>
      <c r="L1500" t="s">
        <v>3939</v>
      </c>
    </row>
    <row r="1501" spans="1:13" x14ac:dyDescent="0.35">
      <c r="A1501" t="s">
        <v>3084</v>
      </c>
      <c r="B1501" t="s">
        <v>3085</v>
      </c>
      <c r="C1501" t="s">
        <v>5434</v>
      </c>
      <c r="E1501" t="s">
        <v>5442</v>
      </c>
      <c r="G1501" t="s">
        <v>3331</v>
      </c>
      <c r="H1501" t="s">
        <v>3332</v>
      </c>
      <c r="I1501" t="s">
        <v>3333</v>
      </c>
      <c r="J1501" t="s">
        <v>3733</v>
      </c>
      <c r="K1501" t="s">
        <v>3734</v>
      </c>
      <c r="L1501" t="s">
        <v>3939</v>
      </c>
    </row>
    <row r="1502" spans="1:13" x14ac:dyDescent="0.35">
      <c r="A1502" t="s">
        <v>3086</v>
      </c>
      <c r="B1502" t="s">
        <v>3087</v>
      </c>
      <c r="C1502" t="s">
        <v>5434</v>
      </c>
      <c r="E1502" t="s">
        <v>5443</v>
      </c>
      <c r="G1502" t="s">
        <v>3331</v>
      </c>
      <c r="H1502" t="s">
        <v>3332</v>
      </c>
      <c r="I1502" t="s">
        <v>3333</v>
      </c>
      <c r="J1502" t="s">
        <v>3733</v>
      </c>
      <c r="K1502" t="s">
        <v>3734</v>
      </c>
      <c r="L1502" t="s">
        <v>3939</v>
      </c>
    </row>
    <row r="1503" spans="1:13" x14ac:dyDescent="0.35">
      <c r="A1503" t="s">
        <v>3088</v>
      </c>
      <c r="B1503" t="s">
        <v>3089</v>
      </c>
      <c r="C1503" t="s">
        <v>5444</v>
      </c>
      <c r="E1503" t="s">
        <v>5445</v>
      </c>
      <c r="G1503" t="s">
        <v>3331</v>
      </c>
      <c r="H1503" t="s">
        <v>3332</v>
      </c>
      <c r="I1503" t="s">
        <v>3972</v>
      </c>
      <c r="J1503" t="s">
        <v>4727</v>
      </c>
      <c r="K1503" t="s">
        <v>4728</v>
      </c>
      <c r="L1503" t="s">
        <v>4729</v>
      </c>
      <c r="M1503" t="s">
        <v>4730</v>
      </c>
    </row>
    <row r="1504" spans="1:13" x14ac:dyDescent="0.35">
      <c r="A1504" t="s">
        <v>3090</v>
      </c>
      <c r="B1504" t="s">
        <v>3091</v>
      </c>
      <c r="C1504" t="s">
        <v>5446</v>
      </c>
      <c r="E1504" t="s">
        <v>5447</v>
      </c>
      <c r="G1504" t="s">
        <v>3331</v>
      </c>
      <c r="H1504" t="s">
        <v>3332</v>
      </c>
      <c r="I1504" t="s">
        <v>3333</v>
      </c>
      <c r="J1504" t="s">
        <v>3350</v>
      </c>
      <c r="K1504" t="s">
        <v>3351</v>
      </c>
      <c r="L1504" t="s">
        <v>5448</v>
      </c>
    </row>
    <row r="1505" spans="1:12" x14ac:dyDescent="0.35">
      <c r="A1505" t="s">
        <v>3092</v>
      </c>
      <c r="B1505" t="s">
        <v>3093</v>
      </c>
      <c r="C1505" t="s">
        <v>5449</v>
      </c>
      <c r="E1505" t="s">
        <v>5450</v>
      </c>
      <c r="G1505" t="s">
        <v>3331</v>
      </c>
      <c r="H1505" t="s">
        <v>3332</v>
      </c>
      <c r="I1505" t="s">
        <v>3333</v>
      </c>
      <c r="J1505" t="s">
        <v>3341</v>
      </c>
      <c r="K1505" t="s">
        <v>3342</v>
      </c>
      <c r="L1505" t="s">
        <v>3343</v>
      </c>
    </row>
    <row r="1506" spans="1:12" x14ac:dyDescent="0.35">
      <c r="A1506" t="s">
        <v>3094</v>
      </c>
      <c r="B1506" t="s">
        <v>3095</v>
      </c>
      <c r="C1506" t="s">
        <v>5449</v>
      </c>
      <c r="E1506" t="s">
        <v>5451</v>
      </c>
      <c r="G1506" t="s">
        <v>3331</v>
      </c>
      <c r="H1506" t="s">
        <v>3332</v>
      </c>
      <c r="I1506" t="s">
        <v>3333</v>
      </c>
      <c r="J1506" t="s">
        <v>3341</v>
      </c>
      <c r="K1506" t="s">
        <v>3342</v>
      </c>
      <c r="L1506" t="s">
        <v>3343</v>
      </c>
    </row>
    <row r="1507" spans="1:12" x14ac:dyDescent="0.35">
      <c r="A1507" t="s">
        <v>3096</v>
      </c>
      <c r="B1507" t="s">
        <v>3097</v>
      </c>
      <c r="C1507" t="s">
        <v>5452</v>
      </c>
      <c r="E1507" t="s">
        <v>5453</v>
      </c>
      <c r="G1507" t="s">
        <v>3331</v>
      </c>
      <c r="H1507" t="s">
        <v>3332</v>
      </c>
      <c r="I1507" t="s">
        <v>3333</v>
      </c>
      <c r="J1507" t="s">
        <v>3341</v>
      </c>
      <c r="K1507" t="s">
        <v>3342</v>
      </c>
      <c r="L1507" t="s">
        <v>3343</v>
      </c>
    </row>
    <row r="1508" spans="1:12" x14ac:dyDescent="0.35">
      <c r="A1508" t="s">
        <v>3098</v>
      </c>
      <c r="B1508" t="s">
        <v>3099</v>
      </c>
      <c r="C1508" t="s">
        <v>5454</v>
      </c>
      <c r="E1508" t="s">
        <v>5455</v>
      </c>
      <c r="G1508" t="s">
        <v>3331</v>
      </c>
      <c r="H1508" t="s">
        <v>3332</v>
      </c>
      <c r="I1508" t="s">
        <v>3333</v>
      </c>
      <c r="J1508" t="s">
        <v>3341</v>
      </c>
      <c r="K1508" t="s">
        <v>3342</v>
      </c>
      <c r="L1508" t="s">
        <v>3554</v>
      </c>
    </row>
    <row r="1509" spans="1:12" x14ac:dyDescent="0.35">
      <c r="A1509" t="s">
        <v>3100</v>
      </c>
      <c r="B1509" t="s">
        <v>3101</v>
      </c>
      <c r="C1509" t="s">
        <v>5454</v>
      </c>
      <c r="E1509" t="s">
        <v>5456</v>
      </c>
      <c r="G1509" t="s">
        <v>3331</v>
      </c>
      <c r="H1509" t="s">
        <v>3332</v>
      </c>
      <c r="I1509" t="s">
        <v>3333</v>
      </c>
      <c r="J1509" t="s">
        <v>3341</v>
      </c>
      <c r="K1509" t="s">
        <v>3342</v>
      </c>
      <c r="L1509" t="s">
        <v>3554</v>
      </c>
    </row>
    <row r="1510" spans="1:12" x14ac:dyDescent="0.35">
      <c r="A1510" t="s">
        <v>3102</v>
      </c>
      <c r="B1510" t="s">
        <v>3103</v>
      </c>
      <c r="C1510" t="s">
        <v>5454</v>
      </c>
      <c r="E1510" t="s">
        <v>5457</v>
      </c>
      <c r="G1510" t="s">
        <v>3331</v>
      </c>
      <c r="H1510" t="s">
        <v>3332</v>
      </c>
      <c r="I1510" t="s">
        <v>3333</v>
      </c>
      <c r="J1510" t="s">
        <v>3341</v>
      </c>
      <c r="K1510" t="s">
        <v>3342</v>
      </c>
      <c r="L1510" t="s">
        <v>3554</v>
      </c>
    </row>
    <row r="1511" spans="1:12" x14ac:dyDescent="0.35">
      <c r="A1511" t="s">
        <v>3104</v>
      </c>
      <c r="B1511" t="s">
        <v>3105</v>
      </c>
      <c r="C1511" t="s">
        <v>5449</v>
      </c>
      <c r="E1511" t="s">
        <v>5458</v>
      </c>
      <c r="G1511" t="s">
        <v>3331</v>
      </c>
      <c r="H1511" t="s">
        <v>3332</v>
      </c>
      <c r="I1511" t="s">
        <v>3333</v>
      </c>
      <c r="J1511" t="s">
        <v>3341</v>
      </c>
      <c r="K1511" t="s">
        <v>3342</v>
      </c>
      <c r="L1511" t="s">
        <v>3343</v>
      </c>
    </row>
    <row r="1512" spans="1:12" x14ac:dyDescent="0.35">
      <c r="A1512" t="s">
        <v>3106</v>
      </c>
      <c r="B1512" t="s">
        <v>3107</v>
      </c>
      <c r="C1512" t="s">
        <v>5454</v>
      </c>
      <c r="E1512" t="s">
        <v>5459</v>
      </c>
      <c r="G1512" t="s">
        <v>3331</v>
      </c>
      <c r="H1512" t="s">
        <v>3332</v>
      </c>
      <c r="I1512" t="s">
        <v>3333</v>
      </c>
      <c r="J1512" t="s">
        <v>3341</v>
      </c>
      <c r="K1512" t="s">
        <v>3342</v>
      </c>
      <c r="L1512" t="s">
        <v>3554</v>
      </c>
    </row>
    <row r="1513" spans="1:12" x14ac:dyDescent="0.35">
      <c r="A1513" t="s">
        <v>3108</v>
      </c>
      <c r="B1513" t="s">
        <v>3109</v>
      </c>
      <c r="C1513" t="s">
        <v>5452</v>
      </c>
      <c r="E1513" t="s">
        <v>5460</v>
      </c>
      <c r="G1513" t="s">
        <v>3331</v>
      </c>
      <c r="H1513" t="s">
        <v>3332</v>
      </c>
      <c r="I1513" t="s">
        <v>3333</v>
      </c>
      <c r="J1513" t="s">
        <v>3341</v>
      </c>
      <c r="K1513" t="s">
        <v>3342</v>
      </c>
      <c r="L1513" t="s">
        <v>3343</v>
      </c>
    </row>
    <row r="1514" spans="1:12" x14ac:dyDescent="0.35">
      <c r="A1514" t="s">
        <v>3110</v>
      </c>
      <c r="B1514" t="s">
        <v>3111</v>
      </c>
      <c r="C1514" t="s">
        <v>5454</v>
      </c>
      <c r="E1514" t="s">
        <v>5461</v>
      </c>
      <c r="G1514" t="s">
        <v>3331</v>
      </c>
      <c r="H1514" t="s">
        <v>3332</v>
      </c>
      <c r="I1514" t="s">
        <v>3333</v>
      </c>
      <c r="J1514" t="s">
        <v>3341</v>
      </c>
      <c r="K1514" t="s">
        <v>3342</v>
      </c>
      <c r="L1514" t="s">
        <v>3554</v>
      </c>
    </row>
    <row r="1515" spans="1:12" x14ac:dyDescent="0.35">
      <c r="A1515" t="s">
        <v>3112</v>
      </c>
      <c r="B1515" t="s">
        <v>3113</v>
      </c>
      <c r="C1515" t="s">
        <v>5449</v>
      </c>
      <c r="E1515" t="s">
        <v>5462</v>
      </c>
      <c r="G1515" t="s">
        <v>3331</v>
      </c>
      <c r="H1515" t="s">
        <v>3332</v>
      </c>
      <c r="I1515" t="s">
        <v>3333</v>
      </c>
      <c r="J1515" t="s">
        <v>3341</v>
      </c>
      <c r="K1515" t="s">
        <v>3342</v>
      </c>
      <c r="L1515" t="s">
        <v>3343</v>
      </c>
    </row>
    <row r="1516" spans="1:12" x14ac:dyDescent="0.35">
      <c r="A1516" t="s">
        <v>3114</v>
      </c>
      <c r="B1516" t="s">
        <v>3115</v>
      </c>
      <c r="C1516" t="s">
        <v>5454</v>
      </c>
      <c r="E1516" t="s">
        <v>5463</v>
      </c>
      <c r="G1516" t="s">
        <v>3331</v>
      </c>
      <c r="H1516" t="s">
        <v>3332</v>
      </c>
      <c r="I1516" t="s">
        <v>3333</v>
      </c>
      <c r="J1516" t="s">
        <v>3341</v>
      </c>
      <c r="K1516" t="s">
        <v>3342</v>
      </c>
      <c r="L1516" t="s">
        <v>3554</v>
      </c>
    </row>
    <row r="1517" spans="1:12" x14ac:dyDescent="0.35">
      <c r="A1517" t="s">
        <v>3116</v>
      </c>
      <c r="B1517" t="s">
        <v>3117</v>
      </c>
      <c r="C1517" t="s">
        <v>5454</v>
      </c>
      <c r="E1517" t="s">
        <v>5464</v>
      </c>
      <c r="G1517" t="s">
        <v>3331</v>
      </c>
      <c r="H1517" t="s">
        <v>3332</v>
      </c>
      <c r="I1517" t="s">
        <v>3333</v>
      </c>
      <c r="J1517" t="s">
        <v>3341</v>
      </c>
      <c r="K1517" t="s">
        <v>3342</v>
      </c>
      <c r="L1517" t="s">
        <v>3554</v>
      </c>
    </row>
    <row r="1518" spans="1:12" x14ac:dyDescent="0.35">
      <c r="A1518" t="s">
        <v>3118</v>
      </c>
      <c r="B1518" t="s">
        <v>3119</v>
      </c>
      <c r="C1518" t="s">
        <v>5452</v>
      </c>
      <c r="E1518" t="s">
        <v>5465</v>
      </c>
      <c r="G1518" t="s">
        <v>3331</v>
      </c>
      <c r="H1518" t="s">
        <v>3332</v>
      </c>
      <c r="I1518" t="s">
        <v>3333</v>
      </c>
      <c r="J1518" t="s">
        <v>3341</v>
      </c>
      <c r="K1518" t="s">
        <v>3342</v>
      </c>
      <c r="L1518" t="s">
        <v>3343</v>
      </c>
    </row>
    <row r="1519" spans="1:12" x14ac:dyDescent="0.35">
      <c r="A1519" t="s">
        <v>3120</v>
      </c>
      <c r="B1519" t="s">
        <v>3121</v>
      </c>
      <c r="C1519" t="s">
        <v>5452</v>
      </c>
      <c r="E1519" t="s">
        <v>5466</v>
      </c>
      <c r="G1519" t="s">
        <v>3331</v>
      </c>
      <c r="H1519" t="s">
        <v>3332</v>
      </c>
      <c r="I1519" t="s">
        <v>3333</v>
      </c>
      <c r="J1519" t="s">
        <v>3341</v>
      </c>
      <c r="K1519" t="s">
        <v>3342</v>
      </c>
      <c r="L1519" t="s">
        <v>3343</v>
      </c>
    </row>
    <row r="1520" spans="1:12" x14ac:dyDescent="0.35">
      <c r="A1520" t="s">
        <v>3122</v>
      </c>
      <c r="B1520" t="s">
        <v>3123</v>
      </c>
      <c r="C1520" t="s">
        <v>5452</v>
      </c>
      <c r="E1520" t="s">
        <v>5467</v>
      </c>
      <c r="G1520" t="s">
        <v>3331</v>
      </c>
      <c r="H1520" t="s">
        <v>3332</v>
      </c>
      <c r="I1520" t="s">
        <v>3333</v>
      </c>
      <c r="J1520" t="s">
        <v>3341</v>
      </c>
      <c r="K1520" t="s">
        <v>3342</v>
      </c>
      <c r="L1520" t="s">
        <v>3343</v>
      </c>
    </row>
    <row r="1521" spans="1:12" x14ac:dyDescent="0.35">
      <c r="A1521" t="s">
        <v>3124</v>
      </c>
      <c r="B1521" t="s">
        <v>3125</v>
      </c>
      <c r="C1521" t="s">
        <v>5468</v>
      </c>
      <c r="E1521" t="s">
        <v>5469</v>
      </c>
      <c r="G1521" t="s">
        <v>3331</v>
      </c>
      <c r="H1521" t="s">
        <v>3332</v>
      </c>
      <c r="I1521" t="s">
        <v>3333</v>
      </c>
      <c r="J1521" t="s">
        <v>3341</v>
      </c>
      <c r="K1521" t="s">
        <v>3342</v>
      </c>
      <c r="L1521" t="s">
        <v>3343</v>
      </c>
    </row>
    <row r="1522" spans="1:12" x14ac:dyDescent="0.35">
      <c r="A1522" t="s">
        <v>3126</v>
      </c>
      <c r="B1522" t="s">
        <v>3127</v>
      </c>
      <c r="C1522" t="s">
        <v>5468</v>
      </c>
      <c r="E1522" t="s">
        <v>5470</v>
      </c>
      <c r="G1522" t="s">
        <v>3331</v>
      </c>
      <c r="H1522" t="s">
        <v>3332</v>
      </c>
      <c r="I1522" t="s">
        <v>3333</v>
      </c>
      <c r="J1522" t="s">
        <v>3341</v>
      </c>
      <c r="K1522" t="s">
        <v>3342</v>
      </c>
      <c r="L1522" t="s">
        <v>3343</v>
      </c>
    </row>
    <row r="1523" spans="1:12" x14ac:dyDescent="0.35">
      <c r="A1523" t="s">
        <v>3128</v>
      </c>
      <c r="B1523" t="s">
        <v>3129</v>
      </c>
      <c r="C1523" t="s">
        <v>5454</v>
      </c>
      <c r="E1523" t="s">
        <v>5471</v>
      </c>
      <c r="G1523" t="s">
        <v>3331</v>
      </c>
      <c r="H1523" t="s">
        <v>3332</v>
      </c>
      <c r="I1523" t="s">
        <v>3333</v>
      </c>
      <c r="J1523" t="s">
        <v>3341</v>
      </c>
      <c r="K1523" t="s">
        <v>3342</v>
      </c>
      <c r="L1523" t="s">
        <v>3554</v>
      </c>
    </row>
    <row r="1524" spans="1:12" x14ac:dyDescent="0.35">
      <c r="A1524" t="s">
        <v>3130</v>
      </c>
      <c r="B1524" t="s">
        <v>3131</v>
      </c>
      <c r="C1524" t="s">
        <v>5468</v>
      </c>
      <c r="E1524" t="s">
        <v>5472</v>
      </c>
      <c r="G1524" t="s">
        <v>3331</v>
      </c>
      <c r="H1524" t="s">
        <v>3332</v>
      </c>
      <c r="I1524" t="s">
        <v>3333</v>
      </c>
      <c r="J1524" t="s">
        <v>3341</v>
      </c>
      <c r="K1524" t="s">
        <v>3342</v>
      </c>
      <c r="L1524" t="s">
        <v>3343</v>
      </c>
    </row>
    <row r="1525" spans="1:12" x14ac:dyDescent="0.35">
      <c r="A1525" t="s">
        <v>3132</v>
      </c>
      <c r="B1525" t="s">
        <v>3133</v>
      </c>
      <c r="C1525" t="s">
        <v>5454</v>
      </c>
      <c r="E1525" t="s">
        <v>5473</v>
      </c>
      <c r="G1525" t="s">
        <v>3331</v>
      </c>
      <c r="H1525" t="s">
        <v>3332</v>
      </c>
      <c r="I1525" t="s">
        <v>3333</v>
      </c>
      <c r="J1525" t="s">
        <v>3341</v>
      </c>
      <c r="K1525" t="s">
        <v>3342</v>
      </c>
      <c r="L1525" t="s">
        <v>3554</v>
      </c>
    </row>
    <row r="1526" spans="1:12" x14ac:dyDescent="0.35">
      <c r="A1526" t="s">
        <v>3134</v>
      </c>
      <c r="B1526" t="s">
        <v>3135</v>
      </c>
      <c r="C1526" t="s">
        <v>5468</v>
      </c>
      <c r="E1526" t="s">
        <v>5474</v>
      </c>
      <c r="G1526" t="s">
        <v>3331</v>
      </c>
      <c r="H1526" t="s">
        <v>3332</v>
      </c>
      <c r="I1526" t="s">
        <v>3333</v>
      </c>
      <c r="J1526" t="s">
        <v>3341</v>
      </c>
      <c r="K1526" t="s">
        <v>3342</v>
      </c>
      <c r="L1526" t="s">
        <v>3343</v>
      </c>
    </row>
    <row r="1527" spans="1:12" x14ac:dyDescent="0.35">
      <c r="A1527" t="s">
        <v>3136</v>
      </c>
      <c r="B1527" t="s">
        <v>3137</v>
      </c>
      <c r="C1527" t="s">
        <v>5454</v>
      </c>
      <c r="E1527" t="s">
        <v>5475</v>
      </c>
      <c r="G1527" t="s">
        <v>3331</v>
      </c>
      <c r="H1527" t="s">
        <v>3332</v>
      </c>
      <c r="I1527" t="s">
        <v>3333</v>
      </c>
      <c r="J1527" t="s">
        <v>3341</v>
      </c>
      <c r="K1527" t="s">
        <v>3342</v>
      </c>
      <c r="L1527" t="s">
        <v>3554</v>
      </c>
    </row>
    <row r="1528" spans="1:12" x14ac:dyDescent="0.35">
      <c r="A1528" t="s">
        <v>3138</v>
      </c>
      <c r="B1528" t="s">
        <v>3139</v>
      </c>
      <c r="C1528" t="s">
        <v>5454</v>
      </c>
      <c r="E1528" t="s">
        <v>5476</v>
      </c>
      <c r="G1528" t="s">
        <v>3331</v>
      </c>
      <c r="H1528" t="s">
        <v>3332</v>
      </c>
      <c r="I1528" t="s">
        <v>3333</v>
      </c>
      <c r="J1528" t="s">
        <v>3341</v>
      </c>
      <c r="K1528" t="s">
        <v>3342</v>
      </c>
      <c r="L1528" t="s">
        <v>3554</v>
      </c>
    </row>
    <row r="1529" spans="1:12" x14ac:dyDescent="0.35">
      <c r="A1529" t="s">
        <v>3140</v>
      </c>
      <c r="B1529" t="s">
        <v>3141</v>
      </c>
      <c r="C1529" t="s">
        <v>5468</v>
      </c>
      <c r="E1529" t="s">
        <v>5477</v>
      </c>
      <c r="G1529" t="s">
        <v>3331</v>
      </c>
      <c r="H1529" t="s">
        <v>3332</v>
      </c>
      <c r="I1529" t="s">
        <v>3333</v>
      </c>
      <c r="J1529" t="s">
        <v>3341</v>
      </c>
      <c r="K1529" t="s">
        <v>3342</v>
      </c>
      <c r="L1529" t="s">
        <v>3343</v>
      </c>
    </row>
    <row r="1530" spans="1:12" x14ac:dyDescent="0.35">
      <c r="A1530" t="s">
        <v>3142</v>
      </c>
      <c r="B1530" t="s">
        <v>3143</v>
      </c>
      <c r="C1530" t="s">
        <v>5478</v>
      </c>
      <c r="E1530" t="s">
        <v>5479</v>
      </c>
      <c r="G1530" t="s">
        <v>3331</v>
      </c>
      <c r="H1530" t="s">
        <v>3332</v>
      </c>
      <c r="I1530" t="s">
        <v>3333</v>
      </c>
      <c r="J1530" t="s">
        <v>3341</v>
      </c>
      <c r="K1530" t="s">
        <v>3342</v>
      </c>
      <c r="L1530" t="s">
        <v>3554</v>
      </c>
    </row>
    <row r="1531" spans="1:12" x14ac:dyDescent="0.35">
      <c r="A1531" t="s">
        <v>3144</v>
      </c>
      <c r="B1531" t="s">
        <v>3145</v>
      </c>
      <c r="C1531" t="s">
        <v>5478</v>
      </c>
      <c r="E1531" t="s">
        <v>5480</v>
      </c>
      <c r="G1531" t="s">
        <v>3331</v>
      </c>
      <c r="H1531" t="s">
        <v>3332</v>
      </c>
      <c r="I1531" t="s">
        <v>3333</v>
      </c>
      <c r="J1531" t="s">
        <v>3341</v>
      </c>
      <c r="K1531" t="s">
        <v>3342</v>
      </c>
      <c r="L1531" t="s">
        <v>3554</v>
      </c>
    </row>
    <row r="1532" spans="1:12" x14ac:dyDescent="0.35">
      <c r="A1532" t="s">
        <v>3146</v>
      </c>
      <c r="B1532" t="s">
        <v>3147</v>
      </c>
      <c r="C1532" t="s">
        <v>5478</v>
      </c>
      <c r="E1532" t="s">
        <v>5481</v>
      </c>
      <c r="G1532" t="s">
        <v>3331</v>
      </c>
      <c r="H1532" t="s">
        <v>3332</v>
      </c>
      <c r="I1532" t="s">
        <v>3333</v>
      </c>
      <c r="J1532" t="s">
        <v>3341</v>
      </c>
      <c r="K1532" t="s">
        <v>3342</v>
      </c>
      <c r="L1532" t="s">
        <v>3554</v>
      </c>
    </row>
    <row r="1533" spans="1:12" x14ac:dyDescent="0.35">
      <c r="A1533" t="s">
        <v>3148</v>
      </c>
      <c r="B1533" t="s">
        <v>3149</v>
      </c>
      <c r="C1533" t="s">
        <v>5482</v>
      </c>
      <c r="E1533" t="s">
        <v>5483</v>
      </c>
      <c r="G1533" t="s">
        <v>3331</v>
      </c>
      <c r="H1533" t="s">
        <v>3332</v>
      </c>
      <c r="I1533" t="s">
        <v>3333</v>
      </c>
      <c r="J1533" t="s">
        <v>3733</v>
      </c>
      <c r="K1533" t="s">
        <v>3734</v>
      </c>
      <c r="L1533" t="s">
        <v>3735</v>
      </c>
    </row>
    <row r="1534" spans="1:12" x14ac:dyDescent="0.35">
      <c r="A1534" t="s">
        <v>3150</v>
      </c>
      <c r="B1534" t="s">
        <v>3151</v>
      </c>
      <c r="C1534" t="s">
        <v>5482</v>
      </c>
      <c r="E1534" t="s">
        <v>5484</v>
      </c>
      <c r="G1534" t="s">
        <v>3331</v>
      </c>
      <c r="H1534" t="s">
        <v>3332</v>
      </c>
      <c r="I1534" t="s">
        <v>3333</v>
      </c>
      <c r="J1534" t="s">
        <v>3733</v>
      </c>
      <c r="K1534" t="s">
        <v>3734</v>
      </c>
      <c r="L1534" t="s">
        <v>3735</v>
      </c>
    </row>
    <row r="1535" spans="1:12" x14ac:dyDescent="0.35">
      <c r="A1535" t="s">
        <v>3152</v>
      </c>
      <c r="B1535" t="s">
        <v>3153</v>
      </c>
      <c r="C1535" t="s">
        <v>5482</v>
      </c>
      <c r="E1535" t="s">
        <v>5485</v>
      </c>
      <c r="G1535" t="s">
        <v>3331</v>
      </c>
      <c r="H1535" t="s">
        <v>3332</v>
      </c>
      <c r="I1535" t="s">
        <v>3333</v>
      </c>
      <c r="J1535" t="s">
        <v>3733</v>
      </c>
      <c r="K1535" t="s">
        <v>3734</v>
      </c>
      <c r="L1535" t="s">
        <v>3735</v>
      </c>
    </row>
    <row r="1536" spans="1:12" x14ac:dyDescent="0.35">
      <c r="A1536" t="s">
        <v>3154</v>
      </c>
      <c r="B1536" t="s">
        <v>3155</v>
      </c>
      <c r="C1536" t="s">
        <v>5482</v>
      </c>
      <c r="E1536" t="s">
        <v>5486</v>
      </c>
      <c r="G1536" t="s">
        <v>3331</v>
      </c>
      <c r="H1536" t="s">
        <v>3332</v>
      </c>
      <c r="I1536" t="s">
        <v>3333</v>
      </c>
      <c r="J1536" t="s">
        <v>3733</v>
      </c>
      <c r="K1536" t="s">
        <v>3734</v>
      </c>
      <c r="L1536" t="s">
        <v>3735</v>
      </c>
    </row>
    <row r="1537" spans="1:12" x14ac:dyDescent="0.35">
      <c r="A1537" t="s">
        <v>3156</v>
      </c>
      <c r="B1537" t="s">
        <v>3157</v>
      </c>
      <c r="C1537" t="s">
        <v>5487</v>
      </c>
      <c r="E1537" t="s">
        <v>5488</v>
      </c>
      <c r="G1537" t="s">
        <v>3331</v>
      </c>
      <c r="H1537" t="s">
        <v>3332</v>
      </c>
      <c r="I1537" t="s">
        <v>3333</v>
      </c>
      <c r="J1537" t="s">
        <v>3350</v>
      </c>
      <c r="K1537" t="s">
        <v>3351</v>
      </c>
      <c r="L1537" t="s">
        <v>4858</v>
      </c>
    </row>
    <row r="1538" spans="1:12" x14ac:dyDescent="0.35">
      <c r="A1538" t="s">
        <v>3158</v>
      </c>
      <c r="B1538" t="s">
        <v>3159</v>
      </c>
      <c r="C1538" t="s">
        <v>5487</v>
      </c>
      <c r="E1538" t="s">
        <v>5489</v>
      </c>
      <c r="G1538" t="s">
        <v>3331</v>
      </c>
      <c r="H1538" t="s">
        <v>3332</v>
      </c>
      <c r="I1538" t="s">
        <v>3333</v>
      </c>
      <c r="J1538" t="s">
        <v>3350</v>
      </c>
      <c r="K1538" t="s">
        <v>3351</v>
      </c>
      <c r="L1538" t="s">
        <v>4858</v>
      </c>
    </row>
    <row r="1539" spans="1:12" x14ac:dyDescent="0.35">
      <c r="A1539" t="s">
        <v>3160</v>
      </c>
      <c r="B1539" t="s">
        <v>3161</v>
      </c>
      <c r="C1539" t="s">
        <v>5487</v>
      </c>
      <c r="E1539" t="s">
        <v>5490</v>
      </c>
      <c r="G1539" t="s">
        <v>3331</v>
      </c>
      <c r="H1539" t="s">
        <v>3332</v>
      </c>
      <c r="I1539" t="s">
        <v>3333</v>
      </c>
      <c r="J1539" t="s">
        <v>3350</v>
      </c>
      <c r="K1539" t="s">
        <v>3351</v>
      </c>
      <c r="L1539" t="s">
        <v>4858</v>
      </c>
    </row>
    <row r="1540" spans="1:12" x14ac:dyDescent="0.35">
      <c r="A1540" t="s">
        <v>3162</v>
      </c>
      <c r="B1540" t="s">
        <v>3163</v>
      </c>
      <c r="C1540" t="s">
        <v>5491</v>
      </c>
      <c r="E1540" t="s">
        <v>5492</v>
      </c>
      <c r="G1540" t="s">
        <v>3331</v>
      </c>
      <c r="H1540" t="s">
        <v>3332</v>
      </c>
      <c r="I1540" t="s">
        <v>3333</v>
      </c>
      <c r="J1540" t="s">
        <v>3334</v>
      </c>
      <c r="K1540" t="s">
        <v>4703</v>
      </c>
      <c r="L1540" t="s">
        <v>5493</v>
      </c>
    </row>
    <row r="1541" spans="1:12" x14ac:dyDescent="0.35">
      <c r="A1541" t="s">
        <v>3164</v>
      </c>
      <c r="B1541" t="s">
        <v>3165</v>
      </c>
      <c r="C1541" t="s">
        <v>5491</v>
      </c>
      <c r="E1541" t="s">
        <v>5494</v>
      </c>
      <c r="G1541" t="s">
        <v>3331</v>
      </c>
      <c r="H1541" t="s">
        <v>3332</v>
      </c>
      <c r="I1541" t="s">
        <v>3333</v>
      </c>
      <c r="J1541" t="s">
        <v>3334</v>
      </c>
      <c r="K1541" t="s">
        <v>4703</v>
      </c>
      <c r="L1541" t="s">
        <v>5493</v>
      </c>
    </row>
    <row r="1542" spans="1:12" x14ac:dyDescent="0.35">
      <c r="A1542" t="s">
        <v>3166</v>
      </c>
      <c r="B1542" t="s">
        <v>3167</v>
      </c>
      <c r="C1542" t="s">
        <v>5491</v>
      </c>
      <c r="E1542" t="s">
        <v>5495</v>
      </c>
      <c r="G1542" t="s">
        <v>3331</v>
      </c>
      <c r="H1542" t="s">
        <v>3332</v>
      </c>
      <c r="I1542" t="s">
        <v>3333</v>
      </c>
      <c r="J1542" t="s">
        <v>3334</v>
      </c>
      <c r="K1542" t="s">
        <v>4703</v>
      </c>
      <c r="L1542" t="s">
        <v>5493</v>
      </c>
    </row>
    <row r="1543" spans="1:12" x14ac:dyDescent="0.35">
      <c r="A1543" t="s">
        <v>3168</v>
      </c>
      <c r="B1543" t="s">
        <v>3169</v>
      </c>
      <c r="C1543" t="s">
        <v>5491</v>
      </c>
      <c r="E1543" t="s">
        <v>5496</v>
      </c>
      <c r="G1543" t="s">
        <v>3331</v>
      </c>
      <c r="H1543" t="s">
        <v>3332</v>
      </c>
      <c r="I1543" t="s">
        <v>3333</v>
      </c>
      <c r="J1543" t="s">
        <v>3334</v>
      </c>
      <c r="K1543" t="s">
        <v>4703</v>
      </c>
      <c r="L1543" t="s">
        <v>5493</v>
      </c>
    </row>
    <row r="1544" spans="1:12" x14ac:dyDescent="0.35">
      <c r="A1544" t="s">
        <v>3170</v>
      </c>
      <c r="B1544" t="s">
        <v>3171</v>
      </c>
      <c r="C1544" t="s">
        <v>5491</v>
      </c>
      <c r="E1544" t="s">
        <v>5497</v>
      </c>
      <c r="G1544" t="s">
        <v>3331</v>
      </c>
      <c r="H1544" t="s">
        <v>3332</v>
      </c>
      <c r="I1544" t="s">
        <v>3333</v>
      </c>
      <c r="J1544" t="s">
        <v>3334</v>
      </c>
      <c r="K1544" t="s">
        <v>4703</v>
      </c>
      <c r="L1544" t="s">
        <v>5493</v>
      </c>
    </row>
    <row r="1545" spans="1:12" x14ac:dyDescent="0.35">
      <c r="A1545" t="s">
        <v>3172</v>
      </c>
      <c r="B1545" t="s">
        <v>3173</v>
      </c>
      <c r="C1545" t="s">
        <v>5498</v>
      </c>
      <c r="E1545" t="s">
        <v>5499</v>
      </c>
      <c r="G1545" t="s">
        <v>3331</v>
      </c>
      <c r="H1545" t="s">
        <v>3332</v>
      </c>
      <c r="I1545" t="s">
        <v>3333</v>
      </c>
      <c r="J1545" t="s">
        <v>3334</v>
      </c>
      <c r="K1545" t="s">
        <v>3449</v>
      </c>
      <c r="L1545" t="s">
        <v>4488</v>
      </c>
    </row>
    <row r="1546" spans="1:12" x14ac:dyDescent="0.35">
      <c r="A1546" t="s">
        <v>3174</v>
      </c>
      <c r="B1546" t="s">
        <v>3175</v>
      </c>
      <c r="C1546" t="s">
        <v>5498</v>
      </c>
      <c r="E1546" t="s">
        <v>5500</v>
      </c>
      <c r="G1546" t="s">
        <v>3331</v>
      </c>
      <c r="H1546" t="s">
        <v>3332</v>
      </c>
      <c r="I1546" t="s">
        <v>3333</v>
      </c>
      <c r="J1546" t="s">
        <v>3334</v>
      </c>
      <c r="K1546" t="s">
        <v>3449</v>
      </c>
      <c r="L1546" t="s">
        <v>4488</v>
      </c>
    </row>
    <row r="1547" spans="1:12" x14ac:dyDescent="0.35">
      <c r="A1547" t="s">
        <v>3176</v>
      </c>
      <c r="B1547" t="s">
        <v>3177</v>
      </c>
      <c r="C1547" t="s">
        <v>5498</v>
      </c>
      <c r="E1547" t="s">
        <v>5501</v>
      </c>
      <c r="G1547" t="s">
        <v>3331</v>
      </c>
      <c r="H1547" t="s">
        <v>3332</v>
      </c>
      <c r="I1547" t="s">
        <v>3333</v>
      </c>
      <c r="J1547" t="s">
        <v>3334</v>
      </c>
      <c r="K1547" t="s">
        <v>3449</v>
      </c>
      <c r="L1547" t="s">
        <v>4488</v>
      </c>
    </row>
    <row r="1548" spans="1:12" x14ac:dyDescent="0.35">
      <c r="A1548" t="s">
        <v>3178</v>
      </c>
      <c r="B1548" t="s">
        <v>3179</v>
      </c>
      <c r="C1548" t="s">
        <v>5498</v>
      </c>
      <c r="E1548" t="s">
        <v>5502</v>
      </c>
      <c r="G1548" t="s">
        <v>3331</v>
      </c>
      <c r="H1548" t="s">
        <v>3332</v>
      </c>
      <c r="I1548" t="s">
        <v>3333</v>
      </c>
      <c r="J1548" t="s">
        <v>3334</v>
      </c>
      <c r="K1548" t="s">
        <v>3449</v>
      </c>
      <c r="L1548" t="s">
        <v>4488</v>
      </c>
    </row>
    <row r="1549" spans="1:12" x14ac:dyDescent="0.35">
      <c r="A1549" t="s">
        <v>3180</v>
      </c>
      <c r="B1549" t="s">
        <v>3181</v>
      </c>
      <c r="C1549" t="s">
        <v>5498</v>
      </c>
      <c r="E1549" t="s">
        <v>5503</v>
      </c>
      <c r="G1549" t="s">
        <v>3331</v>
      </c>
      <c r="H1549" t="s">
        <v>3332</v>
      </c>
      <c r="I1549" t="s">
        <v>3333</v>
      </c>
      <c r="J1549" t="s">
        <v>3334</v>
      </c>
      <c r="K1549" t="s">
        <v>3449</v>
      </c>
      <c r="L1549" t="s">
        <v>4488</v>
      </c>
    </row>
    <row r="1550" spans="1:12" x14ac:dyDescent="0.35">
      <c r="A1550" t="s">
        <v>3182</v>
      </c>
      <c r="B1550" t="s">
        <v>3183</v>
      </c>
      <c r="C1550" t="s">
        <v>5504</v>
      </c>
      <c r="E1550" t="s">
        <v>5505</v>
      </c>
      <c r="G1550" t="s">
        <v>3331</v>
      </c>
      <c r="H1550" t="s">
        <v>3332</v>
      </c>
      <c r="I1550" t="s">
        <v>3333</v>
      </c>
      <c r="J1550" t="s">
        <v>3350</v>
      </c>
      <c r="K1550" t="s">
        <v>3351</v>
      </c>
      <c r="L1550" t="s">
        <v>5357</v>
      </c>
    </row>
    <row r="1551" spans="1:12" x14ac:dyDescent="0.35">
      <c r="A1551" t="s">
        <v>3184</v>
      </c>
      <c r="B1551" t="s">
        <v>3185</v>
      </c>
      <c r="C1551" t="s">
        <v>5506</v>
      </c>
      <c r="E1551" t="s">
        <v>5507</v>
      </c>
      <c r="G1551" t="s">
        <v>3331</v>
      </c>
      <c r="H1551" t="s">
        <v>3332</v>
      </c>
      <c r="I1551" t="s">
        <v>3333</v>
      </c>
      <c r="J1551" t="s">
        <v>3334</v>
      </c>
      <c r="K1551" t="s">
        <v>3335</v>
      </c>
      <c r="L1551" t="s">
        <v>3493</v>
      </c>
    </row>
    <row r="1552" spans="1:12" x14ac:dyDescent="0.35">
      <c r="A1552" t="s">
        <v>3186</v>
      </c>
      <c r="B1552" t="s">
        <v>3187</v>
      </c>
      <c r="C1552" t="s">
        <v>5506</v>
      </c>
      <c r="E1552" t="s">
        <v>5508</v>
      </c>
      <c r="G1552" t="s">
        <v>3331</v>
      </c>
      <c r="H1552" t="s">
        <v>3332</v>
      </c>
      <c r="I1552" t="s">
        <v>3333</v>
      </c>
      <c r="J1552" t="s">
        <v>3334</v>
      </c>
      <c r="K1552" t="s">
        <v>3335</v>
      </c>
      <c r="L1552" t="s">
        <v>3493</v>
      </c>
    </row>
    <row r="1553" spans="1:12" x14ac:dyDescent="0.35">
      <c r="A1553" t="s">
        <v>3188</v>
      </c>
      <c r="B1553" t="s">
        <v>3189</v>
      </c>
      <c r="C1553" t="s">
        <v>5506</v>
      </c>
      <c r="E1553" t="s">
        <v>5509</v>
      </c>
      <c r="G1553" t="s">
        <v>3331</v>
      </c>
      <c r="H1553" t="s">
        <v>3332</v>
      </c>
      <c r="I1553" t="s">
        <v>3333</v>
      </c>
      <c r="J1553" t="s">
        <v>3334</v>
      </c>
      <c r="K1553" t="s">
        <v>3335</v>
      </c>
      <c r="L1553" t="s">
        <v>3493</v>
      </c>
    </row>
    <row r="1554" spans="1:12" x14ac:dyDescent="0.35">
      <c r="A1554" t="s">
        <v>3190</v>
      </c>
      <c r="B1554" t="s">
        <v>3191</v>
      </c>
      <c r="C1554" t="s">
        <v>5506</v>
      </c>
      <c r="E1554" t="s">
        <v>5510</v>
      </c>
      <c r="G1554" t="s">
        <v>3331</v>
      </c>
      <c r="H1554" t="s">
        <v>3332</v>
      </c>
      <c r="I1554" t="s">
        <v>3333</v>
      </c>
      <c r="J1554" t="s">
        <v>3334</v>
      </c>
      <c r="K1554" t="s">
        <v>3335</v>
      </c>
      <c r="L1554" t="s">
        <v>3493</v>
      </c>
    </row>
    <row r="1555" spans="1:12" x14ac:dyDescent="0.35">
      <c r="A1555" t="s">
        <v>3192</v>
      </c>
      <c r="B1555" t="s">
        <v>3193</v>
      </c>
      <c r="C1555" t="s">
        <v>5506</v>
      </c>
      <c r="E1555" t="s">
        <v>5511</v>
      </c>
      <c r="G1555" t="s">
        <v>3331</v>
      </c>
      <c r="H1555" t="s">
        <v>3332</v>
      </c>
      <c r="I1555" t="s">
        <v>3333</v>
      </c>
      <c r="J1555" t="s">
        <v>3334</v>
      </c>
      <c r="K1555" t="s">
        <v>3335</v>
      </c>
      <c r="L1555" t="s">
        <v>3493</v>
      </c>
    </row>
    <row r="1556" spans="1:12" x14ac:dyDescent="0.35">
      <c r="A1556" t="s">
        <v>3194</v>
      </c>
      <c r="B1556" t="s">
        <v>3195</v>
      </c>
      <c r="C1556" t="s">
        <v>5506</v>
      </c>
      <c r="E1556" t="s">
        <v>5512</v>
      </c>
      <c r="G1556" t="s">
        <v>3331</v>
      </c>
      <c r="H1556" t="s">
        <v>3332</v>
      </c>
      <c r="I1556" t="s">
        <v>3333</v>
      </c>
      <c r="J1556" t="s">
        <v>3334</v>
      </c>
      <c r="K1556" t="s">
        <v>3335</v>
      </c>
      <c r="L1556" t="s">
        <v>3493</v>
      </c>
    </row>
    <row r="1557" spans="1:12" x14ac:dyDescent="0.35">
      <c r="A1557" t="s">
        <v>3196</v>
      </c>
      <c r="B1557" t="s">
        <v>3197</v>
      </c>
      <c r="C1557" t="s">
        <v>5513</v>
      </c>
      <c r="E1557" t="s">
        <v>5514</v>
      </c>
      <c r="G1557" t="s">
        <v>3331</v>
      </c>
      <c r="H1557" t="s">
        <v>3332</v>
      </c>
      <c r="I1557" t="s">
        <v>3333</v>
      </c>
      <c r="J1557" t="s">
        <v>3350</v>
      </c>
      <c r="K1557" t="s">
        <v>3351</v>
      </c>
      <c r="L1557" t="s">
        <v>5515</v>
      </c>
    </row>
    <row r="1558" spans="1:12" x14ac:dyDescent="0.35">
      <c r="A1558" t="s">
        <v>3198</v>
      </c>
      <c r="B1558" t="s">
        <v>3199</v>
      </c>
      <c r="C1558" t="s">
        <v>5513</v>
      </c>
      <c r="E1558" t="s">
        <v>5516</v>
      </c>
      <c r="G1558" t="s">
        <v>3331</v>
      </c>
      <c r="H1558" t="s">
        <v>3332</v>
      </c>
      <c r="I1558" t="s">
        <v>3333</v>
      </c>
      <c r="J1558" t="s">
        <v>3350</v>
      </c>
      <c r="K1558" t="s">
        <v>3351</v>
      </c>
      <c r="L1558" t="s">
        <v>5515</v>
      </c>
    </row>
    <row r="1559" spans="1:12" x14ac:dyDescent="0.35">
      <c r="A1559" t="s">
        <v>3200</v>
      </c>
      <c r="B1559" t="s">
        <v>3201</v>
      </c>
      <c r="C1559" t="s">
        <v>5513</v>
      </c>
      <c r="E1559" t="s">
        <v>5517</v>
      </c>
      <c r="G1559" t="s">
        <v>3331</v>
      </c>
      <c r="H1559" t="s">
        <v>3332</v>
      </c>
      <c r="I1559" t="s">
        <v>3333</v>
      </c>
      <c r="J1559" t="s">
        <v>3350</v>
      </c>
      <c r="K1559" t="s">
        <v>3351</v>
      </c>
      <c r="L1559" t="s">
        <v>5515</v>
      </c>
    </row>
    <row r="1560" spans="1:12" x14ac:dyDescent="0.35">
      <c r="A1560" t="s">
        <v>3202</v>
      </c>
      <c r="B1560" t="s">
        <v>3203</v>
      </c>
      <c r="C1560" t="s">
        <v>5518</v>
      </c>
      <c r="E1560" t="s">
        <v>5519</v>
      </c>
      <c r="G1560" t="s">
        <v>3331</v>
      </c>
      <c r="H1560" t="s">
        <v>3332</v>
      </c>
      <c r="I1560" t="s">
        <v>3333</v>
      </c>
      <c r="J1560" t="s">
        <v>3341</v>
      </c>
      <c r="K1560" t="s">
        <v>3342</v>
      </c>
      <c r="L1560" t="s">
        <v>3513</v>
      </c>
    </row>
    <row r="1561" spans="1:12" x14ac:dyDescent="0.35">
      <c r="A1561" t="s">
        <v>3204</v>
      </c>
      <c r="B1561" t="s">
        <v>3205</v>
      </c>
      <c r="C1561" t="s">
        <v>5518</v>
      </c>
      <c r="E1561" t="s">
        <v>5520</v>
      </c>
      <c r="G1561" t="s">
        <v>3331</v>
      </c>
      <c r="H1561" t="s">
        <v>3332</v>
      </c>
      <c r="I1561" t="s">
        <v>3333</v>
      </c>
      <c r="J1561" t="s">
        <v>3341</v>
      </c>
      <c r="K1561" t="s">
        <v>3342</v>
      </c>
      <c r="L1561" t="s">
        <v>3513</v>
      </c>
    </row>
    <row r="1562" spans="1:12" x14ac:dyDescent="0.35">
      <c r="A1562" t="s">
        <v>3206</v>
      </c>
      <c r="B1562" t="s">
        <v>3207</v>
      </c>
      <c r="C1562" t="s">
        <v>5518</v>
      </c>
      <c r="E1562" t="s">
        <v>5521</v>
      </c>
      <c r="G1562" t="s">
        <v>3331</v>
      </c>
      <c r="H1562" t="s">
        <v>3332</v>
      </c>
      <c r="I1562" t="s">
        <v>3333</v>
      </c>
      <c r="J1562" t="s">
        <v>3341</v>
      </c>
      <c r="K1562" t="s">
        <v>3342</v>
      </c>
      <c r="L1562" t="s">
        <v>3513</v>
      </c>
    </row>
    <row r="1563" spans="1:12" x14ac:dyDescent="0.35">
      <c r="A1563" t="s">
        <v>3208</v>
      </c>
      <c r="B1563" t="s">
        <v>3209</v>
      </c>
      <c r="C1563" t="s">
        <v>5522</v>
      </c>
      <c r="E1563" t="s">
        <v>5523</v>
      </c>
      <c r="G1563" t="s">
        <v>3331</v>
      </c>
      <c r="H1563" t="s">
        <v>3332</v>
      </c>
      <c r="I1563" t="s">
        <v>3333</v>
      </c>
      <c r="J1563" t="s">
        <v>3341</v>
      </c>
      <c r="K1563" t="s">
        <v>3342</v>
      </c>
      <c r="L1563" t="s">
        <v>3343</v>
      </c>
    </row>
    <row r="1564" spans="1:12" x14ac:dyDescent="0.35">
      <c r="A1564" t="s">
        <v>3210</v>
      </c>
      <c r="B1564" t="s">
        <v>3211</v>
      </c>
      <c r="C1564" t="s">
        <v>5522</v>
      </c>
      <c r="E1564" t="s">
        <v>5524</v>
      </c>
      <c r="G1564" t="s">
        <v>3331</v>
      </c>
      <c r="H1564" t="s">
        <v>3332</v>
      </c>
      <c r="I1564" t="s">
        <v>3333</v>
      </c>
      <c r="J1564" t="s">
        <v>3341</v>
      </c>
      <c r="K1564" t="s">
        <v>3342</v>
      </c>
      <c r="L1564" t="s">
        <v>3343</v>
      </c>
    </row>
    <row r="1565" spans="1:12" x14ac:dyDescent="0.35">
      <c r="A1565" t="s">
        <v>3212</v>
      </c>
      <c r="B1565" t="s">
        <v>3213</v>
      </c>
      <c r="C1565" t="s">
        <v>5522</v>
      </c>
      <c r="E1565" t="s">
        <v>5525</v>
      </c>
      <c r="G1565" t="s">
        <v>3331</v>
      </c>
      <c r="H1565" t="s">
        <v>3332</v>
      </c>
      <c r="I1565" t="s">
        <v>3333</v>
      </c>
      <c r="J1565" t="s">
        <v>3341</v>
      </c>
      <c r="K1565" t="s">
        <v>3342</v>
      </c>
      <c r="L1565" t="s">
        <v>3343</v>
      </c>
    </row>
    <row r="1566" spans="1:12" x14ac:dyDescent="0.35">
      <c r="A1566" t="s">
        <v>3214</v>
      </c>
      <c r="B1566" t="s">
        <v>3215</v>
      </c>
      <c r="C1566" t="s">
        <v>5522</v>
      </c>
      <c r="E1566" t="s">
        <v>5526</v>
      </c>
      <c r="G1566" t="s">
        <v>3331</v>
      </c>
      <c r="H1566" t="s">
        <v>3332</v>
      </c>
      <c r="I1566" t="s">
        <v>3333</v>
      </c>
      <c r="J1566" t="s">
        <v>3341</v>
      </c>
      <c r="K1566" t="s">
        <v>3342</v>
      </c>
      <c r="L1566" t="s">
        <v>3343</v>
      </c>
    </row>
    <row r="1567" spans="1:12" x14ac:dyDescent="0.35">
      <c r="A1567" t="s">
        <v>3216</v>
      </c>
      <c r="B1567" t="s">
        <v>3217</v>
      </c>
      <c r="C1567" t="s">
        <v>5527</v>
      </c>
      <c r="E1567" t="s">
        <v>5528</v>
      </c>
      <c r="G1567" t="s">
        <v>3331</v>
      </c>
      <c r="H1567" t="s">
        <v>3332</v>
      </c>
      <c r="I1567" t="s">
        <v>3333</v>
      </c>
      <c r="J1567" t="s">
        <v>3334</v>
      </c>
      <c r="K1567" t="s">
        <v>3455</v>
      </c>
      <c r="L1567" t="s">
        <v>4208</v>
      </c>
    </row>
    <row r="1568" spans="1:12" x14ac:dyDescent="0.35">
      <c r="A1568" t="s">
        <v>3218</v>
      </c>
      <c r="B1568" t="s">
        <v>3219</v>
      </c>
      <c r="C1568" t="s">
        <v>5527</v>
      </c>
      <c r="E1568" t="s">
        <v>5529</v>
      </c>
      <c r="G1568" t="s">
        <v>3331</v>
      </c>
      <c r="H1568" t="s">
        <v>3332</v>
      </c>
      <c r="I1568" t="s">
        <v>3333</v>
      </c>
      <c r="J1568" t="s">
        <v>3334</v>
      </c>
      <c r="K1568" t="s">
        <v>3455</v>
      </c>
      <c r="L1568" t="s">
        <v>4208</v>
      </c>
    </row>
    <row r="1569" spans="1:13" x14ac:dyDescent="0.35">
      <c r="A1569" t="s">
        <v>3220</v>
      </c>
      <c r="B1569" t="s">
        <v>3221</v>
      </c>
      <c r="C1569" t="s">
        <v>5530</v>
      </c>
      <c r="E1569" t="s">
        <v>5531</v>
      </c>
      <c r="G1569" t="s">
        <v>3331</v>
      </c>
      <c r="H1569" t="s">
        <v>3332</v>
      </c>
      <c r="I1569" t="s">
        <v>3333</v>
      </c>
      <c r="J1569" t="s">
        <v>3350</v>
      </c>
      <c r="K1569" t="s">
        <v>3351</v>
      </c>
      <c r="L1569" t="s">
        <v>5532</v>
      </c>
    </row>
    <row r="1570" spans="1:13" x14ac:dyDescent="0.35">
      <c r="A1570" t="s">
        <v>3222</v>
      </c>
      <c r="B1570" t="s">
        <v>3223</v>
      </c>
      <c r="C1570" t="s">
        <v>5530</v>
      </c>
      <c r="E1570" t="s">
        <v>5533</v>
      </c>
      <c r="G1570" t="s">
        <v>3331</v>
      </c>
      <c r="H1570" t="s">
        <v>3332</v>
      </c>
      <c r="I1570" t="s">
        <v>3333</v>
      </c>
      <c r="J1570" t="s">
        <v>3350</v>
      </c>
      <c r="K1570" t="s">
        <v>3351</v>
      </c>
      <c r="L1570" t="s">
        <v>5532</v>
      </c>
    </row>
    <row r="1571" spans="1:13" x14ac:dyDescent="0.35">
      <c r="A1571" t="s">
        <v>3224</v>
      </c>
      <c r="B1571" t="s">
        <v>3225</v>
      </c>
      <c r="C1571" t="s">
        <v>5530</v>
      </c>
      <c r="E1571" t="s">
        <v>5534</v>
      </c>
      <c r="G1571" t="s">
        <v>3331</v>
      </c>
      <c r="H1571" t="s">
        <v>3332</v>
      </c>
      <c r="I1571" t="s">
        <v>3333</v>
      </c>
      <c r="J1571" t="s">
        <v>3350</v>
      </c>
      <c r="K1571" t="s">
        <v>3351</v>
      </c>
      <c r="L1571" t="s">
        <v>5532</v>
      </c>
    </row>
    <row r="1572" spans="1:13" x14ac:dyDescent="0.35">
      <c r="A1572" t="s">
        <v>3226</v>
      </c>
      <c r="B1572" t="s">
        <v>3227</v>
      </c>
      <c r="C1572" t="s">
        <v>5530</v>
      </c>
      <c r="E1572" t="s">
        <v>5535</v>
      </c>
      <c r="G1572" t="s">
        <v>3331</v>
      </c>
      <c r="H1572" t="s">
        <v>3332</v>
      </c>
      <c r="I1572" t="s">
        <v>3333</v>
      </c>
      <c r="J1572" t="s">
        <v>3350</v>
      </c>
      <c r="K1572" t="s">
        <v>3351</v>
      </c>
      <c r="L1572" t="s">
        <v>5532</v>
      </c>
    </row>
    <row r="1573" spans="1:13" x14ac:dyDescent="0.35">
      <c r="A1573" t="s">
        <v>3228</v>
      </c>
      <c r="B1573" t="s">
        <v>3229</v>
      </c>
      <c r="C1573" t="s">
        <v>5536</v>
      </c>
      <c r="E1573" t="s">
        <v>5537</v>
      </c>
      <c r="G1573" t="s">
        <v>3331</v>
      </c>
      <c r="H1573" t="s">
        <v>3332</v>
      </c>
      <c r="I1573" t="s">
        <v>3333</v>
      </c>
      <c r="J1573" t="s">
        <v>3374</v>
      </c>
      <c r="K1573" t="s">
        <v>3375</v>
      </c>
      <c r="L1573" t="s">
        <v>5538</v>
      </c>
    </row>
    <row r="1574" spans="1:13" x14ac:dyDescent="0.35">
      <c r="A1574" t="s">
        <v>3230</v>
      </c>
      <c r="B1574" t="s">
        <v>3231</v>
      </c>
      <c r="C1574" t="s">
        <v>5539</v>
      </c>
      <c r="E1574" t="s">
        <v>5540</v>
      </c>
      <c r="G1574" t="s">
        <v>3331</v>
      </c>
      <c r="H1574" t="s">
        <v>3332</v>
      </c>
      <c r="I1574" t="s">
        <v>3333</v>
      </c>
      <c r="J1574" t="s">
        <v>3334</v>
      </c>
      <c r="K1574" t="s">
        <v>3366</v>
      </c>
      <c r="L1574" t="s">
        <v>3418</v>
      </c>
      <c r="M1574" t="s">
        <v>3510</v>
      </c>
    </row>
    <row r="1575" spans="1:13" x14ac:dyDescent="0.35">
      <c r="A1575" t="s">
        <v>3232</v>
      </c>
      <c r="B1575" t="s">
        <v>3233</v>
      </c>
      <c r="C1575" t="s">
        <v>5539</v>
      </c>
      <c r="E1575" t="s">
        <v>5541</v>
      </c>
      <c r="G1575" t="s">
        <v>3331</v>
      </c>
      <c r="H1575" t="s">
        <v>3332</v>
      </c>
      <c r="I1575" t="s">
        <v>3333</v>
      </c>
      <c r="J1575" t="s">
        <v>3334</v>
      </c>
      <c r="K1575" t="s">
        <v>3366</v>
      </c>
      <c r="L1575" t="s">
        <v>3418</v>
      </c>
      <c r="M1575" t="s">
        <v>3510</v>
      </c>
    </row>
    <row r="1576" spans="1:13" x14ac:dyDescent="0.35">
      <c r="A1576" t="s">
        <v>3234</v>
      </c>
      <c r="B1576" t="s">
        <v>3235</v>
      </c>
      <c r="C1576" t="s">
        <v>5539</v>
      </c>
      <c r="E1576" t="s">
        <v>5542</v>
      </c>
      <c r="G1576" t="s">
        <v>3331</v>
      </c>
      <c r="H1576" t="s">
        <v>3332</v>
      </c>
      <c r="I1576" t="s">
        <v>3333</v>
      </c>
      <c r="J1576" t="s">
        <v>3334</v>
      </c>
      <c r="K1576" t="s">
        <v>3366</v>
      </c>
      <c r="L1576" t="s">
        <v>3418</v>
      </c>
      <c r="M1576" t="s">
        <v>3510</v>
      </c>
    </row>
    <row r="1577" spans="1:13" x14ac:dyDescent="0.35">
      <c r="A1577" t="s">
        <v>3236</v>
      </c>
      <c r="B1577" t="s">
        <v>3237</v>
      </c>
      <c r="C1577" t="s">
        <v>5539</v>
      </c>
      <c r="E1577" t="s">
        <v>5543</v>
      </c>
      <c r="G1577" t="s">
        <v>3331</v>
      </c>
      <c r="H1577" t="s">
        <v>3332</v>
      </c>
      <c r="I1577" t="s">
        <v>3333</v>
      </c>
      <c r="J1577" t="s">
        <v>3334</v>
      </c>
      <c r="K1577" t="s">
        <v>3366</v>
      </c>
      <c r="L1577" t="s">
        <v>3418</v>
      </c>
      <c r="M1577" t="s">
        <v>3510</v>
      </c>
    </row>
    <row r="1578" spans="1:13" x14ac:dyDescent="0.35">
      <c r="A1578" t="s">
        <v>3238</v>
      </c>
      <c r="B1578" t="s">
        <v>3239</v>
      </c>
      <c r="C1578" t="s">
        <v>5539</v>
      </c>
      <c r="E1578" t="s">
        <v>5544</v>
      </c>
      <c r="G1578" t="s">
        <v>3331</v>
      </c>
      <c r="H1578" t="s">
        <v>3332</v>
      </c>
      <c r="I1578" t="s">
        <v>3333</v>
      </c>
      <c r="J1578" t="s">
        <v>3334</v>
      </c>
      <c r="K1578" t="s">
        <v>3366</v>
      </c>
      <c r="L1578" t="s">
        <v>3418</v>
      </c>
      <c r="M1578" t="s">
        <v>3510</v>
      </c>
    </row>
    <row r="1579" spans="1:13" x14ac:dyDescent="0.35">
      <c r="A1579" t="s">
        <v>3240</v>
      </c>
      <c r="B1579" t="s">
        <v>3241</v>
      </c>
      <c r="C1579" t="s">
        <v>5539</v>
      </c>
      <c r="E1579" t="s">
        <v>5545</v>
      </c>
      <c r="G1579" t="s">
        <v>3331</v>
      </c>
      <c r="H1579" t="s">
        <v>3332</v>
      </c>
      <c r="I1579" t="s">
        <v>3333</v>
      </c>
      <c r="J1579" t="s">
        <v>3334</v>
      </c>
      <c r="K1579" t="s">
        <v>3366</v>
      </c>
      <c r="L1579" t="s">
        <v>3418</v>
      </c>
      <c r="M1579" t="s">
        <v>3510</v>
      </c>
    </row>
    <row r="1580" spans="1:13" x14ac:dyDescent="0.35">
      <c r="A1580" t="s">
        <v>3242</v>
      </c>
      <c r="B1580" t="s">
        <v>3243</v>
      </c>
      <c r="C1580" t="s">
        <v>5539</v>
      </c>
      <c r="E1580" t="s">
        <v>5546</v>
      </c>
      <c r="G1580" t="s">
        <v>3331</v>
      </c>
      <c r="H1580" t="s">
        <v>3332</v>
      </c>
      <c r="I1580" t="s">
        <v>3333</v>
      </c>
      <c r="J1580" t="s">
        <v>3334</v>
      </c>
      <c r="K1580" t="s">
        <v>3366</v>
      </c>
      <c r="L1580" t="s">
        <v>3418</v>
      </c>
      <c r="M1580" t="s">
        <v>3510</v>
      </c>
    </row>
    <row r="1581" spans="1:13" x14ac:dyDescent="0.35">
      <c r="A1581" t="s">
        <v>3244</v>
      </c>
      <c r="B1581" t="s">
        <v>3245</v>
      </c>
      <c r="C1581" t="s">
        <v>5539</v>
      </c>
      <c r="E1581" t="s">
        <v>5547</v>
      </c>
      <c r="G1581" t="s">
        <v>3331</v>
      </c>
      <c r="H1581" t="s">
        <v>3332</v>
      </c>
      <c r="I1581" t="s">
        <v>3333</v>
      </c>
      <c r="J1581" t="s">
        <v>3334</v>
      </c>
      <c r="K1581" t="s">
        <v>3366</v>
      </c>
      <c r="L1581" t="s">
        <v>3418</v>
      </c>
      <c r="M1581" t="s">
        <v>3510</v>
      </c>
    </row>
    <row r="1582" spans="1:13" x14ac:dyDescent="0.35">
      <c r="A1582" t="s">
        <v>3246</v>
      </c>
      <c r="B1582" t="s">
        <v>3247</v>
      </c>
      <c r="C1582" t="s">
        <v>5548</v>
      </c>
      <c r="E1582" t="s">
        <v>5549</v>
      </c>
      <c r="G1582" t="s">
        <v>3331</v>
      </c>
      <c r="H1582" t="s">
        <v>3332</v>
      </c>
      <c r="I1582" t="s">
        <v>3536</v>
      </c>
      <c r="J1582" t="s">
        <v>3537</v>
      </c>
      <c r="K1582" t="s">
        <v>3538</v>
      </c>
      <c r="L1582" t="s">
        <v>3539</v>
      </c>
    </row>
    <row r="1583" spans="1:13" x14ac:dyDescent="0.35">
      <c r="A1583" t="s">
        <v>3248</v>
      </c>
      <c r="B1583" t="s">
        <v>3249</v>
      </c>
      <c r="C1583" t="s">
        <v>5550</v>
      </c>
      <c r="E1583" t="s">
        <v>5551</v>
      </c>
      <c r="G1583" t="s">
        <v>3331</v>
      </c>
      <c r="H1583" t="s">
        <v>3332</v>
      </c>
      <c r="I1583" t="s">
        <v>3333</v>
      </c>
      <c r="J1583" t="s">
        <v>3350</v>
      </c>
      <c r="K1583" t="s">
        <v>3351</v>
      </c>
      <c r="L1583" t="s">
        <v>5552</v>
      </c>
    </row>
    <row r="1584" spans="1:13" x14ac:dyDescent="0.35">
      <c r="A1584" t="s">
        <v>3250</v>
      </c>
      <c r="B1584" t="s">
        <v>3251</v>
      </c>
      <c r="C1584" t="s">
        <v>5553</v>
      </c>
      <c r="E1584" t="s">
        <v>5554</v>
      </c>
      <c r="G1584" t="s">
        <v>3331</v>
      </c>
      <c r="H1584" t="s">
        <v>3332</v>
      </c>
      <c r="I1584" t="s">
        <v>3333</v>
      </c>
      <c r="J1584" t="s">
        <v>3334</v>
      </c>
      <c r="K1584" t="s">
        <v>3335</v>
      </c>
      <c r="L1584" t="s">
        <v>3493</v>
      </c>
    </row>
    <row r="1585" spans="1:12" x14ac:dyDescent="0.35">
      <c r="A1585" t="s">
        <v>3252</v>
      </c>
      <c r="B1585" t="s">
        <v>3253</v>
      </c>
      <c r="C1585" t="s">
        <v>5555</v>
      </c>
      <c r="E1585" t="s">
        <v>5556</v>
      </c>
      <c r="G1585" t="s">
        <v>3331</v>
      </c>
      <c r="H1585" t="s">
        <v>3332</v>
      </c>
      <c r="I1585" t="s">
        <v>3333</v>
      </c>
      <c r="J1585" t="s">
        <v>3374</v>
      </c>
      <c r="K1585" t="s">
        <v>3528</v>
      </c>
      <c r="L1585" t="s">
        <v>3650</v>
      </c>
    </row>
    <row r="1586" spans="1:12" x14ac:dyDescent="0.35">
      <c r="A1586" t="s">
        <v>3254</v>
      </c>
      <c r="B1586" t="s">
        <v>3255</v>
      </c>
      <c r="C1586" t="s">
        <v>5555</v>
      </c>
      <c r="E1586" t="s">
        <v>5557</v>
      </c>
      <c r="G1586" t="s">
        <v>3331</v>
      </c>
      <c r="H1586" t="s">
        <v>3332</v>
      </c>
      <c r="I1586" t="s">
        <v>3333</v>
      </c>
      <c r="J1586" t="s">
        <v>3374</v>
      </c>
      <c r="K1586" t="s">
        <v>3528</v>
      </c>
      <c r="L1586" t="s">
        <v>3650</v>
      </c>
    </row>
    <row r="1587" spans="1:12" x14ac:dyDescent="0.35">
      <c r="A1587" t="s">
        <v>3256</v>
      </c>
      <c r="B1587" t="s">
        <v>3257</v>
      </c>
      <c r="C1587" t="s">
        <v>5555</v>
      </c>
      <c r="E1587" t="s">
        <v>5558</v>
      </c>
      <c r="G1587" t="s">
        <v>3331</v>
      </c>
      <c r="H1587" t="s">
        <v>3332</v>
      </c>
      <c r="I1587" t="s">
        <v>3333</v>
      </c>
      <c r="J1587" t="s">
        <v>3374</v>
      </c>
      <c r="K1587" t="s">
        <v>3528</v>
      </c>
      <c r="L1587" t="s">
        <v>3650</v>
      </c>
    </row>
    <row r="1588" spans="1:12" x14ac:dyDescent="0.35">
      <c r="A1588" t="s">
        <v>3258</v>
      </c>
      <c r="B1588" t="s">
        <v>3259</v>
      </c>
      <c r="C1588" t="s">
        <v>5555</v>
      </c>
      <c r="E1588" t="s">
        <v>5559</v>
      </c>
      <c r="G1588" t="s">
        <v>3331</v>
      </c>
      <c r="H1588" t="s">
        <v>3332</v>
      </c>
      <c r="I1588" t="s">
        <v>3333</v>
      </c>
      <c r="J1588" t="s">
        <v>3374</v>
      </c>
      <c r="K1588" t="s">
        <v>3528</v>
      </c>
      <c r="L1588" t="s">
        <v>3650</v>
      </c>
    </row>
    <row r="1589" spans="1:12" x14ac:dyDescent="0.35">
      <c r="A1589" t="s">
        <v>3260</v>
      </c>
      <c r="B1589" t="s">
        <v>3261</v>
      </c>
      <c r="C1589" t="s">
        <v>5555</v>
      </c>
      <c r="E1589" t="s">
        <v>5560</v>
      </c>
      <c r="G1589" t="s">
        <v>3331</v>
      </c>
      <c r="H1589" t="s">
        <v>3332</v>
      </c>
      <c r="I1589" t="s">
        <v>3333</v>
      </c>
      <c r="J1589" t="s">
        <v>3374</v>
      </c>
      <c r="K1589" t="s">
        <v>3528</v>
      </c>
      <c r="L1589" t="s">
        <v>3650</v>
      </c>
    </row>
    <row r="1590" spans="1:12" x14ac:dyDescent="0.35">
      <c r="A1590" t="s">
        <v>3262</v>
      </c>
      <c r="B1590" t="s">
        <v>3263</v>
      </c>
      <c r="C1590" t="s">
        <v>5555</v>
      </c>
      <c r="E1590" t="s">
        <v>5561</v>
      </c>
      <c r="G1590" t="s">
        <v>3331</v>
      </c>
      <c r="H1590" t="s">
        <v>3332</v>
      </c>
      <c r="I1590" t="s">
        <v>3333</v>
      </c>
      <c r="J1590" t="s">
        <v>3374</v>
      </c>
      <c r="K1590" t="s">
        <v>3528</v>
      </c>
      <c r="L1590" t="s">
        <v>3650</v>
      </c>
    </row>
    <row r="1591" spans="1:12" x14ac:dyDescent="0.35">
      <c r="A1591" t="s">
        <v>3264</v>
      </c>
      <c r="B1591" t="s">
        <v>3265</v>
      </c>
      <c r="C1591" t="s">
        <v>5555</v>
      </c>
      <c r="E1591" t="s">
        <v>5562</v>
      </c>
      <c r="G1591" t="s">
        <v>3331</v>
      </c>
      <c r="H1591" t="s">
        <v>3332</v>
      </c>
      <c r="I1591" t="s">
        <v>3333</v>
      </c>
      <c r="J1591" t="s">
        <v>3374</v>
      </c>
      <c r="K1591" t="s">
        <v>3528</v>
      </c>
      <c r="L1591" t="s">
        <v>3650</v>
      </c>
    </row>
    <row r="1592" spans="1:12" x14ac:dyDescent="0.35">
      <c r="A1592" t="s">
        <v>3266</v>
      </c>
      <c r="B1592" t="s">
        <v>3267</v>
      </c>
      <c r="C1592" t="s">
        <v>5555</v>
      </c>
      <c r="E1592" t="s">
        <v>5563</v>
      </c>
      <c r="G1592" t="s">
        <v>3331</v>
      </c>
      <c r="H1592" t="s">
        <v>3332</v>
      </c>
      <c r="I1592" t="s">
        <v>3333</v>
      </c>
      <c r="J1592" t="s">
        <v>3374</v>
      </c>
      <c r="K1592" t="s">
        <v>3528</v>
      </c>
      <c r="L1592" t="s">
        <v>3650</v>
      </c>
    </row>
    <row r="1593" spans="1:12" x14ac:dyDescent="0.35">
      <c r="A1593" t="s">
        <v>3268</v>
      </c>
      <c r="B1593" t="s">
        <v>3269</v>
      </c>
      <c r="C1593" t="s">
        <v>5555</v>
      </c>
      <c r="E1593" t="s">
        <v>5564</v>
      </c>
      <c r="G1593" t="s">
        <v>3331</v>
      </c>
      <c r="H1593" t="s">
        <v>3332</v>
      </c>
      <c r="I1593" t="s">
        <v>3333</v>
      </c>
      <c r="J1593" t="s">
        <v>3374</v>
      </c>
      <c r="K1593" t="s">
        <v>3528</v>
      </c>
      <c r="L1593" t="s">
        <v>3650</v>
      </c>
    </row>
    <row r="1594" spans="1:12" x14ac:dyDescent="0.35">
      <c r="A1594" t="s">
        <v>3272</v>
      </c>
      <c r="B1594" t="s">
        <v>3273</v>
      </c>
      <c r="C1594" t="s">
        <v>5565</v>
      </c>
      <c r="E1594" t="s">
        <v>5566</v>
      </c>
      <c r="G1594" t="s">
        <v>3331</v>
      </c>
      <c r="H1594" t="s">
        <v>3332</v>
      </c>
      <c r="I1594" t="s">
        <v>3333</v>
      </c>
      <c r="J1594" t="s">
        <v>3334</v>
      </c>
      <c r="K1594" t="s">
        <v>4703</v>
      </c>
      <c r="L1594" t="s">
        <v>5567</v>
      </c>
    </row>
    <row r="1595" spans="1:12" x14ac:dyDescent="0.35">
      <c r="A1595" t="s">
        <v>3274</v>
      </c>
      <c r="B1595" t="s">
        <v>3275</v>
      </c>
      <c r="C1595" t="s">
        <v>5565</v>
      </c>
      <c r="E1595" t="s">
        <v>5568</v>
      </c>
      <c r="G1595" t="s">
        <v>3331</v>
      </c>
      <c r="H1595" t="s">
        <v>3332</v>
      </c>
      <c r="I1595" t="s">
        <v>3333</v>
      </c>
      <c r="J1595" t="s">
        <v>3334</v>
      </c>
      <c r="K1595" t="s">
        <v>4703</v>
      </c>
      <c r="L1595" t="s">
        <v>5567</v>
      </c>
    </row>
    <row r="1596" spans="1:12" x14ac:dyDescent="0.35">
      <c r="A1596" t="s">
        <v>3276</v>
      </c>
      <c r="B1596" t="s">
        <v>3277</v>
      </c>
      <c r="C1596" t="s">
        <v>5569</v>
      </c>
      <c r="E1596" t="s">
        <v>5570</v>
      </c>
      <c r="G1596" t="s">
        <v>3331</v>
      </c>
      <c r="H1596" t="s">
        <v>3332</v>
      </c>
      <c r="I1596" t="s">
        <v>3333</v>
      </c>
      <c r="J1596" t="s">
        <v>3334</v>
      </c>
      <c r="K1596" t="s">
        <v>3335</v>
      </c>
      <c r="L1596" t="s">
        <v>3493</v>
      </c>
    </row>
    <row r="1597" spans="1:12" x14ac:dyDescent="0.35">
      <c r="A1597" t="s">
        <v>3278</v>
      </c>
      <c r="B1597" t="s">
        <v>3279</v>
      </c>
      <c r="C1597" t="s">
        <v>5569</v>
      </c>
      <c r="E1597" t="s">
        <v>5571</v>
      </c>
      <c r="G1597" t="s">
        <v>3331</v>
      </c>
      <c r="H1597" t="s">
        <v>3332</v>
      </c>
      <c r="I1597" t="s">
        <v>3333</v>
      </c>
      <c r="J1597" t="s">
        <v>3334</v>
      </c>
      <c r="K1597" t="s">
        <v>3335</v>
      </c>
      <c r="L1597" t="s">
        <v>3493</v>
      </c>
    </row>
    <row r="1598" spans="1:12" x14ac:dyDescent="0.35">
      <c r="A1598" t="s">
        <v>3280</v>
      </c>
      <c r="B1598" t="s">
        <v>3281</v>
      </c>
      <c r="C1598" t="s">
        <v>5569</v>
      </c>
      <c r="E1598" t="s">
        <v>5572</v>
      </c>
      <c r="G1598" t="s">
        <v>3331</v>
      </c>
      <c r="H1598" t="s">
        <v>3332</v>
      </c>
      <c r="I1598" t="s">
        <v>3333</v>
      </c>
      <c r="J1598" t="s">
        <v>3334</v>
      </c>
      <c r="K1598" t="s">
        <v>3335</v>
      </c>
      <c r="L1598" t="s">
        <v>3493</v>
      </c>
    </row>
    <row r="1599" spans="1:12" x14ac:dyDescent="0.35">
      <c r="A1599" t="s">
        <v>3282</v>
      </c>
      <c r="B1599" t="s">
        <v>3283</v>
      </c>
      <c r="C1599" t="s">
        <v>5569</v>
      </c>
      <c r="E1599" t="s">
        <v>5573</v>
      </c>
      <c r="G1599" t="s">
        <v>3331</v>
      </c>
      <c r="H1599" t="s">
        <v>3332</v>
      </c>
      <c r="I1599" t="s">
        <v>3333</v>
      </c>
      <c r="J1599" t="s">
        <v>3334</v>
      </c>
      <c r="K1599" t="s">
        <v>3335</v>
      </c>
      <c r="L1599" t="s">
        <v>3493</v>
      </c>
    </row>
    <row r="1600" spans="1:12" x14ac:dyDescent="0.35">
      <c r="A1600" t="s">
        <v>3284</v>
      </c>
      <c r="B1600" t="s">
        <v>3285</v>
      </c>
      <c r="C1600" t="s">
        <v>5569</v>
      </c>
      <c r="E1600" t="s">
        <v>5574</v>
      </c>
      <c r="G1600" t="s">
        <v>3331</v>
      </c>
      <c r="H1600" t="s">
        <v>3332</v>
      </c>
      <c r="I1600" t="s">
        <v>3333</v>
      </c>
      <c r="J1600" t="s">
        <v>3334</v>
      </c>
      <c r="K1600" t="s">
        <v>3335</v>
      </c>
      <c r="L1600" t="s">
        <v>3493</v>
      </c>
    </row>
    <row r="1601" spans="1:12" x14ac:dyDescent="0.35">
      <c r="A1601" t="s">
        <v>3286</v>
      </c>
      <c r="B1601" t="s">
        <v>3287</v>
      </c>
      <c r="C1601" t="s">
        <v>5569</v>
      </c>
      <c r="E1601" t="s">
        <v>5575</v>
      </c>
      <c r="G1601" t="s">
        <v>3331</v>
      </c>
      <c r="H1601" t="s">
        <v>3332</v>
      </c>
      <c r="I1601" t="s">
        <v>3333</v>
      </c>
      <c r="J1601" t="s">
        <v>3334</v>
      </c>
      <c r="K1601" t="s">
        <v>3335</v>
      </c>
      <c r="L1601" t="s">
        <v>3493</v>
      </c>
    </row>
    <row r="1602" spans="1:12" x14ac:dyDescent="0.35">
      <c r="A1602" t="s">
        <v>3288</v>
      </c>
      <c r="B1602" t="s">
        <v>3289</v>
      </c>
      <c r="C1602" t="s">
        <v>5569</v>
      </c>
      <c r="E1602" t="s">
        <v>5576</v>
      </c>
      <c r="G1602" t="s">
        <v>3331</v>
      </c>
      <c r="H1602" t="s">
        <v>3332</v>
      </c>
      <c r="I1602" t="s">
        <v>3333</v>
      </c>
      <c r="J1602" t="s">
        <v>3334</v>
      </c>
      <c r="K1602" t="s">
        <v>3335</v>
      </c>
      <c r="L1602" t="s">
        <v>3493</v>
      </c>
    </row>
    <row r="1603" spans="1:12" x14ac:dyDescent="0.35">
      <c r="A1603" t="s">
        <v>3290</v>
      </c>
      <c r="B1603" t="s">
        <v>3291</v>
      </c>
      <c r="C1603" t="s">
        <v>5577</v>
      </c>
      <c r="E1603" t="s">
        <v>5578</v>
      </c>
      <c r="G1603" t="s">
        <v>3331</v>
      </c>
      <c r="H1603" t="s">
        <v>3332</v>
      </c>
      <c r="I1603" t="s">
        <v>3333</v>
      </c>
      <c r="J1603" t="s">
        <v>3334</v>
      </c>
      <c r="K1603" t="s">
        <v>3335</v>
      </c>
      <c r="L1603" t="s">
        <v>3493</v>
      </c>
    </row>
    <row r="1604" spans="1:12" x14ac:dyDescent="0.35">
      <c r="A1604" t="s">
        <v>3292</v>
      </c>
      <c r="B1604" t="s">
        <v>3293</v>
      </c>
      <c r="C1604" t="s">
        <v>5577</v>
      </c>
      <c r="E1604" t="s">
        <v>5579</v>
      </c>
      <c r="G1604" t="s">
        <v>3331</v>
      </c>
      <c r="H1604" t="s">
        <v>3332</v>
      </c>
      <c r="I1604" t="s">
        <v>3333</v>
      </c>
      <c r="J1604" t="s">
        <v>3334</v>
      </c>
      <c r="K1604" t="s">
        <v>3335</v>
      </c>
      <c r="L1604" t="s">
        <v>3493</v>
      </c>
    </row>
    <row r="1605" spans="1:12" x14ac:dyDescent="0.35">
      <c r="A1605" t="s">
        <v>3294</v>
      </c>
      <c r="B1605" t="s">
        <v>3295</v>
      </c>
      <c r="C1605" t="s">
        <v>5577</v>
      </c>
      <c r="E1605" t="s">
        <v>5580</v>
      </c>
      <c r="G1605" t="s">
        <v>3331</v>
      </c>
      <c r="H1605" t="s">
        <v>3332</v>
      </c>
      <c r="I1605" t="s">
        <v>3333</v>
      </c>
      <c r="J1605" t="s">
        <v>3334</v>
      </c>
      <c r="K1605" t="s">
        <v>3335</v>
      </c>
      <c r="L1605" t="s">
        <v>3493</v>
      </c>
    </row>
    <row r="1606" spans="1:12" x14ac:dyDescent="0.35">
      <c r="A1606" t="s">
        <v>3296</v>
      </c>
      <c r="B1606" t="s">
        <v>3297</v>
      </c>
      <c r="C1606" t="s">
        <v>5577</v>
      </c>
      <c r="E1606" t="s">
        <v>5581</v>
      </c>
      <c r="G1606" t="s">
        <v>3331</v>
      </c>
      <c r="H1606" t="s">
        <v>3332</v>
      </c>
      <c r="I1606" t="s">
        <v>3333</v>
      </c>
      <c r="J1606" t="s">
        <v>3334</v>
      </c>
      <c r="K1606" t="s">
        <v>3335</v>
      </c>
      <c r="L1606" t="s">
        <v>3493</v>
      </c>
    </row>
    <row r="1607" spans="1:12" x14ac:dyDescent="0.35">
      <c r="A1607" t="s">
        <v>3298</v>
      </c>
      <c r="B1607" t="s">
        <v>3299</v>
      </c>
      <c r="C1607" t="s">
        <v>5577</v>
      </c>
      <c r="E1607" t="s">
        <v>5582</v>
      </c>
      <c r="G1607" t="s">
        <v>3331</v>
      </c>
      <c r="H1607" t="s">
        <v>3332</v>
      </c>
      <c r="I1607" t="s">
        <v>3333</v>
      </c>
      <c r="J1607" t="s">
        <v>3334</v>
      </c>
      <c r="K1607" t="s">
        <v>3335</v>
      </c>
      <c r="L1607" t="s">
        <v>3493</v>
      </c>
    </row>
    <row r="1608" spans="1:12" x14ac:dyDescent="0.35">
      <c r="A1608" t="s">
        <v>3300</v>
      </c>
      <c r="B1608" t="s">
        <v>3301</v>
      </c>
      <c r="C1608" t="s">
        <v>5577</v>
      </c>
      <c r="E1608" t="s">
        <v>5583</v>
      </c>
      <c r="G1608" t="s">
        <v>3331</v>
      </c>
      <c r="H1608" t="s">
        <v>3332</v>
      </c>
      <c r="I1608" t="s">
        <v>3333</v>
      </c>
      <c r="J1608" t="s">
        <v>3334</v>
      </c>
      <c r="K1608" t="s">
        <v>3335</v>
      </c>
      <c r="L1608" t="s">
        <v>3493</v>
      </c>
    </row>
    <row r="1609" spans="1:12" x14ac:dyDescent="0.35">
      <c r="A1609" t="s">
        <v>3302</v>
      </c>
      <c r="B1609" t="s">
        <v>3303</v>
      </c>
      <c r="C1609" t="s">
        <v>5584</v>
      </c>
      <c r="E1609" t="s">
        <v>5585</v>
      </c>
      <c r="G1609" t="s">
        <v>3331</v>
      </c>
      <c r="H1609" t="s">
        <v>3332</v>
      </c>
      <c r="I1609" t="s">
        <v>3333</v>
      </c>
      <c r="J1609" t="s">
        <v>3350</v>
      </c>
      <c r="K1609" t="s">
        <v>5586</v>
      </c>
    </row>
    <row r="1610" spans="1:12" x14ac:dyDescent="0.35">
      <c r="A1610" t="s">
        <v>3304</v>
      </c>
      <c r="B1610" t="s">
        <v>3305</v>
      </c>
      <c r="C1610" t="s">
        <v>5584</v>
      </c>
      <c r="E1610" t="s">
        <v>5587</v>
      </c>
      <c r="G1610" t="s">
        <v>3331</v>
      </c>
      <c r="H1610" t="s">
        <v>3332</v>
      </c>
      <c r="I1610" t="s">
        <v>3333</v>
      </c>
      <c r="J1610" t="s">
        <v>3350</v>
      </c>
      <c r="K1610" t="s">
        <v>5586</v>
      </c>
    </row>
    <row r="1611" spans="1:12" x14ac:dyDescent="0.35">
      <c r="A1611" t="s">
        <v>3306</v>
      </c>
      <c r="B1611" t="s">
        <v>3307</v>
      </c>
      <c r="C1611" t="s">
        <v>5588</v>
      </c>
      <c r="E1611" t="s">
        <v>5589</v>
      </c>
      <c r="G1611" t="s">
        <v>3331</v>
      </c>
      <c r="H1611" t="s">
        <v>3332</v>
      </c>
      <c r="I1611" t="s">
        <v>3333</v>
      </c>
      <c r="J1611" t="s">
        <v>3350</v>
      </c>
      <c r="K1611" t="s">
        <v>3351</v>
      </c>
      <c r="L1611" t="s">
        <v>5532</v>
      </c>
    </row>
    <row r="1612" spans="1:12" x14ac:dyDescent="0.35">
      <c r="A1612" t="s">
        <v>3308</v>
      </c>
      <c r="B1612" t="s">
        <v>3309</v>
      </c>
      <c r="C1612" t="s">
        <v>5588</v>
      </c>
      <c r="E1612" t="s">
        <v>5590</v>
      </c>
      <c r="G1612" t="s">
        <v>3331</v>
      </c>
      <c r="H1612" t="s">
        <v>3332</v>
      </c>
      <c r="I1612" t="s">
        <v>3333</v>
      </c>
      <c r="J1612" t="s">
        <v>3350</v>
      </c>
      <c r="K1612" t="s">
        <v>3351</v>
      </c>
      <c r="L1612" t="s">
        <v>5532</v>
      </c>
    </row>
    <row r="1613" spans="1:12" x14ac:dyDescent="0.35">
      <c r="A1613" t="s">
        <v>3310</v>
      </c>
      <c r="B1613" t="s">
        <v>3311</v>
      </c>
      <c r="C1613" t="s">
        <v>5588</v>
      </c>
      <c r="E1613" t="s">
        <v>5591</v>
      </c>
      <c r="G1613" t="s">
        <v>3331</v>
      </c>
      <c r="H1613" t="s">
        <v>3332</v>
      </c>
      <c r="I1613" t="s">
        <v>3333</v>
      </c>
      <c r="J1613" t="s">
        <v>3350</v>
      </c>
      <c r="K1613" t="s">
        <v>3351</v>
      </c>
      <c r="L1613" t="s">
        <v>5532</v>
      </c>
    </row>
    <row r="1614" spans="1:12" x14ac:dyDescent="0.35">
      <c r="A1614" t="s">
        <v>3312</v>
      </c>
      <c r="B1614" t="s">
        <v>3313</v>
      </c>
      <c r="C1614" t="s">
        <v>5588</v>
      </c>
      <c r="E1614" t="s">
        <v>5592</v>
      </c>
      <c r="G1614" t="s">
        <v>3331</v>
      </c>
      <c r="H1614" t="s">
        <v>3332</v>
      </c>
      <c r="I1614" t="s">
        <v>3333</v>
      </c>
      <c r="J1614" t="s">
        <v>3350</v>
      </c>
      <c r="K1614" t="s">
        <v>3351</v>
      </c>
      <c r="L1614" t="s">
        <v>5532</v>
      </c>
    </row>
    <row r="1615" spans="1:12" x14ac:dyDescent="0.35">
      <c r="A1615" t="s">
        <v>3314</v>
      </c>
      <c r="B1615" t="s">
        <v>3315</v>
      </c>
      <c r="C1615" t="s">
        <v>5593</v>
      </c>
      <c r="E1615" t="s">
        <v>5594</v>
      </c>
      <c r="G1615" t="s">
        <v>3331</v>
      </c>
      <c r="H1615" t="s">
        <v>3332</v>
      </c>
      <c r="I1615" t="s">
        <v>3333</v>
      </c>
      <c r="J1615" t="s">
        <v>3350</v>
      </c>
      <c r="K1615" t="s">
        <v>3351</v>
      </c>
      <c r="L1615" t="s">
        <v>5532</v>
      </c>
    </row>
    <row r="1616" spans="1:12" x14ac:dyDescent="0.35">
      <c r="A1616" t="s">
        <v>3316</v>
      </c>
      <c r="B1616" t="s">
        <v>3317</v>
      </c>
      <c r="C1616" t="s">
        <v>5593</v>
      </c>
      <c r="E1616" t="s">
        <v>5595</v>
      </c>
      <c r="G1616" t="s">
        <v>3331</v>
      </c>
      <c r="H1616" t="s">
        <v>3332</v>
      </c>
      <c r="I1616" t="s">
        <v>3333</v>
      </c>
      <c r="J1616" t="s">
        <v>3350</v>
      </c>
      <c r="K1616" t="s">
        <v>3351</v>
      </c>
      <c r="L1616" t="s">
        <v>5532</v>
      </c>
    </row>
    <row r="1617" spans="1:12" x14ac:dyDescent="0.35">
      <c r="A1617" t="s">
        <v>3318</v>
      </c>
      <c r="B1617" t="s">
        <v>3319</v>
      </c>
      <c r="C1617" t="s">
        <v>5593</v>
      </c>
      <c r="E1617" t="s">
        <v>5596</v>
      </c>
      <c r="G1617" t="s">
        <v>3331</v>
      </c>
      <c r="H1617" t="s">
        <v>3332</v>
      </c>
      <c r="I1617" t="s">
        <v>3333</v>
      </c>
      <c r="J1617" t="s">
        <v>3350</v>
      </c>
      <c r="K1617" t="s">
        <v>3351</v>
      </c>
      <c r="L1617" t="s">
        <v>5532</v>
      </c>
    </row>
    <row r="1618" spans="1:12" x14ac:dyDescent="0.35">
      <c r="A1618" t="s">
        <v>3320</v>
      </c>
      <c r="B1618" t="s">
        <v>3321</v>
      </c>
      <c r="C1618" t="s">
        <v>5593</v>
      </c>
      <c r="E1618" t="s">
        <v>5597</v>
      </c>
      <c r="G1618" t="s">
        <v>3331</v>
      </c>
      <c r="H1618" t="s">
        <v>3332</v>
      </c>
      <c r="I1618" t="s">
        <v>3333</v>
      </c>
      <c r="J1618" t="s">
        <v>3350</v>
      </c>
      <c r="K1618" t="s">
        <v>3351</v>
      </c>
      <c r="L1618" t="s">
        <v>5532</v>
      </c>
    </row>
  </sheetData>
  <sortState ref="A1:N1618">
    <sortCondition ref="B1:B1618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406"/>
  <sheetViews>
    <sheetView workbookViewId="0">
      <selection sqref="A1:XFD1"/>
    </sheetView>
  </sheetViews>
  <sheetFormatPr defaultRowHeight="14.5" x14ac:dyDescent="0.35"/>
  <sheetData>
    <row r="1" spans="1:15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3328</v>
      </c>
      <c r="J1" t="s">
        <v>5598</v>
      </c>
      <c r="K1" t="s">
        <v>5604</v>
      </c>
      <c r="L1" t="s">
        <v>5605</v>
      </c>
    </row>
    <row r="2" spans="1:15" x14ac:dyDescent="0.35">
      <c r="A2" t="s">
        <v>8</v>
      </c>
      <c r="B2" t="s">
        <v>9</v>
      </c>
      <c r="C2">
        <v>624</v>
      </c>
      <c r="D2" t="s">
        <v>10</v>
      </c>
      <c r="E2">
        <v>428</v>
      </c>
      <c r="F2">
        <v>516</v>
      </c>
      <c r="G2">
        <v>1627</v>
      </c>
      <c r="H2" t="s">
        <v>11</v>
      </c>
      <c r="I2" t="s">
        <v>3334</v>
      </c>
      <c r="J2">
        <v>89</v>
      </c>
      <c r="K2">
        <v>1</v>
      </c>
      <c r="L2">
        <v>0</v>
      </c>
      <c r="M2">
        <v>1</v>
      </c>
      <c r="N2">
        <v>0</v>
      </c>
      <c r="O2">
        <v>2</v>
      </c>
    </row>
    <row r="3" spans="1:15" x14ac:dyDescent="0.35">
      <c r="A3" t="s">
        <v>16</v>
      </c>
      <c r="B3" t="s">
        <v>17</v>
      </c>
      <c r="C3">
        <v>351</v>
      </c>
      <c r="D3" t="s">
        <v>10</v>
      </c>
      <c r="E3">
        <v>149</v>
      </c>
      <c r="F3">
        <v>231</v>
      </c>
      <c r="G3">
        <v>1627</v>
      </c>
      <c r="H3" t="s">
        <v>11</v>
      </c>
      <c r="I3" t="s">
        <v>3334</v>
      </c>
      <c r="J3">
        <v>83</v>
      </c>
      <c r="K3">
        <v>1</v>
      </c>
      <c r="L3">
        <v>0</v>
      </c>
      <c r="M3">
        <v>1</v>
      </c>
      <c r="N3">
        <v>0</v>
      </c>
      <c r="O3">
        <v>2</v>
      </c>
    </row>
    <row r="4" spans="1:15" x14ac:dyDescent="0.35">
      <c r="A4" t="s">
        <v>18</v>
      </c>
      <c r="B4" t="s">
        <v>19</v>
      </c>
      <c r="C4">
        <v>537</v>
      </c>
      <c r="D4" t="s">
        <v>10</v>
      </c>
      <c r="E4">
        <v>350</v>
      </c>
      <c r="F4">
        <v>432</v>
      </c>
      <c r="G4">
        <v>1627</v>
      </c>
      <c r="H4" t="s">
        <v>11</v>
      </c>
      <c r="I4" t="s">
        <v>3334</v>
      </c>
      <c r="J4">
        <v>83</v>
      </c>
      <c r="K4">
        <v>1</v>
      </c>
      <c r="L4">
        <v>0</v>
      </c>
      <c r="M4">
        <v>1</v>
      </c>
      <c r="N4">
        <v>0</v>
      </c>
      <c r="O4">
        <v>2</v>
      </c>
    </row>
    <row r="5" spans="1:15" x14ac:dyDescent="0.35">
      <c r="A5" t="s">
        <v>74</v>
      </c>
      <c r="B5" t="s">
        <v>75</v>
      </c>
      <c r="C5">
        <v>501</v>
      </c>
      <c r="D5" t="s">
        <v>10</v>
      </c>
      <c r="E5">
        <v>315</v>
      </c>
      <c r="F5">
        <v>397</v>
      </c>
      <c r="G5">
        <v>1627</v>
      </c>
      <c r="H5" t="s">
        <v>11</v>
      </c>
      <c r="I5" t="s">
        <v>3334</v>
      </c>
      <c r="J5">
        <v>83</v>
      </c>
      <c r="K5">
        <v>1</v>
      </c>
      <c r="L5">
        <v>0</v>
      </c>
      <c r="M5">
        <v>1</v>
      </c>
      <c r="N5">
        <v>0</v>
      </c>
      <c r="O5">
        <v>2</v>
      </c>
    </row>
    <row r="6" spans="1:15" x14ac:dyDescent="0.35">
      <c r="A6" t="s">
        <v>76</v>
      </c>
      <c r="B6" t="s">
        <v>77</v>
      </c>
      <c r="C6">
        <v>473</v>
      </c>
      <c r="D6" t="s">
        <v>10</v>
      </c>
      <c r="E6">
        <v>278</v>
      </c>
      <c r="F6">
        <v>357</v>
      </c>
      <c r="G6">
        <v>1627</v>
      </c>
      <c r="H6" t="s">
        <v>11</v>
      </c>
      <c r="I6" t="s">
        <v>3334</v>
      </c>
      <c r="J6">
        <v>80</v>
      </c>
      <c r="K6">
        <v>1</v>
      </c>
      <c r="L6">
        <v>0</v>
      </c>
      <c r="M6">
        <v>1</v>
      </c>
      <c r="N6">
        <v>0</v>
      </c>
      <c r="O6">
        <v>2</v>
      </c>
    </row>
    <row r="7" spans="1:15" x14ac:dyDescent="0.35">
      <c r="A7" t="s">
        <v>78</v>
      </c>
      <c r="B7" t="s">
        <v>79</v>
      </c>
      <c r="C7">
        <v>250</v>
      </c>
      <c r="D7" t="s">
        <v>10</v>
      </c>
      <c r="E7">
        <v>73</v>
      </c>
      <c r="F7">
        <v>150</v>
      </c>
      <c r="G7">
        <v>1627</v>
      </c>
      <c r="H7" t="s">
        <v>11</v>
      </c>
      <c r="I7" t="s">
        <v>3334</v>
      </c>
      <c r="J7">
        <v>78</v>
      </c>
      <c r="K7">
        <v>1</v>
      </c>
      <c r="L7">
        <v>0</v>
      </c>
      <c r="M7">
        <v>1</v>
      </c>
      <c r="N7">
        <v>0</v>
      </c>
      <c r="O7">
        <v>2</v>
      </c>
    </row>
    <row r="8" spans="1:15" x14ac:dyDescent="0.35">
      <c r="A8" t="s">
        <v>80</v>
      </c>
      <c r="B8" t="s">
        <v>81</v>
      </c>
      <c r="C8">
        <v>563</v>
      </c>
      <c r="D8" t="s">
        <v>10</v>
      </c>
      <c r="E8">
        <v>362</v>
      </c>
      <c r="F8">
        <v>444</v>
      </c>
      <c r="G8">
        <v>1627</v>
      </c>
      <c r="H8" t="s">
        <v>11</v>
      </c>
      <c r="I8" t="s">
        <v>3334</v>
      </c>
      <c r="J8">
        <v>83</v>
      </c>
      <c r="K8">
        <v>1</v>
      </c>
      <c r="L8">
        <v>0</v>
      </c>
      <c r="M8">
        <v>1</v>
      </c>
      <c r="N8">
        <v>0</v>
      </c>
      <c r="O8">
        <v>2</v>
      </c>
    </row>
    <row r="9" spans="1:15" x14ac:dyDescent="0.35">
      <c r="A9" t="s">
        <v>82</v>
      </c>
      <c r="B9" t="s">
        <v>83</v>
      </c>
      <c r="C9">
        <v>862</v>
      </c>
      <c r="D9" t="s">
        <v>10</v>
      </c>
      <c r="E9">
        <v>533</v>
      </c>
      <c r="F9">
        <v>613</v>
      </c>
      <c r="G9">
        <v>1627</v>
      </c>
      <c r="H9" t="s">
        <v>11</v>
      </c>
      <c r="I9" t="s">
        <v>3334</v>
      </c>
      <c r="J9">
        <v>81</v>
      </c>
      <c r="K9">
        <v>1</v>
      </c>
      <c r="L9">
        <v>0</v>
      </c>
      <c r="M9">
        <v>1</v>
      </c>
      <c r="N9">
        <v>0</v>
      </c>
      <c r="O9">
        <v>2</v>
      </c>
    </row>
    <row r="10" spans="1:15" x14ac:dyDescent="0.35">
      <c r="A10" t="s">
        <v>134</v>
      </c>
      <c r="B10" t="s">
        <v>135</v>
      </c>
      <c r="C10">
        <v>331</v>
      </c>
      <c r="D10" t="s">
        <v>10</v>
      </c>
      <c r="E10">
        <v>139</v>
      </c>
      <c r="F10">
        <v>221</v>
      </c>
      <c r="G10">
        <v>1627</v>
      </c>
      <c r="H10" t="s">
        <v>11</v>
      </c>
      <c r="I10" t="s">
        <v>3334</v>
      </c>
      <c r="J10">
        <v>83</v>
      </c>
      <c r="K10">
        <v>1</v>
      </c>
      <c r="L10">
        <v>0</v>
      </c>
      <c r="M10">
        <v>1</v>
      </c>
      <c r="N10">
        <v>0</v>
      </c>
      <c r="O10">
        <v>2</v>
      </c>
    </row>
    <row r="11" spans="1:15" x14ac:dyDescent="0.35">
      <c r="A11" t="s">
        <v>136</v>
      </c>
      <c r="B11" t="s">
        <v>137</v>
      </c>
      <c r="C11">
        <v>569</v>
      </c>
      <c r="D11" t="s">
        <v>10</v>
      </c>
      <c r="E11">
        <v>369</v>
      </c>
      <c r="F11">
        <v>450</v>
      </c>
      <c r="G11">
        <v>1627</v>
      </c>
      <c r="H11" t="s">
        <v>11</v>
      </c>
      <c r="I11" t="s">
        <v>3334</v>
      </c>
      <c r="J11">
        <v>82</v>
      </c>
      <c r="K11">
        <v>1</v>
      </c>
      <c r="L11">
        <v>0</v>
      </c>
      <c r="M11">
        <v>1</v>
      </c>
      <c r="N11">
        <v>0</v>
      </c>
      <c r="O11">
        <v>2</v>
      </c>
    </row>
    <row r="12" spans="1:15" x14ac:dyDescent="0.35">
      <c r="A12" t="s">
        <v>138</v>
      </c>
      <c r="B12" t="s">
        <v>139</v>
      </c>
      <c r="C12">
        <v>476</v>
      </c>
      <c r="D12" t="s">
        <v>10</v>
      </c>
      <c r="E12">
        <v>284</v>
      </c>
      <c r="F12">
        <v>366</v>
      </c>
      <c r="G12">
        <v>1627</v>
      </c>
      <c r="H12" t="s">
        <v>11</v>
      </c>
      <c r="I12" t="s">
        <v>3334</v>
      </c>
      <c r="J12">
        <v>83</v>
      </c>
      <c r="K12">
        <v>1</v>
      </c>
      <c r="L12">
        <v>0</v>
      </c>
      <c r="M12">
        <v>1</v>
      </c>
      <c r="N12">
        <v>0</v>
      </c>
      <c r="O12">
        <v>2</v>
      </c>
    </row>
    <row r="13" spans="1:15" x14ac:dyDescent="0.35">
      <c r="A13" t="s">
        <v>140</v>
      </c>
      <c r="B13" t="s">
        <v>141</v>
      </c>
      <c r="C13">
        <v>850</v>
      </c>
      <c r="D13" t="s">
        <v>10</v>
      </c>
      <c r="E13">
        <v>520</v>
      </c>
      <c r="F13">
        <v>600</v>
      </c>
      <c r="G13">
        <v>1627</v>
      </c>
      <c r="H13" t="s">
        <v>11</v>
      </c>
      <c r="I13" t="s">
        <v>3334</v>
      </c>
      <c r="J13">
        <v>81</v>
      </c>
      <c r="K13">
        <v>1</v>
      </c>
      <c r="L13">
        <v>0</v>
      </c>
      <c r="M13">
        <v>1</v>
      </c>
      <c r="N13">
        <v>0</v>
      </c>
      <c r="O13">
        <v>2</v>
      </c>
    </row>
    <row r="14" spans="1:15" x14ac:dyDescent="0.35">
      <c r="A14" t="s">
        <v>142</v>
      </c>
      <c r="B14" t="s">
        <v>143</v>
      </c>
      <c r="C14">
        <v>879</v>
      </c>
      <c r="D14" t="s">
        <v>10</v>
      </c>
      <c r="E14">
        <v>688</v>
      </c>
      <c r="F14">
        <v>768</v>
      </c>
      <c r="G14">
        <v>1627</v>
      </c>
      <c r="H14" t="s">
        <v>11</v>
      </c>
      <c r="I14" t="s">
        <v>3334</v>
      </c>
      <c r="J14">
        <v>81</v>
      </c>
      <c r="K14">
        <v>1</v>
      </c>
      <c r="L14">
        <v>0</v>
      </c>
      <c r="M14">
        <v>1</v>
      </c>
      <c r="N14">
        <v>0</v>
      </c>
      <c r="O14">
        <v>2</v>
      </c>
    </row>
    <row r="15" spans="1:15" x14ac:dyDescent="0.35">
      <c r="A15" t="s">
        <v>144</v>
      </c>
      <c r="B15" t="s">
        <v>145</v>
      </c>
      <c r="C15">
        <v>678</v>
      </c>
      <c r="D15" t="s">
        <v>10</v>
      </c>
      <c r="E15">
        <v>489</v>
      </c>
      <c r="F15">
        <v>568</v>
      </c>
      <c r="G15">
        <v>1627</v>
      </c>
      <c r="H15" t="s">
        <v>11</v>
      </c>
      <c r="I15" t="s">
        <v>3334</v>
      </c>
      <c r="J15">
        <v>80</v>
      </c>
      <c r="K15">
        <v>1</v>
      </c>
      <c r="L15">
        <v>0</v>
      </c>
      <c r="M15">
        <v>1</v>
      </c>
      <c r="N15">
        <v>0</v>
      </c>
      <c r="O15">
        <v>2</v>
      </c>
    </row>
    <row r="16" spans="1:15" x14ac:dyDescent="0.35">
      <c r="A16" t="s">
        <v>146</v>
      </c>
      <c r="B16" t="s">
        <v>147</v>
      </c>
      <c r="C16">
        <v>336</v>
      </c>
      <c r="D16" t="s">
        <v>10</v>
      </c>
      <c r="E16">
        <v>142</v>
      </c>
      <c r="F16">
        <v>230</v>
      </c>
      <c r="G16">
        <v>1627</v>
      </c>
      <c r="H16" t="s">
        <v>11</v>
      </c>
      <c r="I16" t="s">
        <v>3334</v>
      </c>
      <c r="J16">
        <v>89</v>
      </c>
      <c r="K16">
        <v>1</v>
      </c>
      <c r="L16">
        <v>0</v>
      </c>
      <c r="M16">
        <v>1</v>
      </c>
      <c r="N16">
        <v>0</v>
      </c>
      <c r="O16">
        <v>2</v>
      </c>
    </row>
    <row r="17" spans="1:15" x14ac:dyDescent="0.35">
      <c r="A17" t="s">
        <v>148</v>
      </c>
      <c r="B17" t="s">
        <v>149</v>
      </c>
      <c r="C17">
        <v>339</v>
      </c>
      <c r="D17" t="s">
        <v>10</v>
      </c>
      <c r="E17">
        <v>154</v>
      </c>
      <c r="F17">
        <v>234</v>
      </c>
      <c r="G17">
        <v>1627</v>
      </c>
      <c r="H17" t="s">
        <v>11</v>
      </c>
      <c r="I17" t="s">
        <v>3334</v>
      </c>
      <c r="J17">
        <v>81</v>
      </c>
      <c r="K17">
        <v>1</v>
      </c>
      <c r="L17">
        <v>0</v>
      </c>
      <c r="M17">
        <v>1</v>
      </c>
      <c r="N17">
        <v>0</v>
      </c>
      <c r="O17">
        <v>2</v>
      </c>
    </row>
    <row r="18" spans="1:15" x14ac:dyDescent="0.35">
      <c r="A18" t="s">
        <v>150</v>
      </c>
      <c r="B18" t="s">
        <v>151</v>
      </c>
      <c r="C18">
        <v>338</v>
      </c>
      <c r="D18" t="s">
        <v>10</v>
      </c>
      <c r="E18">
        <v>159</v>
      </c>
      <c r="F18">
        <v>235</v>
      </c>
      <c r="G18">
        <v>1627</v>
      </c>
      <c r="H18" t="s">
        <v>11</v>
      </c>
      <c r="I18" t="s">
        <v>3334</v>
      </c>
      <c r="J18">
        <v>77</v>
      </c>
      <c r="K18">
        <v>1</v>
      </c>
      <c r="L18">
        <v>0</v>
      </c>
      <c r="M18">
        <v>1</v>
      </c>
      <c r="N18">
        <v>0</v>
      </c>
      <c r="O18">
        <v>2</v>
      </c>
    </row>
    <row r="19" spans="1:15" x14ac:dyDescent="0.35">
      <c r="A19" t="s">
        <v>152</v>
      </c>
      <c r="B19" t="s">
        <v>153</v>
      </c>
      <c r="C19">
        <v>484</v>
      </c>
      <c r="D19" t="s">
        <v>10</v>
      </c>
      <c r="E19">
        <v>294</v>
      </c>
      <c r="F19">
        <v>376</v>
      </c>
      <c r="G19">
        <v>1627</v>
      </c>
      <c r="H19" t="s">
        <v>11</v>
      </c>
      <c r="I19" t="s">
        <v>3334</v>
      </c>
      <c r="J19">
        <v>83</v>
      </c>
      <c r="K19">
        <v>1</v>
      </c>
      <c r="L19">
        <v>0</v>
      </c>
      <c r="M19">
        <v>1</v>
      </c>
      <c r="N19">
        <v>0</v>
      </c>
      <c r="O19">
        <v>2</v>
      </c>
    </row>
    <row r="20" spans="1:15" x14ac:dyDescent="0.35">
      <c r="A20" t="s">
        <v>154</v>
      </c>
      <c r="B20" t="s">
        <v>155</v>
      </c>
      <c r="C20">
        <v>551</v>
      </c>
      <c r="D20" t="s">
        <v>10</v>
      </c>
      <c r="E20">
        <v>362</v>
      </c>
      <c r="F20">
        <v>442</v>
      </c>
      <c r="G20">
        <v>1627</v>
      </c>
      <c r="H20" t="s">
        <v>11</v>
      </c>
      <c r="I20" t="s">
        <v>3334</v>
      </c>
      <c r="J20">
        <v>81</v>
      </c>
      <c r="K20">
        <v>1</v>
      </c>
      <c r="L20">
        <v>0</v>
      </c>
      <c r="M20">
        <v>1</v>
      </c>
      <c r="N20">
        <v>0</v>
      </c>
      <c r="O20">
        <v>2</v>
      </c>
    </row>
    <row r="21" spans="1:15" x14ac:dyDescent="0.35">
      <c r="A21" t="s">
        <v>158</v>
      </c>
      <c r="B21" t="s">
        <v>159</v>
      </c>
      <c r="C21">
        <v>333</v>
      </c>
      <c r="D21" t="s">
        <v>10</v>
      </c>
      <c r="E21">
        <v>137</v>
      </c>
      <c r="F21">
        <v>219</v>
      </c>
      <c r="G21">
        <v>1627</v>
      </c>
      <c r="H21" t="s">
        <v>11</v>
      </c>
      <c r="I21" t="s">
        <v>3334</v>
      </c>
      <c r="J21">
        <v>83</v>
      </c>
      <c r="K21">
        <v>1</v>
      </c>
      <c r="L21">
        <v>0</v>
      </c>
      <c r="M21">
        <v>1</v>
      </c>
      <c r="N21">
        <v>0</v>
      </c>
      <c r="O21">
        <v>2</v>
      </c>
    </row>
    <row r="22" spans="1:15" x14ac:dyDescent="0.35">
      <c r="A22" t="s">
        <v>160</v>
      </c>
      <c r="B22" t="s">
        <v>161</v>
      </c>
      <c r="C22">
        <v>565</v>
      </c>
      <c r="D22" t="s">
        <v>10</v>
      </c>
      <c r="E22">
        <v>363</v>
      </c>
      <c r="F22">
        <v>444</v>
      </c>
      <c r="G22">
        <v>1627</v>
      </c>
      <c r="H22" t="s">
        <v>11</v>
      </c>
      <c r="I22" t="s">
        <v>3334</v>
      </c>
      <c r="J22">
        <v>82</v>
      </c>
      <c r="K22">
        <v>1</v>
      </c>
      <c r="L22">
        <v>0</v>
      </c>
      <c r="M22">
        <v>1</v>
      </c>
      <c r="N22">
        <v>0</v>
      </c>
      <c r="O22">
        <v>2</v>
      </c>
    </row>
    <row r="23" spans="1:15" x14ac:dyDescent="0.35">
      <c r="A23" t="s">
        <v>162</v>
      </c>
      <c r="B23" t="s">
        <v>163</v>
      </c>
      <c r="C23">
        <v>847</v>
      </c>
      <c r="D23" t="s">
        <v>10</v>
      </c>
      <c r="E23">
        <v>520</v>
      </c>
      <c r="F23">
        <v>600</v>
      </c>
      <c r="G23">
        <v>1627</v>
      </c>
      <c r="H23" t="s">
        <v>11</v>
      </c>
      <c r="I23" t="s">
        <v>3334</v>
      </c>
      <c r="J23">
        <v>81</v>
      </c>
      <c r="K23">
        <v>1</v>
      </c>
      <c r="L23">
        <v>0</v>
      </c>
      <c r="M23">
        <v>1</v>
      </c>
      <c r="N23">
        <v>0</v>
      </c>
      <c r="O23">
        <v>2</v>
      </c>
    </row>
    <row r="24" spans="1:15" x14ac:dyDescent="0.35">
      <c r="A24" t="s">
        <v>164</v>
      </c>
      <c r="B24" t="s">
        <v>165</v>
      </c>
      <c r="C24">
        <v>328</v>
      </c>
      <c r="D24" t="s">
        <v>10</v>
      </c>
      <c r="E24">
        <v>136</v>
      </c>
      <c r="F24">
        <v>217</v>
      </c>
      <c r="G24">
        <v>1627</v>
      </c>
      <c r="H24" t="s">
        <v>11</v>
      </c>
      <c r="I24" t="s">
        <v>3334</v>
      </c>
      <c r="J24">
        <v>82</v>
      </c>
      <c r="K24">
        <v>1</v>
      </c>
      <c r="L24">
        <v>0</v>
      </c>
      <c r="M24">
        <v>1</v>
      </c>
      <c r="N24">
        <v>0</v>
      </c>
      <c r="O24">
        <v>2</v>
      </c>
    </row>
    <row r="25" spans="1:15" x14ac:dyDescent="0.35">
      <c r="A25" t="s">
        <v>166</v>
      </c>
      <c r="B25" t="s">
        <v>167</v>
      </c>
      <c r="C25">
        <v>335</v>
      </c>
      <c r="D25" t="s">
        <v>10</v>
      </c>
      <c r="E25">
        <v>148</v>
      </c>
      <c r="F25">
        <v>228</v>
      </c>
      <c r="G25">
        <v>1627</v>
      </c>
      <c r="H25" t="s">
        <v>11</v>
      </c>
      <c r="I25" t="s">
        <v>3334</v>
      </c>
      <c r="J25">
        <v>81</v>
      </c>
      <c r="K25">
        <v>1</v>
      </c>
      <c r="L25">
        <v>0</v>
      </c>
      <c r="M25">
        <v>1</v>
      </c>
      <c r="N25">
        <v>0</v>
      </c>
      <c r="O25">
        <v>2</v>
      </c>
    </row>
    <row r="26" spans="1:15" x14ac:dyDescent="0.35">
      <c r="A26" t="s">
        <v>168</v>
      </c>
      <c r="B26" t="s">
        <v>169</v>
      </c>
      <c r="C26">
        <v>333</v>
      </c>
      <c r="D26" t="s">
        <v>10</v>
      </c>
      <c r="E26">
        <v>140</v>
      </c>
      <c r="F26">
        <v>227</v>
      </c>
      <c r="G26">
        <v>1627</v>
      </c>
      <c r="H26" t="s">
        <v>11</v>
      </c>
      <c r="I26" t="s">
        <v>3334</v>
      </c>
      <c r="J26">
        <v>88</v>
      </c>
      <c r="K26">
        <v>1</v>
      </c>
      <c r="L26">
        <v>0</v>
      </c>
      <c r="M26">
        <v>1</v>
      </c>
      <c r="N26">
        <v>0</v>
      </c>
      <c r="O26">
        <v>2</v>
      </c>
    </row>
    <row r="27" spans="1:15" x14ac:dyDescent="0.35">
      <c r="A27" t="s">
        <v>170</v>
      </c>
      <c r="B27" t="s">
        <v>171</v>
      </c>
      <c r="C27">
        <v>515</v>
      </c>
      <c r="D27" t="s">
        <v>10</v>
      </c>
      <c r="E27">
        <v>315</v>
      </c>
      <c r="F27">
        <v>393</v>
      </c>
      <c r="G27">
        <v>1627</v>
      </c>
      <c r="H27" t="s">
        <v>11</v>
      </c>
      <c r="I27" t="s">
        <v>3334</v>
      </c>
      <c r="J27">
        <v>79</v>
      </c>
      <c r="K27">
        <v>1</v>
      </c>
      <c r="L27">
        <v>0</v>
      </c>
      <c r="M27">
        <v>1</v>
      </c>
      <c r="N27">
        <v>0</v>
      </c>
      <c r="O27">
        <v>2</v>
      </c>
    </row>
    <row r="28" spans="1:15" x14ac:dyDescent="0.35">
      <c r="A28" t="s">
        <v>172</v>
      </c>
      <c r="B28" t="s">
        <v>173</v>
      </c>
      <c r="C28">
        <v>482</v>
      </c>
      <c r="D28" t="s">
        <v>10</v>
      </c>
      <c r="E28">
        <v>296</v>
      </c>
      <c r="F28">
        <v>374</v>
      </c>
      <c r="G28">
        <v>1627</v>
      </c>
      <c r="H28" t="s">
        <v>11</v>
      </c>
      <c r="I28" t="s">
        <v>3334</v>
      </c>
      <c r="J28">
        <v>79</v>
      </c>
      <c r="K28">
        <v>1</v>
      </c>
      <c r="L28">
        <v>0</v>
      </c>
      <c r="M28">
        <v>1</v>
      </c>
      <c r="N28">
        <v>0</v>
      </c>
      <c r="O28">
        <v>2</v>
      </c>
    </row>
    <row r="29" spans="1:15" x14ac:dyDescent="0.35">
      <c r="A29" t="s">
        <v>174</v>
      </c>
      <c r="B29" t="s">
        <v>175</v>
      </c>
      <c r="C29">
        <v>626</v>
      </c>
      <c r="D29" t="s">
        <v>10</v>
      </c>
      <c r="E29">
        <v>283</v>
      </c>
      <c r="F29">
        <v>363</v>
      </c>
      <c r="G29">
        <v>1627</v>
      </c>
      <c r="H29" t="s">
        <v>11</v>
      </c>
      <c r="I29" t="s">
        <v>3334</v>
      </c>
      <c r="J29">
        <v>81</v>
      </c>
      <c r="K29">
        <v>1</v>
      </c>
      <c r="L29">
        <v>0</v>
      </c>
      <c r="M29">
        <v>1</v>
      </c>
      <c r="N29">
        <v>0</v>
      </c>
      <c r="O29">
        <v>2</v>
      </c>
    </row>
    <row r="30" spans="1:15" x14ac:dyDescent="0.35">
      <c r="A30" t="s">
        <v>176</v>
      </c>
      <c r="B30" t="s">
        <v>177</v>
      </c>
      <c r="C30">
        <v>572</v>
      </c>
      <c r="D30" t="s">
        <v>10</v>
      </c>
      <c r="E30">
        <v>376</v>
      </c>
      <c r="F30">
        <v>458</v>
      </c>
      <c r="G30">
        <v>1627</v>
      </c>
      <c r="H30" t="s">
        <v>11</v>
      </c>
      <c r="I30" t="s">
        <v>3334</v>
      </c>
      <c r="J30">
        <v>83</v>
      </c>
      <c r="K30">
        <v>1</v>
      </c>
      <c r="L30">
        <v>0</v>
      </c>
      <c r="M30">
        <v>1</v>
      </c>
      <c r="N30">
        <v>0</v>
      </c>
      <c r="O30">
        <v>2</v>
      </c>
    </row>
    <row r="31" spans="1:15" x14ac:dyDescent="0.35">
      <c r="A31" t="s">
        <v>182</v>
      </c>
      <c r="B31" t="s">
        <v>183</v>
      </c>
      <c r="C31">
        <v>485</v>
      </c>
      <c r="D31" t="s">
        <v>10</v>
      </c>
      <c r="E31">
        <v>292</v>
      </c>
      <c r="F31">
        <v>380</v>
      </c>
      <c r="G31">
        <v>1627</v>
      </c>
      <c r="H31" t="s">
        <v>11</v>
      </c>
      <c r="I31" t="s">
        <v>3334</v>
      </c>
      <c r="J31">
        <v>89</v>
      </c>
      <c r="K31">
        <v>1</v>
      </c>
      <c r="L31">
        <v>0</v>
      </c>
      <c r="M31">
        <v>1</v>
      </c>
      <c r="N31">
        <v>0</v>
      </c>
      <c r="O31">
        <v>2</v>
      </c>
    </row>
    <row r="32" spans="1:15" x14ac:dyDescent="0.35">
      <c r="A32" t="s">
        <v>184</v>
      </c>
      <c r="B32" t="s">
        <v>185</v>
      </c>
      <c r="C32">
        <v>503</v>
      </c>
      <c r="D32" t="s">
        <v>10</v>
      </c>
      <c r="E32">
        <v>313</v>
      </c>
      <c r="F32">
        <v>395</v>
      </c>
      <c r="G32">
        <v>1627</v>
      </c>
      <c r="H32" t="s">
        <v>11</v>
      </c>
      <c r="I32" t="s">
        <v>3334</v>
      </c>
      <c r="J32">
        <v>83</v>
      </c>
      <c r="K32">
        <v>1</v>
      </c>
      <c r="L32">
        <v>0</v>
      </c>
      <c r="M32">
        <v>1</v>
      </c>
      <c r="N32">
        <v>0</v>
      </c>
      <c r="O32">
        <v>2</v>
      </c>
    </row>
    <row r="33" spans="1:15" x14ac:dyDescent="0.35">
      <c r="A33" t="s">
        <v>186</v>
      </c>
      <c r="B33" t="s">
        <v>187</v>
      </c>
      <c r="C33">
        <v>565</v>
      </c>
      <c r="D33" t="s">
        <v>10</v>
      </c>
      <c r="E33">
        <v>365</v>
      </c>
      <c r="F33">
        <v>447</v>
      </c>
      <c r="G33">
        <v>1627</v>
      </c>
      <c r="H33" t="s">
        <v>11</v>
      </c>
      <c r="I33" t="s">
        <v>3334</v>
      </c>
      <c r="J33">
        <v>83</v>
      </c>
      <c r="K33">
        <v>1</v>
      </c>
      <c r="L33">
        <v>0</v>
      </c>
      <c r="M33">
        <v>1</v>
      </c>
      <c r="N33">
        <v>0</v>
      </c>
      <c r="O33">
        <v>2</v>
      </c>
    </row>
    <row r="34" spans="1:15" x14ac:dyDescent="0.35">
      <c r="A34" t="s">
        <v>188</v>
      </c>
      <c r="B34" t="s">
        <v>189</v>
      </c>
      <c r="C34">
        <v>507</v>
      </c>
      <c r="D34" t="s">
        <v>10</v>
      </c>
      <c r="E34">
        <v>317</v>
      </c>
      <c r="F34">
        <v>404</v>
      </c>
      <c r="G34">
        <v>1627</v>
      </c>
      <c r="H34" t="s">
        <v>11</v>
      </c>
      <c r="I34" t="s">
        <v>3334</v>
      </c>
      <c r="J34">
        <v>88</v>
      </c>
      <c r="K34">
        <v>1</v>
      </c>
      <c r="L34">
        <v>0</v>
      </c>
      <c r="M34">
        <v>1</v>
      </c>
      <c r="N34">
        <v>0</v>
      </c>
      <c r="O34">
        <v>2</v>
      </c>
    </row>
    <row r="35" spans="1:15" x14ac:dyDescent="0.35">
      <c r="A35" t="s">
        <v>194</v>
      </c>
      <c r="B35" t="s">
        <v>195</v>
      </c>
      <c r="C35">
        <v>461</v>
      </c>
      <c r="D35" t="s">
        <v>10</v>
      </c>
      <c r="E35">
        <v>267</v>
      </c>
      <c r="F35">
        <v>356</v>
      </c>
      <c r="G35">
        <v>1627</v>
      </c>
      <c r="H35" t="s">
        <v>11</v>
      </c>
      <c r="I35" t="s">
        <v>3334</v>
      </c>
      <c r="J35">
        <v>90</v>
      </c>
      <c r="K35">
        <v>1</v>
      </c>
      <c r="L35">
        <v>0</v>
      </c>
      <c r="M35">
        <v>1</v>
      </c>
      <c r="N35">
        <v>0</v>
      </c>
      <c r="O35">
        <v>2</v>
      </c>
    </row>
    <row r="36" spans="1:15" x14ac:dyDescent="0.35">
      <c r="A36" t="s">
        <v>196</v>
      </c>
      <c r="B36" t="s">
        <v>197</v>
      </c>
      <c r="C36">
        <v>606</v>
      </c>
      <c r="D36" t="s">
        <v>10</v>
      </c>
      <c r="E36">
        <v>419</v>
      </c>
      <c r="F36">
        <v>501</v>
      </c>
      <c r="G36">
        <v>1627</v>
      </c>
      <c r="H36" t="s">
        <v>11</v>
      </c>
      <c r="I36" t="s">
        <v>3334</v>
      </c>
      <c r="J36">
        <v>83</v>
      </c>
      <c r="K36">
        <v>1</v>
      </c>
      <c r="L36">
        <v>0</v>
      </c>
      <c r="M36">
        <v>1</v>
      </c>
      <c r="N36">
        <v>0</v>
      </c>
      <c r="O36">
        <v>2</v>
      </c>
    </row>
    <row r="37" spans="1:15" x14ac:dyDescent="0.35">
      <c r="A37" t="s">
        <v>198</v>
      </c>
      <c r="B37" t="s">
        <v>199</v>
      </c>
      <c r="C37">
        <v>362</v>
      </c>
      <c r="D37" t="s">
        <v>10</v>
      </c>
      <c r="E37">
        <v>175</v>
      </c>
      <c r="F37">
        <v>257</v>
      </c>
      <c r="G37">
        <v>1627</v>
      </c>
      <c r="H37" t="s">
        <v>11</v>
      </c>
      <c r="I37" t="s">
        <v>3334</v>
      </c>
      <c r="J37">
        <v>83</v>
      </c>
      <c r="K37">
        <v>1</v>
      </c>
      <c r="L37">
        <v>0</v>
      </c>
      <c r="M37">
        <v>1</v>
      </c>
      <c r="N37">
        <v>0</v>
      </c>
      <c r="O37">
        <v>2</v>
      </c>
    </row>
    <row r="38" spans="1:15" x14ac:dyDescent="0.35">
      <c r="A38" t="s">
        <v>200</v>
      </c>
      <c r="B38" t="s">
        <v>201</v>
      </c>
      <c r="C38">
        <v>89</v>
      </c>
      <c r="D38" t="s">
        <v>10</v>
      </c>
      <c r="E38">
        <v>13</v>
      </c>
      <c r="F38">
        <v>89</v>
      </c>
      <c r="G38">
        <v>1627</v>
      </c>
      <c r="H38" t="s">
        <v>11</v>
      </c>
      <c r="I38" t="s">
        <v>3334</v>
      </c>
      <c r="J38">
        <v>77</v>
      </c>
      <c r="K38">
        <v>1</v>
      </c>
      <c r="L38">
        <v>0</v>
      </c>
      <c r="M38">
        <v>1</v>
      </c>
      <c r="N38">
        <v>0</v>
      </c>
      <c r="O38">
        <v>2</v>
      </c>
    </row>
    <row r="39" spans="1:15" x14ac:dyDescent="0.35">
      <c r="A39" t="s">
        <v>202</v>
      </c>
      <c r="B39" t="s">
        <v>203</v>
      </c>
      <c r="C39">
        <v>671</v>
      </c>
      <c r="D39" t="s">
        <v>10</v>
      </c>
      <c r="E39">
        <v>478</v>
      </c>
      <c r="F39">
        <v>559</v>
      </c>
      <c r="G39">
        <v>1627</v>
      </c>
      <c r="H39" t="s">
        <v>11</v>
      </c>
      <c r="I39" t="s">
        <v>3334</v>
      </c>
      <c r="J39">
        <v>82</v>
      </c>
      <c r="K39">
        <v>1</v>
      </c>
      <c r="L39">
        <v>0</v>
      </c>
      <c r="M39">
        <v>1</v>
      </c>
      <c r="N39">
        <v>0</v>
      </c>
      <c r="O39">
        <v>2</v>
      </c>
    </row>
    <row r="40" spans="1:15" x14ac:dyDescent="0.35">
      <c r="A40" t="s">
        <v>204</v>
      </c>
      <c r="B40" t="s">
        <v>205</v>
      </c>
      <c r="C40">
        <v>334</v>
      </c>
      <c r="D40" t="s">
        <v>10</v>
      </c>
      <c r="E40">
        <v>138</v>
      </c>
      <c r="F40">
        <v>220</v>
      </c>
      <c r="G40">
        <v>1627</v>
      </c>
      <c r="H40" t="s">
        <v>11</v>
      </c>
      <c r="I40" t="s">
        <v>3334</v>
      </c>
      <c r="J40">
        <v>83</v>
      </c>
      <c r="K40">
        <v>1</v>
      </c>
      <c r="L40">
        <v>0</v>
      </c>
      <c r="M40">
        <v>1</v>
      </c>
      <c r="N40">
        <v>0</v>
      </c>
      <c r="O40">
        <v>2</v>
      </c>
    </row>
    <row r="41" spans="1:15" x14ac:dyDescent="0.35">
      <c r="A41" t="s">
        <v>206</v>
      </c>
      <c r="B41" t="s">
        <v>207</v>
      </c>
      <c r="C41">
        <v>384</v>
      </c>
      <c r="D41" t="s">
        <v>10</v>
      </c>
      <c r="E41">
        <v>189</v>
      </c>
      <c r="F41">
        <v>271</v>
      </c>
      <c r="G41">
        <v>1627</v>
      </c>
      <c r="H41" t="s">
        <v>11</v>
      </c>
      <c r="I41" t="s">
        <v>3334</v>
      </c>
      <c r="J41">
        <v>83</v>
      </c>
      <c r="K41">
        <v>1</v>
      </c>
      <c r="L41">
        <v>0</v>
      </c>
      <c r="M41">
        <v>1</v>
      </c>
      <c r="N41">
        <v>0</v>
      </c>
      <c r="O41">
        <v>2</v>
      </c>
    </row>
    <row r="42" spans="1:15" x14ac:dyDescent="0.35">
      <c r="A42" t="s">
        <v>208</v>
      </c>
      <c r="B42" t="s">
        <v>209</v>
      </c>
      <c r="C42">
        <v>558</v>
      </c>
      <c r="D42" t="s">
        <v>10</v>
      </c>
      <c r="E42">
        <v>370</v>
      </c>
      <c r="F42">
        <v>452</v>
      </c>
      <c r="G42">
        <v>1627</v>
      </c>
      <c r="H42" t="s">
        <v>11</v>
      </c>
      <c r="I42" t="s">
        <v>3334</v>
      </c>
      <c r="J42">
        <v>83</v>
      </c>
      <c r="K42">
        <v>1</v>
      </c>
      <c r="L42">
        <v>0</v>
      </c>
      <c r="M42">
        <v>1</v>
      </c>
      <c r="N42">
        <v>0</v>
      </c>
      <c r="O42">
        <v>2</v>
      </c>
    </row>
    <row r="43" spans="1:15" x14ac:dyDescent="0.35">
      <c r="A43" t="s">
        <v>210</v>
      </c>
      <c r="B43" t="s">
        <v>211</v>
      </c>
      <c r="C43">
        <v>469</v>
      </c>
      <c r="D43" t="s">
        <v>10</v>
      </c>
      <c r="E43">
        <v>275</v>
      </c>
      <c r="F43">
        <v>363</v>
      </c>
      <c r="G43">
        <v>1627</v>
      </c>
      <c r="H43" t="s">
        <v>11</v>
      </c>
      <c r="I43" t="s">
        <v>3334</v>
      </c>
      <c r="J43">
        <v>89</v>
      </c>
      <c r="K43">
        <v>1</v>
      </c>
      <c r="L43">
        <v>0</v>
      </c>
      <c r="M43">
        <v>1</v>
      </c>
      <c r="N43">
        <v>0</v>
      </c>
      <c r="O43">
        <v>2</v>
      </c>
    </row>
    <row r="44" spans="1:15" x14ac:dyDescent="0.35">
      <c r="A44" t="s">
        <v>212</v>
      </c>
      <c r="B44" t="s">
        <v>213</v>
      </c>
      <c r="C44">
        <v>715</v>
      </c>
      <c r="D44" t="s">
        <v>10</v>
      </c>
      <c r="E44">
        <v>522</v>
      </c>
      <c r="F44">
        <v>603</v>
      </c>
      <c r="G44">
        <v>1627</v>
      </c>
      <c r="H44" t="s">
        <v>11</v>
      </c>
      <c r="I44" t="s">
        <v>3334</v>
      </c>
      <c r="J44">
        <v>82</v>
      </c>
      <c r="K44">
        <v>1</v>
      </c>
      <c r="L44">
        <v>0</v>
      </c>
      <c r="M44">
        <v>1</v>
      </c>
      <c r="N44">
        <v>0</v>
      </c>
      <c r="O44">
        <v>2</v>
      </c>
    </row>
    <row r="45" spans="1:15" x14ac:dyDescent="0.35">
      <c r="A45" t="s">
        <v>214</v>
      </c>
      <c r="B45" t="s">
        <v>215</v>
      </c>
      <c r="C45">
        <v>543</v>
      </c>
      <c r="D45" t="s">
        <v>10</v>
      </c>
      <c r="E45">
        <v>346</v>
      </c>
      <c r="F45">
        <v>428</v>
      </c>
      <c r="G45">
        <v>1627</v>
      </c>
      <c r="H45" t="s">
        <v>11</v>
      </c>
      <c r="I45" t="s">
        <v>3334</v>
      </c>
      <c r="J45">
        <v>83</v>
      </c>
      <c r="K45">
        <v>1</v>
      </c>
      <c r="L45">
        <v>0</v>
      </c>
      <c r="M45">
        <v>1</v>
      </c>
      <c r="N45">
        <v>0</v>
      </c>
      <c r="O45">
        <v>2</v>
      </c>
    </row>
    <row r="46" spans="1:15" x14ac:dyDescent="0.35">
      <c r="A46" t="s">
        <v>232</v>
      </c>
      <c r="B46" t="s">
        <v>233</v>
      </c>
      <c r="C46">
        <v>576</v>
      </c>
      <c r="D46" t="s">
        <v>10</v>
      </c>
      <c r="E46">
        <v>372</v>
      </c>
      <c r="F46">
        <v>454</v>
      </c>
      <c r="G46">
        <v>1627</v>
      </c>
      <c r="H46" t="s">
        <v>11</v>
      </c>
      <c r="I46" t="s">
        <v>3334</v>
      </c>
      <c r="J46">
        <v>83</v>
      </c>
      <c r="K46">
        <v>1</v>
      </c>
      <c r="L46">
        <v>0</v>
      </c>
      <c r="M46">
        <v>1</v>
      </c>
      <c r="N46">
        <v>0</v>
      </c>
      <c r="O46">
        <v>2</v>
      </c>
    </row>
    <row r="47" spans="1:15" x14ac:dyDescent="0.35">
      <c r="A47" t="s">
        <v>240</v>
      </c>
      <c r="B47" t="s">
        <v>241</v>
      </c>
      <c r="C47">
        <v>343</v>
      </c>
      <c r="D47" t="s">
        <v>10</v>
      </c>
      <c r="E47">
        <v>152</v>
      </c>
      <c r="F47">
        <v>234</v>
      </c>
      <c r="G47">
        <v>1627</v>
      </c>
      <c r="H47" t="s">
        <v>11</v>
      </c>
      <c r="I47" t="s">
        <v>3334</v>
      </c>
      <c r="J47">
        <v>83</v>
      </c>
      <c r="K47">
        <v>1</v>
      </c>
      <c r="L47">
        <v>0</v>
      </c>
      <c r="M47">
        <v>1</v>
      </c>
      <c r="N47">
        <v>0</v>
      </c>
      <c r="O47">
        <v>2</v>
      </c>
    </row>
    <row r="48" spans="1:15" x14ac:dyDescent="0.35">
      <c r="A48" t="s">
        <v>242</v>
      </c>
      <c r="B48" t="s">
        <v>243</v>
      </c>
      <c r="C48">
        <v>538</v>
      </c>
      <c r="D48" t="s">
        <v>10</v>
      </c>
      <c r="E48">
        <v>352</v>
      </c>
      <c r="F48">
        <v>434</v>
      </c>
      <c r="G48">
        <v>1627</v>
      </c>
      <c r="H48" t="s">
        <v>11</v>
      </c>
      <c r="I48" t="s">
        <v>3334</v>
      </c>
      <c r="J48">
        <v>83</v>
      </c>
      <c r="K48">
        <v>1</v>
      </c>
      <c r="L48">
        <v>0</v>
      </c>
      <c r="M48">
        <v>1</v>
      </c>
      <c r="N48">
        <v>0</v>
      </c>
      <c r="O48">
        <v>2</v>
      </c>
    </row>
    <row r="49" spans="1:15" x14ac:dyDescent="0.35">
      <c r="A49" t="s">
        <v>244</v>
      </c>
      <c r="B49" t="s">
        <v>245</v>
      </c>
      <c r="C49">
        <v>483</v>
      </c>
      <c r="D49" t="s">
        <v>10</v>
      </c>
      <c r="E49">
        <v>276</v>
      </c>
      <c r="F49">
        <v>356</v>
      </c>
      <c r="G49">
        <v>1627</v>
      </c>
      <c r="H49" t="s">
        <v>11</v>
      </c>
      <c r="I49" t="s">
        <v>3334</v>
      </c>
      <c r="J49">
        <v>81</v>
      </c>
      <c r="K49">
        <v>1</v>
      </c>
      <c r="L49">
        <v>0</v>
      </c>
      <c r="M49">
        <v>1</v>
      </c>
      <c r="N49">
        <v>0</v>
      </c>
      <c r="O49">
        <v>2</v>
      </c>
    </row>
    <row r="50" spans="1:15" x14ac:dyDescent="0.35">
      <c r="A50" t="s">
        <v>246</v>
      </c>
      <c r="B50" t="s">
        <v>247</v>
      </c>
      <c r="C50">
        <v>505</v>
      </c>
      <c r="D50" t="s">
        <v>10</v>
      </c>
      <c r="E50">
        <v>313</v>
      </c>
      <c r="F50">
        <v>402</v>
      </c>
      <c r="G50">
        <v>1627</v>
      </c>
      <c r="H50" t="s">
        <v>11</v>
      </c>
      <c r="I50" t="s">
        <v>3334</v>
      </c>
      <c r="J50">
        <v>90</v>
      </c>
      <c r="K50">
        <v>1</v>
      </c>
      <c r="L50">
        <v>0</v>
      </c>
      <c r="M50">
        <v>1</v>
      </c>
      <c r="N50">
        <v>0</v>
      </c>
      <c r="O50">
        <v>2</v>
      </c>
    </row>
    <row r="51" spans="1:15" x14ac:dyDescent="0.35">
      <c r="A51" t="s">
        <v>248</v>
      </c>
      <c r="B51" t="s">
        <v>249</v>
      </c>
      <c r="C51">
        <v>1186</v>
      </c>
      <c r="D51" t="s">
        <v>10</v>
      </c>
      <c r="E51">
        <v>1000</v>
      </c>
      <c r="F51">
        <v>1082</v>
      </c>
      <c r="G51">
        <v>1627</v>
      </c>
      <c r="H51" t="s">
        <v>11</v>
      </c>
      <c r="I51" t="s">
        <v>3334</v>
      </c>
      <c r="J51">
        <v>83</v>
      </c>
      <c r="K51">
        <v>1</v>
      </c>
      <c r="L51">
        <v>0</v>
      </c>
      <c r="M51">
        <v>1</v>
      </c>
      <c r="N51">
        <v>0</v>
      </c>
      <c r="O51">
        <v>2</v>
      </c>
    </row>
    <row r="52" spans="1:15" x14ac:dyDescent="0.35">
      <c r="A52" t="s">
        <v>250</v>
      </c>
      <c r="B52" t="s">
        <v>251</v>
      </c>
      <c r="C52">
        <v>559</v>
      </c>
      <c r="D52" t="s">
        <v>10</v>
      </c>
      <c r="E52">
        <v>370</v>
      </c>
      <c r="F52">
        <v>450</v>
      </c>
      <c r="G52">
        <v>1627</v>
      </c>
      <c r="H52" t="s">
        <v>11</v>
      </c>
      <c r="I52" t="s">
        <v>3334</v>
      </c>
      <c r="J52">
        <v>81</v>
      </c>
      <c r="K52">
        <v>1</v>
      </c>
      <c r="L52">
        <v>0</v>
      </c>
      <c r="M52">
        <v>1</v>
      </c>
      <c r="N52">
        <v>0</v>
      </c>
      <c r="O52">
        <v>2</v>
      </c>
    </row>
    <row r="53" spans="1:15" x14ac:dyDescent="0.35">
      <c r="A53" t="s">
        <v>252</v>
      </c>
      <c r="B53" t="s">
        <v>253</v>
      </c>
      <c r="C53">
        <v>353</v>
      </c>
      <c r="D53" t="s">
        <v>10</v>
      </c>
      <c r="E53">
        <v>145</v>
      </c>
      <c r="F53">
        <v>225</v>
      </c>
      <c r="G53">
        <v>1627</v>
      </c>
      <c r="H53" t="s">
        <v>11</v>
      </c>
      <c r="I53" t="s">
        <v>3334</v>
      </c>
      <c r="J53">
        <v>81</v>
      </c>
      <c r="K53">
        <v>1</v>
      </c>
      <c r="L53">
        <v>0</v>
      </c>
      <c r="M53">
        <v>1</v>
      </c>
      <c r="N53">
        <v>0</v>
      </c>
      <c r="O53">
        <v>2</v>
      </c>
    </row>
    <row r="54" spans="1:15" x14ac:dyDescent="0.35">
      <c r="A54" t="s">
        <v>262</v>
      </c>
      <c r="B54" t="s">
        <v>263</v>
      </c>
      <c r="C54">
        <v>334</v>
      </c>
      <c r="D54" t="s">
        <v>10</v>
      </c>
      <c r="E54">
        <v>137</v>
      </c>
      <c r="F54">
        <v>219</v>
      </c>
      <c r="G54">
        <v>1627</v>
      </c>
      <c r="H54" t="s">
        <v>11</v>
      </c>
      <c r="I54" t="s">
        <v>3334</v>
      </c>
      <c r="J54">
        <v>83</v>
      </c>
      <c r="K54">
        <v>1</v>
      </c>
      <c r="L54">
        <v>0</v>
      </c>
      <c r="M54">
        <v>1</v>
      </c>
      <c r="N54">
        <v>0</v>
      </c>
      <c r="O54">
        <v>2</v>
      </c>
    </row>
    <row r="55" spans="1:15" x14ac:dyDescent="0.35">
      <c r="A55" t="s">
        <v>270</v>
      </c>
      <c r="B55" t="s">
        <v>271</v>
      </c>
      <c r="C55">
        <v>338</v>
      </c>
      <c r="D55" t="s">
        <v>10</v>
      </c>
      <c r="E55">
        <v>137</v>
      </c>
      <c r="F55">
        <v>219</v>
      </c>
      <c r="G55">
        <v>1627</v>
      </c>
      <c r="H55" t="s">
        <v>11</v>
      </c>
      <c r="I55" t="s">
        <v>3334</v>
      </c>
      <c r="J55">
        <v>83</v>
      </c>
      <c r="K55">
        <v>1</v>
      </c>
      <c r="L55">
        <v>0</v>
      </c>
      <c r="M55">
        <v>1</v>
      </c>
      <c r="N55">
        <v>0</v>
      </c>
      <c r="O55">
        <v>2</v>
      </c>
    </row>
    <row r="56" spans="1:15" x14ac:dyDescent="0.35">
      <c r="A56" t="s">
        <v>272</v>
      </c>
      <c r="B56" t="s">
        <v>273</v>
      </c>
      <c r="C56">
        <v>339</v>
      </c>
      <c r="D56" t="s">
        <v>10</v>
      </c>
      <c r="E56">
        <v>145</v>
      </c>
      <c r="F56">
        <v>228</v>
      </c>
      <c r="G56">
        <v>1627</v>
      </c>
      <c r="H56" t="s">
        <v>11</v>
      </c>
      <c r="I56" t="s">
        <v>3334</v>
      </c>
      <c r="J56">
        <v>84</v>
      </c>
      <c r="K56">
        <v>1</v>
      </c>
      <c r="L56">
        <v>0</v>
      </c>
      <c r="M56">
        <v>1</v>
      </c>
      <c r="N56">
        <v>0</v>
      </c>
      <c r="O56">
        <v>2</v>
      </c>
    </row>
    <row r="57" spans="1:15" x14ac:dyDescent="0.35">
      <c r="A57" t="s">
        <v>276</v>
      </c>
      <c r="B57" t="s">
        <v>277</v>
      </c>
      <c r="C57">
        <v>332</v>
      </c>
      <c r="D57" t="s">
        <v>10</v>
      </c>
      <c r="E57">
        <v>140</v>
      </c>
      <c r="F57">
        <v>227</v>
      </c>
      <c r="G57">
        <v>1627</v>
      </c>
      <c r="H57" t="s">
        <v>11</v>
      </c>
      <c r="I57" t="s">
        <v>3334</v>
      </c>
      <c r="J57">
        <v>88</v>
      </c>
      <c r="K57">
        <v>1</v>
      </c>
      <c r="L57">
        <v>0</v>
      </c>
      <c r="M57">
        <v>1</v>
      </c>
      <c r="N57">
        <v>0</v>
      </c>
      <c r="O57">
        <v>2</v>
      </c>
    </row>
    <row r="58" spans="1:15" x14ac:dyDescent="0.35">
      <c r="A58" t="s">
        <v>278</v>
      </c>
      <c r="B58" t="s">
        <v>279</v>
      </c>
      <c r="C58">
        <v>373</v>
      </c>
      <c r="D58" t="s">
        <v>10</v>
      </c>
      <c r="E58">
        <v>184</v>
      </c>
      <c r="F58">
        <v>266</v>
      </c>
      <c r="G58">
        <v>1627</v>
      </c>
      <c r="H58" t="s">
        <v>11</v>
      </c>
      <c r="I58" t="s">
        <v>3334</v>
      </c>
      <c r="J58">
        <v>83</v>
      </c>
      <c r="K58">
        <v>1</v>
      </c>
      <c r="L58">
        <v>0</v>
      </c>
      <c r="M58">
        <v>1</v>
      </c>
      <c r="N58">
        <v>0</v>
      </c>
      <c r="O58">
        <v>2</v>
      </c>
    </row>
    <row r="59" spans="1:15" x14ac:dyDescent="0.35">
      <c r="A59" t="s">
        <v>280</v>
      </c>
      <c r="B59" t="s">
        <v>281</v>
      </c>
      <c r="C59">
        <v>355</v>
      </c>
      <c r="D59" t="s">
        <v>10</v>
      </c>
      <c r="E59">
        <v>161</v>
      </c>
      <c r="F59">
        <v>250</v>
      </c>
      <c r="G59">
        <v>1627</v>
      </c>
      <c r="H59" t="s">
        <v>11</v>
      </c>
      <c r="I59" t="s">
        <v>3334</v>
      </c>
      <c r="J59">
        <v>90</v>
      </c>
      <c r="K59">
        <v>1</v>
      </c>
      <c r="L59">
        <v>0</v>
      </c>
      <c r="M59">
        <v>1</v>
      </c>
      <c r="N59">
        <v>0</v>
      </c>
      <c r="O59">
        <v>2</v>
      </c>
    </row>
    <row r="60" spans="1:15" x14ac:dyDescent="0.35">
      <c r="A60" t="s">
        <v>298</v>
      </c>
      <c r="B60" t="s">
        <v>299</v>
      </c>
      <c r="C60">
        <v>277</v>
      </c>
      <c r="D60" t="s">
        <v>10</v>
      </c>
      <c r="E60">
        <v>86</v>
      </c>
      <c r="F60">
        <v>168</v>
      </c>
      <c r="G60">
        <v>1627</v>
      </c>
      <c r="H60" t="s">
        <v>11</v>
      </c>
      <c r="I60" t="s">
        <v>3334</v>
      </c>
      <c r="J60">
        <v>83</v>
      </c>
      <c r="K60">
        <v>1</v>
      </c>
      <c r="L60">
        <v>0</v>
      </c>
      <c r="M60">
        <v>1</v>
      </c>
      <c r="N60">
        <v>0</v>
      </c>
      <c r="O60">
        <v>2</v>
      </c>
    </row>
    <row r="61" spans="1:15" x14ac:dyDescent="0.35">
      <c r="A61" t="s">
        <v>300</v>
      </c>
      <c r="B61" t="s">
        <v>301</v>
      </c>
      <c r="C61">
        <v>655</v>
      </c>
      <c r="D61" t="s">
        <v>10</v>
      </c>
      <c r="E61">
        <v>451</v>
      </c>
      <c r="F61">
        <v>535</v>
      </c>
      <c r="G61">
        <v>1627</v>
      </c>
      <c r="H61" t="s">
        <v>11</v>
      </c>
      <c r="I61" t="s">
        <v>3334</v>
      </c>
      <c r="J61">
        <v>85</v>
      </c>
      <c r="K61">
        <v>1</v>
      </c>
      <c r="L61">
        <v>0</v>
      </c>
      <c r="M61">
        <v>1</v>
      </c>
      <c r="N61">
        <v>0</v>
      </c>
      <c r="O61">
        <v>2</v>
      </c>
    </row>
    <row r="62" spans="1:15" x14ac:dyDescent="0.35">
      <c r="A62" t="s">
        <v>304</v>
      </c>
      <c r="B62" t="s">
        <v>305</v>
      </c>
      <c r="C62">
        <v>473</v>
      </c>
      <c r="D62" t="s">
        <v>10</v>
      </c>
      <c r="E62">
        <v>273</v>
      </c>
      <c r="F62">
        <v>353</v>
      </c>
      <c r="G62">
        <v>1627</v>
      </c>
      <c r="H62" t="s">
        <v>11</v>
      </c>
      <c r="I62" t="s">
        <v>3334</v>
      </c>
      <c r="J62">
        <v>81</v>
      </c>
      <c r="K62">
        <v>1</v>
      </c>
      <c r="L62">
        <v>0</v>
      </c>
      <c r="M62">
        <v>1</v>
      </c>
      <c r="N62">
        <v>0</v>
      </c>
      <c r="O62">
        <v>2</v>
      </c>
    </row>
    <row r="63" spans="1:15" x14ac:dyDescent="0.35">
      <c r="A63" t="s">
        <v>306</v>
      </c>
      <c r="B63" t="s">
        <v>307</v>
      </c>
      <c r="C63">
        <v>486</v>
      </c>
      <c r="D63" t="s">
        <v>10</v>
      </c>
      <c r="E63">
        <v>296</v>
      </c>
      <c r="F63">
        <v>375</v>
      </c>
      <c r="G63">
        <v>1627</v>
      </c>
      <c r="H63" t="s">
        <v>11</v>
      </c>
      <c r="I63" t="s">
        <v>3334</v>
      </c>
      <c r="J63">
        <v>80</v>
      </c>
      <c r="K63">
        <v>1</v>
      </c>
      <c r="L63">
        <v>0</v>
      </c>
      <c r="M63">
        <v>1</v>
      </c>
      <c r="N63">
        <v>0</v>
      </c>
      <c r="O63">
        <v>2</v>
      </c>
    </row>
    <row r="64" spans="1:15" x14ac:dyDescent="0.35">
      <c r="A64" t="s">
        <v>308</v>
      </c>
      <c r="B64" t="s">
        <v>309</v>
      </c>
      <c r="C64">
        <v>325</v>
      </c>
      <c r="D64" t="s">
        <v>10</v>
      </c>
      <c r="E64">
        <v>127</v>
      </c>
      <c r="F64">
        <v>209</v>
      </c>
      <c r="G64">
        <v>1627</v>
      </c>
      <c r="H64" t="s">
        <v>11</v>
      </c>
      <c r="I64" t="s">
        <v>3334</v>
      </c>
      <c r="J64">
        <v>83</v>
      </c>
      <c r="K64">
        <v>1</v>
      </c>
      <c r="L64">
        <v>0</v>
      </c>
      <c r="M64">
        <v>1</v>
      </c>
      <c r="N64">
        <v>0</v>
      </c>
      <c r="O64">
        <v>2</v>
      </c>
    </row>
    <row r="65" spans="1:15" x14ac:dyDescent="0.35">
      <c r="A65" t="s">
        <v>310</v>
      </c>
      <c r="B65" t="s">
        <v>311</v>
      </c>
      <c r="C65">
        <v>864</v>
      </c>
      <c r="D65" t="s">
        <v>10</v>
      </c>
      <c r="E65">
        <v>527</v>
      </c>
      <c r="F65">
        <v>609</v>
      </c>
      <c r="G65">
        <v>1627</v>
      </c>
      <c r="H65" t="s">
        <v>11</v>
      </c>
      <c r="I65" t="s">
        <v>3334</v>
      </c>
      <c r="J65">
        <v>83</v>
      </c>
      <c r="K65">
        <v>1</v>
      </c>
      <c r="L65">
        <v>0</v>
      </c>
      <c r="M65">
        <v>1</v>
      </c>
      <c r="N65">
        <v>0</v>
      </c>
      <c r="O65">
        <v>2</v>
      </c>
    </row>
    <row r="66" spans="1:15" x14ac:dyDescent="0.35">
      <c r="A66" t="s">
        <v>346</v>
      </c>
      <c r="B66" t="s">
        <v>347</v>
      </c>
      <c r="C66">
        <v>484</v>
      </c>
      <c r="D66" t="s">
        <v>10</v>
      </c>
      <c r="E66">
        <v>286</v>
      </c>
      <c r="F66">
        <v>378</v>
      </c>
      <c r="G66">
        <v>1627</v>
      </c>
      <c r="H66" t="s">
        <v>11</v>
      </c>
      <c r="I66" t="s">
        <v>3334</v>
      </c>
      <c r="J66">
        <v>93</v>
      </c>
      <c r="K66">
        <v>1</v>
      </c>
      <c r="L66">
        <v>0</v>
      </c>
      <c r="M66">
        <v>1</v>
      </c>
      <c r="N66">
        <v>0</v>
      </c>
      <c r="O66">
        <v>2</v>
      </c>
    </row>
    <row r="67" spans="1:15" x14ac:dyDescent="0.35">
      <c r="A67" t="s">
        <v>348</v>
      </c>
      <c r="B67" t="s">
        <v>349</v>
      </c>
      <c r="C67">
        <v>552</v>
      </c>
      <c r="D67" t="s">
        <v>10</v>
      </c>
      <c r="E67">
        <v>359</v>
      </c>
      <c r="F67">
        <v>440</v>
      </c>
      <c r="G67">
        <v>1627</v>
      </c>
      <c r="H67" t="s">
        <v>11</v>
      </c>
      <c r="I67" t="s">
        <v>3334</v>
      </c>
      <c r="J67">
        <v>82</v>
      </c>
      <c r="K67">
        <v>1</v>
      </c>
      <c r="L67">
        <v>0</v>
      </c>
      <c r="M67">
        <v>1</v>
      </c>
      <c r="N67">
        <v>0</v>
      </c>
      <c r="O67">
        <v>2</v>
      </c>
    </row>
    <row r="68" spans="1:15" x14ac:dyDescent="0.35">
      <c r="A68" t="s">
        <v>350</v>
      </c>
      <c r="B68" t="s">
        <v>351</v>
      </c>
      <c r="C68">
        <v>337</v>
      </c>
      <c r="D68" t="s">
        <v>10</v>
      </c>
      <c r="E68">
        <v>140</v>
      </c>
      <c r="F68">
        <v>222</v>
      </c>
      <c r="G68">
        <v>1627</v>
      </c>
      <c r="H68" t="s">
        <v>11</v>
      </c>
      <c r="I68" t="s">
        <v>3334</v>
      </c>
      <c r="J68">
        <v>83</v>
      </c>
      <c r="K68">
        <v>1</v>
      </c>
      <c r="L68">
        <v>0</v>
      </c>
      <c r="M68">
        <v>1</v>
      </c>
      <c r="N68">
        <v>0</v>
      </c>
      <c r="O68">
        <v>2</v>
      </c>
    </row>
    <row r="69" spans="1:15" x14ac:dyDescent="0.35">
      <c r="A69" t="s">
        <v>352</v>
      </c>
      <c r="B69" t="s">
        <v>353</v>
      </c>
      <c r="C69">
        <v>559</v>
      </c>
      <c r="D69" t="s">
        <v>10</v>
      </c>
      <c r="E69">
        <v>345</v>
      </c>
      <c r="F69">
        <v>425</v>
      </c>
      <c r="G69">
        <v>1627</v>
      </c>
      <c r="H69" t="s">
        <v>11</v>
      </c>
      <c r="I69" t="s">
        <v>3334</v>
      </c>
      <c r="J69">
        <v>81</v>
      </c>
      <c r="K69">
        <v>1</v>
      </c>
      <c r="L69">
        <v>0</v>
      </c>
      <c r="M69">
        <v>1</v>
      </c>
      <c r="N69">
        <v>0</v>
      </c>
      <c r="O69">
        <v>2</v>
      </c>
    </row>
    <row r="70" spans="1:15" x14ac:dyDescent="0.35">
      <c r="A70" t="s">
        <v>416</v>
      </c>
      <c r="B70" t="s">
        <v>417</v>
      </c>
      <c r="C70">
        <v>673</v>
      </c>
      <c r="D70" t="s">
        <v>10</v>
      </c>
      <c r="E70">
        <v>486</v>
      </c>
      <c r="F70">
        <v>565</v>
      </c>
      <c r="G70">
        <v>1627</v>
      </c>
      <c r="H70" t="s">
        <v>11</v>
      </c>
      <c r="I70" t="s">
        <v>3334</v>
      </c>
      <c r="J70">
        <v>80</v>
      </c>
      <c r="K70">
        <v>1</v>
      </c>
      <c r="L70">
        <v>0</v>
      </c>
      <c r="M70">
        <v>1</v>
      </c>
      <c r="N70">
        <v>0</v>
      </c>
      <c r="O70">
        <v>2</v>
      </c>
    </row>
    <row r="71" spans="1:15" x14ac:dyDescent="0.35">
      <c r="A71" t="s">
        <v>418</v>
      </c>
      <c r="B71" t="s">
        <v>419</v>
      </c>
      <c r="C71">
        <v>320</v>
      </c>
      <c r="D71" t="s">
        <v>10</v>
      </c>
      <c r="E71">
        <v>142</v>
      </c>
      <c r="F71">
        <v>218</v>
      </c>
      <c r="G71">
        <v>1627</v>
      </c>
      <c r="H71" t="s">
        <v>11</v>
      </c>
      <c r="I71" t="s">
        <v>3334</v>
      </c>
      <c r="J71">
        <v>77</v>
      </c>
      <c r="K71">
        <v>1</v>
      </c>
      <c r="L71">
        <v>0</v>
      </c>
      <c r="M71">
        <v>1</v>
      </c>
      <c r="N71">
        <v>0</v>
      </c>
      <c r="O71">
        <v>2</v>
      </c>
    </row>
    <row r="72" spans="1:15" x14ac:dyDescent="0.35">
      <c r="A72" t="s">
        <v>420</v>
      </c>
      <c r="B72" t="s">
        <v>421</v>
      </c>
      <c r="C72">
        <v>485</v>
      </c>
      <c r="D72" t="s">
        <v>10</v>
      </c>
      <c r="E72">
        <v>297</v>
      </c>
      <c r="F72">
        <v>377</v>
      </c>
      <c r="G72">
        <v>1627</v>
      </c>
      <c r="H72" t="s">
        <v>11</v>
      </c>
      <c r="I72" t="s">
        <v>3334</v>
      </c>
      <c r="J72">
        <v>81</v>
      </c>
      <c r="K72">
        <v>1</v>
      </c>
      <c r="L72">
        <v>0</v>
      </c>
      <c r="M72">
        <v>1</v>
      </c>
      <c r="N72">
        <v>0</v>
      </c>
      <c r="O72">
        <v>2</v>
      </c>
    </row>
    <row r="73" spans="1:15" x14ac:dyDescent="0.35">
      <c r="A73" t="s">
        <v>422</v>
      </c>
      <c r="B73" t="s">
        <v>423</v>
      </c>
      <c r="C73">
        <v>847</v>
      </c>
      <c r="D73" t="s">
        <v>10</v>
      </c>
      <c r="E73">
        <v>520</v>
      </c>
      <c r="F73">
        <v>602</v>
      </c>
      <c r="G73">
        <v>1627</v>
      </c>
      <c r="H73" t="s">
        <v>11</v>
      </c>
      <c r="I73" t="s">
        <v>3334</v>
      </c>
      <c r="J73">
        <v>83</v>
      </c>
      <c r="K73">
        <v>1</v>
      </c>
      <c r="L73">
        <v>0</v>
      </c>
      <c r="M73">
        <v>1</v>
      </c>
      <c r="N73">
        <v>0</v>
      </c>
      <c r="O73">
        <v>2</v>
      </c>
    </row>
    <row r="74" spans="1:15" x14ac:dyDescent="0.35">
      <c r="A74" t="s">
        <v>424</v>
      </c>
      <c r="B74" t="s">
        <v>425</v>
      </c>
      <c r="C74">
        <v>497</v>
      </c>
      <c r="D74" t="s">
        <v>10</v>
      </c>
      <c r="E74">
        <v>292</v>
      </c>
      <c r="F74">
        <v>370</v>
      </c>
      <c r="G74">
        <v>1627</v>
      </c>
      <c r="H74" t="s">
        <v>11</v>
      </c>
      <c r="I74" t="s">
        <v>3334</v>
      </c>
      <c r="J74">
        <v>79</v>
      </c>
      <c r="K74">
        <v>1</v>
      </c>
      <c r="L74">
        <v>0</v>
      </c>
      <c r="M74">
        <v>1</v>
      </c>
      <c r="N74">
        <v>0</v>
      </c>
      <c r="O74">
        <v>2</v>
      </c>
    </row>
    <row r="75" spans="1:15" x14ac:dyDescent="0.35">
      <c r="A75" t="s">
        <v>426</v>
      </c>
      <c r="B75" t="s">
        <v>427</v>
      </c>
      <c r="C75">
        <v>553</v>
      </c>
      <c r="D75" t="s">
        <v>10</v>
      </c>
      <c r="E75">
        <v>347</v>
      </c>
      <c r="F75">
        <v>425</v>
      </c>
      <c r="G75">
        <v>1627</v>
      </c>
      <c r="H75" t="s">
        <v>11</v>
      </c>
      <c r="I75" t="s">
        <v>3334</v>
      </c>
      <c r="J75">
        <v>79</v>
      </c>
      <c r="K75">
        <v>1</v>
      </c>
      <c r="L75">
        <v>0</v>
      </c>
      <c r="M75">
        <v>1</v>
      </c>
      <c r="N75">
        <v>0</v>
      </c>
      <c r="O75">
        <v>2</v>
      </c>
    </row>
    <row r="76" spans="1:15" x14ac:dyDescent="0.35">
      <c r="A76" t="s">
        <v>450</v>
      </c>
      <c r="B76" t="s">
        <v>451</v>
      </c>
      <c r="C76">
        <v>501</v>
      </c>
      <c r="D76" t="s">
        <v>10</v>
      </c>
      <c r="E76">
        <v>312</v>
      </c>
      <c r="F76">
        <v>394</v>
      </c>
      <c r="G76">
        <v>1627</v>
      </c>
      <c r="H76" t="s">
        <v>11</v>
      </c>
      <c r="I76" t="s">
        <v>3334</v>
      </c>
      <c r="J76">
        <v>83</v>
      </c>
      <c r="K76">
        <v>1</v>
      </c>
      <c r="L76">
        <v>0</v>
      </c>
      <c r="M76">
        <v>1</v>
      </c>
      <c r="N76">
        <v>0</v>
      </c>
      <c r="O76">
        <v>2</v>
      </c>
    </row>
    <row r="77" spans="1:15" x14ac:dyDescent="0.35">
      <c r="A77" t="s">
        <v>452</v>
      </c>
      <c r="B77" t="s">
        <v>453</v>
      </c>
      <c r="C77">
        <v>1035</v>
      </c>
      <c r="D77" t="s">
        <v>10</v>
      </c>
      <c r="E77">
        <v>848</v>
      </c>
      <c r="F77">
        <v>927</v>
      </c>
      <c r="G77">
        <v>1627</v>
      </c>
      <c r="H77" t="s">
        <v>11</v>
      </c>
      <c r="I77" t="s">
        <v>3334</v>
      </c>
      <c r="J77">
        <v>80</v>
      </c>
      <c r="K77">
        <v>1</v>
      </c>
      <c r="L77">
        <v>0</v>
      </c>
      <c r="M77">
        <v>1</v>
      </c>
      <c r="N77">
        <v>0</v>
      </c>
      <c r="O77">
        <v>2</v>
      </c>
    </row>
    <row r="78" spans="1:15" x14ac:dyDescent="0.35">
      <c r="A78" t="s">
        <v>454</v>
      </c>
      <c r="B78" t="s">
        <v>455</v>
      </c>
      <c r="C78">
        <v>358</v>
      </c>
      <c r="D78" t="s">
        <v>10</v>
      </c>
      <c r="E78">
        <v>167</v>
      </c>
      <c r="F78">
        <v>248</v>
      </c>
      <c r="G78">
        <v>1627</v>
      </c>
      <c r="H78" t="s">
        <v>11</v>
      </c>
      <c r="I78" t="s">
        <v>3334</v>
      </c>
      <c r="J78">
        <v>82</v>
      </c>
      <c r="K78">
        <v>1</v>
      </c>
      <c r="L78">
        <v>0</v>
      </c>
      <c r="M78">
        <v>1</v>
      </c>
      <c r="N78">
        <v>0</v>
      </c>
      <c r="O78">
        <v>2</v>
      </c>
    </row>
    <row r="79" spans="1:15" x14ac:dyDescent="0.35">
      <c r="A79" t="s">
        <v>456</v>
      </c>
      <c r="B79" t="s">
        <v>457</v>
      </c>
      <c r="C79">
        <v>841</v>
      </c>
      <c r="D79" t="s">
        <v>10</v>
      </c>
      <c r="E79">
        <v>519</v>
      </c>
      <c r="F79">
        <v>601</v>
      </c>
      <c r="G79">
        <v>1627</v>
      </c>
      <c r="H79" t="s">
        <v>11</v>
      </c>
      <c r="I79" t="s">
        <v>3334</v>
      </c>
      <c r="J79">
        <v>83</v>
      </c>
      <c r="K79">
        <v>1</v>
      </c>
      <c r="L79">
        <v>0</v>
      </c>
      <c r="M79">
        <v>1</v>
      </c>
      <c r="N79">
        <v>0</v>
      </c>
      <c r="O79">
        <v>2</v>
      </c>
    </row>
    <row r="80" spans="1:15" x14ac:dyDescent="0.35">
      <c r="A80" t="s">
        <v>458</v>
      </c>
      <c r="B80" t="s">
        <v>459</v>
      </c>
      <c r="C80">
        <v>441</v>
      </c>
      <c r="D80" t="s">
        <v>10</v>
      </c>
      <c r="E80">
        <v>249</v>
      </c>
      <c r="F80">
        <v>336</v>
      </c>
      <c r="G80">
        <v>1627</v>
      </c>
      <c r="H80" t="s">
        <v>11</v>
      </c>
      <c r="I80" t="s">
        <v>3334</v>
      </c>
      <c r="J80">
        <v>88</v>
      </c>
      <c r="K80">
        <v>1</v>
      </c>
      <c r="L80">
        <v>0</v>
      </c>
      <c r="M80">
        <v>1</v>
      </c>
      <c r="N80">
        <v>0</v>
      </c>
      <c r="O80">
        <v>2</v>
      </c>
    </row>
    <row r="81" spans="1:15" x14ac:dyDescent="0.35">
      <c r="A81" t="s">
        <v>460</v>
      </c>
      <c r="B81" t="s">
        <v>461</v>
      </c>
      <c r="C81">
        <v>677</v>
      </c>
      <c r="D81" t="s">
        <v>10</v>
      </c>
      <c r="E81">
        <v>476</v>
      </c>
      <c r="F81">
        <v>558</v>
      </c>
      <c r="G81">
        <v>1627</v>
      </c>
      <c r="H81" t="s">
        <v>11</v>
      </c>
      <c r="I81" t="s">
        <v>3334</v>
      </c>
      <c r="J81">
        <v>83</v>
      </c>
      <c r="K81">
        <v>1</v>
      </c>
      <c r="L81">
        <v>0</v>
      </c>
      <c r="M81">
        <v>1</v>
      </c>
      <c r="N81">
        <v>0</v>
      </c>
      <c r="O81">
        <v>2</v>
      </c>
    </row>
    <row r="82" spans="1:15" x14ac:dyDescent="0.35">
      <c r="A82" t="s">
        <v>462</v>
      </c>
      <c r="B82" t="s">
        <v>463</v>
      </c>
      <c r="C82">
        <v>625</v>
      </c>
      <c r="D82" t="s">
        <v>10</v>
      </c>
      <c r="E82">
        <v>283</v>
      </c>
      <c r="F82">
        <v>364</v>
      </c>
      <c r="G82">
        <v>1627</v>
      </c>
      <c r="H82" t="s">
        <v>11</v>
      </c>
      <c r="I82" t="s">
        <v>3334</v>
      </c>
      <c r="J82">
        <v>82</v>
      </c>
      <c r="K82">
        <v>1</v>
      </c>
      <c r="L82">
        <v>0</v>
      </c>
      <c r="M82">
        <v>1</v>
      </c>
      <c r="N82">
        <v>0</v>
      </c>
      <c r="O82">
        <v>2</v>
      </c>
    </row>
    <row r="83" spans="1:15" x14ac:dyDescent="0.35">
      <c r="A83" t="s">
        <v>464</v>
      </c>
      <c r="B83" t="s">
        <v>465</v>
      </c>
      <c r="C83">
        <v>455</v>
      </c>
      <c r="D83" t="s">
        <v>10</v>
      </c>
      <c r="E83">
        <v>279</v>
      </c>
      <c r="F83">
        <v>356</v>
      </c>
      <c r="G83">
        <v>1627</v>
      </c>
      <c r="H83" t="s">
        <v>11</v>
      </c>
      <c r="I83" t="s">
        <v>3334</v>
      </c>
      <c r="J83">
        <v>78</v>
      </c>
      <c r="K83">
        <v>1</v>
      </c>
      <c r="L83">
        <v>0</v>
      </c>
      <c r="M83">
        <v>1</v>
      </c>
      <c r="N83">
        <v>0</v>
      </c>
      <c r="O83">
        <v>2</v>
      </c>
    </row>
    <row r="84" spans="1:15" x14ac:dyDescent="0.35">
      <c r="A84" t="s">
        <v>466</v>
      </c>
      <c r="B84" t="s">
        <v>467</v>
      </c>
      <c r="C84">
        <v>616</v>
      </c>
      <c r="D84" t="s">
        <v>10</v>
      </c>
      <c r="E84">
        <v>417</v>
      </c>
      <c r="F84">
        <v>499</v>
      </c>
      <c r="G84">
        <v>1627</v>
      </c>
      <c r="H84" t="s">
        <v>11</v>
      </c>
      <c r="I84" t="s">
        <v>3334</v>
      </c>
      <c r="J84">
        <v>83</v>
      </c>
      <c r="K84">
        <v>1</v>
      </c>
      <c r="L84">
        <v>0</v>
      </c>
      <c r="M84">
        <v>1</v>
      </c>
      <c r="N84">
        <v>0</v>
      </c>
      <c r="O84">
        <v>2</v>
      </c>
    </row>
    <row r="85" spans="1:15" x14ac:dyDescent="0.35">
      <c r="A85" t="s">
        <v>468</v>
      </c>
      <c r="B85" t="s">
        <v>469</v>
      </c>
      <c r="C85">
        <v>351</v>
      </c>
      <c r="D85" t="s">
        <v>10</v>
      </c>
      <c r="E85">
        <v>154</v>
      </c>
      <c r="F85">
        <v>235</v>
      </c>
      <c r="G85">
        <v>1627</v>
      </c>
      <c r="H85" t="s">
        <v>11</v>
      </c>
      <c r="I85" t="s">
        <v>3334</v>
      </c>
      <c r="J85">
        <v>82</v>
      </c>
      <c r="K85">
        <v>1</v>
      </c>
      <c r="L85">
        <v>0</v>
      </c>
      <c r="M85">
        <v>1</v>
      </c>
      <c r="N85">
        <v>0</v>
      </c>
      <c r="O85">
        <v>2</v>
      </c>
    </row>
    <row r="86" spans="1:15" x14ac:dyDescent="0.35">
      <c r="A86" t="s">
        <v>470</v>
      </c>
      <c r="B86" t="s">
        <v>471</v>
      </c>
      <c r="C86">
        <v>352</v>
      </c>
      <c r="D86" t="s">
        <v>10</v>
      </c>
      <c r="E86">
        <v>151</v>
      </c>
      <c r="F86">
        <v>233</v>
      </c>
      <c r="G86">
        <v>1627</v>
      </c>
      <c r="H86" t="s">
        <v>11</v>
      </c>
      <c r="I86" t="s">
        <v>3334</v>
      </c>
      <c r="J86">
        <v>83</v>
      </c>
      <c r="K86">
        <v>1</v>
      </c>
      <c r="L86">
        <v>0</v>
      </c>
      <c r="M86">
        <v>1</v>
      </c>
      <c r="N86">
        <v>0</v>
      </c>
      <c r="O86">
        <v>2</v>
      </c>
    </row>
    <row r="87" spans="1:15" x14ac:dyDescent="0.35">
      <c r="A87" t="s">
        <v>472</v>
      </c>
      <c r="B87" t="s">
        <v>473</v>
      </c>
      <c r="C87">
        <v>471</v>
      </c>
      <c r="D87" t="s">
        <v>10</v>
      </c>
      <c r="E87">
        <v>279</v>
      </c>
      <c r="F87">
        <v>361</v>
      </c>
      <c r="G87">
        <v>1627</v>
      </c>
      <c r="H87" t="s">
        <v>11</v>
      </c>
      <c r="I87" t="s">
        <v>3334</v>
      </c>
      <c r="J87">
        <v>83</v>
      </c>
      <c r="K87">
        <v>1</v>
      </c>
      <c r="L87">
        <v>0</v>
      </c>
      <c r="M87">
        <v>1</v>
      </c>
      <c r="N87">
        <v>0</v>
      </c>
      <c r="O87">
        <v>2</v>
      </c>
    </row>
    <row r="88" spans="1:15" x14ac:dyDescent="0.35">
      <c r="A88" t="s">
        <v>474</v>
      </c>
      <c r="B88" t="s">
        <v>475</v>
      </c>
      <c r="C88">
        <v>552</v>
      </c>
      <c r="D88" t="s">
        <v>10</v>
      </c>
      <c r="E88">
        <v>355</v>
      </c>
      <c r="F88">
        <v>436</v>
      </c>
      <c r="G88">
        <v>1627</v>
      </c>
      <c r="H88" t="s">
        <v>11</v>
      </c>
      <c r="I88" t="s">
        <v>3334</v>
      </c>
      <c r="J88">
        <v>82</v>
      </c>
      <c r="K88">
        <v>1</v>
      </c>
      <c r="L88">
        <v>0</v>
      </c>
      <c r="M88">
        <v>1</v>
      </c>
      <c r="N88">
        <v>0</v>
      </c>
      <c r="O88">
        <v>2</v>
      </c>
    </row>
    <row r="89" spans="1:15" x14ac:dyDescent="0.35">
      <c r="A89" t="s">
        <v>476</v>
      </c>
      <c r="B89" t="s">
        <v>477</v>
      </c>
      <c r="C89">
        <v>570</v>
      </c>
      <c r="D89" t="s">
        <v>10</v>
      </c>
      <c r="E89">
        <v>370</v>
      </c>
      <c r="F89">
        <v>453</v>
      </c>
      <c r="G89">
        <v>1627</v>
      </c>
      <c r="H89" t="s">
        <v>11</v>
      </c>
      <c r="I89" t="s">
        <v>3334</v>
      </c>
      <c r="J89">
        <v>84</v>
      </c>
      <c r="K89">
        <v>1</v>
      </c>
      <c r="L89">
        <v>0</v>
      </c>
      <c r="M89">
        <v>1</v>
      </c>
      <c r="N89">
        <v>0</v>
      </c>
      <c r="O89">
        <v>2</v>
      </c>
    </row>
    <row r="90" spans="1:15" x14ac:dyDescent="0.35">
      <c r="A90" t="s">
        <v>494</v>
      </c>
      <c r="B90" t="s">
        <v>495</v>
      </c>
      <c r="C90">
        <v>373</v>
      </c>
      <c r="D90" t="s">
        <v>10</v>
      </c>
      <c r="E90">
        <v>184</v>
      </c>
      <c r="F90">
        <v>264</v>
      </c>
      <c r="G90">
        <v>1627</v>
      </c>
      <c r="H90" t="s">
        <v>11</v>
      </c>
      <c r="I90" t="s">
        <v>3334</v>
      </c>
      <c r="J90">
        <v>81</v>
      </c>
      <c r="K90">
        <v>1</v>
      </c>
      <c r="L90">
        <v>0</v>
      </c>
      <c r="M90">
        <v>1</v>
      </c>
      <c r="N90">
        <v>0</v>
      </c>
      <c r="O90">
        <v>2</v>
      </c>
    </row>
    <row r="91" spans="1:15" x14ac:dyDescent="0.35">
      <c r="A91" t="s">
        <v>496</v>
      </c>
      <c r="B91" t="s">
        <v>497</v>
      </c>
      <c r="C91">
        <v>248</v>
      </c>
      <c r="D91" t="s">
        <v>10</v>
      </c>
      <c r="E91">
        <v>56</v>
      </c>
      <c r="F91">
        <v>138</v>
      </c>
      <c r="G91">
        <v>1627</v>
      </c>
      <c r="H91" t="s">
        <v>11</v>
      </c>
      <c r="I91" t="s">
        <v>3334</v>
      </c>
      <c r="J91">
        <v>83</v>
      </c>
      <c r="K91">
        <v>1</v>
      </c>
      <c r="L91">
        <v>0</v>
      </c>
      <c r="M91">
        <v>1</v>
      </c>
      <c r="N91">
        <v>0</v>
      </c>
      <c r="O91">
        <v>2</v>
      </c>
    </row>
    <row r="92" spans="1:15" x14ac:dyDescent="0.35">
      <c r="A92" t="s">
        <v>498</v>
      </c>
      <c r="B92" t="s">
        <v>499</v>
      </c>
      <c r="C92">
        <v>860</v>
      </c>
      <c r="D92" t="s">
        <v>10</v>
      </c>
      <c r="E92">
        <v>525</v>
      </c>
      <c r="F92">
        <v>607</v>
      </c>
      <c r="G92">
        <v>1627</v>
      </c>
      <c r="H92" t="s">
        <v>11</v>
      </c>
      <c r="I92" t="s">
        <v>3334</v>
      </c>
      <c r="J92">
        <v>83</v>
      </c>
      <c r="K92">
        <v>1</v>
      </c>
      <c r="L92">
        <v>0</v>
      </c>
      <c r="M92">
        <v>1</v>
      </c>
      <c r="N92">
        <v>0</v>
      </c>
      <c r="O92">
        <v>2</v>
      </c>
    </row>
    <row r="93" spans="1:15" x14ac:dyDescent="0.35">
      <c r="A93" t="s">
        <v>500</v>
      </c>
      <c r="B93" t="s">
        <v>501</v>
      </c>
      <c r="C93">
        <v>551</v>
      </c>
      <c r="D93" t="s">
        <v>10</v>
      </c>
      <c r="E93">
        <v>347</v>
      </c>
      <c r="F93">
        <v>425</v>
      </c>
      <c r="G93">
        <v>1627</v>
      </c>
      <c r="H93" t="s">
        <v>11</v>
      </c>
      <c r="I93" t="s">
        <v>3334</v>
      </c>
      <c r="J93">
        <v>79</v>
      </c>
      <c r="K93">
        <v>1</v>
      </c>
      <c r="L93">
        <v>0</v>
      </c>
      <c r="M93">
        <v>1</v>
      </c>
      <c r="N93">
        <v>0</v>
      </c>
      <c r="O93">
        <v>2</v>
      </c>
    </row>
    <row r="94" spans="1:15" x14ac:dyDescent="0.35">
      <c r="A94" t="s">
        <v>514</v>
      </c>
      <c r="B94" t="s">
        <v>515</v>
      </c>
      <c r="C94">
        <v>333</v>
      </c>
      <c r="D94" t="s">
        <v>10</v>
      </c>
      <c r="E94">
        <v>140</v>
      </c>
      <c r="F94">
        <v>227</v>
      </c>
      <c r="G94">
        <v>1627</v>
      </c>
      <c r="H94" t="s">
        <v>11</v>
      </c>
      <c r="I94" t="s">
        <v>3334</v>
      </c>
      <c r="J94">
        <v>88</v>
      </c>
      <c r="K94">
        <v>1</v>
      </c>
      <c r="L94">
        <v>0</v>
      </c>
      <c r="M94">
        <v>1</v>
      </c>
      <c r="N94">
        <v>0</v>
      </c>
      <c r="O94">
        <v>2</v>
      </c>
    </row>
    <row r="95" spans="1:15" x14ac:dyDescent="0.35">
      <c r="A95" t="s">
        <v>516</v>
      </c>
      <c r="B95" t="s">
        <v>517</v>
      </c>
      <c r="C95">
        <v>359</v>
      </c>
      <c r="D95" t="s">
        <v>10</v>
      </c>
      <c r="E95">
        <v>166</v>
      </c>
      <c r="F95">
        <v>250</v>
      </c>
      <c r="G95">
        <v>1627</v>
      </c>
      <c r="H95" t="s">
        <v>11</v>
      </c>
      <c r="I95" t="s">
        <v>3334</v>
      </c>
      <c r="J95">
        <v>85</v>
      </c>
      <c r="K95">
        <v>1</v>
      </c>
      <c r="L95">
        <v>0</v>
      </c>
      <c r="M95">
        <v>1</v>
      </c>
      <c r="N95">
        <v>0</v>
      </c>
      <c r="O95">
        <v>2</v>
      </c>
    </row>
    <row r="96" spans="1:15" x14ac:dyDescent="0.35">
      <c r="A96" t="s">
        <v>518</v>
      </c>
      <c r="B96" t="s">
        <v>519</v>
      </c>
      <c r="C96">
        <v>337</v>
      </c>
      <c r="D96" t="s">
        <v>10</v>
      </c>
      <c r="E96">
        <v>136</v>
      </c>
      <c r="F96">
        <v>218</v>
      </c>
      <c r="G96">
        <v>1627</v>
      </c>
      <c r="H96" t="s">
        <v>11</v>
      </c>
      <c r="I96" t="s">
        <v>3334</v>
      </c>
      <c r="J96">
        <v>83</v>
      </c>
      <c r="K96">
        <v>1</v>
      </c>
      <c r="L96">
        <v>0</v>
      </c>
      <c r="M96">
        <v>1</v>
      </c>
      <c r="N96">
        <v>0</v>
      </c>
      <c r="O96">
        <v>2</v>
      </c>
    </row>
    <row r="97" spans="1:15" x14ac:dyDescent="0.35">
      <c r="A97" t="s">
        <v>520</v>
      </c>
      <c r="B97" t="s">
        <v>521</v>
      </c>
      <c r="C97">
        <v>551</v>
      </c>
      <c r="D97" t="s">
        <v>10</v>
      </c>
      <c r="E97">
        <v>345</v>
      </c>
      <c r="F97">
        <v>427</v>
      </c>
      <c r="G97">
        <v>1627</v>
      </c>
      <c r="H97" t="s">
        <v>11</v>
      </c>
      <c r="I97" t="s">
        <v>3334</v>
      </c>
      <c r="J97">
        <v>83</v>
      </c>
      <c r="K97">
        <v>1</v>
      </c>
      <c r="L97">
        <v>0</v>
      </c>
      <c r="M97">
        <v>1</v>
      </c>
      <c r="N97">
        <v>0</v>
      </c>
      <c r="O97">
        <v>2</v>
      </c>
    </row>
    <row r="98" spans="1:15" x14ac:dyDescent="0.35">
      <c r="A98" t="s">
        <v>552</v>
      </c>
      <c r="B98" t="s">
        <v>553</v>
      </c>
      <c r="C98">
        <v>567</v>
      </c>
      <c r="D98" t="s">
        <v>10</v>
      </c>
      <c r="E98">
        <v>367</v>
      </c>
      <c r="F98">
        <v>448</v>
      </c>
      <c r="G98">
        <v>1627</v>
      </c>
      <c r="H98" t="s">
        <v>11</v>
      </c>
      <c r="I98" t="s">
        <v>3334</v>
      </c>
      <c r="J98">
        <v>82</v>
      </c>
      <c r="K98">
        <v>1</v>
      </c>
      <c r="L98">
        <v>0</v>
      </c>
      <c r="M98">
        <v>1</v>
      </c>
      <c r="N98">
        <v>0</v>
      </c>
      <c r="O98">
        <v>2</v>
      </c>
    </row>
    <row r="99" spans="1:15" x14ac:dyDescent="0.35">
      <c r="A99" t="s">
        <v>554</v>
      </c>
      <c r="B99" t="s">
        <v>555</v>
      </c>
      <c r="C99">
        <v>1128</v>
      </c>
      <c r="D99" t="s">
        <v>10</v>
      </c>
      <c r="E99">
        <v>941</v>
      </c>
      <c r="F99">
        <v>1022</v>
      </c>
      <c r="G99">
        <v>1627</v>
      </c>
      <c r="H99" t="s">
        <v>11</v>
      </c>
      <c r="I99" t="s">
        <v>3334</v>
      </c>
      <c r="J99">
        <v>82</v>
      </c>
      <c r="K99">
        <v>1</v>
      </c>
      <c r="L99">
        <v>0</v>
      </c>
      <c r="M99">
        <v>1</v>
      </c>
      <c r="N99">
        <v>0</v>
      </c>
      <c r="O99">
        <v>2</v>
      </c>
    </row>
    <row r="100" spans="1:15" x14ac:dyDescent="0.35">
      <c r="A100" t="s">
        <v>556</v>
      </c>
      <c r="B100" t="s">
        <v>557</v>
      </c>
      <c r="C100">
        <v>495</v>
      </c>
      <c r="D100" t="s">
        <v>10</v>
      </c>
      <c r="E100">
        <v>295</v>
      </c>
      <c r="F100">
        <v>374</v>
      </c>
      <c r="G100">
        <v>1627</v>
      </c>
      <c r="H100" t="s">
        <v>11</v>
      </c>
      <c r="I100" t="s">
        <v>3334</v>
      </c>
      <c r="J100">
        <v>80</v>
      </c>
      <c r="K100">
        <v>1</v>
      </c>
      <c r="L100">
        <v>0</v>
      </c>
      <c r="M100">
        <v>1</v>
      </c>
      <c r="N100">
        <v>0</v>
      </c>
      <c r="O100">
        <v>2</v>
      </c>
    </row>
    <row r="101" spans="1:15" x14ac:dyDescent="0.35">
      <c r="A101" t="s">
        <v>558</v>
      </c>
      <c r="B101" t="s">
        <v>559</v>
      </c>
      <c r="C101">
        <v>480</v>
      </c>
      <c r="D101" t="s">
        <v>10</v>
      </c>
      <c r="E101">
        <v>289</v>
      </c>
      <c r="F101">
        <v>367</v>
      </c>
      <c r="G101">
        <v>1627</v>
      </c>
      <c r="H101" t="s">
        <v>11</v>
      </c>
      <c r="I101" t="s">
        <v>3334</v>
      </c>
      <c r="J101">
        <v>79</v>
      </c>
      <c r="K101">
        <v>1</v>
      </c>
      <c r="L101">
        <v>0</v>
      </c>
      <c r="M101">
        <v>1</v>
      </c>
      <c r="N101">
        <v>0</v>
      </c>
      <c r="O101">
        <v>2</v>
      </c>
    </row>
    <row r="102" spans="1:15" x14ac:dyDescent="0.35">
      <c r="A102" t="s">
        <v>560</v>
      </c>
      <c r="B102" t="s">
        <v>561</v>
      </c>
      <c r="C102">
        <v>500</v>
      </c>
      <c r="D102" t="s">
        <v>10</v>
      </c>
      <c r="E102">
        <v>313</v>
      </c>
      <c r="F102">
        <v>395</v>
      </c>
      <c r="G102">
        <v>1627</v>
      </c>
      <c r="H102" t="s">
        <v>11</v>
      </c>
      <c r="I102" t="s">
        <v>3334</v>
      </c>
      <c r="J102">
        <v>83</v>
      </c>
      <c r="K102">
        <v>1</v>
      </c>
      <c r="L102">
        <v>0</v>
      </c>
      <c r="M102">
        <v>1</v>
      </c>
      <c r="N102">
        <v>0</v>
      </c>
      <c r="O102">
        <v>2</v>
      </c>
    </row>
    <row r="103" spans="1:15" x14ac:dyDescent="0.35">
      <c r="A103" t="s">
        <v>562</v>
      </c>
      <c r="B103" t="s">
        <v>563</v>
      </c>
      <c r="C103">
        <v>474</v>
      </c>
      <c r="D103" t="s">
        <v>10</v>
      </c>
      <c r="E103">
        <v>266</v>
      </c>
      <c r="F103">
        <v>346</v>
      </c>
      <c r="G103">
        <v>1627</v>
      </c>
      <c r="H103" t="s">
        <v>11</v>
      </c>
      <c r="I103" t="s">
        <v>3334</v>
      </c>
      <c r="J103">
        <v>81</v>
      </c>
      <c r="K103">
        <v>1</v>
      </c>
      <c r="L103">
        <v>0</v>
      </c>
      <c r="M103">
        <v>1</v>
      </c>
      <c r="N103">
        <v>0</v>
      </c>
      <c r="O103">
        <v>2</v>
      </c>
    </row>
    <row r="104" spans="1:15" x14ac:dyDescent="0.35">
      <c r="A104" t="s">
        <v>564</v>
      </c>
      <c r="B104" t="s">
        <v>565</v>
      </c>
      <c r="C104">
        <v>580</v>
      </c>
      <c r="D104" t="s">
        <v>10</v>
      </c>
      <c r="E104">
        <v>372</v>
      </c>
      <c r="F104">
        <v>454</v>
      </c>
      <c r="G104">
        <v>1627</v>
      </c>
      <c r="H104" t="s">
        <v>11</v>
      </c>
      <c r="I104" t="s">
        <v>3334</v>
      </c>
      <c r="J104">
        <v>83</v>
      </c>
      <c r="K104">
        <v>1</v>
      </c>
      <c r="L104">
        <v>0</v>
      </c>
      <c r="M104">
        <v>1</v>
      </c>
      <c r="N104">
        <v>0</v>
      </c>
      <c r="O104">
        <v>2</v>
      </c>
    </row>
    <row r="105" spans="1:15" x14ac:dyDescent="0.35">
      <c r="A105" t="s">
        <v>568</v>
      </c>
      <c r="B105" t="s">
        <v>569</v>
      </c>
      <c r="C105">
        <v>570</v>
      </c>
      <c r="D105" t="s">
        <v>10</v>
      </c>
      <c r="E105">
        <v>365</v>
      </c>
      <c r="F105">
        <v>448</v>
      </c>
      <c r="G105">
        <v>1627</v>
      </c>
      <c r="H105" t="s">
        <v>11</v>
      </c>
      <c r="I105" t="s">
        <v>3334</v>
      </c>
      <c r="J105">
        <v>84</v>
      </c>
      <c r="K105">
        <v>1</v>
      </c>
      <c r="L105">
        <v>0</v>
      </c>
      <c r="M105">
        <v>1</v>
      </c>
      <c r="N105">
        <v>0</v>
      </c>
      <c r="O105">
        <v>2</v>
      </c>
    </row>
    <row r="106" spans="1:15" x14ac:dyDescent="0.35">
      <c r="A106" t="s">
        <v>570</v>
      </c>
      <c r="B106" t="s">
        <v>571</v>
      </c>
      <c r="C106">
        <v>485</v>
      </c>
      <c r="D106" t="s">
        <v>10</v>
      </c>
      <c r="E106">
        <v>296</v>
      </c>
      <c r="F106">
        <v>375</v>
      </c>
      <c r="G106">
        <v>1627</v>
      </c>
      <c r="H106" t="s">
        <v>11</v>
      </c>
      <c r="I106" t="s">
        <v>3334</v>
      </c>
      <c r="J106">
        <v>80</v>
      </c>
      <c r="K106">
        <v>1</v>
      </c>
      <c r="L106">
        <v>0</v>
      </c>
      <c r="M106">
        <v>1</v>
      </c>
      <c r="N106">
        <v>0</v>
      </c>
      <c r="O106">
        <v>2</v>
      </c>
    </row>
    <row r="107" spans="1:15" x14ac:dyDescent="0.35">
      <c r="A107" t="s">
        <v>572</v>
      </c>
      <c r="B107" t="s">
        <v>573</v>
      </c>
      <c r="C107">
        <v>495</v>
      </c>
      <c r="D107" t="s">
        <v>10</v>
      </c>
      <c r="E107">
        <v>295</v>
      </c>
      <c r="F107">
        <v>374</v>
      </c>
      <c r="G107">
        <v>1627</v>
      </c>
      <c r="H107" t="s">
        <v>11</v>
      </c>
      <c r="I107" t="s">
        <v>3334</v>
      </c>
      <c r="J107">
        <v>80</v>
      </c>
      <c r="K107">
        <v>1</v>
      </c>
      <c r="L107">
        <v>0</v>
      </c>
      <c r="M107">
        <v>1</v>
      </c>
      <c r="N107">
        <v>0</v>
      </c>
      <c r="O107">
        <v>2</v>
      </c>
    </row>
    <row r="108" spans="1:15" x14ac:dyDescent="0.35">
      <c r="A108" t="s">
        <v>574</v>
      </c>
      <c r="B108" t="s">
        <v>575</v>
      </c>
      <c r="C108">
        <v>559</v>
      </c>
      <c r="D108" t="s">
        <v>10</v>
      </c>
      <c r="E108">
        <v>355</v>
      </c>
      <c r="F108">
        <v>437</v>
      </c>
      <c r="G108">
        <v>1627</v>
      </c>
      <c r="H108" t="s">
        <v>11</v>
      </c>
      <c r="I108" t="s">
        <v>3334</v>
      </c>
      <c r="J108">
        <v>83</v>
      </c>
      <c r="K108">
        <v>1</v>
      </c>
      <c r="L108">
        <v>0</v>
      </c>
      <c r="M108">
        <v>1</v>
      </c>
      <c r="N108">
        <v>0</v>
      </c>
      <c r="O108">
        <v>2</v>
      </c>
    </row>
    <row r="109" spans="1:15" x14ac:dyDescent="0.35">
      <c r="A109" t="s">
        <v>576</v>
      </c>
      <c r="B109" t="s">
        <v>577</v>
      </c>
      <c r="C109">
        <v>509</v>
      </c>
      <c r="D109" t="s">
        <v>10</v>
      </c>
      <c r="E109">
        <v>314</v>
      </c>
      <c r="F109">
        <v>394</v>
      </c>
      <c r="G109">
        <v>1627</v>
      </c>
      <c r="H109" t="s">
        <v>11</v>
      </c>
      <c r="I109" t="s">
        <v>3334</v>
      </c>
      <c r="J109">
        <v>81</v>
      </c>
      <c r="K109">
        <v>1</v>
      </c>
      <c r="L109">
        <v>0</v>
      </c>
      <c r="M109">
        <v>1</v>
      </c>
      <c r="N109">
        <v>0</v>
      </c>
      <c r="O109">
        <v>2</v>
      </c>
    </row>
    <row r="110" spans="1:15" x14ac:dyDescent="0.35">
      <c r="A110" t="s">
        <v>578</v>
      </c>
      <c r="B110" t="s">
        <v>579</v>
      </c>
      <c r="C110">
        <v>334</v>
      </c>
      <c r="D110" t="s">
        <v>10</v>
      </c>
      <c r="E110">
        <v>146</v>
      </c>
      <c r="F110">
        <v>228</v>
      </c>
      <c r="G110">
        <v>1627</v>
      </c>
      <c r="H110" t="s">
        <v>11</v>
      </c>
      <c r="I110" t="s">
        <v>3334</v>
      </c>
      <c r="J110">
        <v>83</v>
      </c>
      <c r="K110">
        <v>1</v>
      </c>
      <c r="L110">
        <v>0</v>
      </c>
      <c r="M110">
        <v>1</v>
      </c>
      <c r="N110">
        <v>0</v>
      </c>
      <c r="O110">
        <v>2</v>
      </c>
    </row>
    <row r="111" spans="1:15" x14ac:dyDescent="0.35">
      <c r="A111" t="s">
        <v>580</v>
      </c>
      <c r="B111" t="s">
        <v>581</v>
      </c>
      <c r="C111">
        <v>481</v>
      </c>
      <c r="D111" t="s">
        <v>10</v>
      </c>
      <c r="E111">
        <v>290</v>
      </c>
      <c r="F111">
        <v>369</v>
      </c>
      <c r="G111">
        <v>1627</v>
      </c>
      <c r="H111" t="s">
        <v>11</v>
      </c>
      <c r="I111" t="s">
        <v>3334</v>
      </c>
      <c r="J111">
        <v>80</v>
      </c>
      <c r="K111">
        <v>1</v>
      </c>
      <c r="L111">
        <v>0</v>
      </c>
      <c r="M111">
        <v>1</v>
      </c>
      <c r="N111">
        <v>0</v>
      </c>
      <c r="O111">
        <v>2</v>
      </c>
    </row>
    <row r="112" spans="1:15" x14ac:dyDescent="0.35">
      <c r="A112" t="s">
        <v>582</v>
      </c>
      <c r="B112" t="s">
        <v>583</v>
      </c>
      <c r="C112">
        <v>485</v>
      </c>
      <c r="D112" t="s">
        <v>10</v>
      </c>
      <c r="E112">
        <v>297</v>
      </c>
      <c r="F112">
        <v>379</v>
      </c>
      <c r="G112">
        <v>1627</v>
      </c>
      <c r="H112" t="s">
        <v>11</v>
      </c>
      <c r="I112" t="s">
        <v>3334</v>
      </c>
      <c r="J112">
        <v>83</v>
      </c>
      <c r="K112">
        <v>1</v>
      </c>
      <c r="L112">
        <v>0</v>
      </c>
      <c r="M112">
        <v>1</v>
      </c>
      <c r="N112">
        <v>0</v>
      </c>
      <c r="O112">
        <v>2</v>
      </c>
    </row>
    <row r="113" spans="1:15" x14ac:dyDescent="0.35">
      <c r="A113" t="s">
        <v>584</v>
      </c>
      <c r="B113" t="s">
        <v>585</v>
      </c>
      <c r="C113">
        <v>506</v>
      </c>
      <c r="D113" t="s">
        <v>10</v>
      </c>
      <c r="E113">
        <v>316</v>
      </c>
      <c r="F113">
        <v>398</v>
      </c>
      <c r="G113">
        <v>1627</v>
      </c>
      <c r="H113" t="s">
        <v>11</v>
      </c>
      <c r="I113" t="s">
        <v>3334</v>
      </c>
      <c r="J113">
        <v>83</v>
      </c>
      <c r="K113">
        <v>1</v>
      </c>
      <c r="L113">
        <v>0</v>
      </c>
      <c r="M113">
        <v>1</v>
      </c>
      <c r="N113">
        <v>0</v>
      </c>
      <c r="O113">
        <v>2</v>
      </c>
    </row>
    <row r="114" spans="1:15" x14ac:dyDescent="0.35">
      <c r="A114" t="s">
        <v>586</v>
      </c>
      <c r="B114" t="s">
        <v>587</v>
      </c>
      <c r="C114">
        <v>325</v>
      </c>
      <c r="D114" t="s">
        <v>10</v>
      </c>
      <c r="E114">
        <v>132</v>
      </c>
      <c r="F114">
        <v>214</v>
      </c>
      <c r="G114">
        <v>1627</v>
      </c>
      <c r="H114" t="s">
        <v>11</v>
      </c>
      <c r="I114" t="s">
        <v>3334</v>
      </c>
      <c r="J114">
        <v>83</v>
      </c>
      <c r="K114">
        <v>1</v>
      </c>
      <c r="L114">
        <v>0</v>
      </c>
      <c r="M114">
        <v>1</v>
      </c>
      <c r="N114">
        <v>0</v>
      </c>
      <c r="O114">
        <v>2</v>
      </c>
    </row>
    <row r="115" spans="1:15" x14ac:dyDescent="0.35">
      <c r="A115" t="s">
        <v>594</v>
      </c>
      <c r="B115" t="s">
        <v>595</v>
      </c>
      <c r="C115">
        <v>228</v>
      </c>
      <c r="D115" t="s">
        <v>10</v>
      </c>
      <c r="E115">
        <v>27</v>
      </c>
      <c r="F115">
        <v>109</v>
      </c>
      <c r="G115">
        <v>1627</v>
      </c>
      <c r="H115" t="s">
        <v>11</v>
      </c>
      <c r="I115" t="s">
        <v>3334</v>
      </c>
      <c r="J115">
        <v>83</v>
      </c>
      <c r="K115">
        <v>1</v>
      </c>
      <c r="L115">
        <v>0</v>
      </c>
      <c r="M115">
        <v>1</v>
      </c>
      <c r="N115">
        <v>0</v>
      </c>
      <c r="O115">
        <v>2</v>
      </c>
    </row>
    <row r="116" spans="1:15" x14ac:dyDescent="0.35">
      <c r="A116" t="s">
        <v>596</v>
      </c>
      <c r="B116" t="s">
        <v>597</v>
      </c>
      <c r="C116">
        <v>564</v>
      </c>
      <c r="D116" t="s">
        <v>10</v>
      </c>
      <c r="E116">
        <v>363</v>
      </c>
      <c r="F116">
        <v>445</v>
      </c>
      <c r="G116">
        <v>1627</v>
      </c>
      <c r="H116" t="s">
        <v>11</v>
      </c>
      <c r="I116" t="s">
        <v>3334</v>
      </c>
      <c r="J116">
        <v>83</v>
      </c>
      <c r="K116">
        <v>1</v>
      </c>
      <c r="L116">
        <v>0</v>
      </c>
      <c r="M116">
        <v>1</v>
      </c>
      <c r="N116">
        <v>0</v>
      </c>
      <c r="O116">
        <v>2</v>
      </c>
    </row>
    <row r="117" spans="1:15" x14ac:dyDescent="0.35">
      <c r="A117" t="s">
        <v>598</v>
      </c>
      <c r="B117" t="s">
        <v>599</v>
      </c>
      <c r="C117">
        <v>506</v>
      </c>
      <c r="D117" t="s">
        <v>10</v>
      </c>
      <c r="E117">
        <v>316</v>
      </c>
      <c r="F117">
        <v>398</v>
      </c>
      <c r="G117">
        <v>1627</v>
      </c>
      <c r="H117" t="s">
        <v>11</v>
      </c>
      <c r="I117" t="s">
        <v>3334</v>
      </c>
      <c r="J117">
        <v>83</v>
      </c>
      <c r="K117">
        <v>1</v>
      </c>
      <c r="L117">
        <v>0</v>
      </c>
      <c r="M117">
        <v>1</v>
      </c>
      <c r="N117">
        <v>0</v>
      </c>
      <c r="O117">
        <v>2</v>
      </c>
    </row>
    <row r="118" spans="1:15" x14ac:dyDescent="0.35">
      <c r="A118" t="s">
        <v>600</v>
      </c>
      <c r="B118" t="s">
        <v>601</v>
      </c>
      <c r="C118">
        <v>251</v>
      </c>
      <c r="D118" t="s">
        <v>10</v>
      </c>
      <c r="E118">
        <v>59</v>
      </c>
      <c r="F118">
        <v>140</v>
      </c>
      <c r="G118">
        <v>1627</v>
      </c>
      <c r="H118" t="s">
        <v>11</v>
      </c>
      <c r="I118" t="s">
        <v>3334</v>
      </c>
      <c r="J118">
        <v>82</v>
      </c>
      <c r="K118">
        <v>1</v>
      </c>
      <c r="L118">
        <v>0</v>
      </c>
      <c r="M118">
        <v>1</v>
      </c>
      <c r="N118">
        <v>0</v>
      </c>
      <c r="O118">
        <v>2</v>
      </c>
    </row>
    <row r="119" spans="1:15" x14ac:dyDescent="0.35">
      <c r="A119" t="s">
        <v>602</v>
      </c>
      <c r="B119" t="s">
        <v>603</v>
      </c>
      <c r="C119">
        <v>324</v>
      </c>
      <c r="D119" t="s">
        <v>10</v>
      </c>
      <c r="E119">
        <v>131</v>
      </c>
      <c r="F119">
        <v>213</v>
      </c>
      <c r="G119">
        <v>1627</v>
      </c>
      <c r="H119" t="s">
        <v>11</v>
      </c>
      <c r="I119" t="s">
        <v>3334</v>
      </c>
      <c r="J119">
        <v>83</v>
      </c>
      <c r="K119">
        <v>1</v>
      </c>
      <c r="L119">
        <v>0</v>
      </c>
      <c r="M119">
        <v>1</v>
      </c>
      <c r="N119">
        <v>0</v>
      </c>
      <c r="O119">
        <v>2</v>
      </c>
    </row>
    <row r="120" spans="1:15" x14ac:dyDescent="0.35">
      <c r="A120" t="s">
        <v>604</v>
      </c>
      <c r="B120" t="s">
        <v>605</v>
      </c>
      <c r="C120">
        <v>361</v>
      </c>
      <c r="D120" t="s">
        <v>10</v>
      </c>
      <c r="E120">
        <v>162</v>
      </c>
      <c r="F120">
        <v>250</v>
      </c>
      <c r="G120">
        <v>1627</v>
      </c>
      <c r="H120" t="s">
        <v>11</v>
      </c>
      <c r="I120" t="s">
        <v>3334</v>
      </c>
      <c r="J120">
        <v>89</v>
      </c>
      <c r="K120">
        <v>1</v>
      </c>
      <c r="L120">
        <v>0</v>
      </c>
      <c r="M120">
        <v>1</v>
      </c>
      <c r="N120">
        <v>0</v>
      </c>
      <c r="O120">
        <v>2</v>
      </c>
    </row>
    <row r="121" spans="1:15" x14ac:dyDescent="0.35">
      <c r="A121" t="s">
        <v>606</v>
      </c>
      <c r="B121" t="s">
        <v>607</v>
      </c>
      <c r="C121">
        <v>354</v>
      </c>
      <c r="D121" t="s">
        <v>10</v>
      </c>
      <c r="E121">
        <v>153</v>
      </c>
      <c r="F121">
        <v>235</v>
      </c>
      <c r="G121">
        <v>1627</v>
      </c>
      <c r="H121" t="s">
        <v>11</v>
      </c>
      <c r="I121" t="s">
        <v>3334</v>
      </c>
      <c r="J121">
        <v>83</v>
      </c>
      <c r="K121">
        <v>1</v>
      </c>
      <c r="L121">
        <v>0</v>
      </c>
      <c r="M121">
        <v>1</v>
      </c>
      <c r="N121">
        <v>0</v>
      </c>
      <c r="O121">
        <v>2</v>
      </c>
    </row>
    <row r="122" spans="1:15" x14ac:dyDescent="0.35">
      <c r="A122" t="s">
        <v>608</v>
      </c>
      <c r="B122" t="s">
        <v>609</v>
      </c>
      <c r="C122">
        <v>573</v>
      </c>
      <c r="D122" t="s">
        <v>10</v>
      </c>
      <c r="E122">
        <v>366</v>
      </c>
      <c r="F122">
        <v>448</v>
      </c>
      <c r="G122">
        <v>1627</v>
      </c>
      <c r="H122" t="s">
        <v>11</v>
      </c>
      <c r="I122" t="s">
        <v>3334</v>
      </c>
      <c r="J122">
        <v>83</v>
      </c>
      <c r="K122">
        <v>1</v>
      </c>
      <c r="L122">
        <v>0</v>
      </c>
      <c r="M122">
        <v>1</v>
      </c>
      <c r="N122">
        <v>0</v>
      </c>
      <c r="O122">
        <v>2</v>
      </c>
    </row>
    <row r="123" spans="1:15" x14ac:dyDescent="0.35">
      <c r="A123" t="s">
        <v>610</v>
      </c>
      <c r="B123" t="s">
        <v>611</v>
      </c>
      <c r="C123">
        <v>333</v>
      </c>
      <c r="D123" t="s">
        <v>10</v>
      </c>
      <c r="E123">
        <v>140</v>
      </c>
      <c r="F123">
        <v>227</v>
      </c>
      <c r="G123">
        <v>1627</v>
      </c>
      <c r="H123" t="s">
        <v>11</v>
      </c>
      <c r="I123" t="s">
        <v>3334</v>
      </c>
      <c r="J123">
        <v>88</v>
      </c>
      <c r="K123">
        <v>1</v>
      </c>
      <c r="L123">
        <v>0</v>
      </c>
      <c r="M123">
        <v>1</v>
      </c>
      <c r="N123">
        <v>0</v>
      </c>
      <c r="O123">
        <v>2</v>
      </c>
    </row>
    <row r="124" spans="1:15" x14ac:dyDescent="0.35">
      <c r="A124" t="s">
        <v>612</v>
      </c>
      <c r="B124" t="s">
        <v>613</v>
      </c>
      <c r="C124">
        <v>315</v>
      </c>
      <c r="D124" t="s">
        <v>10</v>
      </c>
      <c r="E124">
        <v>120</v>
      </c>
      <c r="F124">
        <v>202</v>
      </c>
      <c r="G124">
        <v>1627</v>
      </c>
      <c r="H124" t="s">
        <v>11</v>
      </c>
      <c r="I124" t="s">
        <v>3334</v>
      </c>
      <c r="J124">
        <v>83</v>
      </c>
      <c r="K124">
        <v>1</v>
      </c>
      <c r="L124">
        <v>0</v>
      </c>
      <c r="M124">
        <v>1</v>
      </c>
      <c r="N124">
        <v>0</v>
      </c>
      <c r="O124">
        <v>2</v>
      </c>
    </row>
    <row r="125" spans="1:15" x14ac:dyDescent="0.35">
      <c r="A125" t="s">
        <v>614</v>
      </c>
      <c r="B125" t="s">
        <v>615</v>
      </c>
      <c r="C125">
        <v>505</v>
      </c>
      <c r="D125" t="s">
        <v>10</v>
      </c>
      <c r="E125">
        <v>315</v>
      </c>
      <c r="F125">
        <v>397</v>
      </c>
      <c r="G125">
        <v>1627</v>
      </c>
      <c r="H125" t="s">
        <v>11</v>
      </c>
      <c r="I125" t="s">
        <v>3334</v>
      </c>
      <c r="J125">
        <v>83</v>
      </c>
      <c r="K125">
        <v>1</v>
      </c>
      <c r="L125">
        <v>0</v>
      </c>
      <c r="M125">
        <v>1</v>
      </c>
      <c r="N125">
        <v>0</v>
      </c>
      <c r="O125">
        <v>2</v>
      </c>
    </row>
    <row r="126" spans="1:15" x14ac:dyDescent="0.35">
      <c r="A126" t="s">
        <v>616</v>
      </c>
      <c r="B126" t="s">
        <v>617</v>
      </c>
      <c r="C126">
        <v>564</v>
      </c>
      <c r="D126" t="s">
        <v>10</v>
      </c>
      <c r="E126">
        <v>364</v>
      </c>
      <c r="F126">
        <v>446</v>
      </c>
      <c r="G126">
        <v>1627</v>
      </c>
      <c r="H126" t="s">
        <v>11</v>
      </c>
      <c r="I126" t="s">
        <v>3334</v>
      </c>
      <c r="J126">
        <v>83</v>
      </c>
      <c r="K126">
        <v>1</v>
      </c>
      <c r="L126">
        <v>0</v>
      </c>
      <c r="M126">
        <v>1</v>
      </c>
      <c r="N126">
        <v>0</v>
      </c>
      <c r="O126">
        <v>2</v>
      </c>
    </row>
    <row r="127" spans="1:15" x14ac:dyDescent="0.35">
      <c r="A127" t="s">
        <v>618</v>
      </c>
      <c r="B127" t="s">
        <v>619</v>
      </c>
      <c r="C127">
        <v>346</v>
      </c>
      <c r="D127" t="s">
        <v>10</v>
      </c>
      <c r="E127">
        <v>164</v>
      </c>
      <c r="F127">
        <v>244</v>
      </c>
      <c r="G127">
        <v>1627</v>
      </c>
      <c r="H127" t="s">
        <v>11</v>
      </c>
      <c r="I127" t="s">
        <v>3334</v>
      </c>
      <c r="J127">
        <v>81</v>
      </c>
      <c r="K127">
        <v>1</v>
      </c>
      <c r="L127">
        <v>0</v>
      </c>
      <c r="M127">
        <v>1</v>
      </c>
      <c r="N127">
        <v>0</v>
      </c>
      <c r="O127">
        <v>2</v>
      </c>
    </row>
    <row r="128" spans="1:15" x14ac:dyDescent="0.35">
      <c r="A128" t="s">
        <v>628</v>
      </c>
      <c r="B128" t="s">
        <v>629</v>
      </c>
      <c r="C128">
        <v>628</v>
      </c>
      <c r="D128" t="s">
        <v>10</v>
      </c>
      <c r="E128">
        <v>444</v>
      </c>
      <c r="F128">
        <v>522</v>
      </c>
      <c r="G128">
        <v>1627</v>
      </c>
      <c r="H128" t="s">
        <v>11</v>
      </c>
      <c r="I128" t="s">
        <v>3334</v>
      </c>
      <c r="J128">
        <v>79</v>
      </c>
      <c r="K128">
        <v>1</v>
      </c>
      <c r="L128">
        <v>0</v>
      </c>
      <c r="M128">
        <v>1</v>
      </c>
      <c r="N128">
        <v>0</v>
      </c>
      <c r="O128">
        <v>2</v>
      </c>
    </row>
    <row r="129" spans="1:15" x14ac:dyDescent="0.35">
      <c r="A129" t="s">
        <v>630</v>
      </c>
      <c r="B129" t="s">
        <v>631</v>
      </c>
      <c r="C129">
        <v>337</v>
      </c>
      <c r="D129" t="s">
        <v>10</v>
      </c>
      <c r="E129">
        <v>136</v>
      </c>
      <c r="F129">
        <v>218</v>
      </c>
      <c r="G129">
        <v>1627</v>
      </c>
      <c r="H129" t="s">
        <v>11</v>
      </c>
      <c r="I129" t="s">
        <v>3334</v>
      </c>
      <c r="J129">
        <v>83</v>
      </c>
      <c r="K129">
        <v>1</v>
      </c>
      <c r="L129">
        <v>0</v>
      </c>
      <c r="M129">
        <v>1</v>
      </c>
      <c r="N129">
        <v>0</v>
      </c>
      <c r="O129">
        <v>2</v>
      </c>
    </row>
    <row r="130" spans="1:15" x14ac:dyDescent="0.35">
      <c r="A130" t="s">
        <v>632</v>
      </c>
      <c r="B130" t="s">
        <v>633</v>
      </c>
      <c r="C130">
        <v>597</v>
      </c>
      <c r="D130" t="s">
        <v>10</v>
      </c>
      <c r="E130">
        <v>383</v>
      </c>
      <c r="F130">
        <v>465</v>
      </c>
      <c r="G130">
        <v>1627</v>
      </c>
      <c r="H130" t="s">
        <v>11</v>
      </c>
      <c r="I130" t="s">
        <v>3334</v>
      </c>
      <c r="J130">
        <v>83</v>
      </c>
      <c r="K130">
        <v>1</v>
      </c>
      <c r="L130">
        <v>0</v>
      </c>
      <c r="M130">
        <v>1</v>
      </c>
      <c r="N130">
        <v>0</v>
      </c>
      <c r="O130">
        <v>2</v>
      </c>
    </row>
    <row r="131" spans="1:15" x14ac:dyDescent="0.35">
      <c r="A131" t="s">
        <v>634</v>
      </c>
      <c r="B131" t="s">
        <v>635</v>
      </c>
      <c r="C131">
        <v>692</v>
      </c>
      <c r="D131" t="s">
        <v>10</v>
      </c>
      <c r="E131">
        <v>490</v>
      </c>
      <c r="F131">
        <v>572</v>
      </c>
      <c r="G131">
        <v>1627</v>
      </c>
      <c r="H131" t="s">
        <v>11</v>
      </c>
      <c r="I131" t="s">
        <v>3334</v>
      </c>
      <c r="J131">
        <v>83</v>
      </c>
      <c r="K131">
        <v>1</v>
      </c>
      <c r="L131">
        <v>0</v>
      </c>
      <c r="M131">
        <v>1</v>
      </c>
      <c r="N131">
        <v>0</v>
      </c>
      <c r="O131">
        <v>2</v>
      </c>
    </row>
    <row r="132" spans="1:15" x14ac:dyDescent="0.35">
      <c r="A132" t="s">
        <v>684</v>
      </c>
      <c r="B132" t="s">
        <v>685</v>
      </c>
      <c r="C132">
        <v>335</v>
      </c>
      <c r="D132" t="s">
        <v>10</v>
      </c>
      <c r="E132">
        <v>145</v>
      </c>
      <c r="F132">
        <v>225</v>
      </c>
      <c r="G132">
        <v>1627</v>
      </c>
      <c r="H132" t="s">
        <v>11</v>
      </c>
      <c r="I132" t="s">
        <v>3334</v>
      </c>
      <c r="J132">
        <v>81</v>
      </c>
      <c r="K132">
        <v>1</v>
      </c>
      <c r="L132">
        <v>0</v>
      </c>
      <c r="M132">
        <v>1</v>
      </c>
      <c r="N132">
        <v>0</v>
      </c>
      <c r="O132">
        <v>2</v>
      </c>
    </row>
    <row r="133" spans="1:15" x14ac:dyDescent="0.35">
      <c r="A133" t="s">
        <v>686</v>
      </c>
      <c r="B133" t="s">
        <v>687</v>
      </c>
      <c r="C133">
        <v>337</v>
      </c>
      <c r="D133" t="s">
        <v>10</v>
      </c>
      <c r="E133">
        <v>145</v>
      </c>
      <c r="F133">
        <v>227</v>
      </c>
      <c r="G133">
        <v>1627</v>
      </c>
      <c r="H133" t="s">
        <v>11</v>
      </c>
      <c r="I133" t="s">
        <v>3334</v>
      </c>
      <c r="J133">
        <v>83</v>
      </c>
      <c r="K133">
        <v>1</v>
      </c>
      <c r="L133">
        <v>0</v>
      </c>
      <c r="M133">
        <v>1</v>
      </c>
      <c r="N133">
        <v>0</v>
      </c>
      <c r="O133">
        <v>2</v>
      </c>
    </row>
    <row r="134" spans="1:15" x14ac:dyDescent="0.35">
      <c r="A134" t="s">
        <v>688</v>
      </c>
      <c r="B134" t="s">
        <v>689</v>
      </c>
      <c r="C134">
        <v>547</v>
      </c>
      <c r="D134" t="s">
        <v>10</v>
      </c>
      <c r="E134">
        <v>353</v>
      </c>
      <c r="F134">
        <v>435</v>
      </c>
      <c r="G134">
        <v>1627</v>
      </c>
      <c r="H134" t="s">
        <v>11</v>
      </c>
      <c r="I134" t="s">
        <v>3334</v>
      </c>
      <c r="J134">
        <v>83</v>
      </c>
      <c r="K134">
        <v>1</v>
      </c>
      <c r="L134">
        <v>0</v>
      </c>
      <c r="M134">
        <v>1</v>
      </c>
      <c r="N134">
        <v>0</v>
      </c>
      <c r="O134">
        <v>2</v>
      </c>
    </row>
    <row r="135" spans="1:15" x14ac:dyDescent="0.35">
      <c r="A135" t="s">
        <v>690</v>
      </c>
      <c r="B135" t="s">
        <v>691</v>
      </c>
      <c r="C135">
        <v>466</v>
      </c>
      <c r="D135" t="s">
        <v>10</v>
      </c>
      <c r="E135">
        <v>268</v>
      </c>
      <c r="F135">
        <v>360</v>
      </c>
      <c r="G135">
        <v>1627</v>
      </c>
      <c r="H135" t="s">
        <v>11</v>
      </c>
      <c r="I135" t="s">
        <v>3334</v>
      </c>
      <c r="J135">
        <v>93</v>
      </c>
      <c r="K135">
        <v>1</v>
      </c>
      <c r="L135">
        <v>0</v>
      </c>
      <c r="M135">
        <v>1</v>
      </c>
      <c r="N135">
        <v>0</v>
      </c>
      <c r="O135">
        <v>2</v>
      </c>
    </row>
    <row r="136" spans="1:15" x14ac:dyDescent="0.35">
      <c r="A136" t="s">
        <v>692</v>
      </c>
      <c r="B136" t="s">
        <v>693</v>
      </c>
      <c r="C136">
        <v>679</v>
      </c>
      <c r="D136" t="s">
        <v>10</v>
      </c>
      <c r="E136">
        <v>479</v>
      </c>
      <c r="F136">
        <v>560</v>
      </c>
      <c r="G136">
        <v>1627</v>
      </c>
      <c r="H136" t="s">
        <v>11</v>
      </c>
      <c r="I136" t="s">
        <v>3334</v>
      </c>
      <c r="J136">
        <v>82</v>
      </c>
      <c r="K136">
        <v>1</v>
      </c>
      <c r="L136">
        <v>0</v>
      </c>
      <c r="M136">
        <v>1</v>
      </c>
      <c r="N136">
        <v>0</v>
      </c>
      <c r="O136">
        <v>2</v>
      </c>
    </row>
    <row r="137" spans="1:15" x14ac:dyDescent="0.35">
      <c r="A137" t="s">
        <v>694</v>
      </c>
      <c r="B137" t="s">
        <v>695</v>
      </c>
      <c r="C137">
        <v>698</v>
      </c>
      <c r="D137" t="s">
        <v>10</v>
      </c>
      <c r="E137">
        <v>506</v>
      </c>
      <c r="F137">
        <v>588</v>
      </c>
      <c r="G137">
        <v>1627</v>
      </c>
      <c r="H137" t="s">
        <v>11</v>
      </c>
      <c r="I137" t="s">
        <v>3334</v>
      </c>
      <c r="J137">
        <v>83</v>
      </c>
      <c r="K137">
        <v>1</v>
      </c>
      <c r="L137">
        <v>0</v>
      </c>
      <c r="M137">
        <v>1</v>
      </c>
      <c r="N137">
        <v>0</v>
      </c>
      <c r="O137">
        <v>2</v>
      </c>
    </row>
    <row r="138" spans="1:15" x14ac:dyDescent="0.35">
      <c r="A138" t="s">
        <v>696</v>
      </c>
      <c r="B138" t="s">
        <v>697</v>
      </c>
      <c r="C138">
        <v>384</v>
      </c>
      <c r="D138" t="s">
        <v>10</v>
      </c>
      <c r="E138">
        <v>189</v>
      </c>
      <c r="F138">
        <v>271</v>
      </c>
      <c r="G138">
        <v>1627</v>
      </c>
      <c r="H138" t="s">
        <v>11</v>
      </c>
      <c r="I138" t="s">
        <v>3334</v>
      </c>
      <c r="J138">
        <v>83</v>
      </c>
      <c r="K138">
        <v>1</v>
      </c>
      <c r="L138">
        <v>0</v>
      </c>
      <c r="M138">
        <v>1</v>
      </c>
      <c r="N138">
        <v>0</v>
      </c>
      <c r="O138">
        <v>2</v>
      </c>
    </row>
    <row r="139" spans="1:15" x14ac:dyDescent="0.35">
      <c r="A139" t="s">
        <v>698</v>
      </c>
      <c r="B139" t="s">
        <v>699</v>
      </c>
      <c r="C139">
        <v>260</v>
      </c>
      <c r="D139" t="s">
        <v>10</v>
      </c>
      <c r="E139">
        <v>68</v>
      </c>
      <c r="F139">
        <v>150</v>
      </c>
      <c r="G139">
        <v>1627</v>
      </c>
      <c r="H139" t="s">
        <v>11</v>
      </c>
      <c r="I139" t="s">
        <v>3334</v>
      </c>
      <c r="J139">
        <v>83</v>
      </c>
      <c r="K139">
        <v>1</v>
      </c>
      <c r="L139">
        <v>0</v>
      </c>
      <c r="M139">
        <v>1</v>
      </c>
      <c r="N139">
        <v>0</v>
      </c>
      <c r="O139">
        <v>2</v>
      </c>
    </row>
    <row r="140" spans="1:15" x14ac:dyDescent="0.35">
      <c r="A140" t="s">
        <v>700</v>
      </c>
      <c r="B140" t="s">
        <v>701</v>
      </c>
      <c r="C140">
        <v>463</v>
      </c>
      <c r="D140" t="s">
        <v>10</v>
      </c>
      <c r="E140">
        <v>269</v>
      </c>
      <c r="F140">
        <v>357</v>
      </c>
      <c r="G140">
        <v>1627</v>
      </c>
      <c r="H140" t="s">
        <v>11</v>
      </c>
      <c r="I140" t="s">
        <v>3334</v>
      </c>
      <c r="J140">
        <v>89</v>
      </c>
      <c r="K140">
        <v>1</v>
      </c>
      <c r="L140">
        <v>0</v>
      </c>
      <c r="M140">
        <v>1</v>
      </c>
      <c r="N140">
        <v>0</v>
      </c>
      <c r="O140">
        <v>2</v>
      </c>
    </row>
    <row r="141" spans="1:15" x14ac:dyDescent="0.35">
      <c r="A141" t="s">
        <v>702</v>
      </c>
      <c r="B141" t="s">
        <v>703</v>
      </c>
      <c r="C141">
        <v>333</v>
      </c>
      <c r="D141" t="s">
        <v>10</v>
      </c>
      <c r="E141">
        <v>149</v>
      </c>
      <c r="F141">
        <v>228</v>
      </c>
      <c r="G141">
        <v>1627</v>
      </c>
      <c r="H141" t="s">
        <v>11</v>
      </c>
      <c r="I141" t="s">
        <v>3334</v>
      </c>
      <c r="J141">
        <v>80</v>
      </c>
      <c r="K141">
        <v>1</v>
      </c>
      <c r="L141">
        <v>0</v>
      </c>
      <c r="M141">
        <v>1</v>
      </c>
      <c r="N141">
        <v>0</v>
      </c>
      <c r="O141">
        <v>2</v>
      </c>
    </row>
    <row r="142" spans="1:15" x14ac:dyDescent="0.35">
      <c r="A142" t="s">
        <v>704</v>
      </c>
      <c r="B142" t="s">
        <v>705</v>
      </c>
      <c r="C142">
        <v>739</v>
      </c>
      <c r="D142" t="s">
        <v>10</v>
      </c>
      <c r="E142">
        <v>550</v>
      </c>
      <c r="F142">
        <v>632</v>
      </c>
      <c r="G142">
        <v>1627</v>
      </c>
      <c r="H142" t="s">
        <v>11</v>
      </c>
      <c r="I142" t="s">
        <v>3334</v>
      </c>
      <c r="J142">
        <v>83</v>
      </c>
      <c r="K142">
        <v>1</v>
      </c>
      <c r="L142">
        <v>0</v>
      </c>
      <c r="M142">
        <v>1</v>
      </c>
      <c r="N142">
        <v>0</v>
      </c>
      <c r="O142">
        <v>2</v>
      </c>
    </row>
    <row r="143" spans="1:15" x14ac:dyDescent="0.35">
      <c r="A143" t="s">
        <v>706</v>
      </c>
      <c r="B143" t="s">
        <v>707</v>
      </c>
      <c r="C143">
        <v>343</v>
      </c>
      <c r="D143" t="s">
        <v>10</v>
      </c>
      <c r="E143">
        <v>148</v>
      </c>
      <c r="F143">
        <v>235</v>
      </c>
      <c r="G143">
        <v>1627</v>
      </c>
      <c r="H143" t="s">
        <v>11</v>
      </c>
      <c r="I143" t="s">
        <v>3334</v>
      </c>
      <c r="J143">
        <v>88</v>
      </c>
      <c r="K143">
        <v>1</v>
      </c>
      <c r="L143">
        <v>0</v>
      </c>
      <c r="M143">
        <v>1</v>
      </c>
      <c r="N143">
        <v>0</v>
      </c>
      <c r="O143">
        <v>2</v>
      </c>
    </row>
    <row r="144" spans="1:15" x14ac:dyDescent="0.35">
      <c r="A144" t="s">
        <v>724</v>
      </c>
      <c r="B144" t="s">
        <v>725</v>
      </c>
      <c r="C144">
        <v>1060</v>
      </c>
      <c r="D144" t="s">
        <v>10</v>
      </c>
      <c r="E144">
        <v>867</v>
      </c>
      <c r="F144">
        <v>949</v>
      </c>
      <c r="G144">
        <v>1627</v>
      </c>
      <c r="H144" t="s">
        <v>11</v>
      </c>
      <c r="I144" t="s">
        <v>3334</v>
      </c>
      <c r="J144">
        <v>83</v>
      </c>
      <c r="K144">
        <v>1</v>
      </c>
      <c r="L144">
        <v>0</v>
      </c>
      <c r="M144">
        <v>1</v>
      </c>
      <c r="N144">
        <v>0</v>
      </c>
      <c r="O144">
        <v>2</v>
      </c>
    </row>
    <row r="145" spans="1:15" x14ac:dyDescent="0.35">
      <c r="A145" t="s">
        <v>726</v>
      </c>
      <c r="B145" t="s">
        <v>727</v>
      </c>
      <c r="C145">
        <v>810</v>
      </c>
      <c r="D145" t="s">
        <v>10</v>
      </c>
      <c r="E145">
        <v>477</v>
      </c>
      <c r="F145">
        <v>557</v>
      </c>
      <c r="G145">
        <v>1627</v>
      </c>
      <c r="H145" t="s">
        <v>11</v>
      </c>
      <c r="I145" t="s">
        <v>3334</v>
      </c>
      <c r="J145">
        <v>81</v>
      </c>
      <c r="K145">
        <v>1</v>
      </c>
      <c r="L145">
        <v>0</v>
      </c>
      <c r="M145">
        <v>1</v>
      </c>
      <c r="N145">
        <v>0</v>
      </c>
      <c r="O145">
        <v>2</v>
      </c>
    </row>
    <row r="146" spans="1:15" x14ac:dyDescent="0.35">
      <c r="A146" t="s">
        <v>730</v>
      </c>
      <c r="B146" t="s">
        <v>731</v>
      </c>
      <c r="C146">
        <v>331</v>
      </c>
      <c r="D146" t="s">
        <v>10</v>
      </c>
      <c r="E146">
        <v>138</v>
      </c>
      <c r="F146">
        <v>220</v>
      </c>
      <c r="G146">
        <v>1627</v>
      </c>
      <c r="H146" t="s">
        <v>11</v>
      </c>
      <c r="I146" t="s">
        <v>3334</v>
      </c>
      <c r="J146">
        <v>83</v>
      </c>
      <c r="K146">
        <v>1</v>
      </c>
      <c r="L146">
        <v>0</v>
      </c>
      <c r="M146">
        <v>1</v>
      </c>
      <c r="N146">
        <v>0</v>
      </c>
      <c r="O146">
        <v>2</v>
      </c>
    </row>
    <row r="147" spans="1:15" x14ac:dyDescent="0.35">
      <c r="A147" t="s">
        <v>732</v>
      </c>
      <c r="B147" t="s">
        <v>733</v>
      </c>
      <c r="C147">
        <v>346</v>
      </c>
      <c r="D147" t="s">
        <v>10</v>
      </c>
      <c r="E147">
        <v>151</v>
      </c>
      <c r="F147">
        <v>233</v>
      </c>
      <c r="G147">
        <v>1627</v>
      </c>
      <c r="H147" t="s">
        <v>11</v>
      </c>
      <c r="I147" t="s">
        <v>3334</v>
      </c>
      <c r="J147">
        <v>83</v>
      </c>
      <c r="K147">
        <v>1</v>
      </c>
      <c r="L147">
        <v>0</v>
      </c>
      <c r="M147">
        <v>1</v>
      </c>
      <c r="N147">
        <v>0</v>
      </c>
      <c r="O147">
        <v>2</v>
      </c>
    </row>
    <row r="148" spans="1:15" x14ac:dyDescent="0.35">
      <c r="A148" t="s">
        <v>734</v>
      </c>
      <c r="B148" t="s">
        <v>735</v>
      </c>
      <c r="C148">
        <v>588</v>
      </c>
      <c r="D148" t="s">
        <v>10</v>
      </c>
      <c r="E148">
        <v>384</v>
      </c>
      <c r="F148">
        <v>471</v>
      </c>
      <c r="G148">
        <v>1627</v>
      </c>
      <c r="H148" t="s">
        <v>11</v>
      </c>
      <c r="I148" t="s">
        <v>3334</v>
      </c>
      <c r="J148">
        <v>88</v>
      </c>
      <c r="K148">
        <v>1</v>
      </c>
      <c r="L148">
        <v>0</v>
      </c>
      <c r="M148">
        <v>1</v>
      </c>
      <c r="N148">
        <v>0</v>
      </c>
      <c r="O148">
        <v>2</v>
      </c>
    </row>
    <row r="149" spans="1:15" x14ac:dyDescent="0.35">
      <c r="A149" t="s">
        <v>736</v>
      </c>
      <c r="B149" t="s">
        <v>737</v>
      </c>
      <c r="C149">
        <v>612</v>
      </c>
      <c r="D149" t="s">
        <v>10</v>
      </c>
      <c r="E149">
        <v>422</v>
      </c>
      <c r="F149">
        <v>504</v>
      </c>
      <c r="G149">
        <v>1627</v>
      </c>
      <c r="H149" t="s">
        <v>11</v>
      </c>
      <c r="I149" t="s">
        <v>3334</v>
      </c>
      <c r="J149">
        <v>83</v>
      </c>
      <c r="K149">
        <v>1</v>
      </c>
      <c r="L149">
        <v>0</v>
      </c>
      <c r="M149">
        <v>1</v>
      </c>
      <c r="N149">
        <v>0</v>
      </c>
      <c r="O149">
        <v>2</v>
      </c>
    </row>
    <row r="150" spans="1:15" x14ac:dyDescent="0.35">
      <c r="A150" t="s">
        <v>742</v>
      </c>
      <c r="B150" t="s">
        <v>743</v>
      </c>
      <c r="C150">
        <v>351</v>
      </c>
      <c r="D150" t="s">
        <v>10</v>
      </c>
      <c r="E150">
        <v>163</v>
      </c>
      <c r="F150">
        <v>244</v>
      </c>
      <c r="G150">
        <v>1627</v>
      </c>
      <c r="H150" t="s">
        <v>11</v>
      </c>
      <c r="I150" t="s">
        <v>3334</v>
      </c>
      <c r="J150">
        <v>82</v>
      </c>
      <c r="K150">
        <v>1</v>
      </c>
      <c r="L150">
        <v>0</v>
      </c>
      <c r="M150">
        <v>1</v>
      </c>
      <c r="N150">
        <v>0</v>
      </c>
      <c r="O150">
        <v>2</v>
      </c>
    </row>
    <row r="151" spans="1:15" x14ac:dyDescent="0.35">
      <c r="A151" t="s">
        <v>744</v>
      </c>
      <c r="B151" t="s">
        <v>745</v>
      </c>
      <c r="C151">
        <v>487</v>
      </c>
      <c r="D151" t="s">
        <v>10</v>
      </c>
      <c r="E151">
        <v>291</v>
      </c>
      <c r="F151">
        <v>370</v>
      </c>
      <c r="G151">
        <v>1627</v>
      </c>
      <c r="H151" t="s">
        <v>11</v>
      </c>
      <c r="I151" t="s">
        <v>3334</v>
      </c>
      <c r="J151">
        <v>80</v>
      </c>
      <c r="K151">
        <v>1</v>
      </c>
      <c r="L151">
        <v>0</v>
      </c>
      <c r="M151">
        <v>1</v>
      </c>
      <c r="N151">
        <v>0</v>
      </c>
      <c r="O151">
        <v>2</v>
      </c>
    </row>
    <row r="152" spans="1:15" x14ac:dyDescent="0.35">
      <c r="A152" t="s">
        <v>746</v>
      </c>
      <c r="B152" t="s">
        <v>747</v>
      </c>
      <c r="C152">
        <v>499</v>
      </c>
      <c r="D152" t="s">
        <v>10</v>
      </c>
      <c r="E152">
        <v>312</v>
      </c>
      <c r="F152">
        <v>394</v>
      </c>
      <c r="G152">
        <v>1627</v>
      </c>
      <c r="H152" t="s">
        <v>11</v>
      </c>
      <c r="I152" t="s">
        <v>3334</v>
      </c>
      <c r="J152">
        <v>83</v>
      </c>
      <c r="K152">
        <v>1</v>
      </c>
      <c r="L152">
        <v>0</v>
      </c>
      <c r="M152">
        <v>1</v>
      </c>
      <c r="N152">
        <v>0</v>
      </c>
      <c r="O152">
        <v>2</v>
      </c>
    </row>
    <row r="153" spans="1:15" x14ac:dyDescent="0.35">
      <c r="A153" t="s">
        <v>748</v>
      </c>
      <c r="B153" t="s">
        <v>749</v>
      </c>
      <c r="C153">
        <v>460</v>
      </c>
      <c r="D153" t="s">
        <v>10</v>
      </c>
      <c r="E153">
        <v>270</v>
      </c>
      <c r="F153">
        <v>355</v>
      </c>
      <c r="G153">
        <v>1627</v>
      </c>
      <c r="H153" t="s">
        <v>11</v>
      </c>
      <c r="I153" t="s">
        <v>3334</v>
      </c>
      <c r="J153">
        <v>86</v>
      </c>
      <c r="K153">
        <v>1</v>
      </c>
      <c r="L153">
        <v>0</v>
      </c>
      <c r="M153">
        <v>1</v>
      </c>
      <c r="N153">
        <v>0</v>
      </c>
      <c r="O153">
        <v>2</v>
      </c>
    </row>
    <row r="154" spans="1:15" x14ac:dyDescent="0.35">
      <c r="A154" t="s">
        <v>760</v>
      </c>
      <c r="B154" t="s">
        <v>761</v>
      </c>
      <c r="C154">
        <v>342</v>
      </c>
      <c r="D154" t="s">
        <v>10</v>
      </c>
      <c r="E154">
        <v>153</v>
      </c>
      <c r="F154">
        <v>235</v>
      </c>
      <c r="G154">
        <v>1627</v>
      </c>
      <c r="H154" t="s">
        <v>11</v>
      </c>
      <c r="I154" t="s">
        <v>3334</v>
      </c>
      <c r="J154">
        <v>83</v>
      </c>
      <c r="K154">
        <v>1</v>
      </c>
      <c r="L154">
        <v>0</v>
      </c>
      <c r="M154">
        <v>1</v>
      </c>
      <c r="N154">
        <v>0</v>
      </c>
      <c r="O154">
        <v>2</v>
      </c>
    </row>
    <row r="155" spans="1:15" x14ac:dyDescent="0.35">
      <c r="A155" t="s">
        <v>762</v>
      </c>
      <c r="B155" t="s">
        <v>763</v>
      </c>
      <c r="C155">
        <v>352</v>
      </c>
      <c r="D155" t="s">
        <v>10</v>
      </c>
      <c r="E155">
        <v>157</v>
      </c>
      <c r="F155">
        <v>239</v>
      </c>
      <c r="G155">
        <v>1627</v>
      </c>
      <c r="H155" t="s">
        <v>11</v>
      </c>
      <c r="I155" t="s">
        <v>3334</v>
      </c>
      <c r="J155">
        <v>83</v>
      </c>
      <c r="K155">
        <v>1</v>
      </c>
      <c r="L155">
        <v>0</v>
      </c>
      <c r="M155">
        <v>1</v>
      </c>
      <c r="N155">
        <v>0</v>
      </c>
      <c r="O155">
        <v>2</v>
      </c>
    </row>
    <row r="156" spans="1:15" x14ac:dyDescent="0.35">
      <c r="A156" t="s">
        <v>764</v>
      </c>
      <c r="B156" t="s">
        <v>765</v>
      </c>
      <c r="C156">
        <v>564</v>
      </c>
      <c r="D156" t="s">
        <v>10</v>
      </c>
      <c r="E156">
        <v>362</v>
      </c>
      <c r="F156">
        <v>443</v>
      </c>
      <c r="G156">
        <v>1627</v>
      </c>
      <c r="H156" t="s">
        <v>11</v>
      </c>
      <c r="I156" t="s">
        <v>3334</v>
      </c>
      <c r="J156">
        <v>82</v>
      </c>
      <c r="K156">
        <v>1</v>
      </c>
      <c r="L156">
        <v>0</v>
      </c>
      <c r="M156">
        <v>1</v>
      </c>
      <c r="N156">
        <v>0</v>
      </c>
      <c r="O156">
        <v>2</v>
      </c>
    </row>
    <row r="157" spans="1:15" x14ac:dyDescent="0.35">
      <c r="A157" t="s">
        <v>766</v>
      </c>
      <c r="B157" t="s">
        <v>767</v>
      </c>
      <c r="C157">
        <v>728</v>
      </c>
      <c r="D157" t="s">
        <v>10</v>
      </c>
      <c r="E157">
        <v>536</v>
      </c>
      <c r="F157">
        <v>618</v>
      </c>
      <c r="G157">
        <v>1627</v>
      </c>
      <c r="H157" t="s">
        <v>11</v>
      </c>
      <c r="I157" t="s">
        <v>3334</v>
      </c>
      <c r="J157">
        <v>83</v>
      </c>
      <c r="K157">
        <v>1</v>
      </c>
      <c r="L157">
        <v>0</v>
      </c>
      <c r="M157">
        <v>1</v>
      </c>
      <c r="N157">
        <v>0</v>
      </c>
      <c r="O157">
        <v>2</v>
      </c>
    </row>
    <row r="158" spans="1:15" x14ac:dyDescent="0.35">
      <c r="A158" t="s">
        <v>824</v>
      </c>
      <c r="B158" t="s">
        <v>825</v>
      </c>
      <c r="C158">
        <v>327</v>
      </c>
      <c r="D158" t="s">
        <v>10</v>
      </c>
      <c r="E158">
        <v>135</v>
      </c>
      <c r="F158">
        <v>222</v>
      </c>
      <c r="G158">
        <v>1627</v>
      </c>
      <c r="H158" t="s">
        <v>11</v>
      </c>
      <c r="I158" t="s">
        <v>3334</v>
      </c>
      <c r="J158">
        <v>88</v>
      </c>
      <c r="K158">
        <v>1</v>
      </c>
      <c r="L158">
        <v>0</v>
      </c>
      <c r="M158">
        <v>1</v>
      </c>
      <c r="N158">
        <v>0</v>
      </c>
      <c r="O158">
        <v>2</v>
      </c>
    </row>
    <row r="159" spans="1:15" x14ac:dyDescent="0.35">
      <c r="A159" t="s">
        <v>826</v>
      </c>
      <c r="B159" t="s">
        <v>827</v>
      </c>
      <c r="C159">
        <v>331</v>
      </c>
      <c r="D159" t="s">
        <v>10</v>
      </c>
      <c r="E159">
        <v>138</v>
      </c>
      <c r="F159">
        <v>225</v>
      </c>
      <c r="G159">
        <v>1627</v>
      </c>
      <c r="H159" t="s">
        <v>11</v>
      </c>
      <c r="I159" t="s">
        <v>3334</v>
      </c>
      <c r="J159">
        <v>88</v>
      </c>
      <c r="K159">
        <v>1</v>
      </c>
      <c r="L159">
        <v>0</v>
      </c>
      <c r="M159">
        <v>1</v>
      </c>
      <c r="N159">
        <v>0</v>
      </c>
      <c r="O159">
        <v>2</v>
      </c>
    </row>
    <row r="160" spans="1:15" x14ac:dyDescent="0.35">
      <c r="A160" t="s">
        <v>828</v>
      </c>
      <c r="B160" t="s">
        <v>829</v>
      </c>
      <c r="C160">
        <v>330</v>
      </c>
      <c r="D160" t="s">
        <v>10</v>
      </c>
      <c r="E160">
        <v>137</v>
      </c>
      <c r="F160">
        <v>224</v>
      </c>
      <c r="G160">
        <v>1627</v>
      </c>
      <c r="H160" t="s">
        <v>11</v>
      </c>
      <c r="I160" t="s">
        <v>3334</v>
      </c>
      <c r="J160">
        <v>88</v>
      </c>
      <c r="K160">
        <v>1</v>
      </c>
      <c r="L160">
        <v>0</v>
      </c>
      <c r="M160">
        <v>1</v>
      </c>
      <c r="N160">
        <v>0</v>
      </c>
      <c r="O160">
        <v>2</v>
      </c>
    </row>
    <row r="161" spans="1:15" x14ac:dyDescent="0.35">
      <c r="A161" t="s">
        <v>830</v>
      </c>
      <c r="B161" t="s">
        <v>831</v>
      </c>
      <c r="C161">
        <v>336</v>
      </c>
      <c r="D161" t="s">
        <v>10</v>
      </c>
      <c r="E161">
        <v>142</v>
      </c>
      <c r="F161">
        <v>230</v>
      </c>
      <c r="G161">
        <v>1627</v>
      </c>
      <c r="H161" t="s">
        <v>11</v>
      </c>
      <c r="I161" t="s">
        <v>3334</v>
      </c>
      <c r="J161">
        <v>89</v>
      </c>
      <c r="K161">
        <v>1</v>
      </c>
      <c r="L161">
        <v>0</v>
      </c>
      <c r="M161">
        <v>1</v>
      </c>
      <c r="N161">
        <v>0</v>
      </c>
      <c r="O161">
        <v>2</v>
      </c>
    </row>
    <row r="162" spans="1:15" x14ac:dyDescent="0.35">
      <c r="A162" t="s">
        <v>832</v>
      </c>
      <c r="B162" t="s">
        <v>833</v>
      </c>
      <c r="C162">
        <v>512</v>
      </c>
      <c r="D162" t="s">
        <v>10</v>
      </c>
      <c r="E162">
        <v>315</v>
      </c>
      <c r="F162">
        <v>395</v>
      </c>
      <c r="G162">
        <v>1627</v>
      </c>
      <c r="H162" t="s">
        <v>11</v>
      </c>
      <c r="I162" t="s">
        <v>3334</v>
      </c>
      <c r="J162">
        <v>81</v>
      </c>
      <c r="K162">
        <v>1</v>
      </c>
      <c r="L162">
        <v>0</v>
      </c>
      <c r="M162">
        <v>1</v>
      </c>
      <c r="N162">
        <v>0</v>
      </c>
      <c r="O162">
        <v>2</v>
      </c>
    </row>
    <row r="163" spans="1:15" x14ac:dyDescent="0.35">
      <c r="A163" t="s">
        <v>846</v>
      </c>
      <c r="B163" t="s">
        <v>847</v>
      </c>
      <c r="C163">
        <v>336</v>
      </c>
      <c r="D163" t="s">
        <v>10</v>
      </c>
      <c r="E163">
        <v>142</v>
      </c>
      <c r="F163">
        <v>230</v>
      </c>
      <c r="G163">
        <v>1627</v>
      </c>
      <c r="H163" t="s">
        <v>11</v>
      </c>
      <c r="I163" t="s">
        <v>3334</v>
      </c>
      <c r="J163">
        <v>89</v>
      </c>
      <c r="K163">
        <v>1</v>
      </c>
      <c r="L163">
        <v>0</v>
      </c>
      <c r="M163">
        <v>1</v>
      </c>
      <c r="N163">
        <v>0</v>
      </c>
      <c r="O163">
        <v>2</v>
      </c>
    </row>
    <row r="164" spans="1:15" x14ac:dyDescent="0.35">
      <c r="A164" t="s">
        <v>858</v>
      </c>
      <c r="B164" t="s">
        <v>859</v>
      </c>
      <c r="C164">
        <v>650</v>
      </c>
      <c r="D164" t="s">
        <v>10</v>
      </c>
      <c r="E164">
        <v>457</v>
      </c>
      <c r="F164">
        <v>544</v>
      </c>
      <c r="G164">
        <v>1627</v>
      </c>
      <c r="H164" t="s">
        <v>11</v>
      </c>
      <c r="I164" t="s">
        <v>3334</v>
      </c>
      <c r="J164">
        <v>88</v>
      </c>
      <c r="K164">
        <v>1</v>
      </c>
      <c r="L164">
        <v>0</v>
      </c>
      <c r="M164">
        <v>1</v>
      </c>
      <c r="N164">
        <v>0</v>
      </c>
      <c r="O164">
        <v>2</v>
      </c>
    </row>
    <row r="165" spans="1:15" x14ac:dyDescent="0.35">
      <c r="A165" t="s">
        <v>866</v>
      </c>
      <c r="B165" t="s">
        <v>867</v>
      </c>
      <c r="C165">
        <v>686</v>
      </c>
      <c r="D165" t="s">
        <v>10</v>
      </c>
      <c r="E165">
        <v>491</v>
      </c>
      <c r="F165">
        <v>571</v>
      </c>
      <c r="G165">
        <v>1627</v>
      </c>
      <c r="H165" t="s">
        <v>11</v>
      </c>
      <c r="I165" t="s">
        <v>3334</v>
      </c>
      <c r="J165">
        <v>81</v>
      </c>
      <c r="K165">
        <v>1</v>
      </c>
      <c r="L165">
        <v>0</v>
      </c>
      <c r="M165">
        <v>1</v>
      </c>
      <c r="N165">
        <v>0</v>
      </c>
      <c r="O165">
        <v>2</v>
      </c>
    </row>
    <row r="166" spans="1:15" x14ac:dyDescent="0.35">
      <c r="A166" t="s">
        <v>868</v>
      </c>
      <c r="B166" t="s">
        <v>869</v>
      </c>
      <c r="C166">
        <v>850</v>
      </c>
      <c r="D166" t="s">
        <v>10</v>
      </c>
      <c r="E166">
        <v>518</v>
      </c>
      <c r="F166">
        <v>596</v>
      </c>
      <c r="G166">
        <v>1627</v>
      </c>
      <c r="H166" t="s">
        <v>11</v>
      </c>
      <c r="I166" t="s">
        <v>3334</v>
      </c>
      <c r="J166">
        <v>79</v>
      </c>
      <c r="K166">
        <v>1</v>
      </c>
      <c r="L166">
        <v>0</v>
      </c>
      <c r="M166">
        <v>1</v>
      </c>
      <c r="N166">
        <v>0</v>
      </c>
      <c r="O166">
        <v>2</v>
      </c>
    </row>
    <row r="167" spans="1:15" x14ac:dyDescent="0.35">
      <c r="A167" t="s">
        <v>870</v>
      </c>
      <c r="B167" t="s">
        <v>871</v>
      </c>
      <c r="C167">
        <v>617</v>
      </c>
      <c r="D167" t="s">
        <v>10</v>
      </c>
      <c r="E167">
        <v>412</v>
      </c>
      <c r="F167">
        <v>494</v>
      </c>
      <c r="G167">
        <v>1627</v>
      </c>
      <c r="H167" t="s">
        <v>11</v>
      </c>
      <c r="I167" t="s">
        <v>3334</v>
      </c>
      <c r="J167">
        <v>83</v>
      </c>
      <c r="K167">
        <v>1</v>
      </c>
      <c r="L167">
        <v>0</v>
      </c>
      <c r="M167">
        <v>1</v>
      </c>
      <c r="N167">
        <v>0</v>
      </c>
      <c r="O167">
        <v>2</v>
      </c>
    </row>
    <row r="168" spans="1:15" x14ac:dyDescent="0.35">
      <c r="A168" t="s">
        <v>892</v>
      </c>
      <c r="B168" t="s">
        <v>893</v>
      </c>
      <c r="C168">
        <v>359</v>
      </c>
      <c r="D168" t="s">
        <v>10</v>
      </c>
      <c r="E168">
        <v>167</v>
      </c>
      <c r="F168">
        <v>248</v>
      </c>
      <c r="G168">
        <v>1627</v>
      </c>
      <c r="H168" t="s">
        <v>11</v>
      </c>
      <c r="I168" t="s">
        <v>3334</v>
      </c>
      <c r="J168">
        <v>82</v>
      </c>
      <c r="K168">
        <v>1</v>
      </c>
      <c r="L168">
        <v>0</v>
      </c>
      <c r="M168">
        <v>1</v>
      </c>
      <c r="N168">
        <v>0</v>
      </c>
      <c r="O168">
        <v>2</v>
      </c>
    </row>
    <row r="169" spans="1:15" x14ac:dyDescent="0.35">
      <c r="A169" t="s">
        <v>924</v>
      </c>
      <c r="B169" t="s">
        <v>925</v>
      </c>
      <c r="C169">
        <v>917</v>
      </c>
      <c r="D169" t="s">
        <v>10</v>
      </c>
      <c r="E169">
        <v>717</v>
      </c>
      <c r="F169">
        <v>798</v>
      </c>
      <c r="G169">
        <v>1627</v>
      </c>
      <c r="H169" t="s">
        <v>11</v>
      </c>
      <c r="I169" t="s">
        <v>3334</v>
      </c>
      <c r="J169">
        <v>82</v>
      </c>
      <c r="K169">
        <v>1</v>
      </c>
      <c r="L169">
        <v>0</v>
      </c>
      <c r="M169">
        <v>1</v>
      </c>
      <c r="N169">
        <v>0</v>
      </c>
      <c r="O169">
        <v>2</v>
      </c>
    </row>
    <row r="170" spans="1:15" x14ac:dyDescent="0.35">
      <c r="A170" t="s">
        <v>926</v>
      </c>
      <c r="B170" t="s">
        <v>927</v>
      </c>
      <c r="C170">
        <v>754</v>
      </c>
      <c r="D170" t="s">
        <v>10</v>
      </c>
      <c r="E170">
        <v>531</v>
      </c>
      <c r="F170">
        <v>617</v>
      </c>
      <c r="G170">
        <v>1627</v>
      </c>
      <c r="H170" t="s">
        <v>11</v>
      </c>
      <c r="I170" t="s">
        <v>3334</v>
      </c>
      <c r="J170">
        <v>87</v>
      </c>
      <c r="K170">
        <v>1</v>
      </c>
      <c r="L170">
        <v>0</v>
      </c>
      <c r="M170">
        <v>1</v>
      </c>
      <c r="N170">
        <v>0</v>
      </c>
      <c r="O170">
        <v>2</v>
      </c>
    </row>
    <row r="171" spans="1:15" x14ac:dyDescent="0.35">
      <c r="A171" t="s">
        <v>928</v>
      </c>
      <c r="B171" t="s">
        <v>929</v>
      </c>
      <c r="C171">
        <v>355</v>
      </c>
      <c r="D171" t="s">
        <v>10</v>
      </c>
      <c r="E171">
        <v>151</v>
      </c>
      <c r="F171">
        <v>234</v>
      </c>
      <c r="G171">
        <v>1627</v>
      </c>
      <c r="H171" t="s">
        <v>11</v>
      </c>
      <c r="I171" t="s">
        <v>3334</v>
      </c>
      <c r="J171">
        <v>84</v>
      </c>
      <c r="K171">
        <v>1</v>
      </c>
      <c r="L171">
        <v>0</v>
      </c>
      <c r="M171">
        <v>1</v>
      </c>
      <c r="N171">
        <v>0</v>
      </c>
      <c r="O171">
        <v>2</v>
      </c>
    </row>
    <row r="172" spans="1:15" x14ac:dyDescent="0.35">
      <c r="A172" t="s">
        <v>930</v>
      </c>
      <c r="B172" t="s">
        <v>931</v>
      </c>
      <c r="C172">
        <v>325</v>
      </c>
      <c r="D172" t="s">
        <v>10</v>
      </c>
      <c r="E172">
        <v>140</v>
      </c>
      <c r="F172">
        <v>224</v>
      </c>
      <c r="G172">
        <v>1627</v>
      </c>
      <c r="H172" t="s">
        <v>11</v>
      </c>
      <c r="I172" t="s">
        <v>3334</v>
      </c>
      <c r="J172">
        <v>85</v>
      </c>
      <c r="K172">
        <v>1</v>
      </c>
      <c r="L172">
        <v>0</v>
      </c>
      <c r="M172">
        <v>1</v>
      </c>
      <c r="N172">
        <v>0</v>
      </c>
      <c r="O172">
        <v>2</v>
      </c>
    </row>
    <row r="173" spans="1:15" x14ac:dyDescent="0.35">
      <c r="A173" t="s">
        <v>932</v>
      </c>
      <c r="B173" t="s">
        <v>933</v>
      </c>
      <c r="C173">
        <v>746</v>
      </c>
      <c r="D173" t="s">
        <v>10</v>
      </c>
      <c r="E173">
        <v>551</v>
      </c>
      <c r="F173">
        <v>633</v>
      </c>
      <c r="G173">
        <v>1627</v>
      </c>
      <c r="H173" t="s">
        <v>11</v>
      </c>
      <c r="I173" t="s">
        <v>3334</v>
      </c>
      <c r="J173">
        <v>83</v>
      </c>
      <c r="K173">
        <v>1</v>
      </c>
      <c r="L173">
        <v>0</v>
      </c>
      <c r="M173">
        <v>1</v>
      </c>
      <c r="N173">
        <v>0</v>
      </c>
      <c r="O173">
        <v>2</v>
      </c>
    </row>
    <row r="174" spans="1:15" x14ac:dyDescent="0.35">
      <c r="A174" t="s">
        <v>934</v>
      </c>
      <c r="B174" t="s">
        <v>935</v>
      </c>
      <c r="C174">
        <v>633</v>
      </c>
      <c r="D174" t="s">
        <v>10</v>
      </c>
      <c r="E174">
        <v>440</v>
      </c>
      <c r="F174">
        <v>522</v>
      </c>
      <c r="G174">
        <v>1627</v>
      </c>
      <c r="H174" t="s">
        <v>11</v>
      </c>
      <c r="I174" t="s">
        <v>3334</v>
      </c>
      <c r="J174">
        <v>83</v>
      </c>
      <c r="K174">
        <v>1</v>
      </c>
      <c r="L174">
        <v>0</v>
      </c>
      <c r="M174">
        <v>1</v>
      </c>
      <c r="N174">
        <v>0</v>
      </c>
      <c r="O174">
        <v>2</v>
      </c>
    </row>
    <row r="175" spans="1:15" x14ac:dyDescent="0.35">
      <c r="A175" t="s">
        <v>936</v>
      </c>
      <c r="B175" t="s">
        <v>937</v>
      </c>
      <c r="C175">
        <v>333</v>
      </c>
      <c r="D175" t="s">
        <v>10</v>
      </c>
      <c r="E175">
        <v>140</v>
      </c>
      <c r="F175">
        <v>227</v>
      </c>
      <c r="G175">
        <v>1627</v>
      </c>
      <c r="H175" t="s">
        <v>11</v>
      </c>
      <c r="I175" t="s">
        <v>3334</v>
      </c>
      <c r="J175">
        <v>88</v>
      </c>
      <c r="K175">
        <v>1</v>
      </c>
      <c r="L175">
        <v>0</v>
      </c>
      <c r="M175">
        <v>1</v>
      </c>
      <c r="N175">
        <v>0</v>
      </c>
      <c r="O175">
        <v>2</v>
      </c>
    </row>
    <row r="176" spans="1:15" x14ac:dyDescent="0.35">
      <c r="A176" t="s">
        <v>938</v>
      </c>
      <c r="B176" t="s">
        <v>939</v>
      </c>
      <c r="C176">
        <v>346</v>
      </c>
      <c r="D176" t="s">
        <v>10</v>
      </c>
      <c r="E176">
        <v>151</v>
      </c>
      <c r="F176">
        <v>233</v>
      </c>
      <c r="G176">
        <v>1627</v>
      </c>
      <c r="H176" t="s">
        <v>11</v>
      </c>
      <c r="I176" t="s">
        <v>3334</v>
      </c>
      <c r="J176">
        <v>83</v>
      </c>
      <c r="K176">
        <v>1</v>
      </c>
      <c r="L176">
        <v>0</v>
      </c>
      <c r="M176">
        <v>1</v>
      </c>
      <c r="N176">
        <v>0</v>
      </c>
      <c r="O176">
        <v>2</v>
      </c>
    </row>
    <row r="177" spans="1:15" x14ac:dyDescent="0.35">
      <c r="A177" t="s">
        <v>940</v>
      </c>
      <c r="B177" t="s">
        <v>941</v>
      </c>
      <c r="C177">
        <v>714</v>
      </c>
      <c r="D177" t="s">
        <v>10</v>
      </c>
      <c r="E177">
        <v>500</v>
      </c>
      <c r="F177">
        <v>586</v>
      </c>
      <c r="G177">
        <v>1627</v>
      </c>
      <c r="H177" t="s">
        <v>11</v>
      </c>
      <c r="I177" t="s">
        <v>3334</v>
      </c>
      <c r="J177">
        <v>87</v>
      </c>
      <c r="K177">
        <v>1</v>
      </c>
      <c r="L177">
        <v>0</v>
      </c>
      <c r="M177">
        <v>1</v>
      </c>
      <c r="N177">
        <v>0</v>
      </c>
      <c r="O177">
        <v>2</v>
      </c>
    </row>
    <row r="178" spans="1:15" x14ac:dyDescent="0.35">
      <c r="A178" t="s">
        <v>942</v>
      </c>
      <c r="B178" t="s">
        <v>943</v>
      </c>
      <c r="C178">
        <v>346</v>
      </c>
      <c r="D178" t="s">
        <v>10</v>
      </c>
      <c r="E178">
        <v>151</v>
      </c>
      <c r="F178">
        <v>233</v>
      </c>
      <c r="G178">
        <v>1627</v>
      </c>
      <c r="H178" t="s">
        <v>11</v>
      </c>
      <c r="I178" t="s">
        <v>3334</v>
      </c>
      <c r="J178">
        <v>83</v>
      </c>
      <c r="K178">
        <v>1</v>
      </c>
      <c r="L178">
        <v>0</v>
      </c>
      <c r="M178">
        <v>1</v>
      </c>
      <c r="N178">
        <v>0</v>
      </c>
      <c r="O178">
        <v>2</v>
      </c>
    </row>
    <row r="179" spans="1:15" x14ac:dyDescent="0.35">
      <c r="A179" t="s">
        <v>944</v>
      </c>
      <c r="B179" t="s">
        <v>945</v>
      </c>
      <c r="C179">
        <v>852</v>
      </c>
      <c r="D179" t="s">
        <v>10</v>
      </c>
      <c r="E179">
        <v>526</v>
      </c>
      <c r="F179">
        <v>608</v>
      </c>
      <c r="G179">
        <v>1627</v>
      </c>
      <c r="H179" t="s">
        <v>11</v>
      </c>
      <c r="I179" t="s">
        <v>3334</v>
      </c>
      <c r="J179">
        <v>83</v>
      </c>
      <c r="K179">
        <v>1</v>
      </c>
      <c r="L179">
        <v>0</v>
      </c>
      <c r="M179">
        <v>1</v>
      </c>
      <c r="N179">
        <v>0</v>
      </c>
      <c r="O179">
        <v>2</v>
      </c>
    </row>
    <row r="180" spans="1:15" x14ac:dyDescent="0.35">
      <c r="A180" t="s">
        <v>946</v>
      </c>
      <c r="B180" t="s">
        <v>947</v>
      </c>
      <c r="C180">
        <v>371</v>
      </c>
      <c r="D180" t="s">
        <v>10</v>
      </c>
      <c r="E180">
        <v>166</v>
      </c>
      <c r="F180">
        <v>249</v>
      </c>
      <c r="G180">
        <v>1627</v>
      </c>
      <c r="H180" t="s">
        <v>11</v>
      </c>
      <c r="I180" t="s">
        <v>3334</v>
      </c>
      <c r="J180">
        <v>84</v>
      </c>
      <c r="K180">
        <v>1</v>
      </c>
      <c r="L180">
        <v>0</v>
      </c>
      <c r="M180">
        <v>1</v>
      </c>
      <c r="N180">
        <v>0</v>
      </c>
      <c r="O180">
        <v>2</v>
      </c>
    </row>
    <row r="181" spans="1:15" x14ac:dyDescent="0.35">
      <c r="A181" t="s">
        <v>948</v>
      </c>
      <c r="B181" t="s">
        <v>949</v>
      </c>
      <c r="C181">
        <v>634</v>
      </c>
      <c r="D181" t="s">
        <v>10</v>
      </c>
      <c r="E181">
        <v>440</v>
      </c>
      <c r="F181">
        <v>528</v>
      </c>
      <c r="G181">
        <v>1627</v>
      </c>
      <c r="H181" t="s">
        <v>11</v>
      </c>
      <c r="I181" t="s">
        <v>3334</v>
      </c>
      <c r="J181">
        <v>89</v>
      </c>
      <c r="K181">
        <v>1</v>
      </c>
      <c r="L181">
        <v>0</v>
      </c>
      <c r="M181">
        <v>1</v>
      </c>
      <c r="N181">
        <v>0</v>
      </c>
      <c r="O181">
        <v>2</v>
      </c>
    </row>
    <row r="182" spans="1:15" x14ac:dyDescent="0.35">
      <c r="A182" t="s">
        <v>950</v>
      </c>
      <c r="B182" t="s">
        <v>951</v>
      </c>
      <c r="C182">
        <v>555</v>
      </c>
      <c r="D182" t="s">
        <v>10</v>
      </c>
      <c r="E182">
        <v>352</v>
      </c>
      <c r="F182">
        <v>440</v>
      </c>
      <c r="G182">
        <v>1627</v>
      </c>
      <c r="H182" t="s">
        <v>11</v>
      </c>
      <c r="I182" t="s">
        <v>3334</v>
      </c>
      <c r="J182">
        <v>89</v>
      </c>
      <c r="K182">
        <v>1</v>
      </c>
      <c r="L182">
        <v>0</v>
      </c>
      <c r="M182">
        <v>1</v>
      </c>
      <c r="N182">
        <v>0</v>
      </c>
      <c r="O182">
        <v>2</v>
      </c>
    </row>
    <row r="183" spans="1:15" x14ac:dyDescent="0.35">
      <c r="A183" t="s">
        <v>952</v>
      </c>
      <c r="B183" t="s">
        <v>953</v>
      </c>
      <c r="C183">
        <v>325</v>
      </c>
      <c r="D183" t="s">
        <v>10</v>
      </c>
      <c r="E183">
        <v>140</v>
      </c>
      <c r="F183">
        <v>223</v>
      </c>
      <c r="G183">
        <v>1627</v>
      </c>
      <c r="H183" t="s">
        <v>11</v>
      </c>
      <c r="I183" t="s">
        <v>3334</v>
      </c>
      <c r="J183">
        <v>84</v>
      </c>
      <c r="K183">
        <v>1</v>
      </c>
      <c r="L183">
        <v>0</v>
      </c>
      <c r="M183">
        <v>1</v>
      </c>
      <c r="N183">
        <v>0</v>
      </c>
      <c r="O183">
        <v>2</v>
      </c>
    </row>
    <row r="184" spans="1:15" x14ac:dyDescent="0.35">
      <c r="A184" t="s">
        <v>954</v>
      </c>
      <c r="B184" t="s">
        <v>955</v>
      </c>
      <c r="C184">
        <v>998</v>
      </c>
      <c r="D184" t="s">
        <v>10</v>
      </c>
      <c r="E184">
        <v>799</v>
      </c>
      <c r="F184">
        <v>881</v>
      </c>
      <c r="G184">
        <v>1627</v>
      </c>
      <c r="H184" t="s">
        <v>11</v>
      </c>
      <c r="I184" t="s">
        <v>3334</v>
      </c>
      <c r="J184">
        <v>83</v>
      </c>
      <c r="K184">
        <v>1</v>
      </c>
      <c r="L184">
        <v>0</v>
      </c>
      <c r="M184">
        <v>1</v>
      </c>
      <c r="N184">
        <v>0</v>
      </c>
      <c r="O184">
        <v>2</v>
      </c>
    </row>
    <row r="185" spans="1:15" x14ac:dyDescent="0.35">
      <c r="A185" t="s">
        <v>956</v>
      </c>
      <c r="B185" t="s">
        <v>957</v>
      </c>
      <c r="C185">
        <v>342</v>
      </c>
      <c r="D185" t="s">
        <v>10</v>
      </c>
      <c r="E185">
        <v>147</v>
      </c>
      <c r="F185">
        <v>229</v>
      </c>
      <c r="G185">
        <v>1627</v>
      </c>
      <c r="H185" t="s">
        <v>11</v>
      </c>
      <c r="I185" t="s">
        <v>3334</v>
      </c>
      <c r="J185">
        <v>83</v>
      </c>
      <c r="K185">
        <v>1</v>
      </c>
      <c r="L185">
        <v>0</v>
      </c>
      <c r="M185">
        <v>1</v>
      </c>
      <c r="N185">
        <v>0</v>
      </c>
      <c r="O185">
        <v>2</v>
      </c>
    </row>
    <row r="186" spans="1:15" x14ac:dyDescent="0.35">
      <c r="A186" t="s">
        <v>958</v>
      </c>
      <c r="B186" t="s">
        <v>959</v>
      </c>
      <c r="C186">
        <v>225</v>
      </c>
      <c r="D186" t="s">
        <v>10</v>
      </c>
      <c r="E186">
        <v>7</v>
      </c>
      <c r="F186">
        <v>89</v>
      </c>
      <c r="G186">
        <v>1627</v>
      </c>
      <c r="H186" t="s">
        <v>11</v>
      </c>
      <c r="I186" t="s">
        <v>3334</v>
      </c>
      <c r="J186">
        <v>83</v>
      </c>
      <c r="K186">
        <v>1</v>
      </c>
      <c r="L186">
        <v>0</v>
      </c>
      <c r="M186">
        <v>1</v>
      </c>
      <c r="N186">
        <v>0</v>
      </c>
      <c r="O186">
        <v>2</v>
      </c>
    </row>
    <row r="187" spans="1:15" x14ac:dyDescent="0.35">
      <c r="A187" t="s">
        <v>960</v>
      </c>
      <c r="B187" t="s">
        <v>961</v>
      </c>
      <c r="C187">
        <v>1135</v>
      </c>
      <c r="D187" t="s">
        <v>10</v>
      </c>
      <c r="E187">
        <v>942</v>
      </c>
      <c r="F187">
        <v>1023</v>
      </c>
      <c r="G187">
        <v>1627</v>
      </c>
      <c r="H187" t="s">
        <v>11</v>
      </c>
      <c r="I187" t="s">
        <v>3334</v>
      </c>
      <c r="J187">
        <v>82</v>
      </c>
      <c r="K187">
        <v>1</v>
      </c>
      <c r="L187">
        <v>0</v>
      </c>
      <c r="M187">
        <v>1</v>
      </c>
      <c r="N187">
        <v>0</v>
      </c>
      <c r="O187">
        <v>2</v>
      </c>
    </row>
    <row r="188" spans="1:15" x14ac:dyDescent="0.35">
      <c r="A188" t="s">
        <v>962</v>
      </c>
      <c r="B188" t="s">
        <v>963</v>
      </c>
      <c r="C188">
        <v>489</v>
      </c>
      <c r="D188" t="s">
        <v>10</v>
      </c>
      <c r="E188">
        <v>297</v>
      </c>
      <c r="F188">
        <v>379</v>
      </c>
      <c r="G188">
        <v>1627</v>
      </c>
      <c r="H188" t="s">
        <v>11</v>
      </c>
      <c r="I188" t="s">
        <v>3334</v>
      </c>
      <c r="J188">
        <v>83</v>
      </c>
      <c r="K188">
        <v>1</v>
      </c>
      <c r="L188">
        <v>0</v>
      </c>
      <c r="M188">
        <v>1</v>
      </c>
      <c r="N188">
        <v>0</v>
      </c>
      <c r="O188">
        <v>2</v>
      </c>
    </row>
    <row r="189" spans="1:15" x14ac:dyDescent="0.35">
      <c r="A189" t="s">
        <v>964</v>
      </c>
      <c r="B189" t="s">
        <v>965</v>
      </c>
      <c r="C189">
        <v>966</v>
      </c>
      <c r="D189" t="s">
        <v>10</v>
      </c>
      <c r="E189">
        <v>763</v>
      </c>
      <c r="F189">
        <v>845</v>
      </c>
      <c r="G189">
        <v>1627</v>
      </c>
      <c r="H189" t="s">
        <v>11</v>
      </c>
      <c r="I189" t="s">
        <v>3334</v>
      </c>
      <c r="J189">
        <v>83</v>
      </c>
      <c r="K189">
        <v>1</v>
      </c>
      <c r="L189">
        <v>0</v>
      </c>
      <c r="M189">
        <v>1</v>
      </c>
      <c r="N189">
        <v>0</v>
      </c>
      <c r="O189">
        <v>2</v>
      </c>
    </row>
    <row r="190" spans="1:15" x14ac:dyDescent="0.35">
      <c r="A190" t="s">
        <v>966</v>
      </c>
      <c r="B190" t="s">
        <v>967</v>
      </c>
      <c r="C190">
        <v>566</v>
      </c>
      <c r="D190" t="s">
        <v>10</v>
      </c>
      <c r="E190">
        <v>375</v>
      </c>
      <c r="F190">
        <v>452</v>
      </c>
      <c r="G190">
        <v>1627</v>
      </c>
      <c r="H190" t="s">
        <v>11</v>
      </c>
      <c r="I190" t="s">
        <v>3334</v>
      </c>
      <c r="J190">
        <v>78</v>
      </c>
      <c r="K190">
        <v>1</v>
      </c>
      <c r="L190">
        <v>0</v>
      </c>
      <c r="M190">
        <v>1</v>
      </c>
      <c r="N190">
        <v>0</v>
      </c>
      <c r="O190">
        <v>2</v>
      </c>
    </row>
    <row r="191" spans="1:15" x14ac:dyDescent="0.35">
      <c r="A191" t="s">
        <v>970</v>
      </c>
      <c r="B191" t="s">
        <v>971</v>
      </c>
      <c r="C191">
        <v>489</v>
      </c>
      <c r="D191" t="s">
        <v>10</v>
      </c>
      <c r="E191">
        <v>297</v>
      </c>
      <c r="F191">
        <v>379</v>
      </c>
      <c r="G191">
        <v>1627</v>
      </c>
      <c r="H191" t="s">
        <v>11</v>
      </c>
      <c r="I191" t="s">
        <v>3334</v>
      </c>
      <c r="J191">
        <v>83</v>
      </c>
      <c r="K191">
        <v>1</v>
      </c>
      <c r="L191">
        <v>0</v>
      </c>
      <c r="M191">
        <v>1</v>
      </c>
      <c r="N191">
        <v>0</v>
      </c>
      <c r="O191">
        <v>2</v>
      </c>
    </row>
    <row r="192" spans="1:15" x14ac:dyDescent="0.35">
      <c r="A192" t="s">
        <v>972</v>
      </c>
      <c r="B192" t="s">
        <v>973</v>
      </c>
      <c r="C192">
        <v>924</v>
      </c>
      <c r="D192" t="s">
        <v>10</v>
      </c>
      <c r="E192">
        <v>732</v>
      </c>
      <c r="F192">
        <v>813</v>
      </c>
      <c r="G192">
        <v>1627</v>
      </c>
      <c r="H192" t="s">
        <v>11</v>
      </c>
      <c r="I192" t="s">
        <v>3334</v>
      </c>
      <c r="J192">
        <v>82</v>
      </c>
      <c r="K192">
        <v>1</v>
      </c>
      <c r="L192">
        <v>0</v>
      </c>
      <c r="M192">
        <v>1</v>
      </c>
      <c r="N192">
        <v>0</v>
      </c>
      <c r="O192">
        <v>2</v>
      </c>
    </row>
    <row r="193" spans="1:15" x14ac:dyDescent="0.35">
      <c r="A193" t="s">
        <v>974</v>
      </c>
      <c r="B193" t="s">
        <v>975</v>
      </c>
      <c r="C193">
        <v>229</v>
      </c>
      <c r="D193" t="s">
        <v>10</v>
      </c>
      <c r="E193">
        <v>19</v>
      </c>
      <c r="F193">
        <v>101</v>
      </c>
      <c r="G193">
        <v>1627</v>
      </c>
      <c r="H193" t="s">
        <v>11</v>
      </c>
      <c r="I193" t="s">
        <v>3334</v>
      </c>
      <c r="J193">
        <v>83</v>
      </c>
      <c r="K193">
        <v>1</v>
      </c>
      <c r="L193">
        <v>0</v>
      </c>
      <c r="M193">
        <v>1</v>
      </c>
      <c r="N193">
        <v>0</v>
      </c>
      <c r="O193">
        <v>2</v>
      </c>
    </row>
    <row r="194" spans="1:15" x14ac:dyDescent="0.35">
      <c r="A194" t="s">
        <v>976</v>
      </c>
      <c r="B194" t="s">
        <v>977</v>
      </c>
      <c r="C194">
        <v>586</v>
      </c>
      <c r="D194" t="s">
        <v>10</v>
      </c>
      <c r="E194">
        <v>384</v>
      </c>
      <c r="F194">
        <v>471</v>
      </c>
      <c r="G194">
        <v>1627</v>
      </c>
      <c r="H194" t="s">
        <v>11</v>
      </c>
      <c r="I194" t="s">
        <v>3334</v>
      </c>
      <c r="J194">
        <v>88</v>
      </c>
      <c r="K194">
        <v>1</v>
      </c>
      <c r="L194">
        <v>0</v>
      </c>
      <c r="M194">
        <v>1</v>
      </c>
      <c r="N194">
        <v>0</v>
      </c>
      <c r="O194">
        <v>2</v>
      </c>
    </row>
    <row r="195" spans="1:15" x14ac:dyDescent="0.35">
      <c r="A195" t="s">
        <v>978</v>
      </c>
      <c r="B195" t="s">
        <v>979</v>
      </c>
      <c r="C195">
        <v>598</v>
      </c>
      <c r="D195" t="s">
        <v>10</v>
      </c>
      <c r="E195">
        <v>405</v>
      </c>
      <c r="F195">
        <v>487</v>
      </c>
      <c r="G195">
        <v>1627</v>
      </c>
      <c r="H195" t="s">
        <v>11</v>
      </c>
      <c r="I195" t="s">
        <v>3334</v>
      </c>
      <c r="J195">
        <v>83</v>
      </c>
      <c r="K195">
        <v>1</v>
      </c>
      <c r="L195">
        <v>0</v>
      </c>
      <c r="M195">
        <v>1</v>
      </c>
      <c r="N195">
        <v>0</v>
      </c>
      <c r="O195">
        <v>2</v>
      </c>
    </row>
    <row r="196" spans="1:15" x14ac:dyDescent="0.35">
      <c r="A196" t="s">
        <v>980</v>
      </c>
      <c r="B196" t="s">
        <v>981</v>
      </c>
      <c r="C196">
        <v>331</v>
      </c>
      <c r="D196" t="s">
        <v>10</v>
      </c>
      <c r="E196">
        <v>138</v>
      </c>
      <c r="F196">
        <v>225</v>
      </c>
      <c r="G196">
        <v>1627</v>
      </c>
      <c r="H196" t="s">
        <v>11</v>
      </c>
      <c r="I196" t="s">
        <v>3334</v>
      </c>
      <c r="J196">
        <v>88</v>
      </c>
      <c r="K196">
        <v>1</v>
      </c>
      <c r="L196">
        <v>0</v>
      </c>
      <c r="M196">
        <v>1</v>
      </c>
      <c r="N196">
        <v>0</v>
      </c>
      <c r="O196">
        <v>2</v>
      </c>
    </row>
    <row r="197" spans="1:15" x14ac:dyDescent="0.35">
      <c r="A197" t="s">
        <v>982</v>
      </c>
      <c r="B197" t="s">
        <v>983</v>
      </c>
      <c r="C197">
        <v>493</v>
      </c>
      <c r="D197" t="s">
        <v>10</v>
      </c>
      <c r="E197">
        <v>301</v>
      </c>
      <c r="F197">
        <v>383</v>
      </c>
      <c r="G197">
        <v>1627</v>
      </c>
      <c r="H197" t="s">
        <v>11</v>
      </c>
      <c r="I197" t="s">
        <v>3334</v>
      </c>
      <c r="J197">
        <v>83</v>
      </c>
      <c r="K197">
        <v>1</v>
      </c>
      <c r="L197">
        <v>0</v>
      </c>
      <c r="M197">
        <v>1</v>
      </c>
      <c r="N197">
        <v>0</v>
      </c>
      <c r="O197">
        <v>2</v>
      </c>
    </row>
    <row r="198" spans="1:15" x14ac:dyDescent="0.35">
      <c r="A198" t="s">
        <v>984</v>
      </c>
      <c r="B198" t="s">
        <v>985</v>
      </c>
      <c r="C198">
        <v>350</v>
      </c>
      <c r="D198" t="s">
        <v>10</v>
      </c>
      <c r="E198">
        <v>158</v>
      </c>
      <c r="F198">
        <v>240</v>
      </c>
      <c r="G198">
        <v>1627</v>
      </c>
      <c r="H198" t="s">
        <v>11</v>
      </c>
      <c r="I198" t="s">
        <v>3334</v>
      </c>
      <c r="J198">
        <v>83</v>
      </c>
      <c r="K198">
        <v>1</v>
      </c>
      <c r="L198">
        <v>0</v>
      </c>
      <c r="M198">
        <v>1</v>
      </c>
      <c r="N198">
        <v>0</v>
      </c>
      <c r="O198">
        <v>2</v>
      </c>
    </row>
    <row r="199" spans="1:15" x14ac:dyDescent="0.35">
      <c r="A199" t="s">
        <v>986</v>
      </c>
      <c r="B199" t="s">
        <v>987</v>
      </c>
      <c r="C199">
        <v>351</v>
      </c>
      <c r="D199" t="s">
        <v>10</v>
      </c>
      <c r="E199">
        <v>154</v>
      </c>
      <c r="F199">
        <v>234</v>
      </c>
      <c r="G199">
        <v>1627</v>
      </c>
      <c r="H199" t="s">
        <v>11</v>
      </c>
      <c r="I199" t="s">
        <v>3334</v>
      </c>
      <c r="J199">
        <v>81</v>
      </c>
      <c r="K199">
        <v>1</v>
      </c>
      <c r="L199">
        <v>0</v>
      </c>
      <c r="M199">
        <v>1</v>
      </c>
      <c r="N199">
        <v>0</v>
      </c>
      <c r="O199">
        <v>2</v>
      </c>
    </row>
    <row r="200" spans="1:15" x14ac:dyDescent="0.35">
      <c r="A200" t="s">
        <v>988</v>
      </c>
      <c r="B200" t="s">
        <v>989</v>
      </c>
      <c r="C200">
        <v>501</v>
      </c>
      <c r="D200" t="s">
        <v>10</v>
      </c>
      <c r="E200">
        <v>306</v>
      </c>
      <c r="F200">
        <v>388</v>
      </c>
      <c r="G200">
        <v>1627</v>
      </c>
      <c r="H200" t="s">
        <v>11</v>
      </c>
      <c r="I200" t="s">
        <v>3334</v>
      </c>
      <c r="J200">
        <v>83</v>
      </c>
      <c r="K200">
        <v>1</v>
      </c>
      <c r="L200">
        <v>0</v>
      </c>
      <c r="M200">
        <v>1</v>
      </c>
      <c r="N200">
        <v>0</v>
      </c>
      <c r="O200">
        <v>2</v>
      </c>
    </row>
    <row r="201" spans="1:15" x14ac:dyDescent="0.35">
      <c r="A201" t="s">
        <v>990</v>
      </c>
      <c r="B201" t="s">
        <v>991</v>
      </c>
      <c r="C201">
        <v>334</v>
      </c>
      <c r="D201" t="s">
        <v>10</v>
      </c>
      <c r="E201">
        <v>138</v>
      </c>
      <c r="F201">
        <v>220</v>
      </c>
      <c r="G201">
        <v>1627</v>
      </c>
      <c r="H201" t="s">
        <v>11</v>
      </c>
      <c r="I201" t="s">
        <v>3334</v>
      </c>
      <c r="J201">
        <v>83</v>
      </c>
      <c r="K201">
        <v>1</v>
      </c>
      <c r="L201">
        <v>0</v>
      </c>
      <c r="M201">
        <v>1</v>
      </c>
      <c r="N201">
        <v>0</v>
      </c>
      <c r="O201">
        <v>2</v>
      </c>
    </row>
    <row r="202" spans="1:15" x14ac:dyDescent="0.35">
      <c r="A202" t="s">
        <v>992</v>
      </c>
      <c r="B202" t="s">
        <v>993</v>
      </c>
      <c r="C202">
        <v>573</v>
      </c>
      <c r="D202" t="s">
        <v>10</v>
      </c>
      <c r="E202">
        <v>362</v>
      </c>
      <c r="F202">
        <v>443</v>
      </c>
      <c r="G202">
        <v>1627</v>
      </c>
      <c r="H202" t="s">
        <v>11</v>
      </c>
      <c r="I202" t="s">
        <v>3334</v>
      </c>
      <c r="J202">
        <v>82</v>
      </c>
      <c r="K202">
        <v>1</v>
      </c>
      <c r="L202">
        <v>0</v>
      </c>
      <c r="M202">
        <v>1</v>
      </c>
      <c r="N202">
        <v>0</v>
      </c>
      <c r="O202">
        <v>2</v>
      </c>
    </row>
    <row r="203" spans="1:15" x14ac:dyDescent="0.35">
      <c r="A203" t="s">
        <v>994</v>
      </c>
      <c r="B203" t="s">
        <v>995</v>
      </c>
      <c r="C203">
        <v>336</v>
      </c>
      <c r="D203" t="s">
        <v>10</v>
      </c>
      <c r="E203">
        <v>144</v>
      </c>
      <c r="F203">
        <v>226</v>
      </c>
      <c r="G203">
        <v>1627</v>
      </c>
      <c r="H203" t="s">
        <v>11</v>
      </c>
      <c r="I203" t="s">
        <v>3334</v>
      </c>
      <c r="J203">
        <v>83</v>
      </c>
      <c r="K203">
        <v>1</v>
      </c>
      <c r="L203">
        <v>0</v>
      </c>
      <c r="M203">
        <v>1</v>
      </c>
      <c r="N203">
        <v>0</v>
      </c>
      <c r="O203">
        <v>2</v>
      </c>
    </row>
    <row r="204" spans="1:15" x14ac:dyDescent="0.35">
      <c r="A204" t="s">
        <v>996</v>
      </c>
      <c r="B204" t="s">
        <v>997</v>
      </c>
      <c r="C204">
        <v>327</v>
      </c>
      <c r="D204" t="s">
        <v>10</v>
      </c>
      <c r="E204">
        <v>135</v>
      </c>
      <c r="F204">
        <v>216</v>
      </c>
      <c r="G204">
        <v>1627</v>
      </c>
      <c r="H204" t="s">
        <v>11</v>
      </c>
      <c r="I204" t="s">
        <v>3334</v>
      </c>
      <c r="J204">
        <v>82</v>
      </c>
      <c r="K204">
        <v>1</v>
      </c>
      <c r="L204">
        <v>0</v>
      </c>
      <c r="M204">
        <v>1</v>
      </c>
      <c r="N204">
        <v>0</v>
      </c>
      <c r="O204">
        <v>2</v>
      </c>
    </row>
    <row r="205" spans="1:15" x14ac:dyDescent="0.35">
      <c r="A205" t="s">
        <v>998</v>
      </c>
      <c r="B205" t="s">
        <v>999</v>
      </c>
      <c r="C205">
        <v>847</v>
      </c>
      <c r="D205" t="s">
        <v>10</v>
      </c>
      <c r="E205">
        <v>520</v>
      </c>
      <c r="F205">
        <v>600</v>
      </c>
      <c r="G205">
        <v>1627</v>
      </c>
      <c r="H205" t="s">
        <v>11</v>
      </c>
      <c r="I205" t="s">
        <v>3334</v>
      </c>
      <c r="J205">
        <v>81</v>
      </c>
      <c r="K205">
        <v>1</v>
      </c>
      <c r="L205">
        <v>0</v>
      </c>
      <c r="M205">
        <v>1</v>
      </c>
      <c r="N205">
        <v>0</v>
      </c>
      <c r="O205">
        <v>2</v>
      </c>
    </row>
    <row r="206" spans="1:15" x14ac:dyDescent="0.35">
      <c r="A206" t="s">
        <v>1000</v>
      </c>
      <c r="B206" t="s">
        <v>1001</v>
      </c>
      <c r="C206">
        <v>668</v>
      </c>
      <c r="D206" t="s">
        <v>10</v>
      </c>
      <c r="E206">
        <v>479</v>
      </c>
      <c r="F206">
        <v>558</v>
      </c>
      <c r="G206">
        <v>1627</v>
      </c>
      <c r="H206" t="s">
        <v>11</v>
      </c>
      <c r="I206" t="s">
        <v>3334</v>
      </c>
      <c r="J206">
        <v>80</v>
      </c>
      <c r="K206">
        <v>1</v>
      </c>
      <c r="L206">
        <v>0</v>
      </c>
      <c r="M206">
        <v>1</v>
      </c>
      <c r="N206">
        <v>0</v>
      </c>
      <c r="O206">
        <v>2</v>
      </c>
    </row>
    <row r="207" spans="1:15" x14ac:dyDescent="0.35">
      <c r="A207" t="s">
        <v>1002</v>
      </c>
      <c r="B207" t="s">
        <v>1003</v>
      </c>
      <c r="C207">
        <v>859</v>
      </c>
      <c r="D207" t="s">
        <v>10</v>
      </c>
      <c r="E207">
        <v>522</v>
      </c>
      <c r="F207">
        <v>603</v>
      </c>
      <c r="G207">
        <v>1627</v>
      </c>
      <c r="H207" t="s">
        <v>11</v>
      </c>
      <c r="I207" t="s">
        <v>3334</v>
      </c>
      <c r="J207">
        <v>82</v>
      </c>
      <c r="K207">
        <v>1</v>
      </c>
      <c r="L207">
        <v>0</v>
      </c>
      <c r="M207">
        <v>1</v>
      </c>
      <c r="N207">
        <v>0</v>
      </c>
      <c r="O207">
        <v>2</v>
      </c>
    </row>
    <row r="208" spans="1:15" x14ac:dyDescent="0.35">
      <c r="A208" t="s">
        <v>1004</v>
      </c>
      <c r="B208" t="s">
        <v>1005</v>
      </c>
      <c r="C208">
        <v>350</v>
      </c>
      <c r="D208" t="s">
        <v>10</v>
      </c>
      <c r="E208">
        <v>170</v>
      </c>
      <c r="F208">
        <v>249</v>
      </c>
      <c r="G208">
        <v>1627</v>
      </c>
      <c r="H208" t="s">
        <v>11</v>
      </c>
      <c r="I208" t="s">
        <v>3334</v>
      </c>
      <c r="J208">
        <v>80</v>
      </c>
      <c r="K208">
        <v>1</v>
      </c>
      <c r="L208">
        <v>0</v>
      </c>
      <c r="M208">
        <v>1</v>
      </c>
      <c r="N208">
        <v>0</v>
      </c>
      <c r="O208">
        <v>2</v>
      </c>
    </row>
    <row r="209" spans="1:15" x14ac:dyDescent="0.35">
      <c r="A209" t="s">
        <v>1006</v>
      </c>
      <c r="B209" t="s">
        <v>1007</v>
      </c>
      <c r="C209">
        <v>873</v>
      </c>
      <c r="D209" t="s">
        <v>10</v>
      </c>
      <c r="E209">
        <v>541</v>
      </c>
      <c r="F209">
        <v>623</v>
      </c>
      <c r="G209">
        <v>1627</v>
      </c>
      <c r="H209" t="s">
        <v>11</v>
      </c>
      <c r="I209" t="s">
        <v>3334</v>
      </c>
      <c r="J209">
        <v>83</v>
      </c>
      <c r="K209">
        <v>1</v>
      </c>
      <c r="L209">
        <v>0</v>
      </c>
      <c r="M209">
        <v>1</v>
      </c>
      <c r="N209">
        <v>0</v>
      </c>
      <c r="O209">
        <v>2</v>
      </c>
    </row>
    <row r="210" spans="1:15" x14ac:dyDescent="0.35">
      <c r="A210" t="s">
        <v>1008</v>
      </c>
      <c r="B210" t="s">
        <v>1009</v>
      </c>
      <c r="C210">
        <v>575</v>
      </c>
      <c r="D210" t="s">
        <v>10</v>
      </c>
      <c r="E210">
        <v>379</v>
      </c>
      <c r="F210">
        <v>456</v>
      </c>
      <c r="G210">
        <v>1627</v>
      </c>
      <c r="H210" t="s">
        <v>11</v>
      </c>
      <c r="I210" t="s">
        <v>3334</v>
      </c>
      <c r="J210">
        <v>78</v>
      </c>
      <c r="K210">
        <v>1</v>
      </c>
      <c r="L210">
        <v>0</v>
      </c>
      <c r="M210">
        <v>1</v>
      </c>
      <c r="N210">
        <v>0</v>
      </c>
      <c r="O210">
        <v>2</v>
      </c>
    </row>
    <row r="211" spans="1:15" x14ac:dyDescent="0.35">
      <c r="A211" t="s">
        <v>1010</v>
      </c>
      <c r="B211" t="s">
        <v>1011</v>
      </c>
      <c r="C211">
        <v>862</v>
      </c>
      <c r="D211" t="s">
        <v>10</v>
      </c>
      <c r="E211">
        <v>527</v>
      </c>
      <c r="F211">
        <v>609</v>
      </c>
      <c r="G211">
        <v>1627</v>
      </c>
      <c r="H211" t="s">
        <v>11</v>
      </c>
      <c r="I211" t="s">
        <v>3334</v>
      </c>
      <c r="J211">
        <v>83</v>
      </c>
      <c r="K211">
        <v>1</v>
      </c>
      <c r="L211">
        <v>0</v>
      </c>
      <c r="M211">
        <v>1</v>
      </c>
      <c r="N211">
        <v>0</v>
      </c>
      <c r="O211">
        <v>2</v>
      </c>
    </row>
    <row r="212" spans="1:15" x14ac:dyDescent="0.35">
      <c r="A212" t="s">
        <v>1012</v>
      </c>
      <c r="B212" t="s">
        <v>1013</v>
      </c>
      <c r="C212">
        <v>321</v>
      </c>
      <c r="D212" t="s">
        <v>10</v>
      </c>
      <c r="E212">
        <v>127</v>
      </c>
      <c r="F212">
        <v>209</v>
      </c>
      <c r="G212">
        <v>1627</v>
      </c>
      <c r="H212" t="s">
        <v>11</v>
      </c>
      <c r="I212" t="s">
        <v>3334</v>
      </c>
      <c r="J212">
        <v>83</v>
      </c>
      <c r="K212">
        <v>1</v>
      </c>
      <c r="L212">
        <v>0</v>
      </c>
      <c r="M212">
        <v>1</v>
      </c>
      <c r="N212">
        <v>0</v>
      </c>
      <c r="O212">
        <v>2</v>
      </c>
    </row>
    <row r="213" spans="1:15" x14ac:dyDescent="0.35">
      <c r="A213" t="s">
        <v>1014</v>
      </c>
      <c r="B213" t="s">
        <v>1015</v>
      </c>
      <c r="C213">
        <v>343</v>
      </c>
      <c r="D213" t="s">
        <v>10</v>
      </c>
      <c r="E213">
        <v>153</v>
      </c>
      <c r="F213">
        <v>234</v>
      </c>
      <c r="G213">
        <v>1627</v>
      </c>
      <c r="H213" t="s">
        <v>11</v>
      </c>
      <c r="I213" t="s">
        <v>3334</v>
      </c>
      <c r="J213">
        <v>82</v>
      </c>
      <c r="K213">
        <v>1</v>
      </c>
      <c r="L213">
        <v>0</v>
      </c>
      <c r="M213">
        <v>1</v>
      </c>
      <c r="N213">
        <v>0</v>
      </c>
      <c r="O213">
        <v>2</v>
      </c>
    </row>
    <row r="214" spans="1:15" x14ac:dyDescent="0.35">
      <c r="A214" t="s">
        <v>1016</v>
      </c>
      <c r="B214" t="s">
        <v>1017</v>
      </c>
      <c r="C214">
        <v>631</v>
      </c>
      <c r="D214" t="s">
        <v>10</v>
      </c>
      <c r="E214">
        <v>437</v>
      </c>
      <c r="F214">
        <v>517</v>
      </c>
      <c r="G214">
        <v>1627</v>
      </c>
      <c r="H214" t="s">
        <v>11</v>
      </c>
      <c r="I214" t="s">
        <v>3334</v>
      </c>
      <c r="J214">
        <v>81</v>
      </c>
      <c r="K214">
        <v>1</v>
      </c>
      <c r="L214">
        <v>0</v>
      </c>
      <c r="M214">
        <v>1</v>
      </c>
      <c r="N214">
        <v>0</v>
      </c>
      <c r="O214">
        <v>2</v>
      </c>
    </row>
    <row r="215" spans="1:15" x14ac:dyDescent="0.35">
      <c r="A215" t="s">
        <v>1018</v>
      </c>
      <c r="B215" t="s">
        <v>1019</v>
      </c>
      <c r="C215">
        <v>1129</v>
      </c>
      <c r="D215" t="s">
        <v>10</v>
      </c>
      <c r="E215">
        <v>943</v>
      </c>
      <c r="F215">
        <v>1024</v>
      </c>
      <c r="G215">
        <v>1627</v>
      </c>
      <c r="H215" t="s">
        <v>11</v>
      </c>
      <c r="I215" t="s">
        <v>3334</v>
      </c>
      <c r="J215">
        <v>82</v>
      </c>
      <c r="K215">
        <v>1</v>
      </c>
      <c r="L215">
        <v>0</v>
      </c>
      <c r="M215">
        <v>1</v>
      </c>
      <c r="N215">
        <v>0</v>
      </c>
      <c r="O215">
        <v>2</v>
      </c>
    </row>
    <row r="216" spans="1:15" x14ac:dyDescent="0.35">
      <c r="A216" t="s">
        <v>1020</v>
      </c>
      <c r="B216" t="s">
        <v>1021</v>
      </c>
      <c r="C216">
        <v>569</v>
      </c>
      <c r="D216" t="s">
        <v>10</v>
      </c>
      <c r="E216">
        <v>374</v>
      </c>
      <c r="F216">
        <v>460</v>
      </c>
      <c r="G216">
        <v>1627</v>
      </c>
      <c r="H216" t="s">
        <v>11</v>
      </c>
      <c r="I216" t="s">
        <v>3334</v>
      </c>
      <c r="J216">
        <v>87</v>
      </c>
      <c r="K216">
        <v>1</v>
      </c>
      <c r="L216">
        <v>0</v>
      </c>
      <c r="M216">
        <v>1</v>
      </c>
      <c r="N216">
        <v>0</v>
      </c>
      <c r="O216">
        <v>2</v>
      </c>
    </row>
    <row r="217" spans="1:15" x14ac:dyDescent="0.35">
      <c r="A217" t="s">
        <v>1022</v>
      </c>
      <c r="B217" t="s">
        <v>1023</v>
      </c>
      <c r="C217">
        <v>412</v>
      </c>
      <c r="D217" t="s">
        <v>10</v>
      </c>
      <c r="E217">
        <v>224</v>
      </c>
      <c r="F217">
        <v>303</v>
      </c>
      <c r="G217">
        <v>1627</v>
      </c>
      <c r="H217" t="s">
        <v>11</v>
      </c>
      <c r="I217" t="s">
        <v>3334</v>
      </c>
      <c r="J217">
        <v>80</v>
      </c>
      <c r="K217">
        <v>1</v>
      </c>
      <c r="L217">
        <v>0</v>
      </c>
      <c r="M217">
        <v>1</v>
      </c>
      <c r="N217">
        <v>0</v>
      </c>
      <c r="O217">
        <v>2</v>
      </c>
    </row>
    <row r="218" spans="1:15" x14ac:dyDescent="0.35">
      <c r="A218" t="s">
        <v>1024</v>
      </c>
      <c r="B218" t="s">
        <v>1025</v>
      </c>
      <c r="C218">
        <v>798</v>
      </c>
      <c r="D218" t="s">
        <v>10</v>
      </c>
      <c r="E218">
        <v>597</v>
      </c>
      <c r="F218">
        <v>678</v>
      </c>
      <c r="G218">
        <v>1627</v>
      </c>
      <c r="H218" t="s">
        <v>11</v>
      </c>
      <c r="I218" t="s">
        <v>3334</v>
      </c>
      <c r="J218">
        <v>82</v>
      </c>
      <c r="K218">
        <v>1</v>
      </c>
      <c r="L218">
        <v>0</v>
      </c>
      <c r="M218">
        <v>1</v>
      </c>
      <c r="N218">
        <v>0</v>
      </c>
      <c r="O218">
        <v>2</v>
      </c>
    </row>
    <row r="219" spans="1:15" x14ac:dyDescent="0.35">
      <c r="A219" t="s">
        <v>1026</v>
      </c>
      <c r="B219" t="s">
        <v>1027</v>
      </c>
      <c r="C219">
        <v>571</v>
      </c>
      <c r="D219" t="s">
        <v>10</v>
      </c>
      <c r="E219">
        <v>368</v>
      </c>
      <c r="F219">
        <v>447</v>
      </c>
      <c r="G219">
        <v>1627</v>
      </c>
      <c r="H219" t="s">
        <v>11</v>
      </c>
      <c r="I219" t="s">
        <v>3334</v>
      </c>
      <c r="J219">
        <v>80</v>
      </c>
      <c r="K219">
        <v>1</v>
      </c>
      <c r="L219">
        <v>0</v>
      </c>
      <c r="M219">
        <v>1</v>
      </c>
      <c r="N219">
        <v>0</v>
      </c>
      <c r="O219">
        <v>2</v>
      </c>
    </row>
    <row r="220" spans="1:15" x14ac:dyDescent="0.35">
      <c r="A220" t="s">
        <v>1030</v>
      </c>
      <c r="B220" t="s">
        <v>1031</v>
      </c>
      <c r="C220">
        <v>606</v>
      </c>
      <c r="D220" t="s">
        <v>10</v>
      </c>
      <c r="E220">
        <v>420</v>
      </c>
      <c r="F220">
        <v>501</v>
      </c>
      <c r="G220">
        <v>1627</v>
      </c>
      <c r="H220" t="s">
        <v>11</v>
      </c>
      <c r="I220" t="s">
        <v>3334</v>
      </c>
      <c r="J220">
        <v>82</v>
      </c>
      <c r="K220">
        <v>1</v>
      </c>
      <c r="L220">
        <v>0</v>
      </c>
      <c r="M220">
        <v>1</v>
      </c>
      <c r="N220">
        <v>0</v>
      </c>
      <c r="O220">
        <v>2</v>
      </c>
    </row>
    <row r="221" spans="1:15" x14ac:dyDescent="0.35">
      <c r="A221" t="s">
        <v>1032</v>
      </c>
      <c r="B221" t="s">
        <v>1033</v>
      </c>
      <c r="C221">
        <v>489</v>
      </c>
      <c r="D221" t="s">
        <v>10</v>
      </c>
      <c r="E221">
        <v>298</v>
      </c>
      <c r="F221">
        <v>377</v>
      </c>
      <c r="G221">
        <v>1627</v>
      </c>
      <c r="H221" t="s">
        <v>11</v>
      </c>
      <c r="I221" t="s">
        <v>3334</v>
      </c>
      <c r="J221">
        <v>80</v>
      </c>
      <c r="K221">
        <v>1</v>
      </c>
      <c r="L221">
        <v>0</v>
      </c>
      <c r="M221">
        <v>1</v>
      </c>
      <c r="N221">
        <v>0</v>
      </c>
      <c r="O221">
        <v>2</v>
      </c>
    </row>
    <row r="222" spans="1:15" x14ac:dyDescent="0.35">
      <c r="A222" t="s">
        <v>1034</v>
      </c>
      <c r="B222" t="s">
        <v>1035</v>
      </c>
      <c r="C222">
        <v>649</v>
      </c>
      <c r="D222" t="s">
        <v>10</v>
      </c>
      <c r="E222">
        <v>459</v>
      </c>
      <c r="F222">
        <v>546</v>
      </c>
      <c r="G222">
        <v>1627</v>
      </c>
      <c r="H222" t="s">
        <v>11</v>
      </c>
      <c r="I222" t="s">
        <v>3334</v>
      </c>
      <c r="J222">
        <v>88</v>
      </c>
      <c r="K222">
        <v>1</v>
      </c>
      <c r="L222">
        <v>0</v>
      </c>
      <c r="M222">
        <v>1</v>
      </c>
      <c r="N222">
        <v>0</v>
      </c>
      <c r="O222">
        <v>2</v>
      </c>
    </row>
    <row r="223" spans="1:15" x14ac:dyDescent="0.35">
      <c r="A223" t="s">
        <v>1036</v>
      </c>
      <c r="B223" t="s">
        <v>1037</v>
      </c>
      <c r="C223">
        <v>346</v>
      </c>
      <c r="D223" t="s">
        <v>10</v>
      </c>
      <c r="E223">
        <v>151</v>
      </c>
      <c r="F223">
        <v>233</v>
      </c>
      <c r="G223">
        <v>1627</v>
      </c>
      <c r="H223" t="s">
        <v>11</v>
      </c>
      <c r="I223" t="s">
        <v>3334</v>
      </c>
      <c r="J223">
        <v>83</v>
      </c>
      <c r="K223">
        <v>1</v>
      </c>
      <c r="L223">
        <v>0</v>
      </c>
      <c r="M223">
        <v>1</v>
      </c>
      <c r="N223">
        <v>0</v>
      </c>
      <c r="O223">
        <v>2</v>
      </c>
    </row>
    <row r="224" spans="1:15" x14ac:dyDescent="0.35">
      <c r="A224" t="s">
        <v>1056</v>
      </c>
      <c r="B224" t="s">
        <v>1057</v>
      </c>
      <c r="C224">
        <v>608</v>
      </c>
      <c r="D224" t="s">
        <v>10</v>
      </c>
      <c r="E224">
        <v>417</v>
      </c>
      <c r="F224">
        <v>497</v>
      </c>
      <c r="G224">
        <v>1627</v>
      </c>
      <c r="H224" t="s">
        <v>11</v>
      </c>
      <c r="I224" t="s">
        <v>3334</v>
      </c>
      <c r="J224">
        <v>81</v>
      </c>
      <c r="K224">
        <v>1</v>
      </c>
      <c r="L224">
        <v>0</v>
      </c>
      <c r="M224">
        <v>1</v>
      </c>
      <c r="N224">
        <v>0</v>
      </c>
      <c r="O224">
        <v>2</v>
      </c>
    </row>
    <row r="225" spans="1:15" x14ac:dyDescent="0.35">
      <c r="A225" t="s">
        <v>1060</v>
      </c>
      <c r="B225" t="s">
        <v>1061</v>
      </c>
      <c r="C225">
        <v>486</v>
      </c>
      <c r="D225" t="s">
        <v>10</v>
      </c>
      <c r="E225">
        <v>294</v>
      </c>
      <c r="F225">
        <v>376</v>
      </c>
      <c r="G225">
        <v>1627</v>
      </c>
      <c r="H225" t="s">
        <v>11</v>
      </c>
      <c r="I225" t="s">
        <v>3334</v>
      </c>
      <c r="J225">
        <v>83</v>
      </c>
      <c r="K225">
        <v>1</v>
      </c>
      <c r="L225">
        <v>0</v>
      </c>
      <c r="M225">
        <v>1</v>
      </c>
      <c r="N225">
        <v>0</v>
      </c>
      <c r="O225">
        <v>2</v>
      </c>
    </row>
    <row r="226" spans="1:15" x14ac:dyDescent="0.35">
      <c r="A226" t="s">
        <v>1062</v>
      </c>
      <c r="B226" t="s">
        <v>1063</v>
      </c>
      <c r="C226">
        <v>501</v>
      </c>
      <c r="D226" t="s">
        <v>10</v>
      </c>
      <c r="E226">
        <v>305</v>
      </c>
      <c r="F226">
        <v>387</v>
      </c>
      <c r="G226">
        <v>1627</v>
      </c>
      <c r="H226" t="s">
        <v>11</v>
      </c>
      <c r="I226" t="s">
        <v>3334</v>
      </c>
      <c r="J226">
        <v>83</v>
      </c>
      <c r="K226">
        <v>1</v>
      </c>
      <c r="L226">
        <v>0</v>
      </c>
      <c r="M226">
        <v>1</v>
      </c>
      <c r="N226">
        <v>0</v>
      </c>
      <c r="O226">
        <v>2</v>
      </c>
    </row>
    <row r="227" spans="1:15" x14ac:dyDescent="0.35">
      <c r="A227" t="s">
        <v>1064</v>
      </c>
      <c r="B227" t="s">
        <v>1065</v>
      </c>
      <c r="C227">
        <v>741</v>
      </c>
      <c r="D227" t="s">
        <v>10</v>
      </c>
      <c r="E227">
        <v>553</v>
      </c>
      <c r="F227">
        <v>632</v>
      </c>
      <c r="G227">
        <v>1627</v>
      </c>
      <c r="H227" t="s">
        <v>11</v>
      </c>
      <c r="I227" t="s">
        <v>3334</v>
      </c>
      <c r="J227">
        <v>80</v>
      </c>
      <c r="K227">
        <v>1</v>
      </c>
      <c r="L227">
        <v>0</v>
      </c>
      <c r="M227">
        <v>1</v>
      </c>
      <c r="N227">
        <v>0</v>
      </c>
      <c r="O227">
        <v>2</v>
      </c>
    </row>
    <row r="228" spans="1:15" x14ac:dyDescent="0.35">
      <c r="A228" t="s">
        <v>1066</v>
      </c>
      <c r="B228" t="s">
        <v>1067</v>
      </c>
      <c r="C228">
        <v>337</v>
      </c>
      <c r="D228" t="s">
        <v>10</v>
      </c>
      <c r="E228">
        <v>145</v>
      </c>
      <c r="F228">
        <v>232</v>
      </c>
      <c r="G228">
        <v>1627</v>
      </c>
      <c r="H228" t="s">
        <v>11</v>
      </c>
      <c r="I228" t="s">
        <v>3334</v>
      </c>
      <c r="J228">
        <v>88</v>
      </c>
      <c r="K228">
        <v>1</v>
      </c>
      <c r="L228">
        <v>0</v>
      </c>
      <c r="M228">
        <v>1</v>
      </c>
      <c r="N228">
        <v>0</v>
      </c>
      <c r="O228">
        <v>2</v>
      </c>
    </row>
    <row r="229" spans="1:15" x14ac:dyDescent="0.35">
      <c r="A229" t="s">
        <v>1068</v>
      </c>
      <c r="B229" t="s">
        <v>1069</v>
      </c>
      <c r="C229">
        <v>846</v>
      </c>
      <c r="D229" t="s">
        <v>10</v>
      </c>
      <c r="E229">
        <v>517</v>
      </c>
      <c r="F229">
        <v>597</v>
      </c>
      <c r="G229">
        <v>1627</v>
      </c>
      <c r="H229" t="s">
        <v>11</v>
      </c>
      <c r="I229" t="s">
        <v>3334</v>
      </c>
      <c r="J229">
        <v>81</v>
      </c>
      <c r="K229">
        <v>1</v>
      </c>
      <c r="L229">
        <v>0</v>
      </c>
      <c r="M229">
        <v>1</v>
      </c>
      <c r="N229">
        <v>0</v>
      </c>
      <c r="O229">
        <v>2</v>
      </c>
    </row>
    <row r="230" spans="1:15" x14ac:dyDescent="0.35">
      <c r="A230" t="s">
        <v>1070</v>
      </c>
      <c r="B230" t="s">
        <v>1071</v>
      </c>
      <c r="C230">
        <v>351</v>
      </c>
      <c r="D230" t="s">
        <v>10</v>
      </c>
      <c r="E230">
        <v>159</v>
      </c>
      <c r="F230">
        <v>240</v>
      </c>
      <c r="G230">
        <v>1627</v>
      </c>
      <c r="H230" t="s">
        <v>11</v>
      </c>
      <c r="I230" t="s">
        <v>3334</v>
      </c>
      <c r="J230">
        <v>82</v>
      </c>
      <c r="K230">
        <v>1</v>
      </c>
      <c r="L230">
        <v>0</v>
      </c>
      <c r="M230">
        <v>1</v>
      </c>
      <c r="N230">
        <v>0</v>
      </c>
      <c r="O230">
        <v>2</v>
      </c>
    </row>
    <row r="231" spans="1:15" x14ac:dyDescent="0.35">
      <c r="A231" t="s">
        <v>1072</v>
      </c>
      <c r="B231" t="s">
        <v>1073</v>
      </c>
      <c r="C231">
        <v>1146</v>
      </c>
      <c r="D231" t="s">
        <v>10</v>
      </c>
      <c r="E231">
        <v>957</v>
      </c>
      <c r="F231">
        <v>1037</v>
      </c>
      <c r="G231">
        <v>1627</v>
      </c>
      <c r="H231" t="s">
        <v>11</v>
      </c>
      <c r="I231" t="s">
        <v>3334</v>
      </c>
      <c r="J231">
        <v>81</v>
      </c>
      <c r="K231">
        <v>1</v>
      </c>
      <c r="L231">
        <v>0</v>
      </c>
      <c r="M231">
        <v>1</v>
      </c>
      <c r="N231">
        <v>0</v>
      </c>
      <c r="O231">
        <v>2</v>
      </c>
    </row>
    <row r="232" spans="1:15" x14ac:dyDescent="0.35">
      <c r="A232" t="s">
        <v>1074</v>
      </c>
      <c r="B232" t="s">
        <v>1075</v>
      </c>
      <c r="C232">
        <v>498</v>
      </c>
      <c r="D232" t="s">
        <v>10</v>
      </c>
      <c r="E232">
        <v>312</v>
      </c>
      <c r="F232">
        <v>394</v>
      </c>
      <c r="G232">
        <v>1627</v>
      </c>
      <c r="H232" t="s">
        <v>11</v>
      </c>
      <c r="I232" t="s">
        <v>3334</v>
      </c>
      <c r="J232">
        <v>83</v>
      </c>
      <c r="K232">
        <v>1</v>
      </c>
      <c r="L232">
        <v>0</v>
      </c>
      <c r="M232">
        <v>1</v>
      </c>
      <c r="N232">
        <v>0</v>
      </c>
      <c r="O232">
        <v>2</v>
      </c>
    </row>
    <row r="233" spans="1:15" x14ac:dyDescent="0.35">
      <c r="A233" t="s">
        <v>1076</v>
      </c>
      <c r="B233" t="s">
        <v>1077</v>
      </c>
      <c r="C233">
        <v>496</v>
      </c>
      <c r="D233" t="s">
        <v>10</v>
      </c>
      <c r="E233">
        <v>297</v>
      </c>
      <c r="F233">
        <v>379</v>
      </c>
      <c r="G233">
        <v>1627</v>
      </c>
      <c r="H233" t="s">
        <v>11</v>
      </c>
      <c r="I233" t="s">
        <v>3334</v>
      </c>
      <c r="J233">
        <v>83</v>
      </c>
      <c r="K233">
        <v>1</v>
      </c>
      <c r="L233">
        <v>0</v>
      </c>
      <c r="M233">
        <v>1</v>
      </c>
      <c r="N233">
        <v>0</v>
      </c>
      <c r="O233">
        <v>2</v>
      </c>
    </row>
    <row r="234" spans="1:15" x14ac:dyDescent="0.35">
      <c r="A234" t="s">
        <v>1078</v>
      </c>
      <c r="B234" t="s">
        <v>1079</v>
      </c>
      <c r="C234">
        <v>396</v>
      </c>
      <c r="D234" t="s">
        <v>10</v>
      </c>
      <c r="E234">
        <v>201</v>
      </c>
      <c r="F234">
        <v>282</v>
      </c>
      <c r="G234">
        <v>1627</v>
      </c>
      <c r="H234" t="s">
        <v>11</v>
      </c>
      <c r="I234" t="s">
        <v>3334</v>
      </c>
      <c r="J234">
        <v>82</v>
      </c>
      <c r="K234">
        <v>1</v>
      </c>
      <c r="L234">
        <v>0</v>
      </c>
      <c r="M234">
        <v>1</v>
      </c>
      <c r="N234">
        <v>0</v>
      </c>
      <c r="O234">
        <v>2</v>
      </c>
    </row>
    <row r="235" spans="1:15" x14ac:dyDescent="0.35">
      <c r="A235" t="s">
        <v>1080</v>
      </c>
      <c r="B235" t="s">
        <v>1081</v>
      </c>
      <c r="C235">
        <v>319</v>
      </c>
      <c r="D235" t="s">
        <v>10</v>
      </c>
      <c r="E235">
        <v>120</v>
      </c>
      <c r="F235">
        <v>202</v>
      </c>
      <c r="G235">
        <v>1627</v>
      </c>
      <c r="H235" t="s">
        <v>11</v>
      </c>
      <c r="I235" t="s">
        <v>3334</v>
      </c>
      <c r="J235">
        <v>83</v>
      </c>
      <c r="K235">
        <v>1</v>
      </c>
      <c r="L235">
        <v>0</v>
      </c>
      <c r="M235">
        <v>1</v>
      </c>
      <c r="N235">
        <v>0</v>
      </c>
      <c r="O235">
        <v>2</v>
      </c>
    </row>
    <row r="236" spans="1:15" x14ac:dyDescent="0.35">
      <c r="A236" t="s">
        <v>1082</v>
      </c>
      <c r="B236" t="s">
        <v>1083</v>
      </c>
      <c r="C236">
        <v>459</v>
      </c>
      <c r="D236" t="s">
        <v>10</v>
      </c>
      <c r="E236">
        <v>270</v>
      </c>
      <c r="F236">
        <v>352</v>
      </c>
      <c r="G236">
        <v>1627</v>
      </c>
      <c r="H236" t="s">
        <v>11</v>
      </c>
      <c r="I236" t="s">
        <v>3334</v>
      </c>
      <c r="J236">
        <v>83</v>
      </c>
      <c r="K236">
        <v>1</v>
      </c>
      <c r="L236">
        <v>0</v>
      </c>
      <c r="M236">
        <v>1</v>
      </c>
      <c r="N236">
        <v>0</v>
      </c>
      <c r="O236">
        <v>2</v>
      </c>
    </row>
    <row r="237" spans="1:15" x14ac:dyDescent="0.35">
      <c r="A237" t="s">
        <v>1084</v>
      </c>
      <c r="B237" t="s">
        <v>1085</v>
      </c>
      <c r="C237">
        <v>651</v>
      </c>
      <c r="D237" t="s">
        <v>10</v>
      </c>
      <c r="E237">
        <v>448</v>
      </c>
      <c r="F237">
        <v>537</v>
      </c>
      <c r="G237">
        <v>1627</v>
      </c>
      <c r="H237" t="s">
        <v>11</v>
      </c>
      <c r="I237" t="s">
        <v>3334</v>
      </c>
      <c r="J237">
        <v>90</v>
      </c>
      <c r="K237">
        <v>1</v>
      </c>
      <c r="L237">
        <v>0</v>
      </c>
      <c r="M237">
        <v>1</v>
      </c>
      <c r="N237">
        <v>0</v>
      </c>
      <c r="O237">
        <v>2</v>
      </c>
    </row>
    <row r="238" spans="1:15" x14ac:dyDescent="0.35">
      <c r="A238" t="s">
        <v>1086</v>
      </c>
      <c r="B238" t="s">
        <v>1087</v>
      </c>
      <c r="C238">
        <v>502</v>
      </c>
      <c r="D238" t="s">
        <v>10</v>
      </c>
      <c r="E238">
        <v>297</v>
      </c>
      <c r="F238">
        <v>379</v>
      </c>
      <c r="G238">
        <v>1627</v>
      </c>
      <c r="H238" t="s">
        <v>11</v>
      </c>
      <c r="I238" t="s">
        <v>3334</v>
      </c>
      <c r="J238">
        <v>83</v>
      </c>
      <c r="K238">
        <v>1</v>
      </c>
      <c r="L238">
        <v>0</v>
      </c>
      <c r="M238">
        <v>1</v>
      </c>
      <c r="N238">
        <v>0</v>
      </c>
      <c r="O238">
        <v>2</v>
      </c>
    </row>
    <row r="239" spans="1:15" x14ac:dyDescent="0.35">
      <c r="A239" t="s">
        <v>1088</v>
      </c>
      <c r="B239" t="s">
        <v>1089</v>
      </c>
      <c r="C239">
        <v>600</v>
      </c>
      <c r="D239" t="s">
        <v>10</v>
      </c>
      <c r="E239">
        <v>409</v>
      </c>
      <c r="F239">
        <v>493</v>
      </c>
      <c r="G239">
        <v>1627</v>
      </c>
      <c r="H239" t="s">
        <v>11</v>
      </c>
      <c r="I239" t="s">
        <v>3334</v>
      </c>
      <c r="J239">
        <v>85</v>
      </c>
      <c r="K239">
        <v>1</v>
      </c>
      <c r="L239">
        <v>0</v>
      </c>
      <c r="M239">
        <v>1</v>
      </c>
      <c r="N239">
        <v>0</v>
      </c>
      <c r="O239">
        <v>2</v>
      </c>
    </row>
    <row r="240" spans="1:15" x14ac:dyDescent="0.35">
      <c r="A240" t="s">
        <v>1090</v>
      </c>
      <c r="B240" t="s">
        <v>1091</v>
      </c>
      <c r="C240">
        <v>689</v>
      </c>
      <c r="D240" t="s">
        <v>10</v>
      </c>
      <c r="E240">
        <v>497</v>
      </c>
      <c r="F240">
        <v>578</v>
      </c>
      <c r="G240">
        <v>1627</v>
      </c>
      <c r="H240" t="s">
        <v>11</v>
      </c>
      <c r="I240" t="s">
        <v>3334</v>
      </c>
      <c r="J240">
        <v>82</v>
      </c>
      <c r="K240">
        <v>1</v>
      </c>
      <c r="L240">
        <v>0</v>
      </c>
      <c r="M240">
        <v>1</v>
      </c>
      <c r="N240">
        <v>0</v>
      </c>
      <c r="O240">
        <v>2</v>
      </c>
    </row>
    <row r="241" spans="1:15" x14ac:dyDescent="0.35">
      <c r="A241" t="s">
        <v>1092</v>
      </c>
      <c r="B241" t="s">
        <v>1093</v>
      </c>
      <c r="C241">
        <v>336</v>
      </c>
      <c r="D241" t="s">
        <v>10</v>
      </c>
      <c r="E241">
        <v>140</v>
      </c>
      <c r="F241">
        <v>220</v>
      </c>
      <c r="G241">
        <v>1627</v>
      </c>
      <c r="H241" t="s">
        <v>11</v>
      </c>
      <c r="I241" t="s">
        <v>3334</v>
      </c>
      <c r="J241">
        <v>81</v>
      </c>
      <c r="K241">
        <v>1</v>
      </c>
      <c r="L241">
        <v>0</v>
      </c>
      <c r="M241">
        <v>1</v>
      </c>
      <c r="N241">
        <v>0</v>
      </c>
      <c r="O241">
        <v>2</v>
      </c>
    </row>
    <row r="242" spans="1:15" x14ac:dyDescent="0.35">
      <c r="A242" t="s">
        <v>1094</v>
      </c>
      <c r="B242" t="s">
        <v>1095</v>
      </c>
      <c r="C242">
        <v>727</v>
      </c>
      <c r="D242" t="s">
        <v>10</v>
      </c>
      <c r="E242">
        <v>536</v>
      </c>
      <c r="F242">
        <v>615</v>
      </c>
      <c r="G242">
        <v>1627</v>
      </c>
      <c r="H242" t="s">
        <v>11</v>
      </c>
      <c r="I242" t="s">
        <v>3334</v>
      </c>
      <c r="J242">
        <v>80</v>
      </c>
      <c r="K242">
        <v>1</v>
      </c>
      <c r="L242">
        <v>0</v>
      </c>
      <c r="M242">
        <v>1</v>
      </c>
      <c r="N242">
        <v>0</v>
      </c>
      <c r="O242">
        <v>2</v>
      </c>
    </row>
    <row r="243" spans="1:15" x14ac:dyDescent="0.35">
      <c r="A243" t="s">
        <v>1096</v>
      </c>
      <c r="B243" t="s">
        <v>1097</v>
      </c>
      <c r="C243">
        <v>321</v>
      </c>
      <c r="D243" t="s">
        <v>10</v>
      </c>
      <c r="E243">
        <v>142</v>
      </c>
      <c r="F243">
        <v>218</v>
      </c>
      <c r="G243">
        <v>1627</v>
      </c>
      <c r="H243" t="s">
        <v>11</v>
      </c>
      <c r="I243" t="s">
        <v>3334</v>
      </c>
      <c r="J243">
        <v>77</v>
      </c>
      <c r="K243">
        <v>1</v>
      </c>
      <c r="L243">
        <v>0</v>
      </c>
      <c r="M243">
        <v>1</v>
      </c>
      <c r="N243">
        <v>0</v>
      </c>
      <c r="O243">
        <v>2</v>
      </c>
    </row>
    <row r="244" spans="1:15" x14ac:dyDescent="0.35">
      <c r="A244" t="s">
        <v>1098</v>
      </c>
      <c r="B244" t="s">
        <v>1099</v>
      </c>
      <c r="C244">
        <v>187</v>
      </c>
      <c r="D244" t="s">
        <v>10</v>
      </c>
      <c r="E244">
        <v>1</v>
      </c>
      <c r="F244">
        <v>83</v>
      </c>
      <c r="G244">
        <v>1627</v>
      </c>
      <c r="H244" t="s">
        <v>11</v>
      </c>
      <c r="I244" t="s">
        <v>3334</v>
      </c>
      <c r="J244">
        <v>83</v>
      </c>
      <c r="K244">
        <v>1</v>
      </c>
      <c r="L244">
        <v>0</v>
      </c>
      <c r="M244">
        <v>1</v>
      </c>
      <c r="N244">
        <v>0</v>
      </c>
      <c r="O244">
        <v>2</v>
      </c>
    </row>
    <row r="245" spans="1:15" x14ac:dyDescent="0.35">
      <c r="A245" t="s">
        <v>1100</v>
      </c>
      <c r="B245" t="s">
        <v>1101</v>
      </c>
      <c r="C245">
        <v>492</v>
      </c>
      <c r="D245" t="s">
        <v>10</v>
      </c>
      <c r="E245">
        <v>302</v>
      </c>
      <c r="F245">
        <v>384</v>
      </c>
      <c r="G245">
        <v>1627</v>
      </c>
      <c r="H245" t="s">
        <v>11</v>
      </c>
      <c r="I245" t="s">
        <v>3334</v>
      </c>
      <c r="J245">
        <v>83</v>
      </c>
      <c r="K245">
        <v>1</v>
      </c>
      <c r="L245">
        <v>0</v>
      </c>
      <c r="M245">
        <v>1</v>
      </c>
      <c r="N245">
        <v>0</v>
      </c>
      <c r="O245">
        <v>2</v>
      </c>
    </row>
    <row r="246" spans="1:15" x14ac:dyDescent="0.35">
      <c r="A246" t="s">
        <v>1102</v>
      </c>
      <c r="B246" t="s">
        <v>1103</v>
      </c>
      <c r="C246">
        <v>632</v>
      </c>
      <c r="D246" t="s">
        <v>10</v>
      </c>
      <c r="E246">
        <v>438</v>
      </c>
      <c r="F246">
        <v>526</v>
      </c>
      <c r="G246">
        <v>1627</v>
      </c>
      <c r="H246" t="s">
        <v>11</v>
      </c>
      <c r="I246" t="s">
        <v>3334</v>
      </c>
      <c r="J246">
        <v>89</v>
      </c>
      <c r="K246">
        <v>1</v>
      </c>
      <c r="L246">
        <v>0</v>
      </c>
      <c r="M246">
        <v>1</v>
      </c>
      <c r="N246">
        <v>0</v>
      </c>
      <c r="O246">
        <v>2</v>
      </c>
    </row>
    <row r="247" spans="1:15" x14ac:dyDescent="0.35">
      <c r="A247" t="s">
        <v>1104</v>
      </c>
      <c r="B247" t="s">
        <v>1105</v>
      </c>
      <c r="C247">
        <v>728</v>
      </c>
      <c r="D247" t="s">
        <v>10</v>
      </c>
      <c r="E247">
        <v>514</v>
      </c>
      <c r="F247">
        <v>600</v>
      </c>
      <c r="G247">
        <v>1627</v>
      </c>
      <c r="H247" t="s">
        <v>11</v>
      </c>
      <c r="I247" t="s">
        <v>3334</v>
      </c>
      <c r="J247">
        <v>87</v>
      </c>
      <c r="K247">
        <v>1</v>
      </c>
      <c r="L247">
        <v>0</v>
      </c>
      <c r="M247">
        <v>1</v>
      </c>
      <c r="N247">
        <v>0</v>
      </c>
      <c r="O247">
        <v>2</v>
      </c>
    </row>
    <row r="248" spans="1:15" x14ac:dyDescent="0.35">
      <c r="A248" t="s">
        <v>1106</v>
      </c>
      <c r="B248" t="s">
        <v>1107</v>
      </c>
      <c r="C248">
        <v>553</v>
      </c>
      <c r="D248" t="s">
        <v>10</v>
      </c>
      <c r="E248">
        <v>347</v>
      </c>
      <c r="F248">
        <v>425</v>
      </c>
      <c r="G248">
        <v>1627</v>
      </c>
      <c r="H248" t="s">
        <v>11</v>
      </c>
      <c r="I248" t="s">
        <v>3334</v>
      </c>
      <c r="J248">
        <v>79</v>
      </c>
      <c r="K248">
        <v>1</v>
      </c>
      <c r="L248">
        <v>0</v>
      </c>
      <c r="M248">
        <v>1</v>
      </c>
      <c r="N248">
        <v>0</v>
      </c>
      <c r="O248">
        <v>2</v>
      </c>
    </row>
    <row r="249" spans="1:15" x14ac:dyDescent="0.35">
      <c r="A249" t="s">
        <v>1108</v>
      </c>
      <c r="B249" t="s">
        <v>1109</v>
      </c>
      <c r="C249">
        <v>1012</v>
      </c>
      <c r="D249" t="s">
        <v>10</v>
      </c>
      <c r="E249">
        <v>814</v>
      </c>
      <c r="F249">
        <v>896</v>
      </c>
      <c r="G249">
        <v>1627</v>
      </c>
      <c r="H249" t="s">
        <v>11</v>
      </c>
      <c r="I249" t="s">
        <v>3334</v>
      </c>
      <c r="J249">
        <v>83</v>
      </c>
      <c r="K249">
        <v>1</v>
      </c>
      <c r="L249">
        <v>0</v>
      </c>
      <c r="M249">
        <v>1</v>
      </c>
      <c r="N249">
        <v>0</v>
      </c>
      <c r="O249">
        <v>2</v>
      </c>
    </row>
    <row r="250" spans="1:15" x14ac:dyDescent="0.35">
      <c r="A250" t="s">
        <v>1110</v>
      </c>
      <c r="B250" t="s">
        <v>1111</v>
      </c>
      <c r="C250">
        <v>583</v>
      </c>
      <c r="D250" t="s">
        <v>10</v>
      </c>
      <c r="E250">
        <v>374</v>
      </c>
      <c r="F250">
        <v>452</v>
      </c>
      <c r="G250">
        <v>1627</v>
      </c>
      <c r="H250" t="s">
        <v>11</v>
      </c>
      <c r="I250" t="s">
        <v>3334</v>
      </c>
      <c r="J250">
        <v>79</v>
      </c>
      <c r="K250">
        <v>1</v>
      </c>
      <c r="L250">
        <v>0</v>
      </c>
      <c r="M250">
        <v>1</v>
      </c>
      <c r="N250">
        <v>0</v>
      </c>
      <c r="O250">
        <v>2</v>
      </c>
    </row>
    <row r="251" spans="1:15" x14ac:dyDescent="0.35">
      <c r="A251" t="s">
        <v>1112</v>
      </c>
      <c r="B251" t="s">
        <v>1113</v>
      </c>
      <c r="C251">
        <v>333</v>
      </c>
      <c r="D251" t="s">
        <v>10</v>
      </c>
      <c r="E251">
        <v>140</v>
      </c>
      <c r="F251">
        <v>227</v>
      </c>
      <c r="G251">
        <v>1627</v>
      </c>
      <c r="H251" t="s">
        <v>11</v>
      </c>
      <c r="I251" t="s">
        <v>3334</v>
      </c>
      <c r="J251">
        <v>88</v>
      </c>
      <c r="K251">
        <v>1</v>
      </c>
      <c r="L251">
        <v>0</v>
      </c>
      <c r="M251">
        <v>1</v>
      </c>
      <c r="N251">
        <v>0</v>
      </c>
      <c r="O251">
        <v>2</v>
      </c>
    </row>
    <row r="252" spans="1:15" x14ac:dyDescent="0.35">
      <c r="A252" t="s">
        <v>1114</v>
      </c>
      <c r="B252" t="s">
        <v>1115</v>
      </c>
      <c r="C252">
        <v>398</v>
      </c>
      <c r="D252" t="s">
        <v>10</v>
      </c>
      <c r="E252">
        <v>205</v>
      </c>
      <c r="F252">
        <v>286</v>
      </c>
      <c r="G252">
        <v>1627</v>
      </c>
      <c r="H252" t="s">
        <v>11</v>
      </c>
      <c r="I252" t="s">
        <v>3334</v>
      </c>
      <c r="J252">
        <v>82</v>
      </c>
      <c r="K252">
        <v>1</v>
      </c>
      <c r="L252">
        <v>0</v>
      </c>
      <c r="M252">
        <v>1</v>
      </c>
      <c r="N252">
        <v>0</v>
      </c>
      <c r="O252">
        <v>2</v>
      </c>
    </row>
    <row r="253" spans="1:15" x14ac:dyDescent="0.35">
      <c r="A253" t="s">
        <v>1116</v>
      </c>
      <c r="B253" t="s">
        <v>1117</v>
      </c>
      <c r="C253">
        <v>1056</v>
      </c>
      <c r="D253" t="s">
        <v>10</v>
      </c>
      <c r="E253">
        <v>858</v>
      </c>
      <c r="F253">
        <v>940</v>
      </c>
      <c r="G253">
        <v>1627</v>
      </c>
      <c r="H253" t="s">
        <v>11</v>
      </c>
      <c r="I253" t="s">
        <v>3334</v>
      </c>
      <c r="J253">
        <v>83</v>
      </c>
      <c r="K253">
        <v>1</v>
      </c>
      <c r="L253">
        <v>0</v>
      </c>
      <c r="M253">
        <v>1</v>
      </c>
      <c r="N253">
        <v>0</v>
      </c>
      <c r="O253">
        <v>2</v>
      </c>
    </row>
    <row r="254" spans="1:15" x14ac:dyDescent="0.35">
      <c r="A254" t="s">
        <v>1118</v>
      </c>
      <c r="B254" t="s">
        <v>1119</v>
      </c>
      <c r="C254">
        <v>561</v>
      </c>
      <c r="D254" t="s">
        <v>10</v>
      </c>
      <c r="E254">
        <v>360</v>
      </c>
      <c r="F254">
        <v>447</v>
      </c>
      <c r="G254">
        <v>1627</v>
      </c>
      <c r="H254" t="s">
        <v>11</v>
      </c>
      <c r="I254" t="s">
        <v>3334</v>
      </c>
      <c r="J254">
        <v>88</v>
      </c>
      <c r="K254">
        <v>1</v>
      </c>
      <c r="L254">
        <v>0</v>
      </c>
      <c r="M254">
        <v>1</v>
      </c>
      <c r="N254">
        <v>0</v>
      </c>
      <c r="O254">
        <v>2</v>
      </c>
    </row>
    <row r="255" spans="1:15" x14ac:dyDescent="0.35">
      <c r="A255" t="s">
        <v>1120</v>
      </c>
      <c r="B255" t="s">
        <v>1121</v>
      </c>
      <c r="C255">
        <v>322</v>
      </c>
      <c r="D255" t="s">
        <v>10</v>
      </c>
      <c r="E255">
        <v>134</v>
      </c>
      <c r="F255">
        <v>214</v>
      </c>
      <c r="G255">
        <v>1627</v>
      </c>
      <c r="H255" t="s">
        <v>11</v>
      </c>
      <c r="I255" t="s">
        <v>3334</v>
      </c>
      <c r="J255">
        <v>81</v>
      </c>
      <c r="K255">
        <v>1</v>
      </c>
      <c r="L255">
        <v>0</v>
      </c>
      <c r="M255">
        <v>1</v>
      </c>
      <c r="N255">
        <v>0</v>
      </c>
      <c r="O255">
        <v>2</v>
      </c>
    </row>
    <row r="256" spans="1:15" x14ac:dyDescent="0.35">
      <c r="A256" t="s">
        <v>1122</v>
      </c>
      <c r="B256" t="s">
        <v>1123</v>
      </c>
      <c r="C256">
        <v>333</v>
      </c>
      <c r="D256" t="s">
        <v>10</v>
      </c>
      <c r="E256">
        <v>141</v>
      </c>
      <c r="F256">
        <v>227</v>
      </c>
      <c r="G256">
        <v>1627</v>
      </c>
      <c r="H256" t="s">
        <v>11</v>
      </c>
      <c r="I256" t="s">
        <v>3334</v>
      </c>
      <c r="J256">
        <v>87</v>
      </c>
      <c r="K256">
        <v>1</v>
      </c>
      <c r="L256">
        <v>0</v>
      </c>
      <c r="M256">
        <v>1</v>
      </c>
      <c r="N256">
        <v>0</v>
      </c>
      <c r="O256">
        <v>2</v>
      </c>
    </row>
    <row r="257" spans="1:15" x14ac:dyDescent="0.35">
      <c r="A257" t="s">
        <v>1124</v>
      </c>
      <c r="B257" t="s">
        <v>1125</v>
      </c>
      <c r="C257">
        <v>346</v>
      </c>
      <c r="D257" t="s">
        <v>10</v>
      </c>
      <c r="E257">
        <v>151</v>
      </c>
      <c r="F257">
        <v>233</v>
      </c>
      <c r="G257">
        <v>1627</v>
      </c>
      <c r="H257" t="s">
        <v>11</v>
      </c>
      <c r="I257" t="s">
        <v>3334</v>
      </c>
      <c r="J257">
        <v>83</v>
      </c>
      <c r="K257">
        <v>1</v>
      </c>
      <c r="L257">
        <v>0</v>
      </c>
      <c r="M257">
        <v>1</v>
      </c>
      <c r="N257">
        <v>0</v>
      </c>
      <c r="O257">
        <v>2</v>
      </c>
    </row>
    <row r="258" spans="1:15" x14ac:dyDescent="0.35">
      <c r="A258" t="s">
        <v>1126</v>
      </c>
      <c r="B258" t="s">
        <v>1127</v>
      </c>
      <c r="C258">
        <v>496</v>
      </c>
      <c r="D258" t="s">
        <v>10</v>
      </c>
      <c r="E258">
        <v>292</v>
      </c>
      <c r="F258">
        <v>370</v>
      </c>
      <c r="G258">
        <v>1627</v>
      </c>
      <c r="H258" t="s">
        <v>11</v>
      </c>
      <c r="I258" t="s">
        <v>3334</v>
      </c>
      <c r="J258">
        <v>79</v>
      </c>
      <c r="K258">
        <v>1</v>
      </c>
      <c r="L258">
        <v>0</v>
      </c>
      <c r="M258">
        <v>1</v>
      </c>
      <c r="N258">
        <v>0</v>
      </c>
      <c r="O258">
        <v>2</v>
      </c>
    </row>
    <row r="259" spans="1:15" x14ac:dyDescent="0.35">
      <c r="A259" t="s">
        <v>1128</v>
      </c>
      <c r="B259" t="s">
        <v>1129</v>
      </c>
      <c r="C259">
        <v>485</v>
      </c>
      <c r="D259" t="s">
        <v>10</v>
      </c>
      <c r="E259">
        <v>297</v>
      </c>
      <c r="F259">
        <v>377</v>
      </c>
      <c r="G259">
        <v>1627</v>
      </c>
      <c r="H259" t="s">
        <v>11</v>
      </c>
      <c r="I259" t="s">
        <v>3334</v>
      </c>
      <c r="J259">
        <v>81</v>
      </c>
      <c r="K259">
        <v>1</v>
      </c>
      <c r="L259">
        <v>0</v>
      </c>
      <c r="M259">
        <v>1</v>
      </c>
      <c r="N259">
        <v>0</v>
      </c>
      <c r="O259">
        <v>2</v>
      </c>
    </row>
    <row r="260" spans="1:15" x14ac:dyDescent="0.35">
      <c r="A260" t="s">
        <v>1130</v>
      </c>
      <c r="B260" t="s">
        <v>1131</v>
      </c>
      <c r="C260">
        <v>848</v>
      </c>
      <c r="D260" t="s">
        <v>10</v>
      </c>
      <c r="E260">
        <v>520</v>
      </c>
      <c r="F260">
        <v>602</v>
      </c>
      <c r="G260">
        <v>1627</v>
      </c>
      <c r="H260" t="s">
        <v>11</v>
      </c>
      <c r="I260" t="s">
        <v>3334</v>
      </c>
      <c r="J260">
        <v>83</v>
      </c>
      <c r="K260">
        <v>1</v>
      </c>
      <c r="L260">
        <v>0</v>
      </c>
      <c r="M260">
        <v>1</v>
      </c>
      <c r="N260">
        <v>0</v>
      </c>
      <c r="O260">
        <v>2</v>
      </c>
    </row>
    <row r="261" spans="1:15" x14ac:dyDescent="0.35">
      <c r="A261" t="s">
        <v>1132</v>
      </c>
      <c r="B261" t="s">
        <v>1133</v>
      </c>
      <c r="C261">
        <v>347</v>
      </c>
      <c r="D261" t="s">
        <v>10</v>
      </c>
      <c r="E261">
        <v>152</v>
      </c>
      <c r="F261">
        <v>234</v>
      </c>
      <c r="G261">
        <v>1627</v>
      </c>
      <c r="H261" t="s">
        <v>11</v>
      </c>
      <c r="I261" t="s">
        <v>3334</v>
      </c>
      <c r="J261">
        <v>83</v>
      </c>
      <c r="K261">
        <v>1</v>
      </c>
      <c r="L261">
        <v>0</v>
      </c>
      <c r="M261">
        <v>1</v>
      </c>
      <c r="N261">
        <v>0</v>
      </c>
      <c r="O261">
        <v>2</v>
      </c>
    </row>
    <row r="262" spans="1:15" x14ac:dyDescent="0.35">
      <c r="A262" t="s">
        <v>1134</v>
      </c>
      <c r="B262" t="s">
        <v>1135</v>
      </c>
      <c r="C262">
        <v>560</v>
      </c>
      <c r="D262" t="s">
        <v>10</v>
      </c>
      <c r="E262">
        <v>373</v>
      </c>
      <c r="F262">
        <v>455</v>
      </c>
      <c r="G262">
        <v>1627</v>
      </c>
      <c r="H262" t="s">
        <v>11</v>
      </c>
      <c r="I262" t="s">
        <v>3334</v>
      </c>
      <c r="J262">
        <v>83</v>
      </c>
      <c r="K262">
        <v>1</v>
      </c>
      <c r="L262">
        <v>0</v>
      </c>
      <c r="M262">
        <v>1</v>
      </c>
      <c r="N262">
        <v>0</v>
      </c>
      <c r="O262">
        <v>2</v>
      </c>
    </row>
    <row r="263" spans="1:15" x14ac:dyDescent="0.35">
      <c r="A263" t="s">
        <v>1136</v>
      </c>
      <c r="B263" t="s">
        <v>1137</v>
      </c>
      <c r="C263">
        <v>793</v>
      </c>
      <c r="D263" t="s">
        <v>10</v>
      </c>
      <c r="E263">
        <v>596</v>
      </c>
      <c r="F263">
        <v>678</v>
      </c>
      <c r="G263">
        <v>1627</v>
      </c>
      <c r="H263" t="s">
        <v>11</v>
      </c>
      <c r="I263" t="s">
        <v>3334</v>
      </c>
      <c r="J263">
        <v>83</v>
      </c>
      <c r="K263">
        <v>1</v>
      </c>
      <c r="L263">
        <v>0</v>
      </c>
      <c r="M263">
        <v>1</v>
      </c>
      <c r="N263">
        <v>0</v>
      </c>
      <c r="O263">
        <v>2</v>
      </c>
    </row>
    <row r="264" spans="1:15" x14ac:dyDescent="0.35">
      <c r="A264" t="s">
        <v>1138</v>
      </c>
      <c r="B264" t="s">
        <v>1139</v>
      </c>
      <c r="C264">
        <v>323</v>
      </c>
      <c r="D264" t="s">
        <v>10</v>
      </c>
      <c r="E264">
        <v>127</v>
      </c>
      <c r="F264">
        <v>209</v>
      </c>
      <c r="G264">
        <v>1627</v>
      </c>
      <c r="H264" t="s">
        <v>11</v>
      </c>
      <c r="I264" t="s">
        <v>3334</v>
      </c>
      <c r="J264">
        <v>83</v>
      </c>
      <c r="K264">
        <v>1</v>
      </c>
      <c r="L264">
        <v>0</v>
      </c>
      <c r="M264">
        <v>1</v>
      </c>
      <c r="N264">
        <v>0</v>
      </c>
      <c r="O264">
        <v>2</v>
      </c>
    </row>
    <row r="265" spans="1:15" x14ac:dyDescent="0.35">
      <c r="A265" t="s">
        <v>1140</v>
      </c>
      <c r="B265" t="s">
        <v>1141</v>
      </c>
      <c r="C265">
        <v>556</v>
      </c>
      <c r="D265" t="s">
        <v>10</v>
      </c>
      <c r="E265">
        <v>349</v>
      </c>
      <c r="F265">
        <v>430</v>
      </c>
      <c r="G265">
        <v>1627</v>
      </c>
      <c r="H265" t="s">
        <v>11</v>
      </c>
      <c r="I265" t="s">
        <v>3334</v>
      </c>
      <c r="J265">
        <v>82</v>
      </c>
      <c r="K265">
        <v>1</v>
      </c>
      <c r="L265">
        <v>0</v>
      </c>
      <c r="M265">
        <v>1</v>
      </c>
      <c r="N265">
        <v>0</v>
      </c>
      <c r="O265">
        <v>2</v>
      </c>
    </row>
    <row r="266" spans="1:15" x14ac:dyDescent="0.35">
      <c r="A266" t="s">
        <v>1142</v>
      </c>
      <c r="B266" t="s">
        <v>1143</v>
      </c>
      <c r="C266">
        <v>397</v>
      </c>
      <c r="D266" t="s">
        <v>10</v>
      </c>
      <c r="E266">
        <v>205</v>
      </c>
      <c r="F266">
        <v>292</v>
      </c>
      <c r="G266">
        <v>1627</v>
      </c>
      <c r="H266" t="s">
        <v>11</v>
      </c>
      <c r="I266" t="s">
        <v>3334</v>
      </c>
      <c r="J266">
        <v>88</v>
      </c>
      <c r="K266">
        <v>1</v>
      </c>
      <c r="L266">
        <v>0</v>
      </c>
      <c r="M266">
        <v>1</v>
      </c>
      <c r="N266">
        <v>0</v>
      </c>
      <c r="O266">
        <v>2</v>
      </c>
    </row>
    <row r="267" spans="1:15" x14ac:dyDescent="0.35">
      <c r="A267" t="s">
        <v>1144</v>
      </c>
      <c r="B267" t="s">
        <v>1145</v>
      </c>
      <c r="C267">
        <v>230</v>
      </c>
      <c r="D267" t="s">
        <v>10</v>
      </c>
      <c r="E267">
        <v>32</v>
      </c>
      <c r="F267">
        <v>114</v>
      </c>
      <c r="G267">
        <v>1627</v>
      </c>
      <c r="H267" t="s">
        <v>11</v>
      </c>
      <c r="I267" t="s">
        <v>3334</v>
      </c>
      <c r="J267">
        <v>83</v>
      </c>
      <c r="K267">
        <v>1</v>
      </c>
      <c r="L267">
        <v>0</v>
      </c>
      <c r="M267">
        <v>1</v>
      </c>
      <c r="N267">
        <v>0</v>
      </c>
      <c r="O267">
        <v>2</v>
      </c>
    </row>
    <row r="268" spans="1:15" x14ac:dyDescent="0.35">
      <c r="A268" t="s">
        <v>1146</v>
      </c>
      <c r="B268" t="s">
        <v>1147</v>
      </c>
      <c r="C268">
        <v>567</v>
      </c>
      <c r="D268" t="s">
        <v>10</v>
      </c>
      <c r="E268">
        <v>377</v>
      </c>
      <c r="F268">
        <v>459</v>
      </c>
      <c r="G268">
        <v>1627</v>
      </c>
      <c r="H268" t="s">
        <v>11</v>
      </c>
      <c r="I268" t="s">
        <v>3334</v>
      </c>
      <c r="J268">
        <v>83</v>
      </c>
      <c r="K268">
        <v>1</v>
      </c>
      <c r="L268">
        <v>0</v>
      </c>
      <c r="M268">
        <v>1</v>
      </c>
      <c r="N268">
        <v>0</v>
      </c>
      <c r="O268">
        <v>2</v>
      </c>
    </row>
    <row r="269" spans="1:15" x14ac:dyDescent="0.35">
      <c r="A269" t="s">
        <v>1148</v>
      </c>
      <c r="B269" t="s">
        <v>1149</v>
      </c>
      <c r="C269">
        <v>382</v>
      </c>
      <c r="D269" t="s">
        <v>10</v>
      </c>
      <c r="E269">
        <v>189</v>
      </c>
      <c r="F269">
        <v>271</v>
      </c>
      <c r="G269">
        <v>1627</v>
      </c>
      <c r="H269" t="s">
        <v>11</v>
      </c>
      <c r="I269" t="s">
        <v>3334</v>
      </c>
      <c r="J269">
        <v>83</v>
      </c>
      <c r="K269">
        <v>1</v>
      </c>
      <c r="L269">
        <v>0</v>
      </c>
      <c r="M269">
        <v>1</v>
      </c>
      <c r="N269">
        <v>0</v>
      </c>
      <c r="O269">
        <v>2</v>
      </c>
    </row>
    <row r="270" spans="1:15" x14ac:dyDescent="0.35">
      <c r="A270" t="s">
        <v>1150</v>
      </c>
      <c r="B270" t="s">
        <v>1151</v>
      </c>
      <c r="C270">
        <v>493</v>
      </c>
      <c r="D270" t="s">
        <v>10</v>
      </c>
      <c r="E270">
        <v>299</v>
      </c>
      <c r="F270">
        <v>377</v>
      </c>
      <c r="G270">
        <v>1627</v>
      </c>
      <c r="H270" t="s">
        <v>11</v>
      </c>
      <c r="I270" t="s">
        <v>3334</v>
      </c>
      <c r="J270">
        <v>79</v>
      </c>
      <c r="K270">
        <v>1</v>
      </c>
      <c r="L270">
        <v>0</v>
      </c>
      <c r="M270">
        <v>1</v>
      </c>
      <c r="N270">
        <v>0</v>
      </c>
      <c r="O270">
        <v>2</v>
      </c>
    </row>
    <row r="271" spans="1:15" x14ac:dyDescent="0.35">
      <c r="A271" t="s">
        <v>1152</v>
      </c>
      <c r="B271" t="s">
        <v>1153</v>
      </c>
      <c r="C271">
        <v>597</v>
      </c>
      <c r="D271" t="s">
        <v>10</v>
      </c>
      <c r="E271">
        <v>407</v>
      </c>
      <c r="F271">
        <v>489</v>
      </c>
      <c r="G271">
        <v>1627</v>
      </c>
      <c r="H271" t="s">
        <v>11</v>
      </c>
      <c r="I271" t="s">
        <v>3334</v>
      </c>
      <c r="J271">
        <v>83</v>
      </c>
      <c r="K271">
        <v>1</v>
      </c>
      <c r="L271">
        <v>0</v>
      </c>
      <c r="M271">
        <v>1</v>
      </c>
      <c r="N271">
        <v>0</v>
      </c>
      <c r="O271">
        <v>2</v>
      </c>
    </row>
    <row r="272" spans="1:15" x14ac:dyDescent="0.35">
      <c r="A272" t="s">
        <v>1154</v>
      </c>
      <c r="B272" t="s">
        <v>1155</v>
      </c>
      <c r="C272">
        <v>713</v>
      </c>
      <c r="D272" t="s">
        <v>10</v>
      </c>
      <c r="E272">
        <v>500</v>
      </c>
      <c r="F272">
        <v>586</v>
      </c>
      <c r="G272">
        <v>1627</v>
      </c>
      <c r="H272" t="s">
        <v>11</v>
      </c>
      <c r="I272" t="s">
        <v>3334</v>
      </c>
      <c r="J272">
        <v>87</v>
      </c>
      <c r="K272">
        <v>1</v>
      </c>
      <c r="L272">
        <v>0</v>
      </c>
      <c r="M272">
        <v>1</v>
      </c>
      <c r="N272">
        <v>0</v>
      </c>
      <c r="O272">
        <v>2</v>
      </c>
    </row>
    <row r="273" spans="1:15" x14ac:dyDescent="0.35">
      <c r="A273" t="s">
        <v>1156</v>
      </c>
      <c r="B273" t="s">
        <v>1157</v>
      </c>
      <c r="C273">
        <v>320</v>
      </c>
      <c r="D273" t="s">
        <v>10</v>
      </c>
      <c r="E273">
        <v>135</v>
      </c>
      <c r="F273">
        <v>216</v>
      </c>
      <c r="G273">
        <v>1627</v>
      </c>
      <c r="H273" t="s">
        <v>11</v>
      </c>
      <c r="I273" t="s">
        <v>3334</v>
      </c>
      <c r="J273">
        <v>82</v>
      </c>
      <c r="K273">
        <v>1</v>
      </c>
      <c r="L273">
        <v>0</v>
      </c>
      <c r="M273">
        <v>1</v>
      </c>
      <c r="N273">
        <v>0</v>
      </c>
      <c r="O273">
        <v>2</v>
      </c>
    </row>
    <row r="274" spans="1:15" x14ac:dyDescent="0.35">
      <c r="A274" t="s">
        <v>1158</v>
      </c>
      <c r="B274" t="s">
        <v>1159</v>
      </c>
      <c r="C274">
        <v>862</v>
      </c>
      <c r="D274" t="s">
        <v>10</v>
      </c>
      <c r="E274">
        <v>528</v>
      </c>
      <c r="F274">
        <v>610</v>
      </c>
      <c r="G274">
        <v>1627</v>
      </c>
      <c r="H274" t="s">
        <v>11</v>
      </c>
      <c r="I274" t="s">
        <v>3334</v>
      </c>
      <c r="J274">
        <v>83</v>
      </c>
      <c r="K274">
        <v>1</v>
      </c>
      <c r="L274">
        <v>0</v>
      </c>
      <c r="M274">
        <v>1</v>
      </c>
      <c r="N274">
        <v>0</v>
      </c>
      <c r="O274">
        <v>2</v>
      </c>
    </row>
    <row r="275" spans="1:15" x14ac:dyDescent="0.35">
      <c r="A275" t="s">
        <v>1160</v>
      </c>
      <c r="B275" t="s">
        <v>1161</v>
      </c>
      <c r="C275">
        <v>577</v>
      </c>
      <c r="D275" t="s">
        <v>10</v>
      </c>
      <c r="E275">
        <v>379</v>
      </c>
      <c r="F275">
        <v>466</v>
      </c>
      <c r="G275">
        <v>1627</v>
      </c>
      <c r="H275" t="s">
        <v>11</v>
      </c>
      <c r="I275" t="s">
        <v>3334</v>
      </c>
      <c r="J275">
        <v>88</v>
      </c>
      <c r="K275">
        <v>1</v>
      </c>
      <c r="L275">
        <v>0</v>
      </c>
      <c r="M275">
        <v>1</v>
      </c>
      <c r="N275">
        <v>0</v>
      </c>
      <c r="O275">
        <v>2</v>
      </c>
    </row>
    <row r="276" spans="1:15" x14ac:dyDescent="0.35">
      <c r="A276" t="s">
        <v>1162</v>
      </c>
      <c r="B276" t="s">
        <v>1163</v>
      </c>
      <c r="C276">
        <v>375</v>
      </c>
      <c r="D276" t="s">
        <v>10</v>
      </c>
      <c r="E276">
        <v>182</v>
      </c>
      <c r="F276">
        <v>264</v>
      </c>
      <c r="G276">
        <v>1627</v>
      </c>
      <c r="H276" t="s">
        <v>11</v>
      </c>
      <c r="I276" t="s">
        <v>3334</v>
      </c>
      <c r="J276">
        <v>83</v>
      </c>
      <c r="K276">
        <v>1</v>
      </c>
      <c r="L276">
        <v>0</v>
      </c>
      <c r="M276">
        <v>1</v>
      </c>
      <c r="N276">
        <v>0</v>
      </c>
      <c r="O276">
        <v>2</v>
      </c>
    </row>
    <row r="277" spans="1:15" x14ac:dyDescent="0.35">
      <c r="A277" t="s">
        <v>1164</v>
      </c>
      <c r="B277" t="s">
        <v>1165</v>
      </c>
      <c r="C277">
        <v>441</v>
      </c>
      <c r="D277" t="s">
        <v>10</v>
      </c>
      <c r="E277">
        <v>251</v>
      </c>
      <c r="F277">
        <v>333</v>
      </c>
      <c r="G277">
        <v>1627</v>
      </c>
      <c r="H277" t="s">
        <v>11</v>
      </c>
      <c r="I277" t="s">
        <v>3334</v>
      </c>
      <c r="J277">
        <v>83</v>
      </c>
      <c r="K277">
        <v>1</v>
      </c>
      <c r="L277">
        <v>0</v>
      </c>
      <c r="M277">
        <v>1</v>
      </c>
      <c r="N277">
        <v>0</v>
      </c>
      <c r="O277">
        <v>2</v>
      </c>
    </row>
    <row r="278" spans="1:15" x14ac:dyDescent="0.35">
      <c r="A278" t="s">
        <v>1166</v>
      </c>
      <c r="B278" t="s">
        <v>1167</v>
      </c>
      <c r="C278">
        <v>560</v>
      </c>
      <c r="D278" t="s">
        <v>10</v>
      </c>
      <c r="E278">
        <v>368</v>
      </c>
      <c r="F278">
        <v>447</v>
      </c>
      <c r="G278">
        <v>1627</v>
      </c>
      <c r="H278" t="s">
        <v>11</v>
      </c>
      <c r="I278" t="s">
        <v>3334</v>
      </c>
      <c r="J278">
        <v>80</v>
      </c>
      <c r="K278">
        <v>1</v>
      </c>
      <c r="L278">
        <v>0</v>
      </c>
      <c r="M278">
        <v>1</v>
      </c>
      <c r="N278">
        <v>0</v>
      </c>
      <c r="O278">
        <v>2</v>
      </c>
    </row>
    <row r="279" spans="1:15" x14ac:dyDescent="0.35">
      <c r="A279" t="s">
        <v>1168</v>
      </c>
      <c r="B279" t="s">
        <v>1169</v>
      </c>
      <c r="C279">
        <v>560</v>
      </c>
      <c r="D279" t="s">
        <v>10</v>
      </c>
      <c r="E279">
        <v>368</v>
      </c>
      <c r="F279">
        <v>447</v>
      </c>
      <c r="G279">
        <v>1627</v>
      </c>
      <c r="H279" t="s">
        <v>11</v>
      </c>
      <c r="I279" t="s">
        <v>3334</v>
      </c>
      <c r="J279">
        <v>80</v>
      </c>
      <c r="K279">
        <v>1</v>
      </c>
      <c r="L279">
        <v>0</v>
      </c>
      <c r="M279">
        <v>1</v>
      </c>
      <c r="N279">
        <v>0</v>
      </c>
      <c r="O279">
        <v>2</v>
      </c>
    </row>
    <row r="280" spans="1:15" x14ac:dyDescent="0.35">
      <c r="A280" t="s">
        <v>1170</v>
      </c>
      <c r="B280" t="s">
        <v>1171</v>
      </c>
      <c r="C280">
        <v>908</v>
      </c>
      <c r="D280" t="s">
        <v>10</v>
      </c>
      <c r="E280">
        <v>713</v>
      </c>
      <c r="F280">
        <v>794</v>
      </c>
      <c r="G280">
        <v>1627</v>
      </c>
      <c r="H280" t="s">
        <v>11</v>
      </c>
      <c r="I280" t="s">
        <v>3334</v>
      </c>
      <c r="J280">
        <v>82</v>
      </c>
      <c r="K280">
        <v>1</v>
      </c>
      <c r="L280">
        <v>0</v>
      </c>
      <c r="M280">
        <v>1</v>
      </c>
      <c r="N280">
        <v>0</v>
      </c>
      <c r="O280">
        <v>2</v>
      </c>
    </row>
    <row r="281" spans="1:15" x14ac:dyDescent="0.35">
      <c r="A281" t="s">
        <v>1172</v>
      </c>
      <c r="B281" t="s">
        <v>1173</v>
      </c>
      <c r="C281">
        <v>365</v>
      </c>
      <c r="D281" t="s">
        <v>10</v>
      </c>
      <c r="E281">
        <v>181</v>
      </c>
      <c r="F281">
        <v>262</v>
      </c>
      <c r="G281">
        <v>1627</v>
      </c>
      <c r="H281" t="s">
        <v>11</v>
      </c>
      <c r="I281" t="s">
        <v>3334</v>
      </c>
      <c r="J281">
        <v>82</v>
      </c>
      <c r="K281">
        <v>1</v>
      </c>
      <c r="L281">
        <v>0</v>
      </c>
      <c r="M281">
        <v>1</v>
      </c>
      <c r="N281">
        <v>0</v>
      </c>
      <c r="O281">
        <v>2</v>
      </c>
    </row>
    <row r="282" spans="1:15" x14ac:dyDescent="0.35">
      <c r="A282" t="s">
        <v>1174</v>
      </c>
      <c r="B282" t="s">
        <v>1175</v>
      </c>
      <c r="C282">
        <v>552</v>
      </c>
      <c r="D282" t="s">
        <v>10</v>
      </c>
      <c r="E282">
        <v>357</v>
      </c>
      <c r="F282">
        <v>431</v>
      </c>
      <c r="G282">
        <v>1627</v>
      </c>
      <c r="H282" t="s">
        <v>11</v>
      </c>
      <c r="I282" t="s">
        <v>3334</v>
      </c>
      <c r="J282">
        <v>75</v>
      </c>
      <c r="K282">
        <v>1</v>
      </c>
      <c r="L282">
        <v>0</v>
      </c>
      <c r="M282">
        <v>1</v>
      </c>
      <c r="N282">
        <v>0</v>
      </c>
      <c r="O282">
        <v>2</v>
      </c>
    </row>
    <row r="283" spans="1:15" x14ac:dyDescent="0.35">
      <c r="A283" t="s">
        <v>1176</v>
      </c>
      <c r="B283" t="s">
        <v>1177</v>
      </c>
      <c r="C283">
        <v>325</v>
      </c>
      <c r="D283" t="s">
        <v>10</v>
      </c>
      <c r="E283">
        <v>140</v>
      </c>
      <c r="F283">
        <v>224</v>
      </c>
      <c r="G283">
        <v>1627</v>
      </c>
      <c r="H283" t="s">
        <v>11</v>
      </c>
      <c r="I283" t="s">
        <v>3334</v>
      </c>
      <c r="J283">
        <v>85</v>
      </c>
      <c r="K283">
        <v>1</v>
      </c>
      <c r="L283">
        <v>0</v>
      </c>
      <c r="M283">
        <v>1</v>
      </c>
      <c r="N283">
        <v>0</v>
      </c>
      <c r="O283">
        <v>2</v>
      </c>
    </row>
    <row r="284" spans="1:15" x14ac:dyDescent="0.35">
      <c r="A284" t="s">
        <v>1178</v>
      </c>
      <c r="B284" t="s">
        <v>1179</v>
      </c>
      <c r="C284">
        <v>811</v>
      </c>
      <c r="D284" t="s">
        <v>10</v>
      </c>
      <c r="E284">
        <v>625</v>
      </c>
      <c r="F284">
        <v>704</v>
      </c>
      <c r="G284">
        <v>1627</v>
      </c>
      <c r="H284" t="s">
        <v>11</v>
      </c>
      <c r="I284" t="s">
        <v>3334</v>
      </c>
      <c r="J284">
        <v>80</v>
      </c>
      <c r="K284">
        <v>1</v>
      </c>
      <c r="L284">
        <v>0</v>
      </c>
      <c r="M284">
        <v>1</v>
      </c>
      <c r="N284">
        <v>0</v>
      </c>
      <c r="O284">
        <v>2</v>
      </c>
    </row>
    <row r="285" spans="1:15" x14ac:dyDescent="0.35">
      <c r="A285" t="s">
        <v>1180</v>
      </c>
      <c r="B285" t="s">
        <v>1181</v>
      </c>
      <c r="C285">
        <v>923</v>
      </c>
      <c r="D285" t="s">
        <v>10</v>
      </c>
      <c r="E285">
        <v>729</v>
      </c>
      <c r="F285">
        <v>812</v>
      </c>
      <c r="G285">
        <v>1627</v>
      </c>
      <c r="H285" t="s">
        <v>11</v>
      </c>
      <c r="I285" t="s">
        <v>3334</v>
      </c>
      <c r="J285">
        <v>84</v>
      </c>
      <c r="K285">
        <v>1</v>
      </c>
      <c r="L285">
        <v>0</v>
      </c>
      <c r="M285">
        <v>1</v>
      </c>
      <c r="N285">
        <v>0</v>
      </c>
      <c r="O285">
        <v>2</v>
      </c>
    </row>
    <row r="286" spans="1:15" x14ac:dyDescent="0.35">
      <c r="A286" t="s">
        <v>1182</v>
      </c>
      <c r="B286" t="s">
        <v>1183</v>
      </c>
      <c r="C286">
        <v>500</v>
      </c>
      <c r="D286" t="s">
        <v>10</v>
      </c>
      <c r="E286">
        <v>297</v>
      </c>
      <c r="F286">
        <v>379</v>
      </c>
      <c r="G286">
        <v>1627</v>
      </c>
      <c r="H286" t="s">
        <v>11</v>
      </c>
      <c r="I286" t="s">
        <v>3334</v>
      </c>
      <c r="J286">
        <v>83</v>
      </c>
      <c r="K286">
        <v>1</v>
      </c>
      <c r="L286">
        <v>0</v>
      </c>
      <c r="M286">
        <v>1</v>
      </c>
      <c r="N286">
        <v>0</v>
      </c>
      <c r="O286">
        <v>2</v>
      </c>
    </row>
    <row r="287" spans="1:15" x14ac:dyDescent="0.35">
      <c r="A287" t="s">
        <v>1184</v>
      </c>
      <c r="B287" t="s">
        <v>1185</v>
      </c>
      <c r="C287">
        <v>576</v>
      </c>
      <c r="D287" t="s">
        <v>10</v>
      </c>
      <c r="E287">
        <v>375</v>
      </c>
      <c r="F287">
        <v>452</v>
      </c>
      <c r="G287">
        <v>1627</v>
      </c>
      <c r="H287" t="s">
        <v>11</v>
      </c>
      <c r="I287" t="s">
        <v>3334</v>
      </c>
      <c r="J287">
        <v>78</v>
      </c>
      <c r="K287">
        <v>1</v>
      </c>
      <c r="L287">
        <v>0</v>
      </c>
      <c r="M287">
        <v>1</v>
      </c>
      <c r="N287">
        <v>0</v>
      </c>
      <c r="O287">
        <v>2</v>
      </c>
    </row>
    <row r="288" spans="1:15" x14ac:dyDescent="0.35">
      <c r="A288" t="s">
        <v>1186</v>
      </c>
      <c r="B288" t="s">
        <v>1187</v>
      </c>
      <c r="C288">
        <v>846</v>
      </c>
      <c r="D288" t="s">
        <v>10</v>
      </c>
      <c r="E288">
        <v>527</v>
      </c>
      <c r="F288">
        <v>609</v>
      </c>
      <c r="G288">
        <v>1627</v>
      </c>
      <c r="H288" t="s">
        <v>11</v>
      </c>
      <c r="I288" t="s">
        <v>3334</v>
      </c>
      <c r="J288">
        <v>83</v>
      </c>
      <c r="K288">
        <v>1</v>
      </c>
      <c r="L288">
        <v>0</v>
      </c>
      <c r="M288">
        <v>1</v>
      </c>
      <c r="N288">
        <v>0</v>
      </c>
      <c r="O288">
        <v>2</v>
      </c>
    </row>
    <row r="289" spans="1:15" x14ac:dyDescent="0.35">
      <c r="A289" t="s">
        <v>1188</v>
      </c>
      <c r="B289" t="s">
        <v>1189</v>
      </c>
      <c r="C289">
        <v>787</v>
      </c>
      <c r="D289" t="s">
        <v>10</v>
      </c>
      <c r="E289">
        <v>592</v>
      </c>
      <c r="F289">
        <v>674</v>
      </c>
      <c r="G289">
        <v>1627</v>
      </c>
      <c r="H289" t="s">
        <v>11</v>
      </c>
      <c r="I289" t="s">
        <v>3334</v>
      </c>
      <c r="J289">
        <v>83</v>
      </c>
      <c r="K289">
        <v>1</v>
      </c>
      <c r="L289">
        <v>0</v>
      </c>
      <c r="M289">
        <v>1</v>
      </c>
      <c r="N289">
        <v>0</v>
      </c>
      <c r="O289">
        <v>2</v>
      </c>
    </row>
    <row r="290" spans="1:15" x14ac:dyDescent="0.35">
      <c r="A290" t="s">
        <v>1190</v>
      </c>
      <c r="B290" t="s">
        <v>1191</v>
      </c>
      <c r="C290">
        <v>546</v>
      </c>
      <c r="D290" t="s">
        <v>10</v>
      </c>
      <c r="E290">
        <v>353</v>
      </c>
      <c r="F290">
        <v>434</v>
      </c>
      <c r="G290">
        <v>1627</v>
      </c>
      <c r="H290" t="s">
        <v>11</v>
      </c>
      <c r="I290" t="s">
        <v>3334</v>
      </c>
      <c r="J290">
        <v>82</v>
      </c>
      <c r="K290">
        <v>1</v>
      </c>
      <c r="L290">
        <v>0</v>
      </c>
      <c r="M290">
        <v>1</v>
      </c>
      <c r="N290">
        <v>0</v>
      </c>
      <c r="O290">
        <v>2</v>
      </c>
    </row>
    <row r="291" spans="1:15" x14ac:dyDescent="0.35">
      <c r="A291" t="s">
        <v>1192</v>
      </c>
      <c r="B291" t="s">
        <v>1193</v>
      </c>
      <c r="C291">
        <v>870</v>
      </c>
      <c r="D291" t="s">
        <v>10</v>
      </c>
      <c r="E291">
        <v>528</v>
      </c>
      <c r="F291">
        <v>610</v>
      </c>
      <c r="G291">
        <v>1627</v>
      </c>
      <c r="H291" t="s">
        <v>11</v>
      </c>
      <c r="I291" t="s">
        <v>3334</v>
      </c>
      <c r="J291">
        <v>83</v>
      </c>
      <c r="K291">
        <v>1</v>
      </c>
      <c r="L291">
        <v>0</v>
      </c>
      <c r="M291">
        <v>1</v>
      </c>
      <c r="N291">
        <v>0</v>
      </c>
      <c r="O291">
        <v>2</v>
      </c>
    </row>
    <row r="292" spans="1:15" x14ac:dyDescent="0.35">
      <c r="A292" t="s">
        <v>1194</v>
      </c>
      <c r="B292" t="s">
        <v>1195</v>
      </c>
      <c r="C292">
        <v>564</v>
      </c>
      <c r="D292" t="s">
        <v>10</v>
      </c>
      <c r="E292">
        <v>377</v>
      </c>
      <c r="F292">
        <v>459</v>
      </c>
      <c r="G292">
        <v>1627</v>
      </c>
      <c r="H292" t="s">
        <v>11</v>
      </c>
      <c r="I292" t="s">
        <v>3334</v>
      </c>
      <c r="J292">
        <v>83</v>
      </c>
      <c r="K292">
        <v>1</v>
      </c>
      <c r="L292">
        <v>0</v>
      </c>
      <c r="M292">
        <v>1</v>
      </c>
      <c r="N292">
        <v>0</v>
      </c>
      <c r="O292">
        <v>2</v>
      </c>
    </row>
    <row r="293" spans="1:15" x14ac:dyDescent="0.35">
      <c r="A293" t="s">
        <v>1196</v>
      </c>
      <c r="B293" t="s">
        <v>1197</v>
      </c>
      <c r="C293">
        <v>365</v>
      </c>
      <c r="D293" t="s">
        <v>10</v>
      </c>
      <c r="E293">
        <v>183</v>
      </c>
      <c r="F293">
        <v>264</v>
      </c>
      <c r="G293">
        <v>1627</v>
      </c>
      <c r="H293" t="s">
        <v>11</v>
      </c>
      <c r="I293" t="s">
        <v>3334</v>
      </c>
      <c r="J293">
        <v>82</v>
      </c>
      <c r="K293">
        <v>1</v>
      </c>
      <c r="L293">
        <v>0</v>
      </c>
      <c r="M293">
        <v>1</v>
      </c>
      <c r="N293">
        <v>0</v>
      </c>
      <c r="O293">
        <v>2</v>
      </c>
    </row>
    <row r="294" spans="1:15" x14ac:dyDescent="0.35">
      <c r="A294" t="s">
        <v>1198</v>
      </c>
      <c r="B294" t="s">
        <v>1199</v>
      </c>
      <c r="C294">
        <v>611</v>
      </c>
      <c r="D294" t="s">
        <v>10</v>
      </c>
      <c r="E294">
        <v>417</v>
      </c>
      <c r="F294">
        <v>499</v>
      </c>
      <c r="G294">
        <v>1627</v>
      </c>
      <c r="H294" t="s">
        <v>11</v>
      </c>
      <c r="I294" t="s">
        <v>3334</v>
      </c>
      <c r="J294">
        <v>83</v>
      </c>
      <c r="K294">
        <v>1</v>
      </c>
      <c r="L294">
        <v>0</v>
      </c>
      <c r="M294">
        <v>1</v>
      </c>
      <c r="N294">
        <v>0</v>
      </c>
      <c r="O294">
        <v>2</v>
      </c>
    </row>
    <row r="295" spans="1:15" x14ac:dyDescent="0.35">
      <c r="A295" t="s">
        <v>1200</v>
      </c>
      <c r="B295" t="s">
        <v>1201</v>
      </c>
      <c r="C295">
        <v>324</v>
      </c>
      <c r="D295" t="s">
        <v>10</v>
      </c>
      <c r="E295">
        <v>127</v>
      </c>
      <c r="F295">
        <v>209</v>
      </c>
      <c r="G295">
        <v>1627</v>
      </c>
      <c r="H295" t="s">
        <v>11</v>
      </c>
      <c r="I295" t="s">
        <v>3334</v>
      </c>
      <c r="J295">
        <v>83</v>
      </c>
      <c r="K295">
        <v>1</v>
      </c>
      <c r="L295">
        <v>0</v>
      </c>
      <c r="M295">
        <v>1</v>
      </c>
      <c r="N295">
        <v>0</v>
      </c>
      <c r="O295">
        <v>2</v>
      </c>
    </row>
    <row r="296" spans="1:15" x14ac:dyDescent="0.35">
      <c r="A296" t="s">
        <v>1202</v>
      </c>
      <c r="B296" t="s">
        <v>1203</v>
      </c>
      <c r="C296">
        <v>384</v>
      </c>
      <c r="D296" t="s">
        <v>10</v>
      </c>
      <c r="E296">
        <v>191</v>
      </c>
      <c r="F296">
        <v>275</v>
      </c>
      <c r="G296">
        <v>1627</v>
      </c>
      <c r="H296" t="s">
        <v>11</v>
      </c>
      <c r="I296" t="s">
        <v>3334</v>
      </c>
      <c r="J296">
        <v>85</v>
      </c>
      <c r="K296">
        <v>1</v>
      </c>
      <c r="L296">
        <v>0</v>
      </c>
      <c r="M296">
        <v>1</v>
      </c>
      <c r="N296">
        <v>0</v>
      </c>
      <c r="O296">
        <v>2</v>
      </c>
    </row>
    <row r="297" spans="1:15" x14ac:dyDescent="0.35">
      <c r="A297" t="s">
        <v>1204</v>
      </c>
      <c r="B297" t="s">
        <v>1205</v>
      </c>
      <c r="C297">
        <v>600</v>
      </c>
      <c r="D297" t="s">
        <v>10</v>
      </c>
      <c r="E297">
        <v>414</v>
      </c>
      <c r="F297">
        <v>495</v>
      </c>
      <c r="G297">
        <v>1627</v>
      </c>
      <c r="H297" t="s">
        <v>11</v>
      </c>
      <c r="I297" t="s">
        <v>3334</v>
      </c>
      <c r="J297">
        <v>82</v>
      </c>
      <c r="K297">
        <v>1</v>
      </c>
      <c r="L297">
        <v>0</v>
      </c>
      <c r="M297">
        <v>1</v>
      </c>
      <c r="N297">
        <v>0</v>
      </c>
      <c r="O297">
        <v>2</v>
      </c>
    </row>
    <row r="298" spans="1:15" x14ac:dyDescent="0.35">
      <c r="A298" t="s">
        <v>1206</v>
      </c>
      <c r="B298" t="s">
        <v>1207</v>
      </c>
      <c r="C298">
        <v>323</v>
      </c>
      <c r="D298" t="s">
        <v>10</v>
      </c>
      <c r="E298">
        <v>127</v>
      </c>
      <c r="F298">
        <v>209</v>
      </c>
      <c r="G298">
        <v>1627</v>
      </c>
      <c r="H298" t="s">
        <v>11</v>
      </c>
      <c r="I298" t="s">
        <v>3334</v>
      </c>
      <c r="J298">
        <v>83</v>
      </c>
      <c r="K298">
        <v>1</v>
      </c>
      <c r="L298">
        <v>0</v>
      </c>
      <c r="M298">
        <v>1</v>
      </c>
      <c r="N298">
        <v>0</v>
      </c>
      <c r="O298">
        <v>2</v>
      </c>
    </row>
    <row r="299" spans="1:15" x14ac:dyDescent="0.35">
      <c r="A299" t="s">
        <v>1208</v>
      </c>
      <c r="B299" t="s">
        <v>1209</v>
      </c>
      <c r="C299">
        <v>559</v>
      </c>
      <c r="D299" t="s">
        <v>10</v>
      </c>
      <c r="E299">
        <v>364</v>
      </c>
      <c r="F299">
        <v>443</v>
      </c>
      <c r="G299">
        <v>1627</v>
      </c>
      <c r="H299" t="s">
        <v>11</v>
      </c>
      <c r="I299" t="s">
        <v>3334</v>
      </c>
      <c r="J299">
        <v>80</v>
      </c>
      <c r="K299">
        <v>1</v>
      </c>
      <c r="L299">
        <v>0</v>
      </c>
      <c r="M299">
        <v>1</v>
      </c>
      <c r="N299">
        <v>0</v>
      </c>
      <c r="O299">
        <v>2</v>
      </c>
    </row>
    <row r="300" spans="1:15" x14ac:dyDescent="0.35">
      <c r="A300" t="s">
        <v>1210</v>
      </c>
      <c r="B300" t="s">
        <v>1211</v>
      </c>
      <c r="C300">
        <v>493</v>
      </c>
      <c r="D300" t="s">
        <v>10</v>
      </c>
      <c r="E300">
        <v>299</v>
      </c>
      <c r="F300">
        <v>377</v>
      </c>
      <c r="G300">
        <v>1627</v>
      </c>
      <c r="H300" t="s">
        <v>11</v>
      </c>
      <c r="I300" t="s">
        <v>3334</v>
      </c>
      <c r="J300">
        <v>79</v>
      </c>
      <c r="K300">
        <v>1</v>
      </c>
      <c r="L300">
        <v>0</v>
      </c>
      <c r="M300">
        <v>1</v>
      </c>
      <c r="N300">
        <v>0</v>
      </c>
      <c r="O300">
        <v>2</v>
      </c>
    </row>
    <row r="301" spans="1:15" x14ac:dyDescent="0.35">
      <c r="A301" t="s">
        <v>1212</v>
      </c>
      <c r="B301" t="s">
        <v>1213</v>
      </c>
      <c r="C301">
        <v>559</v>
      </c>
      <c r="D301" t="s">
        <v>10</v>
      </c>
      <c r="E301">
        <v>373</v>
      </c>
      <c r="F301">
        <v>454</v>
      </c>
      <c r="G301">
        <v>1627</v>
      </c>
      <c r="H301" t="s">
        <v>11</v>
      </c>
      <c r="I301" t="s">
        <v>3334</v>
      </c>
      <c r="J301">
        <v>82</v>
      </c>
      <c r="K301">
        <v>1</v>
      </c>
      <c r="L301">
        <v>0</v>
      </c>
      <c r="M301">
        <v>1</v>
      </c>
      <c r="N301">
        <v>0</v>
      </c>
      <c r="O301">
        <v>2</v>
      </c>
    </row>
    <row r="302" spans="1:15" x14ac:dyDescent="0.35">
      <c r="A302" t="s">
        <v>1214</v>
      </c>
      <c r="B302" t="s">
        <v>1215</v>
      </c>
      <c r="C302">
        <v>396</v>
      </c>
      <c r="D302" t="s">
        <v>10</v>
      </c>
      <c r="E302">
        <v>208</v>
      </c>
      <c r="F302">
        <v>289</v>
      </c>
      <c r="G302">
        <v>1627</v>
      </c>
      <c r="H302" t="s">
        <v>11</v>
      </c>
      <c r="I302" t="s">
        <v>3334</v>
      </c>
      <c r="J302">
        <v>82</v>
      </c>
      <c r="K302">
        <v>1</v>
      </c>
      <c r="L302">
        <v>0</v>
      </c>
      <c r="M302">
        <v>1</v>
      </c>
      <c r="N302">
        <v>0</v>
      </c>
      <c r="O302">
        <v>2</v>
      </c>
    </row>
    <row r="303" spans="1:15" x14ac:dyDescent="0.35">
      <c r="A303" t="s">
        <v>1216</v>
      </c>
      <c r="B303" t="s">
        <v>1217</v>
      </c>
      <c r="C303">
        <v>869</v>
      </c>
      <c r="D303" t="s">
        <v>10</v>
      </c>
      <c r="E303">
        <v>529</v>
      </c>
      <c r="F303">
        <v>611</v>
      </c>
      <c r="G303">
        <v>1627</v>
      </c>
      <c r="H303" t="s">
        <v>11</v>
      </c>
      <c r="I303" t="s">
        <v>3334</v>
      </c>
      <c r="J303">
        <v>83</v>
      </c>
      <c r="K303">
        <v>1</v>
      </c>
      <c r="L303">
        <v>0</v>
      </c>
      <c r="M303">
        <v>1</v>
      </c>
      <c r="N303">
        <v>0</v>
      </c>
      <c r="O303">
        <v>2</v>
      </c>
    </row>
    <row r="304" spans="1:15" x14ac:dyDescent="0.35">
      <c r="A304" t="s">
        <v>1218</v>
      </c>
      <c r="B304" t="s">
        <v>1219</v>
      </c>
      <c r="C304">
        <v>348</v>
      </c>
      <c r="D304" t="s">
        <v>10</v>
      </c>
      <c r="E304">
        <v>153</v>
      </c>
      <c r="F304">
        <v>235</v>
      </c>
      <c r="G304">
        <v>1627</v>
      </c>
      <c r="H304" t="s">
        <v>11</v>
      </c>
      <c r="I304" t="s">
        <v>3334</v>
      </c>
      <c r="J304">
        <v>83</v>
      </c>
      <c r="K304">
        <v>1</v>
      </c>
      <c r="L304">
        <v>0</v>
      </c>
      <c r="M304">
        <v>1</v>
      </c>
      <c r="N304">
        <v>0</v>
      </c>
      <c r="O304">
        <v>2</v>
      </c>
    </row>
    <row r="305" spans="1:15" x14ac:dyDescent="0.35">
      <c r="A305" t="s">
        <v>1220</v>
      </c>
      <c r="B305" t="s">
        <v>1221</v>
      </c>
      <c r="C305">
        <v>499</v>
      </c>
      <c r="D305" t="s">
        <v>10</v>
      </c>
      <c r="E305">
        <v>302</v>
      </c>
      <c r="F305">
        <v>381</v>
      </c>
      <c r="G305">
        <v>1627</v>
      </c>
      <c r="H305" t="s">
        <v>11</v>
      </c>
      <c r="I305" t="s">
        <v>3334</v>
      </c>
      <c r="J305">
        <v>80</v>
      </c>
      <c r="K305">
        <v>1</v>
      </c>
      <c r="L305">
        <v>0</v>
      </c>
      <c r="M305">
        <v>1</v>
      </c>
      <c r="N305">
        <v>0</v>
      </c>
      <c r="O305">
        <v>2</v>
      </c>
    </row>
    <row r="306" spans="1:15" x14ac:dyDescent="0.35">
      <c r="A306" t="s">
        <v>1222</v>
      </c>
      <c r="B306" t="s">
        <v>1223</v>
      </c>
      <c r="C306">
        <v>319</v>
      </c>
      <c r="D306" t="s">
        <v>10</v>
      </c>
      <c r="E306">
        <v>120</v>
      </c>
      <c r="F306">
        <v>202</v>
      </c>
      <c r="G306">
        <v>1627</v>
      </c>
      <c r="H306" t="s">
        <v>11</v>
      </c>
      <c r="I306" t="s">
        <v>3334</v>
      </c>
      <c r="J306">
        <v>83</v>
      </c>
      <c r="K306">
        <v>1</v>
      </c>
      <c r="L306">
        <v>0</v>
      </c>
      <c r="M306">
        <v>1</v>
      </c>
      <c r="N306">
        <v>0</v>
      </c>
      <c r="O306">
        <v>2</v>
      </c>
    </row>
    <row r="307" spans="1:15" x14ac:dyDescent="0.35">
      <c r="A307" t="s">
        <v>1224</v>
      </c>
      <c r="B307" t="s">
        <v>1225</v>
      </c>
      <c r="C307">
        <v>499</v>
      </c>
      <c r="D307" t="s">
        <v>10</v>
      </c>
      <c r="E307">
        <v>313</v>
      </c>
      <c r="F307">
        <v>395</v>
      </c>
      <c r="G307">
        <v>1627</v>
      </c>
      <c r="H307" t="s">
        <v>11</v>
      </c>
      <c r="I307" t="s">
        <v>3334</v>
      </c>
      <c r="J307">
        <v>83</v>
      </c>
      <c r="K307">
        <v>1</v>
      </c>
      <c r="L307">
        <v>0</v>
      </c>
      <c r="M307">
        <v>1</v>
      </c>
      <c r="N307">
        <v>0</v>
      </c>
      <c r="O307">
        <v>2</v>
      </c>
    </row>
    <row r="308" spans="1:15" x14ac:dyDescent="0.35">
      <c r="A308" t="s">
        <v>1226</v>
      </c>
      <c r="B308" t="s">
        <v>1227</v>
      </c>
      <c r="C308">
        <v>547</v>
      </c>
      <c r="D308" t="s">
        <v>10</v>
      </c>
      <c r="E308">
        <v>357</v>
      </c>
      <c r="F308">
        <v>438</v>
      </c>
      <c r="G308">
        <v>1627</v>
      </c>
      <c r="H308" t="s">
        <v>11</v>
      </c>
      <c r="I308" t="s">
        <v>3334</v>
      </c>
      <c r="J308">
        <v>82</v>
      </c>
      <c r="K308">
        <v>1</v>
      </c>
      <c r="L308">
        <v>0</v>
      </c>
      <c r="M308">
        <v>1</v>
      </c>
      <c r="N308">
        <v>0</v>
      </c>
      <c r="O308">
        <v>2</v>
      </c>
    </row>
    <row r="309" spans="1:15" x14ac:dyDescent="0.35">
      <c r="A309" t="s">
        <v>1228</v>
      </c>
      <c r="B309" t="s">
        <v>1229</v>
      </c>
      <c r="C309">
        <v>368</v>
      </c>
      <c r="D309" t="s">
        <v>10</v>
      </c>
      <c r="E309">
        <v>173</v>
      </c>
      <c r="F309">
        <v>253</v>
      </c>
      <c r="G309">
        <v>1627</v>
      </c>
      <c r="H309" t="s">
        <v>11</v>
      </c>
      <c r="I309" t="s">
        <v>3334</v>
      </c>
      <c r="J309">
        <v>81</v>
      </c>
      <c r="K309">
        <v>1</v>
      </c>
      <c r="L309">
        <v>0</v>
      </c>
      <c r="M309">
        <v>1</v>
      </c>
      <c r="N309">
        <v>0</v>
      </c>
      <c r="O309">
        <v>2</v>
      </c>
    </row>
    <row r="310" spans="1:15" x14ac:dyDescent="0.35">
      <c r="A310" t="s">
        <v>1230</v>
      </c>
      <c r="B310" t="s">
        <v>1231</v>
      </c>
      <c r="C310">
        <v>603</v>
      </c>
      <c r="D310" t="s">
        <v>10</v>
      </c>
      <c r="E310">
        <v>418</v>
      </c>
      <c r="F310">
        <v>497</v>
      </c>
      <c r="G310">
        <v>1627</v>
      </c>
      <c r="H310" t="s">
        <v>11</v>
      </c>
      <c r="I310" t="s">
        <v>3334</v>
      </c>
      <c r="J310">
        <v>80</v>
      </c>
      <c r="K310">
        <v>1</v>
      </c>
      <c r="L310">
        <v>0</v>
      </c>
      <c r="M310">
        <v>1</v>
      </c>
      <c r="N310">
        <v>0</v>
      </c>
      <c r="O310">
        <v>2</v>
      </c>
    </row>
    <row r="311" spans="1:15" x14ac:dyDescent="0.35">
      <c r="A311" t="s">
        <v>1232</v>
      </c>
      <c r="B311" t="s">
        <v>1233</v>
      </c>
      <c r="C311">
        <v>668</v>
      </c>
      <c r="D311" t="s">
        <v>10</v>
      </c>
      <c r="E311">
        <v>480</v>
      </c>
      <c r="F311">
        <v>559</v>
      </c>
      <c r="G311">
        <v>1627</v>
      </c>
      <c r="H311" t="s">
        <v>11</v>
      </c>
      <c r="I311" t="s">
        <v>3334</v>
      </c>
      <c r="J311">
        <v>80</v>
      </c>
      <c r="K311">
        <v>1</v>
      </c>
      <c r="L311">
        <v>0</v>
      </c>
      <c r="M311">
        <v>1</v>
      </c>
      <c r="N311">
        <v>0</v>
      </c>
      <c r="O311">
        <v>2</v>
      </c>
    </row>
    <row r="312" spans="1:15" x14ac:dyDescent="0.35">
      <c r="A312" t="s">
        <v>1234</v>
      </c>
      <c r="B312" t="s">
        <v>1235</v>
      </c>
      <c r="C312">
        <v>566</v>
      </c>
      <c r="D312" t="s">
        <v>10</v>
      </c>
      <c r="E312">
        <v>373</v>
      </c>
      <c r="F312">
        <v>455</v>
      </c>
      <c r="G312">
        <v>1627</v>
      </c>
      <c r="H312" t="s">
        <v>11</v>
      </c>
      <c r="I312" t="s">
        <v>3334</v>
      </c>
      <c r="J312">
        <v>83</v>
      </c>
      <c r="K312">
        <v>1</v>
      </c>
      <c r="L312">
        <v>0</v>
      </c>
      <c r="M312">
        <v>1</v>
      </c>
      <c r="N312">
        <v>0</v>
      </c>
      <c r="O312">
        <v>2</v>
      </c>
    </row>
    <row r="313" spans="1:15" x14ac:dyDescent="0.35">
      <c r="A313" t="s">
        <v>1236</v>
      </c>
      <c r="B313" t="s">
        <v>1237</v>
      </c>
      <c r="C313">
        <v>853</v>
      </c>
      <c r="D313" t="s">
        <v>10</v>
      </c>
      <c r="E313">
        <v>522</v>
      </c>
      <c r="F313">
        <v>602</v>
      </c>
      <c r="G313">
        <v>1627</v>
      </c>
      <c r="H313" t="s">
        <v>11</v>
      </c>
      <c r="I313" t="s">
        <v>3334</v>
      </c>
      <c r="J313">
        <v>81</v>
      </c>
      <c r="K313">
        <v>1</v>
      </c>
      <c r="L313">
        <v>0</v>
      </c>
      <c r="M313">
        <v>1</v>
      </c>
      <c r="N313">
        <v>0</v>
      </c>
      <c r="O313">
        <v>2</v>
      </c>
    </row>
    <row r="314" spans="1:15" x14ac:dyDescent="0.35">
      <c r="A314" t="s">
        <v>1238</v>
      </c>
      <c r="B314" t="s">
        <v>1239</v>
      </c>
      <c r="C314">
        <v>344</v>
      </c>
      <c r="D314" t="s">
        <v>10</v>
      </c>
      <c r="E314">
        <v>155</v>
      </c>
      <c r="F314">
        <v>237</v>
      </c>
      <c r="G314">
        <v>1627</v>
      </c>
      <c r="H314" t="s">
        <v>11</v>
      </c>
      <c r="I314" t="s">
        <v>3334</v>
      </c>
      <c r="J314">
        <v>83</v>
      </c>
      <c r="K314">
        <v>1</v>
      </c>
      <c r="L314">
        <v>0</v>
      </c>
      <c r="M314">
        <v>1</v>
      </c>
      <c r="N314">
        <v>0</v>
      </c>
      <c r="O314">
        <v>2</v>
      </c>
    </row>
    <row r="315" spans="1:15" x14ac:dyDescent="0.35">
      <c r="A315" t="s">
        <v>1240</v>
      </c>
      <c r="B315" t="s">
        <v>1241</v>
      </c>
      <c r="C315">
        <v>505</v>
      </c>
      <c r="D315" t="s">
        <v>10</v>
      </c>
      <c r="E315">
        <v>308</v>
      </c>
      <c r="F315">
        <v>390</v>
      </c>
      <c r="G315">
        <v>1627</v>
      </c>
      <c r="H315" t="s">
        <v>11</v>
      </c>
      <c r="I315" t="s">
        <v>3334</v>
      </c>
      <c r="J315">
        <v>83</v>
      </c>
      <c r="K315">
        <v>1</v>
      </c>
      <c r="L315">
        <v>0</v>
      </c>
      <c r="M315">
        <v>1</v>
      </c>
      <c r="N315">
        <v>0</v>
      </c>
      <c r="O315">
        <v>2</v>
      </c>
    </row>
    <row r="316" spans="1:15" x14ac:dyDescent="0.35">
      <c r="A316" t="s">
        <v>1242</v>
      </c>
      <c r="B316" t="s">
        <v>1243</v>
      </c>
      <c r="C316">
        <v>334</v>
      </c>
      <c r="D316" t="s">
        <v>10</v>
      </c>
      <c r="E316">
        <v>141</v>
      </c>
      <c r="F316">
        <v>228</v>
      </c>
      <c r="G316">
        <v>1627</v>
      </c>
      <c r="H316" t="s">
        <v>11</v>
      </c>
      <c r="I316" t="s">
        <v>3334</v>
      </c>
      <c r="J316">
        <v>88</v>
      </c>
      <c r="K316">
        <v>1</v>
      </c>
      <c r="L316">
        <v>0</v>
      </c>
      <c r="M316">
        <v>1</v>
      </c>
      <c r="N316">
        <v>0</v>
      </c>
      <c r="O316">
        <v>2</v>
      </c>
    </row>
    <row r="317" spans="1:15" x14ac:dyDescent="0.35">
      <c r="A317" t="s">
        <v>1244</v>
      </c>
      <c r="B317" t="s">
        <v>1245</v>
      </c>
      <c r="C317">
        <v>342</v>
      </c>
      <c r="D317" t="s">
        <v>10</v>
      </c>
      <c r="E317">
        <v>162</v>
      </c>
      <c r="F317">
        <v>239</v>
      </c>
      <c r="G317">
        <v>1627</v>
      </c>
      <c r="H317" t="s">
        <v>11</v>
      </c>
      <c r="I317" t="s">
        <v>3334</v>
      </c>
      <c r="J317">
        <v>78</v>
      </c>
      <c r="K317">
        <v>1</v>
      </c>
      <c r="L317">
        <v>0</v>
      </c>
      <c r="M317">
        <v>1</v>
      </c>
      <c r="N317">
        <v>0</v>
      </c>
      <c r="O317">
        <v>2</v>
      </c>
    </row>
    <row r="318" spans="1:15" x14ac:dyDescent="0.35">
      <c r="A318" t="s">
        <v>1246</v>
      </c>
      <c r="B318" t="s">
        <v>1247</v>
      </c>
      <c r="C318">
        <v>542</v>
      </c>
      <c r="D318" t="s">
        <v>10</v>
      </c>
      <c r="E318">
        <v>353</v>
      </c>
      <c r="F318">
        <v>432</v>
      </c>
      <c r="G318">
        <v>1627</v>
      </c>
      <c r="H318" t="s">
        <v>11</v>
      </c>
      <c r="I318" t="s">
        <v>3334</v>
      </c>
      <c r="J318">
        <v>80</v>
      </c>
      <c r="K318">
        <v>1</v>
      </c>
      <c r="L318">
        <v>0</v>
      </c>
      <c r="M318">
        <v>1</v>
      </c>
      <c r="N318">
        <v>0</v>
      </c>
      <c r="O318">
        <v>2</v>
      </c>
    </row>
    <row r="319" spans="1:15" x14ac:dyDescent="0.35">
      <c r="A319" t="s">
        <v>1248</v>
      </c>
      <c r="B319" t="s">
        <v>1249</v>
      </c>
      <c r="C319">
        <v>613</v>
      </c>
      <c r="D319" t="s">
        <v>10</v>
      </c>
      <c r="E319">
        <v>427</v>
      </c>
      <c r="F319">
        <v>507</v>
      </c>
      <c r="G319">
        <v>1627</v>
      </c>
      <c r="H319" t="s">
        <v>11</v>
      </c>
      <c r="I319" t="s">
        <v>3334</v>
      </c>
      <c r="J319">
        <v>81</v>
      </c>
      <c r="K319">
        <v>1</v>
      </c>
      <c r="L319">
        <v>0</v>
      </c>
      <c r="M319">
        <v>1</v>
      </c>
      <c r="N319">
        <v>0</v>
      </c>
      <c r="O319">
        <v>2</v>
      </c>
    </row>
    <row r="320" spans="1:15" x14ac:dyDescent="0.35">
      <c r="A320" t="s">
        <v>1250</v>
      </c>
      <c r="B320" t="s">
        <v>1251</v>
      </c>
      <c r="C320">
        <v>346</v>
      </c>
      <c r="D320" t="s">
        <v>10</v>
      </c>
      <c r="E320">
        <v>147</v>
      </c>
      <c r="F320">
        <v>235</v>
      </c>
      <c r="G320">
        <v>1627</v>
      </c>
      <c r="H320" t="s">
        <v>11</v>
      </c>
      <c r="I320" t="s">
        <v>3334</v>
      </c>
      <c r="J320">
        <v>89</v>
      </c>
      <c r="K320">
        <v>1</v>
      </c>
      <c r="L320">
        <v>0</v>
      </c>
      <c r="M320">
        <v>1</v>
      </c>
      <c r="N320">
        <v>0</v>
      </c>
      <c r="O320">
        <v>2</v>
      </c>
    </row>
    <row r="321" spans="1:15" x14ac:dyDescent="0.35">
      <c r="A321" t="s">
        <v>1252</v>
      </c>
      <c r="B321" t="s">
        <v>1253</v>
      </c>
      <c r="C321">
        <v>877</v>
      </c>
      <c r="D321" t="s">
        <v>10</v>
      </c>
      <c r="E321">
        <v>686</v>
      </c>
      <c r="F321">
        <v>771</v>
      </c>
      <c r="G321">
        <v>1627</v>
      </c>
      <c r="H321" t="s">
        <v>11</v>
      </c>
      <c r="I321" t="s">
        <v>3334</v>
      </c>
      <c r="J321">
        <v>86</v>
      </c>
      <c r="K321">
        <v>1</v>
      </c>
      <c r="L321">
        <v>0</v>
      </c>
      <c r="M321">
        <v>1</v>
      </c>
      <c r="N321">
        <v>0</v>
      </c>
      <c r="O321">
        <v>2</v>
      </c>
    </row>
    <row r="322" spans="1:15" x14ac:dyDescent="0.35">
      <c r="A322" t="s">
        <v>1256</v>
      </c>
      <c r="B322" t="s">
        <v>1257</v>
      </c>
      <c r="C322">
        <v>863</v>
      </c>
      <c r="D322" t="s">
        <v>10</v>
      </c>
      <c r="E322">
        <v>527</v>
      </c>
      <c r="F322">
        <v>607</v>
      </c>
      <c r="G322">
        <v>1627</v>
      </c>
      <c r="H322" t="s">
        <v>11</v>
      </c>
      <c r="I322" t="s">
        <v>3334</v>
      </c>
      <c r="J322">
        <v>81</v>
      </c>
      <c r="K322">
        <v>1</v>
      </c>
      <c r="L322">
        <v>0</v>
      </c>
      <c r="M322">
        <v>1</v>
      </c>
      <c r="N322">
        <v>0</v>
      </c>
      <c r="O322">
        <v>2</v>
      </c>
    </row>
    <row r="323" spans="1:15" x14ac:dyDescent="0.35">
      <c r="A323" t="s">
        <v>1258</v>
      </c>
      <c r="B323" t="s">
        <v>1259</v>
      </c>
      <c r="C323">
        <v>556</v>
      </c>
      <c r="D323" t="s">
        <v>10</v>
      </c>
      <c r="E323">
        <v>364</v>
      </c>
      <c r="F323">
        <v>444</v>
      </c>
      <c r="G323">
        <v>1627</v>
      </c>
      <c r="H323" t="s">
        <v>11</v>
      </c>
      <c r="I323" t="s">
        <v>3334</v>
      </c>
      <c r="J323">
        <v>81</v>
      </c>
      <c r="K323">
        <v>1</v>
      </c>
      <c r="L323">
        <v>0</v>
      </c>
      <c r="M323">
        <v>1</v>
      </c>
      <c r="N323">
        <v>0</v>
      </c>
      <c r="O323">
        <v>2</v>
      </c>
    </row>
    <row r="324" spans="1:15" x14ac:dyDescent="0.35">
      <c r="A324" t="s">
        <v>1260</v>
      </c>
      <c r="B324" t="s">
        <v>1261</v>
      </c>
      <c r="C324">
        <v>341</v>
      </c>
      <c r="D324" t="s">
        <v>10</v>
      </c>
      <c r="E324">
        <v>146</v>
      </c>
      <c r="F324">
        <v>225</v>
      </c>
      <c r="G324">
        <v>1627</v>
      </c>
      <c r="H324" t="s">
        <v>11</v>
      </c>
      <c r="I324" t="s">
        <v>3334</v>
      </c>
      <c r="J324">
        <v>80</v>
      </c>
      <c r="K324">
        <v>1</v>
      </c>
      <c r="L324">
        <v>0</v>
      </c>
      <c r="M324">
        <v>1</v>
      </c>
      <c r="N324">
        <v>0</v>
      </c>
      <c r="O324">
        <v>2</v>
      </c>
    </row>
    <row r="325" spans="1:15" x14ac:dyDescent="0.35">
      <c r="A325" t="s">
        <v>1262</v>
      </c>
      <c r="B325" t="s">
        <v>1263</v>
      </c>
      <c r="C325">
        <v>331</v>
      </c>
      <c r="D325" t="s">
        <v>10</v>
      </c>
      <c r="E325">
        <v>138</v>
      </c>
      <c r="F325">
        <v>225</v>
      </c>
      <c r="G325">
        <v>1627</v>
      </c>
      <c r="H325" t="s">
        <v>11</v>
      </c>
      <c r="I325" t="s">
        <v>3334</v>
      </c>
      <c r="J325">
        <v>88</v>
      </c>
      <c r="K325">
        <v>1</v>
      </c>
      <c r="L325">
        <v>0</v>
      </c>
      <c r="M325">
        <v>1</v>
      </c>
      <c r="N325">
        <v>0</v>
      </c>
      <c r="O325">
        <v>2</v>
      </c>
    </row>
    <row r="326" spans="1:15" x14ac:dyDescent="0.35">
      <c r="A326" t="s">
        <v>1268</v>
      </c>
      <c r="B326" t="s">
        <v>1269</v>
      </c>
      <c r="C326">
        <v>335</v>
      </c>
      <c r="D326" t="s">
        <v>10</v>
      </c>
      <c r="E326">
        <v>146</v>
      </c>
      <c r="F326">
        <v>227</v>
      </c>
      <c r="G326">
        <v>1627</v>
      </c>
      <c r="H326" t="s">
        <v>11</v>
      </c>
      <c r="I326" t="s">
        <v>3334</v>
      </c>
      <c r="J326">
        <v>82</v>
      </c>
      <c r="K326">
        <v>1</v>
      </c>
      <c r="L326">
        <v>0</v>
      </c>
      <c r="M326">
        <v>1</v>
      </c>
      <c r="N326">
        <v>0</v>
      </c>
      <c r="O326">
        <v>2</v>
      </c>
    </row>
    <row r="327" spans="1:15" x14ac:dyDescent="0.35">
      <c r="A327" t="s">
        <v>1270</v>
      </c>
      <c r="B327" t="s">
        <v>1271</v>
      </c>
      <c r="C327">
        <v>331</v>
      </c>
      <c r="D327" t="s">
        <v>10</v>
      </c>
      <c r="E327">
        <v>138</v>
      </c>
      <c r="F327">
        <v>225</v>
      </c>
      <c r="G327">
        <v>1627</v>
      </c>
      <c r="H327" t="s">
        <v>11</v>
      </c>
      <c r="I327" t="s">
        <v>3334</v>
      </c>
      <c r="J327">
        <v>88</v>
      </c>
      <c r="K327">
        <v>1</v>
      </c>
      <c r="L327">
        <v>0</v>
      </c>
      <c r="M327">
        <v>1</v>
      </c>
      <c r="N327">
        <v>0</v>
      </c>
      <c r="O327">
        <v>2</v>
      </c>
    </row>
    <row r="328" spans="1:15" x14ac:dyDescent="0.35">
      <c r="A328" t="s">
        <v>1274</v>
      </c>
      <c r="B328" t="s">
        <v>1275</v>
      </c>
      <c r="C328">
        <v>632</v>
      </c>
      <c r="D328" t="s">
        <v>10</v>
      </c>
      <c r="E328">
        <v>432</v>
      </c>
      <c r="F328">
        <v>520</v>
      </c>
      <c r="G328">
        <v>1627</v>
      </c>
      <c r="H328" t="s">
        <v>11</v>
      </c>
      <c r="I328" t="s">
        <v>3334</v>
      </c>
      <c r="J328">
        <v>89</v>
      </c>
      <c r="K328">
        <v>1</v>
      </c>
      <c r="L328">
        <v>0</v>
      </c>
      <c r="M328">
        <v>1</v>
      </c>
      <c r="N328">
        <v>0</v>
      </c>
      <c r="O328">
        <v>2</v>
      </c>
    </row>
    <row r="329" spans="1:15" x14ac:dyDescent="0.35">
      <c r="A329" t="s">
        <v>1276</v>
      </c>
      <c r="B329" t="s">
        <v>1277</v>
      </c>
      <c r="C329">
        <v>443</v>
      </c>
      <c r="D329" t="s">
        <v>10</v>
      </c>
      <c r="E329">
        <v>256</v>
      </c>
      <c r="F329">
        <v>336</v>
      </c>
      <c r="G329">
        <v>1627</v>
      </c>
      <c r="H329" t="s">
        <v>11</v>
      </c>
      <c r="I329" t="s">
        <v>3334</v>
      </c>
      <c r="J329">
        <v>81</v>
      </c>
      <c r="K329">
        <v>1</v>
      </c>
      <c r="L329">
        <v>0</v>
      </c>
      <c r="M329">
        <v>1</v>
      </c>
      <c r="N329">
        <v>0</v>
      </c>
      <c r="O329">
        <v>2</v>
      </c>
    </row>
    <row r="330" spans="1:15" x14ac:dyDescent="0.35">
      <c r="A330" t="s">
        <v>1278</v>
      </c>
      <c r="B330" t="s">
        <v>1279</v>
      </c>
      <c r="C330">
        <v>334</v>
      </c>
      <c r="D330" t="s">
        <v>10</v>
      </c>
      <c r="E330">
        <v>140</v>
      </c>
      <c r="F330">
        <v>222</v>
      </c>
      <c r="G330">
        <v>1627</v>
      </c>
      <c r="H330" t="s">
        <v>11</v>
      </c>
      <c r="I330" t="s">
        <v>3334</v>
      </c>
      <c r="J330">
        <v>83</v>
      </c>
      <c r="K330">
        <v>1</v>
      </c>
      <c r="L330">
        <v>0</v>
      </c>
      <c r="M330">
        <v>1</v>
      </c>
      <c r="N330">
        <v>0</v>
      </c>
      <c r="O330">
        <v>2</v>
      </c>
    </row>
    <row r="331" spans="1:15" x14ac:dyDescent="0.35">
      <c r="A331" t="s">
        <v>1280</v>
      </c>
      <c r="B331" t="s">
        <v>1281</v>
      </c>
      <c r="C331">
        <v>534</v>
      </c>
      <c r="D331" t="s">
        <v>10</v>
      </c>
      <c r="E331">
        <v>346</v>
      </c>
      <c r="F331">
        <v>428</v>
      </c>
      <c r="G331">
        <v>1627</v>
      </c>
      <c r="H331" t="s">
        <v>11</v>
      </c>
      <c r="I331" t="s">
        <v>3334</v>
      </c>
      <c r="J331">
        <v>83</v>
      </c>
      <c r="K331">
        <v>1</v>
      </c>
      <c r="L331">
        <v>0</v>
      </c>
      <c r="M331">
        <v>1</v>
      </c>
      <c r="N331">
        <v>0</v>
      </c>
      <c r="O331">
        <v>2</v>
      </c>
    </row>
    <row r="332" spans="1:15" x14ac:dyDescent="0.35">
      <c r="A332" t="s">
        <v>1282</v>
      </c>
      <c r="B332" t="s">
        <v>1283</v>
      </c>
      <c r="C332">
        <v>471</v>
      </c>
      <c r="D332" t="s">
        <v>10</v>
      </c>
      <c r="E332">
        <v>277</v>
      </c>
      <c r="F332">
        <v>359</v>
      </c>
      <c r="G332">
        <v>1627</v>
      </c>
      <c r="H332" t="s">
        <v>11</v>
      </c>
      <c r="I332" t="s">
        <v>3334</v>
      </c>
      <c r="J332">
        <v>83</v>
      </c>
      <c r="K332">
        <v>1</v>
      </c>
      <c r="L332">
        <v>0</v>
      </c>
      <c r="M332">
        <v>1</v>
      </c>
      <c r="N332">
        <v>0</v>
      </c>
      <c r="O332">
        <v>2</v>
      </c>
    </row>
    <row r="333" spans="1:15" x14ac:dyDescent="0.35">
      <c r="A333" t="s">
        <v>1284</v>
      </c>
      <c r="B333" t="s">
        <v>1285</v>
      </c>
      <c r="C333">
        <v>1150</v>
      </c>
      <c r="D333" t="s">
        <v>10</v>
      </c>
      <c r="E333">
        <v>962</v>
      </c>
      <c r="F333">
        <v>1044</v>
      </c>
      <c r="G333">
        <v>1627</v>
      </c>
      <c r="H333" t="s">
        <v>11</v>
      </c>
      <c r="I333" t="s">
        <v>3334</v>
      </c>
      <c r="J333">
        <v>83</v>
      </c>
      <c r="K333">
        <v>1</v>
      </c>
      <c r="L333">
        <v>0</v>
      </c>
      <c r="M333">
        <v>1</v>
      </c>
      <c r="N333">
        <v>0</v>
      </c>
      <c r="O333">
        <v>2</v>
      </c>
    </row>
    <row r="334" spans="1:15" x14ac:dyDescent="0.35">
      <c r="A334" t="s">
        <v>1286</v>
      </c>
      <c r="B334" t="s">
        <v>1287</v>
      </c>
      <c r="C334">
        <v>347</v>
      </c>
      <c r="D334" t="s">
        <v>10</v>
      </c>
      <c r="E334">
        <v>144</v>
      </c>
      <c r="F334">
        <v>226</v>
      </c>
      <c r="G334">
        <v>1627</v>
      </c>
      <c r="H334" t="s">
        <v>11</v>
      </c>
      <c r="I334" t="s">
        <v>3334</v>
      </c>
      <c r="J334">
        <v>83</v>
      </c>
      <c r="K334">
        <v>1</v>
      </c>
      <c r="L334">
        <v>0</v>
      </c>
      <c r="M334">
        <v>1</v>
      </c>
      <c r="N334">
        <v>0</v>
      </c>
      <c r="O334">
        <v>2</v>
      </c>
    </row>
    <row r="335" spans="1:15" x14ac:dyDescent="0.35">
      <c r="A335" t="s">
        <v>1288</v>
      </c>
      <c r="B335" t="s">
        <v>1289</v>
      </c>
      <c r="C335">
        <v>501</v>
      </c>
      <c r="D335" t="s">
        <v>10</v>
      </c>
      <c r="E335">
        <v>315</v>
      </c>
      <c r="F335">
        <v>397</v>
      </c>
      <c r="G335">
        <v>1627</v>
      </c>
      <c r="H335" t="s">
        <v>11</v>
      </c>
      <c r="I335" t="s">
        <v>3334</v>
      </c>
      <c r="J335">
        <v>83</v>
      </c>
      <c r="K335">
        <v>1</v>
      </c>
      <c r="L335">
        <v>0</v>
      </c>
      <c r="M335">
        <v>1</v>
      </c>
      <c r="N335">
        <v>0</v>
      </c>
      <c r="O335">
        <v>2</v>
      </c>
    </row>
    <row r="336" spans="1:15" x14ac:dyDescent="0.35">
      <c r="A336" t="s">
        <v>1290</v>
      </c>
      <c r="B336" t="s">
        <v>1291</v>
      </c>
      <c r="C336">
        <v>353</v>
      </c>
      <c r="D336" t="s">
        <v>10</v>
      </c>
      <c r="E336">
        <v>156</v>
      </c>
      <c r="F336">
        <v>237</v>
      </c>
      <c r="G336">
        <v>1627</v>
      </c>
      <c r="H336" t="s">
        <v>11</v>
      </c>
      <c r="I336" t="s">
        <v>3334</v>
      </c>
      <c r="J336">
        <v>82</v>
      </c>
      <c r="K336">
        <v>1</v>
      </c>
      <c r="L336">
        <v>0</v>
      </c>
      <c r="M336">
        <v>1</v>
      </c>
      <c r="N336">
        <v>0</v>
      </c>
      <c r="O336">
        <v>2</v>
      </c>
    </row>
    <row r="337" spans="1:15" x14ac:dyDescent="0.35">
      <c r="A337" t="s">
        <v>1292</v>
      </c>
      <c r="B337" t="s">
        <v>1293</v>
      </c>
      <c r="C337">
        <v>351</v>
      </c>
      <c r="D337" t="s">
        <v>10</v>
      </c>
      <c r="E337">
        <v>158</v>
      </c>
      <c r="F337">
        <v>246</v>
      </c>
      <c r="G337">
        <v>1627</v>
      </c>
      <c r="H337" t="s">
        <v>11</v>
      </c>
      <c r="I337" t="s">
        <v>3334</v>
      </c>
      <c r="J337">
        <v>89</v>
      </c>
      <c r="K337">
        <v>1</v>
      </c>
      <c r="L337">
        <v>0</v>
      </c>
      <c r="M337">
        <v>1</v>
      </c>
      <c r="N337">
        <v>0</v>
      </c>
      <c r="O337">
        <v>2</v>
      </c>
    </row>
    <row r="338" spans="1:15" x14ac:dyDescent="0.35">
      <c r="A338" t="s">
        <v>1294</v>
      </c>
      <c r="B338" t="s">
        <v>1295</v>
      </c>
      <c r="C338">
        <v>570</v>
      </c>
      <c r="D338" t="s">
        <v>10</v>
      </c>
      <c r="E338">
        <v>376</v>
      </c>
      <c r="F338">
        <v>458</v>
      </c>
      <c r="G338">
        <v>1627</v>
      </c>
      <c r="H338" t="s">
        <v>11</v>
      </c>
      <c r="I338" t="s">
        <v>3334</v>
      </c>
      <c r="J338">
        <v>83</v>
      </c>
      <c r="K338">
        <v>1</v>
      </c>
      <c r="L338">
        <v>0</v>
      </c>
      <c r="M338">
        <v>1</v>
      </c>
      <c r="N338">
        <v>0</v>
      </c>
      <c r="O338">
        <v>2</v>
      </c>
    </row>
    <row r="339" spans="1:15" x14ac:dyDescent="0.35">
      <c r="A339" t="s">
        <v>1296</v>
      </c>
      <c r="B339" t="s">
        <v>1297</v>
      </c>
      <c r="C339">
        <v>555</v>
      </c>
      <c r="D339" t="s">
        <v>10</v>
      </c>
      <c r="E339">
        <v>364</v>
      </c>
      <c r="F339">
        <v>445</v>
      </c>
      <c r="G339">
        <v>1627</v>
      </c>
      <c r="H339" t="s">
        <v>11</v>
      </c>
      <c r="I339" t="s">
        <v>3334</v>
      </c>
      <c r="J339">
        <v>82</v>
      </c>
      <c r="K339">
        <v>1</v>
      </c>
      <c r="L339">
        <v>0</v>
      </c>
      <c r="M339">
        <v>1</v>
      </c>
      <c r="N339">
        <v>0</v>
      </c>
      <c r="O339">
        <v>2</v>
      </c>
    </row>
    <row r="340" spans="1:15" x14ac:dyDescent="0.35">
      <c r="A340" t="s">
        <v>1298</v>
      </c>
      <c r="B340" t="s">
        <v>1299</v>
      </c>
      <c r="C340">
        <v>550</v>
      </c>
      <c r="D340" t="s">
        <v>10</v>
      </c>
      <c r="E340">
        <v>346</v>
      </c>
      <c r="F340">
        <v>424</v>
      </c>
      <c r="G340">
        <v>1627</v>
      </c>
      <c r="H340" t="s">
        <v>11</v>
      </c>
      <c r="I340" t="s">
        <v>3334</v>
      </c>
      <c r="J340">
        <v>79</v>
      </c>
      <c r="K340">
        <v>1</v>
      </c>
      <c r="L340">
        <v>0</v>
      </c>
      <c r="M340">
        <v>1</v>
      </c>
      <c r="N340">
        <v>0</v>
      </c>
      <c r="O340">
        <v>2</v>
      </c>
    </row>
    <row r="341" spans="1:15" x14ac:dyDescent="0.35">
      <c r="A341" t="s">
        <v>1300</v>
      </c>
      <c r="B341" t="s">
        <v>1301</v>
      </c>
      <c r="C341">
        <v>340</v>
      </c>
      <c r="D341" t="s">
        <v>10</v>
      </c>
      <c r="E341">
        <v>169</v>
      </c>
      <c r="F341">
        <v>231</v>
      </c>
      <c r="G341">
        <v>1627</v>
      </c>
      <c r="H341" t="s">
        <v>11</v>
      </c>
      <c r="I341" t="s">
        <v>3334</v>
      </c>
      <c r="J341">
        <v>63</v>
      </c>
      <c r="K341">
        <v>1</v>
      </c>
      <c r="L341">
        <v>0</v>
      </c>
      <c r="M341">
        <v>1</v>
      </c>
      <c r="N341">
        <v>0</v>
      </c>
      <c r="O341">
        <v>2</v>
      </c>
    </row>
    <row r="342" spans="1:15" x14ac:dyDescent="0.35">
      <c r="A342" t="s">
        <v>1302</v>
      </c>
      <c r="B342" t="s">
        <v>1303</v>
      </c>
      <c r="C342">
        <v>260</v>
      </c>
      <c r="D342" t="s">
        <v>10</v>
      </c>
      <c r="E342">
        <v>69</v>
      </c>
      <c r="F342">
        <v>151</v>
      </c>
      <c r="G342">
        <v>1627</v>
      </c>
      <c r="H342" t="s">
        <v>11</v>
      </c>
      <c r="I342" t="s">
        <v>3334</v>
      </c>
      <c r="J342">
        <v>83</v>
      </c>
      <c r="K342">
        <v>1</v>
      </c>
      <c r="L342">
        <v>0</v>
      </c>
      <c r="M342">
        <v>1</v>
      </c>
      <c r="N342">
        <v>0</v>
      </c>
      <c r="O342">
        <v>2</v>
      </c>
    </row>
    <row r="343" spans="1:15" x14ac:dyDescent="0.35">
      <c r="A343" t="s">
        <v>1314</v>
      </c>
      <c r="B343" t="s">
        <v>1315</v>
      </c>
      <c r="C343">
        <v>885</v>
      </c>
      <c r="D343" t="s">
        <v>10</v>
      </c>
      <c r="E343">
        <v>693</v>
      </c>
      <c r="F343">
        <v>771</v>
      </c>
      <c r="G343">
        <v>1627</v>
      </c>
      <c r="H343" t="s">
        <v>11</v>
      </c>
      <c r="I343" t="s">
        <v>3334</v>
      </c>
      <c r="J343">
        <v>79</v>
      </c>
      <c r="K343">
        <v>1</v>
      </c>
      <c r="L343">
        <v>0</v>
      </c>
      <c r="M343">
        <v>1</v>
      </c>
      <c r="N343">
        <v>0</v>
      </c>
      <c r="O343">
        <v>2</v>
      </c>
    </row>
    <row r="344" spans="1:15" x14ac:dyDescent="0.35">
      <c r="A344" t="s">
        <v>1330</v>
      </c>
      <c r="B344" t="s">
        <v>1331</v>
      </c>
      <c r="C344">
        <v>499</v>
      </c>
      <c r="D344" t="s">
        <v>10</v>
      </c>
      <c r="E344">
        <v>311</v>
      </c>
      <c r="F344">
        <v>390</v>
      </c>
      <c r="G344">
        <v>1627</v>
      </c>
      <c r="H344" t="s">
        <v>11</v>
      </c>
      <c r="I344" t="s">
        <v>3334</v>
      </c>
      <c r="J344">
        <v>80</v>
      </c>
      <c r="K344">
        <v>1</v>
      </c>
      <c r="L344">
        <v>0</v>
      </c>
      <c r="M344">
        <v>1</v>
      </c>
      <c r="N344">
        <v>0</v>
      </c>
      <c r="O344">
        <v>2</v>
      </c>
    </row>
    <row r="345" spans="1:15" x14ac:dyDescent="0.35">
      <c r="A345" t="s">
        <v>1334</v>
      </c>
      <c r="B345" t="s">
        <v>1335</v>
      </c>
      <c r="C345">
        <v>621</v>
      </c>
      <c r="D345" t="s">
        <v>10</v>
      </c>
      <c r="E345">
        <v>412</v>
      </c>
      <c r="F345">
        <v>500</v>
      </c>
      <c r="G345">
        <v>1627</v>
      </c>
      <c r="H345" t="s">
        <v>11</v>
      </c>
      <c r="I345" t="s">
        <v>3334</v>
      </c>
      <c r="J345">
        <v>89</v>
      </c>
      <c r="K345">
        <v>1</v>
      </c>
      <c r="L345">
        <v>0</v>
      </c>
      <c r="M345">
        <v>1</v>
      </c>
      <c r="N345">
        <v>0</v>
      </c>
      <c r="O345">
        <v>2</v>
      </c>
    </row>
    <row r="346" spans="1:15" x14ac:dyDescent="0.35">
      <c r="A346" t="s">
        <v>1338</v>
      </c>
      <c r="B346" t="s">
        <v>1339</v>
      </c>
      <c r="C346">
        <v>343</v>
      </c>
      <c r="D346" t="s">
        <v>10</v>
      </c>
      <c r="E346">
        <v>144</v>
      </c>
      <c r="F346">
        <v>224</v>
      </c>
      <c r="G346">
        <v>1627</v>
      </c>
      <c r="H346" t="s">
        <v>11</v>
      </c>
      <c r="I346" t="s">
        <v>3334</v>
      </c>
      <c r="J346">
        <v>81</v>
      </c>
      <c r="K346">
        <v>1</v>
      </c>
      <c r="L346">
        <v>0</v>
      </c>
      <c r="M346">
        <v>1</v>
      </c>
      <c r="N346">
        <v>0</v>
      </c>
      <c r="O346">
        <v>2</v>
      </c>
    </row>
    <row r="347" spans="1:15" x14ac:dyDescent="0.35">
      <c r="A347" t="s">
        <v>1344</v>
      </c>
      <c r="B347" t="s">
        <v>1345</v>
      </c>
      <c r="C347">
        <v>574</v>
      </c>
      <c r="D347" t="s">
        <v>10</v>
      </c>
      <c r="E347">
        <v>372</v>
      </c>
      <c r="F347">
        <v>454</v>
      </c>
      <c r="G347">
        <v>1627</v>
      </c>
      <c r="H347" t="s">
        <v>11</v>
      </c>
      <c r="I347" t="s">
        <v>3334</v>
      </c>
      <c r="J347">
        <v>83</v>
      </c>
      <c r="K347">
        <v>1</v>
      </c>
      <c r="L347">
        <v>0</v>
      </c>
      <c r="M347">
        <v>1</v>
      </c>
      <c r="N347">
        <v>0</v>
      </c>
      <c r="O347">
        <v>2</v>
      </c>
    </row>
    <row r="348" spans="1:15" x14ac:dyDescent="0.35">
      <c r="A348" t="s">
        <v>1346</v>
      </c>
      <c r="B348" t="s">
        <v>1347</v>
      </c>
      <c r="C348">
        <v>377</v>
      </c>
      <c r="D348" t="s">
        <v>10</v>
      </c>
      <c r="E348">
        <v>176</v>
      </c>
      <c r="F348">
        <v>264</v>
      </c>
      <c r="G348">
        <v>1627</v>
      </c>
      <c r="H348" t="s">
        <v>11</v>
      </c>
      <c r="I348" t="s">
        <v>3334</v>
      </c>
      <c r="J348">
        <v>89</v>
      </c>
      <c r="K348">
        <v>1</v>
      </c>
      <c r="L348">
        <v>0</v>
      </c>
      <c r="M348">
        <v>1</v>
      </c>
      <c r="N348">
        <v>0</v>
      </c>
      <c r="O348">
        <v>2</v>
      </c>
    </row>
    <row r="349" spans="1:15" x14ac:dyDescent="0.35">
      <c r="A349" t="s">
        <v>1348</v>
      </c>
      <c r="B349" t="s">
        <v>1349</v>
      </c>
      <c r="C349">
        <v>263</v>
      </c>
      <c r="D349" t="s">
        <v>10</v>
      </c>
      <c r="E349">
        <v>70</v>
      </c>
      <c r="F349">
        <v>158</v>
      </c>
      <c r="G349">
        <v>1627</v>
      </c>
      <c r="H349" t="s">
        <v>11</v>
      </c>
      <c r="I349" t="s">
        <v>3334</v>
      </c>
      <c r="J349">
        <v>89</v>
      </c>
      <c r="K349">
        <v>1</v>
      </c>
      <c r="L349">
        <v>0</v>
      </c>
      <c r="M349">
        <v>1</v>
      </c>
      <c r="N349">
        <v>0</v>
      </c>
      <c r="O349">
        <v>2</v>
      </c>
    </row>
    <row r="350" spans="1:15" x14ac:dyDescent="0.35">
      <c r="A350" t="s">
        <v>1350</v>
      </c>
      <c r="B350" t="s">
        <v>1351</v>
      </c>
      <c r="C350">
        <v>315</v>
      </c>
      <c r="D350" t="s">
        <v>10</v>
      </c>
      <c r="E350">
        <v>122</v>
      </c>
      <c r="F350">
        <v>204</v>
      </c>
      <c r="G350">
        <v>1627</v>
      </c>
      <c r="H350" t="s">
        <v>11</v>
      </c>
      <c r="I350" t="s">
        <v>3334</v>
      </c>
      <c r="J350">
        <v>83</v>
      </c>
      <c r="K350">
        <v>1</v>
      </c>
      <c r="L350">
        <v>0</v>
      </c>
      <c r="M350">
        <v>1</v>
      </c>
      <c r="N350">
        <v>0</v>
      </c>
      <c r="O350">
        <v>2</v>
      </c>
    </row>
    <row r="351" spans="1:15" x14ac:dyDescent="0.35">
      <c r="A351" t="s">
        <v>1352</v>
      </c>
      <c r="B351" t="s">
        <v>1353</v>
      </c>
      <c r="C351">
        <v>492</v>
      </c>
      <c r="D351" t="s">
        <v>10</v>
      </c>
      <c r="E351">
        <v>302</v>
      </c>
      <c r="F351">
        <v>384</v>
      </c>
      <c r="G351">
        <v>1627</v>
      </c>
      <c r="H351" t="s">
        <v>11</v>
      </c>
      <c r="I351" t="s">
        <v>3334</v>
      </c>
      <c r="J351">
        <v>83</v>
      </c>
      <c r="K351">
        <v>1</v>
      </c>
      <c r="L351">
        <v>0</v>
      </c>
      <c r="M351">
        <v>1</v>
      </c>
      <c r="N351">
        <v>0</v>
      </c>
      <c r="O351">
        <v>2</v>
      </c>
    </row>
    <row r="352" spans="1:15" x14ac:dyDescent="0.35">
      <c r="A352" t="s">
        <v>1354</v>
      </c>
      <c r="B352" t="s">
        <v>1355</v>
      </c>
      <c r="C352">
        <v>547</v>
      </c>
      <c r="D352" t="s">
        <v>10</v>
      </c>
      <c r="E352">
        <v>347</v>
      </c>
      <c r="F352">
        <v>429</v>
      </c>
      <c r="G352">
        <v>1627</v>
      </c>
      <c r="H352" t="s">
        <v>11</v>
      </c>
      <c r="I352" t="s">
        <v>3334</v>
      </c>
      <c r="J352">
        <v>83</v>
      </c>
      <c r="K352">
        <v>1</v>
      </c>
      <c r="L352">
        <v>0</v>
      </c>
      <c r="M352">
        <v>1</v>
      </c>
      <c r="N352">
        <v>0</v>
      </c>
      <c r="O352">
        <v>2</v>
      </c>
    </row>
    <row r="353" spans="1:15" x14ac:dyDescent="0.35">
      <c r="A353" t="s">
        <v>1356</v>
      </c>
      <c r="B353" t="s">
        <v>1357</v>
      </c>
      <c r="C353">
        <v>333</v>
      </c>
      <c r="D353" t="s">
        <v>10</v>
      </c>
      <c r="E353">
        <v>140</v>
      </c>
      <c r="F353">
        <v>227</v>
      </c>
      <c r="G353">
        <v>1627</v>
      </c>
      <c r="H353" t="s">
        <v>11</v>
      </c>
      <c r="I353" t="s">
        <v>3334</v>
      </c>
      <c r="J353">
        <v>88</v>
      </c>
      <c r="K353">
        <v>1</v>
      </c>
      <c r="L353">
        <v>0</v>
      </c>
      <c r="M353">
        <v>1</v>
      </c>
      <c r="N353">
        <v>0</v>
      </c>
      <c r="O353">
        <v>2</v>
      </c>
    </row>
    <row r="354" spans="1:15" x14ac:dyDescent="0.35">
      <c r="A354" t="s">
        <v>1358</v>
      </c>
      <c r="B354" t="s">
        <v>1359</v>
      </c>
      <c r="C354">
        <v>586</v>
      </c>
      <c r="D354" t="s">
        <v>10</v>
      </c>
      <c r="E354">
        <v>401</v>
      </c>
      <c r="F354">
        <v>480</v>
      </c>
      <c r="G354">
        <v>1627</v>
      </c>
      <c r="H354" t="s">
        <v>11</v>
      </c>
      <c r="I354" t="s">
        <v>3334</v>
      </c>
      <c r="J354">
        <v>80</v>
      </c>
      <c r="K354">
        <v>1</v>
      </c>
      <c r="L354">
        <v>0</v>
      </c>
      <c r="M354">
        <v>1</v>
      </c>
      <c r="N354">
        <v>0</v>
      </c>
      <c r="O354">
        <v>2</v>
      </c>
    </row>
    <row r="355" spans="1:15" x14ac:dyDescent="0.35">
      <c r="A355" t="s">
        <v>1360</v>
      </c>
      <c r="B355" t="s">
        <v>1361</v>
      </c>
      <c r="C355">
        <v>342</v>
      </c>
      <c r="D355" t="s">
        <v>10</v>
      </c>
      <c r="E355">
        <v>144</v>
      </c>
      <c r="F355">
        <v>226</v>
      </c>
      <c r="G355">
        <v>1627</v>
      </c>
      <c r="H355" t="s">
        <v>11</v>
      </c>
      <c r="I355" t="s">
        <v>3334</v>
      </c>
      <c r="J355">
        <v>83</v>
      </c>
      <c r="K355">
        <v>1</v>
      </c>
      <c r="L355">
        <v>0</v>
      </c>
      <c r="M355">
        <v>1</v>
      </c>
      <c r="N355">
        <v>0</v>
      </c>
      <c r="O355">
        <v>2</v>
      </c>
    </row>
    <row r="356" spans="1:15" x14ac:dyDescent="0.35">
      <c r="A356" t="s">
        <v>1362</v>
      </c>
      <c r="B356" t="s">
        <v>1363</v>
      </c>
      <c r="C356">
        <v>621</v>
      </c>
      <c r="D356" t="s">
        <v>10</v>
      </c>
      <c r="E356">
        <v>406</v>
      </c>
      <c r="F356">
        <v>488</v>
      </c>
      <c r="G356">
        <v>1627</v>
      </c>
      <c r="H356" t="s">
        <v>11</v>
      </c>
      <c r="I356" t="s">
        <v>3334</v>
      </c>
      <c r="J356">
        <v>83</v>
      </c>
      <c r="K356">
        <v>1</v>
      </c>
      <c r="L356">
        <v>0</v>
      </c>
      <c r="M356">
        <v>1</v>
      </c>
      <c r="N356">
        <v>0</v>
      </c>
      <c r="O356">
        <v>2</v>
      </c>
    </row>
    <row r="357" spans="1:15" x14ac:dyDescent="0.35">
      <c r="A357" t="s">
        <v>1364</v>
      </c>
      <c r="B357" t="s">
        <v>1365</v>
      </c>
      <c r="C357">
        <v>481</v>
      </c>
      <c r="D357" t="s">
        <v>10</v>
      </c>
      <c r="E357">
        <v>285</v>
      </c>
      <c r="F357">
        <v>367</v>
      </c>
      <c r="G357">
        <v>1627</v>
      </c>
      <c r="H357" t="s">
        <v>11</v>
      </c>
      <c r="I357" t="s">
        <v>3334</v>
      </c>
      <c r="J357">
        <v>83</v>
      </c>
      <c r="K357">
        <v>1</v>
      </c>
      <c r="L357">
        <v>0</v>
      </c>
      <c r="M357">
        <v>1</v>
      </c>
      <c r="N357">
        <v>0</v>
      </c>
      <c r="O357">
        <v>2</v>
      </c>
    </row>
    <row r="358" spans="1:15" x14ac:dyDescent="0.35">
      <c r="A358" t="s">
        <v>1366</v>
      </c>
      <c r="B358" t="s">
        <v>1367</v>
      </c>
      <c r="C358">
        <v>615</v>
      </c>
      <c r="D358" t="s">
        <v>10</v>
      </c>
      <c r="E358">
        <v>412</v>
      </c>
      <c r="F358">
        <v>501</v>
      </c>
      <c r="G358">
        <v>1627</v>
      </c>
      <c r="H358" t="s">
        <v>11</v>
      </c>
      <c r="I358" t="s">
        <v>3334</v>
      </c>
      <c r="J358">
        <v>90</v>
      </c>
      <c r="K358">
        <v>1</v>
      </c>
      <c r="L358">
        <v>0</v>
      </c>
      <c r="M358">
        <v>1</v>
      </c>
      <c r="N358">
        <v>0</v>
      </c>
      <c r="O358">
        <v>2</v>
      </c>
    </row>
    <row r="359" spans="1:15" x14ac:dyDescent="0.35">
      <c r="A359" t="s">
        <v>1368</v>
      </c>
      <c r="B359" t="s">
        <v>1369</v>
      </c>
      <c r="C359">
        <v>852</v>
      </c>
      <c r="D359" t="s">
        <v>10</v>
      </c>
      <c r="E359">
        <v>522</v>
      </c>
      <c r="F359">
        <v>602</v>
      </c>
      <c r="G359">
        <v>1627</v>
      </c>
      <c r="H359" t="s">
        <v>11</v>
      </c>
      <c r="I359" t="s">
        <v>3334</v>
      </c>
      <c r="J359">
        <v>81</v>
      </c>
      <c r="K359">
        <v>1</v>
      </c>
      <c r="L359">
        <v>0</v>
      </c>
      <c r="M359">
        <v>1</v>
      </c>
      <c r="N359">
        <v>0</v>
      </c>
      <c r="O359">
        <v>2</v>
      </c>
    </row>
    <row r="360" spans="1:15" x14ac:dyDescent="0.35">
      <c r="A360" t="s">
        <v>1370</v>
      </c>
      <c r="B360" t="s">
        <v>1371</v>
      </c>
      <c r="C360">
        <v>346</v>
      </c>
      <c r="D360" t="s">
        <v>10</v>
      </c>
      <c r="E360">
        <v>162</v>
      </c>
      <c r="F360">
        <v>239</v>
      </c>
      <c r="G360">
        <v>1627</v>
      </c>
      <c r="H360" t="s">
        <v>11</v>
      </c>
      <c r="I360" t="s">
        <v>3334</v>
      </c>
      <c r="J360">
        <v>78</v>
      </c>
      <c r="K360">
        <v>1</v>
      </c>
      <c r="L360">
        <v>0</v>
      </c>
      <c r="M360">
        <v>1</v>
      </c>
      <c r="N360">
        <v>0</v>
      </c>
      <c r="O360">
        <v>2</v>
      </c>
    </row>
    <row r="361" spans="1:15" x14ac:dyDescent="0.35">
      <c r="A361" t="s">
        <v>1372</v>
      </c>
      <c r="B361" t="s">
        <v>1373</v>
      </c>
      <c r="C361">
        <v>569</v>
      </c>
      <c r="D361" t="s">
        <v>10</v>
      </c>
      <c r="E361">
        <v>373</v>
      </c>
      <c r="F361">
        <v>455</v>
      </c>
      <c r="G361">
        <v>1627</v>
      </c>
      <c r="H361" t="s">
        <v>11</v>
      </c>
      <c r="I361" t="s">
        <v>3334</v>
      </c>
      <c r="J361">
        <v>83</v>
      </c>
      <c r="K361">
        <v>1</v>
      </c>
      <c r="L361">
        <v>0</v>
      </c>
      <c r="M361">
        <v>1</v>
      </c>
      <c r="N361">
        <v>0</v>
      </c>
      <c r="O361">
        <v>2</v>
      </c>
    </row>
    <row r="362" spans="1:15" x14ac:dyDescent="0.35">
      <c r="A362" t="s">
        <v>1374</v>
      </c>
      <c r="B362" t="s">
        <v>1375</v>
      </c>
      <c r="C362">
        <v>317</v>
      </c>
      <c r="D362" t="s">
        <v>10</v>
      </c>
      <c r="E362">
        <v>120</v>
      </c>
      <c r="F362">
        <v>202</v>
      </c>
      <c r="G362">
        <v>1627</v>
      </c>
      <c r="H362" t="s">
        <v>11</v>
      </c>
      <c r="I362" t="s">
        <v>3334</v>
      </c>
      <c r="J362">
        <v>83</v>
      </c>
      <c r="K362">
        <v>1</v>
      </c>
      <c r="L362">
        <v>0</v>
      </c>
      <c r="M362">
        <v>1</v>
      </c>
      <c r="N362">
        <v>0</v>
      </c>
      <c r="O362">
        <v>2</v>
      </c>
    </row>
    <row r="363" spans="1:15" x14ac:dyDescent="0.35">
      <c r="A363" t="s">
        <v>1376</v>
      </c>
      <c r="B363" t="s">
        <v>1377</v>
      </c>
      <c r="C363">
        <v>501</v>
      </c>
      <c r="D363" t="s">
        <v>10</v>
      </c>
      <c r="E363">
        <v>315</v>
      </c>
      <c r="F363">
        <v>397</v>
      </c>
      <c r="G363">
        <v>1627</v>
      </c>
      <c r="H363" t="s">
        <v>11</v>
      </c>
      <c r="I363" t="s">
        <v>3334</v>
      </c>
      <c r="J363">
        <v>83</v>
      </c>
      <c r="K363">
        <v>1</v>
      </c>
      <c r="L363">
        <v>0</v>
      </c>
      <c r="M363">
        <v>1</v>
      </c>
      <c r="N363">
        <v>0</v>
      </c>
      <c r="O363">
        <v>2</v>
      </c>
    </row>
    <row r="364" spans="1:15" x14ac:dyDescent="0.35">
      <c r="A364" t="s">
        <v>1392</v>
      </c>
      <c r="B364" t="s">
        <v>1393</v>
      </c>
      <c r="C364">
        <v>286</v>
      </c>
      <c r="D364" t="s">
        <v>10</v>
      </c>
      <c r="E364">
        <v>95</v>
      </c>
      <c r="F364">
        <v>176</v>
      </c>
      <c r="G364">
        <v>1627</v>
      </c>
      <c r="H364" t="s">
        <v>11</v>
      </c>
      <c r="I364" t="s">
        <v>3334</v>
      </c>
      <c r="J364">
        <v>82</v>
      </c>
      <c r="K364">
        <v>1</v>
      </c>
      <c r="L364">
        <v>0</v>
      </c>
      <c r="M364">
        <v>1</v>
      </c>
      <c r="N364">
        <v>0</v>
      </c>
      <c r="O364">
        <v>2</v>
      </c>
    </row>
    <row r="365" spans="1:15" x14ac:dyDescent="0.35">
      <c r="A365" t="s">
        <v>1394</v>
      </c>
      <c r="B365" t="s">
        <v>1395</v>
      </c>
      <c r="C365">
        <v>322</v>
      </c>
      <c r="D365" t="s">
        <v>10</v>
      </c>
      <c r="E365">
        <v>134</v>
      </c>
      <c r="F365">
        <v>210</v>
      </c>
      <c r="G365">
        <v>1627</v>
      </c>
      <c r="H365" t="s">
        <v>11</v>
      </c>
      <c r="I365" t="s">
        <v>3334</v>
      </c>
      <c r="J365">
        <v>77</v>
      </c>
      <c r="K365">
        <v>1</v>
      </c>
      <c r="L365">
        <v>0</v>
      </c>
      <c r="M365">
        <v>1</v>
      </c>
      <c r="N365">
        <v>0</v>
      </c>
      <c r="O365">
        <v>2</v>
      </c>
    </row>
    <row r="366" spans="1:15" x14ac:dyDescent="0.35">
      <c r="A366" t="s">
        <v>1396</v>
      </c>
      <c r="B366" t="s">
        <v>1397</v>
      </c>
      <c r="C366">
        <v>350</v>
      </c>
      <c r="D366" t="s">
        <v>10</v>
      </c>
      <c r="E366">
        <v>156</v>
      </c>
      <c r="F366">
        <v>239</v>
      </c>
      <c r="G366">
        <v>1627</v>
      </c>
      <c r="H366" t="s">
        <v>11</v>
      </c>
      <c r="I366" t="s">
        <v>3334</v>
      </c>
      <c r="J366">
        <v>84</v>
      </c>
      <c r="K366">
        <v>1</v>
      </c>
      <c r="L366">
        <v>0</v>
      </c>
      <c r="M366">
        <v>1</v>
      </c>
      <c r="N366">
        <v>0</v>
      </c>
      <c r="O366">
        <v>2</v>
      </c>
    </row>
    <row r="367" spans="1:15" x14ac:dyDescent="0.35">
      <c r="A367" t="s">
        <v>1398</v>
      </c>
      <c r="B367" t="s">
        <v>1399</v>
      </c>
      <c r="C367">
        <v>522</v>
      </c>
      <c r="D367" t="s">
        <v>10</v>
      </c>
      <c r="E367">
        <v>336</v>
      </c>
      <c r="F367">
        <v>415</v>
      </c>
      <c r="G367">
        <v>1627</v>
      </c>
      <c r="H367" t="s">
        <v>11</v>
      </c>
      <c r="I367" t="s">
        <v>3334</v>
      </c>
      <c r="J367">
        <v>80</v>
      </c>
      <c r="K367">
        <v>1</v>
      </c>
      <c r="L367">
        <v>0</v>
      </c>
      <c r="M367">
        <v>1</v>
      </c>
      <c r="N367">
        <v>0</v>
      </c>
      <c r="O367">
        <v>2</v>
      </c>
    </row>
    <row r="368" spans="1:15" x14ac:dyDescent="0.35">
      <c r="A368" t="s">
        <v>1400</v>
      </c>
      <c r="B368" t="s">
        <v>1401</v>
      </c>
      <c r="C368">
        <v>502</v>
      </c>
      <c r="D368" t="s">
        <v>10</v>
      </c>
      <c r="E368">
        <v>311</v>
      </c>
      <c r="F368">
        <v>393</v>
      </c>
      <c r="G368">
        <v>1627</v>
      </c>
      <c r="H368" t="s">
        <v>11</v>
      </c>
      <c r="I368" t="s">
        <v>3334</v>
      </c>
      <c r="J368">
        <v>83</v>
      </c>
      <c r="K368">
        <v>1</v>
      </c>
      <c r="L368">
        <v>0</v>
      </c>
      <c r="M368">
        <v>1</v>
      </c>
      <c r="N368">
        <v>0</v>
      </c>
      <c r="O368">
        <v>2</v>
      </c>
    </row>
    <row r="369" spans="1:15" x14ac:dyDescent="0.35">
      <c r="A369" t="s">
        <v>1402</v>
      </c>
      <c r="B369" t="s">
        <v>1403</v>
      </c>
      <c r="C369">
        <v>540</v>
      </c>
      <c r="D369" t="s">
        <v>10</v>
      </c>
      <c r="E369">
        <v>352</v>
      </c>
      <c r="F369">
        <v>434</v>
      </c>
      <c r="G369">
        <v>1627</v>
      </c>
      <c r="H369" t="s">
        <v>11</v>
      </c>
      <c r="I369" t="s">
        <v>3334</v>
      </c>
      <c r="J369">
        <v>83</v>
      </c>
      <c r="K369">
        <v>1</v>
      </c>
      <c r="L369">
        <v>0</v>
      </c>
      <c r="M369">
        <v>1</v>
      </c>
      <c r="N369">
        <v>0</v>
      </c>
      <c r="O369">
        <v>2</v>
      </c>
    </row>
    <row r="370" spans="1:15" x14ac:dyDescent="0.35">
      <c r="A370" t="s">
        <v>1404</v>
      </c>
      <c r="B370" t="s">
        <v>1405</v>
      </c>
      <c r="C370">
        <v>344</v>
      </c>
      <c r="D370" t="s">
        <v>10</v>
      </c>
      <c r="E370">
        <v>145</v>
      </c>
      <c r="F370">
        <v>225</v>
      </c>
      <c r="G370">
        <v>1627</v>
      </c>
      <c r="H370" t="s">
        <v>11</v>
      </c>
      <c r="I370" t="s">
        <v>3334</v>
      </c>
      <c r="J370">
        <v>81</v>
      </c>
      <c r="K370">
        <v>1</v>
      </c>
      <c r="L370">
        <v>0</v>
      </c>
      <c r="M370">
        <v>1</v>
      </c>
      <c r="N370">
        <v>0</v>
      </c>
      <c r="O370">
        <v>2</v>
      </c>
    </row>
    <row r="371" spans="1:15" x14ac:dyDescent="0.35">
      <c r="A371" t="s">
        <v>1406</v>
      </c>
      <c r="B371" t="s">
        <v>1407</v>
      </c>
      <c r="C371">
        <v>329</v>
      </c>
      <c r="D371" t="s">
        <v>10</v>
      </c>
      <c r="E371">
        <v>137</v>
      </c>
      <c r="F371">
        <v>219</v>
      </c>
      <c r="G371">
        <v>1627</v>
      </c>
      <c r="H371" t="s">
        <v>11</v>
      </c>
      <c r="I371" t="s">
        <v>3334</v>
      </c>
      <c r="J371">
        <v>83</v>
      </c>
      <c r="K371">
        <v>1</v>
      </c>
      <c r="L371">
        <v>0</v>
      </c>
      <c r="M371">
        <v>1</v>
      </c>
      <c r="N371">
        <v>0</v>
      </c>
      <c r="O371">
        <v>2</v>
      </c>
    </row>
    <row r="372" spans="1:15" x14ac:dyDescent="0.35">
      <c r="A372" t="s">
        <v>1408</v>
      </c>
      <c r="B372" t="s">
        <v>1409</v>
      </c>
      <c r="C372">
        <v>496</v>
      </c>
      <c r="D372" t="s">
        <v>10</v>
      </c>
      <c r="E372">
        <v>302</v>
      </c>
      <c r="F372">
        <v>384</v>
      </c>
      <c r="G372">
        <v>1627</v>
      </c>
      <c r="H372" t="s">
        <v>11</v>
      </c>
      <c r="I372" t="s">
        <v>3334</v>
      </c>
      <c r="J372">
        <v>83</v>
      </c>
      <c r="K372">
        <v>1</v>
      </c>
      <c r="L372">
        <v>0</v>
      </c>
      <c r="M372">
        <v>1</v>
      </c>
      <c r="N372">
        <v>0</v>
      </c>
      <c r="O372">
        <v>2</v>
      </c>
    </row>
    <row r="373" spans="1:15" x14ac:dyDescent="0.35">
      <c r="A373" t="s">
        <v>1410</v>
      </c>
      <c r="B373" t="s">
        <v>1411</v>
      </c>
      <c r="C373">
        <v>377</v>
      </c>
      <c r="D373" t="s">
        <v>10</v>
      </c>
      <c r="E373">
        <v>181</v>
      </c>
      <c r="F373">
        <v>264</v>
      </c>
      <c r="G373">
        <v>1627</v>
      </c>
      <c r="H373" t="s">
        <v>11</v>
      </c>
      <c r="I373" t="s">
        <v>3334</v>
      </c>
      <c r="J373">
        <v>84</v>
      </c>
      <c r="K373">
        <v>1</v>
      </c>
      <c r="L373">
        <v>0</v>
      </c>
      <c r="M373">
        <v>1</v>
      </c>
      <c r="N373">
        <v>0</v>
      </c>
      <c r="O373">
        <v>2</v>
      </c>
    </row>
    <row r="374" spans="1:15" x14ac:dyDescent="0.35">
      <c r="A374" t="s">
        <v>1412</v>
      </c>
      <c r="B374" t="s">
        <v>1413</v>
      </c>
      <c r="C374">
        <v>349</v>
      </c>
      <c r="D374" t="s">
        <v>10</v>
      </c>
      <c r="E374">
        <v>159</v>
      </c>
      <c r="F374">
        <v>239</v>
      </c>
      <c r="G374">
        <v>1627</v>
      </c>
      <c r="H374" t="s">
        <v>11</v>
      </c>
      <c r="I374" t="s">
        <v>3334</v>
      </c>
      <c r="J374">
        <v>81</v>
      </c>
      <c r="K374">
        <v>1</v>
      </c>
      <c r="L374">
        <v>0</v>
      </c>
      <c r="M374">
        <v>1</v>
      </c>
      <c r="N374">
        <v>0</v>
      </c>
      <c r="O374">
        <v>2</v>
      </c>
    </row>
    <row r="375" spans="1:15" x14ac:dyDescent="0.35">
      <c r="A375" t="s">
        <v>1414</v>
      </c>
      <c r="B375" t="s">
        <v>1415</v>
      </c>
      <c r="C375">
        <v>563</v>
      </c>
      <c r="D375" t="s">
        <v>10</v>
      </c>
      <c r="E375">
        <v>362</v>
      </c>
      <c r="F375">
        <v>443</v>
      </c>
      <c r="G375">
        <v>1627</v>
      </c>
      <c r="H375" t="s">
        <v>11</v>
      </c>
      <c r="I375" t="s">
        <v>3334</v>
      </c>
      <c r="J375">
        <v>82</v>
      </c>
      <c r="K375">
        <v>1</v>
      </c>
      <c r="L375">
        <v>0</v>
      </c>
      <c r="M375">
        <v>1</v>
      </c>
      <c r="N375">
        <v>0</v>
      </c>
      <c r="O375">
        <v>2</v>
      </c>
    </row>
    <row r="376" spans="1:15" x14ac:dyDescent="0.35">
      <c r="A376" t="s">
        <v>1416</v>
      </c>
      <c r="B376" t="s">
        <v>1417</v>
      </c>
      <c r="C376">
        <v>336</v>
      </c>
      <c r="D376" t="s">
        <v>10</v>
      </c>
      <c r="E376">
        <v>138</v>
      </c>
      <c r="F376">
        <v>220</v>
      </c>
      <c r="G376">
        <v>1627</v>
      </c>
      <c r="H376" t="s">
        <v>11</v>
      </c>
      <c r="I376" t="s">
        <v>3334</v>
      </c>
      <c r="J376">
        <v>83</v>
      </c>
      <c r="K376">
        <v>1</v>
      </c>
      <c r="L376">
        <v>0</v>
      </c>
      <c r="M376">
        <v>1</v>
      </c>
      <c r="N376">
        <v>0</v>
      </c>
      <c r="O376">
        <v>2</v>
      </c>
    </row>
    <row r="377" spans="1:15" x14ac:dyDescent="0.35">
      <c r="A377" t="s">
        <v>1418</v>
      </c>
      <c r="B377" t="s">
        <v>1419</v>
      </c>
      <c r="C377">
        <v>367</v>
      </c>
      <c r="D377" t="s">
        <v>10</v>
      </c>
      <c r="E377">
        <v>239</v>
      </c>
      <c r="F377">
        <v>318</v>
      </c>
      <c r="G377">
        <v>1627</v>
      </c>
      <c r="H377" t="s">
        <v>11</v>
      </c>
      <c r="I377" t="s">
        <v>3334</v>
      </c>
      <c r="J377">
        <v>80</v>
      </c>
      <c r="K377">
        <v>1</v>
      </c>
      <c r="L377">
        <v>0</v>
      </c>
      <c r="M377">
        <v>1</v>
      </c>
      <c r="N377">
        <v>0</v>
      </c>
      <c r="O377">
        <v>2</v>
      </c>
    </row>
    <row r="378" spans="1:15" x14ac:dyDescent="0.35">
      <c r="A378" t="s">
        <v>1420</v>
      </c>
      <c r="B378" t="s">
        <v>1421</v>
      </c>
      <c r="C378">
        <v>850</v>
      </c>
      <c r="D378" t="s">
        <v>10</v>
      </c>
      <c r="E378">
        <v>519</v>
      </c>
      <c r="F378">
        <v>599</v>
      </c>
      <c r="G378">
        <v>1627</v>
      </c>
      <c r="H378" t="s">
        <v>11</v>
      </c>
      <c r="I378" t="s">
        <v>3334</v>
      </c>
      <c r="J378">
        <v>81</v>
      </c>
      <c r="K378">
        <v>1</v>
      </c>
      <c r="L378">
        <v>0</v>
      </c>
      <c r="M378">
        <v>1</v>
      </c>
      <c r="N378">
        <v>0</v>
      </c>
      <c r="O378">
        <v>2</v>
      </c>
    </row>
    <row r="379" spans="1:15" x14ac:dyDescent="0.35">
      <c r="A379" t="s">
        <v>1422</v>
      </c>
      <c r="B379" t="s">
        <v>1423</v>
      </c>
      <c r="C379">
        <v>547</v>
      </c>
      <c r="D379" t="s">
        <v>10</v>
      </c>
      <c r="E379">
        <v>358</v>
      </c>
      <c r="F379">
        <v>437</v>
      </c>
      <c r="G379">
        <v>1627</v>
      </c>
      <c r="H379" t="s">
        <v>11</v>
      </c>
      <c r="I379" t="s">
        <v>3334</v>
      </c>
      <c r="J379">
        <v>80</v>
      </c>
      <c r="K379">
        <v>1</v>
      </c>
      <c r="L379">
        <v>0</v>
      </c>
      <c r="M379">
        <v>1</v>
      </c>
      <c r="N379">
        <v>0</v>
      </c>
      <c r="O379">
        <v>2</v>
      </c>
    </row>
    <row r="380" spans="1:15" x14ac:dyDescent="0.35">
      <c r="A380" t="s">
        <v>1424</v>
      </c>
      <c r="B380" t="s">
        <v>1425</v>
      </c>
      <c r="C380">
        <v>486</v>
      </c>
      <c r="D380" t="s">
        <v>10</v>
      </c>
      <c r="E380">
        <v>296</v>
      </c>
      <c r="F380">
        <v>378</v>
      </c>
      <c r="G380">
        <v>1627</v>
      </c>
      <c r="H380" t="s">
        <v>11</v>
      </c>
      <c r="I380" t="s">
        <v>3334</v>
      </c>
      <c r="J380">
        <v>83</v>
      </c>
      <c r="K380">
        <v>1</v>
      </c>
      <c r="L380">
        <v>0</v>
      </c>
      <c r="M380">
        <v>1</v>
      </c>
      <c r="N380">
        <v>0</v>
      </c>
      <c r="O380">
        <v>2</v>
      </c>
    </row>
    <row r="381" spans="1:15" x14ac:dyDescent="0.35">
      <c r="A381" t="s">
        <v>1426</v>
      </c>
      <c r="B381" t="s">
        <v>1427</v>
      </c>
      <c r="C381">
        <v>1137</v>
      </c>
      <c r="D381" t="s">
        <v>10</v>
      </c>
      <c r="E381">
        <v>951</v>
      </c>
      <c r="F381">
        <v>1031</v>
      </c>
      <c r="G381">
        <v>1627</v>
      </c>
      <c r="H381" t="s">
        <v>11</v>
      </c>
      <c r="I381" t="s">
        <v>3334</v>
      </c>
      <c r="J381">
        <v>81</v>
      </c>
      <c r="K381">
        <v>1</v>
      </c>
      <c r="L381">
        <v>0</v>
      </c>
      <c r="M381">
        <v>1</v>
      </c>
      <c r="N381">
        <v>0</v>
      </c>
      <c r="O381">
        <v>2</v>
      </c>
    </row>
    <row r="382" spans="1:15" x14ac:dyDescent="0.35">
      <c r="A382" t="s">
        <v>1434</v>
      </c>
      <c r="B382" t="s">
        <v>1435</v>
      </c>
      <c r="C382">
        <v>342</v>
      </c>
      <c r="D382" t="s">
        <v>10</v>
      </c>
      <c r="E382">
        <v>150</v>
      </c>
      <c r="F382">
        <v>232</v>
      </c>
      <c r="G382">
        <v>1627</v>
      </c>
      <c r="H382" t="s">
        <v>11</v>
      </c>
      <c r="I382" t="s">
        <v>3334</v>
      </c>
      <c r="J382">
        <v>83</v>
      </c>
      <c r="K382">
        <v>1</v>
      </c>
      <c r="L382">
        <v>0</v>
      </c>
      <c r="M382">
        <v>1</v>
      </c>
      <c r="N382">
        <v>0</v>
      </c>
      <c r="O382">
        <v>2</v>
      </c>
    </row>
    <row r="383" spans="1:15" x14ac:dyDescent="0.35">
      <c r="A383" t="s">
        <v>1436</v>
      </c>
      <c r="B383" t="s">
        <v>1437</v>
      </c>
      <c r="C383">
        <v>536</v>
      </c>
      <c r="D383" t="s">
        <v>10</v>
      </c>
      <c r="E383">
        <v>349</v>
      </c>
      <c r="F383">
        <v>431</v>
      </c>
      <c r="G383">
        <v>1627</v>
      </c>
      <c r="H383" t="s">
        <v>11</v>
      </c>
      <c r="I383" t="s">
        <v>3334</v>
      </c>
      <c r="J383">
        <v>83</v>
      </c>
      <c r="K383">
        <v>1</v>
      </c>
      <c r="L383">
        <v>0</v>
      </c>
      <c r="M383">
        <v>1</v>
      </c>
      <c r="N383">
        <v>0</v>
      </c>
      <c r="O383">
        <v>2</v>
      </c>
    </row>
    <row r="384" spans="1:15" x14ac:dyDescent="0.35">
      <c r="A384" t="s">
        <v>1438</v>
      </c>
      <c r="B384" t="s">
        <v>1439</v>
      </c>
      <c r="C384">
        <v>489</v>
      </c>
      <c r="D384" t="s">
        <v>10</v>
      </c>
      <c r="E384">
        <v>297</v>
      </c>
      <c r="F384">
        <v>379</v>
      </c>
      <c r="G384">
        <v>1627</v>
      </c>
      <c r="H384" t="s">
        <v>11</v>
      </c>
      <c r="I384" t="s">
        <v>3334</v>
      </c>
      <c r="J384">
        <v>83</v>
      </c>
      <c r="K384">
        <v>1</v>
      </c>
      <c r="L384">
        <v>0</v>
      </c>
      <c r="M384">
        <v>1</v>
      </c>
      <c r="N384">
        <v>0</v>
      </c>
      <c r="O384">
        <v>2</v>
      </c>
    </row>
    <row r="385" spans="1:15" x14ac:dyDescent="0.35">
      <c r="A385" t="s">
        <v>1440</v>
      </c>
      <c r="B385" t="s">
        <v>1441</v>
      </c>
      <c r="C385">
        <v>332</v>
      </c>
      <c r="D385" t="s">
        <v>10</v>
      </c>
      <c r="E385">
        <v>141</v>
      </c>
      <c r="F385">
        <v>223</v>
      </c>
      <c r="G385">
        <v>1627</v>
      </c>
      <c r="H385" t="s">
        <v>11</v>
      </c>
      <c r="I385" t="s">
        <v>3334</v>
      </c>
      <c r="J385">
        <v>83</v>
      </c>
      <c r="K385">
        <v>1</v>
      </c>
      <c r="L385">
        <v>0</v>
      </c>
      <c r="M385">
        <v>1</v>
      </c>
      <c r="N385">
        <v>0</v>
      </c>
      <c r="O385">
        <v>2</v>
      </c>
    </row>
    <row r="386" spans="1:15" x14ac:dyDescent="0.35">
      <c r="A386" t="s">
        <v>1442</v>
      </c>
      <c r="B386" t="s">
        <v>1443</v>
      </c>
      <c r="C386">
        <v>359</v>
      </c>
      <c r="D386" t="s">
        <v>10</v>
      </c>
      <c r="E386">
        <v>162</v>
      </c>
      <c r="F386">
        <v>252</v>
      </c>
      <c r="G386">
        <v>1627</v>
      </c>
      <c r="H386" t="s">
        <v>11</v>
      </c>
      <c r="I386" t="s">
        <v>3334</v>
      </c>
      <c r="J386">
        <v>91</v>
      </c>
      <c r="K386">
        <v>1</v>
      </c>
      <c r="L386">
        <v>0</v>
      </c>
      <c r="M386">
        <v>1</v>
      </c>
      <c r="N386">
        <v>0</v>
      </c>
      <c r="O386">
        <v>2</v>
      </c>
    </row>
    <row r="387" spans="1:15" x14ac:dyDescent="0.35">
      <c r="A387" t="s">
        <v>1444</v>
      </c>
      <c r="B387" t="s">
        <v>1445</v>
      </c>
      <c r="C387">
        <v>561</v>
      </c>
      <c r="D387" t="s">
        <v>10</v>
      </c>
      <c r="E387">
        <v>364</v>
      </c>
      <c r="F387">
        <v>445</v>
      </c>
      <c r="G387">
        <v>1627</v>
      </c>
      <c r="H387" t="s">
        <v>11</v>
      </c>
      <c r="I387" t="s">
        <v>3334</v>
      </c>
      <c r="J387">
        <v>82</v>
      </c>
      <c r="K387">
        <v>1</v>
      </c>
      <c r="L387">
        <v>0</v>
      </c>
      <c r="M387">
        <v>1</v>
      </c>
      <c r="N387">
        <v>0</v>
      </c>
      <c r="O387">
        <v>2</v>
      </c>
    </row>
    <row r="388" spans="1:15" x14ac:dyDescent="0.35">
      <c r="A388" t="s">
        <v>1446</v>
      </c>
      <c r="B388" t="s">
        <v>1447</v>
      </c>
      <c r="C388">
        <v>850</v>
      </c>
      <c r="D388" t="s">
        <v>10</v>
      </c>
      <c r="E388">
        <v>520</v>
      </c>
      <c r="F388">
        <v>600</v>
      </c>
      <c r="G388">
        <v>1627</v>
      </c>
      <c r="H388" t="s">
        <v>11</v>
      </c>
      <c r="I388" t="s">
        <v>3334</v>
      </c>
      <c r="J388">
        <v>81</v>
      </c>
      <c r="K388">
        <v>1</v>
      </c>
      <c r="L388">
        <v>0</v>
      </c>
      <c r="M388">
        <v>1</v>
      </c>
      <c r="N388">
        <v>0</v>
      </c>
      <c r="O388">
        <v>2</v>
      </c>
    </row>
    <row r="389" spans="1:15" x14ac:dyDescent="0.35">
      <c r="A389" t="s">
        <v>1448</v>
      </c>
      <c r="B389" t="s">
        <v>1449</v>
      </c>
      <c r="C389">
        <v>341</v>
      </c>
      <c r="D389" t="s">
        <v>10</v>
      </c>
      <c r="E389">
        <v>154</v>
      </c>
      <c r="F389">
        <v>234</v>
      </c>
      <c r="G389">
        <v>1627</v>
      </c>
      <c r="H389" t="s">
        <v>11</v>
      </c>
      <c r="I389" t="s">
        <v>3334</v>
      </c>
      <c r="J389">
        <v>81</v>
      </c>
      <c r="K389">
        <v>1</v>
      </c>
      <c r="L389">
        <v>0</v>
      </c>
      <c r="M389">
        <v>1</v>
      </c>
      <c r="N389">
        <v>0</v>
      </c>
      <c r="O389">
        <v>2</v>
      </c>
    </row>
    <row r="390" spans="1:15" x14ac:dyDescent="0.35">
      <c r="A390" t="s">
        <v>1450</v>
      </c>
      <c r="B390" t="s">
        <v>1451</v>
      </c>
      <c r="C390">
        <v>1142</v>
      </c>
      <c r="D390" t="s">
        <v>10</v>
      </c>
      <c r="E390">
        <v>950</v>
      </c>
      <c r="F390">
        <v>1030</v>
      </c>
      <c r="G390">
        <v>1627</v>
      </c>
      <c r="H390" t="s">
        <v>11</v>
      </c>
      <c r="I390" t="s">
        <v>3334</v>
      </c>
      <c r="J390">
        <v>81</v>
      </c>
      <c r="K390">
        <v>1</v>
      </c>
      <c r="L390">
        <v>0</v>
      </c>
      <c r="M390">
        <v>1</v>
      </c>
      <c r="N390">
        <v>0</v>
      </c>
      <c r="O390">
        <v>2</v>
      </c>
    </row>
    <row r="391" spans="1:15" x14ac:dyDescent="0.35">
      <c r="A391" t="s">
        <v>1452</v>
      </c>
      <c r="B391" t="s">
        <v>1453</v>
      </c>
      <c r="C391">
        <v>329</v>
      </c>
      <c r="D391" t="s">
        <v>10</v>
      </c>
      <c r="E391">
        <v>130</v>
      </c>
      <c r="F391">
        <v>218</v>
      </c>
      <c r="G391">
        <v>1627</v>
      </c>
      <c r="H391" t="s">
        <v>11</v>
      </c>
      <c r="I391" t="s">
        <v>3334</v>
      </c>
      <c r="J391">
        <v>89</v>
      </c>
      <c r="K391">
        <v>1</v>
      </c>
      <c r="L391">
        <v>0</v>
      </c>
      <c r="M391">
        <v>1</v>
      </c>
      <c r="N391">
        <v>0</v>
      </c>
      <c r="O391">
        <v>2</v>
      </c>
    </row>
    <row r="392" spans="1:15" x14ac:dyDescent="0.35">
      <c r="A392" t="s">
        <v>1454</v>
      </c>
      <c r="B392" t="s">
        <v>1455</v>
      </c>
      <c r="C392">
        <v>393</v>
      </c>
      <c r="D392" t="s">
        <v>10</v>
      </c>
      <c r="E392">
        <v>192</v>
      </c>
      <c r="F392">
        <v>281</v>
      </c>
      <c r="G392">
        <v>1627</v>
      </c>
      <c r="H392" t="s">
        <v>11</v>
      </c>
      <c r="I392" t="s">
        <v>3334</v>
      </c>
      <c r="J392">
        <v>90</v>
      </c>
      <c r="K392">
        <v>1</v>
      </c>
      <c r="L392">
        <v>0</v>
      </c>
      <c r="M392">
        <v>1</v>
      </c>
      <c r="N392">
        <v>0</v>
      </c>
      <c r="O392">
        <v>2</v>
      </c>
    </row>
    <row r="393" spans="1:15" x14ac:dyDescent="0.35">
      <c r="A393" t="s">
        <v>1456</v>
      </c>
      <c r="B393" t="s">
        <v>1457</v>
      </c>
      <c r="C393">
        <v>478</v>
      </c>
      <c r="D393" t="s">
        <v>10</v>
      </c>
      <c r="E393">
        <v>293</v>
      </c>
      <c r="F393">
        <v>373</v>
      </c>
      <c r="G393">
        <v>1627</v>
      </c>
      <c r="H393" t="s">
        <v>11</v>
      </c>
      <c r="I393" t="s">
        <v>3334</v>
      </c>
      <c r="J393">
        <v>81</v>
      </c>
      <c r="K393">
        <v>1</v>
      </c>
      <c r="L393">
        <v>0</v>
      </c>
      <c r="M393">
        <v>1</v>
      </c>
      <c r="N393">
        <v>0</v>
      </c>
      <c r="O393">
        <v>2</v>
      </c>
    </row>
    <row r="394" spans="1:15" x14ac:dyDescent="0.35">
      <c r="A394" t="s">
        <v>1458</v>
      </c>
      <c r="B394" t="s">
        <v>1459</v>
      </c>
      <c r="C394">
        <v>325</v>
      </c>
      <c r="D394" t="s">
        <v>10</v>
      </c>
      <c r="E394">
        <v>136</v>
      </c>
      <c r="F394">
        <v>215</v>
      </c>
      <c r="G394">
        <v>1627</v>
      </c>
      <c r="H394" t="s">
        <v>11</v>
      </c>
      <c r="I394" t="s">
        <v>3334</v>
      </c>
      <c r="J394">
        <v>80</v>
      </c>
      <c r="K394">
        <v>1</v>
      </c>
      <c r="L394">
        <v>0</v>
      </c>
      <c r="M394">
        <v>1</v>
      </c>
      <c r="N394">
        <v>0</v>
      </c>
      <c r="O394">
        <v>2</v>
      </c>
    </row>
    <row r="395" spans="1:15" x14ac:dyDescent="0.35">
      <c r="A395" t="s">
        <v>1460</v>
      </c>
      <c r="B395" t="s">
        <v>1461</v>
      </c>
      <c r="C395">
        <v>479</v>
      </c>
      <c r="D395" t="s">
        <v>10</v>
      </c>
      <c r="E395">
        <v>300</v>
      </c>
      <c r="F395">
        <v>379</v>
      </c>
      <c r="G395">
        <v>1627</v>
      </c>
      <c r="H395" t="s">
        <v>11</v>
      </c>
      <c r="I395" t="s">
        <v>3334</v>
      </c>
      <c r="J395">
        <v>80</v>
      </c>
      <c r="K395">
        <v>1</v>
      </c>
      <c r="L395">
        <v>0</v>
      </c>
      <c r="M395">
        <v>1</v>
      </c>
      <c r="N395">
        <v>0</v>
      </c>
      <c r="O395">
        <v>2</v>
      </c>
    </row>
    <row r="396" spans="1:15" x14ac:dyDescent="0.35">
      <c r="A396" t="s">
        <v>1462</v>
      </c>
      <c r="B396" t="s">
        <v>1463</v>
      </c>
      <c r="C396">
        <v>677</v>
      </c>
      <c r="D396" t="s">
        <v>10</v>
      </c>
      <c r="E396">
        <v>489</v>
      </c>
      <c r="F396">
        <v>568</v>
      </c>
      <c r="G396">
        <v>1627</v>
      </c>
      <c r="H396" t="s">
        <v>11</v>
      </c>
      <c r="I396" t="s">
        <v>3334</v>
      </c>
      <c r="J396">
        <v>80</v>
      </c>
      <c r="K396">
        <v>1</v>
      </c>
      <c r="L396">
        <v>0</v>
      </c>
      <c r="M396">
        <v>1</v>
      </c>
      <c r="N396">
        <v>0</v>
      </c>
      <c r="O396">
        <v>2</v>
      </c>
    </row>
    <row r="397" spans="1:15" x14ac:dyDescent="0.35">
      <c r="A397" t="s">
        <v>1466</v>
      </c>
      <c r="B397" t="s">
        <v>1467</v>
      </c>
      <c r="C397">
        <v>409</v>
      </c>
      <c r="D397" t="s">
        <v>10</v>
      </c>
      <c r="E397">
        <v>221</v>
      </c>
      <c r="F397">
        <v>300</v>
      </c>
      <c r="G397">
        <v>1627</v>
      </c>
      <c r="H397" t="s">
        <v>11</v>
      </c>
      <c r="I397" t="s">
        <v>3334</v>
      </c>
      <c r="J397">
        <v>80</v>
      </c>
      <c r="K397">
        <v>1</v>
      </c>
      <c r="L397">
        <v>0</v>
      </c>
      <c r="M397">
        <v>1</v>
      </c>
      <c r="N397">
        <v>0</v>
      </c>
      <c r="O397">
        <v>2</v>
      </c>
    </row>
    <row r="398" spans="1:15" x14ac:dyDescent="0.35">
      <c r="A398" t="s">
        <v>1468</v>
      </c>
      <c r="B398" t="s">
        <v>1469</v>
      </c>
      <c r="C398">
        <v>598</v>
      </c>
      <c r="D398" t="s">
        <v>10</v>
      </c>
      <c r="E398">
        <v>404</v>
      </c>
      <c r="F398">
        <v>483</v>
      </c>
      <c r="G398">
        <v>1627</v>
      </c>
      <c r="H398" t="s">
        <v>11</v>
      </c>
      <c r="I398" t="s">
        <v>3334</v>
      </c>
      <c r="J398">
        <v>80</v>
      </c>
      <c r="K398">
        <v>1</v>
      </c>
      <c r="L398">
        <v>0</v>
      </c>
      <c r="M398">
        <v>1</v>
      </c>
      <c r="N398">
        <v>0</v>
      </c>
      <c r="O398">
        <v>2</v>
      </c>
    </row>
    <row r="399" spans="1:15" x14ac:dyDescent="0.35">
      <c r="A399" t="s">
        <v>1470</v>
      </c>
      <c r="B399" t="s">
        <v>1471</v>
      </c>
      <c r="C399">
        <v>552</v>
      </c>
      <c r="D399" t="s">
        <v>10</v>
      </c>
      <c r="E399">
        <v>359</v>
      </c>
      <c r="F399">
        <v>440</v>
      </c>
      <c r="G399">
        <v>1627</v>
      </c>
      <c r="H399" t="s">
        <v>11</v>
      </c>
      <c r="I399" t="s">
        <v>3334</v>
      </c>
      <c r="J399">
        <v>82</v>
      </c>
      <c r="K399">
        <v>1</v>
      </c>
      <c r="L399">
        <v>0</v>
      </c>
      <c r="M399">
        <v>1</v>
      </c>
      <c r="N399">
        <v>0</v>
      </c>
      <c r="O399">
        <v>2</v>
      </c>
    </row>
    <row r="400" spans="1:15" x14ac:dyDescent="0.35">
      <c r="A400" t="s">
        <v>1472</v>
      </c>
      <c r="B400" t="s">
        <v>1473</v>
      </c>
      <c r="C400">
        <v>410</v>
      </c>
      <c r="D400" t="s">
        <v>10</v>
      </c>
      <c r="E400">
        <v>198</v>
      </c>
      <c r="F400">
        <v>279</v>
      </c>
      <c r="G400">
        <v>1627</v>
      </c>
      <c r="H400" t="s">
        <v>11</v>
      </c>
      <c r="I400" t="s">
        <v>3334</v>
      </c>
      <c r="J400">
        <v>82</v>
      </c>
      <c r="K400">
        <v>1</v>
      </c>
      <c r="L400">
        <v>0</v>
      </c>
      <c r="M400">
        <v>1</v>
      </c>
      <c r="N400">
        <v>0</v>
      </c>
      <c r="O400">
        <v>2</v>
      </c>
    </row>
    <row r="401" spans="1:15" x14ac:dyDescent="0.35">
      <c r="A401" t="s">
        <v>1474</v>
      </c>
      <c r="B401" t="s">
        <v>1475</v>
      </c>
      <c r="C401">
        <v>349</v>
      </c>
      <c r="D401" t="s">
        <v>10</v>
      </c>
      <c r="E401">
        <v>160</v>
      </c>
      <c r="F401">
        <v>237</v>
      </c>
      <c r="G401">
        <v>1627</v>
      </c>
      <c r="H401" t="s">
        <v>11</v>
      </c>
      <c r="I401" t="s">
        <v>3334</v>
      </c>
      <c r="J401">
        <v>78</v>
      </c>
      <c r="K401">
        <v>1</v>
      </c>
      <c r="L401">
        <v>0</v>
      </c>
      <c r="M401">
        <v>1</v>
      </c>
      <c r="N401">
        <v>0</v>
      </c>
      <c r="O401">
        <v>2</v>
      </c>
    </row>
    <row r="402" spans="1:15" x14ac:dyDescent="0.35">
      <c r="A402" t="s">
        <v>1476</v>
      </c>
      <c r="B402" t="s">
        <v>1477</v>
      </c>
      <c r="C402">
        <v>1033</v>
      </c>
      <c r="D402" t="s">
        <v>10</v>
      </c>
      <c r="E402">
        <v>850</v>
      </c>
      <c r="F402">
        <v>929</v>
      </c>
      <c r="G402">
        <v>1627</v>
      </c>
      <c r="H402" t="s">
        <v>11</v>
      </c>
      <c r="I402" t="s">
        <v>3334</v>
      </c>
      <c r="J402">
        <v>80</v>
      </c>
      <c r="K402">
        <v>1</v>
      </c>
      <c r="L402">
        <v>0</v>
      </c>
      <c r="M402">
        <v>1</v>
      </c>
      <c r="N402">
        <v>0</v>
      </c>
      <c r="O402">
        <v>2</v>
      </c>
    </row>
    <row r="403" spans="1:15" x14ac:dyDescent="0.35">
      <c r="A403" t="s">
        <v>1478</v>
      </c>
      <c r="B403" t="s">
        <v>1479</v>
      </c>
      <c r="C403">
        <v>333</v>
      </c>
      <c r="D403" t="s">
        <v>10</v>
      </c>
      <c r="E403">
        <v>140</v>
      </c>
      <c r="F403">
        <v>227</v>
      </c>
      <c r="G403">
        <v>1627</v>
      </c>
      <c r="H403" t="s">
        <v>11</v>
      </c>
      <c r="I403" t="s">
        <v>3334</v>
      </c>
      <c r="J403">
        <v>88</v>
      </c>
      <c r="K403">
        <v>1</v>
      </c>
      <c r="L403">
        <v>0</v>
      </c>
      <c r="M403">
        <v>1</v>
      </c>
      <c r="N403">
        <v>0</v>
      </c>
      <c r="O403">
        <v>2</v>
      </c>
    </row>
    <row r="404" spans="1:15" x14ac:dyDescent="0.35">
      <c r="A404" t="s">
        <v>1480</v>
      </c>
      <c r="B404" t="s">
        <v>1481</v>
      </c>
      <c r="C404">
        <v>336</v>
      </c>
      <c r="D404" t="s">
        <v>10</v>
      </c>
      <c r="E404">
        <v>133</v>
      </c>
      <c r="F404">
        <v>215</v>
      </c>
      <c r="G404">
        <v>1627</v>
      </c>
      <c r="H404" t="s">
        <v>11</v>
      </c>
      <c r="I404" t="s">
        <v>3334</v>
      </c>
      <c r="J404">
        <v>83</v>
      </c>
      <c r="K404">
        <v>1</v>
      </c>
      <c r="L404">
        <v>0</v>
      </c>
      <c r="M404">
        <v>1</v>
      </c>
      <c r="N404">
        <v>0</v>
      </c>
      <c r="O404">
        <v>2</v>
      </c>
    </row>
    <row r="405" spans="1:15" x14ac:dyDescent="0.35">
      <c r="A405" t="s">
        <v>1482</v>
      </c>
      <c r="B405" t="s">
        <v>1483</v>
      </c>
      <c r="C405">
        <v>857</v>
      </c>
      <c r="D405" t="s">
        <v>10</v>
      </c>
      <c r="E405">
        <v>522</v>
      </c>
      <c r="F405">
        <v>604</v>
      </c>
      <c r="G405">
        <v>1627</v>
      </c>
      <c r="H405" t="s">
        <v>11</v>
      </c>
      <c r="I405" t="s">
        <v>3334</v>
      </c>
      <c r="J405">
        <v>83</v>
      </c>
      <c r="K405">
        <v>1</v>
      </c>
      <c r="L405">
        <v>0</v>
      </c>
      <c r="M405">
        <v>1</v>
      </c>
      <c r="N405">
        <v>0</v>
      </c>
      <c r="O405">
        <v>2</v>
      </c>
    </row>
    <row r="406" spans="1:15" x14ac:dyDescent="0.35">
      <c r="A406" t="s">
        <v>1484</v>
      </c>
      <c r="B406" t="s">
        <v>1485</v>
      </c>
      <c r="C406">
        <v>331</v>
      </c>
      <c r="D406" t="s">
        <v>10</v>
      </c>
      <c r="E406">
        <v>134</v>
      </c>
      <c r="F406">
        <v>214</v>
      </c>
      <c r="G406">
        <v>1627</v>
      </c>
      <c r="H406" t="s">
        <v>11</v>
      </c>
      <c r="I406" t="s">
        <v>3334</v>
      </c>
      <c r="J406">
        <v>81</v>
      </c>
      <c r="K406">
        <v>1</v>
      </c>
      <c r="L406">
        <v>0</v>
      </c>
      <c r="M406">
        <v>1</v>
      </c>
      <c r="N406">
        <v>0</v>
      </c>
      <c r="O406">
        <v>2</v>
      </c>
    </row>
    <row r="407" spans="1:15" x14ac:dyDescent="0.35">
      <c r="A407" t="s">
        <v>1496</v>
      </c>
      <c r="B407" t="s">
        <v>1497</v>
      </c>
      <c r="C407">
        <v>521</v>
      </c>
      <c r="D407" t="s">
        <v>10</v>
      </c>
      <c r="E407">
        <v>323</v>
      </c>
      <c r="F407">
        <v>405</v>
      </c>
      <c r="G407">
        <v>1627</v>
      </c>
      <c r="H407" t="s">
        <v>11</v>
      </c>
      <c r="I407" t="s">
        <v>3334</v>
      </c>
      <c r="J407">
        <v>83</v>
      </c>
      <c r="K407">
        <v>1</v>
      </c>
      <c r="L407">
        <v>0</v>
      </c>
      <c r="M407">
        <v>1</v>
      </c>
      <c r="N407">
        <v>0</v>
      </c>
      <c r="O407">
        <v>2</v>
      </c>
    </row>
    <row r="408" spans="1:15" x14ac:dyDescent="0.35">
      <c r="A408" t="s">
        <v>1498</v>
      </c>
      <c r="B408" t="s">
        <v>1499</v>
      </c>
      <c r="C408">
        <v>508</v>
      </c>
      <c r="D408" t="s">
        <v>10</v>
      </c>
      <c r="E408">
        <v>316</v>
      </c>
      <c r="F408">
        <v>396</v>
      </c>
      <c r="G408">
        <v>1627</v>
      </c>
      <c r="H408" t="s">
        <v>11</v>
      </c>
      <c r="I408" t="s">
        <v>3334</v>
      </c>
      <c r="J408">
        <v>81</v>
      </c>
      <c r="K408">
        <v>1</v>
      </c>
      <c r="L408">
        <v>0</v>
      </c>
      <c r="M408">
        <v>1</v>
      </c>
      <c r="N408">
        <v>0</v>
      </c>
      <c r="O408">
        <v>2</v>
      </c>
    </row>
    <row r="409" spans="1:15" x14ac:dyDescent="0.35">
      <c r="A409" t="s">
        <v>1500</v>
      </c>
      <c r="B409" t="s">
        <v>1501</v>
      </c>
      <c r="C409">
        <v>350</v>
      </c>
      <c r="D409" t="s">
        <v>10</v>
      </c>
      <c r="E409">
        <v>145</v>
      </c>
      <c r="F409">
        <v>225</v>
      </c>
      <c r="G409">
        <v>1627</v>
      </c>
      <c r="H409" t="s">
        <v>11</v>
      </c>
      <c r="I409" t="s">
        <v>3334</v>
      </c>
      <c r="J409">
        <v>81</v>
      </c>
      <c r="K409">
        <v>1</v>
      </c>
      <c r="L409">
        <v>0</v>
      </c>
      <c r="M409">
        <v>1</v>
      </c>
      <c r="N409">
        <v>0</v>
      </c>
      <c r="O409">
        <v>2</v>
      </c>
    </row>
    <row r="410" spans="1:15" x14ac:dyDescent="0.35">
      <c r="A410" t="s">
        <v>1502</v>
      </c>
      <c r="B410" t="s">
        <v>1503</v>
      </c>
      <c r="C410">
        <v>597</v>
      </c>
      <c r="D410" t="s">
        <v>10</v>
      </c>
      <c r="E410">
        <v>404</v>
      </c>
      <c r="F410">
        <v>484</v>
      </c>
      <c r="G410">
        <v>1627</v>
      </c>
      <c r="H410" t="s">
        <v>11</v>
      </c>
      <c r="I410" t="s">
        <v>3334</v>
      </c>
      <c r="J410">
        <v>81</v>
      </c>
      <c r="K410">
        <v>1</v>
      </c>
      <c r="L410">
        <v>0</v>
      </c>
      <c r="M410">
        <v>1</v>
      </c>
      <c r="N410">
        <v>0</v>
      </c>
      <c r="O410">
        <v>2</v>
      </c>
    </row>
    <row r="411" spans="1:15" x14ac:dyDescent="0.35">
      <c r="A411" t="s">
        <v>1504</v>
      </c>
      <c r="B411" t="s">
        <v>1505</v>
      </c>
      <c r="C411">
        <v>1459</v>
      </c>
      <c r="D411" t="s">
        <v>10</v>
      </c>
      <c r="E411">
        <v>1250</v>
      </c>
      <c r="F411">
        <v>1331</v>
      </c>
      <c r="G411">
        <v>1627</v>
      </c>
      <c r="H411" t="s">
        <v>11</v>
      </c>
      <c r="I411" t="s">
        <v>3334</v>
      </c>
      <c r="J411">
        <v>82</v>
      </c>
      <c r="K411">
        <v>1</v>
      </c>
      <c r="L411">
        <v>0</v>
      </c>
      <c r="M411">
        <v>1</v>
      </c>
      <c r="N411">
        <v>0</v>
      </c>
      <c r="O411">
        <v>2</v>
      </c>
    </row>
    <row r="412" spans="1:15" x14ac:dyDescent="0.35">
      <c r="A412" t="s">
        <v>1506</v>
      </c>
      <c r="B412" t="s">
        <v>1507</v>
      </c>
      <c r="C412">
        <v>500</v>
      </c>
      <c r="D412" t="s">
        <v>10</v>
      </c>
      <c r="E412">
        <v>314</v>
      </c>
      <c r="F412">
        <v>396</v>
      </c>
      <c r="G412">
        <v>1627</v>
      </c>
      <c r="H412" t="s">
        <v>11</v>
      </c>
      <c r="I412" t="s">
        <v>3334</v>
      </c>
      <c r="J412">
        <v>83</v>
      </c>
      <c r="K412">
        <v>1</v>
      </c>
      <c r="L412">
        <v>0</v>
      </c>
      <c r="M412">
        <v>1</v>
      </c>
      <c r="N412">
        <v>0</v>
      </c>
      <c r="O412">
        <v>2</v>
      </c>
    </row>
    <row r="413" spans="1:15" x14ac:dyDescent="0.35">
      <c r="A413" t="s">
        <v>1508</v>
      </c>
      <c r="B413" t="s">
        <v>1509</v>
      </c>
      <c r="C413">
        <v>569</v>
      </c>
      <c r="D413" t="s">
        <v>10</v>
      </c>
      <c r="E413">
        <v>377</v>
      </c>
      <c r="F413">
        <v>459</v>
      </c>
      <c r="G413">
        <v>1627</v>
      </c>
      <c r="H413" t="s">
        <v>11</v>
      </c>
      <c r="I413" t="s">
        <v>3334</v>
      </c>
      <c r="J413">
        <v>83</v>
      </c>
      <c r="K413">
        <v>1</v>
      </c>
      <c r="L413">
        <v>0</v>
      </c>
      <c r="M413">
        <v>1</v>
      </c>
      <c r="N413">
        <v>0</v>
      </c>
      <c r="O413">
        <v>2</v>
      </c>
    </row>
    <row r="414" spans="1:15" x14ac:dyDescent="0.35">
      <c r="A414" t="s">
        <v>1510</v>
      </c>
      <c r="B414" t="s">
        <v>1511</v>
      </c>
      <c r="C414">
        <v>349</v>
      </c>
      <c r="D414" t="s">
        <v>10</v>
      </c>
      <c r="E414">
        <v>157</v>
      </c>
      <c r="F414">
        <v>243</v>
      </c>
      <c r="G414">
        <v>1627</v>
      </c>
      <c r="H414" t="s">
        <v>11</v>
      </c>
      <c r="I414" t="s">
        <v>3334</v>
      </c>
      <c r="J414">
        <v>87</v>
      </c>
      <c r="K414">
        <v>1</v>
      </c>
      <c r="L414">
        <v>0</v>
      </c>
      <c r="M414">
        <v>1</v>
      </c>
      <c r="N414">
        <v>0</v>
      </c>
      <c r="O414">
        <v>2</v>
      </c>
    </row>
    <row r="415" spans="1:15" x14ac:dyDescent="0.35">
      <c r="A415" t="s">
        <v>1512</v>
      </c>
      <c r="B415" t="s">
        <v>1513</v>
      </c>
      <c r="C415">
        <v>325</v>
      </c>
      <c r="D415" t="s">
        <v>10</v>
      </c>
      <c r="E415">
        <v>127</v>
      </c>
      <c r="F415">
        <v>215</v>
      </c>
      <c r="G415">
        <v>1627</v>
      </c>
      <c r="H415" t="s">
        <v>11</v>
      </c>
      <c r="I415" t="s">
        <v>3334</v>
      </c>
      <c r="J415">
        <v>89</v>
      </c>
      <c r="K415">
        <v>1</v>
      </c>
      <c r="L415">
        <v>0</v>
      </c>
      <c r="M415">
        <v>1</v>
      </c>
      <c r="N415">
        <v>0</v>
      </c>
      <c r="O415">
        <v>2</v>
      </c>
    </row>
    <row r="416" spans="1:15" x14ac:dyDescent="0.35">
      <c r="A416" t="s">
        <v>1514</v>
      </c>
      <c r="B416" t="s">
        <v>1515</v>
      </c>
      <c r="C416">
        <v>975</v>
      </c>
      <c r="D416" t="s">
        <v>10</v>
      </c>
      <c r="E416">
        <v>944</v>
      </c>
      <c r="F416">
        <v>974</v>
      </c>
      <c r="G416">
        <v>1627</v>
      </c>
      <c r="H416" t="s">
        <v>11</v>
      </c>
      <c r="I416" t="s">
        <v>3334</v>
      </c>
      <c r="J416">
        <v>31</v>
      </c>
      <c r="K416">
        <v>1</v>
      </c>
      <c r="L416">
        <v>0</v>
      </c>
      <c r="M416">
        <v>1</v>
      </c>
      <c r="N416">
        <v>0</v>
      </c>
      <c r="O416">
        <v>2</v>
      </c>
    </row>
    <row r="417" spans="1:15" x14ac:dyDescent="0.35">
      <c r="A417" t="s">
        <v>1516</v>
      </c>
      <c r="B417" t="s">
        <v>1517</v>
      </c>
      <c r="C417">
        <v>331</v>
      </c>
      <c r="D417" t="s">
        <v>10</v>
      </c>
      <c r="E417">
        <v>139</v>
      </c>
      <c r="F417">
        <v>226</v>
      </c>
      <c r="G417">
        <v>1627</v>
      </c>
      <c r="H417" t="s">
        <v>11</v>
      </c>
      <c r="I417" t="s">
        <v>3334</v>
      </c>
      <c r="J417">
        <v>88</v>
      </c>
      <c r="K417">
        <v>1</v>
      </c>
      <c r="L417">
        <v>0</v>
      </c>
      <c r="M417">
        <v>1</v>
      </c>
      <c r="N417">
        <v>0</v>
      </c>
      <c r="O417">
        <v>2</v>
      </c>
    </row>
    <row r="418" spans="1:15" x14ac:dyDescent="0.35">
      <c r="A418" t="s">
        <v>1518</v>
      </c>
      <c r="B418" t="s">
        <v>1519</v>
      </c>
      <c r="C418">
        <v>277</v>
      </c>
      <c r="D418" t="s">
        <v>10</v>
      </c>
      <c r="E418">
        <v>176</v>
      </c>
      <c r="F418">
        <v>257</v>
      </c>
      <c r="G418">
        <v>1627</v>
      </c>
      <c r="H418" t="s">
        <v>11</v>
      </c>
      <c r="I418" t="s">
        <v>3334</v>
      </c>
      <c r="J418">
        <v>82</v>
      </c>
      <c r="K418">
        <v>1</v>
      </c>
      <c r="L418">
        <v>0</v>
      </c>
      <c r="M418">
        <v>1</v>
      </c>
      <c r="N418">
        <v>0</v>
      </c>
      <c r="O418">
        <v>2</v>
      </c>
    </row>
    <row r="419" spans="1:15" x14ac:dyDescent="0.35">
      <c r="A419" t="s">
        <v>1520</v>
      </c>
      <c r="B419" t="s">
        <v>1521</v>
      </c>
      <c r="C419">
        <v>372</v>
      </c>
      <c r="D419" t="s">
        <v>10</v>
      </c>
      <c r="E419">
        <v>179</v>
      </c>
      <c r="F419">
        <v>267</v>
      </c>
      <c r="G419">
        <v>1627</v>
      </c>
      <c r="H419" t="s">
        <v>11</v>
      </c>
      <c r="I419" t="s">
        <v>3334</v>
      </c>
      <c r="J419">
        <v>89</v>
      </c>
      <c r="K419">
        <v>1</v>
      </c>
      <c r="L419">
        <v>0</v>
      </c>
      <c r="M419">
        <v>1</v>
      </c>
      <c r="N419">
        <v>0</v>
      </c>
      <c r="O419">
        <v>2</v>
      </c>
    </row>
    <row r="420" spans="1:15" x14ac:dyDescent="0.35">
      <c r="A420" t="s">
        <v>1522</v>
      </c>
      <c r="B420" t="s">
        <v>1523</v>
      </c>
      <c r="C420">
        <v>328</v>
      </c>
      <c r="D420" t="s">
        <v>10</v>
      </c>
      <c r="E420">
        <v>138</v>
      </c>
      <c r="F420">
        <v>224</v>
      </c>
      <c r="G420">
        <v>1627</v>
      </c>
      <c r="H420" t="s">
        <v>11</v>
      </c>
      <c r="I420" t="s">
        <v>3334</v>
      </c>
      <c r="J420">
        <v>87</v>
      </c>
      <c r="K420">
        <v>1</v>
      </c>
      <c r="L420">
        <v>0</v>
      </c>
      <c r="M420">
        <v>1</v>
      </c>
      <c r="N420">
        <v>0</v>
      </c>
      <c r="O420">
        <v>2</v>
      </c>
    </row>
    <row r="421" spans="1:15" x14ac:dyDescent="0.35">
      <c r="A421" t="s">
        <v>1524</v>
      </c>
      <c r="B421" t="s">
        <v>1525</v>
      </c>
      <c r="C421">
        <v>331</v>
      </c>
      <c r="D421" t="s">
        <v>10</v>
      </c>
      <c r="E421">
        <v>138</v>
      </c>
      <c r="F421">
        <v>225</v>
      </c>
      <c r="G421">
        <v>1627</v>
      </c>
      <c r="H421" t="s">
        <v>11</v>
      </c>
      <c r="I421" t="s">
        <v>3334</v>
      </c>
      <c r="J421">
        <v>88</v>
      </c>
      <c r="K421">
        <v>1</v>
      </c>
      <c r="L421">
        <v>0</v>
      </c>
      <c r="M421">
        <v>1</v>
      </c>
      <c r="N421">
        <v>0</v>
      </c>
      <c r="O421">
        <v>2</v>
      </c>
    </row>
    <row r="422" spans="1:15" x14ac:dyDescent="0.35">
      <c r="A422" t="s">
        <v>1526</v>
      </c>
      <c r="B422" t="s">
        <v>1527</v>
      </c>
      <c r="C422">
        <v>312</v>
      </c>
      <c r="D422" t="s">
        <v>10</v>
      </c>
      <c r="E422">
        <v>126</v>
      </c>
      <c r="F422">
        <v>206</v>
      </c>
      <c r="G422">
        <v>1627</v>
      </c>
      <c r="H422" t="s">
        <v>11</v>
      </c>
      <c r="I422" t="s">
        <v>3334</v>
      </c>
      <c r="J422">
        <v>81</v>
      </c>
      <c r="K422">
        <v>1</v>
      </c>
      <c r="L422">
        <v>0</v>
      </c>
      <c r="M422">
        <v>1</v>
      </c>
      <c r="N422">
        <v>0</v>
      </c>
      <c r="O422">
        <v>2</v>
      </c>
    </row>
    <row r="423" spans="1:15" x14ac:dyDescent="0.35">
      <c r="A423" t="s">
        <v>1528</v>
      </c>
      <c r="B423" t="s">
        <v>1529</v>
      </c>
      <c r="C423">
        <v>312</v>
      </c>
      <c r="D423" t="s">
        <v>10</v>
      </c>
      <c r="E423">
        <v>126</v>
      </c>
      <c r="F423">
        <v>206</v>
      </c>
      <c r="G423">
        <v>1627</v>
      </c>
      <c r="H423" t="s">
        <v>11</v>
      </c>
      <c r="I423" t="s">
        <v>3334</v>
      </c>
      <c r="J423">
        <v>81</v>
      </c>
      <c r="K423">
        <v>1</v>
      </c>
      <c r="L423">
        <v>0</v>
      </c>
      <c r="M423">
        <v>1</v>
      </c>
      <c r="N423">
        <v>0</v>
      </c>
      <c r="O423">
        <v>2</v>
      </c>
    </row>
    <row r="424" spans="1:15" x14ac:dyDescent="0.35">
      <c r="A424" t="s">
        <v>1530</v>
      </c>
      <c r="B424" t="s">
        <v>1531</v>
      </c>
      <c r="C424">
        <v>338</v>
      </c>
      <c r="D424" t="s">
        <v>10</v>
      </c>
      <c r="E424">
        <v>146</v>
      </c>
      <c r="F424">
        <v>228</v>
      </c>
      <c r="G424">
        <v>1627</v>
      </c>
      <c r="H424" t="s">
        <v>11</v>
      </c>
      <c r="I424" t="s">
        <v>3334</v>
      </c>
      <c r="J424">
        <v>83</v>
      </c>
      <c r="K424">
        <v>1</v>
      </c>
      <c r="L424">
        <v>0</v>
      </c>
      <c r="M424">
        <v>1</v>
      </c>
      <c r="N424">
        <v>0</v>
      </c>
      <c r="O424">
        <v>2</v>
      </c>
    </row>
    <row r="425" spans="1:15" x14ac:dyDescent="0.35">
      <c r="A425" t="s">
        <v>1532</v>
      </c>
      <c r="B425" t="s">
        <v>1533</v>
      </c>
      <c r="C425">
        <v>498</v>
      </c>
      <c r="D425" t="s">
        <v>10</v>
      </c>
      <c r="E425">
        <v>302</v>
      </c>
      <c r="F425">
        <v>382</v>
      </c>
      <c r="G425">
        <v>1627</v>
      </c>
      <c r="H425" t="s">
        <v>11</v>
      </c>
      <c r="I425" t="s">
        <v>3334</v>
      </c>
      <c r="J425">
        <v>81</v>
      </c>
      <c r="K425">
        <v>1</v>
      </c>
      <c r="L425">
        <v>0</v>
      </c>
      <c r="M425">
        <v>1</v>
      </c>
      <c r="N425">
        <v>0</v>
      </c>
      <c r="O425">
        <v>2</v>
      </c>
    </row>
    <row r="426" spans="1:15" x14ac:dyDescent="0.35">
      <c r="A426" t="s">
        <v>1534</v>
      </c>
      <c r="B426" t="s">
        <v>1535</v>
      </c>
      <c r="C426">
        <v>324</v>
      </c>
      <c r="D426" t="s">
        <v>10</v>
      </c>
      <c r="E426">
        <v>137</v>
      </c>
      <c r="F426">
        <v>218</v>
      </c>
      <c r="G426">
        <v>1627</v>
      </c>
      <c r="H426" t="s">
        <v>11</v>
      </c>
      <c r="I426" t="s">
        <v>3334</v>
      </c>
      <c r="J426">
        <v>82</v>
      </c>
      <c r="K426">
        <v>1</v>
      </c>
      <c r="L426">
        <v>0</v>
      </c>
      <c r="M426">
        <v>1</v>
      </c>
      <c r="N426">
        <v>0</v>
      </c>
      <c r="O426">
        <v>2</v>
      </c>
    </row>
    <row r="427" spans="1:15" x14ac:dyDescent="0.35">
      <c r="A427" t="s">
        <v>1536</v>
      </c>
      <c r="B427" t="s">
        <v>1537</v>
      </c>
      <c r="C427">
        <v>340</v>
      </c>
      <c r="D427" t="s">
        <v>10</v>
      </c>
      <c r="E427">
        <v>151</v>
      </c>
      <c r="F427">
        <v>234</v>
      </c>
      <c r="G427">
        <v>1627</v>
      </c>
      <c r="H427" t="s">
        <v>11</v>
      </c>
      <c r="I427" t="s">
        <v>3334</v>
      </c>
      <c r="J427">
        <v>84</v>
      </c>
      <c r="K427">
        <v>1</v>
      </c>
      <c r="L427">
        <v>0</v>
      </c>
      <c r="M427">
        <v>1</v>
      </c>
      <c r="N427">
        <v>0</v>
      </c>
      <c r="O427">
        <v>2</v>
      </c>
    </row>
    <row r="428" spans="1:15" x14ac:dyDescent="0.35">
      <c r="A428" t="s">
        <v>1546</v>
      </c>
      <c r="B428" t="s">
        <v>1547</v>
      </c>
      <c r="C428">
        <v>320</v>
      </c>
      <c r="D428" t="s">
        <v>10</v>
      </c>
      <c r="E428">
        <v>142</v>
      </c>
      <c r="F428">
        <v>218</v>
      </c>
      <c r="G428">
        <v>1627</v>
      </c>
      <c r="H428" t="s">
        <v>11</v>
      </c>
      <c r="I428" t="s">
        <v>3334</v>
      </c>
      <c r="J428">
        <v>77</v>
      </c>
      <c r="K428">
        <v>1</v>
      </c>
      <c r="L428">
        <v>0</v>
      </c>
      <c r="M428">
        <v>1</v>
      </c>
      <c r="N428">
        <v>0</v>
      </c>
      <c r="O428">
        <v>2</v>
      </c>
    </row>
    <row r="429" spans="1:15" x14ac:dyDescent="0.35">
      <c r="A429" t="s">
        <v>1548</v>
      </c>
      <c r="B429" t="s">
        <v>1549</v>
      </c>
      <c r="C429">
        <v>379</v>
      </c>
      <c r="D429" t="s">
        <v>10</v>
      </c>
      <c r="E429">
        <v>195</v>
      </c>
      <c r="F429">
        <v>280</v>
      </c>
      <c r="G429">
        <v>1627</v>
      </c>
      <c r="H429" t="s">
        <v>11</v>
      </c>
      <c r="I429" t="s">
        <v>3334</v>
      </c>
      <c r="J429">
        <v>86</v>
      </c>
      <c r="K429">
        <v>1</v>
      </c>
      <c r="L429">
        <v>0</v>
      </c>
      <c r="M429">
        <v>1</v>
      </c>
      <c r="N429">
        <v>0</v>
      </c>
      <c r="O429">
        <v>2</v>
      </c>
    </row>
    <row r="430" spans="1:15" x14ac:dyDescent="0.35">
      <c r="A430" t="s">
        <v>1550</v>
      </c>
      <c r="B430" t="s">
        <v>1551</v>
      </c>
      <c r="C430">
        <v>345</v>
      </c>
      <c r="D430" t="s">
        <v>10</v>
      </c>
      <c r="E430">
        <v>164</v>
      </c>
      <c r="F430">
        <v>245</v>
      </c>
      <c r="G430">
        <v>1627</v>
      </c>
      <c r="H430" t="s">
        <v>11</v>
      </c>
      <c r="I430" t="s">
        <v>3334</v>
      </c>
      <c r="J430">
        <v>82</v>
      </c>
      <c r="K430">
        <v>1</v>
      </c>
      <c r="L430">
        <v>0</v>
      </c>
      <c r="M430">
        <v>1</v>
      </c>
      <c r="N430">
        <v>0</v>
      </c>
      <c r="O430">
        <v>2</v>
      </c>
    </row>
    <row r="431" spans="1:15" x14ac:dyDescent="0.35">
      <c r="A431" t="s">
        <v>1552</v>
      </c>
      <c r="B431" t="s">
        <v>1553</v>
      </c>
      <c r="C431">
        <v>549</v>
      </c>
      <c r="D431" t="s">
        <v>10</v>
      </c>
      <c r="E431">
        <v>347</v>
      </c>
      <c r="F431">
        <v>425</v>
      </c>
      <c r="G431">
        <v>1627</v>
      </c>
      <c r="H431" t="s">
        <v>11</v>
      </c>
      <c r="I431" t="s">
        <v>3334</v>
      </c>
      <c r="J431">
        <v>79</v>
      </c>
      <c r="K431">
        <v>1</v>
      </c>
      <c r="L431">
        <v>0</v>
      </c>
      <c r="M431">
        <v>1</v>
      </c>
      <c r="N431">
        <v>0</v>
      </c>
      <c r="O431">
        <v>2</v>
      </c>
    </row>
    <row r="432" spans="1:15" x14ac:dyDescent="0.35">
      <c r="A432" t="s">
        <v>1554</v>
      </c>
      <c r="B432" t="s">
        <v>1555</v>
      </c>
      <c r="C432">
        <v>518</v>
      </c>
      <c r="D432" t="s">
        <v>10</v>
      </c>
      <c r="E432">
        <v>313</v>
      </c>
      <c r="F432">
        <v>391</v>
      </c>
      <c r="G432">
        <v>1627</v>
      </c>
      <c r="H432" t="s">
        <v>11</v>
      </c>
      <c r="I432" t="s">
        <v>3334</v>
      </c>
      <c r="J432">
        <v>79</v>
      </c>
      <c r="K432">
        <v>1</v>
      </c>
      <c r="L432">
        <v>0</v>
      </c>
      <c r="M432">
        <v>1</v>
      </c>
      <c r="N432">
        <v>0</v>
      </c>
      <c r="O432">
        <v>2</v>
      </c>
    </row>
    <row r="433" spans="1:15" x14ac:dyDescent="0.35">
      <c r="A433" t="s">
        <v>1558</v>
      </c>
      <c r="B433" t="s">
        <v>1559</v>
      </c>
      <c r="C433">
        <v>1124</v>
      </c>
      <c r="D433" t="s">
        <v>10</v>
      </c>
      <c r="E433">
        <v>929</v>
      </c>
      <c r="F433">
        <v>1009</v>
      </c>
      <c r="G433">
        <v>1627</v>
      </c>
      <c r="H433" t="s">
        <v>11</v>
      </c>
      <c r="I433" t="s">
        <v>3334</v>
      </c>
      <c r="J433">
        <v>81</v>
      </c>
      <c r="K433">
        <v>1</v>
      </c>
      <c r="L433">
        <v>0</v>
      </c>
      <c r="M433">
        <v>1</v>
      </c>
      <c r="N433">
        <v>0</v>
      </c>
      <c r="O433">
        <v>2</v>
      </c>
    </row>
    <row r="434" spans="1:15" x14ac:dyDescent="0.35">
      <c r="A434" t="s">
        <v>1560</v>
      </c>
      <c r="B434" t="s">
        <v>1561</v>
      </c>
      <c r="C434">
        <v>613</v>
      </c>
      <c r="D434" t="s">
        <v>10</v>
      </c>
      <c r="E434">
        <v>420</v>
      </c>
      <c r="F434">
        <v>501</v>
      </c>
      <c r="G434">
        <v>1627</v>
      </c>
      <c r="H434" t="s">
        <v>11</v>
      </c>
      <c r="I434" t="s">
        <v>3334</v>
      </c>
      <c r="J434">
        <v>82</v>
      </c>
      <c r="K434">
        <v>1</v>
      </c>
      <c r="L434">
        <v>0</v>
      </c>
      <c r="M434">
        <v>1</v>
      </c>
      <c r="N434">
        <v>0</v>
      </c>
      <c r="O434">
        <v>2</v>
      </c>
    </row>
    <row r="435" spans="1:15" x14ac:dyDescent="0.35">
      <c r="A435" t="s">
        <v>1562</v>
      </c>
      <c r="B435" t="s">
        <v>1563</v>
      </c>
      <c r="C435">
        <v>864</v>
      </c>
      <c r="D435" t="s">
        <v>10</v>
      </c>
      <c r="E435">
        <v>528</v>
      </c>
      <c r="F435">
        <v>610</v>
      </c>
      <c r="G435">
        <v>1627</v>
      </c>
      <c r="H435" t="s">
        <v>11</v>
      </c>
      <c r="I435" t="s">
        <v>3334</v>
      </c>
      <c r="J435">
        <v>83</v>
      </c>
      <c r="K435">
        <v>1</v>
      </c>
      <c r="L435">
        <v>0</v>
      </c>
      <c r="M435">
        <v>1</v>
      </c>
      <c r="N435">
        <v>0</v>
      </c>
      <c r="O435">
        <v>2</v>
      </c>
    </row>
    <row r="436" spans="1:15" x14ac:dyDescent="0.35">
      <c r="A436" t="s">
        <v>1564</v>
      </c>
      <c r="B436" t="s">
        <v>1565</v>
      </c>
      <c r="C436">
        <v>366</v>
      </c>
      <c r="D436" t="s">
        <v>10</v>
      </c>
      <c r="E436">
        <v>182</v>
      </c>
      <c r="F436">
        <v>263</v>
      </c>
      <c r="G436">
        <v>1627</v>
      </c>
      <c r="H436" t="s">
        <v>11</v>
      </c>
      <c r="I436" t="s">
        <v>3334</v>
      </c>
      <c r="J436">
        <v>82</v>
      </c>
      <c r="K436">
        <v>1</v>
      </c>
      <c r="L436">
        <v>0</v>
      </c>
      <c r="M436">
        <v>1</v>
      </c>
      <c r="N436">
        <v>0</v>
      </c>
      <c r="O436">
        <v>2</v>
      </c>
    </row>
    <row r="437" spans="1:15" x14ac:dyDescent="0.35">
      <c r="A437" t="s">
        <v>1566</v>
      </c>
      <c r="B437" t="s">
        <v>1567</v>
      </c>
      <c r="C437">
        <v>319</v>
      </c>
      <c r="D437" t="s">
        <v>10</v>
      </c>
      <c r="E437">
        <v>127</v>
      </c>
      <c r="F437">
        <v>209</v>
      </c>
      <c r="G437">
        <v>1627</v>
      </c>
      <c r="H437" t="s">
        <v>11</v>
      </c>
      <c r="I437" t="s">
        <v>3334</v>
      </c>
      <c r="J437">
        <v>83</v>
      </c>
      <c r="K437">
        <v>1</v>
      </c>
      <c r="L437">
        <v>0</v>
      </c>
      <c r="M437">
        <v>1</v>
      </c>
      <c r="N437">
        <v>0</v>
      </c>
      <c r="O437">
        <v>2</v>
      </c>
    </row>
    <row r="438" spans="1:15" x14ac:dyDescent="0.35">
      <c r="A438" t="s">
        <v>1568</v>
      </c>
      <c r="B438" t="s">
        <v>1569</v>
      </c>
      <c r="C438">
        <v>1072</v>
      </c>
      <c r="D438" t="s">
        <v>10</v>
      </c>
      <c r="E438">
        <v>884</v>
      </c>
      <c r="F438">
        <v>965</v>
      </c>
      <c r="G438">
        <v>1627</v>
      </c>
      <c r="H438" t="s">
        <v>11</v>
      </c>
      <c r="I438" t="s">
        <v>3334</v>
      </c>
      <c r="J438">
        <v>82</v>
      </c>
      <c r="K438">
        <v>1</v>
      </c>
      <c r="L438">
        <v>0</v>
      </c>
      <c r="M438">
        <v>1</v>
      </c>
      <c r="N438">
        <v>0</v>
      </c>
      <c r="O438">
        <v>2</v>
      </c>
    </row>
    <row r="439" spans="1:15" x14ac:dyDescent="0.35">
      <c r="A439" t="s">
        <v>1570</v>
      </c>
      <c r="B439" t="s">
        <v>1571</v>
      </c>
      <c r="C439">
        <v>526</v>
      </c>
      <c r="D439" t="s">
        <v>10</v>
      </c>
      <c r="E439">
        <v>333</v>
      </c>
      <c r="F439">
        <v>412</v>
      </c>
      <c r="G439">
        <v>1627</v>
      </c>
      <c r="H439" t="s">
        <v>11</v>
      </c>
      <c r="I439" t="s">
        <v>3334</v>
      </c>
      <c r="J439">
        <v>80</v>
      </c>
      <c r="K439">
        <v>1</v>
      </c>
      <c r="L439">
        <v>0</v>
      </c>
      <c r="M439">
        <v>1</v>
      </c>
      <c r="N439">
        <v>0</v>
      </c>
      <c r="O439">
        <v>2</v>
      </c>
    </row>
    <row r="440" spans="1:15" x14ac:dyDescent="0.35">
      <c r="A440" t="s">
        <v>1572</v>
      </c>
      <c r="B440" t="s">
        <v>1573</v>
      </c>
      <c r="C440">
        <v>1155</v>
      </c>
      <c r="D440" t="s">
        <v>10</v>
      </c>
      <c r="E440">
        <v>969</v>
      </c>
      <c r="F440">
        <v>1050</v>
      </c>
      <c r="G440">
        <v>1627</v>
      </c>
      <c r="H440" t="s">
        <v>11</v>
      </c>
      <c r="I440" t="s">
        <v>3334</v>
      </c>
      <c r="J440">
        <v>82</v>
      </c>
      <c r="K440">
        <v>1</v>
      </c>
      <c r="L440">
        <v>0</v>
      </c>
      <c r="M440">
        <v>1</v>
      </c>
      <c r="N440">
        <v>0</v>
      </c>
      <c r="O440">
        <v>2</v>
      </c>
    </row>
    <row r="441" spans="1:15" x14ac:dyDescent="0.35">
      <c r="A441" t="s">
        <v>1574</v>
      </c>
      <c r="B441" t="s">
        <v>1575</v>
      </c>
      <c r="C441">
        <v>483</v>
      </c>
      <c r="D441" t="s">
        <v>10</v>
      </c>
      <c r="E441">
        <v>297</v>
      </c>
      <c r="F441">
        <v>378</v>
      </c>
      <c r="G441">
        <v>1627</v>
      </c>
      <c r="H441" t="s">
        <v>11</v>
      </c>
      <c r="I441" t="s">
        <v>3334</v>
      </c>
      <c r="J441">
        <v>82</v>
      </c>
      <c r="K441">
        <v>1</v>
      </c>
      <c r="L441">
        <v>0</v>
      </c>
      <c r="M441">
        <v>1</v>
      </c>
      <c r="N441">
        <v>0</v>
      </c>
      <c r="O441">
        <v>2</v>
      </c>
    </row>
    <row r="442" spans="1:15" x14ac:dyDescent="0.35">
      <c r="A442" t="s">
        <v>1576</v>
      </c>
      <c r="B442" t="s">
        <v>1577</v>
      </c>
      <c r="C442">
        <v>497</v>
      </c>
      <c r="D442" t="s">
        <v>10</v>
      </c>
      <c r="E442">
        <v>312</v>
      </c>
      <c r="F442">
        <v>393</v>
      </c>
      <c r="G442">
        <v>1627</v>
      </c>
      <c r="H442" t="s">
        <v>11</v>
      </c>
      <c r="I442" t="s">
        <v>3334</v>
      </c>
      <c r="J442">
        <v>82</v>
      </c>
      <c r="K442">
        <v>1</v>
      </c>
      <c r="L442">
        <v>0</v>
      </c>
      <c r="M442">
        <v>1</v>
      </c>
      <c r="N442">
        <v>0</v>
      </c>
      <c r="O442">
        <v>2</v>
      </c>
    </row>
    <row r="443" spans="1:15" x14ac:dyDescent="0.35">
      <c r="A443" t="s">
        <v>1578</v>
      </c>
      <c r="B443" t="s">
        <v>1579</v>
      </c>
      <c r="C443">
        <v>346</v>
      </c>
      <c r="D443" t="s">
        <v>10</v>
      </c>
      <c r="E443">
        <v>151</v>
      </c>
      <c r="F443">
        <v>233</v>
      </c>
      <c r="G443">
        <v>1627</v>
      </c>
      <c r="H443" t="s">
        <v>11</v>
      </c>
      <c r="I443" t="s">
        <v>3334</v>
      </c>
      <c r="J443">
        <v>83</v>
      </c>
      <c r="K443">
        <v>1</v>
      </c>
      <c r="L443">
        <v>0</v>
      </c>
      <c r="M443">
        <v>1</v>
      </c>
      <c r="N443">
        <v>0</v>
      </c>
      <c r="O443">
        <v>2</v>
      </c>
    </row>
    <row r="444" spans="1:15" x14ac:dyDescent="0.35">
      <c r="A444" t="s">
        <v>1580</v>
      </c>
      <c r="B444" t="s">
        <v>1581</v>
      </c>
      <c r="C444">
        <v>814</v>
      </c>
      <c r="D444" t="s">
        <v>10</v>
      </c>
      <c r="E444">
        <v>624</v>
      </c>
      <c r="F444">
        <v>705</v>
      </c>
      <c r="G444">
        <v>1627</v>
      </c>
      <c r="H444" t="s">
        <v>11</v>
      </c>
      <c r="I444" t="s">
        <v>3334</v>
      </c>
      <c r="J444">
        <v>82</v>
      </c>
      <c r="K444">
        <v>1</v>
      </c>
      <c r="L444">
        <v>0</v>
      </c>
      <c r="M444">
        <v>1</v>
      </c>
      <c r="N444">
        <v>0</v>
      </c>
      <c r="O444">
        <v>2</v>
      </c>
    </row>
    <row r="445" spans="1:15" x14ac:dyDescent="0.35">
      <c r="A445" t="s">
        <v>1582</v>
      </c>
      <c r="B445" t="s">
        <v>1583</v>
      </c>
      <c r="C445">
        <v>793</v>
      </c>
      <c r="D445" t="s">
        <v>10</v>
      </c>
      <c r="E445">
        <v>591</v>
      </c>
      <c r="F445">
        <v>672</v>
      </c>
      <c r="G445">
        <v>1627</v>
      </c>
      <c r="H445" t="s">
        <v>11</v>
      </c>
      <c r="I445" t="s">
        <v>3334</v>
      </c>
      <c r="J445">
        <v>82</v>
      </c>
      <c r="K445">
        <v>1</v>
      </c>
      <c r="L445">
        <v>0</v>
      </c>
      <c r="M445">
        <v>1</v>
      </c>
      <c r="N445">
        <v>0</v>
      </c>
      <c r="O445">
        <v>2</v>
      </c>
    </row>
    <row r="446" spans="1:15" x14ac:dyDescent="0.35">
      <c r="A446" t="s">
        <v>1584</v>
      </c>
      <c r="B446" t="s">
        <v>1585</v>
      </c>
      <c r="C446">
        <v>793</v>
      </c>
      <c r="D446" t="s">
        <v>10</v>
      </c>
      <c r="E446">
        <v>591</v>
      </c>
      <c r="F446">
        <v>672</v>
      </c>
      <c r="G446">
        <v>1627</v>
      </c>
      <c r="H446" t="s">
        <v>11</v>
      </c>
      <c r="I446" t="s">
        <v>3334</v>
      </c>
      <c r="J446">
        <v>82</v>
      </c>
      <c r="K446">
        <v>1</v>
      </c>
      <c r="L446">
        <v>0</v>
      </c>
      <c r="M446">
        <v>1</v>
      </c>
      <c r="N446">
        <v>0</v>
      </c>
      <c r="O446">
        <v>2</v>
      </c>
    </row>
    <row r="447" spans="1:15" x14ac:dyDescent="0.35">
      <c r="A447" t="s">
        <v>1586</v>
      </c>
      <c r="B447" t="s">
        <v>1587</v>
      </c>
      <c r="C447">
        <v>877</v>
      </c>
      <c r="D447" t="s">
        <v>10</v>
      </c>
      <c r="E447">
        <v>683</v>
      </c>
      <c r="F447">
        <v>763</v>
      </c>
      <c r="G447">
        <v>1627</v>
      </c>
      <c r="H447" t="s">
        <v>11</v>
      </c>
      <c r="I447" t="s">
        <v>3334</v>
      </c>
      <c r="J447">
        <v>81</v>
      </c>
      <c r="K447">
        <v>1</v>
      </c>
      <c r="L447">
        <v>0</v>
      </c>
      <c r="M447">
        <v>1</v>
      </c>
      <c r="N447">
        <v>0</v>
      </c>
      <c r="O447">
        <v>2</v>
      </c>
    </row>
    <row r="448" spans="1:15" x14ac:dyDescent="0.35">
      <c r="A448" t="s">
        <v>1588</v>
      </c>
      <c r="B448" t="s">
        <v>1589</v>
      </c>
      <c r="C448">
        <v>814</v>
      </c>
      <c r="D448" t="s">
        <v>10</v>
      </c>
      <c r="E448">
        <v>624</v>
      </c>
      <c r="F448">
        <v>705</v>
      </c>
      <c r="G448">
        <v>1627</v>
      </c>
      <c r="H448" t="s">
        <v>11</v>
      </c>
      <c r="I448" t="s">
        <v>3334</v>
      </c>
      <c r="J448">
        <v>82</v>
      </c>
      <c r="K448">
        <v>1</v>
      </c>
      <c r="L448">
        <v>0</v>
      </c>
      <c r="M448">
        <v>1</v>
      </c>
      <c r="N448">
        <v>0</v>
      </c>
      <c r="O448">
        <v>2</v>
      </c>
    </row>
    <row r="449" spans="1:15" x14ac:dyDescent="0.35">
      <c r="A449" t="s">
        <v>1590</v>
      </c>
      <c r="B449" t="s">
        <v>1591</v>
      </c>
      <c r="C449">
        <v>786</v>
      </c>
      <c r="D449" t="s">
        <v>10</v>
      </c>
      <c r="E449">
        <v>598</v>
      </c>
      <c r="F449">
        <v>679</v>
      </c>
      <c r="G449">
        <v>1627</v>
      </c>
      <c r="H449" t="s">
        <v>11</v>
      </c>
      <c r="I449" t="s">
        <v>3334</v>
      </c>
      <c r="J449">
        <v>82</v>
      </c>
      <c r="K449">
        <v>1</v>
      </c>
      <c r="L449">
        <v>0</v>
      </c>
      <c r="M449">
        <v>1</v>
      </c>
      <c r="N449">
        <v>0</v>
      </c>
      <c r="O449">
        <v>2</v>
      </c>
    </row>
    <row r="450" spans="1:15" x14ac:dyDescent="0.35">
      <c r="A450" t="s">
        <v>1598</v>
      </c>
      <c r="B450" t="s">
        <v>1599</v>
      </c>
      <c r="C450">
        <v>553</v>
      </c>
      <c r="D450" t="s">
        <v>10</v>
      </c>
      <c r="E450">
        <v>350</v>
      </c>
      <c r="F450">
        <v>432</v>
      </c>
      <c r="G450">
        <v>1627</v>
      </c>
      <c r="H450" t="s">
        <v>11</v>
      </c>
      <c r="I450" t="s">
        <v>3334</v>
      </c>
      <c r="J450">
        <v>83</v>
      </c>
      <c r="K450">
        <v>1</v>
      </c>
      <c r="L450">
        <v>0</v>
      </c>
      <c r="M450">
        <v>1</v>
      </c>
      <c r="N450">
        <v>0</v>
      </c>
      <c r="O450">
        <v>2</v>
      </c>
    </row>
    <row r="451" spans="1:15" x14ac:dyDescent="0.35">
      <c r="A451" t="s">
        <v>1600</v>
      </c>
      <c r="B451" t="s">
        <v>1601</v>
      </c>
      <c r="C451">
        <v>626</v>
      </c>
      <c r="D451" t="s">
        <v>10</v>
      </c>
      <c r="E451">
        <v>438</v>
      </c>
      <c r="F451">
        <v>520</v>
      </c>
      <c r="G451">
        <v>1627</v>
      </c>
      <c r="H451" t="s">
        <v>11</v>
      </c>
      <c r="I451" t="s">
        <v>3334</v>
      </c>
      <c r="J451">
        <v>83</v>
      </c>
      <c r="K451">
        <v>1</v>
      </c>
      <c r="L451">
        <v>0</v>
      </c>
      <c r="M451">
        <v>1</v>
      </c>
      <c r="N451">
        <v>0</v>
      </c>
      <c r="O451">
        <v>2</v>
      </c>
    </row>
    <row r="452" spans="1:15" x14ac:dyDescent="0.35">
      <c r="A452" t="s">
        <v>1630</v>
      </c>
      <c r="B452" t="s">
        <v>1631</v>
      </c>
      <c r="C452">
        <v>573</v>
      </c>
      <c r="D452" t="s">
        <v>10</v>
      </c>
      <c r="E452">
        <v>378</v>
      </c>
      <c r="F452">
        <v>460</v>
      </c>
      <c r="G452">
        <v>1627</v>
      </c>
      <c r="H452" t="s">
        <v>11</v>
      </c>
      <c r="I452" t="s">
        <v>3334</v>
      </c>
      <c r="J452">
        <v>83</v>
      </c>
      <c r="K452">
        <v>1</v>
      </c>
      <c r="L452">
        <v>0</v>
      </c>
      <c r="M452">
        <v>1</v>
      </c>
      <c r="N452">
        <v>0</v>
      </c>
      <c r="O452">
        <v>2</v>
      </c>
    </row>
    <row r="453" spans="1:15" x14ac:dyDescent="0.35">
      <c r="A453" t="s">
        <v>1632</v>
      </c>
      <c r="B453" t="s">
        <v>1633</v>
      </c>
      <c r="C453">
        <v>499</v>
      </c>
      <c r="D453" t="s">
        <v>10</v>
      </c>
      <c r="E453">
        <v>313</v>
      </c>
      <c r="F453">
        <v>395</v>
      </c>
      <c r="G453">
        <v>1627</v>
      </c>
      <c r="H453" t="s">
        <v>11</v>
      </c>
      <c r="I453" t="s">
        <v>3334</v>
      </c>
      <c r="J453">
        <v>83</v>
      </c>
      <c r="K453">
        <v>1</v>
      </c>
      <c r="L453">
        <v>0</v>
      </c>
      <c r="M453">
        <v>1</v>
      </c>
      <c r="N453">
        <v>0</v>
      </c>
      <c r="O453">
        <v>2</v>
      </c>
    </row>
    <row r="454" spans="1:15" x14ac:dyDescent="0.35">
      <c r="A454" t="s">
        <v>1634</v>
      </c>
      <c r="B454" t="s">
        <v>1635</v>
      </c>
      <c r="C454">
        <v>319</v>
      </c>
      <c r="D454" t="s">
        <v>10</v>
      </c>
      <c r="E454">
        <v>120</v>
      </c>
      <c r="F454">
        <v>202</v>
      </c>
      <c r="G454">
        <v>1627</v>
      </c>
      <c r="H454" t="s">
        <v>11</v>
      </c>
      <c r="I454" t="s">
        <v>3334</v>
      </c>
      <c r="J454">
        <v>83</v>
      </c>
      <c r="K454">
        <v>1</v>
      </c>
      <c r="L454">
        <v>0</v>
      </c>
      <c r="M454">
        <v>1</v>
      </c>
      <c r="N454">
        <v>0</v>
      </c>
      <c r="O454">
        <v>2</v>
      </c>
    </row>
    <row r="455" spans="1:15" x14ac:dyDescent="0.35">
      <c r="A455" t="s">
        <v>1636</v>
      </c>
      <c r="B455" t="s">
        <v>1637</v>
      </c>
      <c r="C455">
        <v>857</v>
      </c>
      <c r="D455" t="s">
        <v>10</v>
      </c>
      <c r="E455">
        <v>535</v>
      </c>
      <c r="F455">
        <v>616</v>
      </c>
      <c r="G455">
        <v>1627</v>
      </c>
      <c r="H455" t="s">
        <v>11</v>
      </c>
      <c r="I455" t="s">
        <v>3334</v>
      </c>
      <c r="J455">
        <v>82</v>
      </c>
      <c r="K455">
        <v>1</v>
      </c>
      <c r="L455">
        <v>0</v>
      </c>
      <c r="M455">
        <v>1</v>
      </c>
      <c r="N455">
        <v>0</v>
      </c>
      <c r="O455">
        <v>2</v>
      </c>
    </row>
    <row r="456" spans="1:15" x14ac:dyDescent="0.35">
      <c r="A456" t="s">
        <v>1638</v>
      </c>
      <c r="B456" t="s">
        <v>1639</v>
      </c>
      <c r="C456">
        <v>504</v>
      </c>
      <c r="D456" t="s">
        <v>10</v>
      </c>
      <c r="E456">
        <v>312</v>
      </c>
      <c r="F456">
        <v>394</v>
      </c>
      <c r="G456">
        <v>1627</v>
      </c>
      <c r="H456" t="s">
        <v>11</v>
      </c>
      <c r="I456" t="s">
        <v>3334</v>
      </c>
      <c r="J456">
        <v>83</v>
      </c>
      <c r="K456">
        <v>1</v>
      </c>
      <c r="L456">
        <v>0</v>
      </c>
      <c r="M456">
        <v>1</v>
      </c>
      <c r="N456">
        <v>0</v>
      </c>
      <c r="O456">
        <v>2</v>
      </c>
    </row>
    <row r="457" spans="1:15" x14ac:dyDescent="0.35">
      <c r="A457" t="s">
        <v>1640</v>
      </c>
      <c r="B457" t="s">
        <v>1641</v>
      </c>
      <c r="C457">
        <v>347</v>
      </c>
      <c r="D457" t="s">
        <v>10</v>
      </c>
      <c r="E457">
        <v>156</v>
      </c>
      <c r="F457">
        <v>238</v>
      </c>
      <c r="G457">
        <v>1627</v>
      </c>
      <c r="H457" t="s">
        <v>11</v>
      </c>
      <c r="I457" t="s">
        <v>3334</v>
      </c>
      <c r="J457">
        <v>83</v>
      </c>
      <c r="K457">
        <v>1</v>
      </c>
      <c r="L457">
        <v>0</v>
      </c>
      <c r="M457">
        <v>1</v>
      </c>
      <c r="N457">
        <v>0</v>
      </c>
      <c r="O457">
        <v>2</v>
      </c>
    </row>
    <row r="458" spans="1:15" x14ac:dyDescent="0.35">
      <c r="A458" t="s">
        <v>1642</v>
      </c>
      <c r="B458" t="s">
        <v>1643</v>
      </c>
      <c r="C458">
        <v>352</v>
      </c>
      <c r="D458" t="s">
        <v>10</v>
      </c>
      <c r="E458">
        <v>158</v>
      </c>
      <c r="F458">
        <v>247</v>
      </c>
      <c r="G458">
        <v>1627</v>
      </c>
      <c r="H458" t="s">
        <v>11</v>
      </c>
      <c r="I458" t="s">
        <v>3334</v>
      </c>
      <c r="J458">
        <v>90</v>
      </c>
      <c r="K458">
        <v>1</v>
      </c>
      <c r="L458">
        <v>0</v>
      </c>
      <c r="M458">
        <v>1</v>
      </c>
      <c r="N458">
        <v>0</v>
      </c>
      <c r="O458">
        <v>2</v>
      </c>
    </row>
    <row r="459" spans="1:15" x14ac:dyDescent="0.35">
      <c r="A459" t="s">
        <v>1710</v>
      </c>
      <c r="B459" t="s">
        <v>1711</v>
      </c>
      <c r="C459">
        <v>391</v>
      </c>
      <c r="D459" t="s">
        <v>10</v>
      </c>
      <c r="E459">
        <v>202</v>
      </c>
      <c r="F459">
        <v>285</v>
      </c>
      <c r="G459">
        <v>1627</v>
      </c>
      <c r="H459" t="s">
        <v>11</v>
      </c>
      <c r="I459" t="s">
        <v>3334</v>
      </c>
      <c r="J459">
        <v>84</v>
      </c>
      <c r="K459">
        <v>1</v>
      </c>
      <c r="L459">
        <v>0</v>
      </c>
      <c r="M459">
        <v>1</v>
      </c>
      <c r="N459">
        <v>0</v>
      </c>
      <c r="O459">
        <v>2</v>
      </c>
    </row>
    <row r="460" spans="1:15" x14ac:dyDescent="0.35">
      <c r="A460" t="s">
        <v>1712</v>
      </c>
      <c r="B460" t="s">
        <v>1713</v>
      </c>
      <c r="C460">
        <v>373</v>
      </c>
      <c r="D460" t="s">
        <v>10</v>
      </c>
      <c r="E460">
        <v>179</v>
      </c>
      <c r="F460">
        <v>268</v>
      </c>
      <c r="G460">
        <v>1627</v>
      </c>
      <c r="H460" t="s">
        <v>11</v>
      </c>
      <c r="I460" t="s">
        <v>3334</v>
      </c>
      <c r="J460">
        <v>90</v>
      </c>
      <c r="K460">
        <v>1</v>
      </c>
      <c r="L460">
        <v>0</v>
      </c>
      <c r="M460">
        <v>1</v>
      </c>
      <c r="N460">
        <v>0</v>
      </c>
      <c r="O460">
        <v>2</v>
      </c>
    </row>
    <row r="461" spans="1:15" x14ac:dyDescent="0.35">
      <c r="A461" t="s">
        <v>1714</v>
      </c>
      <c r="B461" t="s">
        <v>1715</v>
      </c>
      <c r="C461">
        <v>874</v>
      </c>
      <c r="D461" t="s">
        <v>10</v>
      </c>
      <c r="E461">
        <v>674</v>
      </c>
      <c r="F461">
        <v>756</v>
      </c>
      <c r="G461">
        <v>1627</v>
      </c>
      <c r="H461" t="s">
        <v>11</v>
      </c>
      <c r="I461" t="s">
        <v>3334</v>
      </c>
      <c r="J461">
        <v>83</v>
      </c>
      <c r="K461">
        <v>1</v>
      </c>
      <c r="L461">
        <v>0</v>
      </c>
      <c r="M461">
        <v>1</v>
      </c>
      <c r="N461">
        <v>0</v>
      </c>
      <c r="O461">
        <v>2</v>
      </c>
    </row>
    <row r="462" spans="1:15" x14ac:dyDescent="0.35">
      <c r="A462" t="s">
        <v>1716</v>
      </c>
      <c r="B462" t="s">
        <v>1717</v>
      </c>
      <c r="C462">
        <v>343</v>
      </c>
      <c r="D462" t="s">
        <v>10</v>
      </c>
      <c r="E462">
        <v>152</v>
      </c>
      <c r="F462">
        <v>234</v>
      </c>
      <c r="G462">
        <v>1627</v>
      </c>
      <c r="H462" t="s">
        <v>11</v>
      </c>
      <c r="I462" t="s">
        <v>3334</v>
      </c>
      <c r="J462">
        <v>83</v>
      </c>
      <c r="K462">
        <v>1</v>
      </c>
      <c r="L462">
        <v>0</v>
      </c>
      <c r="M462">
        <v>1</v>
      </c>
      <c r="N462">
        <v>0</v>
      </c>
      <c r="O462">
        <v>2</v>
      </c>
    </row>
    <row r="463" spans="1:15" x14ac:dyDescent="0.35">
      <c r="A463" t="s">
        <v>1728</v>
      </c>
      <c r="B463" t="s">
        <v>1729</v>
      </c>
      <c r="C463">
        <v>305</v>
      </c>
      <c r="D463" t="s">
        <v>10</v>
      </c>
      <c r="E463">
        <v>128</v>
      </c>
      <c r="F463">
        <v>204</v>
      </c>
      <c r="G463">
        <v>1627</v>
      </c>
      <c r="H463" t="s">
        <v>11</v>
      </c>
      <c r="I463" t="s">
        <v>3334</v>
      </c>
      <c r="J463">
        <v>77</v>
      </c>
      <c r="K463">
        <v>1</v>
      </c>
      <c r="L463">
        <v>0</v>
      </c>
      <c r="M463">
        <v>1</v>
      </c>
      <c r="N463">
        <v>0</v>
      </c>
      <c r="O463">
        <v>2</v>
      </c>
    </row>
    <row r="464" spans="1:15" x14ac:dyDescent="0.35">
      <c r="A464" t="s">
        <v>1730</v>
      </c>
      <c r="B464" t="s">
        <v>1731</v>
      </c>
      <c r="C464">
        <v>553</v>
      </c>
      <c r="D464" t="s">
        <v>10</v>
      </c>
      <c r="E464">
        <v>347</v>
      </c>
      <c r="F464">
        <v>425</v>
      </c>
      <c r="G464">
        <v>1627</v>
      </c>
      <c r="H464" t="s">
        <v>11</v>
      </c>
      <c r="I464" t="s">
        <v>3334</v>
      </c>
      <c r="J464">
        <v>79</v>
      </c>
      <c r="K464">
        <v>1</v>
      </c>
      <c r="L464">
        <v>0</v>
      </c>
      <c r="M464">
        <v>1</v>
      </c>
      <c r="N464">
        <v>0</v>
      </c>
      <c r="O464">
        <v>2</v>
      </c>
    </row>
    <row r="465" spans="1:15" x14ac:dyDescent="0.35">
      <c r="A465" t="s">
        <v>1732</v>
      </c>
      <c r="B465" t="s">
        <v>1733</v>
      </c>
      <c r="C465">
        <v>497</v>
      </c>
      <c r="D465" t="s">
        <v>10</v>
      </c>
      <c r="E465">
        <v>292</v>
      </c>
      <c r="F465">
        <v>370</v>
      </c>
      <c r="G465">
        <v>1627</v>
      </c>
      <c r="H465" t="s">
        <v>11</v>
      </c>
      <c r="I465" t="s">
        <v>3334</v>
      </c>
      <c r="J465">
        <v>79</v>
      </c>
      <c r="K465">
        <v>1</v>
      </c>
      <c r="L465">
        <v>0</v>
      </c>
      <c r="M465">
        <v>1</v>
      </c>
      <c r="N465">
        <v>0</v>
      </c>
      <c r="O465">
        <v>2</v>
      </c>
    </row>
    <row r="466" spans="1:15" x14ac:dyDescent="0.35">
      <c r="A466" t="s">
        <v>1734</v>
      </c>
      <c r="B466" t="s">
        <v>1735</v>
      </c>
      <c r="C466">
        <v>1055</v>
      </c>
      <c r="D466" t="s">
        <v>10</v>
      </c>
      <c r="E466">
        <v>857</v>
      </c>
      <c r="F466">
        <v>939</v>
      </c>
      <c r="G466">
        <v>1627</v>
      </c>
      <c r="H466" t="s">
        <v>11</v>
      </c>
      <c r="I466" t="s">
        <v>3334</v>
      </c>
      <c r="J466">
        <v>83</v>
      </c>
      <c r="K466">
        <v>1</v>
      </c>
      <c r="L466">
        <v>0</v>
      </c>
      <c r="M466">
        <v>1</v>
      </c>
      <c r="N466">
        <v>0</v>
      </c>
      <c r="O466">
        <v>2</v>
      </c>
    </row>
    <row r="467" spans="1:15" x14ac:dyDescent="0.35">
      <c r="A467" t="s">
        <v>1736</v>
      </c>
      <c r="B467" t="s">
        <v>1737</v>
      </c>
      <c r="C467">
        <v>320</v>
      </c>
      <c r="D467" t="s">
        <v>10</v>
      </c>
      <c r="E467">
        <v>142</v>
      </c>
      <c r="F467">
        <v>218</v>
      </c>
      <c r="G467">
        <v>1627</v>
      </c>
      <c r="H467" t="s">
        <v>11</v>
      </c>
      <c r="I467" t="s">
        <v>3334</v>
      </c>
      <c r="J467">
        <v>77</v>
      </c>
      <c r="K467">
        <v>1</v>
      </c>
      <c r="L467">
        <v>0</v>
      </c>
      <c r="M467">
        <v>1</v>
      </c>
      <c r="N467">
        <v>0</v>
      </c>
      <c r="O467">
        <v>2</v>
      </c>
    </row>
    <row r="468" spans="1:15" x14ac:dyDescent="0.35">
      <c r="A468" t="s">
        <v>1754</v>
      </c>
      <c r="B468" t="s">
        <v>1755</v>
      </c>
      <c r="C468">
        <v>350</v>
      </c>
      <c r="D468" t="s">
        <v>10</v>
      </c>
      <c r="E468">
        <v>142</v>
      </c>
      <c r="F468">
        <v>222</v>
      </c>
      <c r="G468">
        <v>1627</v>
      </c>
      <c r="H468" t="s">
        <v>11</v>
      </c>
      <c r="I468" t="s">
        <v>3334</v>
      </c>
      <c r="J468">
        <v>81</v>
      </c>
      <c r="K468">
        <v>1</v>
      </c>
      <c r="L468">
        <v>0</v>
      </c>
      <c r="M468">
        <v>1</v>
      </c>
      <c r="N468">
        <v>0</v>
      </c>
      <c r="O468">
        <v>2</v>
      </c>
    </row>
    <row r="469" spans="1:15" x14ac:dyDescent="0.35">
      <c r="A469" t="s">
        <v>1764</v>
      </c>
      <c r="B469" t="s">
        <v>1765</v>
      </c>
      <c r="C469">
        <v>846</v>
      </c>
      <c r="D469" t="s">
        <v>10</v>
      </c>
      <c r="E469">
        <v>520</v>
      </c>
      <c r="F469">
        <v>600</v>
      </c>
      <c r="G469">
        <v>1627</v>
      </c>
      <c r="H469" t="s">
        <v>11</v>
      </c>
      <c r="I469" t="s">
        <v>3334</v>
      </c>
      <c r="J469">
        <v>81</v>
      </c>
      <c r="K469">
        <v>1</v>
      </c>
      <c r="L469">
        <v>0</v>
      </c>
      <c r="M469">
        <v>1</v>
      </c>
      <c r="N469">
        <v>0</v>
      </c>
      <c r="O469">
        <v>2</v>
      </c>
    </row>
    <row r="470" spans="1:15" x14ac:dyDescent="0.35">
      <c r="A470" t="s">
        <v>1766</v>
      </c>
      <c r="B470" t="s">
        <v>1767</v>
      </c>
      <c r="C470">
        <v>363</v>
      </c>
      <c r="D470" t="s">
        <v>10</v>
      </c>
      <c r="E470">
        <v>166</v>
      </c>
      <c r="F470">
        <v>247</v>
      </c>
      <c r="G470">
        <v>1627</v>
      </c>
      <c r="H470" t="s">
        <v>11</v>
      </c>
      <c r="I470" t="s">
        <v>3334</v>
      </c>
      <c r="J470">
        <v>82</v>
      </c>
      <c r="K470">
        <v>1</v>
      </c>
      <c r="L470">
        <v>0</v>
      </c>
      <c r="M470">
        <v>1</v>
      </c>
      <c r="N470">
        <v>0</v>
      </c>
      <c r="O470">
        <v>2</v>
      </c>
    </row>
    <row r="471" spans="1:15" x14ac:dyDescent="0.35">
      <c r="A471" t="s">
        <v>1768</v>
      </c>
      <c r="B471" t="s">
        <v>1769</v>
      </c>
      <c r="C471">
        <v>561</v>
      </c>
      <c r="D471" t="s">
        <v>10</v>
      </c>
      <c r="E471">
        <v>354</v>
      </c>
      <c r="F471">
        <v>436</v>
      </c>
      <c r="G471">
        <v>1627</v>
      </c>
      <c r="H471" t="s">
        <v>11</v>
      </c>
      <c r="I471" t="s">
        <v>3334</v>
      </c>
      <c r="J471">
        <v>83</v>
      </c>
      <c r="K471">
        <v>1</v>
      </c>
      <c r="L471">
        <v>0</v>
      </c>
      <c r="M471">
        <v>1</v>
      </c>
      <c r="N471">
        <v>0</v>
      </c>
      <c r="O471">
        <v>2</v>
      </c>
    </row>
    <row r="472" spans="1:15" x14ac:dyDescent="0.35">
      <c r="A472" t="s">
        <v>1776</v>
      </c>
      <c r="B472" t="s">
        <v>1777</v>
      </c>
      <c r="C472">
        <v>244</v>
      </c>
      <c r="D472" t="s">
        <v>10</v>
      </c>
      <c r="E472">
        <v>55</v>
      </c>
      <c r="F472">
        <v>136</v>
      </c>
      <c r="G472">
        <v>1627</v>
      </c>
      <c r="H472" t="s">
        <v>11</v>
      </c>
      <c r="I472" t="s">
        <v>3334</v>
      </c>
      <c r="J472">
        <v>82</v>
      </c>
      <c r="K472">
        <v>1</v>
      </c>
      <c r="L472">
        <v>0</v>
      </c>
      <c r="M472">
        <v>1</v>
      </c>
      <c r="N472">
        <v>0</v>
      </c>
      <c r="O472">
        <v>2</v>
      </c>
    </row>
    <row r="473" spans="1:15" x14ac:dyDescent="0.35">
      <c r="A473" t="s">
        <v>1778</v>
      </c>
      <c r="B473" t="s">
        <v>1779</v>
      </c>
      <c r="C473">
        <v>349</v>
      </c>
      <c r="D473" t="s">
        <v>10</v>
      </c>
      <c r="E473">
        <v>156</v>
      </c>
      <c r="F473">
        <v>240</v>
      </c>
      <c r="G473">
        <v>1627</v>
      </c>
      <c r="H473" t="s">
        <v>11</v>
      </c>
      <c r="I473" t="s">
        <v>3334</v>
      </c>
      <c r="J473">
        <v>85</v>
      </c>
      <c r="K473">
        <v>1</v>
      </c>
      <c r="L473">
        <v>0</v>
      </c>
      <c r="M473">
        <v>1</v>
      </c>
      <c r="N473">
        <v>0</v>
      </c>
      <c r="O473">
        <v>2</v>
      </c>
    </row>
    <row r="474" spans="1:15" x14ac:dyDescent="0.35">
      <c r="A474" t="s">
        <v>1780</v>
      </c>
      <c r="B474" t="s">
        <v>1781</v>
      </c>
      <c r="C474">
        <v>498</v>
      </c>
      <c r="D474" t="s">
        <v>10</v>
      </c>
      <c r="E474">
        <v>305</v>
      </c>
      <c r="F474">
        <v>385</v>
      </c>
      <c r="G474">
        <v>1627</v>
      </c>
      <c r="H474" t="s">
        <v>11</v>
      </c>
      <c r="I474" t="s">
        <v>3334</v>
      </c>
      <c r="J474">
        <v>81</v>
      </c>
      <c r="K474">
        <v>1</v>
      </c>
      <c r="L474">
        <v>0</v>
      </c>
      <c r="M474">
        <v>1</v>
      </c>
      <c r="N474">
        <v>0</v>
      </c>
      <c r="O474">
        <v>2</v>
      </c>
    </row>
    <row r="475" spans="1:15" x14ac:dyDescent="0.35">
      <c r="A475" t="s">
        <v>1782</v>
      </c>
      <c r="B475" t="s">
        <v>1783</v>
      </c>
      <c r="C475">
        <v>349</v>
      </c>
      <c r="D475" t="s">
        <v>10</v>
      </c>
      <c r="E475">
        <v>156</v>
      </c>
      <c r="F475">
        <v>240</v>
      </c>
      <c r="G475">
        <v>1627</v>
      </c>
      <c r="H475" t="s">
        <v>11</v>
      </c>
      <c r="I475" t="s">
        <v>3334</v>
      </c>
      <c r="J475">
        <v>85</v>
      </c>
      <c r="K475">
        <v>1</v>
      </c>
      <c r="L475">
        <v>0</v>
      </c>
      <c r="M475">
        <v>1</v>
      </c>
      <c r="N475">
        <v>0</v>
      </c>
      <c r="O475">
        <v>2</v>
      </c>
    </row>
    <row r="476" spans="1:15" x14ac:dyDescent="0.35">
      <c r="A476" t="s">
        <v>1784</v>
      </c>
      <c r="B476" t="s">
        <v>1785</v>
      </c>
      <c r="C476">
        <v>331</v>
      </c>
      <c r="D476" t="s">
        <v>10</v>
      </c>
      <c r="E476">
        <v>138</v>
      </c>
      <c r="F476">
        <v>225</v>
      </c>
      <c r="G476">
        <v>1627</v>
      </c>
      <c r="H476" t="s">
        <v>11</v>
      </c>
      <c r="I476" t="s">
        <v>3334</v>
      </c>
      <c r="J476">
        <v>88</v>
      </c>
      <c r="K476">
        <v>1</v>
      </c>
      <c r="L476">
        <v>0</v>
      </c>
      <c r="M476">
        <v>1</v>
      </c>
      <c r="N476">
        <v>0</v>
      </c>
      <c r="O476">
        <v>2</v>
      </c>
    </row>
    <row r="477" spans="1:15" x14ac:dyDescent="0.35">
      <c r="A477" t="s">
        <v>1786</v>
      </c>
      <c r="B477" t="s">
        <v>1787</v>
      </c>
      <c r="C477">
        <v>1168</v>
      </c>
      <c r="D477" t="s">
        <v>10</v>
      </c>
      <c r="E477">
        <v>969</v>
      </c>
      <c r="F477">
        <v>1049</v>
      </c>
      <c r="G477">
        <v>1627</v>
      </c>
      <c r="H477" t="s">
        <v>11</v>
      </c>
      <c r="I477" t="s">
        <v>3334</v>
      </c>
      <c r="J477">
        <v>81</v>
      </c>
      <c r="K477">
        <v>1</v>
      </c>
      <c r="L477">
        <v>0</v>
      </c>
      <c r="M477">
        <v>1</v>
      </c>
      <c r="N477">
        <v>0</v>
      </c>
      <c r="O477">
        <v>2</v>
      </c>
    </row>
    <row r="478" spans="1:15" x14ac:dyDescent="0.35">
      <c r="A478" t="s">
        <v>1788</v>
      </c>
      <c r="B478" t="s">
        <v>1789</v>
      </c>
      <c r="C478">
        <v>211</v>
      </c>
      <c r="D478" t="s">
        <v>10</v>
      </c>
      <c r="E478">
        <v>25</v>
      </c>
      <c r="F478">
        <v>103</v>
      </c>
      <c r="G478">
        <v>1627</v>
      </c>
      <c r="H478" t="s">
        <v>11</v>
      </c>
      <c r="I478" t="s">
        <v>3334</v>
      </c>
      <c r="J478">
        <v>79</v>
      </c>
      <c r="K478">
        <v>1</v>
      </c>
      <c r="L478">
        <v>0</v>
      </c>
      <c r="M478">
        <v>1</v>
      </c>
      <c r="N478">
        <v>0</v>
      </c>
      <c r="O478">
        <v>2</v>
      </c>
    </row>
    <row r="479" spans="1:15" x14ac:dyDescent="0.35">
      <c r="A479" t="s">
        <v>1790</v>
      </c>
      <c r="B479" t="s">
        <v>1791</v>
      </c>
      <c r="C479">
        <v>566</v>
      </c>
      <c r="D479" t="s">
        <v>10</v>
      </c>
      <c r="E479">
        <v>368</v>
      </c>
      <c r="F479">
        <v>450</v>
      </c>
      <c r="G479">
        <v>1627</v>
      </c>
      <c r="H479" t="s">
        <v>11</v>
      </c>
      <c r="I479" t="s">
        <v>3334</v>
      </c>
      <c r="J479">
        <v>83</v>
      </c>
      <c r="K479">
        <v>1</v>
      </c>
      <c r="L479">
        <v>0</v>
      </c>
      <c r="M479">
        <v>1</v>
      </c>
      <c r="N479">
        <v>0</v>
      </c>
      <c r="O479">
        <v>2</v>
      </c>
    </row>
    <row r="480" spans="1:15" x14ac:dyDescent="0.35">
      <c r="A480" t="s">
        <v>1792</v>
      </c>
      <c r="B480" t="s">
        <v>1793</v>
      </c>
      <c r="C480">
        <v>464</v>
      </c>
      <c r="D480" t="s">
        <v>10</v>
      </c>
      <c r="E480">
        <v>274</v>
      </c>
      <c r="F480">
        <v>355</v>
      </c>
      <c r="G480">
        <v>1627</v>
      </c>
      <c r="H480" t="s">
        <v>11</v>
      </c>
      <c r="I480" t="s">
        <v>3334</v>
      </c>
      <c r="J480">
        <v>82</v>
      </c>
      <c r="K480">
        <v>1</v>
      </c>
      <c r="L480">
        <v>0</v>
      </c>
      <c r="M480">
        <v>1</v>
      </c>
      <c r="N480">
        <v>0</v>
      </c>
      <c r="O480">
        <v>2</v>
      </c>
    </row>
    <row r="481" spans="1:15" x14ac:dyDescent="0.35">
      <c r="A481" t="s">
        <v>1800</v>
      </c>
      <c r="B481" t="s">
        <v>1801</v>
      </c>
      <c r="C481">
        <v>502</v>
      </c>
      <c r="D481" t="s">
        <v>10</v>
      </c>
      <c r="E481">
        <v>312</v>
      </c>
      <c r="F481">
        <v>394</v>
      </c>
      <c r="G481">
        <v>1627</v>
      </c>
      <c r="H481" t="s">
        <v>11</v>
      </c>
      <c r="I481" t="s">
        <v>3334</v>
      </c>
      <c r="J481">
        <v>83</v>
      </c>
      <c r="K481">
        <v>1</v>
      </c>
      <c r="L481">
        <v>0</v>
      </c>
      <c r="M481">
        <v>1</v>
      </c>
      <c r="N481">
        <v>0</v>
      </c>
      <c r="O481">
        <v>2</v>
      </c>
    </row>
    <row r="482" spans="1:15" x14ac:dyDescent="0.35">
      <c r="A482" t="s">
        <v>1802</v>
      </c>
      <c r="B482" t="s">
        <v>1803</v>
      </c>
      <c r="C482">
        <v>498</v>
      </c>
      <c r="D482" t="s">
        <v>10</v>
      </c>
      <c r="E482">
        <v>295</v>
      </c>
      <c r="F482">
        <v>374</v>
      </c>
      <c r="G482">
        <v>1627</v>
      </c>
      <c r="H482" t="s">
        <v>11</v>
      </c>
      <c r="I482" t="s">
        <v>3334</v>
      </c>
      <c r="J482">
        <v>80</v>
      </c>
      <c r="K482">
        <v>1</v>
      </c>
      <c r="L482">
        <v>0</v>
      </c>
      <c r="M482">
        <v>1</v>
      </c>
      <c r="N482">
        <v>0</v>
      </c>
      <c r="O482">
        <v>2</v>
      </c>
    </row>
    <row r="483" spans="1:15" x14ac:dyDescent="0.35">
      <c r="A483" t="s">
        <v>1804</v>
      </c>
      <c r="B483" t="s">
        <v>1805</v>
      </c>
      <c r="C483">
        <v>552</v>
      </c>
      <c r="D483" t="s">
        <v>10</v>
      </c>
      <c r="E483">
        <v>345</v>
      </c>
      <c r="F483">
        <v>427</v>
      </c>
      <c r="G483">
        <v>1627</v>
      </c>
      <c r="H483" t="s">
        <v>11</v>
      </c>
      <c r="I483" t="s">
        <v>3334</v>
      </c>
      <c r="J483">
        <v>83</v>
      </c>
      <c r="K483">
        <v>1</v>
      </c>
      <c r="L483">
        <v>0</v>
      </c>
      <c r="M483">
        <v>1</v>
      </c>
      <c r="N483">
        <v>0</v>
      </c>
      <c r="O483">
        <v>2</v>
      </c>
    </row>
    <row r="484" spans="1:15" x14ac:dyDescent="0.35">
      <c r="A484" t="s">
        <v>1806</v>
      </c>
      <c r="B484" t="s">
        <v>1807</v>
      </c>
      <c r="C484">
        <v>851</v>
      </c>
      <c r="D484" t="s">
        <v>10</v>
      </c>
      <c r="E484">
        <v>520</v>
      </c>
      <c r="F484">
        <v>602</v>
      </c>
      <c r="G484">
        <v>1627</v>
      </c>
      <c r="H484" t="s">
        <v>11</v>
      </c>
      <c r="I484" t="s">
        <v>3334</v>
      </c>
      <c r="J484">
        <v>83</v>
      </c>
      <c r="K484">
        <v>1</v>
      </c>
      <c r="L484">
        <v>0</v>
      </c>
      <c r="M484">
        <v>1</v>
      </c>
      <c r="N484">
        <v>0</v>
      </c>
      <c r="O484">
        <v>2</v>
      </c>
    </row>
    <row r="485" spans="1:15" x14ac:dyDescent="0.35">
      <c r="A485" t="s">
        <v>1808</v>
      </c>
      <c r="B485" t="s">
        <v>1809</v>
      </c>
      <c r="C485">
        <v>673</v>
      </c>
      <c r="D485" t="s">
        <v>10</v>
      </c>
      <c r="E485">
        <v>492</v>
      </c>
      <c r="F485">
        <v>572</v>
      </c>
      <c r="G485">
        <v>1627</v>
      </c>
      <c r="H485" t="s">
        <v>11</v>
      </c>
      <c r="I485" t="s">
        <v>3334</v>
      </c>
      <c r="J485">
        <v>81</v>
      </c>
      <c r="K485">
        <v>1</v>
      </c>
      <c r="L485">
        <v>0</v>
      </c>
      <c r="M485">
        <v>1</v>
      </c>
      <c r="N485">
        <v>0</v>
      </c>
      <c r="O485">
        <v>2</v>
      </c>
    </row>
    <row r="486" spans="1:15" x14ac:dyDescent="0.35">
      <c r="A486" t="s">
        <v>1810</v>
      </c>
      <c r="B486" t="s">
        <v>1811</v>
      </c>
      <c r="C486">
        <v>321</v>
      </c>
      <c r="D486" t="s">
        <v>10</v>
      </c>
      <c r="E486">
        <v>125</v>
      </c>
      <c r="F486">
        <v>215</v>
      </c>
      <c r="G486">
        <v>1627</v>
      </c>
      <c r="H486" t="s">
        <v>11</v>
      </c>
      <c r="I486" t="s">
        <v>3334</v>
      </c>
      <c r="J486">
        <v>91</v>
      </c>
      <c r="K486">
        <v>1</v>
      </c>
      <c r="L486">
        <v>0</v>
      </c>
      <c r="M486">
        <v>1</v>
      </c>
      <c r="N486">
        <v>0</v>
      </c>
      <c r="O486">
        <v>2</v>
      </c>
    </row>
    <row r="487" spans="1:15" x14ac:dyDescent="0.35">
      <c r="A487" t="s">
        <v>1812</v>
      </c>
      <c r="B487" t="s">
        <v>1813</v>
      </c>
      <c r="C487">
        <v>512</v>
      </c>
      <c r="D487" t="s">
        <v>10</v>
      </c>
      <c r="E487">
        <v>329</v>
      </c>
      <c r="F487">
        <v>408</v>
      </c>
      <c r="G487">
        <v>1627</v>
      </c>
      <c r="H487" t="s">
        <v>11</v>
      </c>
      <c r="I487" t="s">
        <v>3334</v>
      </c>
      <c r="J487">
        <v>80</v>
      </c>
      <c r="K487">
        <v>1</v>
      </c>
      <c r="L487">
        <v>0</v>
      </c>
      <c r="M487">
        <v>1</v>
      </c>
      <c r="N487">
        <v>0</v>
      </c>
      <c r="O487">
        <v>2</v>
      </c>
    </row>
    <row r="488" spans="1:15" x14ac:dyDescent="0.35">
      <c r="A488" t="s">
        <v>1814</v>
      </c>
      <c r="B488" t="s">
        <v>1815</v>
      </c>
      <c r="C488">
        <v>633</v>
      </c>
      <c r="D488" t="s">
        <v>10</v>
      </c>
      <c r="E488">
        <v>293</v>
      </c>
      <c r="F488">
        <v>373</v>
      </c>
      <c r="G488">
        <v>1627</v>
      </c>
      <c r="H488" t="s">
        <v>11</v>
      </c>
      <c r="I488" t="s">
        <v>3334</v>
      </c>
      <c r="J488">
        <v>81</v>
      </c>
      <c r="K488">
        <v>1</v>
      </c>
      <c r="L488">
        <v>0</v>
      </c>
      <c r="M488">
        <v>1</v>
      </c>
      <c r="N488">
        <v>0</v>
      </c>
      <c r="O488">
        <v>2</v>
      </c>
    </row>
    <row r="489" spans="1:15" x14ac:dyDescent="0.35">
      <c r="A489" t="s">
        <v>1816</v>
      </c>
      <c r="B489" t="s">
        <v>1817</v>
      </c>
      <c r="C489">
        <v>335</v>
      </c>
      <c r="D489" t="s">
        <v>10</v>
      </c>
      <c r="E489">
        <v>139</v>
      </c>
      <c r="F489">
        <v>220</v>
      </c>
      <c r="G489">
        <v>1627</v>
      </c>
      <c r="H489" t="s">
        <v>11</v>
      </c>
      <c r="I489" t="s">
        <v>3334</v>
      </c>
      <c r="J489">
        <v>82</v>
      </c>
      <c r="K489">
        <v>1</v>
      </c>
      <c r="L489">
        <v>0</v>
      </c>
      <c r="M489">
        <v>1</v>
      </c>
      <c r="N489">
        <v>0</v>
      </c>
      <c r="O489">
        <v>2</v>
      </c>
    </row>
    <row r="490" spans="1:15" x14ac:dyDescent="0.35">
      <c r="A490" t="s">
        <v>1824</v>
      </c>
      <c r="B490" t="s">
        <v>1825</v>
      </c>
      <c r="C490">
        <v>844</v>
      </c>
      <c r="D490" t="s">
        <v>10</v>
      </c>
      <c r="E490">
        <v>658</v>
      </c>
      <c r="F490">
        <v>739</v>
      </c>
      <c r="G490">
        <v>1627</v>
      </c>
      <c r="H490" t="s">
        <v>11</v>
      </c>
      <c r="I490" t="s">
        <v>3334</v>
      </c>
      <c r="J490">
        <v>82</v>
      </c>
      <c r="K490">
        <v>1</v>
      </c>
      <c r="L490">
        <v>0</v>
      </c>
      <c r="M490">
        <v>1</v>
      </c>
      <c r="N490">
        <v>0</v>
      </c>
      <c r="O490">
        <v>2</v>
      </c>
    </row>
    <row r="491" spans="1:15" x14ac:dyDescent="0.35">
      <c r="A491" t="s">
        <v>1826</v>
      </c>
      <c r="B491" t="s">
        <v>1827</v>
      </c>
      <c r="C491">
        <v>457</v>
      </c>
      <c r="D491" t="s">
        <v>10</v>
      </c>
      <c r="E491">
        <v>259</v>
      </c>
      <c r="F491">
        <v>351</v>
      </c>
      <c r="G491">
        <v>1627</v>
      </c>
      <c r="H491" t="s">
        <v>11</v>
      </c>
      <c r="I491" t="s">
        <v>3334</v>
      </c>
      <c r="J491">
        <v>93</v>
      </c>
      <c r="K491">
        <v>1</v>
      </c>
      <c r="L491">
        <v>0</v>
      </c>
      <c r="M491">
        <v>1</v>
      </c>
      <c r="N491">
        <v>0</v>
      </c>
      <c r="O491">
        <v>2</v>
      </c>
    </row>
    <row r="492" spans="1:15" x14ac:dyDescent="0.35">
      <c r="A492" t="s">
        <v>1828</v>
      </c>
      <c r="B492" t="s">
        <v>1829</v>
      </c>
      <c r="C492">
        <v>352</v>
      </c>
      <c r="D492" t="s">
        <v>10</v>
      </c>
      <c r="E492">
        <v>157</v>
      </c>
      <c r="F492">
        <v>241</v>
      </c>
      <c r="G492">
        <v>1627</v>
      </c>
      <c r="H492" t="s">
        <v>11</v>
      </c>
      <c r="I492" t="s">
        <v>3334</v>
      </c>
      <c r="J492">
        <v>85</v>
      </c>
      <c r="K492">
        <v>1</v>
      </c>
      <c r="L492">
        <v>0</v>
      </c>
      <c r="M492">
        <v>1</v>
      </c>
      <c r="N492">
        <v>0</v>
      </c>
      <c r="O492">
        <v>2</v>
      </c>
    </row>
    <row r="493" spans="1:15" x14ac:dyDescent="0.35">
      <c r="A493" t="s">
        <v>1830</v>
      </c>
      <c r="B493" t="s">
        <v>1831</v>
      </c>
      <c r="C493">
        <v>333</v>
      </c>
      <c r="D493" t="s">
        <v>10</v>
      </c>
      <c r="E493">
        <v>140</v>
      </c>
      <c r="F493">
        <v>222</v>
      </c>
      <c r="G493">
        <v>1627</v>
      </c>
      <c r="H493" t="s">
        <v>11</v>
      </c>
      <c r="I493" t="s">
        <v>3334</v>
      </c>
      <c r="J493">
        <v>83</v>
      </c>
      <c r="K493">
        <v>1</v>
      </c>
      <c r="L493">
        <v>0</v>
      </c>
      <c r="M493">
        <v>1</v>
      </c>
      <c r="N493">
        <v>0</v>
      </c>
      <c r="O493">
        <v>2</v>
      </c>
    </row>
    <row r="494" spans="1:15" x14ac:dyDescent="0.35">
      <c r="A494" t="s">
        <v>1832</v>
      </c>
      <c r="B494" t="s">
        <v>1833</v>
      </c>
      <c r="C494">
        <v>484</v>
      </c>
      <c r="D494" t="s">
        <v>10</v>
      </c>
      <c r="E494">
        <v>286</v>
      </c>
      <c r="F494">
        <v>368</v>
      </c>
      <c r="G494">
        <v>1627</v>
      </c>
      <c r="H494" t="s">
        <v>11</v>
      </c>
      <c r="I494" t="s">
        <v>3334</v>
      </c>
      <c r="J494">
        <v>83</v>
      </c>
      <c r="K494">
        <v>1</v>
      </c>
      <c r="L494">
        <v>0</v>
      </c>
      <c r="M494">
        <v>1</v>
      </c>
      <c r="N494">
        <v>0</v>
      </c>
      <c r="O494">
        <v>2</v>
      </c>
    </row>
    <row r="495" spans="1:15" x14ac:dyDescent="0.35">
      <c r="A495" t="s">
        <v>1836</v>
      </c>
      <c r="B495" t="s">
        <v>1837</v>
      </c>
      <c r="C495">
        <v>632</v>
      </c>
      <c r="D495" t="s">
        <v>10</v>
      </c>
      <c r="E495">
        <v>432</v>
      </c>
      <c r="F495">
        <v>520</v>
      </c>
      <c r="G495">
        <v>1627</v>
      </c>
      <c r="H495" t="s">
        <v>11</v>
      </c>
      <c r="I495" t="s">
        <v>3334</v>
      </c>
      <c r="J495">
        <v>89</v>
      </c>
      <c r="K495">
        <v>1</v>
      </c>
      <c r="L495">
        <v>0</v>
      </c>
      <c r="M495">
        <v>1</v>
      </c>
      <c r="N495">
        <v>0</v>
      </c>
      <c r="O495">
        <v>2</v>
      </c>
    </row>
    <row r="496" spans="1:15" x14ac:dyDescent="0.35">
      <c r="A496" t="s">
        <v>1838</v>
      </c>
      <c r="B496" t="s">
        <v>1839</v>
      </c>
      <c r="C496">
        <v>443</v>
      </c>
      <c r="D496" t="s">
        <v>10</v>
      </c>
      <c r="E496">
        <v>256</v>
      </c>
      <c r="F496">
        <v>336</v>
      </c>
      <c r="G496">
        <v>1627</v>
      </c>
      <c r="H496" t="s">
        <v>11</v>
      </c>
      <c r="I496" t="s">
        <v>3334</v>
      </c>
      <c r="J496">
        <v>81</v>
      </c>
      <c r="K496">
        <v>1</v>
      </c>
      <c r="L496">
        <v>0</v>
      </c>
      <c r="M496">
        <v>1</v>
      </c>
      <c r="N496">
        <v>0</v>
      </c>
      <c r="O496">
        <v>2</v>
      </c>
    </row>
    <row r="497" spans="1:15" x14ac:dyDescent="0.35">
      <c r="A497" t="s">
        <v>1840</v>
      </c>
      <c r="B497" t="s">
        <v>1841</v>
      </c>
      <c r="C497">
        <v>533</v>
      </c>
      <c r="D497" t="s">
        <v>10</v>
      </c>
      <c r="E497">
        <v>345</v>
      </c>
      <c r="F497">
        <v>427</v>
      </c>
      <c r="G497">
        <v>1627</v>
      </c>
      <c r="H497" t="s">
        <v>11</v>
      </c>
      <c r="I497" t="s">
        <v>3334</v>
      </c>
      <c r="J497">
        <v>83</v>
      </c>
      <c r="K497">
        <v>1</v>
      </c>
      <c r="L497">
        <v>0</v>
      </c>
      <c r="M497">
        <v>1</v>
      </c>
      <c r="N497">
        <v>0</v>
      </c>
      <c r="O497">
        <v>2</v>
      </c>
    </row>
    <row r="498" spans="1:15" x14ac:dyDescent="0.35">
      <c r="A498" t="s">
        <v>1842</v>
      </c>
      <c r="B498" t="s">
        <v>1843</v>
      </c>
      <c r="C498">
        <v>336</v>
      </c>
      <c r="D498" t="s">
        <v>10</v>
      </c>
      <c r="E498">
        <v>140</v>
      </c>
      <c r="F498">
        <v>222</v>
      </c>
      <c r="G498">
        <v>1627</v>
      </c>
      <c r="H498" t="s">
        <v>11</v>
      </c>
      <c r="I498" t="s">
        <v>3334</v>
      </c>
      <c r="J498">
        <v>83</v>
      </c>
      <c r="K498">
        <v>1</v>
      </c>
      <c r="L498">
        <v>0</v>
      </c>
      <c r="M498">
        <v>1</v>
      </c>
      <c r="N498">
        <v>0</v>
      </c>
      <c r="O498">
        <v>2</v>
      </c>
    </row>
    <row r="499" spans="1:15" x14ac:dyDescent="0.35">
      <c r="A499" t="s">
        <v>1844</v>
      </c>
      <c r="B499" t="s">
        <v>1845</v>
      </c>
      <c r="C499">
        <v>478</v>
      </c>
      <c r="D499" t="s">
        <v>10</v>
      </c>
      <c r="E499">
        <v>289</v>
      </c>
      <c r="F499">
        <v>371</v>
      </c>
      <c r="G499">
        <v>1627</v>
      </c>
      <c r="H499" t="s">
        <v>11</v>
      </c>
      <c r="I499" t="s">
        <v>3334</v>
      </c>
      <c r="J499">
        <v>83</v>
      </c>
      <c r="K499">
        <v>1</v>
      </c>
      <c r="L499">
        <v>0</v>
      </c>
      <c r="M499">
        <v>1</v>
      </c>
      <c r="N499">
        <v>0</v>
      </c>
      <c r="O499">
        <v>2</v>
      </c>
    </row>
    <row r="500" spans="1:15" x14ac:dyDescent="0.35">
      <c r="A500" t="s">
        <v>1870</v>
      </c>
      <c r="B500" t="s">
        <v>1871</v>
      </c>
      <c r="C500">
        <v>323</v>
      </c>
      <c r="D500" t="s">
        <v>10</v>
      </c>
      <c r="E500">
        <v>130</v>
      </c>
      <c r="F500">
        <v>217</v>
      </c>
      <c r="G500">
        <v>1627</v>
      </c>
      <c r="H500" t="s">
        <v>11</v>
      </c>
      <c r="I500" t="s">
        <v>3334</v>
      </c>
      <c r="J500">
        <v>88</v>
      </c>
      <c r="K500">
        <v>1</v>
      </c>
      <c r="L500">
        <v>0</v>
      </c>
      <c r="M500">
        <v>1</v>
      </c>
      <c r="N500">
        <v>0</v>
      </c>
      <c r="O500">
        <v>2</v>
      </c>
    </row>
    <row r="501" spans="1:15" x14ac:dyDescent="0.35">
      <c r="A501" t="s">
        <v>1872</v>
      </c>
      <c r="B501" t="s">
        <v>1873</v>
      </c>
      <c r="C501">
        <v>514</v>
      </c>
      <c r="D501" t="s">
        <v>10</v>
      </c>
      <c r="E501">
        <v>335</v>
      </c>
      <c r="F501">
        <v>414</v>
      </c>
      <c r="G501">
        <v>1627</v>
      </c>
      <c r="H501" t="s">
        <v>11</v>
      </c>
      <c r="I501" t="s">
        <v>3334</v>
      </c>
      <c r="J501">
        <v>80</v>
      </c>
      <c r="K501">
        <v>1</v>
      </c>
      <c r="L501">
        <v>0</v>
      </c>
      <c r="M501">
        <v>1</v>
      </c>
      <c r="N501">
        <v>0</v>
      </c>
      <c r="O501">
        <v>2</v>
      </c>
    </row>
    <row r="502" spans="1:15" x14ac:dyDescent="0.35">
      <c r="A502" t="s">
        <v>1880</v>
      </c>
      <c r="B502" t="s">
        <v>1881</v>
      </c>
      <c r="C502">
        <v>854</v>
      </c>
      <c r="D502" t="s">
        <v>10</v>
      </c>
      <c r="E502">
        <v>524</v>
      </c>
      <c r="F502">
        <v>604</v>
      </c>
      <c r="G502">
        <v>1627</v>
      </c>
      <c r="H502" t="s">
        <v>11</v>
      </c>
      <c r="I502" t="s">
        <v>3334</v>
      </c>
      <c r="J502">
        <v>81</v>
      </c>
      <c r="K502">
        <v>1</v>
      </c>
      <c r="L502">
        <v>0</v>
      </c>
      <c r="M502">
        <v>1</v>
      </c>
      <c r="N502">
        <v>0</v>
      </c>
      <c r="O502">
        <v>2</v>
      </c>
    </row>
    <row r="503" spans="1:15" x14ac:dyDescent="0.35">
      <c r="A503" t="s">
        <v>1882</v>
      </c>
      <c r="B503" t="s">
        <v>1883</v>
      </c>
      <c r="C503">
        <v>549</v>
      </c>
      <c r="D503" t="s">
        <v>10</v>
      </c>
      <c r="E503">
        <v>347</v>
      </c>
      <c r="F503">
        <v>425</v>
      </c>
      <c r="G503">
        <v>1627</v>
      </c>
      <c r="H503" t="s">
        <v>11</v>
      </c>
      <c r="I503" t="s">
        <v>3334</v>
      </c>
      <c r="J503">
        <v>79</v>
      </c>
      <c r="K503">
        <v>1</v>
      </c>
      <c r="L503">
        <v>0</v>
      </c>
      <c r="M503">
        <v>1</v>
      </c>
      <c r="N503">
        <v>0</v>
      </c>
      <c r="O503">
        <v>2</v>
      </c>
    </row>
    <row r="504" spans="1:15" x14ac:dyDescent="0.35">
      <c r="A504" t="s">
        <v>1884</v>
      </c>
      <c r="B504" t="s">
        <v>1885</v>
      </c>
      <c r="C504">
        <v>450</v>
      </c>
      <c r="D504" t="s">
        <v>10</v>
      </c>
      <c r="E504">
        <v>255</v>
      </c>
      <c r="F504">
        <v>336</v>
      </c>
      <c r="G504">
        <v>1627</v>
      </c>
      <c r="H504" t="s">
        <v>11</v>
      </c>
      <c r="I504" t="s">
        <v>3334</v>
      </c>
      <c r="J504">
        <v>82</v>
      </c>
      <c r="K504">
        <v>1</v>
      </c>
      <c r="L504">
        <v>0</v>
      </c>
      <c r="M504">
        <v>1</v>
      </c>
      <c r="N504">
        <v>0</v>
      </c>
      <c r="O504">
        <v>2</v>
      </c>
    </row>
    <row r="505" spans="1:15" x14ac:dyDescent="0.35">
      <c r="A505" t="s">
        <v>1886</v>
      </c>
      <c r="B505" t="s">
        <v>1887</v>
      </c>
      <c r="C505">
        <v>234</v>
      </c>
      <c r="D505" t="s">
        <v>10</v>
      </c>
      <c r="E505">
        <v>43</v>
      </c>
      <c r="F505">
        <v>125</v>
      </c>
      <c r="G505">
        <v>1627</v>
      </c>
      <c r="H505" t="s">
        <v>11</v>
      </c>
      <c r="I505" t="s">
        <v>3334</v>
      </c>
      <c r="J505">
        <v>83</v>
      </c>
      <c r="K505">
        <v>1</v>
      </c>
      <c r="L505">
        <v>0</v>
      </c>
      <c r="M505">
        <v>1</v>
      </c>
      <c r="N505">
        <v>0</v>
      </c>
      <c r="O505">
        <v>2</v>
      </c>
    </row>
    <row r="506" spans="1:15" x14ac:dyDescent="0.35">
      <c r="A506" t="s">
        <v>1932</v>
      </c>
      <c r="B506" t="s">
        <v>1933</v>
      </c>
      <c r="C506">
        <v>869</v>
      </c>
      <c r="D506" t="s">
        <v>10</v>
      </c>
      <c r="E506">
        <v>522</v>
      </c>
      <c r="F506">
        <v>604</v>
      </c>
      <c r="G506">
        <v>1627</v>
      </c>
      <c r="H506" t="s">
        <v>11</v>
      </c>
      <c r="I506" t="s">
        <v>3334</v>
      </c>
      <c r="J506">
        <v>83</v>
      </c>
      <c r="K506">
        <v>1</v>
      </c>
      <c r="L506">
        <v>0</v>
      </c>
      <c r="M506">
        <v>1</v>
      </c>
      <c r="N506">
        <v>0</v>
      </c>
      <c r="O506">
        <v>2</v>
      </c>
    </row>
    <row r="507" spans="1:15" x14ac:dyDescent="0.35">
      <c r="A507" t="s">
        <v>1934</v>
      </c>
      <c r="B507" t="s">
        <v>1935</v>
      </c>
      <c r="C507">
        <v>351</v>
      </c>
      <c r="D507" t="s">
        <v>10</v>
      </c>
      <c r="E507">
        <v>161</v>
      </c>
      <c r="F507">
        <v>245</v>
      </c>
      <c r="G507">
        <v>1627</v>
      </c>
      <c r="H507" t="s">
        <v>11</v>
      </c>
      <c r="I507" t="s">
        <v>3334</v>
      </c>
      <c r="J507">
        <v>85</v>
      </c>
      <c r="K507">
        <v>1</v>
      </c>
      <c r="L507">
        <v>0</v>
      </c>
      <c r="M507">
        <v>1</v>
      </c>
      <c r="N507">
        <v>0</v>
      </c>
      <c r="O507">
        <v>2</v>
      </c>
    </row>
    <row r="508" spans="1:15" x14ac:dyDescent="0.35">
      <c r="A508" t="s">
        <v>1936</v>
      </c>
      <c r="B508" t="s">
        <v>1937</v>
      </c>
      <c r="C508">
        <v>693</v>
      </c>
      <c r="D508" t="s">
        <v>10</v>
      </c>
      <c r="E508">
        <v>497</v>
      </c>
      <c r="F508">
        <v>578</v>
      </c>
      <c r="G508">
        <v>1627</v>
      </c>
      <c r="H508" t="s">
        <v>11</v>
      </c>
      <c r="I508" t="s">
        <v>3334</v>
      </c>
      <c r="J508">
        <v>82</v>
      </c>
      <c r="K508">
        <v>1</v>
      </c>
      <c r="L508">
        <v>0</v>
      </c>
      <c r="M508">
        <v>1</v>
      </c>
      <c r="N508">
        <v>0</v>
      </c>
      <c r="O508">
        <v>2</v>
      </c>
    </row>
    <row r="509" spans="1:15" x14ac:dyDescent="0.35">
      <c r="A509" t="s">
        <v>1940</v>
      </c>
      <c r="B509" t="s">
        <v>1941</v>
      </c>
      <c r="C509">
        <v>342</v>
      </c>
      <c r="D509" t="s">
        <v>10</v>
      </c>
      <c r="E509">
        <v>148</v>
      </c>
      <c r="F509">
        <v>230</v>
      </c>
      <c r="G509">
        <v>1627</v>
      </c>
      <c r="H509" t="s">
        <v>11</v>
      </c>
      <c r="I509" t="s">
        <v>3334</v>
      </c>
      <c r="J509">
        <v>83</v>
      </c>
      <c r="K509">
        <v>1</v>
      </c>
      <c r="L509">
        <v>0</v>
      </c>
      <c r="M509">
        <v>1</v>
      </c>
      <c r="N509">
        <v>0</v>
      </c>
      <c r="O509">
        <v>2</v>
      </c>
    </row>
    <row r="510" spans="1:15" x14ac:dyDescent="0.35">
      <c r="A510" t="s">
        <v>1976</v>
      </c>
      <c r="B510" t="s">
        <v>1977</v>
      </c>
      <c r="C510">
        <v>322</v>
      </c>
      <c r="D510" t="s">
        <v>10</v>
      </c>
      <c r="E510">
        <v>144</v>
      </c>
      <c r="F510">
        <v>220</v>
      </c>
      <c r="G510">
        <v>1627</v>
      </c>
      <c r="H510" t="s">
        <v>11</v>
      </c>
      <c r="I510" t="s">
        <v>3334</v>
      </c>
      <c r="J510">
        <v>77</v>
      </c>
      <c r="K510">
        <v>1</v>
      </c>
      <c r="L510">
        <v>0</v>
      </c>
      <c r="M510">
        <v>1</v>
      </c>
      <c r="N510">
        <v>0</v>
      </c>
      <c r="O510">
        <v>2</v>
      </c>
    </row>
    <row r="511" spans="1:15" x14ac:dyDescent="0.35">
      <c r="A511" t="s">
        <v>1978</v>
      </c>
      <c r="B511" t="s">
        <v>1979</v>
      </c>
      <c r="C511">
        <v>551</v>
      </c>
      <c r="D511" t="s">
        <v>10</v>
      </c>
      <c r="E511">
        <v>346</v>
      </c>
      <c r="F511">
        <v>424</v>
      </c>
      <c r="G511">
        <v>1627</v>
      </c>
      <c r="H511" t="s">
        <v>11</v>
      </c>
      <c r="I511" t="s">
        <v>3334</v>
      </c>
      <c r="J511">
        <v>79</v>
      </c>
      <c r="K511">
        <v>1</v>
      </c>
      <c r="L511">
        <v>0</v>
      </c>
      <c r="M511">
        <v>1</v>
      </c>
      <c r="N511">
        <v>0</v>
      </c>
      <c r="O511">
        <v>2</v>
      </c>
    </row>
    <row r="512" spans="1:15" x14ac:dyDescent="0.35">
      <c r="A512" t="s">
        <v>1980</v>
      </c>
      <c r="B512" t="s">
        <v>1981</v>
      </c>
      <c r="C512">
        <v>495</v>
      </c>
      <c r="D512" t="s">
        <v>10</v>
      </c>
      <c r="E512">
        <v>295</v>
      </c>
      <c r="F512">
        <v>376</v>
      </c>
      <c r="G512">
        <v>1627</v>
      </c>
      <c r="H512" t="s">
        <v>11</v>
      </c>
      <c r="I512" t="s">
        <v>3334</v>
      </c>
      <c r="J512">
        <v>82</v>
      </c>
      <c r="K512">
        <v>1</v>
      </c>
      <c r="L512">
        <v>0</v>
      </c>
      <c r="M512">
        <v>1</v>
      </c>
      <c r="N512">
        <v>0</v>
      </c>
      <c r="O512">
        <v>2</v>
      </c>
    </row>
    <row r="513" spans="1:15" x14ac:dyDescent="0.35">
      <c r="A513" t="s">
        <v>1982</v>
      </c>
      <c r="B513" t="s">
        <v>1983</v>
      </c>
      <c r="C513">
        <v>853</v>
      </c>
      <c r="D513" t="s">
        <v>10</v>
      </c>
      <c r="E513">
        <v>520</v>
      </c>
      <c r="F513">
        <v>602</v>
      </c>
      <c r="G513">
        <v>1627</v>
      </c>
      <c r="H513" t="s">
        <v>11</v>
      </c>
      <c r="I513" t="s">
        <v>3334</v>
      </c>
      <c r="J513">
        <v>83</v>
      </c>
      <c r="K513">
        <v>1</v>
      </c>
      <c r="L513">
        <v>0</v>
      </c>
      <c r="M513">
        <v>1</v>
      </c>
      <c r="N513">
        <v>0</v>
      </c>
      <c r="O513">
        <v>2</v>
      </c>
    </row>
    <row r="514" spans="1:15" x14ac:dyDescent="0.35">
      <c r="A514" t="s">
        <v>1984</v>
      </c>
      <c r="B514" t="s">
        <v>1985</v>
      </c>
      <c r="C514">
        <v>1058</v>
      </c>
      <c r="D514" t="s">
        <v>10</v>
      </c>
      <c r="E514">
        <v>859</v>
      </c>
      <c r="F514">
        <v>941</v>
      </c>
      <c r="G514">
        <v>1627</v>
      </c>
      <c r="H514" t="s">
        <v>11</v>
      </c>
      <c r="I514" t="s">
        <v>3334</v>
      </c>
      <c r="J514">
        <v>83</v>
      </c>
      <c r="K514">
        <v>1</v>
      </c>
      <c r="L514">
        <v>0</v>
      </c>
      <c r="M514">
        <v>1</v>
      </c>
      <c r="N514">
        <v>0</v>
      </c>
      <c r="O514">
        <v>2</v>
      </c>
    </row>
    <row r="515" spans="1:15" x14ac:dyDescent="0.35">
      <c r="A515" t="s">
        <v>1986</v>
      </c>
      <c r="B515" t="s">
        <v>1987</v>
      </c>
      <c r="C515">
        <v>504</v>
      </c>
      <c r="D515" t="s">
        <v>10</v>
      </c>
      <c r="E515">
        <v>314</v>
      </c>
      <c r="F515">
        <v>394</v>
      </c>
      <c r="G515">
        <v>1627</v>
      </c>
      <c r="H515" t="s">
        <v>11</v>
      </c>
      <c r="I515" t="s">
        <v>3334</v>
      </c>
      <c r="J515">
        <v>81</v>
      </c>
      <c r="K515">
        <v>1</v>
      </c>
      <c r="L515">
        <v>0</v>
      </c>
      <c r="M515">
        <v>1</v>
      </c>
      <c r="N515">
        <v>0</v>
      </c>
      <c r="O515">
        <v>2</v>
      </c>
    </row>
    <row r="516" spans="1:15" x14ac:dyDescent="0.35">
      <c r="A516" t="s">
        <v>1988</v>
      </c>
      <c r="B516" t="s">
        <v>1989</v>
      </c>
      <c r="C516">
        <v>315</v>
      </c>
      <c r="D516" t="s">
        <v>10</v>
      </c>
      <c r="E516">
        <v>137</v>
      </c>
      <c r="F516">
        <v>214</v>
      </c>
      <c r="G516">
        <v>1627</v>
      </c>
      <c r="H516" t="s">
        <v>11</v>
      </c>
      <c r="I516" t="s">
        <v>3334</v>
      </c>
      <c r="J516">
        <v>78</v>
      </c>
      <c r="K516">
        <v>1</v>
      </c>
      <c r="L516">
        <v>0</v>
      </c>
      <c r="M516">
        <v>1</v>
      </c>
      <c r="N516">
        <v>0</v>
      </c>
      <c r="O516">
        <v>2</v>
      </c>
    </row>
    <row r="517" spans="1:15" x14ac:dyDescent="0.35">
      <c r="A517" t="s">
        <v>1990</v>
      </c>
      <c r="B517" t="s">
        <v>1991</v>
      </c>
      <c r="C517">
        <v>702</v>
      </c>
      <c r="D517" t="s">
        <v>10</v>
      </c>
      <c r="E517">
        <v>509</v>
      </c>
      <c r="F517">
        <v>591</v>
      </c>
      <c r="G517">
        <v>1627</v>
      </c>
      <c r="H517" t="s">
        <v>11</v>
      </c>
      <c r="I517" t="s">
        <v>3334</v>
      </c>
      <c r="J517">
        <v>83</v>
      </c>
      <c r="K517">
        <v>1</v>
      </c>
      <c r="L517">
        <v>0</v>
      </c>
      <c r="M517">
        <v>1</v>
      </c>
      <c r="N517">
        <v>0</v>
      </c>
      <c r="O517">
        <v>2</v>
      </c>
    </row>
    <row r="518" spans="1:15" x14ac:dyDescent="0.35">
      <c r="A518" t="s">
        <v>1992</v>
      </c>
      <c r="B518" t="s">
        <v>1993</v>
      </c>
      <c r="C518">
        <v>511</v>
      </c>
      <c r="D518" t="s">
        <v>10</v>
      </c>
      <c r="E518">
        <v>306</v>
      </c>
      <c r="F518">
        <v>384</v>
      </c>
      <c r="G518">
        <v>1627</v>
      </c>
      <c r="H518" t="s">
        <v>11</v>
      </c>
      <c r="I518" t="s">
        <v>3334</v>
      </c>
      <c r="J518">
        <v>79</v>
      </c>
      <c r="K518">
        <v>1</v>
      </c>
      <c r="L518">
        <v>0</v>
      </c>
      <c r="M518">
        <v>1</v>
      </c>
      <c r="N518">
        <v>0</v>
      </c>
      <c r="O518">
        <v>2</v>
      </c>
    </row>
    <row r="519" spans="1:15" x14ac:dyDescent="0.35">
      <c r="A519" t="s">
        <v>1994</v>
      </c>
      <c r="B519" t="s">
        <v>1995</v>
      </c>
      <c r="C519">
        <v>703</v>
      </c>
      <c r="D519" t="s">
        <v>10</v>
      </c>
      <c r="E519">
        <v>514</v>
      </c>
      <c r="F519">
        <v>592</v>
      </c>
      <c r="G519">
        <v>1627</v>
      </c>
      <c r="H519" t="s">
        <v>11</v>
      </c>
      <c r="I519" t="s">
        <v>3334</v>
      </c>
      <c r="J519">
        <v>79</v>
      </c>
      <c r="K519">
        <v>1</v>
      </c>
      <c r="L519">
        <v>0</v>
      </c>
      <c r="M519">
        <v>1</v>
      </c>
      <c r="N519">
        <v>0</v>
      </c>
      <c r="O519">
        <v>2</v>
      </c>
    </row>
    <row r="520" spans="1:15" x14ac:dyDescent="0.35">
      <c r="A520" t="s">
        <v>1996</v>
      </c>
      <c r="B520" t="s">
        <v>1997</v>
      </c>
      <c r="C520">
        <v>1231</v>
      </c>
      <c r="D520" t="s">
        <v>10</v>
      </c>
      <c r="E520">
        <v>1028</v>
      </c>
      <c r="F520">
        <v>1110</v>
      </c>
      <c r="G520">
        <v>1627</v>
      </c>
      <c r="H520" t="s">
        <v>11</v>
      </c>
      <c r="I520" t="s">
        <v>3334</v>
      </c>
      <c r="J520">
        <v>83</v>
      </c>
      <c r="K520">
        <v>1</v>
      </c>
      <c r="L520">
        <v>0</v>
      </c>
      <c r="M520">
        <v>1</v>
      </c>
      <c r="N520">
        <v>0</v>
      </c>
      <c r="O520">
        <v>2</v>
      </c>
    </row>
    <row r="521" spans="1:15" x14ac:dyDescent="0.35">
      <c r="A521" t="s">
        <v>1998</v>
      </c>
      <c r="B521" t="s">
        <v>1999</v>
      </c>
      <c r="C521">
        <v>364</v>
      </c>
      <c r="D521" t="s">
        <v>10</v>
      </c>
      <c r="E521">
        <v>183</v>
      </c>
      <c r="F521">
        <v>262</v>
      </c>
      <c r="G521">
        <v>1627</v>
      </c>
      <c r="H521" t="s">
        <v>11</v>
      </c>
      <c r="I521" t="s">
        <v>3334</v>
      </c>
      <c r="J521">
        <v>80</v>
      </c>
      <c r="K521">
        <v>1</v>
      </c>
      <c r="L521">
        <v>0</v>
      </c>
      <c r="M521">
        <v>1</v>
      </c>
      <c r="N521">
        <v>0</v>
      </c>
      <c r="O521">
        <v>2</v>
      </c>
    </row>
    <row r="522" spans="1:15" x14ac:dyDescent="0.35">
      <c r="A522" t="s">
        <v>2000</v>
      </c>
      <c r="B522" t="s">
        <v>2001</v>
      </c>
      <c r="C522">
        <v>562</v>
      </c>
      <c r="D522" t="s">
        <v>10</v>
      </c>
      <c r="E522">
        <v>369</v>
      </c>
      <c r="F522">
        <v>449</v>
      </c>
      <c r="G522">
        <v>1627</v>
      </c>
      <c r="H522" t="s">
        <v>11</v>
      </c>
      <c r="I522" t="s">
        <v>3334</v>
      </c>
      <c r="J522">
        <v>81</v>
      </c>
      <c r="K522">
        <v>1</v>
      </c>
      <c r="L522">
        <v>0</v>
      </c>
      <c r="M522">
        <v>1</v>
      </c>
      <c r="N522">
        <v>0</v>
      </c>
      <c r="O522">
        <v>2</v>
      </c>
    </row>
    <row r="523" spans="1:15" x14ac:dyDescent="0.35">
      <c r="A523" t="s">
        <v>2002</v>
      </c>
      <c r="B523" t="s">
        <v>2003</v>
      </c>
      <c r="C523">
        <v>460</v>
      </c>
      <c r="D523" t="s">
        <v>10</v>
      </c>
      <c r="E523">
        <v>268</v>
      </c>
      <c r="F523">
        <v>348</v>
      </c>
      <c r="G523">
        <v>1627</v>
      </c>
      <c r="H523" t="s">
        <v>11</v>
      </c>
      <c r="I523" t="s">
        <v>3334</v>
      </c>
      <c r="J523">
        <v>81</v>
      </c>
      <c r="K523">
        <v>1</v>
      </c>
      <c r="L523">
        <v>0</v>
      </c>
      <c r="M523">
        <v>1</v>
      </c>
      <c r="N523">
        <v>0</v>
      </c>
      <c r="O523">
        <v>2</v>
      </c>
    </row>
    <row r="524" spans="1:15" x14ac:dyDescent="0.35">
      <c r="A524" t="s">
        <v>2032</v>
      </c>
      <c r="B524" t="s">
        <v>2033</v>
      </c>
      <c r="C524">
        <v>336</v>
      </c>
      <c r="D524" t="s">
        <v>10</v>
      </c>
      <c r="E524">
        <v>143</v>
      </c>
      <c r="F524">
        <v>225</v>
      </c>
      <c r="G524">
        <v>1627</v>
      </c>
      <c r="H524" t="s">
        <v>11</v>
      </c>
      <c r="I524" t="s">
        <v>3334</v>
      </c>
      <c r="J524">
        <v>83</v>
      </c>
      <c r="K524">
        <v>1</v>
      </c>
      <c r="L524">
        <v>0</v>
      </c>
      <c r="M524">
        <v>1</v>
      </c>
      <c r="N524">
        <v>0</v>
      </c>
      <c r="O524">
        <v>2</v>
      </c>
    </row>
    <row r="525" spans="1:15" x14ac:dyDescent="0.35">
      <c r="A525" t="s">
        <v>2768</v>
      </c>
      <c r="B525" t="s">
        <v>2769</v>
      </c>
      <c r="C525">
        <v>491</v>
      </c>
      <c r="D525" t="s">
        <v>10</v>
      </c>
      <c r="E525">
        <v>286</v>
      </c>
      <c r="F525">
        <v>368</v>
      </c>
      <c r="G525">
        <v>1627</v>
      </c>
      <c r="H525" t="s">
        <v>11</v>
      </c>
      <c r="I525" t="s">
        <v>3334</v>
      </c>
      <c r="J525">
        <v>83</v>
      </c>
      <c r="K525">
        <v>1</v>
      </c>
      <c r="L525">
        <v>0</v>
      </c>
      <c r="M525">
        <v>1</v>
      </c>
      <c r="N525">
        <v>0</v>
      </c>
      <c r="O525">
        <v>2</v>
      </c>
    </row>
    <row r="526" spans="1:15" x14ac:dyDescent="0.35">
      <c r="A526" t="s">
        <v>2034</v>
      </c>
      <c r="B526" t="s">
        <v>2035</v>
      </c>
      <c r="C526">
        <v>365</v>
      </c>
      <c r="D526" t="s">
        <v>10</v>
      </c>
      <c r="E526">
        <v>171</v>
      </c>
      <c r="F526">
        <v>250</v>
      </c>
      <c r="G526">
        <v>1627</v>
      </c>
      <c r="H526" t="s">
        <v>11</v>
      </c>
      <c r="I526" t="s">
        <v>3334</v>
      </c>
      <c r="J526">
        <v>80</v>
      </c>
      <c r="K526">
        <v>1</v>
      </c>
      <c r="L526">
        <v>0</v>
      </c>
      <c r="M526">
        <v>1</v>
      </c>
      <c r="N526">
        <v>0</v>
      </c>
      <c r="O526">
        <v>2</v>
      </c>
    </row>
    <row r="527" spans="1:15" x14ac:dyDescent="0.35">
      <c r="A527" t="s">
        <v>2036</v>
      </c>
      <c r="B527" t="s">
        <v>2037</v>
      </c>
      <c r="C527">
        <v>844</v>
      </c>
      <c r="D527" t="s">
        <v>10</v>
      </c>
      <c r="E527">
        <v>522</v>
      </c>
      <c r="F527">
        <v>602</v>
      </c>
      <c r="G527">
        <v>1627</v>
      </c>
      <c r="H527" t="s">
        <v>11</v>
      </c>
      <c r="I527" t="s">
        <v>3334</v>
      </c>
      <c r="J527">
        <v>81</v>
      </c>
      <c r="K527">
        <v>1</v>
      </c>
      <c r="L527">
        <v>0</v>
      </c>
      <c r="M527">
        <v>1</v>
      </c>
      <c r="N527">
        <v>0</v>
      </c>
      <c r="O527">
        <v>2</v>
      </c>
    </row>
    <row r="528" spans="1:15" x14ac:dyDescent="0.35">
      <c r="A528" t="s">
        <v>2038</v>
      </c>
      <c r="B528" t="s">
        <v>2039</v>
      </c>
      <c r="C528">
        <v>356</v>
      </c>
      <c r="D528" t="s">
        <v>10</v>
      </c>
      <c r="E528">
        <v>157</v>
      </c>
      <c r="F528">
        <v>245</v>
      </c>
      <c r="G528">
        <v>1627</v>
      </c>
      <c r="H528" t="s">
        <v>11</v>
      </c>
      <c r="I528" t="s">
        <v>3334</v>
      </c>
      <c r="J528">
        <v>89</v>
      </c>
      <c r="K528">
        <v>1</v>
      </c>
      <c r="L528">
        <v>0</v>
      </c>
      <c r="M528">
        <v>1</v>
      </c>
      <c r="N528">
        <v>0</v>
      </c>
      <c r="O528">
        <v>2</v>
      </c>
    </row>
    <row r="529" spans="1:15" x14ac:dyDescent="0.35">
      <c r="A529" t="s">
        <v>2040</v>
      </c>
      <c r="B529" t="s">
        <v>2041</v>
      </c>
      <c r="C529">
        <v>602</v>
      </c>
      <c r="D529" t="s">
        <v>10</v>
      </c>
      <c r="E529">
        <v>256</v>
      </c>
      <c r="F529">
        <v>337</v>
      </c>
      <c r="G529">
        <v>1627</v>
      </c>
      <c r="H529" t="s">
        <v>11</v>
      </c>
      <c r="I529" t="s">
        <v>3334</v>
      </c>
      <c r="J529">
        <v>82</v>
      </c>
      <c r="K529">
        <v>1</v>
      </c>
      <c r="L529">
        <v>0</v>
      </c>
      <c r="M529">
        <v>1</v>
      </c>
      <c r="N529">
        <v>0</v>
      </c>
      <c r="O529">
        <v>2</v>
      </c>
    </row>
    <row r="530" spans="1:15" x14ac:dyDescent="0.35">
      <c r="A530" t="s">
        <v>2042</v>
      </c>
      <c r="B530" t="s">
        <v>2043</v>
      </c>
      <c r="C530">
        <v>850</v>
      </c>
      <c r="D530" t="s">
        <v>10</v>
      </c>
      <c r="E530">
        <v>521</v>
      </c>
      <c r="F530">
        <v>600</v>
      </c>
      <c r="G530">
        <v>1627</v>
      </c>
      <c r="H530" t="s">
        <v>11</v>
      </c>
      <c r="I530" t="s">
        <v>3334</v>
      </c>
      <c r="J530">
        <v>80</v>
      </c>
      <c r="K530">
        <v>1</v>
      </c>
      <c r="L530">
        <v>0</v>
      </c>
      <c r="M530">
        <v>1</v>
      </c>
      <c r="N530">
        <v>0</v>
      </c>
      <c r="O530">
        <v>2</v>
      </c>
    </row>
    <row r="531" spans="1:15" x14ac:dyDescent="0.35">
      <c r="A531" t="s">
        <v>2044</v>
      </c>
      <c r="B531" t="s">
        <v>2045</v>
      </c>
      <c r="C531">
        <v>371</v>
      </c>
      <c r="D531" t="s">
        <v>10</v>
      </c>
      <c r="E531">
        <v>173</v>
      </c>
      <c r="F531">
        <v>254</v>
      </c>
      <c r="G531">
        <v>1627</v>
      </c>
      <c r="H531" t="s">
        <v>11</v>
      </c>
      <c r="I531" t="s">
        <v>3334</v>
      </c>
      <c r="J531">
        <v>82</v>
      </c>
      <c r="K531">
        <v>1</v>
      </c>
      <c r="L531">
        <v>0</v>
      </c>
      <c r="M531">
        <v>1</v>
      </c>
      <c r="N531">
        <v>0</v>
      </c>
      <c r="O531">
        <v>2</v>
      </c>
    </row>
    <row r="532" spans="1:15" x14ac:dyDescent="0.35">
      <c r="A532" t="s">
        <v>2050</v>
      </c>
      <c r="B532" t="s">
        <v>2051</v>
      </c>
      <c r="C532">
        <v>850</v>
      </c>
      <c r="D532" t="s">
        <v>10</v>
      </c>
      <c r="E532">
        <v>520</v>
      </c>
      <c r="F532">
        <v>600</v>
      </c>
      <c r="G532">
        <v>1627</v>
      </c>
      <c r="H532" t="s">
        <v>11</v>
      </c>
      <c r="I532" t="s">
        <v>3334</v>
      </c>
      <c r="J532">
        <v>81</v>
      </c>
      <c r="K532">
        <v>1</v>
      </c>
      <c r="L532">
        <v>0</v>
      </c>
      <c r="M532">
        <v>1</v>
      </c>
      <c r="N532">
        <v>0</v>
      </c>
      <c r="O532">
        <v>2</v>
      </c>
    </row>
    <row r="533" spans="1:15" x14ac:dyDescent="0.35">
      <c r="A533" t="s">
        <v>2052</v>
      </c>
      <c r="B533" t="s">
        <v>2053</v>
      </c>
      <c r="C533">
        <v>350</v>
      </c>
      <c r="D533" t="s">
        <v>10</v>
      </c>
      <c r="E533">
        <v>155</v>
      </c>
      <c r="F533">
        <v>237</v>
      </c>
      <c r="G533">
        <v>1627</v>
      </c>
      <c r="H533" t="s">
        <v>11</v>
      </c>
      <c r="I533" t="s">
        <v>3334</v>
      </c>
      <c r="J533">
        <v>83</v>
      </c>
      <c r="K533">
        <v>1</v>
      </c>
      <c r="L533">
        <v>0</v>
      </c>
      <c r="M533">
        <v>1</v>
      </c>
      <c r="N533">
        <v>0</v>
      </c>
      <c r="O533">
        <v>2</v>
      </c>
    </row>
    <row r="534" spans="1:15" x14ac:dyDescent="0.35">
      <c r="A534" t="s">
        <v>2094</v>
      </c>
      <c r="B534" t="s">
        <v>2095</v>
      </c>
      <c r="C534">
        <v>512</v>
      </c>
      <c r="D534" t="s">
        <v>10</v>
      </c>
      <c r="E534">
        <v>318</v>
      </c>
      <c r="F534">
        <v>400</v>
      </c>
      <c r="G534">
        <v>1627</v>
      </c>
      <c r="H534" t="s">
        <v>11</v>
      </c>
      <c r="I534" t="s">
        <v>3334</v>
      </c>
      <c r="J534">
        <v>83</v>
      </c>
      <c r="K534">
        <v>1</v>
      </c>
      <c r="L534">
        <v>0</v>
      </c>
      <c r="M534">
        <v>1</v>
      </c>
      <c r="N534">
        <v>0</v>
      </c>
      <c r="O534">
        <v>2</v>
      </c>
    </row>
    <row r="535" spans="1:15" x14ac:dyDescent="0.35">
      <c r="A535" t="s">
        <v>2096</v>
      </c>
      <c r="B535" t="s">
        <v>2097</v>
      </c>
      <c r="C535">
        <v>586</v>
      </c>
      <c r="D535" t="s">
        <v>10</v>
      </c>
      <c r="E535">
        <v>394</v>
      </c>
      <c r="F535">
        <v>474</v>
      </c>
      <c r="G535">
        <v>1627</v>
      </c>
      <c r="H535" t="s">
        <v>11</v>
      </c>
      <c r="I535" t="s">
        <v>3334</v>
      </c>
      <c r="J535">
        <v>81</v>
      </c>
      <c r="K535">
        <v>1</v>
      </c>
      <c r="L535">
        <v>0</v>
      </c>
      <c r="M535">
        <v>1</v>
      </c>
      <c r="N535">
        <v>0</v>
      </c>
      <c r="O535">
        <v>2</v>
      </c>
    </row>
    <row r="536" spans="1:15" x14ac:dyDescent="0.35">
      <c r="A536" t="s">
        <v>2098</v>
      </c>
      <c r="B536" t="s">
        <v>2099</v>
      </c>
      <c r="C536">
        <v>390</v>
      </c>
      <c r="D536" t="s">
        <v>10</v>
      </c>
      <c r="E536">
        <v>196</v>
      </c>
      <c r="F536">
        <v>278</v>
      </c>
      <c r="G536">
        <v>1627</v>
      </c>
      <c r="H536" t="s">
        <v>11</v>
      </c>
      <c r="I536" t="s">
        <v>3334</v>
      </c>
      <c r="J536">
        <v>83</v>
      </c>
      <c r="K536">
        <v>1</v>
      </c>
      <c r="L536">
        <v>0</v>
      </c>
      <c r="M536">
        <v>1</v>
      </c>
      <c r="N536">
        <v>0</v>
      </c>
      <c r="O536">
        <v>2</v>
      </c>
    </row>
    <row r="537" spans="1:15" x14ac:dyDescent="0.35">
      <c r="A537" t="s">
        <v>2100</v>
      </c>
      <c r="B537" t="s">
        <v>2101</v>
      </c>
      <c r="C537">
        <v>389</v>
      </c>
      <c r="D537" t="s">
        <v>10</v>
      </c>
      <c r="E537">
        <v>195</v>
      </c>
      <c r="F537">
        <v>277</v>
      </c>
      <c r="G537">
        <v>1627</v>
      </c>
      <c r="H537" t="s">
        <v>11</v>
      </c>
      <c r="I537" t="s">
        <v>3334</v>
      </c>
      <c r="J537">
        <v>83</v>
      </c>
      <c r="K537">
        <v>1</v>
      </c>
      <c r="L537">
        <v>0</v>
      </c>
      <c r="M537">
        <v>1</v>
      </c>
      <c r="N537">
        <v>0</v>
      </c>
      <c r="O537">
        <v>2</v>
      </c>
    </row>
    <row r="538" spans="1:15" x14ac:dyDescent="0.35">
      <c r="A538" t="s">
        <v>2102</v>
      </c>
      <c r="B538" t="s">
        <v>2103</v>
      </c>
      <c r="C538">
        <v>792</v>
      </c>
      <c r="D538" t="s">
        <v>10</v>
      </c>
      <c r="E538">
        <v>456</v>
      </c>
      <c r="F538">
        <v>537</v>
      </c>
      <c r="G538">
        <v>1627</v>
      </c>
      <c r="H538" t="s">
        <v>11</v>
      </c>
      <c r="I538" t="s">
        <v>3334</v>
      </c>
      <c r="J538">
        <v>82</v>
      </c>
      <c r="K538">
        <v>1</v>
      </c>
      <c r="L538">
        <v>0</v>
      </c>
      <c r="M538">
        <v>1</v>
      </c>
      <c r="N538">
        <v>0</v>
      </c>
      <c r="O538">
        <v>2</v>
      </c>
    </row>
    <row r="539" spans="1:15" x14ac:dyDescent="0.35">
      <c r="A539" t="s">
        <v>2104</v>
      </c>
      <c r="B539" t="s">
        <v>2105</v>
      </c>
      <c r="C539">
        <v>387</v>
      </c>
      <c r="D539" t="s">
        <v>10</v>
      </c>
      <c r="E539">
        <v>188</v>
      </c>
      <c r="F539">
        <v>268</v>
      </c>
      <c r="G539">
        <v>1627</v>
      </c>
      <c r="H539" t="s">
        <v>11</v>
      </c>
      <c r="I539" t="s">
        <v>3334</v>
      </c>
      <c r="J539">
        <v>81</v>
      </c>
      <c r="K539">
        <v>1</v>
      </c>
      <c r="L539">
        <v>0</v>
      </c>
      <c r="M539">
        <v>1</v>
      </c>
      <c r="N539">
        <v>0</v>
      </c>
      <c r="O539">
        <v>2</v>
      </c>
    </row>
    <row r="540" spans="1:15" x14ac:dyDescent="0.35">
      <c r="A540" t="s">
        <v>2106</v>
      </c>
      <c r="B540" t="s">
        <v>2107</v>
      </c>
      <c r="C540">
        <v>346</v>
      </c>
      <c r="D540" t="s">
        <v>10</v>
      </c>
      <c r="E540">
        <v>151</v>
      </c>
      <c r="F540">
        <v>233</v>
      </c>
      <c r="G540">
        <v>1627</v>
      </c>
      <c r="H540" t="s">
        <v>11</v>
      </c>
      <c r="I540" t="s">
        <v>3334</v>
      </c>
      <c r="J540">
        <v>83</v>
      </c>
      <c r="K540">
        <v>1</v>
      </c>
      <c r="L540">
        <v>0</v>
      </c>
      <c r="M540">
        <v>1</v>
      </c>
      <c r="N540">
        <v>0</v>
      </c>
      <c r="O540">
        <v>2</v>
      </c>
    </row>
    <row r="541" spans="1:15" x14ac:dyDescent="0.35">
      <c r="A541" t="s">
        <v>2108</v>
      </c>
      <c r="B541" t="s">
        <v>2109</v>
      </c>
      <c r="C541">
        <v>409</v>
      </c>
      <c r="D541" t="s">
        <v>10</v>
      </c>
      <c r="E541">
        <v>216</v>
      </c>
      <c r="F541">
        <v>296</v>
      </c>
      <c r="G541">
        <v>1627</v>
      </c>
      <c r="H541" t="s">
        <v>11</v>
      </c>
      <c r="I541" t="s">
        <v>3334</v>
      </c>
      <c r="J541">
        <v>81</v>
      </c>
      <c r="K541">
        <v>1</v>
      </c>
      <c r="L541">
        <v>0</v>
      </c>
      <c r="M541">
        <v>1</v>
      </c>
      <c r="N541">
        <v>0</v>
      </c>
      <c r="O541">
        <v>2</v>
      </c>
    </row>
    <row r="542" spans="1:15" x14ac:dyDescent="0.35">
      <c r="A542" t="s">
        <v>2110</v>
      </c>
      <c r="B542" t="s">
        <v>2111</v>
      </c>
      <c r="C542">
        <v>495</v>
      </c>
      <c r="D542" t="s">
        <v>10</v>
      </c>
      <c r="E542">
        <v>297</v>
      </c>
      <c r="F542">
        <v>383</v>
      </c>
      <c r="G542">
        <v>1627</v>
      </c>
      <c r="H542" t="s">
        <v>11</v>
      </c>
      <c r="I542" t="s">
        <v>3334</v>
      </c>
      <c r="J542">
        <v>87</v>
      </c>
      <c r="K542">
        <v>1</v>
      </c>
      <c r="L542">
        <v>0</v>
      </c>
      <c r="M542">
        <v>1</v>
      </c>
      <c r="N542">
        <v>0</v>
      </c>
      <c r="O542">
        <v>2</v>
      </c>
    </row>
    <row r="543" spans="1:15" x14ac:dyDescent="0.35">
      <c r="A543" t="s">
        <v>2112</v>
      </c>
      <c r="B543" t="s">
        <v>2113</v>
      </c>
      <c r="C543">
        <v>465</v>
      </c>
      <c r="D543" t="s">
        <v>10</v>
      </c>
      <c r="E543">
        <v>268</v>
      </c>
      <c r="F543">
        <v>350</v>
      </c>
      <c r="G543">
        <v>1627</v>
      </c>
      <c r="H543" t="s">
        <v>11</v>
      </c>
      <c r="I543" t="s">
        <v>3334</v>
      </c>
      <c r="J543">
        <v>83</v>
      </c>
      <c r="K543">
        <v>1</v>
      </c>
      <c r="L543">
        <v>0</v>
      </c>
      <c r="M543">
        <v>1</v>
      </c>
      <c r="N543">
        <v>0</v>
      </c>
      <c r="O543">
        <v>2</v>
      </c>
    </row>
    <row r="544" spans="1:15" x14ac:dyDescent="0.35">
      <c r="A544" t="s">
        <v>2114</v>
      </c>
      <c r="B544" t="s">
        <v>2115</v>
      </c>
      <c r="C544">
        <v>582</v>
      </c>
      <c r="D544" t="s">
        <v>10</v>
      </c>
      <c r="E544">
        <v>384</v>
      </c>
      <c r="F544">
        <v>466</v>
      </c>
      <c r="G544">
        <v>1627</v>
      </c>
      <c r="H544" t="s">
        <v>11</v>
      </c>
      <c r="I544" t="s">
        <v>3334</v>
      </c>
      <c r="J544">
        <v>83</v>
      </c>
      <c r="K544">
        <v>1</v>
      </c>
      <c r="L544">
        <v>0</v>
      </c>
      <c r="M544">
        <v>1</v>
      </c>
      <c r="N544">
        <v>0</v>
      </c>
      <c r="O544">
        <v>2</v>
      </c>
    </row>
    <row r="545" spans="1:15" x14ac:dyDescent="0.35">
      <c r="A545" t="s">
        <v>2116</v>
      </c>
      <c r="B545" t="s">
        <v>2117</v>
      </c>
      <c r="C545">
        <v>662</v>
      </c>
      <c r="D545" t="s">
        <v>10</v>
      </c>
      <c r="E545">
        <v>458</v>
      </c>
      <c r="F545">
        <v>545</v>
      </c>
      <c r="G545">
        <v>1627</v>
      </c>
      <c r="H545" t="s">
        <v>11</v>
      </c>
      <c r="I545" t="s">
        <v>3334</v>
      </c>
      <c r="J545">
        <v>88</v>
      </c>
      <c r="K545">
        <v>1</v>
      </c>
      <c r="L545">
        <v>0</v>
      </c>
      <c r="M545">
        <v>1</v>
      </c>
      <c r="N545">
        <v>0</v>
      </c>
      <c r="O545">
        <v>2</v>
      </c>
    </row>
    <row r="546" spans="1:15" x14ac:dyDescent="0.35">
      <c r="A546" t="s">
        <v>2118</v>
      </c>
      <c r="B546" t="s">
        <v>2119</v>
      </c>
      <c r="C546">
        <v>1061</v>
      </c>
      <c r="D546" t="s">
        <v>10</v>
      </c>
      <c r="E546">
        <v>861</v>
      </c>
      <c r="F546">
        <v>944</v>
      </c>
      <c r="G546">
        <v>1627</v>
      </c>
      <c r="H546" t="s">
        <v>11</v>
      </c>
      <c r="I546" t="s">
        <v>3334</v>
      </c>
      <c r="J546">
        <v>84</v>
      </c>
      <c r="K546">
        <v>1</v>
      </c>
      <c r="L546">
        <v>0</v>
      </c>
      <c r="M546">
        <v>1</v>
      </c>
      <c r="N546">
        <v>0</v>
      </c>
      <c r="O546">
        <v>2</v>
      </c>
    </row>
    <row r="547" spans="1:15" x14ac:dyDescent="0.35">
      <c r="A547" t="s">
        <v>2120</v>
      </c>
      <c r="B547" t="s">
        <v>2121</v>
      </c>
      <c r="C547">
        <v>840</v>
      </c>
      <c r="D547" t="s">
        <v>10</v>
      </c>
      <c r="E547">
        <v>629</v>
      </c>
      <c r="F547">
        <v>715</v>
      </c>
      <c r="G547">
        <v>1627</v>
      </c>
      <c r="H547" t="s">
        <v>11</v>
      </c>
      <c r="I547" t="s">
        <v>3334</v>
      </c>
      <c r="J547">
        <v>87</v>
      </c>
      <c r="K547">
        <v>1</v>
      </c>
      <c r="L547">
        <v>0</v>
      </c>
      <c r="M547">
        <v>1</v>
      </c>
      <c r="N547">
        <v>0</v>
      </c>
      <c r="O547">
        <v>2</v>
      </c>
    </row>
    <row r="548" spans="1:15" x14ac:dyDescent="0.35">
      <c r="A548" t="s">
        <v>2122</v>
      </c>
      <c r="B548" t="s">
        <v>2123</v>
      </c>
      <c r="C548">
        <v>503</v>
      </c>
      <c r="D548" t="s">
        <v>10</v>
      </c>
      <c r="E548">
        <v>305</v>
      </c>
      <c r="F548">
        <v>387</v>
      </c>
      <c r="G548">
        <v>1627</v>
      </c>
      <c r="H548" t="s">
        <v>11</v>
      </c>
      <c r="I548" t="s">
        <v>3334</v>
      </c>
      <c r="J548">
        <v>83</v>
      </c>
      <c r="K548">
        <v>1</v>
      </c>
      <c r="L548">
        <v>0</v>
      </c>
      <c r="M548">
        <v>1</v>
      </c>
      <c r="N548">
        <v>0</v>
      </c>
      <c r="O548">
        <v>2</v>
      </c>
    </row>
    <row r="549" spans="1:15" x14ac:dyDescent="0.35">
      <c r="A549" t="s">
        <v>2124</v>
      </c>
      <c r="B549" t="s">
        <v>2125</v>
      </c>
      <c r="C549">
        <v>325</v>
      </c>
      <c r="D549" t="s">
        <v>10</v>
      </c>
      <c r="E549">
        <v>140</v>
      </c>
      <c r="F549">
        <v>223</v>
      </c>
      <c r="G549">
        <v>1627</v>
      </c>
      <c r="H549" t="s">
        <v>11</v>
      </c>
      <c r="I549" t="s">
        <v>3334</v>
      </c>
      <c r="J549">
        <v>84</v>
      </c>
      <c r="K549">
        <v>1</v>
      </c>
      <c r="L549">
        <v>0</v>
      </c>
      <c r="M549">
        <v>1</v>
      </c>
      <c r="N549">
        <v>0</v>
      </c>
      <c r="O549">
        <v>2</v>
      </c>
    </row>
    <row r="550" spans="1:15" x14ac:dyDescent="0.35">
      <c r="A550" t="s">
        <v>2126</v>
      </c>
      <c r="B550" t="s">
        <v>2127</v>
      </c>
      <c r="C550">
        <v>413</v>
      </c>
      <c r="D550" t="s">
        <v>10</v>
      </c>
      <c r="E550">
        <v>221</v>
      </c>
      <c r="F550">
        <v>303</v>
      </c>
      <c r="G550">
        <v>1627</v>
      </c>
      <c r="H550" t="s">
        <v>11</v>
      </c>
      <c r="I550" t="s">
        <v>3334</v>
      </c>
      <c r="J550">
        <v>83</v>
      </c>
      <c r="K550">
        <v>1</v>
      </c>
      <c r="L550">
        <v>0</v>
      </c>
      <c r="M550">
        <v>1</v>
      </c>
      <c r="N550">
        <v>0</v>
      </c>
      <c r="O550">
        <v>2</v>
      </c>
    </row>
    <row r="551" spans="1:15" x14ac:dyDescent="0.35">
      <c r="A551" t="s">
        <v>2128</v>
      </c>
      <c r="B551" t="s">
        <v>2129</v>
      </c>
      <c r="C551">
        <v>372</v>
      </c>
      <c r="D551" t="s">
        <v>10</v>
      </c>
      <c r="E551">
        <v>167</v>
      </c>
      <c r="F551">
        <v>250</v>
      </c>
      <c r="G551">
        <v>1627</v>
      </c>
      <c r="H551" t="s">
        <v>11</v>
      </c>
      <c r="I551" t="s">
        <v>3334</v>
      </c>
      <c r="J551">
        <v>84</v>
      </c>
      <c r="K551">
        <v>1</v>
      </c>
      <c r="L551">
        <v>0</v>
      </c>
      <c r="M551">
        <v>1</v>
      </c>
      <c r="N551">
        <v>0</v>
      </c>
      <c r="O551">
        <v>2</v>
      </c>
    </row>
    <row r="552" spans="1:15" x14ac:dyDescent="0.35">
      <c r="A552" t="s">
        <v>2130</v>
      </c>
      <c r="B552" t="s">
        <v>2131</v>
      </c>
      <c r="C552">
        <v>571</v>
      </c>
      <c r="D552" t="s">
        <v>10</v>
      </c>
      <c r="E552">
        <v>372</v>
      </c>
      <c r="F552">
        <v>449</v>
      </c>
      <c r="G552">
        <v>1627</v>
      </c>
      <c r="H552" t="s">
        <v>11</v>
      </c>
      <c r="I552" t="s">
        <v>3334</v>
      </c>
      <c r="J552">
        <v>78</v>
      </c>
      <c r="K552">
        <v>1</v>
      </c>
      <c r="L552">
        <v>0</v>
      </c>
      <c r="M552">
        <v>1</v>
      </c>
      <c r="N552">
        <v>0</v>
      </c>
      <c r="O552">
        <v>2</v>
      </c>
    </row>
    <row r="553" spans="1:15" x14ac:dyDescent="0.35">
      <c r="A553" t="s">
        <v>2132</v>
      </c>
      <c r="B553" t="s">
        <v>2133</v>
      </c>
      <c r="C553">
        <v>635</v>
      </c>
      <c r="D553" t="s">
        <v>10</v>
      </c>
      <c r="E553">
        <v>441</v>
      </c>
      <c r="F553">
        <v>529</v>
      </c>
      <c r="G553">
        <v>1627</v>
      </c>
      <c r="H553" t="s">
        <v>11</v>
      </c>
      <c r="I553" t="s">
        <v>3334</v>
      </c>
      <c r="J553">
        <v>89</v>
      </c>
      <c r="K553">
        <v>1</v>
      </c>
      <c r="L553">
        <v>0</v>
      </c>
      <c r="M553">
        <v>1</v>
      </c>
      <c r="N553">
        <v>0</v>
      </c>
      <c r="O553">
        <v>2</v>
      </c>
    </row>
    <row r="554" spans="1:15" x14ac:dyDescent="0.35">
      <c r="A554" t="s">
        <v>2134</v>
      </c>
      <c r="B554" t="s">
        <v>2135</v>
      </c>
      <c r="C554">
        <v>496</v>
      </c>
      <c r="D554" t="s">
        <v>10</v>
      </c>
      <c r="E554">
        <v>294</v>
      </c>
      <c r="F554">
        <v>377</v>
      </c>
      <c r="G554">
        <v>1627</v>
      </c>
      <c r="H554" t="s">
        <v>11</v>
      </c>
      <c r="I554" t="s">
        <v>3334</v>
      </c>
      <c r="J554">
        <v>84</v>
      </c>
      <c r="K554">
        <v>1</v>
      </c>
      <c r="L554">
        <v>0</v>
      </c>
      <c r="M554">
        <v>1</v>
      </c>
      <c r="N554">
        <v>0</v>
      </c>
      <c r="O554">
        <v>2</v>
      </c>
    </row>
    <row r="555" spans="1:15" x14ac:dyDescent="0.35">
      <c r="A555" t="s">
        <v>2136</v>
      </c>
      <c r="B555" t="s">
        <v>2137</v>
      </c>
      <c r="C555">
        <v>588</v>
      </c>
      <c r="D555" t="s">
        <v>10</v>
      </c>
      <c r="E555">
        <v>397</v>
      </c>
      <c r="F555">
        <v>471</v>
      </c>
      <c r="G555">
        <v>1627</v>
      </c>
      <c r="H555" t="s">
        <v>11</v>
      </c>
      <c r="I555" t="s">
        <v>3334</v>
      </c>
      <c r="J555">
        <v>75</v>
      </c>
      <c r="K555">
        <v>1</v>
      </c>
      <c r="L555">
        <v>0</v>
      </c>
      <c r="M555">
        <v>1</v>
      </c>
      <c r="N555">
        <v>0</v>
      </c>
      <c r="O555">
        <v>2</v>
      </c>
    </row>
    <row r="556" spans="1:15" x14ac:dyDescent="0.35">
      <c r="A556" t="s">
        <v>2138</v>
      </c>
      <c r="B556" t="s">
        <v>2139</v>
      </c>
      <c r="C556">
        <v>738</v>
      </c>
      <c r="D556" t="s">
        <v>10</v>
      </c>
      <c r="E556">
        <v>525</v>
      </c>
      <c r="F556">
        <v>611</v>
      </c>
      <c r="G556">
        <v>1627</v>
      </c>
      <c r="H556" t="s">
        <v>11</v>
      </c>
      <c r="I556" t="s">
        <v>3334</v>
      </c>
      <c r="J556">
        <v>87</v>
      </c>
      <c r="K556">
        <v>1</v>
      </c>
      <c r="L556">
        <v>0</v>
      </c>
      <c r="M556">
        <v>1</v>
      </c>
      <c r="N556">
        <v>0</v>
      </c>
      <c r="O556">
        <v>2</v>
      </c>
    </row>
    <row r="557" spans="1:15" x14ac:dyDescent="0.35">
      <c r="A557" t="s">
        <v>2140</v>
      </c>
      <c r="B557" t="s">
        <v>2141</v>
      </c>
      <c r="C557">
        <v>346</v>
      </c>
      <c r="D557" t="s">
        <v>10</v>
      </c>
      <c r="E557">
        <v>151</v>
      </c>
      <c r="F557">
        <v>233</v>
      </c>
      <c r="G557">
        <v>1627</v>
      </c>
      <c r="H557" t="s">
        <v>11</v>
      </c>
      <c r="I557" t="s">
        <v>3334</v>
      </c>
      <c r="J557">
        <v>83</v>
      </c>
      <c r="K557">
        <v>1</v>
      </c>
      <c r="L557">
        <v>0</v>
      </c>
      <c r="M557">
        <v>1</v>
      </c>
      <c r="N557">
        <v>0</v>
      </c>
      <c r="O557">
        <v>2</v>
      </c>
    </row>
    <row r="558" spans="1:15" x14ac:dyDescent="0.35">
      <c r="A558" t="s">
        <v>2142</v>
      </c>
      <c r="B558" t="s">
        <v>2143</v>
      </c>
      <c r="C558">
        <v>1158</v>
      </c>
      <c r="D558" t="s">
        <v>10</v>
      </c>
      <c r="E558">
        <v>972</v>
      </c>
      <c r="F558">
        <v>1053</v>
      </c>
      <c r="G558">
        <v>1627</v>
      </c>
      <c r="H558" t="s">
        <v>11</v>
      </c>
      <c r="I558" t="s">
        <v>3334</v>
      </c>
      <c r="J558">
        <v>82</v>
      </c>
      <c r="K558">
        <v>1</v>
      </c>
      <c r="L558">
        <v>0</v>
      </c>
      <c r="M558">
        <v>1</v>
      </c>
      <c r="N558">
        <v>0</v>
      </c>
      <c r="O558">
        <v>2</v>
      </c>
    </row>
    <row r="559" spans="1:15" x14ac:dyDescent="0.35">
      <c r="A559" t="s">
        <v>2144</v>
      </c>
      <c r="B559" t="s">
        <v>2145</v>
      </c>
      <c r="C559">
        <v>239</v>
      </c>
      <c r="D559" t="s">
        <v>10</v>
      </c>
      <c r="E559">
        <v>33</v>
      </c>
      <c r="F559">
        <v>113</v>
      </c>
      <c r="G559">
        <v>1627</v>
      </c>
      <c r="H559" t="s">
        <v>11</v>
      </c>
      <c r="I559" t="s">
        <v>3334</v>
      </c>
      <c r="J559">
        <v>81</v>
      </c>
      <c r="K559">
        <v>1</v>
      </c>
      <c r="L559">
        <v>0</v>
      </c>
      <c r="M559">
        <v>1</v>
      </c>
      <c r="N559">
        <v>0</v>
      </c>
      <c r="O559">
        <v>2</v>
      </c>
    </row>
    <row r="560" spans="1:15" x14ac:dyDescent="0.35">
      <c r="A560" t="s">
        <v>2146</v>
      </c>
      <c r="B560" t="s">
        <v>2147</v>
      </c>
      <c r="C560">
        <v>571</v>
      </c>
      <c r="D560" t="s">
        <v>10</v>
      </c>
      <c r="E560">
        <v>369</v>
      </c>
      <c r="F560">
        <v>456</v>
      </c>
      <c r="G560">
        <v>1627</v>
      </c>
      <c r="H560" t="s">
        <v>11</v>
      </c>
      <c r="I560" t="s">
        <v>3334</v>
      </c>
      <c r="J560">
        <v>88</v>
      </c>
      <c r="K560">
        <v>1</v>
      </c>
      <c r="L560">
        <v>0</v>
      </c>
      <c r="M560">
        <v>1</v>
      </c>
      <c r="N560">
        <v>0</v>
      </c>
      <c r="O560">
        <v>2</v>
      </c>
    </row>
    <row r="561" spans="1:15" x14ac:dyDescent="0.35">
      <c r="A561" t="s">
        <v>2148</v>
      </c>
      <c r="B561" t="s">
        <v>2149</v>
      </c>
      <c r="C561">
        <v>642</v>
      </c>
      <c r="D561" t="s">
        <v>10</v>
      </c>
      <c r="E561">
        <v>413</v>
      </c>
      <c r="F561">
        <v>490</v>
      </c>
      <c r="G561">
        <v>1627</v>
      </c>
      <c r="H561" t="s">
        <v>11</v>
      </c>
      <c r="I561" t="s">
        <v>3334</v>
      </c>
      <c r="J561">
        <v>78</v>
      </c>
      <c r="K561">
        <v>1</v>
      </c>
      <c r="L561">
        <v>0</v>
      </c>
      <c r="M561">
        <v>1</v>
      </c>
      <c r="N561">
        <v>0</v>
      </c>
      <c r="O561">
        <v>2</v>
      </c>
    </row>
    <row r="562" spans="1:15" x14ac:dyDescent="0.35">
      <c r="A562" t="s">
        <v>2150</v>
      </c>
      <c r="B562" t="s">
        <v>2151</v>
      </c>
      <c r="C562">
        <v>1001</v>
      </c>
      <c r="D562" t="s">
        <v>10</v>
      </c>
      <c r="E562">
        <v>804</v>
      </c>
      <c r="F562">
        <v>886</v>
      </c>
      <c r="G562">
        <v>1627</v>
      </c>
      <c r="H562" t="s">
        <v>11</v>
      </c>
      <c r="I562" t="s">
        <v>3334</v>
      </c>
      <c r="J562">
        <v>83</v>
      </c>
      <c r="K562">
        <v>1</v>
      </c>
      <c r="L562">
        <v>0</v>
      </c>
      <c r="M562">
        <v>1</v>
      </c>
      <c r="N562">
        <v>0</v>
      </c>
      <c r="O562">
        <v>2</v>
      </c>
    </row>
    <row r="563" spans="1:15" x14ac:dyDescent="0.35">
      <c r="A563" t="s">
        <v>2152</v>
      </c>
      <c r="B563" t="s">
        <v>2153</v>
      </c>
      <c r="C563">
        <v>239</v>
      </c>
      <c r="D563" t="s">
        <v>10</v>
      </c>
      <c r="E563">
        <v>33</v>
      </c>
      <c r="F563">
        <v>113</v>
      </c>
      <c r="G563">
        <v>1627</v>
      </c>
      <c r="H563" t="s">
        <v>11</v>
      </c>
      <c r="I563" t="s">
        <v>3334</v>
      </c>
      <c r="J563">
        <v>81</v>
      </c>
      <c r="K563">
        <v>1</v>
      </c>
      <c r="L563">
        <v>0</v>
      </c>
      <c r="M563">
        <v>1</v>
      </c>
      <c r="N563">
        <v>0</v>
      </c>
      <c r="O563">
        <v>2</v>
      </c>
    </row>
    <row r="564" spans="1:15" x14ac:dyDescent="0.35">
      <c r="A564" t="s">
        <v>2154</v>
      </c>
      <c r="B564" t="s">
        <v>2155</v>
      </c>
      <c r="C564">
        <v>717</v>
      </c>
      <c r="D564" t="s">
        <v>10</v>
      </c>
      <c r="E564">
        <v>532</v>
      </c>
      <c r="F564">
        <v>610</v>
      </c>
      <c r="G564">
        <v>1627</v>
      </c>
      <c r="H564" t="s">
        <v>11</v>
      </c>
      <c r="I564" t="s">
        <v>3334</v>
      </c>
      <c r="J564">
        <v>79</v>
      </c>
      <c r="K564">
        <v>1</v>
      </c>
      <c r="L564">
        <v>0</v>
      </c>
      <c r="M564">
        <v>1</v>
      </c>
      <c r="N564">
        <v>0</v>
      </c>
      <c r="O564">
        <v>2</v>
      </c>
    </row>
    <row r="565" spans="1:15" x14ac:dyDescent="0.35">
      <c r="A565" t="s">
        <v>2156</v>
      </c>
      <c r="B565" t="s">
        <v>2157</v>
      </c>
      <c r="C565">
        <v>1191</v>
      </c>
      <c r="D565" t="s">
        <v>10</v>
      </c>
      <c r="E565">
        <v>999</v>
      </c>
      <c r="F565">
        <v>1080</v>
      </c>
      <c r="G565">
        <v>1627</v>
      </c>
      <c r="H565" t="s">
        <v>11</v>
      </c>
      <c r="I565" t="s">
        <v>3334</v>
      </c>
      <c r="J565">
        <v>82</v>
      </c>
      <c r="K565">
        <v>1</v>
      </c>
      <c r="L565">
        <v>0</v>
      </c>
      <c r="M565">
        <v>1</v>
      </c>
      <c r="N565">
        <v>0</v>
      </c>
      <c r="O565">
        <v>2</v>
      </c>
    </row>
    <row r="566" spans="1:15" x14ac:dyDescent="0.35">
      <c r="A566" t="s">
        <v>2158</v>
      </c>
      <c r="B566" t="s">
        <v>2159</v>
      </c>
      <c r="C566">
        <v>849</v>
      </c>
      <c r="D566" t="s">
        <v>10</v>
      </c>
      <c r="E566">
        <v>526</v>
      </c>
      <c r="F566">
        <v>608</v>
      </c>
      <c r="G566">
        <v>1627</v>
      </c>
      <c r="H566" t="s">
        <v>11</v>
      </c>
      <c r="I566" t="s">
        <v>3334</v>
      </c>
      <c r="J566">
        <v>83</v>
      </c>
      <c r="K566">
        <v>1</v>
      </c>
      <c r="L566">
        <v>0</v>
      </c>
      <c r="M566">
        <v>1</v>
      </c>
      <c r="N566">
        <v>0</v>
      </c>
      <c r="O566">
        <v>2</v>
      </c>
    </row>
    <row r="567" spans="1:15" x14ac:dyDescent="0.35">
      <c r="A567" t="s">
        <v>2160</v>
      </c>
      <c r="B567" t="s">
        <v>2161</v>
      </c>
      <c r="C567">
        <v>238</v>
      </c>
      <c r="D567" t="s">
        <v>10</v>
      </c>
      <c r="E567">
        <v>33</v>
      </c>
      <c r="F567">
        <v>113</v>
      </c>
      <c r="G567">
        <v>1627</v>
      </c>
      <c r="H567" t="s">
        <v>11</v>
      </c>
      <c r="I567" t="s">
        <v>3334</v>
      </c>
      <c r="J567">
        <v>81</v>
      </c>
      <c r="K567">
        <v>1</v>
      </c>
      <c r="L567">
        <v>0</v>
      </c>
      <c r="M567">
        <v>1</v>
      </c>
      <c r="N567">
        <v>0</v>
      </c>
      <c r="O567">
        <v>2</v>
      </c>
    </row>
    <row r="568" spans="1:15" x14ac:dyDescent="0.35">
      <c r="A568" t="s">
        <v>2162</v>
      </c>
      <c r="B568" t="s">
        <v>2163</v>
      </c>
      <c r="C568">
        <v>1163</v>
      </c>
      <c r="D568" t="s">
        <v>10</v>
      </c>
      <c r="E568">
        <v>970</v>
      </c>
      <c r="F568">
        <v>1053</v>
      </c>
      <c r="G568">
        <v>1627</v>
      </c>
      <c r="H568" t="s">
        <v>11</v>
      </c>
      <c r="I568" t="s">
        <v>3334</v>
      </c>
      <c r="J568">
        <v>84</v>
      </c>
      <c r="K568">
        <v>1</v>
      </c>
      <c r="L568">
        <v>0</v>
      </c>
      <c r="M568">
        <v>1</v>
      </c>
      <c r="N568">
        <v>0</v>
      </c>
      <c r="O568">
        <v>2</v>
      </c>
    </row>
    <row r="569" spans="1:15" x14ac:dyDescent="0.35">
      <c r="A569" t="s">
        <v>2166</v>
      </c>
      <c r="B569" t="s">
        <v>2167</v>
      </c>
      <c r="C569">
        <v>575</v>
      </c>
      <c r="D569" t="s">
        <v>10</v>
      </c>
      <c r="E569">
        <v>385</v>
      </c>
      <c r="F569">
        <v>467</v>
      </c>
      <c r="G569">
        <v>1627</v>
      </c>
      <c r="H569" t="s">
        <v>11</v>
      </c>
      <c r="I569" t="s">
        <v>3334</v>
      </c>
      <c r="J569">
        <v>83</v>
      </c>
      <c r="K569">
        <v>1</v>
      </c>
      <c r="L569">
        <v>0</v>
      </c>
      <c r="M569">
        <v>1</v>
      </c>
      <c r="N569">
        <v>0</v>
      </c>
      <c r="O569">
        <v>2</v>
      </c>
    </row>
    <row r="570" spans="1:15" x14ac:dyDescent="0.35">
      <c r="A570" t="s">
        <v>2168</v>
      </c>
      <c r="B570" t="s">
        <v>2169</v>
      </c>
      <c r="C570">
        <v>1190</v>
      </c>
      <c r="D570" t="s">
        <v>10</v>
      </c>
      <c r="E570">
        <v>987</v>
      </c>
      <c r="F570">
        <v>1068</v>
      </c>
      <c r="G570">
        <v>1627</v>
      </c>
      <c r="H570" t="s">
        <v>11</v>
      </c>
      <c r="I570" t="s">
        <v>3334</v>
      </c>
      <c r="J570">
        <v>82</v>
      </c>
      <c r="K570">
        <v>1</v>
      </c>
      <c r="L570">
        <v>0</v>
      </c>
      <c r="M570">
        <v>1</v>
      </c>
      <c r="N570">
        <v>0</v>
      </c>
      <c r="O570">
        <v>2</v>
      </c>
    </row>
    <row r="571" spans="1:15" x14ac:dyDescent="0.35">
      <c r="A571" t="s">
        <v>2170</v>
      </c>
      <c r="B571" t="s">
        <v>2171</v>
      </c>
      <c r="C571">
        <v>356</v>
      </c>
      <c r="D571" t="s">
        <v>10</v>
      </c>
      <c r="E571">
        <v>161</v>
      </c>
      <c r="F571">
        <v>243</v>
      </c>
      <c r="G571">
        <v>1627</v>
      </c>
      <c r="H571" t="s">
        <v>11</v>
      </c>
      <c r="I571" t="s">
        <v>3334</v>
      </c>
      <c r="J571">
        <v>83</v>
      </c>
      <c r="K571">
        <v>1</v>
      </c>
      <c r="L571">
        <v>0</v>
      </c>
      <c r="M571">
        <v>1</v>
      </c>
      <c r="N571">
        <v>0</v>
      </c>
      <c r="O571">
        <v>2</v>
      </c>
    </row>
    <row r="572" spans="1:15" x14ac:dyDescent="0.35">
      <c r="A572" t="s">
        <v>2172</v>
      </c>
      <c r="B572" t="s">
        <v>2173</v>
      </c>
      <c r="C572">
        <v>1167</v>
      </c>
      <c r="D572" t="s">
        <v>10</v>
      </c>
      <c r="E572">
        <v>974</v>
      </c>
      <c r="F572">
        <v>1056</v>
      </c>
      <c r="G572">
        <v>1627</v>
      </c>
      <c r="H572" t="s">
        <v>11</v>
      </c>
      <c r="I572" t="s">
        <v>3334</v>
      </c>
      <c r="J572">
        <v>83</v>
      </c>
      <c r="K572">
        <v>1</v>
      </c>
      <c r="L572">
        <v>0</v>
      </c>
      <c r="M572">
        <v>1</v>
      </c>
      <c r="N572">
        <v>0</v>
      </c>
      <c r="O572">
        <v>2</v>
      </c>
    </row>
    <row r="573" spans="1:15" x14ac:dyDescent="0.35">
      <c r="A573" t="s">
        <v>2196</v>
      </c>
      <c r="B573" t="s">
        <v>2197</v>
      </c>
      <c r="C573">
        <v>546</v>
      </c>
      <c r="D573" t="s">
        <v>10</v>
      </c>
      <c r="E573">
        <v>344</v>
      </c>
      <c r="F573">
        <v>422</v>
      </c>
      <c r="G573">
        <v>1627</v>
      </c>
      <c r="H573" t="s">
        <v>11</v>
      </c>
      <c r="I573" t="s">
        <v>3334</v>
      </c>
      <c r="J573">
        <v>79</v>
      </c>
      <c r="K573">
        <v>1</v>
      </c>
      <c r="L573">
        <v>0</v>
      </c>
      <c r="M573">
        <v>1</v>
      </c>
      <c r="N573">
        <v>0</v>
      </c>
      <c r="O573">
        <v>2</v>
      </c>
    </row>
    <row r="574" spans="1:15" x14ac:dyDescent="0.35">
      <c r="A574" t="s">
        <v>2208</v>
      </c>
      <c r="B574" t="s">
        <v>2209</v>
      </c>
      <c r="C574">
        <v>867</v>
      </c>
      <c r="D574" t="s">
        <v>10</v>
      </c>
      <c r="E574">
        <v>516</v>
      </c>
      <c r="F574">
        <v>597</v>
      </c>
      <c r="G574">
        <v>1627</v>
      </c>
      <c r="H574" t="s">
        <v>11</v>
      </c>
      <c r="I574" t="s">
        <v>3334</v>
      </c>
      <c r="J574">
        <v>82</v>
      </c>
      <c r="K574">
        <v>1</v>
      </c>
      <c r="L574">
        <v>0</v>
      </c>
      <c r="M574">
        <v>1</v>
      </c>
      <c r="N574">
        <v>0</v>
      </c>
      <c r="O574">
        <v>2</v>
      </c>
    </row>
    <row r="575" spans="1:15" x14ac:dyDescent="0.35">
      <c r="A575" t="s">
        <v>2210</v>
      </c>
      <c r="B575" t="s">
        <v>2211</v>
      </c>
      <c r="C575">
        <v>484</v>
      </c>
      <c r="D575" t="s">
        <v>10</v>
      </c>
      <c r="E575">
        <v>294</v>
      </c>
      <c r="F575">
        <v>376</v>
      </c>
      <c r="G575">
        <v>1627</v>
      </c>
      <c r="H575" t="s">
        <v>11</v>
      </c>
      <c r="I575" t="s">
        <v>3334</v>
      </c>
      <c r="J575">
        <v>83</v>
      </c>
      <c r="K575">
        <v>1</v>
      </c>
      <c r="L575">
        <v>0</v>
      </c>
      <c r="M575">
        <v>1</v>
      </c>
      <c r="N575">
        <v>0</v>
      </c>
      <c r="O575">
        <v>2</v>
      </c>
    </row>
    <row r="576" spans="1:15" x14ac:dyDescent="0.35">
      <c r="A576" t="s">
        <v>2212</v>
      </c>
      <c r="B576" t="s">
        <v>2213</v>
      </c>
      <c r="C576">
        <v>635</v>
      </c>
      <c r="D576" t="s">
        <v>10</v>
      </c>
      <c r="E576">
        <v>434</v>
      </c>
      <c r="F576">
        <v>517</v>
      </c>
      <c r="G576">
        <v>1627</v>
      </c>
      <c r="H576" t="s">
        <v>11</v>
      </c>
      <c r="I576" t="s">
        <v>3334</v>
      </c>
      <c r="J576">
        <v>84</v>
      </c>
      <c r="K576">
        <v>1</v>
      </c>
      <c r="L576">
        <v>0</v>
      </c>
      <c r="M576">
        <v>1</v>
      </c>
      <c r="N576">
        <v>0</v>
      </c>
      <c r="O576">
        <v>2</v>
      </c>
    </row>
    <row r="577" spans="1:15" x14ac:dyDescent="0.35">
      <c r="A577" t="s">
        <v>2214</v>
      </c>
      <c r="B577" t="s">
        <v>2215</v>
      </c>
      <c r="C577">
        <v>344</v>
      </c>
      <c r="D577" t="s">
        <v>10</v>
      </c>
      <c r="E577">
        <v>149</v>
      </c>
      <c r="F577">
        <v>231</v>
      </c>
      <c r="G577">
        <v>1627</v>
      </c>
      <c r="H577" t="s">
        <v>11</v>
      </c>
      <c r="I577" t="s">
        <v>3334</v>
      </c>
      <c r="J577">
        <v>83</v>
      </c>
      <c r="K577">
        <v>1</v>
      </c>
      <c r="L577">
        <v>0</v>
      </c>
      <c r="M577">
        <v>1</v>
      </c>
      <c r="N577">
        <v>0</v>
      </c>
      <c r="O577">
        <v>2</v>
      </c>
    </row>
    <row r="578" spans="1:15" x14ac:dyDescent="0.35">
      <c r="A578" t="s">
        <v>2216</v>
      </c>
      <c r="B578" t="s">
        <v>2217</v>
      </c>
      <c r="C578">
        <v>850</v>
      </c>
      <c r="D578" t="s">
        <v>10</v>
      </c>
      <c r="E578">
        <v>628</v>
      </c>
      <c r="F578">
        <v>714</v>
      </c>
      <c r="G578">
        <v>1627</v>
      </c>
      <c r="H578" t="s">
        <v>11</v>
      </c>
      <c r="I578" t="s">
        <v>3334</v>
      </c>
      <c r="J578">
        <v>87</v>
      </c>
      <c r="K578">
        <v>1</v>
      </c>
      <c r="L578">
        <v>0</v>
      </c>
      <c r="M578">
        <v>1</v>
      </c>
      <c r="N578">
        <v>0</v>
      </c>
      <c r="O578">
        <v>2</v>
      </c>
    </row>
    <row r="579" spans="1:15" x14ac:dyDescent="0.35">
      <c r="A579" t="s">
        <v>2218</v>
      </c>
      <c r="B579" t="s">
        <v>2219</v>
      </c>
      <c r="C579">
        <v>1063</v>
      </c>
      <c r="D579" t="s">
        <v>10</v>
      </c>
      <c r="E579">
        <v>863</v>
      </c>
      <c r="F579">
        <v>946</v>
      </c>
      <c r="G579">
        <v>1627</v>
      </c>
      <c r="H579" t="s">
        <v>11</v>
      </c>
      <c r="I579" t="s">
        <v>3334</v>
      </c>
      <c r="J579">
        <v>84</v>
      </c>
      <c r="K579">
        <v>1</v>
      </c>
      <c r="L579">
        <v>0</v>
      </c>
      <c r="M579">
        <v>1</v>
      </c>
      <c r="N579">
        <v>0</v>
      </c>
      <c r="O579">
        <v>2</v>
      </c>
    </row>
    <row r="580" spans="1:15" x14ac:dyDescent="0.35">
      <c r="A580" t="s">
        <v>2220</v>
      </c>
      <c r="B580" t="s">
        <v>2221</v>
      </c>
      <c r="C580">
        <v>601</v>
      </c>
      <c r="D580" t="s">
        <v>10</v>
      </c>
      <c r="E580">
        <v>397</v>
      </c>
      <c r="F580">
        <v>484</v>
      </c>
      <c r="G580">
        <v>1627</v>
      </c>
      <c r="H580" t="s">
        <v>11</v>
      </c>
      <c r="I580" t="s">
        <v>3334</v>
      </c>
      <c r="J580">
        <v>88</v>
      </c>
      <c r="K580">
        <v>1</v>
      </c>
      <c r="L580">
        <v>0</v>
      </c>
      <c r="M580">
        <v>1</v>
      </c>
      <c r="N580">
        <v>0</v>
      </c>
      <c r="O580">
        <v>2</v>
      </c>
    </row>
    <row r="581" spans="1:15" x14ac:dyDescent="0.35">
      <c r="A581" t="s">
        <v>2222</v>
      </c>
      <c r="B581" t="s">
        <v>2223</v>
      </c>
      <c r="C581">
        <v>416</v>
      </c>
      <c r="D581" t="s">
        <v>10</v>
      </c>
      <c r="E581">
        <v>222</v>
      </c>
      <c r="F581">
        <v>304</v>
      </c>
      <c r="G581">
        <v>1627</v>
      </c>
      <c r="H581" t="s">
        <v>11</v>
      </c>
      <c r="I581" t="s">
        <v>3334</v>
      </c>
      <c r="J581">
        <v>83</v>
      </c>
      <c r="K581">
        <v>1</v>
      </c>
      <c r="L581">
        <v>0</v>
      </c>
      <c r="M581">
        <v>1</v>
      </c>
      <c r="N581">
        <v>0</v>
      </c>
      <c r="O581">
        <v>2</v>
      </c>
    </row>
    <row r="582" spans="1:15" x14ac:dyDescent="0.35">
      <c r="A582" t="s">
        <v>2224</v>
      </c>
      <c r="B582" t="s">
        <v>2225</v>
      </c>
      <c r="C582">
        <v>1039</v>
      </c>
      <c r="D582" t="s">
        <v>10</v>
      </c>
      <c r="E582">
        <v>832</v>
      </c>
      <c r="F582">
        <v>919</v>
      </c>
      <c r="G582">
        <v>1627</v>
      </c>
      <c r="H582" t="s">
        <v>11</v>
      </c>
      <c r="I582" t="s">
        <v>3334</v>
      </c>
      <c r="J582">
        <v>88</v>
      </c>
      <c r="K582">
        <v>1</v>
      </c>
      <c r="L582">
        <v>0</v>
      </c>
      <c r="M582">
        <v>1</v>
      </c>
      <c r="N582">
        <v>0</v>
      </c>
      <c r="O582">
        <v>2</v>
      </c>
    </row>
    <row r="583" spans="1:15" x14ac:dyDescent="0.35">
      <c r="A583" t="s">
        <v>2226</v>
      </c>
      <c r="B583" t="s">
        <v>2227</v>
      </c>
      <c r="C583">
        <v>368</v>
      </c>
      <c r="D583" t="s">
        <v>10</v>
      </c>
      <c r="E583">
        <v>172</v>
      </c>
      <c r="F583">
        <v>254</v>
      </c>
      <c r="G583">
        <v>1627</v>
      </c>
      <c r="H583" t="s">
        <v>11</v>
      </c>
      <c r="I583" t="s">
        <v>3334</v>
      </c>
      <c r="J583">
        <v>83</v>
      </c>
      <c r="K583">
        <v>1</v>
      </c>
      <c r="L583">
        <v>0</v>
      </c>
      <c r="M583">
        <v>1</v>
      </c>
      <c r="N583">
        <v>0</v>
      </c>
      <c r="O583">
        <v>2</v>
      </c>
    </row>
    <row r="584" spans="1:15" x14ac:dyDescent="0.35">
      <c r="A584" t="s">
        <v>2228</v>
      </c>
      <c r="B584" t="s">
        <v>2229</v>
      </c>
      <c r="C584">
        <v>576</v>
      </c>
      <c r="D584" t="s">
        <v>10</v>
      </c>
      <c r="E584">
        <v>381</v>
      </c>
      <c r="F584">
        <v>462</v>
      </c>
      <c r="G584">
        <v>1627</v>
      </c>
      <c r="H584" t="s">
        <v>11</v>
      </c>
      <c r="I584" t="s">
        <v>3334</v>
      </c>
      <c r="J584">
        <v>82</v>
      </c>
      <c r="K584">
        <v>1</v>
      </c>
      <c r="L584">
        <v>0</v>
      </c>
      <c r="M584">
        <v>1</v>
      </c>
      <c r="N584">
        <v>0</v>
      </c>
      <c r="O584">
        <v>2</v>
      </c>
    </row>
    <row r="585" spans="1:15" x14ac:dyDescent="0.35">
      <c r="A585" t="s">
        <v>2230</v>
      </c>
      <c r="B585" t="s">
        <v>2231</v>
      </c>
      <c r="C585">
        <v>485</v>
      </c>
      <c r="D585" t="s">
        <v>10</v>
      </c>
      <c r="E585">
        <v>287</v>
      </c>
      <c r="F585">
        <v>379</v>
      </c>
      <c r="G585">
        <v>1627</v>
      </c>
      <c r="H585" t="s">
        <v>11</v>
      </c>
      <c r="I585" t="s">
        <v>3334</v>
      </c>
      <c r="J585">
        <v>93</v>
      </c>
      <c r="K585">
        <v>1</v>
      </c>
      <c r="L585">
        <v>0</v>
      </c>
      <c r="M585">
        <v>1</v>
      </c>
      <c r="N585">
        <v>0</v>
      </c>
      <c r="O585">
        <v>2</v>
      </c>
    </row>
    <row r="586" spans="1:15" x14ac:dyDescent="0.35">
      <c r="A586" t="s">
        <v>2232</v>
      </c>
      <c r="B586" t="s">
        <v>2233</v>
      </c>
      <c r="C586">
        <v>852</v>
      </c>
      <c r="D586" t="s">
        <v>10</v>
      </c>
      <c r="E586">
        <v>519</v>
      </c>
      <c r="F586">
        <v>599</v>
      </c>
      <c r="G586">
        <v>1627</v>
      </c>
      <c r="H586" t="s">
        <v>11</v>
      </c>
      <c r="I586" t="s">
        <v>3334</v>
      </c>
      <c r="J586">
        <v>81</v>
      </c>
      <c r="K586">
        <v>1</v>
      </c>
      <c r="L586">
        <v>0</v>
      </c>
      <c r="M586">
        <v>1</v>
      </c>
      <c r="N586">
        <v>0</v>
      </c>
      <c r="O586">
        <v>2</v>
      </c>
    </row>
    <row r="587" spans="1:15" x14ac:dyDescent="0.35">
      <c r="A587" t="s">
        <v>2234</v>
      </c>
      <c r="B587" t="s">
        <v>2235</v>
      </c>
      <c r="C587">
        <v>334</v>
      </c>
      <c r="D587" t="s">
        <v>10</v>
      </c>
      <c r="E587">
        <v>146</v>
      </c>
      <c r="F587">
        <v>227</v>
      </c>
      <c r="G587">
        <v>1627</v>
      </c>
      <c r="H587" t="s">
        <v>11</v>
      </c>
      <c r="I587" t="s">
        <v>3334</v>
      </c>
      <c r="J587">
        <v>82</v>
      </c>
      <c r="K587">
        <v>1</v>
      </c>
      <c r="L587">
        <v>0</v>
      </c>
      <c r="M587">
        <v>1</v>
      </c>
      <c r="N587">
        <v>0</v>
      </c>
      <c r="O587">
        <v>2</v>
      </c>
    </row>
    <row r="588" spans="1:15" x14ac:dyDescent="0.35">
      <c r="A588" t="s">
        <v>2236</v>
      </c>
      <c r="B588" t="s">
        <v>2237</v>
      </c>
      <c r="C588">
        <v>677</v>
      </c>
      <c r="D588" t="s">
        <v>10</v>
      </c>
      <c r="E588">
        <v>488</v>
      </c>
      <c r="F588">
        <v>567</v>
      </c>
      <c r="G588">
        <v>1627</v>
      </c>
      <c r="H588" t="s">
        <v>11</v>
      </c>
      <c r="I588" t="s">
        <v>3334</v>
      </c>
      <c r="J588">
        <v>80</v>
      </c>
      <c r="K588">
        <v>1</v>
      </c>
      <c r="L588">
        <v>0</v>
      </c>
      <c r="M588">
        <v>1</v>
      </c>
      <c r="N588">
        <v>0</v>
      </c>
      <c r="O588">
        <v>2</v>
      </c>
    </row>
    <row r="589" spans="1:15" x14ac:dyDescent="0.35">
      <c r="A589" t="s">
        <v>2238</v>
      </c>
      <c r="B589" t="s">
        <v>2239</v>
      </c>
      <c r="C589">
        <v>632</v>
      </c>
      <c r="D589" t="s">
        <v>10</v>
      </c>
      <c r="E589">
        <v>405</v>
      </c>
      <c r="F589">
        <v>484</v>
      </c>
      <c r="G589">
        <v>1627</v>
      </c>
      <c r="H589" t="s">
        <v>11</v>
      </c>
      <c r="I589" t="s">
        <v>3334</v>
      </c>
      <c r="J589">
        <v>80</v>
      </c>
      <c r="K589">
        <v>1</v>
      </c>
      <c r="L589">
        <v>0</v>
      </c>
      <c r="M589">
        <v>1</v>
      </c>
      <c r="N589">
        <v>0</v>
      </c>
      <c r="O589">
        <v>2</v>
      </c>
    </row>
    <row r="590" spans="1:15" x14ac:dyDescent="0.35">
      <c r="A590" t="s">
        <v>2240</v>
      </c>
      <c r="B590" t="s">
        <v>2241</v>
      </c>
      <c r="C590">
        <v>352</v>
      </c>
      <c r="D590" t="s">
        <v>10</v>
      </c>
      <c r="E590">
        <v>160</v>
      </c>
      <c r="F590">
        <v>239</v>
      </c>
      <c r="G590">
        <v>1627</v>
      </c>
      <c r="H590" t="s">
        <v>11</v>
      </c>
      <c r="I590" t="s">
        <v>3334</v>
      </c>
      <c r="J590">
        <v>80</v>
      </c>
      <c r="K590">
        <v>1</v>
      </c>
      <c r="L590">
        <v>0</v>
      </c>
      <c r="M590">
        <v>1</v>
      </c>
      <c r="N590">
        <v>0</v>
      </c>
      <c r="O590">
        <v>2</v>
      </c>
    </row>
    <row r="591" spans="1:15" x14ac:dyDescent="0.35">
      <c r="A591" t="s">
        <v>2242</v>
      </c>
      <c r="B591" t="s">
        <v>2243</v>
      </c>
      <c r="C591">
        <v>331</v>
      </c>
      <c r="D591" t="s">
        <v>10</v>
      </c>
      <c r="E591">
        <v>138</v>
      </c>
      <c r="F591">
        <v>220</v>
      </c>
      <c r="G591">
        <v>1627</v>
      </c>
      <c r="H591" t="s">
        <v>11</v>
      </c>
      <c r="I591" t="s">
        <v>3334</v>
      </c>
      <c r="J591">
        <v>83</v>
      </c>
      <c r="K591">
        <v>1</v>
      </c>
      <c r="L591">
        <v>0</v>
      </c>
      <c r="M591">
        <v>1</v>
      </c>
      <c r="N591">
        <v>0</v>
      </c>
      <c r="O591">
        <v>2</v>
      </c>
    </row>
    <row r="592" spans="1:15" x14ac:dyDescent="0.35">
      <c r="A592" t="s">
        <v>2244</v>
      </c>
      <c r="B592" t="s">
        <v>2245</v>
      </c>
      <c r="C592">
        <v>359</v>
      </c>
      <c r="D592" t="s">
        <v>10</v>
      </c>
      <c r="E592">
        <v>162</v>
      </c>
      <c r="F592">
        <v>251</v>
      </c>
      <c r="G592">
        <v>1627</v>
      </c>
      <c r="H592" t="s">
        <v>11</v>
      </c>
      <c r="I592" t="s">
        <v>3334</v>
      </c>
      <c r="J592">
        <v>90</v>
      </c>
      <c r="K592">
        <v>1</v>
      </c>
      <c r="L592">
        <v>0</v>
      </c>
      <c r="M592">
        <v>1</v>
      </c>
      <c r="N592">
        <v>0</v>
      </c>
      <c r="O592">
        <v>2</v>
      </c>
    </row>
    <row r="593" spans="1:15" x14ac:dyDescent="0.35">
      <c r="A593" t="s">
        <v>2246</v>
      </c>
      <c r="B593" t="s">
        <v>2247</v>
      </c>
      <c r="C593">
        <v>856</v>
      </c>
      <c r="D593" t="s">
        <v>10</v>
      </c>
      <c r="E593">
        <v>522</v>
      </c>
      <c r="F593">
        <v>603</v>
      </c>
      <c r="G593">
        <v>1627</v>
      </c>
      <c r="H593" t="s">
        <v>11</v>
      </c>
      <c r="I593" t="s">
        <v>3334</v>
      </c>
      <c r="J593">
        <v>82</v>
      </c>
      <c r="K593">
        <v>1</v>
      </c>
      <c r="L593">
        <v>0</v>
      </c>
      <c r="M593">
        <v>1</v>
      </c>
      <c r="N593">
        <v>0</v>
      </c>
      <c r="O593">
        <v>2</v>
      </c>
    </row>
    <row r="594" spans="1:15" x14ac:dyDescent="0.35">
      <c r="A594" t="s">
        <v>2250</v>
      </c>
      <c r="B594" t="s">
        <v>2251</v>
      </c>
      <c r="C594">
        <v>907</v>
      </c>
      <c r="D594" t="s">
        <v>10</v>
      </c>
      <c r="E594">
        <v>718</v>
      </c>
      <c r="F594">
        <v>800</v>
      </c>
      <c r="G594">
        <v>1627</v>
      </c>
      <c r="H594" t="s">
        <v>11</v>
      </c>
      <c r="I594" t="s">
        <v>3334</v>
      </c>
      <c r="J594">
        <v>83</v>
      </c>
      <c r="K594">
        <v>1</v>
      </c>
      <c r="L594">
        <v>0</v>
      </c>
      <c r="M594">
        <v>1</v>
      </c>
      <c r="N594">
        <v>0</v>
      </c>
      <c r="O594">
        <v>2</v>
      </c>
    </row>
    <row r="595" spans="1:15" x14ac:dyDescent="0.35">
      <c r="A595" t="s">
        <v>2252</v>
      </c>
      <c r="B595" t="s">
        <v>2253</v>
      </c>
      <c r="C595">
        <v>221</v>
      </c>
      <c r="D595" t="s">
        <v>10</v>
      </c>
      <c r="E595">
        <v>117</v>
      </c>
      <c r="F595">
        <v>199</v>
      </c>
      <c r="G595">
        <v>1627</v>
      </c>
      <c r="H595" t="s">
        <v>11</v>
      </c>
      <c r="I595" t="s">
        <v>3334</v>
      </c>
      <c r="J595">
        <v>83</v>
      </c>
      <c r="K595">
        <v>1</v>
      </c>
      <c r="L595">
        <v>0</v>
      </c>
      <c r="M595">
        <v>1</v>
      </c>
      <c r="N595">
        <v>0</v>
      </c>
      <c r="O595">
        <v>2</v>
      </c>
    </row>
    <row r="596" spans="1:15" x14ac:dyDescent="0.35">
      <c r="A596" t="s">
        <v>2254</v>
      </c>
      <c r="B596" t="s">
        <v>2255</v>
      </c>
      <c r="C596">
        <v>457</v>
      </c>
      <c r="D596" t="s">
        <v>10</v>
      </c>
      <c r="E596">
        <v>268</v>
      </c>
      <c r="F596">
        <v>350</v>
      </c>
      <c r="G596">
        <v>1627</v>
      </c>
      <c r="H596" t="s">
        <v>11</v>
      </c>
      <c r="I596" t="s">
        <v>3334</v>
      </c>
      <c r="J596">
        <v>83</v>
      </c>
      <c r="K596">
        <v>1</v>
      </c>
      <c r="L596">
        <v>0</v>
      </c>
      <c r="M596">
        <v>1</v>
      </c>
      <c r="N596">
        <v>0</v>
      </c>
      <c r="O596">
        <v>2</v>
      </c>
    </row>
    <row r="597" spans="1:15" x14ac:dyDescent="0.35">
      <c r="A597" t="s">
        <v>2256</v>
      </c>
      <c r="B597" t="s">
        <v>2257</v>
      </c>
      <c r="C597">
        <v>783</v>
      </c>
      <c r="D597" t="s">
        <v>10</v>
      </c>
      <c r="E597">
        <v>592</v>
      </c>
      <c r="F597">
        <v>674</v>
      </c>
      <c r="G597">
        <v>1627</v>
      </c>
      <c r="H597" t="s">
        <v>11</v>
      </c>
      <c r="I597" t="s">
        <v>3334</v>
      </c>
      <c r="J597">
        <v>83</v>
      </c>
      <c r="K597">
        <v>1</v>
      </c>
      <c r="L597">
        <v>0</v>
      </c>
      <c r="M597">
        <v>1</v>
      </c>
      <c r="N597">
        <v>0</v>
      </c>
      <c r="O597">
        <v>2</v>
      </c>
    </row>
    <row r="598" spans="1:15" x14ac:dyDescent="0.35">
      <c r="A598" t="s">
        <v>2258</v>
      </c>
      <c r="B598" t="s">
        <v>2259</v>
      </c>
      <c r="C598">
        <v>568</v>
      </c>
      <c r="D598" t="s">
        <v>10</v>
      </c>
      <c r="E598">
        <v>376</v>
      </c>
      <c r="F598">
        <v>458</v>
      </c>
      <c r="G598">
        <v>1627</v>
      </c>
      <c r="H598" t="s">
        <v>11</v>
      </c>
      <c r="I598" t="s">
        <v>3334</v>
      </c>
      <c r="J598">
        <v>83</v>
      </c>
      <c r="K598">
        <v>1</v>
      </c>
      <c r="L598">
        <v>0</v>
      </c>
      <c r="M598">
        <v>1</v>
      </c>
      <c r="N598">
        <v>0</v>
      </c>
      <c r="O598">
        <v>2</v>
      </c>
    </row>
    <row r="599" spans="1:15" x14ac:dyDescent="0.35">
      <c r="A599" t="s">
        <v>2260</v>
      </c>
      <c r="B599" t="s">
        <v>2261</v>
      </c>
      <c r="C599">
        <v>499</v>
      </c>
      <c r="D599" t="s">
        <v>10</v>
      </c>
      <c r="E599">
        <v>313</v>
      </c>
      <c r="F599">
        <v>395</v>
      </c>
      <c r="G599">
        <v>1627</v>
      </c>
      <c r="H599" t="s">
        <v>11</v>
      </c>
      <c r="I599" t="s">
        <v>3334</v>
      </c>
      <c r="J599">
        <v>83</v>
      </c>
      <c r="K599">
        <v>1</v>
      </c>
      <c r="L599">
        <v>0</v>
      </c>
      <c r="M599">
        <v>1</v>
      </c>
      <c r="N599">
        <v>0</v>
      </c>
      <c r="O599">
        <v>2</v>
      </c>
    </row>
    <row r="600" spans="1:15" x14ac:dyDescent="0.35">
      <c r="A600" t="s">
        <v>2262</v>
      </c>
      <c r="B600" t="s">
        <v>2263</v>
      </c>
      <c r="C600">
        <v>1069</v>
      </c>
      <c r="D600" t="s">
        <v>10</v>
      </c>
      <c r="E600">
        <v>726</v>
      </c>
      <c r="F600">
        <v>807</v>
      </c>
      <c r="G600">
        <v>1627</v>
      </c>
      <c r="H600" t="s">
        <v>11</v>
      </c>
      <c r="I600" t="s">
        <v>3334</v>
      </c>
      <c r="J600">
        <v>82</v>
      </c>
      <c r="K600">
        <v>1</v>
      </c>
      <c r="L600">
        <v>0</v>
      </c>
      <c r="M600">
        <v>1</v>
      </c>
      <c r="N600">
        <v>0</v>
      </c>
      <c r="O600">
        <v>2</v>
      </c>
    </row>
    <row r="601" spans="1:15" x14ac:dyDescent="0.35">
      <c r="A601" t="s">
        <v>2264</v>
      </c>
      <c r="B601" t="s">
        <v>2265</v>
      </c>
      <c r="C601">
        <v>234</v>
      </c>
      <c r="D601" t="s">
        <v>10</v>
      </c>
      <c r="E601">
        <v>32</v>
      </c>
      <c r="F601">
        <v>114</v>
      </c>
      <c r="G601">
        <v>1627</v>
      </c>
      <c r="H601" t="s">
        <v>11</v>
      </c>
      <c r="I601" t="s">
        <v>3334</v>
      </c>
      <c r="J601">
        <v>83</v>
      </c>
      <c r="K601">
        <v>1</v>
      </c>
      <c r="L601">
        <v>0</v>
      </c>
      <c r="M601">
        <v>1</v>
      </c>
      <c r="N601">
        <v>0</v>
      </c>
      <c r="O601">
        <v>2</v>
      </c>
    </row>
    <row r="602" spans="1:15" x14ac:dyDescent="0.35">
      <c r="A602" t="s">
        <v>2266</v>
      </c>
      <c r="B602" t="s">
        <v>2267</v>
      </c>
      <c r="C602">
        <v>488</v>
      </c>
      <c r="D602" t="s">
        <v>10</v>
      </c>
      <c r="E602">
        <v>297</v>
      </c>
      <c r="F602">
        <v>379</v>
      </c>
      <c r="G602">
        <v>1627</v>
      </c>
      <c r="H602" t="s">
        <v>11</v>
      </c>
      <c r="I602" t="s">
        <v>3334</v>
      </c>
      <c r="J602">
        <v>83</v>
      </c>
      <c r="K602">
        <v>1</v>
      </c>
      <c r="L602">
        <v>0</v>
      </c>
      <c r="M602">
        <v>1</v>
      </c>
      <c r="N602">
        <v>0</v>
      </c>
      <c r="O602">
        <v>2</v>
      </c>
    </row>
    <row r="603" spans="1:15" x14ac:dyDescent="0.35">
      <c r="A603" t="s">
        <v>2268</v>
      </c>
      <c r="B603" t="s">
        <v>2269</v>
      </c>
      <c r="C603">
        <v>1088</v>
      </c>
      <c r="D603" t="s">
        <v>10</v>
      </c>
      <c r="E603">
        <v>881</v>
      </c>
      <c r="F603">
        <v>964</v>
      </c>
      <c r="G603">
        <v>1627</v>
      </c>
      <c r="H603" t="s">
        <v>11</v>
      </c>
      <c r="I603" t="s">
        <v>3334</v>
      </c>
      <c r="J603">
        <v>84</v>
      </c>
      <c r="K603">
        <v>1</v>
      </c>
      <c r="L603">
        <v>0</v>
      </c>
      <c r="M603">
        <v>1</v>
      </c>
      <c r="N603">
        <v>0</v>
      </c>
      <c r="O603">
        <v>2</v>
      </c>
    </row>
    <row r="604" spans="1:15" x14ac:dyDescent="0.35">
      <c r="A604" t="s">
        <v>2270</v>
      </c>
      <c r="B604" t="s">
        <v>2271</v>
      </c>
      <c r="C604">
        <v>998</v>
      </c>
      <c r="D604" t="s">
        <v>10</v>
      </c>
      <c r="E604">
        <v>799</v>
      </c>
      <c r="F604">
        <v>881</v>
      </c>
      <c r="G604">
        <v>1627</v>
      </c>
      <c r="H604" t="s">
        <v>11</v>
      </c>
      <c r="I604" t="s">
        <v>3334</v>
      </c>
      <c r="J604">
        <v>83</v>
      </c>
      <c r="K604">
        <v>1</v>
      </c>
      <c r="L604">
        <v>0</v>
      </c>
      <c r="M604">
        <v>1</v>
      </c>
      <c r="N604">
        <v>0</v>
      </c>
      <c r="O604">
        <v>2</v>
      </c>
    </row>
    <row r="605" spans="1:15" x14ac:dyDescent="0.35">
      <c r="A605" t="s">
        <v>2272</v>
      </c>
      <c r="B605" t="s">
        <v>2273</v>
      </c>
      <c r="C605">
        <v>583</v>
      </c>
      <c r="D605" t="s">
        <v>10</v>
      </c>
      <c r="E605">
        <v>385</v>
      </c>
      <c r="F605">
        <v>472</v>
      </c>
      <c r="G605">
        <v>1627</v>
      </c>
      <c r="H605" t="s">
        <v>11</v>
      </c>
      <c r="I605" t="s">
        <v>3334</v>
      </c>
      <c r="J605">
        <v>88</v>
      </c>
      <c r="K605">
        <v>1</v>
      </c>
      <c r="L605">
        <v>0</v>
      </c>
      <c r="M605">
        <v>1</v>
      </c>
      <c r="N605">
        <v>0</v>
      </c>
      <c r="O605">
        <v>2</v>
      </c>
    </row>
    <row r="606" spans="1:15" x14ac:dyDescent="0.35">
      <c r="A606" t="s">
        <v>2274</v>
      </c>
      <c r="B606" t="s">
        <v>2275</v>
      </c>
      <c r="C606">
        <v>336</v>
      </c>
      <c r="D606" t="s">
        <v>10</v>
      </c>
      <c r="E606">
        <v>147</v>
      </c>
      <c r="F606">
        <v>227</v>
      </c>
      <c r="G606">
        <v>1627</v>
      </c>
      <c r="H606" t="s">
        <v>11</v>
      </c>
      <c r="I606" t="s">
        <v>3334</v>
      </c>
      <c r="J606">
        <v>81</v>
      </c>
      <c r="K606">
        <v>1</v>
      </c>
      <c r="L606">
        <v>0</v>
      </c>
      <c r="M606">
        <v>1</v>
      </c>
      <c r="N606">
        <v>0</v>
      </c>
      <c r="O606">
        <v>2</v>
      </c>
    </row>
    <row r="607" spans="1:15" x14ac:dyDescent="0.35">
      <c r="A607" t="s">
        <v>2276</v>
      </c>
      <c r="B607" t="s">
        <v>2277</v>
      </c>
      <c r="C607">
        <v>492</v>
      </c>
      <c r="D607" t="s">
        <v>10</v>
      </c>
      <c r="E607">
        <v>297</v>
      </c>
      <c r="F607">
        <v>379</v>
      </c>
      <c r="G607">
        <v>1627</v>
      </c>
      <c r="H607" t="s">
        <v>11</v>
      </c>
      <c r="I607" t="s">
        <v>3334</v>
      </c>
      <c r="J607">
        <v>83</v>
      </c>
      <c r="K607">
        <v>1</v>
      </c>
      <c r="L607">
        <v>0</v>
      </c>
      <c r="M607">
        <v>1</v>
      </c>
      <c r="N607">
        <v>0</v>
      </c>
      <c r="O607">
        <v>2</v>
      </c>
    </row>
    <row r="608" spans="1:15" x14ac:dyDescent="0.35">
      <c r="A608" t="s">
        <v>2278</v>
      </c>
      <c r="B608" t="s">
        <v>2279</v>
      </c>
      <c r="C608">
        <v>927</v>
      </c>
      <c r="D608" t="s">
        <v>10</v>
      </c>
      <c r="E608">
        <v>727</v>
      </c>
      <c r="F608">
        <v>809</v>
      </c>
      <c r="G608">
        <v>1627</v>
      </c>
      <c r="H608" t="s">
        <v>11</v>
      </c>
      <c r="I608" t="s">
        <v>3334</v>
      </c>
      <c r="J608">
        <v>83</v>
      </c>
      <c r="K608">
        <v>1</v>
      </c>
      <c r="L608">
        <v>0</v>
      </c>
      <c r="M608">
        <v>1</v>
      </c>
      <c r="N608">
        <v>0</v>
      </c>
      <c r="O608">
        <v>2</v>
      </c>
    </row>
    <row r="609" spans="1:15" x14ac:dyDescent="0.35">
      <c r="A609" t="s">
        <v>2280</v>
      </c>
      <c r="B609" t="s">
        <v>2281</v>
      </c>
      <c r="C609">
        <v>713</v>
      </c>
      <c r="D609" t="s">
        <v>10</v>
      </c>
      <c r="E609">
        <v>500</v>
      </c>
      <c r="F609">
        <v>586</v>
      </c>
      <c r="G609">
        <v>1627</v>
      </c>
      <c r="H609" t="s">
        <v>11</v>
      </c>
      <c r="I609" t="s">
        <v>3334</v>
      </c>
      <c r="J609">
        <v>87</v>
      </c>
      <c r="K609">
        <v>1</v>
      </c>
      <c r="L609">
        <v>0</v>
      </c>
      <c r="M609">
        <v>1</v>
      </c>
      <c r="N609">
        <v>0</v>
      </c>
      <c r="O609">
        <v>2</v>
      </c>
    </row>
    <row r="610" spans="1:15" x14ac:dyDescent="0.35">
      <c r="A610" t="s">
        <v>2282</v>
      </c>
      <c r="B610" t="s">
        <v>2283</v>
      </c>
      <c r="C610">
        <v>640</v>
      </c>
      <c r="D610" t="s">
        <v>10</v>
      </c>
      <c r="E610">
        <v>439</v>
      </c>
      <c r="F610">
        <v>522</v>
      </c>
      <c r="G610">
        <v>1627</v>
      </c>
      <c r="H610" t="s">
        <v>11</v>
      </c>
      <c r="I610" t="s">
        <v>3334</v>
      </c>
      <c r="J610">
        <v>84</v>
      </c>
      <c r="K610">
        <v>1</v>
      </c>
      <c r="L610">
        <v>0</v>
      </c>
      <c r="M610">
        <v>1</v>
      </c>
      <c r="N610">
        <v>0</v>
      </c>
      <c r="O610">
        <v>2</v>
      </c>
    </row>
    <row r="611" spans="1:15" x14ac:dyDescent="0.35">
      <c r="A611" t="s">
        <v>2284</v>
      </c>
      <c r="B611" t="s">
        <v>2285</v>
      </c>
      <c r="C611">
        <v>686</v>
      </c>
      <c r="D611" t="s">
        <v>10</v>
      </c>
      <c r="E611">
        <v>499</v>
      </c>
      <c r="F611">
        <v>579</v>
      </c>
      <c r="G611">
        <v>1627</v>
      </c>
      <c r="H611" t="s">
        <v>11</v>
      </c>
      <c r="I611" t="s">
        <v>3334</v>
      </c>
      <c r="J611">
        <v>81</v>
      </c>
      <c r="K611">
        <v>1</v>
      </c>
      <c r="L611">
        <v>0</v>
      </c>
      <c r="M611">
        <v>1</v>
      </c>
      <c r="N611">
        <v>0</v>
      </c>
      <c r="O611">
        <v>2</v>
      </c>
    </row>
    <row r="612" spans="1:15" x14ac:dyDescent="0.35">
      <c r="A612" t="s">
        <v>2324</v>
      </c>
      <c r="B612" t="s">
        <v>2325</v>
      </c>
      <c r="C612">
        <v>442</v>
      </c>
      <c r="D612" t="s">
        <v>10</v>
      </c>
      <c r="E612">
        <v>249</v>
      </c>
      <c r="F612">
        <v>331</v>
      </c>
      <c r="G612">
        <v>1627</v>
      </c>
      <c r="H612" t="s">
        <v>11</v>
      </c>
      <c r="I612" t="s">
        <v>3334</v>
      </c>
      <c r="J612">
        <v>83</v>
      </c>
      <c r="K612">
        <v>1</v>
      </c>
      <c r="L612">
        <v>0</v>
      </c>
      <c r="M612">
        <v>1</v>
      </c>
      <c r="N612">
        <v>0</v>
      </c>
      <c r="O612">
        <v>2</v>
      </c>
    </row>
    <row r="613" spans="1:15" x14ac:dyDescent="0.35">
      <c r="A613" t="s">
        <v>2350</v>
      </c>
      <c r="B613" t="s">
        <v>2351</v>
      </c>
      <c r="C613">
        <v>1054</v>
      </c>
      <c r="D613" t="s">
        <v>10</v>
      </c>
      <c r="E613">
        <v>722</v>
      </c>
      <c r="F613">
        <v>802</v>
      </c>
      <c r="G613">
        <v>1627</v>
      </c>
      <c r="H613" t="s">
        <v>11</v>
      </c>
      <c r="I613" t="s">
        <v>3334</v>
      </c>
      <c r="J613">
        <v>81</v>
      </c>
      <c r="K613">
        <v>1</v>
      </c>
      <c r="L613">
        <v>0</v>
      </c>
      <c r="M613">
        <v>1</v>
      </c>
      <c r="N613">
        <v>0</v>
      </c>
      <c r="O613">
        <v>2</v>
      </c>
    </row>
    <row r="614" spans="1:15" x14ac:dyDescent="0.35">
      <c r="A614" t="s">
        <v>2354</v>
      </c>
      <c r="B614" t="s">
        <v>2355</v>
      </c>
      <c r="C614">
        <v>542</v>
      </c>
      <c r="D614" t="s">
        <v>10</v>
      </c>
      <c r="E614">
        <v>354</v>
      </c>
      <c r="F614">
        <v>436</v>
      </c>
      <c r="G614">
        <v>1627</v>
      </c>
      <c r="H614" t="s">
        <v>11</v>
      </c>
      <c r="I614" t="s">
        <v>3334</v>
      </c>
      <c r="J614">
        <v>83</v>
      </c>
      <c r="K614">
        <v>1</v>
      </c>
      <c r="L614">
        <v>0</v>
      </c>
      <c r="M614">
        <v>1</v>
      </c>
      <c r="N614">
        <v>0</v>
      </c>
      <c r="O614">
        <v>2</v>
      </c>
    </row>
    <row r="615" spans="1:15" x14ac:dyDescent="0.35">
      <c r="A615" t="s">
        <v>2356</v>
      </c>
      <c r="B615" t="s">
        <v>2357</v>
      </c>
      <c r="C615">
        <v>332</v>
      </c>
      <c r="D615" t="s">
        <v>10</v>
      </c>
      <c r="E615">
        <v>140</v>
      </c>
      <c r="F615">
        <v>222</v>
      </c>
      <c r="G615">
        <v>1627</v>
      </c>
      <c r="H615" t="s">
        <v>11</v>
      </c>
      <c r="I615" t="s">
        <v>3334</v>
      </c>
      <c r="J615">
        <v>83</v>
      </c>
      <c r="K615">
        <v>1</v>
      </c>
      <c r="L615">
        <v>0</v>
      </c>
      <c r="M615">
        <v>1</v>
      </c>
      <c r="N615">
        <v>0</v>
      </c>
      <c r="O615">
        <v>2</v>
      </c>
    </row>
    <row r="616" spans="1:15" x14ac:dyDescent="0.35">
      <c r="A616" t="s">
        <v>2358</v>
      </c>
      <c r="B616" t="s">
        <v>2359</v>
      </c>
      <c r="C616">
        <v>510</v>
      </c>
      <c r="D616" t="s">
        <v>10</v>
      </c>
      <c r="E616">
        <v>319</v>
      </c>
      <c r="F616">
        <v>401</v>
      </c>
      <c r="G616">
        <v>1627</v>
      </c>
      <c r="H616" t="s">
        <v>11</v>
      </c>
      <c r="I616" t="s">
        <v>3334</v>
      </c>
      <c r="J616">
        <v>83</v>
      </c>
      <c r="K616">
        <v>1</v>
      </c>
      <c r="L616">
        <v>0</v>
      </c>
      <c r="M616">
        <v>1</v>
      </c>
      <c r="N616">
        <v>0</v>
      </c>
      <c r="O616">
        <v>2</v>
      </c>
    </row>
    <row r="617" spans="1:15" x14ac:dyDescent="0.35">
      <c r="A617" t="s">
        <v>2360</v>
      </c>
      <c r="B617" t="s">
        <v>2361</v>
      </c>
      <c r="C617">
        <v>481</v>
      </c>
      <c r="D617" t="s">
        <v>10</v>
      </c>
      <c r="E617">
        <v>267</v>
      </c>
      <c r="F617">
        <v>347</v>
      </c>
      <c r="G617">
        <v>1627</v>
      </c>
      <c r="H617" t="s">
        <v>11</v>
      </c>
      <c r="I617" t="s">
        <v>3334</v>
      </c>
      <c r="J617">
        <v>81</v>
      </c>
      <c r="K617">
        <v>1</v>
      </c>
      <c r="L617">
        <v>0</v>
      </c>
      <c r="M617">
        <v>1</v>
      </c>
      <c r="N617">
        <v>0</v>
      </c>
      <c r="O617">
        <v>2</v>
      </c>
    </row>
    <row r="618" spans="1:15" x14ac:dyDescent="0.35">
      <c r="A618" t="s">
        <v>2362</v>
      </c>
      <c r="B618" t="s">
        <v>2363</v>
      </c>
      <c r="C618">
        <v>355</v>
      </c>
      <c r="D618" t="s">
        <v>10</v>
      </c>
      <c r="E618">
        <v>144</v>
      </c>
      <c r="F618">
        <v>224</v>
      </c>
      <c r="G618">
        <v>1627</v>
      </c>
      <c r="H618" t="s">
        <v>11</v>
      </c>
      <c r="I618" t="s">
        <v>3334</v>
      </c>
      <c r="J618">
        <v>81</v>
      </c>
      <c r="K618">
        <v>1</v>
      </c>
      <c r="L618">
        <v>0</v>
      </c>
      <c r="M618">
        <v>1</v>
      </c>
      <c r="N618">
        <v>0</v>
      </c>
      <c r="O618">
        <v>2</v>
      </c>
    </row>
    <row r="619" spans="1:15" x14ac:dyDescent="0.35">
      <c r="A619" t="s">
        <v>2364</v>
      </c>
      <c r="B619" t="s">
        <v>2365</v>
      </c>
      <c r="C619">
        <v>580</v>
      </c>
      <c r="D619" t="s">
        <v>10</v>
      </c>
      <c r="E619">
        <v>390</v>
      </c>
      <c r="F619">
        <v>470</v>
      </c>
      <c r="G619">
        <v>1627</v>
      </c>
      <c r="H619" t="s">
        <v>11</v>
      </c>
      <c r="I619" t="s">
        <v>3334</v>
      </c>
      <c r="J619">
        <v>81</v>
      </c>
      <c r="K619">
        <v>1</v>
      </c>
      <c r="L619">
        <v>0</v>
      </c>
      <c r="M619">
        <v>1</v>
      </c>
      <c r="N619">
        <v>0</v>
      </c>
      <c r="O619">
        <v>2</v>
      </c>
    </row>
    <row r="620" spans="1:15" x14ac:dyDescent="0.35">
      <c r="A620" t="s">
        <v>2366</v>
      </c>
      <c r="B620" t="s">
        <v>2367</v>
      </c>
      <c r="C620">
        <v>1036</v>
      </c>
      <c r="D620" t="s">
        <v>10</v>
      </c>
      <c r="E620">
        <v>851</v>
      </c>
      <c r="F620">
        <v>930</v>
      </c>
      <c r="G620">
        <v>1627</v>
      </c>
      <c r="H620" t="s">
        <v>11</v>
      </c>
      <c r="I620" t="s">
        <v>3334</v>
      </c>
      <c r="J620">
        <v>80</v>
      </c>
      <c r="K620">
        <v>1</v>
      </c>
      <c r="L620">
        <v>0</v>
      </c>
      <c r="M620">
        <v>1</v>
      </c>
      <c r="N620">
        <v>0</v>
      </c>
      <c r="O620">
        <v>2</v>
      </c>
    </row>
    <row r="621" spans="1:15" x14ac:dyDescent="0.35">
      <c r="A621" t="s">
        <v>2368</v>
      </c>
      <c r="B621" t="s">
        <v>2369</v>
      </c>
      <c r="C621">
        <v>351</v>
      </c>
      <c r="D621" t="s">
        <v>10</v>
      </c>
      <c r="E621">
        <v>156</v>
      </c>
      <c r="F621">
        <v>238</v>
      </c>
      <c r="G621">
        <v>1627</v>
      </c>
      <c r="H621" t="s">
        <v>11</v>
      </c>
      <c r="I621" t="s">
        <v>3334</v>
      </c>
      <c r="J621">
        <v>83</v>
      </c>
      <c r="K621">
        <v>1</v>
      </c>
      <c r="L621">
        <v>0</v>
      </c>
      <c r="M621">
        <v>1</v>
      </c>
      <c r="N621">
        <v>0</v>
      </c>
      <c r="O621">
        <v>2</v>
      </c>
    </row>
    <row r="622" spans="1:15" x14ac:dyDescent="0.35">
      <c r="A622" t="s">
        <v>2370</v>
      </c>
      <c r="B622" t="s">
        <v>2371</v>
      </c>
      <c r="C622">
        <v>580</v>
      </c>
      <c r="D622" t="s">
        <v>10</v>
      </c>
      <c r="E622">
        <v>387</v>
      </c>
      <c r="F622">
        <v>468</v>
      </c>
      <c r="G622">
        <v>1627</v>
      </c>
      <c r="H622" t="s">
        <v>11</v>
      </c>
      <c r="I622" t="s">
        <v>3334</v>
      </c>
      <c r="J622">
        <v>82</v>
      </c>
      <c r="K622">
        <v>1</v>
      </c>
      <c r="L622">
        <v>0</v>
      </c>
      <c r="M622">
        <v>1</v>
      </c>
      <c r="N622">
        <v>0</v>
      </c>
      <c r="O622">
        <v>2</v>
      </c>
    </row>
    <row r="623" spans="1:15" x14ac:dyDescent="0.35">
      <c r="A623" t="s">
        <v>2372</v>
      </c>
      <c r="B623" t="s">
        <v>2373</v>
      </c>
      <c r="C623">
        <v>854</v>
      </c>
      <c r="D623" t="s">
        <v>10</v>
      </c>
      <c r="E623">
        <v>522</v>
      </c>
      <c r="F623">
        <v>604</v>
      </c>
      <c r="G623">
        <v>1627</v>
      </c>
      <c r="H623" t="s">
        <v>11</v>
      </c>
      <c r="I623" t="s">
        <v>3334</v>
      </c>
      <c r="J623">
        <v>83</v>
      </c>
      <c r="K623">
        <v>1</v>
      </c>
      <c r="L623">
        <v>0</v>
      </c>
      <c r="M623">
        <v>1</v>
      </c>
      <c r="N623">
        <v>0</v>
      </c>
      <c r="O623">
        <v>2</v>
      </c>
    </row>
    <row r="624" spans="1:15" x14ac:dyDescent="0.35">
      <c r="A624" t="s">
        <v>2374</v>
      </c>
      <c r="B624" t="s">
        <v>2375</v>
      </c>
      <c r="C624">
        <v>564</v>
      </c>
      <c r="D624" t="s">
        <v>10</v>
      </c>
      <c r="E624">
        <v>362</v>
      </c>
      <c r="F624">
        <v>442</v>
      </c>
      <c r="G624">
        <v>1627</v>
      </c>
      <c r="H624" t="s">
        <v>11</v>
      </c>
      <c r="I624" t="s">
        <v>3334</v>
      </c>
      <c r="J624">
        <v>81</v>
      </c>
      <c r="K624">
        <v>1</v>
      </c>
      <c r="L624">
        <v>0</v>
      </c>
      <c r="M624">
        <v>1</v>
      </c>
      <c r="N624">
        <v>0</v>
      </c>
      <c r="O624">
        <v>2</v>
      </c>
    </row>
    <row r="625" spans="1:15" x14ac:dyDescent="0.35">
      <c r="A625" t="s">
        <v>2376</v>
      </c>
      <c r="B625" t="s">
        <v>2377</v>
      </c>
      <c r="C625">
        <v>1322</v>
      </c>
      <c r="D625" t="s">
        <v>10</v>
      </c>
      <c r="E625">
        <v>1115</v>
      </c>
      <c r="F625">
        <v>1200</v>
      </c>
      <c r="G625">
        <v>1627</v>
      </c>
      <c r="H625" t="s">
        <v>11</v>
      </c>
      <c r="I625" t="s">
        <v>3334</v>
      </c>
      <c r="J625">
        <v>86</v>
      </c>
      <c r="K625">
        <v>1</v>
      </c>
      <c r="L625">
        <v>0</v>
      </c>
      <c r="M625">
        <v>1</v>
      </c>
      <c r="N625">
        <v>0</v>
      </c>
      <c r="O625">
        <v>2</v>
      </c>
    </row>
    <row r="626" spans="1:15" x14ac:dyDescent="0.35">
      <c r="A626" t="s">
        <v>2404</v>
      </c>
      <c r="B626" t="s">
        <v>2405</v>
      </c>
      <c r="C626">
        <v>372</v>
      </c>
      <c r="D626" t="s">
        <v>10</v>
      </c>
      <c r="E626">
        <v>181</v>
      </c>
      <c r="F626">
        <v>261</v>
      </c>
      <c r="G626">
        <v>1627</v>
      </c>
      <c r="H626" t="s">
        <v>11</v>
      </c>
      <c r="I626" t="s">
        <v>3334</v>
      </c>
      <c r="J626">
        <v>81</v>
      </c>
      <c r="K626">
        <v>1</v>
      </c>
      <c r="L626">
        <v>0</v>
      </c>
      <c r="M626">
        <v>1</v>
      </c>
      <c r="N626">
        <v>0</v>
      </c>
      <c r="O626">
        <v>2</v>
      </c>
    </row>
    <row r="627" spans="1:15" x14ac:dyDescent="0.35">
      <c r="A627" t="s">
        <v>2406</v>
      </c>
      <c r="B627" t="s">
        <v>2407</v>
      </c>
      <c r="C627">
        <v>323</v>
      </c>
      <c r="D627" t="s">
        <v>10</v>
      </c>
      <c r="E627">
        <v>146</v>
      </c>
      <c r="F627">
        <v>222</v>
      </c>
      <c r="G627">
        <v>1627</v>
      </c>
      <c r="H627" t="s">
        <v>11</v>
      </c>
      <c r="I627" t="s">
        <v>3334</v>
      </c>
      <c r="J627">
        <v>77</v>
      </c>
      <c r="K627">
        <v>1</v>
      </c>
      <c r="L627">
        <v>0</v>
      </c>
      <c r="M627">
        <v>1</v>
      </c>
      <c r="N627">
        <v>0</v>
      </c>
      <c r="O627">
        <v>2</v>
      </c>
    </row>
    <row r="628" spans="1:15" x14ac:dyDescent="0.35">
      <c r="A628" t="s">
        <v>2408</v>
      </c>
      <c r="B628" t="s">
        <v>2409</v>
      </c>
      <c r="C628">
        <v>550</v>
      </c>
      <c r="D628" t="s">
        <v>10</v>
      </c>
      <c r="E628">
        <v>347</v>
      </c>
      <c r="F628">
        <v>425</v>
      </c>
      <c r="G628">
        <v>1627</v>
      </c>
      <c r="H628" t="s">
        <v>11</v>
      </c>
      <c r="I628" t="s">
        <v>3334</v>
      </c>
      <c r="J628">
        <v>79</v>
      </c>
      <c r="K628">
        <v>1</v>
      </c>
      <c r="L628">
        <v>0</v>
      </c>
      <c r="M628">
        <v>1</v>
      </c>
      <c r="N628">
        <v>0</v>
      </c>
      <c r="O628">
        <v>2</v>
      </c>
    </row>
    <row r="629" spans="1:15" x14ac:dyDescent="0.35">
      <c r="A629" t="s">
        <v>2410</v>
      </c>
      <c r="B629" t="s">
        <v>2411</v>
      </c>
      <c r="C629">
        <v>257</v>
      </c>
      <c r="D629" t="s">
        <v>10</v>
      </c>
      <c r="E629">
        <v>47</v>
      </c>
      <c r="F629">
        <v>129</v>
      </c>
      <c r="G629">
        <v>1627</v>
      </c>
      <c r="H629" t="s">
        <v>11</v>
      </c>
      <c r="I629" t="s">
        <v>3334</v>
      </c>
      <c r="J629">
        <v>83</v>
      </c>
      <c r="K629">
        <v>1</v>
      </c>
      <c r="L629">
        <v>0</v>
      </c>
      <c r="M629">
        <v>1</v>
      </c>
      <c r="N629">
        <v>0</v>
      </c>
      <c r="O629">
        <v>2</v>
      </c>
    </row>
    <row r="630" spans="1:15" x14ac:dyDescent="0.35">
      <c r="A630" t="s">
        <v>2412</v>
      </c>
      <c r="B630" t="s">
        <v>2413</v>
      </c>
      <c r="C630">
        <v>564</v>
      </c>
      <c r="D630" t="s">
        <v>10</v>
      </c>
      <c r="E630">
        <v>373</v>
      </c>
      <c r="F630">
        <v>454</v>
      </c>
      <c r="G630">
        <v>1627</v>
      </c>
      <c r="H630" t="s">
        <v>11</v>
      </c>
      <c r="I630" t="s">
        <v>3334</v>
      </c>
      <c r="J630">
        <v>82</v>
      </c>
      <c r="K630">
        <v>1</v>
      </c>
      <c r="L630">
        <v>0</v>
      </c>
      <c r="M630">
        <v>1</v>
      </c>
      <c r="N630">
        <v>0</v>
      </c>
      <c r="O630">
        <v>2</v>
      </c>
    </row>
    <row r="631" spans="1:15" x14ac:dyDescent="0.35">
      <c r="A631" t="s">
        <v>2418</v>
      </c>
      <c r="B631" t="s">
        <v>2419</v>
      </c>
      <c r="C631">
        <v>570</v>
      </c>
      <c r="D631" t="s">
        <v>10</v>
      </c>
      <c r="E631">
        <v>372</v>
      </c>
      <c r="F631">
        <v>453</v>
      </c>
      <c r="G631">
        <v>1627</v>
      </c>
      <c r="H631" t="s">
        <v>11</v>
      </c>
      <c r="I631" t="s">
        <v>3334</v>
      </c>
      <c r="J631">
        <v>82</v>
      </c>
      <c r="K631">
        <v>1</v>
      </c>
      <c r="L631">
        <v>0</v>
      </c>
      <c r="M631">
        <v>1</v>
      </c>
      <c r="N631">
        <v>0</v>
      </c>
      <c r="O631">
        <v>2</v>
      </c>
    </row>
    <row r="632" spans="1:15" x14ac:dyDescent="0.35">
      <c r="A632" t="s">
        <v>2420</v>
      </c>
      <c r="B632" t="s">
        <v>2421</v>
      </c>
      <c r="C632">
        <v>639</v>
      </c>
      <c r="D632" t="s">
        <v>10</v>
      </c>
      <c r="E632">
        <v>293</v>
      </c>
      <c r="F632">
        <v>375</v>
      </c>
      <c r="G632">
        <v>1627</v>
      </c>
      <c r="H632" t="s">
        <v>11</v>
      </c>
      <c r="I632" t="s">
        <v>3334</v>
      </c>
      <c r="J632">
        <v>83</v>
      </c>
      <c r="K632">
        <v>1</v>
      </c>
      <c r="L632">
        <v>0</v>
      </c>
      <c r="M632">
        <v>1</v>
      </c>
      <c r="N632">
        <v>0</v>
      </c>
      <c r="O632">
        <v>2</v>
      </c>
    </row>
    <row r="633" spans="1:15" x14ac:dyDescent="0.35">
      <c r="A633" t="s">
        <v>2422</v>
      </c>
      <c r="B633" t="s">
        <v>2423</v>
      </c>
      <c r="C633">
        <v>356</v>
      </c>
      <c r="D633" t="s">
        <v>10</v>
      </c>
      <c r="E633">
        <v>156</v>
      </c>
      <c r="F633">
        <v>238</v>
      </c>
      <c r="G633">
        <v>1627</v>
      </c>
      <c r="H633" t="s">
        <v>11</v>
      </c>
      <c r="I633" t="s">
        <v>3334</v>
      </c>
      <c r="J633">
        <v>83</v>
      </c>
      <c r="K633">
        <v>1</v>
      </c>
      <c r="L633">
        <v>0</v>
      </c>
      <c r="M633">
        <v>1</v>
      </c>
      <c r="N633">
        <v>0</v>
      </c>
      <c r="O633">
        <v>2</v>
      </c>
    </row>
    <row r="634" spans="1:15" x14ac:dyDescent="0.35">
      <c r="A634" t="s">
        <v>2424</v>
      </c>
      <c r="B634" t="s">
        <v>2425</v>
      </c>
      <c r="C634">
        <v>643</v>
      </c>
      <c r="D634" t="s">
        <v>10</v>
      </c>
      <c r="E634">
        <v>445</v>
      </c>
      <c r="F634">
        <v>527</v>
      </c>
      <c r="G634">
        <v>1627</v>
      </c>
      <c r="H634" t="s">
        <v>11</v>
      </c>
      <c r="I634" t="s">
        <v>3334</v>
      </c>
      <c r="J634">
        <v>83</v>
      </c>
      <c r="K634">
        <v>1</v>
      </c>
      <c r="L634">
        <v>0</v>
      </c>
      <c r="M634">
        <v>1</v>
      </c>
      <c r="N634">
        <v>0</v>
      </c>
      <c r="O634">
        <v>2</v>
      </c>
    </row>
    <row r="635" spans="1:15" x14ac:dyDescent="0.35">
      <c r="A635" t="s">
        <v>2444</v>
      </c>
      <c r="B635" t="s">
        <v>2445</v>
      </c>
      <c r="C635">
        <v>576</v>
      </c>
      <c r="D635" t="s">
        <v>10</v>
      </c>
      <c r="E635">
        <v>374</v>
      </c>
      <c r="F635">
        <v>456</v>
      </c>
      <c r="G635">
        <v>1627</v>
      </c>
      <c r="H635" t="s">
        <v>11</v>
      </c>
      <c r="I635" t="s">
        <v>3334</v>
      </c>
      <c r="J635">
        <v>83</v>
      </c>
      <c r="K635">
        <v>1</v>
      </c>
      <c r="L635">
        <v>0</v>
      </c>
      <c r="M635">
        <v>1</v>
      </c>
      <c r="N635">
        <v>0</v>
      </c>
      <c r="O635">
        <v>2</v>
      </c>
    </row>
    <row r="636" spans="1:15" x14ac:dyDescent="0.35">
      <c r="A636" t="s">
        <v>2446</v>
      </c>
      <c r="B636" t="s">
        <v>2447</v>
      </c>
      <c r="C636">
        <v>472</v>
      </c>
      <c r="D636" t="s">
        <v>10</v>
      </c>
      <c r="E636">
        <v>278</v>
      </c>
      <c r="F636">
        <v>359</v>
      </c>
      <c r="G636">
        <v>1627</v>
      </c>
      <c r="H636" t="s">
        <v>11</v>
      </c>
      <c r="I636" t="s">
        <v>3334</v>
      </c>
      <c r="J636">
        <v>82</v>
      </c>
      <c r="K636">
        <v>1</v>
      </c>
      <c r="L636">
        <v>0</v>
      </c>
      <c r="M636">
        <v>1</v>
      </c>
      <c r="N636">
        <v>0</v>
      </c>
      <c r="O636">
        <v>2</v>
      </c>
    </row>
    <row r="637" spans="1:15" x14ac:dyDescent="0.35">
      <c r="A637" t="s">
        <v>2448</v>
      </c>
      <c r="B637" t="s">
        <v>2449</v>
      </c>
      <c r="C637">
        <v>335</v>
      </c>
      <c r="D637" t="s">
        <v>10</v>
      </c>
      <c r="E637">
        <v>144</v>
      </c>
      <c r="F637">
        <v>226</v>
      </c>
      <c r="G637">
        <v>1627</v>
      </c>
      <c r="H637" t="s">
        <v>11</v>
      </c>
      <c r="I637" t="s">
        <v>3334</v>
      </c>
      <c r="J637">
        <v>83</v>
      </c>
      <c r="K637">
        <v>1</v>
      </c>
      <c r="L637">
        <v>0</v>
      </c>
      <c r="M637">
        <v>1</v>
      </c>
      <c r="N637">
        <v>0</v>
      </c>
      <c r="O637">
        <v>2</v>
      </c>
    </row>
    <row r="638" spans="1:15" x14ac:dyDescent="0.35">
      <c r="A638" t="s">
        <v>2458</v>
      </c>
      <c r="B638" t="s">
        <v>2459</v>
      </c>
      <c r="C638">
        <v>350</v>
      </c>
      <c r="D638" t="s">
        <v>10</v>
      </c>
      <c r="E638">
        <v>156</v>
      </c>
      <c r="F638">
        <v>240</v>
      </c>
      <c r="G638">
        <v>1627</v>
      </c>
      <c r="H638" t="s">
        <v>11</v>
      </c>
      <c r="I638" t="s">
        <v>3334</v>
      </c>
      <c r="J638">
        <v>85</v>
      </c>
      <c r="K638">
        <v>1</v>
      </c>
      <c r="L638">
        <v>0</v>
      </c>
      <c r="M638">
        <v>1</v>
      </c>
      <c r="N638">
        <v>0</v>
      </c>
      <c r="O638">
        <v>2</v>
      </c>
    </row>
    <row r="639" spans="1:15" x14ac:dyDescent="0.35">
      <c r="A639" t="s">
        <v>2460</v>
      </c>
      <c r="B639" t="s">
        <v>2461</v>
      </c>
      <c r="C639">
        <v>333</v>
      </c>
      <c r="D639" t="s">
        <v>10</v>
      </c>
      <c r="E639">
        <v>140</v>
      </c>
      <c r="F639">
        <v>227</v>
      </c>
      <c r="G639">
        <v>1627</v>
      </c>
      <c r="H639" t="s">
        <v>11</v>
      </c>
      <c r="I639" t="s">
        <v>3334</v>
      </c>
      <c r="J639">
        <v>88</v>
      </c>
      <c r="K639">
        <v>1</v>
      </c>
      <c r="L639">
        <v>0</v>
      </c>
      <c r="M639">
        <v>1</v>
      </c>
      <c r="N639">
        <v>0</v>
      </c>
      <c r="O639">
        <v>2</v>
      </c>
    </row>
    <row r="640" spans="1:15" x14ac:dyDescent="0.35">
      <c r="A640" t="s">
        <v>2462</v>
      </c>
      <c r="B640" t="s">
        <v>2463</v>
      </c>
      <c r="C640">
        <v>510</v>
      </c>
      <c r="D640" t="s">
        <v>10</v>
      </c>
      <c r="E640">
        <v>319</v>
      </c>
      <c r="F640">
        <v>401</v>
      </c>
      <c r="G640">
        <v>1627</v>
      </c>
      <c r="H640" t="s">
        <v>11</v>
      </c>
      <c r="I640" t="s">
        <v>3334</v>
      </c>
      <c r="J640">
        <v>83</v>
      </c>
      <c r="K640">
        <v>1</v>
      </c>
      <c r="L640">
        <v>0</v>
      </c>
      <c r="M640">
        <v>1</v>
      </c>
      <c r="N640">
        <v>0</v>
      </c>
      <c r="O640">
        <v>2</v>
      </c>
    </row>
    <row r="641" spans="1:15" x14ac:dyDescent="0.35">
      <c r="A641" t="s">
        <v>2464</v>
      </c>
      <c r="B641" t="s">
        <v>2465</v>
      </c>
      <c r="C641">
        <v>337</v>
      </c>
      <c r="D641" t="s">
        <v>10</v>
      </c>
      <c r="E641">
        <v>144</v>
      </c>
      <c r="F641">
        <v>226</v>
      </c>
      <c r="G641">
        <v>1627</v>
      </c>
      <c r="H641" t="s">
        <v>11</v>
      </c>
      <c r="I641" t="s">
        <v>3334</v>
      </c>
      <c r="J641">
        <v>83</v>
      </c>
      <c r="K641">
        <v>1</v>
      </c>
      <c r="L641">
        <v>0</v>
      </c>
      <c r="M641">
        <v>1</v>
      </c>
      <c r="N641">
        <v>0</v>
      </c>
      <c r="O641">
        <v>2</v>
      </c>
    </row>
    <row r="642" spans="1:15" x14ac:dyDescent="0.35">
      <c r="A642" t="s">
        <v>2466</v>
      </c>
      <c r="B642" t="s">
        <v>2467</v>
      </c>
      <c r="C642">
        <v>539</v>
      </c>
      <c r="D642" t="s">
        <v>10</v>
      </c>
      <c r="E642">
        <v>352</v>
      </c>
      <c r="F642">
        <v>434</v>
      </c>
      <c r="G642">
        <v>1627</v>
      </c>
      <c r="H642" t="s">
        <v>11</v>
      </c>
      <c r="I642" t="s">
        <v>3334</v>
      </c>
      <c r="J642">
        <v>83</v>
      </c>
      <c r="K642">
        <v>1</v>
      </c>
      <c r="L642">
        <v>0</v>
      </c>
      <c r="M642">
        <v>1</v>
      </c>
      <c r="N642">
        <v>0</v>
      </c>
      <c r="O642">
        <v>2</v>
      </c>
    </row>
    <row r="643" spans="1:15" x14ac:dyDescent="0.35">
      <c r="A643" t="s">
        <v>2468</v>
      </c>
      <c r="B643" t="s">
        <v>2469</v>
      </c>
      <c r="C643">
        <v>446</v>
      </c>
      <c r="D643" t="s">
        <v>10</v>
      </c>
      <c r="E643">
        <v>249</v>
      </c>
      <c r="F643">
        <v>329</v>
      </c>
      <c r="G643">
        <v>1627</v>
      </c>
      <c r="H643" t="s">
        <v>11</v>
      </c>
      <c r="I643" t="s">
        <v>3334</v>
      </c>
      <c r="J643">
        <v>81</v>
      </c>
      <c r="K643">
        <v>1</v>
      </c>
      <c r="L643">
        <v>0</v>
      </c>
      <c r="M643">
        <v>1</v>
      </c>
      <c r="N643">
        <v>0</v>
      </c>
      <c r="O643">
        <v>2</v>
      </c>
    </row>
    <row r="644" spans="1:15" x14ac:dyDescent="0.35">
      <c r="A644" t="s">
        <v>2484</v>
      </c>
      <c r="B644" t="s">
        <v>2485</v>
      </c>
      <c r="C644">
        <v>569</v>
      </c>
      <c r="D644" t="s">
        <v>10</v>
      </c>
      <c r="E644">
        <v>372</v>
      </c>
      <c r="F644">
        <v>450</v>
      </c>
      <c r="G644">
        <v>1627</v>
      </c>
      <c r="H644" t="s">
        <v>11</v>
      </c>
      <c r="I644" t="s">
        <v>3334</v>
      </c>
      <c r="J644">
        <v>79</v>
      </c>
      <c r="K644">
        <v>1</v>
      </c>
      <c r="L644">
        <v>0</v>
      </c>
      <c r="M644">
        <v>1</v>
      </c>
      <c r="N644">
        <v>0</v>
      </c>
      <c r="O644">
        <v>2</v>
      </c>
    </row>
    <row r="645" spans="1:15" x14ac:dyDescent="0.35">
      <c r="A645" t="s">
        <v>2486</v>
      </c>
      <c r="B645" t="s">
        <v>2487</v>
      </c>
      <c r="C645">
        <v>327</v>
      </c>
      <c r="D645" t="s">
        <v>10</v>
      </c>
      <c r="E645">
        <v>137</v>
      </c>
      <c r="F645">
        <v>219</v>
      </c>
      <c r="G645">
        <v>1627</v>
      </c>
      <c r="H645" t="s">
        <v>11</v>
      </c>
      <c r="I645" t="s">
        <v>3334</v>
      </c>
      <c r="J645">
        <v>83</v>
      </c>
      <c r="K645">
        <v>1</v>
      </c>
      <c r="L645">
        <v>0</v>
      </c>
      <c r="M645">
        <v>1</v>
      </c>
      <c r="N645">
        <v>0</v>
      </c>
      <c r="O645">
        <v>2</v>
      </c>
    </row>
    <row r="646" spans="1:15" x14ac:dyDescent="0.35">
      <c r="A646" t="s">
        <v>2488</v>
      </c>
      <c r="B646" t="s">
        <v>2489</v>
      </c>
      <c r="C646">
        <v>459</v>
      </c>
      <c r="D646" t="s">
        <v>10</v>
      </c>
      <c r="E646">
        <v>277</v>
      </c>
      <c r="F646">
        <v>359</v>
      </c>
      <c r="G646">
        <v>1627</v>
      </c>
      <c r="H646" t="s">
        <v>11</v>
      </c>
      <c r="I646" t="s">
        <v>3334</v>
      </c>
      <c r="J646">
        <v>83</v>
      </c>
      <c r="K646">
        <v>1</v>
      </c>
      <c r="L646">
        <v>0</v>
      </c>
      <c r="M646">
        <v>1</v>
      </c>
      <c r="N646">
        <v>0</v>
      </c>
      <c r="O646">
        <v>2</v>
      </c>
    </row>
    <row r="647" spans="1:15" x14ac:dyDescent="0.35">
      <c r="A647" t="s">
        <v>2490</v>
      </c>
      <c r="B647" t="s">
        <v>2491</v>
      </c>
      <c r="C647">
        <v>481</v>
      </c>
      <c r="D647" t="s">
        <v>10</v>
      </c>
      <c r="E647">
        <v>274</v>
      </c>
      <c r="F647">
        <v>354</v>
      </c>
      <c r="G647">
        <v>1627</v>
      </c>
      <c r="H647" t="s">
        <v>11</v>
      </c>
      <c r="I647" t="s">
        <v>3334</v>
      </c>
      <c r="J647">
        <v>81</v>
      </c>
      <c r="K647">
        <v>1</v>
      </c>
      <c r="L647">
        <v>0</v>
      </c>
      <c r="M647">
        <v>1</v>
      </c>
      <c r="N647">
        <v>0</v>
      </c>
      <c r="O647">
        <v>2</v>
      </c>
    </row>
    <row r="648" spans="1:15" x14ac:dyDescent="0.35">
      <c r="A648" t="s">
        <v>2492</v>
      </c>
      <c r="B648" t="s">
        <v>2493</v>
      </c>
      <c r="C648">
        <v>335</v>
      </c>
      <c r="D648" t="s">
        <v>10</v>
      </c>
      <c r="E648">
        <v>235</v>
      </c>
      <c r="F648">
        <v>313</v>
      </c>
      <c r="G648">
        <v>1627</v>
      </c>
      <c r="H648" t="s">
        <v>11</v>
      </c>
      <c r="I648" t="s">
        <v>3334</v>
      </c>
      <c r="J648">
        <v>79</v>
      </c>
      <c r="K648">
        <v>1</v>
      </c>
      <c r="L648">
        <v>0</v>
      </c>
      <c r="M648">
        <v>1</v>
      </c>
      <c r="N648">
        <v>0</v>
      </c>
      <c r="O648">
        <v>2</v>
      </c>
    </row>
    <row r="649" spans="1:15" x14ac:dyDescent="0.35">
      <c r="A649" t="s">
        <v>2494</v>
      </c>
      <c r="B649" t="s">
        <v>2495</v>
      </c>
      <c r="C649">
        <v>350</v>
      </c>
      <c r="D649" t="s">
        <v>10</v>
      </c>
      <c r="E649">
        <v>156</v>
      </c>
      <c r="F649">
        <v>240</v>
      </c>
      <c r="G649">
        <v>1627</v>
      </c>
      <c r="H649" t="s">
        <v>11</v>
      </c>
      <c r="I649" t="s">
        <v>3334</v>
      </c>
      <c r="J649">
        <v>85</v>
      </c>
      <c r="K649">
        <v>1</v>
      </c>
      <c r="L649">
        <v>0</v>
      </c>
      <c r="M649">
        <v>1</v>
      </c>
      <c r="N649">
        <v>0</v>
      </c>
      <c r="O649">
        <v>2</v>
      </c>
    </row>
    <row r="650" spans="1:15" x14ac:dyDescent="0.35">
      <c r="A650" t="s">
        <v>2496</v>
      </c>
      <c r="B650" t="s">
        <v>2497</v>
      </c>
      <c r="C650">
        <v>379</v>
      </c>
      <c r="D650" t="s">
        <v>10</v>
      </c>
      <c r="E650">
        <v>178</v>
      </c>
      <c r="F650">
        <v>259</v>
      </c>
      <c r="G650">
        <v>1627</v>
      </c>
      <c r="H650" t="s">
        <v>11</v>
      </c>
      <c r="I650" t="s">
        <v>3334</v>
      </c>
      <c r="J650">
        <v>82</v>
      </c>
      <c r="K650">
        <v>1</v>
      </c>
      <c r="L650">
        <v>0</v>
      </c>
      <c r="M650">
        <v>1</v>
      </c>
      <c r="N650">
        <v>0</v>
      </c>
      <c r="O650">
        <v>2</v>
      </c>
    </row>
    <row r="651" spans="1:15" x14ac:dyDescent="0.35">
      <c r="A651" t="s">
        <v>2498</v>
      </c>
      <c r="B651" t="s">
        <v>2499</v>
      </c>
      <c r="C651">
        <v>588</v>
      </c>
      <c r="D651" t="s">
        <v>10</v>
      </c>
      <c r="E651">
        <v>391</v>
      </c>
      <c r="F651">
        <v>471</v>
      </c>
      <c r="G651">
        <v>1627</v>
      </c>
      <c r="H651" t="s">
        <v>11</v>
      </c>
      <c r="I651" t="s">
        <v>3334</v>
      </c>
      <c r="J651">
        <v>81</v>
      </c>
      <c r="K651">
        <v>1</v>
      </c>
      <c r="L651">
        <v>0</v>
      </c>
      <c r="M651">
        <v>1</v>
      </c>
      <c r="N651">
        <v>0</v>
      </c>
      <c r="O651">
        <v>2</v>
      </c>
    </row>
    <row r="652" spans="1:15" x14ac:dyDescent="0.35">
      <c r="A652" t="s">
        <v>2500</v>
      </c>
      <c r="B652" t="s">
        <v>2501</v>
      </c>
      <c r="C652">
        <v>347</v>
      </c>
      <c r="D652" t="s">
        <v>10</v>
      </c>
      <c r="E652">
        <v>151</v>
      </c>
      <c r="F652">
        <v>233</v>
      </c>
      <c r="G652">
        <v>1627</v>
      </c>
      <c r="H652" t="s">
        <v>11</v>
      </c>
      <c r="I652" t="s">
        <v>3334</v>
      </c>
      <c r="J652">
        <v>83</v>
      </c>
      <c r="K652">
        <v>1</v>
      </c>
      <c r="L652">
        <v>0</v>
      </c>
      <c r="M652">
        <v>1</v>
      </c>
      <c r="N652">
        <v>0</v>
      </c>
      <c r="O652">
        <v>2</v>
      </c>
    </row>
    <row r="653" spans="1:15" x14ac:dyDescent="0.35">
      <c r="A653" t="s">
        <v>2502</v>
      </c>
      <c r="B653" t="s">
        <v>2503</v>
      </c>
      <c r="C653">
        <v>480</v>
      </c>
      <c r="D653" t="s">
        <v>10</v>
      </c>
      <c r="E653">
        <v>276</v>
      </c>
      <c r="F653">
        <v>356</v>
      </c>
      <c r="G653">
        <v>1627</v>
      </c>
      <c r="H653" t="s">
        <v>11</v>
      </c>
      <c r="I653" t="s">
        <v>3334</v>
      </c>
      <c r="J653">
        <v>81</v>
      </c>
      <c r="K653">
        <v>1</v>
      </c>
      <c r="L653">
        <v>0</v>
      </c>
      <c r="M653">
        <v>1</v>
      </c>
      <c r="N653">
        <v>0</v>
      </c>
      <c r="O653">
        <v>2</v>
      </c>
    </row>
    <row r="654" spans="1:15" x14ac:dyDescent="0.35">
      <c r="A654" t="s">
        <v>2504</v>
      </c>
      <c r="B654" t="s">
        <v>2505</v>
      </c>
      <c r="C654">
        <v>504</v>
      </c>
      <c r="D654" t="s">
        <v>10</v>
      </c>
      <c r="E654">
        <v>314</v>
      </c>
      <c r="F654">
        <v>394</v>
      </c>
      <c r="G654">
        <v>1627</v>
      </c>
      <c r="H654" t="s">
        <v>11</v>
      </c>
      <c r="I654" t="s">
        <v>3334</v>
      </c>
      <c r="J654">
        <v>81</v>
      </c>
      <c r="K654">
        <v>1</v>
      </c>
      <c r="L654">
        <v>0</v>
      </c>
      <c r="M654">
        <v>1</v>
      </c>
      <c r="N654">
        <v>0</v>
      </c>
      <c r="O654">
        <v>2</v>
      </c>
    </row>
    <row r="655" spans="1:15" x14ac:dyDescent="0.35">
      <c r="A655" t="s">
        <v>2506</v>
      </c>
      <c r="B655" t="s">
        <v>2507</v>
      </c>
      <c r="C655">
        <v>1044</v>
      </c>
      <c r="D655" t="s">
        <v>10</v>
      </c>
      <c r="E655">
        <v>846</v>
      </c>
      <c r="F655">
        <v>928</v>
      </c>
      <c r="G655">
        <v>1627</v>
      </c>
      <c r="H655" t="s">
        <v>11</v>
      </c>
      <c r="I655" t="s">
        <v>3334</v>
      </c>
      <c r="J655">
        <v>83</v>
      </c>
      <c r="K655">
        <v>1</v>
      </c>
      <c r="L655">
        <v>0</v>
      </c>
      <c r="M655">
        <v>1</v>
      </c>
      <c r="N655">
        <v>0</v>
      </c>
      <c r="O655">
        <v>2</v>
      </c>
    </row>
    <row r="656" spans="1:15" x14ac:dyDescent="0.35">
      <c r="A656" t="s">
        <v>2508</v>
      </c>
      <c r="B656" t="s">
        <v>2509</v>
      </c>
      <c r="C656">
        <v>843</v>
      </c>
      <c r="D656" t="s">
        <v>10</v>
      </c>
      <c r="E656">
        <v>520</v>
      </c>
      <c r="F656">
        <v>602</v>
      </c>
      <c r="G656">
        <v>1627</v>
      </c>
      <c r="H656" t="s">
        <v>11</v>
      </c>
      <c r="I656" t="s">
        <v>3334</v>
      </c>
      <c r="J656">
        <v>83</v>
      </c>
      <c r="K656">
        <v>1</v>
      </c>
      <c r="L656">
        <v>0</v>
      </c>
      <c r="M656">
        <v>1</v>
      </c>
      <c r="N656">
        <v>0</v>
      </c>
      <c r="O656">
        <v>2</v>
      </c>
    </row>
    <row r="657" spans="1:15" x14ac:dyDescent="0.35">
      <c r="A657" t="s">
        <v>2510</v>
      </c>
      <c r="B657" t="s">
        <v>2511</v>
      </c>
      <c r="C657">
        <v>694</v>
      </c>
      <c r="D657" t="s">
        <v>10</v>
      </c>
      <c r="E657">
        <v>498</v>
      </c>
      <c r="F657">
        <v>578</v>
      </c>
      <c r="G657">
        <v>1627</v>
      </c>
      <c r="H657" t="s">
        <v>11</v>
      </c>
      <c r="I657" t="s">
        <v>3334</v>
      </c>
      <c r="J657">
        <v>81</v>
      </c>
      <c r="K657">
        <v>1</v>
      </c>
      <c r="L657">
        <v>0</v>
      </c>
      <c r="M657">
        <v>1</v>
      </c>
      <c r="N657">
        <v>0</v>
      </c>
      <c r="O657">
        <v>2</v>
      </c>
    </row>
    <row r="658" spans="1:15" x14ac:dyDescent="0.35">
      <c r="A658" t="s">
        <v>2512</v>
      </c>
      <c r="B658" t="s">
        <v>2513</v>
      </c>
      <c r="C658">
        <v>552</v>
      </c>
      <c r="D658" t="s">
        <v>10</v>
      </c>
      <c r="E658">
        <v>347</v>
      </c>
      <c r="F658">
        <v>425</v>
      </c>
      <c r="G658">
        <v>1627</v>
      </c>
      <c r="H658" t="s">
        <v>11</v>
      </c>
      <c r="I658" t="s">
        <v>3334</v>
      </c>
      <c r="J658">
        <v>79</v>
      </c>
      <c r="K658">
        <v>1</v>
      </c>
      <c r="L658">
        <v>0</v>
      </c>
      <c r="M658">
        <v>1</v>
      </c>
      <c r="N658">
        <v>0</v>
      </c>
      <c r="O658">
        <v>2</v>
      </c>
    </row>
    <row r="659" spans="1:15" x14ac:dyDescent="0.35">
      <c r="A659" t="s">
        <v>2514</v>
      </c>
      <c r="B659" t="s">
        <v>2515</v>
      </c>
      <c r="C659">
        <v>496</v>
      </c>
      <c r="D659" t="s">
        <v>10</v>
      </c>
      <c r="E659">
        <v>296</v>
      </c>
      <c r="F659">
        <v>377</v>
      </c>
      <c r="G659">
        <v>1627</v>
      </c>
      <c r="H659" t="s">
        <v>11</v>
      </c>
      <c r="I659" t="s">
        <v>3334</v>
      </c>
      <c r="J659">
        <v>82</v>
      </c>
      <c r="K659">
        <v>1</v>
      </c>
      <c r="L659">
        <v>0</v>
      </c>
      <c r="M659">
        <v>1</v>
      </c>
      <c r="N659">
        <v>0</v>
      </c>
      <c r="O659">
        <v>2</v>
      </c>
    </row>
    <row r="660" spans="1:15" x14ac:dyDescent="0.35">
      <c r="A660" t="s">
        <v>2516</v>
      </c>
      <c r="B660" t="s">
        <v>2517</v>
      </c>
      <c r="C660">
        <v>323</v>
      </c>
      <c r="D660" t="s">
        <v>10</v>
      </c>
      <c r="E660">
        <v>145</v>
      </c>
      <c r="F660">
        <v>221</v>
      </c>
      <c r="G660">
        <v>1627</v>
      </c>
      <c r="H660" t="s">
        <v>11</v>
      </c>
      <c r="I660" t="s">
        <v>3334</v>
      </c>
      <c r="J660">
        <v>77</v>
      </c>
      <c r="K660">
        <v>1</v>
      </c>
      <c r="L660">
        <v>0</v>
      </c>
      <c r="M660">
        <v>1</v>
      </c>
      <c r="N660">
        <v>0</v>
      </c>
      <c r="O660">
        <v>2</v>
      </c>
    </row>
    <row r="661" spans="1:15" x14ac:dyDescent="0.35">
      <c r="A661" t="s">
        <v>2518</v>
      </c>
      <c r="B661" t="s">
        <v>2519</v>
      </c>
      <c r="C661">
        <v>499</v>
      </c>
      <c r="D661" t="s">
        <v>10</v>
      </c>
      <c r="E661">
        <v>294</v>
      </c>
      <c r="F661">
        <v>372</v>
      </c>
      <c r="G661">
        <v>1627</v>
      </c>
      <c r="H661" t="s">
        <v>11</v>
      </c>
      <c r="I661" t="s">
        <v>3334</v>
      </c>
      <c r="J661">
        <v>79</v>
      </c>
      <c r="K661">
        <v>1</v>
      </c>
      <c r="L661">
        <v>0</v>
      </c>
      <c r="M661">
        <v>1</v>
      </c>
      <c r="N661">
        <v>0</v>
      </c>
      <c r="O661">
        <v>2</v>
      </c>
    </row>
    <row r="662" spans="1:15" x14ac:dyDescent="0.35">
      <c r="A662" t="s">
        <v>2520</v>
      </c>
      <c r="B662" t="s">
        <v>2521</v>
      </c>
      <c r="C662">
        <v>364</v>
      </c>
      <c r="D662" t="s">
        <v>10</v>
      </c>
      <c r="E662">
        <v>183</v>
      </c>
      <c r="F662">
        <v>262</v>
      </c>
      <c r="G662">
        <v>1627</v>
      </c>
      <c r="H662" t="s">
        <v>11</v>
      </c>
      <c r="I662" t="s">
        <v>3334</v>
      </c>
      <c r="J662">
        <v>80</v>
      </c>
      <c r="K662">
        <v>1</v>
      </c>
      <c r="L662">
        <v>0</v>
      </c>
      <c r="M662">
        <v>1</v>
      </c>
      <c r="N662">
        <v>0</v>
      </c>
      <c r="O662">
        <v>2</v>
      </c>
    </row>
    <row r="663" spans="1:15" x14ac:dyDescent="0.35">
      <c r="A663" t="s">
        <v>2522</v>
      </c>
      <c r="B663" t="s">
        <v>2523</v>
      </c>
      <c r="C663">
        <v>460</v>
      </c>
      <c r="D663" t="s">
        <v>10</v>
      </c>
      <c r="E663">
        <v>268</v>
      </c>
      <c r="F663">
        <v>348</v>
      </c>
      <c r="G663">
        <v>1627</v>
      </c>
      <c r="H663" t="s">
        <v>11</v>
      </c>
      <c r="I663" t="s">
        <v>3334</v>
      </c>
      <c r="J663">
        <v>81</v>
      </c>
      <c r="K663">
        <v>1</v>
      </c>
      <c r="L663">
        <v>0</v>
      </c>
      <c r="M663">
        <v>1</v>
      </c>
      <c r="N663">
        <v>0</v>
      </c>
      <c r="O663">
        <v>2</v>
      </c>
    </row>
    <row r="664" spans="1:15" x14ac:dyDescent="0.35">
      <c r="A664" t="s">
        <v>2524</v>
      </c>
      <c r="B664" t="s">
        <v>2525</v>
      </c>
      <c r="C664">
        <v>327</v>
      </c>
      <c r="D664" t="s">
        <v>10</v>
      </c>
      <c r="E664">
        <v>137</v>
      </c>
      <c r="F664">
        <v>218</v>
      </c>
      <c r="G664">
        <v>1627</v>
      </c>
      <c r="H664" t="s">
        <v>11</v>
      </c>
      <c r="I664" t="s">
        <v>3334</v>
      </c>
      <c r="J664">
        <v>82</v>
      </c>
      <c r="K664">
        <v>1</v>
      </c>
      <c r="L664">
        <v>0</v>
      </c>
      <c r="M664">
        <v>1</v>
      </c>
      <c r="N664">
        <v>0</v>
      </c>
      <c r="O664">
        <v>2</v>
      </c>
    </row>
    <row r="665" spans="1:15" x14ac:dyDescent="0.35">
      <c r="A665" t="s">
        <v>2526</v>
      </c>
      <c r="B665" t="s">
        <v>2527</v>
      </c>
      <c r="C665">
        <v>332</v>
      </c>
      <c r="D665" t="s">
        <v>10</v>
      </c>
      <c r="E665">
        <v>138</v>
      </c>
      <c r="F665">
        <v>220</v>
      </c>
      <c r="G665">
        <v>1627</v>
      </c>
      <c r="H665" t="s">
        <v>11</v>
      </c>
      <c r="I665" t="s">
        <v>3334</v>
      </c>
      <c r="J665">
        <v>83</v>
      </c>
      <c r="K665">
        <v>1</v>
      </c>
      <c r="L665">
        <v>0</v>
      </c>
      <c r="M665">
        <v>1</v>
      </c>
      <c r="N665">
        <v>0</v>
      </c>
      <c r="O665">
        <v>2</v>
      </c>
    </row>
    <row r="666" spans="1:15" x14ac:dyDescent="0.35">
      <c r="A666" t="s">
        <v>2528</v>
      </c>
      <c r="B666" t="s">
        <v>2529</v>
      </c>
      <c r="C666">
        <v>558</v>
      </c>
      <c r="D666" t="s">
        <v>10</v>
      </c>
      <c r="E666">
        <v>366</v>
      </c>
      <c r="F666">
        <v>447</v>
      </c>
      <c r="G666">
        <v>1627</v>
      </c>
      <c r="H666" t="s">
        <v>11</v>
      </c>
      <c r="I666" t="s">
        <v>3334</v>
      </c>
      <c r="J666">
        <v>82</v>
      </c>
      <c r="K666">
        <v>1</v>
      </c>
      <c r="L666">
        <v>0</v>
      </c>
      <c r="M666">
        <v>1</v>
      </c>
      <c r="N666">
        <v>0</v>
      </c>
      <c r="O666">
        <v>2</v>
      </c>
    </row>
    <row r="667" spans="1:15" x14ac:dyDescent="0.35">
      <c r="A667" t="s">
        <v>2530</v>
      </c>
      <c r="B667" t="s">
        <v>2531</v>
      </c>
      <c r="C667">
        <v>859</v>
      </c>
      <c r="D667" t="s">
        <v>10</v>
      </c>
      <c r="E667">
        <v>529</v>
      </c>
      <c r="F667">
        <v>609</v>
      </c>
      <c r="G667">
        <v>1627</v>
      </c>
      <c r="H667" t="s">
        <v>11</v>
      </c>
      <c r="I667" t="s">
        <v>3334</v>
      </c>
      <c r="J667">
        <v>81</v>
      </c>
      <c r="K667">
        <v>1</v>
      </c>
      <c r="L667">
        <v>0</v>
      </c>
      <c r="M667">
        <v>1</v>
      </c>
      <c r="N667">
        <v>0</v>
      </c>
      <c r="O667">
        <v>2</v>
      </c>
    </row>
    <row r="668" spans="1:15" x14ac:dyDescent="0.35">
      <c r="A668" t="s">
        <v>2540</v>
      </c>
      <c r="B668" t="s">
        <v>2541</v>
      </c>
      <c r="C668">
        <v>594</v>
      </c>
      <c r="D668" t="s">
        <v>10</v>
      </c>
      <c r="E668">
        <v>401</v>
      </c>
      <c r="F668">
        <v>483</v>
      </c>
      <c r="G668">
        <v>1627</v>
      </c>
      <c r="H668" t="s">
        <v>11</v>
      </c>
      <c r="I668" t="s">
        <v>3334</v>
      </c>
      <c r="J668">
        <v>83</v>
      </c>
      <c r="K668">
        <v>1</v>
      </c>
      <c r="L668">
        <v>0</v>
      </c>
      <c r="M668">
        <v>1</v>
      </c>
      <c r="N668">
        <v>0</v>
      </c>
      <c r="O668">
        <v>2</v>
      </c>
    </row>
    <row r="669" spans="1:15" x14ac:dyDescent="0.35">
      <c r="A669" t="s">
        <v>2542</v>
      </c>
      <c r="B669" t="s">
        <v>2543</v>
      </c>
      <c r="C669">
        <v>687</v>
      </c>
      <c r="D669" t="s">
        <v>10</v>
      </c>
      <c r="E669">
        <v>492</v>
      </c>
      <c r="F669">
        <v>574</v>
      </c>
      <c r="G669">
        <v>1627</v>
      </c>
      <c r="H669" t="s">
        <v>11</v>
      </c>
      <c r="I669" t="s">
        <v>3334</v>
      </c>
      <c r="J669">
        <v>83</v>
      </c>
      <c r="K669">
        <v>1</v>
      </c>
      <c r="L669">
        <v>0</v>
      </c>
      <c r="M669">
        <v>1</v>
      </c>
      <c r="N669">
        <v>0</v>
      </c>
      <c r="O669">
        <v>2</v>
      </c>
    </row>
    <row r="670" spans="1:15" x14ac:dyDescent="0.35">
      <c r="A670" t="s">
        <v>2544</v>
      </c>
      <c r="B670" t="s">
        <v>2545</v>
      </c>
      <c r="C670">
        <v>712</v>
      </c>
      <c r="D670" t="s">
        <v>10</v>
      </c>
      <c r="E670">
        <v>506</v>
      </c>
      <c r="F670">
        <v>589</v>
      </c>
      <c r="G670">
        <v>1627</v>
      </c>
      <c r="H670" t="s">
        <v>11</v>
      </c>
      <c r="I670" t="s">
        <v>3334</v>
      </c>
      <c r="J670">
        <v>84</v>
      </c>
      <c r="K670">
        <v>1</v>
      </c>
      <c r="L670">
        <v>0</v>
      </c>
      <c r="M670">
        <v>1</v>
      </c>
      <c r="N670">
        <v>0</v>
      </c>
      <c r="O670">
        <v>2</v>
      </c>
    </row>
    <row r="671" spans="1:15" x14ac:dyDescent="0.35">
      <c r="A671" t="s">
        <v>2546</v>
      </c>
      <c r="B671" t="s">
        <v>2547</v>
      </c>
      <c r="C671">
        <v>498</v>
      </c>
      <c r="D671" t="s">
        <v>10</v>
      </c>
      <c r="E671">
        <v>304</v>
      </c>
      <c r="F671">
        <v>393</v>
      </c>
      <c r="G671">
        <v>1627</v>
      </c>
      <c r="H671" t="s">
        <v>11</v>
      </c>
      <c r="I671" t="s">
        <v>3334</v>
      </c>
      <c r="J671">
        <v>90</v>
      </c>
      <c r="K671">
        <v>1</v>
      </c>
      <c r="L671">
        <v>0</v>
      </c>
      <c r="M671">
        <v>1</v>
      </c>
      <c r="N671">
        <v>0</v>
      </c>
      <c r="O671">
        <v>2</v>
      </c>
    </row>
    <row r="672" spans="1:15" x14ac:dyDescent="0.35">
      <c r="A672" t="s">
        <v>2548</v>
      </c>
      <c r="B672" t="s">
        <v>2549</v>
      </c>
      <c r="C672">
        <v>793</v>
      </c>
      <c r="D672" t="s">
        <v>10</v>
      </c>
      <c r="E672">
        <v>597</v>
      </c>
      <c r="F672">
        <v>679</v>
      </c>
      <c r="G672">
        <v>1627</v>
      </c>
      <c r="H672" t="s">
        <v>11</v>
      </c>
      <c r="I672" t="s">
        <v>3334</v>
      </c>
      <c r="J672">
        <v>83</v>
      </c>
      <c r="K672">
        <v>1</v>
      </c>
      <c r="L672">
        <v>0</v>
      </c>
      <c r="M672">
        <v>1</v>
      </c>
      <c r="N672">
        <v>0</v>
      </c>
      <c r="O672">
        <v>2</v>
      </c>
    </row>
    <row r="673" spans="1:15" x14ac:dyDescent="0.35">
      <c r="A673" t="s">
        <v>2550</v>
      </c>
      <c r="B673" t="s">
        <v>2551</v>
      </c>
      <c r="C673">
        <v>440</v>
      </c>
      <c r="D673" t="s">
        <v>10</v>
      </c>
      <c r="E673">
        <v>253</v>
      </c>
      <c r="F673">
        <v>335</v>
      </c>
      <c r="G673">
        <v>1627</v>
      </c>
      <c r="H673" t="s">
        <v>11</v>
      </c>
      <c r="I673" t="s">
        <v>3334</v>
      </c>
      <c r="J673">
        <v>83</v>
      </c>
      <c r="K673">
        <v>1</v>
      </c>
      <c r="L673">
        <v>0</v>
      </c>
      <c r="M673">
        <v>1</v>
      </c>
      <c r="N673">
        <v>0</v>
      </c>
      <c r="O673">
        <v>2</v>
      </c>
    </row>
    <row r="674" spans="1:15" x14ac:dyDescent="0.35">
      <c r="A674" t="s">
        <v>2552</v>
      </c>
      <c r="B674" t="s">
        <v>2553</v>
      </c>
      <c r="C674">
        <v>786</v>
      </c>
      <c r="D674" t="s">
        <v>10</v>
      </c>
      <c r="E674">
        <v>600</v>
      </c>
      <c r="F674">
        <v>682</v>
      </c>
      <c r="G674">
        <v>1627</v>
      </c>
      <c r="H674" t="s">
        <v>11</v>
      </c>
      <c r="I674" t="s">
        <v>3334</v>
      </c>
      <c r="J674">
        <v>83</v>
      </c>
      <c r="K674">
        <v>1</v>
      </c>
      <c r="L674">
        <v>0</v>
      </c>
      <c r="M674">
        <v>1</v>
      </c>
      <c r="N674">
        <v>0</v>
      </c>
      <c r="O674">
        <v>2</v>
      </c>
    </row>
    <row r="675" spans="1:15" x14ac:dyDescent="0.35">
      <c r="A675" t="s">
        <v>2554</v>
      </c>
      <c r="B675" t="s">
        <v>2555</v>
      </c>
      <c r="C675">
        <v>362</v>
      </c>
      <c r="D675" t="s">
        <v>10</v>
      </c>
      <c r="E675">
        <v>175</v>
      </c>
      <c r="F675">
        <v>257</v>
      </c>
      <c r="G675">
        <v>1627</v>
      </c>
      <c r="H675" t="s">
        <v>11</v>
      </c>
      <c r="I675" t="s">
        <v>3334</v>
      </c>
      <c r="J675">
        <v>83</v>
      </c>
      <c r="K675">
        <v>1</v>
      </c>
      <c r="L675">
        <v>0</v>
      </c>
      <c r="M675">
        <v>1</v>
      </c>
      <c r="N675">
        <v>0</v>
      </c>
      <c r="O675">
        <v>2</v>
      </c>
    </row>
    <row r="676" spans="1:15" x14ac:dyDescent="0.35">
      <c r="A676" t="s">
        <v>2556</v>
      </c>
      <c r="B676" t="s">
        <v>2557</v>
      </c>
      <c r="C676">
        <v>890</v>
      </c>
      <c r="D676" t="s">
        <v>10</v>
      </c>
      <c r="E676">
        <v>693</v>
      </c>
      <c r="F676">
        <v>775</v>
      </c>
      <c r="G676">
        <v>1627</v>
      </c>
      <c r="H676" t="s">
        <v>11</v>
      </c>
      <c r="I676" t="s">
        <v>3334</v>
      </c>
      <c r="J676">
        <v>83</v>
      </c>
      <c r="K676">
        <v>1</v>
      </c>
      <c r="L676">
        <v>0</v>
      </c>
      <c r="M676">
        <v>1</v>
      </c>
      <c r="N676">
        <v>0</v>
      </c>
      <c r="O676">
        <v>2</v>
      </c>
    </row>
    <row r="677" spans="1:15" x14ac:dyDescent="0.35">
      <c r="A677" t="s">
        <v>2558</v>
      </c>
      <c r="B677" t="s">
        <v>2559</v>
      </c>
      <c r="C677">
        <v>380</v>
      </c>
      <c r="D677" t="s">
        <v>10</v>
      </c>
      <c r="E677">
        <v>192</v>
      </c>
      <c r="F677">
        <v>274</v>
      </c>
      <c r="G677">
        <v>1627</v>
      </c>
      <c r="H677" t="s">
        <v>11</v>
      </c>
      <c r="I677" t="s">
        <v>3334</v>
      </c>
      <c r="J677">
        <v>83</v>
      </c>
      <c r="K677">
        <v>1</v>
      </c>
      <c r="L677">
        <v>0</v>
      </c>
      <c r="M677">
        <v>1</v>
      </c>
      <c r="N677">
        <v>0</v>
      </c>
      <c r="O677">
        <v>2</v>
      </c>
    </row>
    <row r="678" spans="1:15" x14ac:dyDescent="0.35">
      <c r="A678" t="s">
        <v>2562</v>
      </c>
      <c r="B678" t="s">
        <v>2563</v>
      </c>
      <c r="C678">
        <v>362</v>
      </c>
      <c r="D678" t="s">
        <v>10</v>
      </c>
      <c r="E678">
        <v>175</v>
      </c>
      <c r="F678">
        <v>257</v>
      </c>
      <c r="G678">
        <v>1627</v>
      </c>
      <c r="H678" t="s">
        <v>11</v>
      </c>
      <c r="I678" t="s">
        <v>3334</v>
      </c>
      <c r="J678">
        <v>83</v>
      </c>
      <c r="K678">
        <v>1</v>
      </c>
      <c r="L678">
        <v>0</v>
      </c>
      <c r="M678">
        <v>1</v>
      </c>
      <c r="N678">
        <v>0</v>
      </c>
      <c r="O678">
        <v>2</v>
      </c>
    </row>
    <row r="679" spans="1:15" x14ac:dyDescent="0.35">
      <c r="A679" t="s">
        <v>2564</v>
      </c>
      <c r="B679" t="s">
        <v>2565</v>
      </c>
      <c r="C679">
        <v>619</v>
      </c>
      <c r="D679" t="s">
        <v>10</v>
      </c>
      <c r="E679">
        <v>430</v>
      </c>
      <c r="F679">
        <v>512</v>
      </c>
      <c r="G679">
        <v>1627</v>
      </c>
      <c r="H679" t="s">
        <v>11</v>
      </c>
      <c r="I679" t="s">
        <v>3334</v>
      </c>
      <c r="J679">
        <v>83</v>
      </c>
      <c r="K679">
        <v>1</v>
      </c>
      <c r="L679">
        <v>0</v>
      </c>
      <c r="M679">
        <v>1</v>
      </c>
      <c r="N679">
        <v>0</v>
      </c>
      <c r="O679">
        <v>2</v>
      </c>
    </row>
    <row r="680" spans="1:15" x14ac:dyDescent="0.35">
      <c r="A680" t="s">
        <v>2566</v>
      </c>
      <c r="B680" t="s">
        <v>2567</v>
      </c>
      <c r="C680">
        <v>1214</v>
      </c>
      <c r="D680" t="s">
        <v>10</v>
      </c>
      <c r="E680">
        <v>998</v>
      </c>
      <c r="F680">
        <v>1080</v>
      </c>
      <c r="G680">
        <v>1627</v>
      </c>
      <c r="H680" t="s">
        <v>11</v>
      </c>
      <c r="I680" t="s">
        <v>3334</v>
      </c>
      <c r="J680">
        <v>83</v>
      </c>
      <c r="K680">
        <v>1</v>
      </c>
      <c r="L680">
        <v>0</v>
      </c>
      <c r="M680">
        <v>1</v>
      </c>
      <c r="N680">
        <v>0</v>
      </c>
      <c r="O680">
        <v>2</v>
      </c>
    </row>
    <row r="681" spans="1:15" x14ac:dyDescent="0.35">
      <c r="A681" t="s">
        <v>2568</v>
      </c>
      <c r="B681" t="s">
        <v>2569</v>
      </c>
      <c r="C681">
        <v>706</v>
      </c>
      <c r="D681" t="s">
        <v>10</v>
      </c>
      <c r="E681">
        <v>510</v>
      </c>
      <c r="F681">
        <v>592</v>
      </c>
      <c r="G681">
        <v>1627</v>
      </c>
      <c r="H681" t="s">
        <v>11</v>
      </c>
      <c r="I681" t="s">
        <v>3334</v>
      </c>
      <c r="J681">
        <v>83</v>
      </c>
      <c r="K681">
        <v>1</v>
      </c>
      <c r="L681">
        <v>0</v>
      </c>
      <c r="M681">
        <v>1</v>
      </c>
      <c r="N681">
        <v>0</v>
      </c>
      <c r="O681">
        <v>2</v>
      </c>
    </row>
    <row r="682" spans="1:15" x14ac:dyDescent="0.35">
      <c r="A682" t="s">
        <v>2570</v>
      </c>
      <c r="B682" t="s">
        <v>2571</v>
      </c>
      <c r="C682">
        <v>463</v>
      </c>
      <c r="D682" t="s">
        <v>10</v>
      </c>
      <c r="E682">
        <v>269</v>
      </c>
      <c r="F682">
        <v>357</v>
      </c>
      <c r="G682">
        <v>1627</v>
      </c>
      <c r="H682" t="s">
        <v>11</v>
      </c>
      <c r="I682" t="s">
        <v>3334</v>
      </c>
      <c r="J682">
        <v>89</v>
      </c>
      <c r="K682">
        <v>1</v>
      </c>
      <c r="L682">
        <v>0</v>
      </c>
      <c r="M682">
        <v>1</v>
      </c>
      <c r="N682">
        <v>0</v>
      </c>
      <c r="O682">
        <v>2</v>
      </c>
    </row>
    <row r="683" spans="1:15" x14ac:dyDescent="0.35">
      <c r="A683" t="s">
        <v>2572</v>
      </c>
      <c r="B683" t="s">
        <v>2573</v>
      </c>
      <c r="C683">
        <v>347</v>
      </c>
      <c r="D683" t="s">
        <v>10</v>
      </c>
      <c r="E683">
        <v>152</v>
      </c>
      <c r="F683">
        <v>234</v>
      </c>
      <c r="G683">
        <v>1627</v>
      </c>
      <c r="H683" t="s">
        <v>11</v>
      </c>
      <c r="I683" t="s">
        <v>3334</v>
      </c>
      <c r="J683">
        <v>83</v>
      </c>
      <c r="K683">
        <v>1</v>
      </c>
      <c r="L683">
        <v>0</v>
      </c>
      <c r="M683">
        <v>1</v>
      </c>
      <c r="N683">
        <v>0</v>
      </c>
      <c r="O683">
        <v>2</v>
      </c>
    </row>
    <row r="684" spans="1:15" x14ac:dyDescent="0.35">
      <c r="A684" t="s">
        <v>2574</v>
      </c>
      <c r="B684" t="s">
        <v>2575</v>
      </c>
      <c r="C684">
        <v>513</v>
      </c>
      <c r="D684" t="s">
        <v>10</v>
      </c>
      <c r="E684">
        <v>314</v>
      </c>
      <c r="F684">
        <v>396</v>
      </c>
      <c r="G684">
        <v>1627</v>
      </c>
      <c r="H684" t="s">
        <v>11</v>
      </c>
      <c r="I684" t="s">
        <v>3334</v>
      </c>
      <c r="J684">
        <v>83</v>
      </c>
      <c r="K684">
        <v>1</v>
      </c>
      <c r="L684">
        <v>0</v>
      </c>
      <c r="M684">
        <v>1</v>
      </c>
      <c r="N684">
        <v>0</v>
      </c>
      <c r="O684">
        <v>2</v>
      </c>
    </row>
    <row r="685" spans="1:15" x14ac:dyDescent="0.35">
      <c r="A685" t="s">
        <v>2576</v>
      </c>
      <c r="B685" t="s">
        <v>2577</v>
      </c>
      <c r="C685">
        <v>629</v>
      </c>
      <c r="D685" t="s">
        <v>10</v>
      </c>
      <c r="E685">
        <v>430</v>
      </c>
      <c r="F685">
        <v>513</v>
      </c>
      <c r="G685">
        <v>1627</v>
      </c>
      <c r="H685" t="s">
        <v>11</v>
      </c>
      <c r="I685" t="s">
        <v>3334</v>
      </c>
      <c r="J685">
        <v>84</v>
      </c>
      <c r="K685">
        <v>1</v>
      </c>
      <c r="L685">
        <v>0</v>
      </c>
      <c r="M685">
        <v>1</v>
      </c>
      <c r="N685">
        <v>0</v>
      </c>
      <c r="O685">
        <v>2</v>
      </c>
    </row>
    <row r="686" spans="1:15" x14ac:dyDescent="0.35">
      <c r="A686" t="s">
        <v>2578</v>
      </c>
      <c r="B686" t="s">
        <v>2579</v>
      </c>
      <c r="C686">
        <v>508</v>
      </c>
      <c r="D686" t="s">
        <v>10</v>
      </c>
      <c r="E686">
        <v>304</v>
      </c>
      <c r="F686">
        <v>386</v>
      </c>
      <c r="G686">
        <v>1627</v>
      </c>
      <c r="H686" t="s">
        <v>11</v>
      </c>
      <c r="I686" t="s">
        <v>3334</v>
      </c>
      <c r="J686">
        <v>83</v>
      </c>
      <c r="K686">
        <v>1</v>
      </c>
      <c r="L686">
        <v>0</v>
      </c>
      <c r="M686">
        <v>1</v>
      </c>
      <c r="N686">
        <v>0</v>
      </c>
      <c r="O686">
        <v>2</v>
      </c>
    </row>
    <row r="687" spans="1:15" x14ac:dyDescent="0.35">
      <c r="A687" t="s">
        <v>2580</v>
      </c>
      <c r="B687" t="s">
        <v>2581</v>
      </c>
      <c r="C687">
        <v>655</v>
      </c>
      <c r="D687" t="s">
        <v>10</v>
      </c>
      <c r="E687">
        <v>467</v>
      </c>
      <c r="F687">
        <v>549</v>
      </c>
      <c r="G687">
        <v>1627</v>
      </c>
      <c r="H687" t="s">
        <v>11</v>
      </c>
      <c r="I687" t="s">
        <v>3334</v>
      </c>
      <c r="J687">
        <v>83</v>
      </c>
      <c r="K687">
        <v>1</v>
      </c>
      <c r="L687">
        <v>0</v>
      </c>
      <c r="M687">
        <v>1</v>
      </c>
      <c r="N687">
        <v>0</v>
      </c>
      <c r="O687">
        <v>2</v>
      </c>
    </row>
    <row r="688" spans="1:15" x14ac:dyDescent="0.35">
      <c r="A688" t="s">
        <v>2582</v>
      </c>
      <c r="B688" t="s">
        <v>2583</v>
      </c>
      <c r="C688">
        <v>341</v>
      </c>
      <c r="D688" t="s">
        <v>10</v>
      </c>
      <c r="E688">
        <v>154</v>
      </c>
      <c r="F688">
        <v>236</v>
      </c>
      <c r="G688">
        <v>1627</v>
      </c>
      <c r="H688" t="s">
        <v>11</v>
      </c>
      <c r="I688" t="s">
        <v>3334</v>
      </c>
      <c r="J688">
        <v>83</v>
      </c>
      <c r="K688">
        <v>1</v>
      </c>
      <c r="L688">
        <v>0</v>
      </c>
      <c r="M688">
        <v>1</v>
      </c>
      <c r="N688">
        <v>0</v>
      </c>
      <c r="O688">
        <v>2</v>
      </c>
    </row>
    <row r="689" spans="1:15" x14ac:dyDescent="0.35">
      <c r="A689" t="s">
        <v>2584</v>
      </c>
      <c r="B689" t="s">
        <v>2585</v>
      </c>
      <c r="C689">
        <v>384</v>
      </c>
      <c r="D689" t="s">
        <v>10</v>
      </c>
      <c r="E689">
        <v>189</v>
      </c>
      <c r="F689">
        <v>271</v>
      </c>
      <c r="G689">
        <v>1627</v>
      </c>
      <c r="H689" t="s">
        <v>11</v>
      </c>
      <c r="I689" t="s">
        <v>3334</v>
      </c>
      <c r="J689">
        <v>83</v>
      </c>
      <c r="K689">
        <v>1</v>
      </c>
      <c r="L689">
        <v>0</v>
      </c>
      <c r="M689">
        <v>1</v>
      </c>
      <c r="N689">
        <v>0</v>
      </c>
      <c r="O689">
        <v>2</v>
      </c>
    </row>
    <row r="690" spans="1:15" x14ac:dyDescent="0.35">
      <c r="A690" t="s">
        <v>2586</v>
      </c>
      <c r="B690" t="s">
        <v>2587</v>
      </c>
      <c r="C690">
        <v>849</v>
      </c>
      <c r="D690" t="s">
        <v>10</v>
      </c>
      <c r="E690">
        <v>652</v>
      </c>
      <c r="F690">
        <v>732</v>
      </c>
      <c r="G690">
        <v>1627</v>
      </c>
      <c r="H690" t="s">
        <v>11</v>
      </c>
      <c r="I690" t="s">
        <v>3334</v>
      </c>
      <c r="J690">
        <v>81</v>
      </c>
      <c r="K690">
        <v>1</v>
      </c>
      <c r="L690">
        <v>0</v>
      </c>
      <c r="M690">
        <v>1</v>
      </c>
      <c r="N690">
        <v>0</v>
      </c>
      <c r="O690">
        <v>2</v>
      </c>
    </row>
    <row r="691" spans="1:15" x14ac:dyDescent="0.35">
      <c r="A691" t="s">
        <v>2588</v>
      </c>
      <c r="B691" t="s">
        <v>2589</v>
      </c>
      <c r="C691">
        <v>574</v>
      </c>
      <c r="D691" t="s">
        <v>10</v>
      </c>
      <c r="E691">
        <v>373</v>
      </c>
      <c r="F691">
        <v>455</v>
      </c>
      <c r="G691">
        <v>1627</v>
      </c>
      <c r="H691" t="s">
        <v>11</v>
      </c>
      <c r="I691" t="s">
        <v>3334</v>
      </c>
      <c r="J691">
        <v>83</v>
      </c>
      <c r="K691">
        <v>1</v>
      </c>
      <c r="L691">
        <v>0</v>
      </c>
      <c r="M691">
        <v>1</v>
      </c>
      <c r="N691">
        <v>0</v>
      </c>
      <c r="O691">
        <v>2</v>
      </c>
    </row>
    <row r="692" spans="1:15" x14ac:dyDescent="0.35">
      <c r="A692" t="s">
        <v>2602</v>
      </c>
      <c r="B692" t="s">
        <v>2603</v>
      </c>
      <c r="C692">
        <v>287</v>
      </c>
      <c r="D692" t="s">
        <v>10</v>
      </c>
      <c r="E692">
        <v>102</v>
      </c>
      <c r="F692">
        <v>184</v>
      </c>
      <c r="G692">
        <v>1627</v>
      </c>
      <c r="H692" t="s">
        <v>11</v>
      </c>
      <c r="I692" t="s">
        <v>3334</v>
      </c>
      <c r="J692">
        <v>83</v>
      </c>
      <c r="K692">
        <v>1</v>
      </c>
      <c r="L692">
        <v>0</v>
      </c>
      <c r="M692">
        <v>1</v>
      </c>
      <c r="N692">
        <v>0</v>
      </c>
      <c r="O692">
        <v>2</v>
      </c>
    </row>
    <row r="693" spans="1:15" x14ac:dyDescent="0.35">
      <c r="A693" t="s">
        <v>2604</v>
      </c>
      <c r="B693" t="s">
        <v>2605</v>
      </c>
      <c r="C693">
        <v>338</v>
      </c>
      <c r="D693" t="s">
        <v>10</v>
      </c>
      <c r="E693">
        <v>141</v>
      </c>
      <c r="F693">
        <v>223</v>
      </c>
      <c r="G693">
        <v>1627</v>
      </c>
      <c r="H693" t="s">
        <v>11</v>
      </c>
      <c r="I693" t="s">
        <v>3334</v>
      </c>
      <c r="J693">
        <v>83</v>
      </c>
      <c r="K693">
        <v>1</v>
      </c>
      <c r="L693">
        <v>0</v>
      </c>
      <c r="M693">
        <v>1</v>
      </c>
      <c r="N693">
        <v>0</v>
      </c>
      <c r="O693">
        <v>2</v>
      </c>
    </row>
    <row r="694" spans="1:15" x14ac:dyDescent="0.35">
      <c r="A694" t="s">
        <v>2606</v>
      </c>
      <c r="B694" t="s">
        <v>2607</v>
      </c>
      <c r="C694">
        <v>472</v>
      </c>
      <c r="D694" t="s">
        <v>10</v>
      </c>
      <c r="E694">
        <v>280</v>
      </c>
      <c r="F694">
        <v>361</v>
      </c>
      <c r="G694">
        <v>1627</v>
      </c>
      <c r="H694" t="s">
        <v>11</v>
      </c>
      <c r="I694" t="s">
        <v>3334</v>
      </c>
      <c r="J694">
        <v>82</v>
      </c>
      <c r="K694">
        <v>1</v>
      </c>
      <c r="L694">
        <v>0</v>
      </c>
      <c r="M694">
        <v>1</v>
      </c>
      <c r="N694">
        <v>0</v>
      </c>
      <c r="O694">
        <v>2</v>
      </c>
    </row>
    <row r="695" spans="1:15" x14ac:dyDescent="0.35">
      <c r="A695" t="s">
        <v>2608</v>
      </c>
      <c r="B695" t="s">
        <v>2609</v>
      </c>
      <c r="C695">
        <v>337</v>
      </c>
      <c r="D695" t="s">
        <v>10</v>
      </c>
      <c r="E695">
        <v>140</v>
      </c>
      <c r="F695">
        <v>222</v>
      </c>
      <c r="G695">
        <v>1627</v>
      </c>
      <c r="H695" t="s">
        <v>11</v>
      </c>
      <c r="I695" t="s">
        <v>3334</v>
      </c>
      <c r="J695">
        <v>83</v>
      </c>
      <c r="K695">
        <v>1</v>
      </c>
      <c r="L695">
        <v>0</v>
      </c>
      <c r="M695">
        <v>1</v>
      </c>
      <c r="N695">
        <v>0</v>
      </c>
      <c r="O695">
        <v>2</v>
      </c>
    </row>
    <row r="696" spans="1:15" x14ac:dyDescent="0.35">
      <c r="A696" t="s">
        <v>2612</v>
      </c>
      <c r="B696" t="s">
        <v>2613</v>
      </c>
      <c r="C696">
        <v>593</v>
      </c>
      <c r="D696" t="s">
        <v>10</v>
      </c>
      <c r="E696">
        <v>399</v>
      </c>
      <c r="F696">
        <v>480</v>
      </c>
      <c r="G696">
        <v>1627</v>
      </c>
      <c r="H696" t="s">
        <v>11</v>
      </c>
      <c r="I696" t="s">
        <v>3334</v>
      </c>
      <c r="J696">
        <v>82</v>
      </c>
      <c r="K696">
        <v>1</v>
      </c>
      <c r="L696">
        <v>0</v>
      </c>
      <c r="M696">
        <v>1</v>
      </c>
      <c r="N696">
        <v>0</v>
      </c>
      <c r="O696">
        <v>2</v>
      </c>
    </row>
    <row r="697" spans="1:15" x14ac:dyDescent="0.35">
      <c r="A697" t="s">
        <v>2614</v>
      </c>
      <c r="B697" t="s">
        <v>2615</v>
      </c>
      <c r="C697">
        <v>547</v>
      </c>
      <c r="D697" t="s">
        <v>10</v>
      </c>
      <c r="E697">
        <v>359</v>
      </c>
      <c r="F697">
        <v>440</v>
      </c>
      <c r="G697">
        <v>1627</v>
      </c>
      <c r="H697" t="s">
        <v>11</v>
      </c>
      <c r="I697" t="s">
        <v>3334</v>
      </c>
      <c r="J697">
        <v>82</v>
      </c>
      <c r="K697">
        <v>1</v>
      </c>
      <c r="L697">
        <v>0</v>
      </c>
      <c r="M697">
        <v>1</v>
      </c>
      <c r="N697">
        <v>0</v>
      </c>
      <c r="O697">
        <v>2</v>
      </c>
    </row>
    <row r="698" spans="1:15" x14ac:dyDescent="0.35">
      <c r="A698" t="s">
        <v>2616</v>
      </c>
      <c r="B698" t="s">
        <v>2617</v>
      </c>
      <c r="C698">
        <v>857</v>
      </c>
      <c r="D698" t="s">
        <v>10</v>
      </c>
      <c r="E698">
        <v>522</v>
      </c>
      <c r="F698">
        <v>604</v>
      </c>
      <c r="G698">
        <v>1627</v>
      </c>
      <c r="H698" t="s">
        <v>11</v>
      </c>
      <c r="I698" t="s">
        <v>3334</v>
      </c>
      <c r="J698">
        <v>83</v>
      </c>
      <c r="K698">
        <v>1</v>
      </c>
      <c r="L698">
        <v>0</v>
      </c>
      <c r="M698">
        <v>1</v>
      </c>
      <c r="N698">
        <v>0</v>
      </c>
      <c r="O698">
        <v>2</v>
      </c>
    </row>
    <row r="699" spans="1:15" x14ac:dyDescent="0.35">
      <c r="A699" t="s">
        <v>2624</v>
      </c>
      <c r="B699" t="s">
        <v>2625</v>
      </c>
      <c r="C699">
        <v>336</v>
      </c>
      <c r="D699" t="s">
        <v>10</v>
      </c>
      <c r="E699">
        <v>139</v>
      </c>
      <c r="F699">
        <v>219</v>
      </c>
      <c r="G699">
        <v>1627</v>
      </c>
      <c r="H699" t="s">
        <v>11</v>
      </c>
      <c r="I699" t="s">
        <v>3334</v>
      </c>
      <c r="J699">
        <v>81</v>
      </c>
      <c r="K699">
        <v>1</v>
      </c>
      <c r="L699">
        <v>0</v>
      </c>
      <c r="M699">
        <v>1</v>
      </c>
      <c r="N699">
        <v>0</v>
      </c>
      <c r="O699">
        <v>2</v>
      </c>
    </row>
    <row r="700" spans="1:15" x14ac:dyDescent="0.35">
      <c r="A700" t="s">
        <v>2636</v>
      </c>
      <c r="B700" t="s">
        <v>2637</v>
      </c>
      <c r="C700">
        <v>485</v>
      </c>
      <c r="D700" t="s">
        <v>10</v>
      </c>
      <c r="E700">
        <v>296</v>
      </c>
      <c r="F700">
        <v>375</v>
      </c>
      <c r="G700">
        <v>1627</v>
      </c>
      <c r="H700" t="s">
        <v>11</v>
      </c>
      <c r="I700" t="s">
        <v>3334</v>
      </c>
      <c r="J700">
        <v>80</v>
      </c>
      <c r="K700">
        <v>1</v>
      </c>
      <c r="L700">
        <v>0</v>
      </c>
      <c r="M700">
        <v>1</v>
      </c>
      <c r="N700">
        <v>0</v>
      </c>
      <c r="O700">
        <v>2</v>
      </c>
    </row>
    <row r="701" spans="1:15" x14ac:dyDescent="0.35">
      <c r="A701" t="s">
        <v>2638</v>
      </c>
      <c r="B701" t="s">
        <v>2639</v>
      </c>
      <c r="C701">
        <v>508</v>
      </c>
      <c r="D701" t="s">
        <v>10</v>
      </c>
      <c r="E701">
        <v>313</v>
      </c>
      <c r="F701">
        <v>395</v>
      </c>
      <c r="G701">
        <v>1627</v>
      </c>
      <c r="H701" t="s">
        <v>11</v>
      </c>
      <c r="I701" t="s">
        <v>3334</v>
      </c>
      <c r="J701">
        <v>83</v>
      </c>
      <c r="K701">
        <v>1</v>
      </c>
      <c r="L701">
        <v>0</v>
      </c>
      <c r="M701">
        <v>1</v>
      </c>
      <c r="N701">
        <v>0</v>
      </c>
      <c r="O701">
        <v>2</v>
      </c>
    </row>
    <row r="702" spans="1:15" x14ac:dyDescent="0.35">
      <c r="A702" t="s">
        <v>2656</v>
      </c>
      <c r="B702" t="s">
        <v>2657</v>
      </c>
      <c r="C702">
        <v>328</v>
      </c>
      <c r="D702" t="s">
        <v>10</v>
      </c>
      <c r="E702">
        <v>141</v>
      </c>
      <c r="F702">
        <v>218</v>
      </c>
      <c r="G702">
        <v>1627</v>
      </c>
      <c r="H702" t="s">
        <v>11</v>
      </c>
      <c r="I702" t="s">
        <v>3334</v>
      </c>
      <c r="J702">
        <v>78</v>
      </c>
      <c r="K702">
        <v>1</v>
      </c>
      <c r="L702">
        <v>0</v>
      </c>
      <c r="M702">
        <v>1</v>
      </c>
      <c r="N702">
        <v>0</v>
      </c>
      <c r="O702">
        <v>2</v>
      </c>
    </row>
    <row r="703" spans="1:15" x14ac:dyDescent="0.35">
      <c r="A703" t="s">
        <v>2658</v>
      </c>
      <c r="B703" t="s">
        <v>2659</v>
      </c>
      <c r="C703">
        <v>355</v>
      </c>
      <c r="D703" t="s">
        <v>10</v>
      </c>
      <c r="E703">
        <v>159</v>
      </c>
      <c r="F703">
        <v>245</v>
      </c>
      <c r="G703">
        <v>1627</v>
      </c>
      <c r="H703" t="s">
        <v>11</v>
      </c>
      <c r="I703" t="s">
        <v>3334</v>
      </c>
      <c r="J703">
        <v>87</v>
      </c>
      <c r="K703">
        <v>1</v>
      </c>
      <c r="L703">
        <v>0</v>
      </c>
      <c r="M703">
        <v>1</v>
      </c>
      <c r="N703">
        <v>0</v>
      </c>
      <c r="O703">
        <v>2</v>
      </c>
    </row>
    <row r="704" spans="1:15" x14ac:dyDescent="0.35">
      <c r="A704" t="s">
        <v>2660</v>
      </c>
      <c r="B704" t="s">
        <v>2661</v>
      </c>
      <c r="C704">
        <v>466</v>
      </c>
      <c r="D704" t="s">
        <v>10</v>
      </c>
      <c r="E704">
        <v>273</v>
      </c>
      <c r="F704">
        <v>353</v>
      </c>
      <c r="G704">
        <v>1627</v>
      </c>
      <c r="H704" t="s">
        <v>11</v>
      </c>
      <c r="I704" t="s">
        <v>3334</v>
      </c>
      <c r="J704">
        <v>81</v>
      </c>
      <c r="K704">
        <v>1</v>
      </c>
      <c r="L704">
        <v>0</v>
      </c>
      <c r="M704">
        <v>1</v>
      </c>
      <c r="N704">
        <v>0</v>
      </c>
      <c r="O704">
        <v>2</v>
      </c>
    </row>
    <row r="705" spans="1:15" x14ac:dyDescent="0.35">
      <c r="A705" t="s">
        <v>2662</v>
      </c>
      <c r="B705" t="s">
        <v>2663</v>
      </c>
      <c r="C705">
        <v>478</v>
      </c>
      <c r="D705" t="s">
        <v>10</v>
      </c>
      <c r="E705">
        <v>292</v>
      </c>
      <c r="F705">
        <v>374</v>
      </c>
      <c r="G705">
        <v>1627</v>
      </c>
      <c r="H705" t="s">
        <v>11</v>
      </c>
      <c r="I705" t="s">
        <v>3334</v>
      </c>
      <c r="J705">
        <v>83</v>
      </c>
      <c r="K705">
        <v>1</v>
      </c>
      <c r="L705">
        <v>0</v>
      </c>
      <c r="M705">
        <v>1</v>
      </c>
      <c r="N705">
        <v>0</v>
      </c>
      <c r="O705">
        <v>2</v>
      </c>
    </row>
    <row r="706" spans="1:15" x14ac:dyDescent="0.35">
      <c r="A706" t="s">
        <v>2664</v>
      </c>
      <c r="B706" t="s">
        <v>2665</v>
      </c>
      <c r="C706">
        <v>393</v>
      </c>
      <c r="D706" t="s">
        <v>10</v>
      </c>
      <c r="E706">
        <v>200</v>
      </c>
      <c r="F706">
        <v>278</v>
      </c>
      <c r="G706">
        <v>1627</v>
      </c>
      <c r="H706" t="s">
        <v>11</v>
      </c>
      <c r="I706" t="s">
        <v>3334</v>
      </c>
      <c r="J706">
        <v>79</v>
      </c>
      <c r="K706">
        <v>1</v>
      </c>
      <c r="L706">
        <v>0</v>
      </c>
      <c r="M706">
        <v>1</v>
      </c>
      <c r="N706">
        <v>0</v>
      </c>
      <c r="O706">
        <v>2</v>
      </c>
    </row>
    <row r="707" spans="1:15" x14ac:dyDescent="0.35">
      <c r="A707" t="s">
        <v>2666</v>
      </c>
      <c r="B707" t="s">
        <v>2667</v>
      </c>
      <c r="C707">
        <v>790</v>
      </c>
      <c r="D707" t="s">
        <v>10</v>
      </c>
      <c r="E707">
        <v>585</v>
      </c>
      <c r="F707">
        <v>665</v>
      </c>
      <c r="G707">
        <v>1627</v>
      </c>
      <c r="H707" t="s">
        <v>11</v>
      </c>
      <c r="I707" t="s">
        <v>3334</v>
      </c>
      <c r="J707">
        <v>81</v>
      </c>
      <c r="K707">
        <v>1</v>
      </c>
      <c r="L707">
        <v>0</v>
      </c>
      <c r="M707">
        <v>1</v>
      </c>
      <c r="N707">
        <v>0</v>
      </c>
      <c r="O707">
        <v>2</v>
      </c>
    </row>
    <row r="708" spans="1:15" x14ac:dyDescent="0.35">
      <c r="A708" t="s">
        <v>2696</v>
      </c>
      <c r="B708" t="s">
        <v>2697</v>
      </c>
      <c r="C708">
        <v>1202</v>
      </c>
      <c r="D708" t="s">
        <v>10</v>
      </c>
      <c r="E708">
        <v>1001</v>
      </c>
      <c r="F708">
        <v>1083</v>
      </c>
      <c r="G708">
        <v>1627</v>
      </c>
      <c r="H708" t="s">
        <v>11</v>
      </c>
      <c r="I708" t="s">
        <v>3334</v>
      </c>
      <c r="J708">
        <v>83</v>
      </c>
      <c r="K708">
        <v>1</v>
      </c>
      <c r="L708">
        <v>0</v>
      </c>
      <c r="M708">
        <v>1</v>
      </c>
      <c r="N708">
        <v>0</v>
      </c>
      <c r="O708">
        <v>2</v>
      </c>
    </row>
    <row r="709" spans="1:15" x14ac:dyDescent="0.35">
      <c r="A709" t="s">
        <v>2698</v>
      </c>
      <c r="B709" t="s">
        <v>2699</v>
      </c>
      <c r="C709">
        <v>365</v>
      </c>
      <c r="D709" t="s">
        <v>10</v>
      </c>
      <c r="E709">
        <v>172</v>
      </c>
      <c r="F709">
        <v>260</v>
      </c>
      <c r="G709">
        <v>1627</v>
      </c>
      <c r="H709" t="s">
        <v>11</v>
      </c>
      <c r="I709" t="s">
        <v>3334</v>
      </c>
      <c r="J709">
        <v>89</v>
      </c>
      <c r="K709">
        <v>1</v>
      </c>
      <c r="L709">
        <v>0</v>
      </c>
      <c r="M709">
        <v>1</v>
      </c>
      <c r="N709">
        <v>0</v>
      </c>
      <c r="O709">
        <v>2</v>
      </c>
    </row>
    <row r="710" spans="1:15" x14ac:dyDescent="0.35">
      <c r="A710" t="s">
        <v>2700</v>
      </c>
      <c r="B710" t="s">
        <v>2701</v>
      </c>
      <c r="C710">
        <v>338</v>
      </c>
      <c r="D710" t="s">
        <v>10</v>
      </c>
      <c r="E710">
        <v>134</v>
      </c>
      <c r="F710">
        <v>216</v>
      </c>
      <c r="G710">
        <v>1627</v>
      </c>
      <c r="H710" t="s">
        <v>11</v>
      </c>
      <c r="I710" t="s">
        <v>3334</v>
      </c>
      <c r="J710">
        <v>83</v>
      </c>
      <c r="K710">
        <v>1</v>
      </c>
      <c r="L710">
        <v>0</v>
      </c>
      <c r="M710">
        <v>1</v>
      </c>
      <c r="N710">
        <v>0</v>
      </c>
      <c r="O710">
        <v>2</v>
      </c>
    </row>
    <row r="711" spans="1:15" x14ac:dyDescent="0.35">
      <c r="A711" t="s">
        <v>2702</v>
      </c>
      <c r="B711" t="s">
        <v>2703</v>
      </c>
      <c r="C711">
        <v>552</v>
      </c>
      <c r="D711" t="s">
        <v>10</v>
      </c>
      <c r="E711">
        <v>359</v>
      </c>
      <c r="F711">
        <v>440</v>
      </c>
      <c r="G711">
        <v>1627</v>
      </c>
      <c r="H711" t="s">
        <v>11</v>
      </c>
      <c r="I711" t="s">
        <v>3334</v>
      </c>
      <c r="J711">
        <v>82</v>
      </c>
      <c r="K711">
        <v>1</v>
      </c>
      <c r="L711">
        <v>0</v>
      </c>
      <c r="M711">
        <v>1</v>
      </c>
      <c r="N711">
        <v>0</v>
      </c>
      <c r="O711">
        <v>2</v>
      </c>
    </row>
    <row r="712" spans="1:15" x14ac:dyDescent="0.35">
      <c r="A712" t="s">
        <v>2704</v>
      </c>
      <c r="B712" t="s">
        <v>2705</v>
      </c>
      <c r="C712">
        <v>102</v>
      </c>
      <c r="D712" t="s">
        <v>10</v>
      </c>
      <c r="E712">
        <v>1</v>
      </c>
      <c r="F712">
        <v>64</v>
      </c>
      <c r="G712">
        <v>1627</v>
      </c>
      <c r="H712" t="s">
        <v>11</v>
      </c>
      <c r="I712" t="s">
        <v>3334</v>
      </c>
      <c r="J712">
        <v>64</v>
      </c>
      <c r="K712">
        <v>1</v>
      </c>
      <c r="L712">
        <v>0</v>
      </c>
      <c r="M712">
        <v>1</v>
      </c>
      <c r="N712">
        <v>0</v>
      </c>
      <c r="O712">
        <v>2</v>
      </c>
    </row>
    <row r="713" spans="1:15" x14ac:dyDescent="0.35">
      <c r="A713" t="s">
        <v>2706</v>
      </c>
      <c r="B713" t="s">
        <v>2707</v>
      </c>
      <c r="C713">
        <v>782</v>
      </c>
      <c r="D713" t="s">
        <v>10</v>
      </c>
      <c r="E713">
        <v>453</v>
      </c>
      <c r="F713">
        <v>534</v>
      </c>
      <c r="G713">
        <v>1627</v>
      </c>
      <c r="H713" t="s">
        <v>11</v>
      </c>
      <c r="I713" t="s">
        <v>3334</v>
      </c>
      <c r="J713">
        <v>82</v>
      </c>
      <c r="K713">
        <v>1</v>
      </c>
      <c r="L713">
        <v>0</v>
      </c>
      <c r="M713">
        <v>1</v>
      </c>
      <c r="N713">
        <v>0</v>
      </c>
      <c r="O713">
        <v>2</v>
      </c>
    </row>
    <row r="714" spans="1:15" x14ac:dyDescent="0.35">
      <c r="A714" t="s">
        <v>2708</v>
      </c>
      <c r="B714" t="s">
        <v>2709</v>
      </c>
      <c r="C714">
        <v>600</v>
      </c>
      <c r="D714" t="s">
        <v>10</v>
      </c>
      <c r="E714">
        <v>404</v>
      </c>
      <c r="F714">
        <v>483</v>
      </c>
      <c r="G714">
        <v>1627</v>
      </c>
      <c r="H714" t="s">
        <v>11</v>
      </c>
      <c r="I714" t="s">
        <v>3334</v>
      </c>
      <c r="J714">
        <v>80</v>
      </c>
      <c r="K714">
        <v>1</v>
      </c>
      <c r="L714">
        <v>0</v>
      </c>
      <c r="M714">
        <v>1</v>
      </c>
      <c r="N714">
        <v>0</v>
      </c>
      <c r="O714">
        <v>2</v>
      </c>
    </row>
    <row r="715" spans="1:15" x14ac:dyDescent="0.35">
      <c r="A715" t="s">
        <v>2710</v>
      </c>
      <c r="B715" t="s">
        <v>2711</v>
      </c>
      <c r="C715">
        <v>323</v>
      </c>
      <c r="D715" t="s">
        <v>10</v>
      </c>
      <c r="E715">
        <v>144</v>
      </c>
      <c r="F715">
        <v>223</v>
      </c>
      <c r="G715">
        <v>1627</v>
      </c>
      <c r="H715" t="s">
        <v>11</v>
      </c>
      <c r="I715" t="s">
        <v>3334</v>
      </c>
      <c r="J715">
        <v>80</v>
      </c>
      <c r="K715">
        <v>1</v>
      </c>
      <c r="L715">
        <v>0</v>
      </c>
      <c r="M715">
        <v>1</v>
      </c>
      <c r="N715">
        <v>0</v>
      </c>
      <c r="O715">
        <v>2</v>
      </c>
    </row>
    <row r="716" spans="1:15" x14ac:dyDescent="0.35">
      <c r="A716" t="s">
        <v>2712</v>
      </c>
      <c r="B716" t="s">
        <v>2713</v>
      </c>
      <c r="C716">
        <v>1308</v>
      </c>
      <c r="D716" t="s">
        <v>10</v>
      </c>
      <c r="E716">
        <v>1105</v>
      </c>
      <c r="F716">
        <v>1187</v>
      </c>
      <c r="G716">
        <v>1627</v>
      </c>
      <c r="H716" t="s">
        <v>11</v>
      </c>
      <c r="I716" t="s">
        <v>3334</v>
      </c>
      <c r="J716">
        <v>83</v>
      </c>
      <c r="K716">
        <v>1</v>
      </c>
      <c r="L716">
        <v>0</v>
      </c>
      <c r="M716">
        <v>1</v>
      </c>
      <c r="N716">
        <v>0</v>
      </c>
      <c r="O716">
        <v>2</v>
      </c>
    </row>
    <row r="717" spans="1:15" x14ac:dyDescent="0.35">
      <c r="A717" t="s">
        <v>2714</v>
      </c>
      <c r="B717" t="s">
        <v>2715</v>
      </c>
      <c r="C717">
        <v>553</v>
      </c>
      <c r="D717" t="s">
        <v>10</v>
      </c>
      <c r="E717">
        <v>356</v>
      </c>
      <c r="F717">
        <v>438</v>
      </c>
      <c r="G717">
        <v>1627</v>
      </c>
      <c r="H717" t="s">
        <v>11</v>
      </c>
      <c r="I717" t="s">
        <v>3334</v>
      </c>
      <c r="J717">
        <v>83</v>
      </c>
      <c r="K717">
        <v>1</v>
      </c>
      <c r="L717">
        <v>0</v>
      </c>
      <c r="M717">
        <v>1</v>
      </c>
      <c r="N717">
        <v>0</v>
      </c>
      <c r="O717">
        <v>2</v>
      </c>
    </row>
    <row r="718" spans="1:15" x14ac:dyDescent="0.35">
      <c r="A718" t="s">
        <v>2716</v>
      </c>
      <c r="B718" t="s">
        <v>2717</v>
      </c>
      <c r="C718">
        <v>354</v>
      </c>
      <c r="D718" t="s">
        <v>10</v>
      </c>
      <c r="E718">
        <v>168</v>
      </c>
      <c r="F718">
        <v>249</v>
      </c>
      <c r="G718">
        <v>1627</v>
      </c>
      <c r="H718" t="s">
        <v>11</v>
      </c>
      <c r="I718" t="s">
        <v>3334</v>
      </c>
      <c r="J718">
        <v>82</v>
      </c>
      <c r="K718">
        <v>1</v>
      </c>
      <c r="L718">
        <v>0</v>
      </c>
      <c r="M718">
        <v>1</v>
      </c>
      <c r="N718">
        <v>0</v>
      </c>
      <c r="O718">
        <v>2</v>
      </c>
    </row>
    <row r="719" spans="1:15" x14ac:dyDescent="0.35">
      <c r="A719" t="s">
        <v>2718</v>
      </c>
      <c r="B719" t="s">
        <v>2719</v>
      </c>
      <c r="C719">
        <v>344</v>
      </c>
      <c r="D719" t="s">
        <v>10</v>
      </c>
      <c r="E719">
        <v>156</v>
      </c>
      <c r="F719">
        <v>236</v>
      </c>
      <c r="G719">
        <v>1627</v>
      </c>
      <c r="H719" t="s">
        <v>11</v>
      </c>
      <c r="I719" t="s">
        <v>3334</v>
      </c>
      <c r="J719">
        <v>81</v>
      </c>
      <c r="K719">
        <v>1</v>
      </c>
      <c r="L719">
        <v>0</v>
      </c>
      <c r="M719">
        <v>1</v>
      </c>
      <c r="N719">
        <v>0</v>
      </c>
      <c r="O719">
        <v>2</v>
      </c>
    </row>
    <row r="720" spans="1:15" x14ac:dyDescent="0.35">
      <c r="A720" t="s">
        <v>2720</v>
      </c>
      <c r="B720" t="s">
        <v>2721</v>
      </c>
      <c r="C720">
        <v>328</v>
      </c>
      <c r="D720" t="s">
        <v>10</v>
      </c>
      <c r="E720">
        <v>144</v>
      </c>
      <c r="F720">
        <v>221</v>
      </c>
      <c r="G720">
        <v>1627</v>
      </c>
      <c r="H720" t="s">
        <v>11</v>
      </c>
      <c r="I720" t="s">
        <v>3334</v>
      </c>
      <c r="J720">
        <v>78</v>
      </c>
      <c r="K720">
        <v>1</v>
      </c>
      <c r="L720">
        <v>0</v>
      </c>
      <c r="M720">
        <v>1</v>
      </c>
      <c r="N720">
        <v>0</v>
      </c>
      <c r="O720">
        <v>2</v>
      </c>
    </row>
    <row r="721" spans="1:15" x14ac:dyDescent="0.35">
      <c r="A721" t="s">
        <v>2722</v>
      </c>
      <c r="B721" t="s">
        <v>2723</v>
      </c>
      <c r="C721">
        <v>379</v>
      </c>
      <c r="D721" t="s">
        <v>10</v>
      </c>
      <c r="E721">
        <v>189</v>
      </c>
      <c r="F721">
        <v>270</v>
      </c>
      <c r="G721">
        <v>1627</v>
      </c>
      <c r="H721" t="s">
        <v>11</v>
      </c>
      <c r="I721" t="s">
        <v>3334</v>
      </c>
      <c r="J721">
        <v>82</v>
      </c>
      <c r="K721">
        <v>1</v>
      </c>
      <c r="L721">
        <v>0</v>
      </c>
      <c r="M721">
        <v>1</v>
      </c>
      <c r="N721">
        <v>0</v>
      </c>
      <c r="O721">
        <v>2</v>
      </c>
    </row>
    <row r="722" spans="1:15" x14ac:dyDescent="0.35">
      <c r="A722" t="s">
        <v>2724</v>
      </c>
      <c r="B722" t="s">
        <v>2725</v>
      </c>
      <c r="C722">
        <v>325</v>
      </c>
      <c r="D722" t="s">
        <v>10</v>
      </c>
      <c r="E722">
        <v>134</v>
      </c>
      <c r="F722">
        <v>216</v>
      </c>
      <c r="G722">
        <v>1627</v>
      </c>
      <c r="H722" t="s">
        <v>11</v>
      </c>
      <c r="I722" t="s">
        <v>3334</v>
      </c>
      <c r="J722">
        <v>83</v>
      </c>
      <c r="K722">
        <v>1</v>
      </c>
      <c r="L722">
        <v>0</v>
      </c>
      <c r="M722">
        <v>1</v>
      </c>
      <c r="N722">
        <v>0</v>
      </c>
      <c r="O722">
        <v>2</v>
      </c>
    </row>
    <row r="723" spans="1:15" x14ac:dyDescent="0.35">
      <c r="A723" t="s">
        <v>2726</v>
      </c>
      <c r="B723" t="s">
        <v>2727</v>
      </c>
      <c r="C723">
        <v>581</v>
      </c>
      <c r="D723" t="s">
        <v>10</v>
      </c>
      <c r="E723">
        <v>380</v>
      </c>
      <c r="F723">
        <v>462</v>
      </c>
      <c r="G723">
        <v>1627</v>
      </c>
      <c r="H723" t="s">
        <v>11</v>
      </c>
      <c r="I723" t="s">
        <v>3334</v>
      </c>
      <c r="J723">
        <v>83</v>
      </c>
      <c r="K723">
        <v>1</v>
      </c>
      <c r="L723">
        <v>0</v>
      </c>
      <c r="M723">
        <v>1</v>
      </c>
      <c r="N723">
        <v>0</v>
      </c>
      <c r="O723">
        <v>2</v>
      </c>
    </row>
    <row r="724" spans="1:15" x14ac:dyDescent="0.35">
      <c r="A724" t="s">
        <v>2728</v>
      </c>
      <c r="B724" t="s">
        <v>2729</v>
      </c>
      <c r="C724">
        <v>605</v>
      </c>
      <c r="D724" t="s">
        <v>10</v>
      </c>
      <c r="E724">
        <v>411</v>
      </c>
      <c r="F724">
        <v>499</v>
      </c>
      <c r="G724">
        <v>1627</v>
      </c>
      <c r="H724" t="s">
        <v>11</v>
      </c>
      <c r="I724" t="s">
        <v>3334</v>
      </c>
      <c r="J724">
        <v>89</v>
      </c>
      <c r="K724">
        <v>1</v>
      </c>
      <c r="L724">
        <v>0</v>
      </c>
      <c r="M724">
        <v>1</v>
      </c>
      <c r="N724">
        <v>0</v>
      </c>
      <c r="O724">
        <v>2</v>
      </c>
    </row>
    <row r="725" spans="1:15" x14ac:dyDescent="0.35">
      <c r="A725" t="s">
        <v>2730</v>
      </c>
      <c r="B725" t="s">
        <v>2731</v>
      </c>
      <c r="C725">
        <v>803</v>
      </c>
      <c r="D725" t="s">
        <v>10</v>
      </c>
      <c r="E725">
        <v>471</v>
      </c>
      <c r="F725">
        <v>551</v>
      </c>
      <c r="G725">
        <v>1627</v>
      </c>
      <c r="H725" t="s">
        <v>11</v>
      </c>
      <c r="I725" t="s">
        <v>3334</v>
      </c>
      <c r="J725">
        <v>81</v>
      </c>
      <c r="K725">
        <v>1</v>
      </c>
      <c r="L725">
        <v>0</v>
      </c>
      <c r="M725">
        <v>1</v>
      </c>
      <c r="N725">
        <v>0</v>
      </c>
      <c r="O725">
        <v>2</v>
      </c>
    </row>
    <row r="726" spans="1:15" x14ac:dyDescent="0.35">
      <c r="A726" t="s">
        <v>2732</v>
      </c>
      <c r="B726" t="s">
        <v>2733</v>
      </c>
      <c r="C726">
        <v>347</v>
      </c>
      <c r="D726" t="s">
        <v>10</v>
      </c>
      <c r="E726">
        <v>148</v>
      </c>
      <c r="F726">
        <v>231</v>
      </c>
      <c r="G726">
        <v>1627</v>
      </c>
      <c r="H726" t="s">
        <v>11</v>
      </c>
      <c r="I726" t="s">
        <v>3334</v>
      </c>
      <c r="J726">
        <v>84</v>
      </c>
      <c r="K726">
        <v>1</v>
      </c>
      <c r="L726">
        <v>0</v>
      </c>
      <c r="M726">
        <v>1</v>
      </c>
      <c r="N726">
        <v>0</v>
      </c>
      <c r="O726">
        <v>2</v>
      </c>
    </row>
    <row r="727" spans="1:15" x14ac:dyDescent="0.35">
      <c r="A727" t="s">
        <v>2734</v>
      </c>
      <c r="B727" t="s">
        <v>2735</v>
      </c>
      <c r="C727">
        <v>345</v>
      </c>
      <c r="D727" t="s">
        <v>10</v>
      </c>
      <c r="E727">
        <v>154</v>
      </c>
      <c r="F727">
        <v>236</v>
      </c>
      <c r="G727">
        <v>1627</v>
      </c>
      <c r="H727" t="s">
        <v>11</v>
      </c>
      <c r="I727" t="s">
        <v>3334</v>
      </c>
      <c r="J727">
        <v>83</v>
      </c>
      <c r="K727">
        <v>1</v>
      </c>
      <c r="L727">
        <v>0</v>
      </c>
      <c r="M727">
        <v>1</v>
      </c>
      <c r="N727">
        <v>0</v>
      </c>
      <c r="O727">
        <v>2</v>
      </c>
    </row>
    <row r="728" spans="1:15" x14ac:dyDescent="0.35">
      <c r="A728" t="s">
        <v>2736</v>
      </c>
      <c r="B728" t="s">
        <v>2737</v>
      </c>
      <c r="C728">
        <v>563</v>
      </c>
      <c r="D728" t="s">
        <v>10</v>
      </c>
      <c r="E728">
        <v>366</v>
      </c>
      <c r="F728">
        <v>447</v>
      </c>
      <c r="G728">
        <v>1627</v>
      </c>
      <c r="H728" t="s">
        <v>11</v>
      </c>
      <c r="I728" t="s">
        <v>3334</v>
      </c>
      <c r="J728">
        <v>82</v>
      </c>
      <c r="K728">
        <v>1</v>
      </c>
      <c r="L728">
        <v>0</v>
      </c>
      <c r="M728">
        <v>1</v>
      </c>
      <c r="N728">
        <v>0</v>
      </c>
      <c r="O728">
        <v>2</v>
      </c>
    </row>
    <row r="729" spans="1:15" x14ac:dyDescent="0.35">
      <c r="A729" t="s">
        <v>2752</v>
      </c>
      <c r="B729" t="s">
        <v>2753</v>
      </c>
      <c r="C729">
        <v>851</v>
      </c>
      <c r="D729" t="s">
        <v>10</v>
      </c>
      <c r="E729">
        <v>520</v>
      </c>
      <c r="F729">
        <v>600</v>
      </c>
      <c r="G729">
        <v>1627</v>
      </c>
      <c r="H729" t="s">
        <v>11</v>
      </c>
      <c r="I729" t="s">
        <v>3334</v>
      </c>
      <c r="J729">
        <v>81</v>
      </c>
      <c r="K729">
        <v>1</v>
      </c>
      <c r="L729">
        <v>0</v>
      </c>
      <c r="M729">
        <v>1</v>
      </c>
      <c r="N729">
        <v>0</v>
      </c>
      <c r="O729">
        <v>2</v>
      </c>
    </row>
    <row r="730" spans="1:15" x14ac:dyDescent="0.35">
      <c r="A730" t="s">
        <v>2754</v>
      </c>
      <c r="B730" t="s">
        <v>2755</v>
      </c>
      <c r="C730">
        <v>569</v>
      </c>
      <c r="D730" t="s">
        <v>10</v>
      </c>
      <c r="E730">
        <v>367</v>
      </c>
      <c r="F730">
        <v>448</v>
      </c>
      <c r="G730">
        <v>1627</v>
      </c>
      <c r="H730" t="s">
        <v>11</v>
      </c>
      <c r="I730" t="s">
        <v>3334</v>
      </c>
      <c r="J730">
        <v>82</v>
      </c>
      <c r="K730">
        <v>1</v>
      </c>
      <c r="L730">
        <v>0</v>
      </c>
      <c r="M730">
        <v>1</v>
      </c>
      <c r="N730">
        <v>0</v>
      </c>
      <c r="O730">
        <v>2</v>
      </c>
    </row>
    <row r="731" spans="1:15" x14ac:dyDescent="0.35">
      <c r="A731" t="s">
        <v>2756</v>
      </c>
      <c r="B731" t="s">
        <v>2757</v>
      </c>
      <c r="C731">
        <v>330</v>
      </c>
      <c r="D731" t="s">
        <v>10</v>
      </c>
      <c r="E731">
        <v>147</v>
      </c>
      <c r="F731">
        <v>227</v>
      </c>
      <c r="G731">
        <v>1627</v>
      </c>
      <c r="H731" t="s">
        <v>11</v>
      </c>
      <c r="I731" t="s">
        <v>3334</v>
      </c>
      <c r="J731">
        <v>81</v>
      </c>
      <c r="K731">
        <v>1</v>
      </c>
      <c r="L731">
        <v>0</v>
      </c>
      <c r="M731">
        <v>1</v>
      </c>
      <c r="N731">
        <v>0</v>
      </c>
      <c r="O731">
        <v>2</v>
      </c>
    </row>
    <row r="732" spans="1:15" x14ac:dyDescent="0.35">
      <c r="A732" t="s">
        <v>2758</v>
      </c>
      <c r="B732" t="s">
        <v>2759</v>
      </c>
      <c r="C732">
        <v>342</v>
      </c>
      <c r="D732" t="s">
        <v>10</v>
      </c>
      <c r="E732">
        <v>143</v>
      </c>
      <c r="F732">
        <v>225</v>
      </c>
      <c r="G732">
        <v>1627</v>
      </c>
      <c r="H732" t="s">
        <v>11</v>
      </c>
      <c r="I732" t="s">
        <v>3334</v>
      </c>
      <c r="J732">
        <v>83</v>
      </c>
      <c r="K732">
        <v>1</v>
      </c>
      <c r="L732">
        <v>0</v>
      </c>
      <c r="M732">
        <v>1</v>
      </c>
      <c r="N732">
        <v>0</v>
      </c>
      <c r="O732">
        <v>2</v>
      </c>
    </row>
    <row r="733" spans="1:15" x14ac:dyDescent="0.35">
      <c r="A733" t="s">
        <v>2760</v>
      </c>
      <c r="B733" t="s">
        <v>2761</v>
      </c>
      <c r="C733">
        <v>501</v>
      </c>
      <c r="D733" t="s">
        <v>10</v>
      </c>
      <c r="E733">
        <v>317</v>
      </c>
      <c r="F733">
        <v>398</v>
      </c>
      <c r="G733">
        <v>1627</v>
      </c>
      <c r="H733" t="s">
        <v>11</v>
      </c>
      <c r="I733" t="s">
        <v>3334</v>
      </c>
      <c r="J733">
        <v>82</v>
      </c>
      <c r="K733">
        <v>1</v>
      </c>
      <c r="L733">
        <v>0</v>
      </c>
      <c r="M733">
        <v>1</v>
      </c>
      <c r="N733">
        <v>0</v>
      </c>
      <c r="O733">
        <v>2</v>
      </c>
    </row>
    <row r="734" spans="1:15" x14ac:dyDescent="0.35">
      <c r="A734" t="s">
        <v>2762</v>
      </c>
      <c r="B734" t="s">
        <v>2763</v>
      </c>
      <c r="C734">
        <v>336</v>
      </c>
      <c r="D734" t="s">
        <v>10</v>
      </c>
      <c r="E734">
        <v>148</v>
      </c>
      <c r="F734">
        <v>229</v>
      </c>
      <c r="G734">
        <v>1627</v>
      </c>
      <c r="H734" t="s">
        <v>11</v>
      </c>
      <c r="I734" t="s">
        <v>3334</v>
      </c>
      <c r="J734">
        <v>82</v>
      </c>
      <c r="K734">
        <v>1</v>
      </c>
      <c r="L734">
        <v>0</v>
      </c>
      <c r="M734">
        <v>1</v>
      </c>
      <c r="N734">
        <v>0</v>
      </c>
      <c r="O734">
        <v>2</v>
      </c>
    </row>
    <row r="735" spans="1:15" x14ac:dyDescent="0.35">
      <c r="A735" t="s">
        <v>2764</v>
      </c>
      <c r="B735" t="s">
        <v>2765</v>
      </c>
      <c r="C735">
        <v>562</v>
      </c>
      <c r="D735" t="s">
        <v>10</v>
      </c>
      <c r="E735">
        <v>363</v>
      </c>
      <c r="F735">
        <v>444</v>
      </c>
      <c r="G735">
        <v>1627</v>
      </c>
      <c r="H735" t="s">
        <v>11</v>
      </c>
      <c r="I735" t="s">
        <v>3334</v>
      </c>
      <c r="J735">
        <v>82</v>
      </c>
      <c r="K735">
        <v>1</v>
      </c>
      <c r="L735">
        <v>0</v>
      </c>
      <c r="M735">
        <v>1</v>
      </c>
      <c r="N735">
        <v>0</v>
      </c>
      <c r="O735">
        <v>2</v>
      </c>
    </row>
    <row r="736" spans="1:15" x14ac:dyDescent="0.35">
      <c r="A736" t="s">
        <v>2784</v>
      </c>
      <c r="B736" t="s">
        <v>2785</v>
      </c>
      <c r="C736">
        <v>545</v>
      </c>
      <c r="D736" t="s">
        <v>10</v>
      </c>
      <c r="E736">
        <v>352</v>
      </c>
      <c r="F736">
        <v>434</v>
      </c>
      <c r="G736">
        <v>1627</v>
      </c>
      <c r="H736" t="s">
        <v>11</v>
      </c>
      <c r="I736" t="s">
        <v>3334</v>
      </c>
      <c r="J736">
        <v>83</v>
      </c>
      <c r="K736">
        <v>1</v>
      </c>
      <c r="L736">
        <v>0</v>
      </c>
      <c r="M736">
        <v>1</v>
      </c>
      <c r="N736">
        <v>0</v>
      </c>
      <c r="O736">
        <v>2</v>
      </c>
    </row>
    <row r="737" spans="1:15" x14ac:dyDescent="0.35">
      <c r="A737" t="s">
        <v>2786</v>
      </c>
      <c r="B737" t="s">
        <v>2787</v>
      </c>
      <c r="C737">
        <v>344</v>
      </c>
      <c r="D737" t="s">
        <v>10</v>
      </c>
      <c r="E737">
        <v>151</v>
      </c>
      <c r="F737">
        <v>233</v>
      </c>
      <c r="G737">
        <v>1627</v>
      </c>
      <c r="H737" t="s">
        <v>11</v>
      </c>
      <c r="I737" t="s">
        <v>3334</v>
      </c>
      <c r="J737">
        <v>83</v>
      </c>
      <c r="K737">
        <v>1</v>
      </c>
      <c r="L737">
        <v>0</v>
      </c>
      <c r="M737">
        <v>1</v>
      </c>
      <c r="N737">
        <v>0</v>
      </c>
      <c r="O737">
        <v>2</v>
      </c>
    </row>
    <row r="738" spans="1:15" x14ac:dyDescent="0.35">
      <c r="A738" t="s">
        <v>2788</v>
      </c>
      <c r="B738" t="s">
        <v>2789</v>
      </c>
      <c r="C738">
        <v>510</v>
      </c>
      <c r="D738" t="s">
        <v>10</v>
      </c>
      <c r="E738">
        <v>319</v>
      </c>
      <c r="F738">
        <v>401</v>
      </c>
      <c r="G738">
        <v>1627</v>
      </c>
      <c r="H738" t="s">
        <v>11</v>
      </c>
      <c r="I738" t="s">
        <v>3334</v>
      </c>
      <c r="J738">
        <v>83</v>
      </c>
      <c r="K738">
        <v>1</v>
      </c>
      <c r="L738">
        <v>0</v>
      </c>
      <c r="M738">
        <v>1</v>
      </c>
      <c r="N738">
        <v>0</v>
      </c>
      <c r="O738">
        <v>2</v>
      </c>
    </row>
    <row r="739" spans="1:15" x14ac:dyDescent="0.35">
      <c r="A739" t="s">
        <v>2790</v>
      </c>
      <c r="B739" t="s">
        <v>2791</v>
      </c>
      <c r="C739">
        <v>597</v>
      </c>
      <c r="D739" t="s">
        <v>10</v>
      </c>
      <c r="E739">
        <v>402</v>
      </c>
      <c r="F739">
        <v>482</v>
      </c>
      <c r="G739">
        <v>1627</v>
      </c>
      <c r="H739" t="s">
        <v>11</v>
      </c>
      <c r="I739" t="s">
        <v>3334</v>
      </c>
      <c r="J739">
        <v>81</v>
      </c>
      <c r="K739">
        <v>1</v>
      </c>
      <c r="L739">
        <v>0</v>
      </c>
      <c r="M739">
        <v>1</v>
      </c>
      <c r="N739">
        <v>0</v>
      </c>
      <c r="O739">
        <v>2</v>
      </c>
    </row>
    <row r="740" spans="1:15" x14ac:dyDescent="0.35">
      <c r="A740" t="s">
        <v>2792</v>
      </c>
      <c r="B740" t="s">
        <v>2793</v>
      </c>
      <c r="C740">
        <v>532</v>
      </c>
      <c r="D740" t="s">
        <v>10</v>
      </c>
      <c r="E740">
        <v>343</v>
      </c>
      <c r="F740">
        <v>423</v>
      </c>
      <c r="G740">
        <v>1627</v>
      </c>
      <c r="H740" t="s">
        <v>11</v>
      </c>
      <c r="I740" t="s">
        <v>3334</v>
      </c>
      <c r="J740">
        <v>81</v>
      </c>
      <c r="K740">
        <v>1</v>
      </c>
      <c r="L740">
        <v>0</v>
      </c>
      <c r="M740">
        <v>1</v>
      </c>
      <c r="N740">
        <v>0</v>
      </c>
      <c r="O740">
        <v>2</v>
      </c>
    </row>
    <row r="741" spans="1:15" x14ac:dyDescent="0.35">
      <c r="A741" t="s">
        <v>2794</v>
      </c>
      <c r="B741" t="s">
        <v>2795</v>
      </c>
      <c r="C741">
        <v>1036</v>
      </c>
      <c r="D741" t="s">
        <v>10</v>
      </c>
      <c r="E741">
        <v>853</v>
      </c>
      <c r="F741">
        <v>932</v>
      </c>
      <c r="G741">
        <v>1627</v>
      </c>
      <c r="H741" t="s">
        <v>11</v>
      </c>
      <c r="I741" t="s">
        <v>3334</v>
      </c>
      <c r="J741">
        <v>80</v>
      </c>
      <c r="K741">
        <v>1</v>
      </c>
      <c r="L741">
        <v>0</v>
      </c>
      <c r="M741">
        <v>1</v>
      </c>
      <c r="N741">
        <v>0</v>
      </c>
      <c r="O741">
        <v>2</v>
      </c>
    </row>
    <row r="742" spans="1:15" x14ac:dyDescent="0.35">
      <c r="A742" t="s">
        <v>2796</v>
      </c>
      <c r="B742" t="s">
        <v>2797</v>
      </c>
      <c r="C742">
        <v>353</v>
      </c>
      <c r="D742" t="s">
        <v>10</v>
      </c>
      <c r="E742">
        <v>152</v>
      </c>
      <c r="F742">
        <v>234</v>
      </c>
      <c r="G742">
        <v>1627</v>
      </c>
      <c r="H742" t="s">
        <v>11</v>
      </c>
      <c r="I742" t="s">
        <v>3334</v>
      </c>
      <c r="J742">
        <v>83</v>
      </c>
      <c r="K742">
        <v>1</v>
      </c>
      <c r="L742">
        <v>0</v>
      </c>
      <c r="M742">
        <v>1</v>
      </c>
      <c r="N742">
        <v>0</v>
      </c>
      <c r="O742">
        <v>2</v>
      </c>
    </row>
    <row r="743" spans="1:15" x14ac:dyDescent="0.35">
      <c r="A743" t="s">
        <v>2798</v>
      </c>
      <c r="B743" t="s">
        <v>2799</v>
      </c>
      <c r="C743">
        <v>679</v>
      </c>
      <c r="D743" t="s">
        <v>10</v>
      </c>
      <c r="E743">
        <v>484</v>
      </c>
      <c r="F743">
        <v>566</v>
      </c>
      <c r="G743">
        <v>1627</v>
      </c>
      <c r="H743" t="s">
        <v>11</v>
      </c>
      <c r="I743" t="s">
        <v>3334</v>
      </c>
      <c r="J743">
        <v>83</v>
      </c>
      <c r="K743">
        <v>1</v>
      </c>
      <c r="L743">
        <v>0</v>
      </c>
      <c r="M743">
        <v>1</v>
      </c>
      <c r="N743">
        <v>0</v>
      </c>
      <c r="O743">
        <v>2</v>
      </c>
    </row>
    <row r="744" spans="1:15" x14ac:dyDescent="0.35">
      <c r="A744" t="s">
        <v>2800</v>
      </c>
      <c r="B744" t="s">
        <v>2801</v>
      </c>
      <c r="C744">
        <v>642</v>
      </c>
      <c r="D744" t="s">
        <v>10</v>
      </c>
      <c r="E744">
        <v>294</v>
      </c>
      <c r="F744">
        <v>376</v>
      </c>
      <c r="G744">
        <v>1627</v>
      </c>
      <c r="H744" t="s">
        <v>11</v>
      </c>
      <c r="I744" t="s">
        <v>3334</v>
      </c>
      <c r="J744">
        <v>83</v>
      </c>
      <c r="K744">
        <v>1</v>
      </c>
      <c r="L744">
        <v>0</v>
      </c>
      <c r="M744">
        <v>1</v>
      </c>
      <c r="N744">
        <v>0</v>
      </c>
      <c r="O744">
        <v>2</v>
      </c>
    </row>
    <row r="745" spans="1:15" x14ac:dyDescent="0.35">
      <c r="A745" t="s">
        <v>2802</v>
      </c>
      <c r="B745" t="s">
        <v>2803</v>
      </c>
      <c r="C745">
        <v>634</v>
      </c>
      <c r="D745" t="s">
        <v>10</v>
      </c>
      <c r="E745">
        <v>291</v>
      </c>
      <c r="F745">
        <v>372</v>
      </c>
      <c r="G745">
        <v>1627</v>
      </c>
      <c r="H745" t="s">
        <v>11</v>
      </c>
      <c r="I745" t="s">
        <v>3334</v>
      </c>
      <c r="J745">
        <v>82</v>
      </c>
      <c r="K745">
        <v>1</v>
      </c>
      <c r="L745">
        <v>0</v>
      </c>
      <c r="M745">
        <v>1</v>
      </c>
      <c r="N745">
        <v>0</v>
      </c>
      <c r="O745">
        <v>2</v>
      </c>
    </row>
    <row r="746" spans="1:15" x14ac:dyDescent="0.35">
      <c r="A746" t="s">
        <v>2816</v>
      </c>
      <c r="B746" t="s">
        <v>2817</v>
      </c>
      <c r="C746">
        <v>551</v>
      </c>
      <c r="D746" t="s">
        <v>10</v>
      </c>
      <c r="E746">
        <v>358</v>
      </c>
      <c r="F746">
        <v>439</v>
      </c>
      <c r="G746">
        <v>1627</v>
      </c>
      <c r="H746" t="s">
        <v>11</v>
      </c>
      <c r="I746" t="s">
        <v>3334</v>
      </c>
      <c r="J746">
        <v>82</v>
      </c>
      <c r="K746">
        <v>1</v>
      </c>
      <c r="L746">
        <v>0</v>
      </c>
      <c r="M746">
        <v>1</v>
      </c>
      <c r="N746">
        <v>0</v>
      </c>
      <c r="O746">
        <v>2</v>
      </c>
    </row>
    <row r="747" spans="1:15" x14ac:dyDescent="0.35">
      <c r="A747" t="s">
        <v>2818</v>
      </c>
      <c r="B747" t="s">
        <v>2819</v>
      </c>
      <c r="C747">
        <v>343</v>
      </c>
      <c r="D747" t="s">
        <v>10</v>
      </c>
      <c r="E747">
        <v>147</v>
      </c>
      <c r="F747">
        <v>227</v>
      </c>
      <c r="G747">
        <v>1627</v>
      </c>
      <c r="H747" t="s">
        <v>11</v>
      </c>
      <c r="I747" t="s">
        <v>3334</v>
      </c>
      <c r="J747">
        <v>81</v>
      </c>
      <c r="K747">
        <v>1</v>
      </c>
      <c r="L747">
        <v>0</v>
      </c>
      <c r="M747">
        <v>1</v>
      </c>
      <c r="N747">
        <v>0</v>
      </c>
      <c r="O747">
        <v>2</v>
      </c>
    </row>
    <row r="748" spans="1:15" x14ac:dyDescent="0.35">
      <c r="A748" t="s">
        <v>2840</v>
      </c>
      <c r="B748" t="s">
        <v>2841</v>
      </c>
      <c r="C748">
        <v>383</v>
      </c>
      <c r="D748" t="s">
        <v>10</v>
      </c>
      <c r="E748">
        <v>195</v>
      </c>
      <c r="F748">
        <v>276</v>
      </c>
      <c r="G748">
        <v>1627</v>
      </c>
      <c r="H748" t="s">
        <v>11</v>
      </c>
      <c r="I748" t="s">
        <v>3334</v>
      </c>
      <c r="J748">
        <v>82</v>
      </c>
      <c r="K748">
        <v>1</v>
      </c>
      <c r="L748">
        <v>0</v>
      </c>
      <c r="M748">
        <v>1</v>
      </c>
      <c r="N748">
        <v>0</v>
      </c>
      <c r="O748">
        <v>2</v>
      </c>
    </row>
    <row r="749" spans="1:15" x14ac:dyDescent="0.35">
      <c r="A749" t="s">
        <v>2842</v>
      </c>
      <c r="B749" t="s">
        <v>2843</v>
      </c>
      <c r="C749">
        <v>888</v>
      </c>
      <c r="D749" t="s">
        <v>10</v>
      </c>
      <c r="E749">
        <v>536</v>
      </c>
      <c r="F749">
        <v>618</v>
      </c>
      <c r="G749">
        <v>1627</v>
      </c>
      <c r="H749" t="s">
        <v>11</v>
      </c>
      <c r="I749" t="s">
        <v>3334</v>
      </c>
      <c r="J749">
        <v>83</v>
      </c>
      <c r="K749">
        <v>1</v>
      </c>
      <c r="L749">
        <v>0</v>
      </c>
      <c r="M749">
        <v>1</v>
      </c>
      <c r="N749">
        <v>0</v>
      </c>
      <c r="O749">
        <v>2</v>
      </c>
    </row>
    <row r="750" spans="1:15" x14ac:dyDescent="0.35">
      <c r="A750" t="s">
        <v>2844</v>
      </c>
      <c r="B750" t="s">
        <v>2845</v>
      </c>
      <c r="C750">
        <v>198</v>
      </c>
      <c r="D750" t="s">
        <v>10</v>
      </c>
      <c r="E750">
        <v>1</v>
      </c>
      <c r="F750">
        <v>78</v>
      </c>
      <c r="G750">
        <v>1627</v>
      </c>
      <c r="H750" t="s">
        <v>11</v>
      </c>
      <c r="I750" t="s">
        <v>3334</v>
      </c>
      <c r="J750">
        <v>78</v>
      </c>
      <c r="K750">
        <v>1</v>
      </c>
      <c r="L750">
        <v>0</v>
      </c>
      <c r="M750">
        <v>1</v>
      </c>
      <c r="N750">
        <v>0</v>
      </c>
      <c r="O750">
        <v>2</v>
      </c>
    </row>
    <row r="751" spans="1:15" x14ac:dyDescent="0.35">
      <c r="A751" t="s">
        <v>2846</v>
      </c>
      <c r="B751" t="s">
        <v>2847</v>
      </c>
      <c r="C751">
        <v>694</v>
      </c>
      <c r="D751" t="s">
        <v>10</v>
      </c>
      <c r="E751">
        <v>506</v>
      </c>
      <c r="F751">
        <v>585</v>
      </c>
      <c r="G751">
        <v>1627</v>
      </c>
      <c r="H751" t="s">
        <v>11</v>
      </c>
      <c r="I751" t="s">
        <v>3334</v>
      </c>
      <c r="J751">
        <v>80</v>
      </c>
      <c r="K751">
        <v>1</v>
      </c>
      <c r="L751">
        <v>0</v>
      </c>
      <c r="M751">
        <v>1</v>
      </c>
      <c r="N751">
        <v>0</v>
      </c>
      <c r="O751">
        <v>2</v>
      </c>
    </row>
    <row r="752" spans="1:15" x14ac:dyDescent="0.35">
      <c r="A752" t="s">
        <v>2848</v>
      </c>
      <c r="B752" t="s">
        <v>2849</v>
      </c>
      <c r="C752">
        <v>491</v>
      </c>
      <c r="D752" t="s">
        <v>10</v>
      </c>
      <c r="E752">
        <v>293</v>
      </c>
      <c r="F752">
        <v>371</v>
      </c>
      <c r="G752">
        <v>1627</v>
      </c>
      <c r="H752" t="s">
        <v>11</v>
      </c>
      <c r="I752" t="s">
        <v>3334</v>
      </c>
      <c r="J752">
        <v>79</v>
      </c>
      <c r="K752">
        <v>1</v>
      </c>
      <c r="L752">
        <v>0</v>
      </c>
      <c r="M752">
        <v>1</v>
      </c>
      <c r="N752">
        <v>0</v>
      </c>
      <c r="O752">
        <v>2</v>
      </c>
    </row>
    <row r="753" spans="1:15" x14ac:dyDescent="0.35">
      <c r="A753" t="s">
        <v>2850</v>
      </c>
      <c r="B753" t="s">
        <v>2851</v>
      </c>
      <c r="C753">
        <v>372</v>
      </c>
      <c r="D753" t="s">
        <v>10</v>
      </c>
      <c r="E753">
        <v>167</v>
      </c>
      <c r="F753">
        <v>250</v>
      </c>
      <c r="G753">
        <v>1627</v>
      </c>
      <c r="H753" t="s">
        <v>11</v>
      </c>
      <c r="I753" t="s">
        <v>3334</v>
      </c>
      <c r="J753">
        <v>84</v>
      </c>
      <c r="K753">
        <v>1</v>
      </c>
      <c r="L753">
        <v>0</v>
      </c>
      <c r="M753">
        <v>1</v>
      </c>
      <c r="N753">
        <v>0</v>
      </c>
      <c r="O753">
        <v>2</v>
      </c>
    </row>
    <row r="754" spans="1:15" x14ac:dyDescent="0.35">
      <c r="A754" t="s">
        <v>2852</v>
      </c>
      <c r="B754" t="s">
        <v>2853</v>
      </c>
      <c r="C754">
        <v>743</v>
      </c>
      <c r="D754" t="s">
        <v>10</v>
      </c>
      <c r="E754">
        <v>544</v>
      </c>
      <c r="F754">
        <v>631</v>
      </c>
      <c r="G754">
        <v>1627</v>
      </c>
      <c r="H754" t="s">
        <v>11</v>
      </c>
      <c r="I754" t="s">
        <v>3334</v>
      </c>
      <c r="J754">
        <v>88</v>
      </c>
      <c r="K754">
        <v>1</v>
      </c>
      <c r="L754">
        <v>0</v>
      </c>
      <c r="M754">
        <v>1</v>
      </c>
      <c r="N754">
        <v>0</v>
      </c>
      <c r="O754">
        <v>2</v>
      </c>
    </row>
    <row r="755" spans="1:15" x14ac:dyDescent="0.35">
      <c r="A755" t="s">
        <v>2854</v>
      </c>
      <c r="B755" t="s">
        <v>2855</v>
      </c>
      <c r="C755">
        <v>607</v>
      </c>
      <c r="D755" t="s">
        <v>10</v>
      </c>
      <c r="E755">
        <v>409</v>
      </c>
      <c r="F755">
        <v>490</v>
      </c>
      <c r="G755">
        <v>1627</v>
      </c>
      <c r="H755" t="s">
        <v>11</v>
      </c>
      <c r="I755" t="s">
        <v>3334</v>
      </c>
      <c r="J755">
        <v>82</v>
      </c>
      <c r="K755">
        <v>1</v>
      </c>
      <c r="L755">
        <v>0</v>
      </c>
      <c r="M755">
        <v>1</v>
      </c>
      <c r="N755">
        <v>0</v>
      </c>
      <c r="O755">
        <v>2</v>
      </c>
    </row>
    <row r="756" spans="1:15" x14ac:dyDescent="0.35">
      <c r="A756" t="s">
        <v>2856</v>
      </c>
      <c r="B756" t="s">
        <v>2857</v>
      </c>
      <c r="C756">
        <v>798</v>
      </c>
      <c r="D756" t="s">
        <v>10</v>
      </c>
      <c r="E756">
        <v>609</v>
      </c>
      <c r="F756">
        <v>691</v>
      </c>
      <c r="G756">
        <v>1627</v>
      </c>
      <c r="H756" t="s">
        <v>11</v>
      </c>
      <c r="I756" t="s">
        <v>3334</v>
      </c>
      <c r="J756">
        <v>83</v>
      </c>
      <c r="K756">
        <v>1</v>
      </c>
      <c r="L756">
        <v>0</v>
      </c>
      <c r="M756">
        <v>1</v>
      </c>
      <c r="N756">
        <v>0</v>
      </c>
      <c r="O756">
        <v>2</v>
      </c>
    </row>
    <row r="757" spans="1:15" x14ac:dyDescent="0.35">
      <c r="A757" t="s">
        <v>2858</v>
      </c>
      <c r="B757" t="s">
        <v>2859</v>
      </c>
      <c r="C757">
        <v>325</v>
      </c>
      <c r="D757" t="s">
        <v>10</v>
      </c>
      <c r="E757">
        <v>127</v>
      </c>
      <c r="F757">
        <v>209</v>
      </c>
      <c r="G757">
        <v>1627</v>
      </c>
      <c r="H757" t="s">
        <v>11</v>
      </c>
      <c r="I757" t="s">
        <v>3334</v>
      </c>
      <c r="J757">
        <v>83</v>
      </c>
      <c r="K757">
        <v>1</v>
      </c>
      <c r="L757">
        <v>0</v>
      </c>
      <c r="M757">
        <v>1</v>
      </c>
      <c r="N757">
        <v>0</v>
      </c>
      <c r="O757">
        <v>2</v>
      </c>
    </row>
    <row r="758" spans="1:15" x14ac:dyDescent="0.35">
      <c r="A758" t="s">
        <v>2860</v>
      </c>
      <c r="B758" t="s">
        <v>2861</v>
      </c>
      <c r="C758">
        <v>398</v>
      </c>
      <c r="D758" t="s">
        <v>10</v>
      </c>
      <c r="E758">
        <v>196</v>
      </c>
      <c r="F758">
        <v>275</v>
      </c>
      <c r="G758">
        <v>1627</v>
      </c>
      <c r="H758" t="s">
        <v>11</v>
      </c>
      <c r="I758" t="s">
        <v>3334</v>
      </c>
      <c r="J758">
        <v>80</v>
      </c>
      <c r="K758">
        <v>1</v>
      </c>
      <c r="L758">
        <v>0</v>
      </c>
      <c r="M758">
        <v>1</v>
      </c>
      <c r="N758">
        <v>0</v>
      </c>
      <c r="O758">
        <v>2</v>
      </c>
    </row>
    <row r="759" spans="1:15" x14ac:dyDescent="0.35">
      <c r="A759" t="s">
        <v>2862</v>
      </c>
      <c r="B759" t="s">
        <v>2863</v>
      </c>
      <c r="C759">
        <v>579</v>
      </c>
      <c r="D759" t="s">
        <v>10</v>
      </c>
      <c r="E759">
        <v>383</v>
      </c>
      <c r="F759">
        <v>465</v>
      </c>
      <c r="G759">
        <v>1627</v>
      </c>
      <c r="H759" t="s">
        <v>11</v>
      </c>
      <c r="I759" t="s">
        <v>3334</v>
      </c>
      <c r="J759">
        <v>83</v>
      </c>
      <c r="K759">
        <v>1</v>
      </c>
      <c r="L759">
        <v>0</v>
      </c>
      <c r="M759">
        <v>1</v>
      </c>
      <c r="N759">
        <v>0</v>
      </c>
      <c r="O759">
        <v>2</v>
      </c>
    </row>
    <row r="760" spans="1:15" x14ac:dyDescent="0.35">
      <c r="A760" t="s">
        <v>2864</v>
      </c>
      <c r="B760" t="s">
        <v>2865</v>
      </c>
      <c r="C760">
        <v>507</v>
      </c>
      <c r="D760" t="s">
        <v>10</v>
      </c>
      <c r="E760">
        <v>283</v>
      </c>
      <c r="F760">
        <v>364</v>
      </c>
      <c r="G760">
        <v>1627</v>
      </c>
      <c r="H760" t="s">
        <v>11</v>
      </c>
      <c r="I760" t="s">
        <v>3334</v>
      </c>
      <c r="J760">
        <v>82</v>
      </c>
      <c r="K760">
        <v>1</v>
      </c>
      <c r="L760">
        <v>0</v>
      </c>
      <c r="M760">
        <v>1</v>
      </c>
      <c r="N760">
        <v>0</v>
      </c>
      <c r="O760">
        <v>2</v>
      </c>
    </row>
    <row r="761" spans="1:15" x14ac:dyDescent="0.35">
      <c r="A761" t="s">
        <v>2866</v>
      </c>
      <c r="B761" t="s">
        <v>2867</v>
      </c>
      <c r="C761">
        <v>391</v>
      </c>
      <c r="D761" t="s">
        <v>10</v>
      </c>
      <c r="E761">
        <v>197</v>
      </c>
      <c r="F761">
        <v>285</v>
      </c>
      <c r="G761">
        <v>1627</v>
      </c>
      <c r="H761" t="s">
        <v>11</v>
      </c>
      <c r="I761" t="s">
        <v>3334</v>
      </c>
      <c r="J761">
        <v>89</v>
      </c>
      <c r="K761">
        <v>1</v>
      </c>
      <c r="L761">
        <v>0</v>
      </c>
      <c r="M761">
        <v>1</v>
      </c>
      <c r="N761">
        <v>0</v>
      </c>
      <c r="O761">
        <v>2</v>
      </c>
    </row>
    <row r="762" spans="1:15" x14ac:dyDescent="0.35">
      <c r="A762" t="s">
        <v>2868</v>
      </c>
      <c r="B762" t="s">
        <v>2869</v>
      </c>
      <c r="C762">
        <v>725</v>
      </c>
      <c r="D762" t="s">
        <v>10</v>
      </c>
      <c r="E762">
        <v>534</v>
      </c>
      <c r="F762">
        <v>616</v>
      </c>
      <c r="G762">
        <v>1627</v>
      </c>
      <c r="H762" t="s">
        <v>11</v>
      </c>
      <c r="I762" t="s">
        <v>3334</v>
      </c>
      <c r="J762">
        <v>83</v>
      </c>
      <c r="K762">
        <v>1</v>
      </c>
      <c r="L762">
        <v>0</v>
      </c>
      <c r="M762">
        <v>1</v>
      </c>
      <c r="N762">
        <v>0</v>
      </c>
      <c r="O762">
        <v>2</v>
      </c>
    </row>
    <row r="763" spans="1:15" x14ac:dyDescent="0.35">
      <c r="A763" t="s">
        <v>2870</v>
      </c>
      <c r="B763" t="s">
        <v>2871</v>
      </c>
      <c r="C763">
        <v>380</v>
      </c>
      <c r="D763" t="s">
        <v>10</v>
      </c>
      <c r="E763">
        <v>169</v>
      </c>
      <c r="F763">
        <v>250</v>
      </c>
      <c r="G763">
        <v>1627</v>
      </c>
      <c r="H763" t="s">
        <v>11</v>
      </c>
      <c r="I763" t="s">
        <v>3334</v>
      </c>
      <c r="J763">
        <v>82</v>
      </c>
      <c r="K763">
        <v>1</v>
      </c>
      <c r="L763">
        <v>0</v>
      </c>
      <c r="M763">
        <v>1</v>
      </c>
      <c r="N763">
        <v>0</v>
      </c>
      <c r="O763">
        <v>2</v>
      </c>
    </row>
    <row r="764" spans="1:15" x14ac:dyDescent="0.35">
      <c r="A764" t="s">
        <v>2882</v>
      </c>
      <c r="B764" t="s">
        <v>2883</v>
      </c>
      <c r="C764">
        <v>454</v>
      </c>
      <c r="D764" t="s">
        <v>10</v>
      </c>
      <c r="E764">
        <v>256</v>
      </c>
      <c r="F764">
        <v>348</v>
      </c>
      <c r="G764">
        <v>1627</v>
      </c>
      <c r="H764" t="s">
        <v>11</v>
      </c>
      <c r="I764" t="s">
        <v>3334</v>
      </c>
      <c r="J764">
        <v>93</v>
      </c>
      <c r="K764">
        <v>1</v>
      </c>
      <c r="L764">
        <v>0</v>
      </c>
      <c r="M764">
        <v>1</v>
      </c>
      <c r="N764">
        <v>0</v>
      </c>
      <c r="O764">
        <v>2</v>
      </c>
    </row>
    <row r="765" spans="1:15" x14ac:dyDescent="0.35">
      <c r="A765" t="s">
        <v>2884</v>
      </c>
      <c r="B765" t="s">
        <v>2885</v>
      </c>
      <c r="C765">
        <v>1092</v>
      </c>
      <c r="D765" t="s">
        <v>10</v>
      </c>
      <c r="E765">
        <v>868</v>
      </c>
      <c r="F765">
        <v>950</v>
      </c>
      <c r="G765">
        <v>1627</v>
      </c>
      <c r="H765" t="s">
        <v>11</v>
      </c>
      <c r="I765" t="s">
        <v>3334</v>
      </c>
      <c r="J765">
        <v>83</v>
      </c>
      <c r="K765">
        <v>1</v>
      </c>
      <c r="L765">
        <v>0</v>
      </c>
      <c r="M765">
        <v>1</v>
      </c>
      <c r="N765">
        <v>0</v>
      </c>
      <c r="O765">
        <v>2</v>
      </c>
    </row>
    <row r="766" spans="1:15" x14ac:dyDescent="0.35">
      <c r="A766" t="s">
        <v>2886</v>
      </c>
      <c r="B766" t="s">
        <v>2887</v>
      </c>
      <c r="C766">
        <v>631</v>
      </c>
      <c r="D766" t="s">
        <v>10</v>
      </c>
      <c r="E766">
        <v>424</v>
      </c>
      <c r="F766">
        <v>514</v>
      </c>
      <c r="G766">
        <v>1627</v>
      </c>
      <c r="H766" t="s">
        <v>11</v>
      </c>
      <c r="I766" t="s">
        <v>3334</v>
      </c>
      <c r="J766">
        <v>91</v>
      </c>
      <c r="K766">
        <v>1</v>
      </c>
      <c r="L766">
        <v>0</v>
      </c>
      <c r="M766">
        <v>1</v>
      </c>
      <c r="N766">
        <v>0</v>
      </c>
      <c r="O766">
        <v>2</v>
      </c>
    </row>
    <row r="767" spans="1:15" x14ac:dyDescent="0.35">
      <c r="A767" t="s">
        <v>2888</v>
      </c>
      <c r="B767" t="s">
        <v>2889</v>
      </c>
      <c r="C767">
        <v>333</v>
      </c>
      <c r="D767" t="s">
        <v>10</v>
      </c>
      <c r="E767">
        <v>140</v>
      </c>
      <c r="F767">
        <v>227</v>
      </c>
      <c r="G767">
        <v>1627</v>
      </c>
      <c r="H767" t="s">
        <v>11</v>
      </c>
      <c r="I767" t="s">
        <v>3334</v>
      </c>
      <c r="J767">
        <v>88</v>
      </c>
      <c r="K767">
        <v>1</v>
      </c>
      <c r="L767">
        <v>0</v>
      </c>
      <c r="M767">
        <v>1</v>
      </c>
      <c r="N767">
        <v>0</v>
      </c>
      <c r="O767">
        <v>2</v>
      </c>
    </row>
    <row r="768" spans="1:15" x14ac:dyDescent="0.35">
      <c r="A768" t="s">
        <v>2890</v>
      </c>
      <c r="B768" t="s">
        <v>2891</v>
      </c>
      <c r="C768">
        <v>574</v>
      </c>
      <c r="D768" t="s">
        <v>10</v>
      </c>
      <c r="E768">
        <v>367</v>
      </c>
      <c r="F768">
        <v>457</v>
      </c>
      <c r="G768">
        <v>1627</v>
      </c>
      <c r="H768" t="s">
        <v>11</v>
      </c>
      <c r="I768" t="s">
        <v>3334</v>
      </c>
      <c r="J768">
        <v>91</v>
      </c>
      <c r="K768">
        <v>1</v>
      </c>
      <c r="L768">
        <v>0</v>
      </c>
      <c r="M768">
        <v>1</v>
      </c>
      <c r="N768">
        <v>0</v>
      </c>
      <c r="O768">
        <v>2</v>
      </c>
    </row>
    <row r="769" spans="1:15" x14ac:dyDescent="0.35">
      <c r="A769" t="s">
        <v>2892</v>
      </c>
      <c r="B769" t="s">
        <v>2893</v>
      </c>
      <c r="C769">
        <v>556</v>
      </c>
      <c r="D769" t="s">
        <v>10</v>
      </c>
      <c r="E769">
        <v>347</v>
      </c>
      <c r="F769">
        <v>425</v>
      </c>
      <c r="G769">
        <v>1627</v>
      </c>
      <c r="H769" t="s">
        <v>11</v>
      </c>
      <c r="I769" t="s">
        <v>3334</v>
      </c>
      <c r="J769">
        <v>79</v>
      </c>
      <c r="K769">
        <v>1</v>
      </c>
      <c r="L769">
        <v>0</v>
      </c>
      <c r="M769">
        <v>1</v>
      </c>
      <c r="N769">
        <v>0</v>
      </c>
      <c r="O769">
        <v>2</v>
      </c>
    </row>
    <row r="770" spans="1:15" x14ac:dyDescent="0.35">
      <c r="A770" t="s">
        <v>2894</v>
      </c>
      <c r="B770" t="s">
        <v>2895</v>
      </c>
      <c r="C770">
        <v>603</v>
      </c>
      <c r="D770" t="s">
        <v>10</v>
      </c>
      <c r="E770">
        <v>411</v>
      </c>
      <c r="F770">
        <v>495</v>
      </c>
      <c r="G770">
        <v>1627</v>
      </c>
      <c r="H770" t="s">
        <v>11</v>
      </c>
      <c r="I770" t="s">
        <v>3334</v>
      </c>
      <c r="J770">
        <v>85</v>
      </c>
      <c r="K770">
        <v>1</v>
      </c>
      <c r="L770">
        <v>0</v>
      </c>
      <c r="M770">
        <v>1</v>
      </c>
      <c r="N770">
        <v>0</v>
      </c>
      <c r="O770">
        <v>2</v>
      </c>
    </row>
    <row r="771" spans="1:15" x14ac:dyDescent="0.35">
      <c r="A771" t="s">
        <v>2896</v>
      </c>
      <c r="B771" t="s">
        <v>2897</v>
      </c>
      <c r="C771">
        <v>275</v>
      </c>
      <c r="D771" t="s">
        <v>10</v>
      </c>
      <c r="E771">
        <v>76</v>
      </c>
      <c r="F771">
        <v>158</v>
      </c>
      <c r="G771">
        <v>1627</v>
      </c>
      <c r="H771" t="s">
        <v>11</v>
      </c>
      <c r="I771" t="s">
        <v>3334</v>
      </c>
      <c r="J771">
        <v>83</v>
      </c>
      <c r="K771">
        <v>1</v>
      </c>
      <c r="L771">
        <v>0</v>
      </c>
      <c r="M771">
        <v>1</v>
      </c>
      <c r="N771">
        <v>0</v>
      </c>
      <c r="O771">
        <v>2</v>
      </c>
    </row>
    <row r="772" spans="1:15" x14ac:dyDescent="0.35">
      <c r="A772" t="s">
        <v>2898</v>
      </c>
      <c r="B772" t="s">
        <v>2899</v>
      </c>
      <c r="C772">
        <v>514</v>
      </c>
      <c r="D772" t="s">
        <v>10</v>
      </c>
      <c r="E772">
        <v>331</v>
      </c>
      <c r="F772">
        <v>412</v>
      </c>
      <c r="G772">
        <v>1627</v>
      </c>
      <c r="H772" t="s">
        <v>11</v>
      </c>
      <c r="I772" t="s">
        <v>3334</v>
      </c>
      <c r="J772">
        <v>82</v>
      </c>
      <c r="K772">
        <v>1</v>
      </c>
      <c r="L772">
        <v>0</v>
      </c>
      <c r="M772">
        <v>1</v>
      </c>
      <c r="N772">
        <v>0</v>
      </c>
      <c r="O772">
        <v>2</v>
      </c>
    </row>
    <row r="773" spans="1:15" x14ac:dyDescent="0.35">
      <c r="A773" t="s">
        <v>2900</v>
      </c>
      <c r="B773" t="s">
        <v>2901</v>
      </c>
      <c r="C773">
        <v>575</v>
      </c>
      <c r="D773" t="s">
        <v>10</v>
      </c>
      <c r="E773">
        <v>389</v>
      </c>
      <c r="F773">
        <v>470</v>
      </c>
      <c r="G773">
        <v>1627</v>
      </c>
      <c r="H773" t="s">
        <v>11</v>
      </c>
      <c r="I773" t="s">
        <v>3334</v>
      </c>
      <c r="J773">
        <v>82</v>
      </c>
      <c r="K773">
        <v>1</v>
      </c>
      <c r="L773">
        <v>0</v>
      </c>
      <c r="M773">
        <v>1</v>
      </c>
      <c r="N773">
        <v>0</v>
      </c>
      <c r="O773">
        <v>2</v>
      </c>
    </row>
    <row r="774" spans="1:15" x14ac:dyDescent="0.35">
      <c r="A774" t="s">
        <v>2902</v>
      </c>
      <c r="B774" t="s">
        <v>2903</v>
      </c>
      <c r="C774">
        <v>842</v>
      </c>
      <c r="D774" t="s">
        <v>10</v>
      </c>
      <c r="E774">
        <v>643</v>
      </c>
      <c r="F774">
        <v>725</v>
      </c>
      <c r="G774">
        <v>1627</v>
      </c>
      <c r="H774" t="s">
        <v>11</v>
      </c>
      <c r="I774" t="s">
        <v>3334</v>
      </c>
      <c r="J774">
        <v>83</v>
      </c>
      <c r="K774">
        <v>1</v>
      </c>
      <c r="L774">
        <v>0</v>
      </c>
      <c r="M774">
        <v>1</v>
      </c>
      <c r="N774">
        <v>0</v>
      </c>
      <c r="O774">
        <v>2</v>
      </c>
    </row>
    <row r="775" spans="1:15" x14ac:dyDescent="0.35">
      <c r="A775" t="s">
        <v>2904</v>
      </c>
      <c r="B775" t="s">
        <v>2905</v>
      </c>
      <c r="C775">
        <v>669</v>
      </c>
      <c r="D775" t="s">
        <v>10</v>
      </c>
      <c r="E775">
        <v>470</v>
      </c>
      <c r="F775">
        <v>550</v>
      </c>
      <c r="G775">
        <v>1627</v>
      </c>
      <c r="H775" t="s">
        <v>11</v>
      </c>
      <c r="I775" t="s">
        <v>3334</v>
      </c>
      <c r="J775">
        <v>81</v>
      </c>
      <c r="K775">
        <v>1</v>
      </c>
      <c r="L775">
        <v>0</v>
      </c>
      <c r="M775">
        <v>1</v>
      </c>
      <c r="N775">
        <v>0</v>
      </c>
      <c r="O775">
        <v>2</v>
      </c>
    </row>
    <row r="776" spans="1:15" x14ac:dyDescent="0.35">
      <c r="A776" t="s">
        <v>2906</v>
      </c>
      <c r="B776" t="s">
        <v>2907</v>
      </c>
      <c r="C776">
        <v>542</v>
      </c>
      <c r="D776" t="s">
        <v>10</v>
      </c>
      <c r="E776">
        <v>353</v>
      </c>
      <c r="F776">
        <v>435</v>
      </c>
      <c r="G776">
        <v>1627</v>
      </c>
      <c r="H776" t="s">
        <v>11</v>
      </c>
      <c r="I776" t="s">
        <v>3334</v>
      </c>
      <c r="J776">
        <v>83</v>
      </c>
      <c r="K776">
        <v>1</v>
      </c>
      <c r="L776">
        <v>0</v>
      </c>
      <c r="M776">
        <v>1</v>
      </c>
      <c r="N776">
        <v>0</v>
      </c>
      <c r="O776">
        <v>2</v>
      </c>
    </row>
    <row r="777" spans="1:15" x14ac:dyDescent="0.35">
      <c r="A777" t="s">
        <v>2908</v>
      </c>
      <c r="B777" t="s">
        <v>2909</v>
      </c>
      <c r="C777">
        <v>380</v>
      </c>
      <c r="D777" t="s">
        <v>10</v>
      </c>
      <c r="E777">
        <v>180</v>
      </c>
      <c r="F777">
        <v>262</v>
      </c>
      <c r="G777">
        <v>1627</v>
      </c>
      <c r="H777" t="s">
        <v>11</v>
      </c>
      <c r="I777" t="s">
        <v>3334</v>
      </c>
      <c r="J777">
        <v>83</v>
      </c>
      <c r="K777">
        <v>1</v>
      </c>
      <c r="L777">
        <v>0</v>
      </c>
      <c r="M777">
        <v>1</v>
      </c>
      <c r="N777">
        <v>0</v>
      </c>
      <c r="O777">
        <v>2</v>
      </c>
    </row>
    <row r="778" spans="1:15" x14ac:dyDescent="0.35">
      <c r="A778" t="s">
        <v>2910</v>
      </c>
      <c r="B778" t="s">
        <v>2911</v>
      </c>
      <c r="C778">
        <v>524</v>
      </c>
      <c r="D778" t="s">
        <v>10</v>
      </c>
      <c r="E778">
        <v>329</v>
      </c>
      <c r="F778">
        <v>408</v>
      </c>
      <c r="G778">
        <v>1627</v>
      </c>
      <c r="H778" t="s">
        <v>11</v>
      </c>
      <c r="I778" t="s">
        <v>3334</v>
      </c>
      <c r="J778">
        <v>80</v>
      </c>
      <c r="K778">
        <v>1</v>
      </c>
      <c r="L778">
        <v>0</v>
      </c>
      <c r="M778">
        <v>1</v>
      </c>
      <c r="N778">
        <v>0</v>
      </c>
      <c r="O778">
        <v>2</v>
      </c>
    </row>
    <row r="779" spans="1:15" x14ac:dyDescent="0.35">
      <c r="A779" t="s">
        <v>2912</v>
      </c>
      <c r="B779" t="s">
        <v>2913</v>
      </c>
      <c r="C779">
        <v>557</v>
      </c>
      <c r="D779" t="s">
        <v>10</v>
      </c>
      <c r="E779">
        <v>349</v>
      </c>
      <c r="F779">
        <v>427</v>
      </c>
      <c r="G779">
        <v>1627</v>
      </c>
      <c r="H779" t="s">
        <v>11</v>
      </c>
      <c r="I779" t="s">
        <v>3334</v>
      </c>
      <c r="J779">
        <v>79</v>
      </c>
      <c r="K779">
        <v>1</v>
      </c>
      <c r="L779">
        <v>0</v>
      </c>
      <c r="M779">
        <v>1</v>
      </c>
      <c r="N779">
        <v>0</v>
      </c>
      <c r="O779">
        <v>2</v>
      </c>
    </row>
    <row r="780" spans="1:15" x14ac:dyDescent="0.35">
      <c r="A780" t="s">
        <v>2914</v>
      </c>
      <c r="B780" t="s">
        <v>2915</v>
      </c>
      <c r="C780">
        <v>258</v>
      </c>
      <c r="D780" t="s">
        <v>10</v>
      </c>
      <c r="E780">
        <v>68</v>
      </c>
      <c r="F780">
        <v>150</v>
      </c>
      <c r="G780">
        <v>1627</v>
      </c>
      <c r="H780" t="s">
        <v>11</v>
      </c>
      <c r="I780" t="s">
        <v>3334</v>
      </c>
      <c r="J780">
        <v>83</v>
      </c>
      <c r="K780">
        <v>1</v>
      </c>
      <c r="L780">
        <v>0</v>
      </c>
      <c r="M780">
        <v>1</v>
      </c>
      <c r="N780">
        <v>0</v>
      </c>
      <c r="O780">
        <v>2</v>
      </c>
    </row>
    <row r="781" spans="1:15" x14ac:dyDescent="0.35">
      <c r="A781" t="s">
        <v>2940</v>
      </c>
      <c r="B781" t="s">
        <v>2941</v>
      </c>
      <c r="C781">
        <v>557</v>
      </c>
      <c r="D781" t="s">
        <v>10</v>
      </c>
      <c r="E781">
        <v>362</v>
      </c>
      <c r="F781">
        <v>442</v>
      </c>
      <c r="G781">
        <v>1627</v>
      </c>
      <c r="H781" t="s">
        <v>11</v>
      </c>
      <c r="I781" t="s">
        <v>3334</v>
      </c>
      <c r="J781">
        <v>81</v>
      </c>
      <c r="K781">
        <v>1</v>
      </c>
      <c r="L781">
        <v>0</v>
      </c>
      <c r="M781">
        <v>1</v>
      </c>
      <c r="N781">
        <v>0</v>
      </c>
      <c r="O781">
        <v>2</v>
      </c>
    </row>
    <row r="782" spans="1:15" x14ac:dyDescent="0.35">
      <c r="A782" t="s">
        <v>2942</v>
      </c>
      <c r="B782" t="s">
        <v>2943</v>
      </c>
      <c r="C782">
        <v>1324</v>
      </c>
      <c r="D782" t="s">
        <v>10</v>
      </c>
      <c r="E782">
        <v>1117</v>
      </c>
      <c r="F782">
        <v>1202</v>
      </c>
      <c r="G782">
        <v>1627</v>
      </c>
      <c r="H782" t="s">
        <v>11</v>
      </c>
      <c r="I782" t="s">
        <v>3334</v>
      </c>
      <c r="J782">
        <v>86</v>
      </c>
      <c r="K782">
        <v>1</v>
      </c>
      <c r="L782">
        <v>0</v>
      </c>
      <c r="M782">
        <v>1</v>
      </c>
      <c r="N782">
        <v>0</v>
      </c>
      <c r="O782">
        <v>2</v>
      </c>
    </row>
    <row r="783" spans="1:15" x14ac:dyDescent="0.35">
      <c r="A783" t="s">
        <v>2944</v>
      </c>
      <c r="B783" t="s">
        <v>2945</v>
      </c>
      <c r="C783">
        <v>550</v>
      </c>
      <c r="D783" t="s">
        <v>10</v>
      </c>
      <c r="E783">
        <v>357</v>
      </c>
      <c r="F783">
        <v>438</v>
      </c>
      <c r="G783">
        <v>1627</v>
      </c>
      <c r="H783" t="s">
        <v>11</v>
      </c>
      <c r="I783" t="s">
        <v>3334</v>
      </c>
      <c r="J783">
        <v>82</v>
      </c>
      <c r="K783">
        <v>1</v>
      </c>
      <c r="L783">
        <v>0</v>
      </c>
      <c r="M783">
        <v>1</v>
      </c>
      <c r="N783">
        <v>0</v>
      </c>
      <c r="O783">
        <v>2</v>
      </c>
    </row>
    <row r="784" spans="1:15" x14ac:dyDescent="0.35">
      <c r="A784" t="s">
        <v>2946</v>
      </c>
      <c r="B784" t="s">
        <v>2947</v>
      </c>
      <c r="C784">
        <v>317</v>
      </c>
      <c r="D784" t="s">
        <v>10</v>
      </c>
      <c r="E784">
        <v>120</v>
      </c>
      <c r="F784">
        <v>202</v>
      </c>
      <c r="G784">
        <v>1627</v>
      </c>
      <c r="H784" t="s">
        <v>11</v>
      </c>
      <c r="I784" t="s">
        <v>3334</v>
      </c>
      <c r="J784">
        <v>83</v>
      </c>
      <c r="K784">
        <v>1</v>
      </c>
      <c r="L784">
        <v>0</v>
      </c>
      <c r="M784">
        <v>1</v>
      </c>
      <c r="N784">
        <v>0</v>
      </c>
      <c r="O784">
        <v>2</v>
      </c>
    </row>
    <row r="785" spans="1:15" x14ac:dyDescent="0.35">
      <c r="A785" t="s">
        <v>2766</v>
      </c>
      <c r="B785" t="s">
        <v>2767</v>
      </c>
      <c r="C785">
        <v>489</v>
      </c>
      <c r="D785" t="s">
        <v>10</v>
      </c>
      <c r="E785">
        <v>285</v>
      </c>
      <c r="F785">
        <v>367</v>
      </c>
      <c r="G785">
        <v>1627</v>
      </c>
      <c r="H785" t="s">
        <v>11</v>
      </c>
      <c r="I785" t="s">
        <v>3334</v>
      </c>
      <c r="J785">
        <v>83</v>
      </c>
      <c r="K785">
        <v>1</v>
      </c>
      <c r="L785">
        <v>0</v>
      </c>
      <c r="M785">
        <v>1</v>
      </c>
      <c r="N785">
        <v>0</v>
      </c>
      <c r="O785">
        <v>2</v>
      </c>
    </row>
    <row r="786" spans="1:15" x14ac:dyDescent="0.35">
      <c r="A786" t="s">
        <v>2960</v>
      </c>
      <c r="B786" t="s">
        <v>2961</v>
      </c>
      <c r="C786">
        <v>311</v>
      </c>
      <c r="D786" t="s">
        <v>10</v>
      </c>
      <c r="E786">
        <v>118</v>
      </c>
      <c r="F786">
        <v>200</v>
      </c>
      <c r="G786">
        <v>1627</v>
      </c>
      <c r="H786" t="s">
        <v>11</v>
      </c>
      <c r="I786" t="s">
        <v>3334</v>
      </c>
      <c r="J786">
        <v>83</v>
      </c>
      <c r="K786">
        <v>1</v>
      </c>
      <c r="L786">
        <v>0</v>
      </c>
      <c r="M786">
        <v>1</v>
      </c>
      <c r="N786">
        <v>0</v>
      </c>
      <c r="O786">
        <v>2</v>
      </c>
    </row>
    <row r="787" spans="1:15" x14ac:dyDescent="0.35">
      <c r="A787" t="s">
        <v>2972</v>
      </c>
      <c r="B787" t="s">
        <v>2973</v>
      </c>
      <c r="C787">
        <v>552</v>
      </c>
      <c r="D787" t="s">
        <v>10</v>
      </c>
      <c r="E787">
        <v>347</v>
      </c>
      <c r="F787">
        <v>425</v>
      </c>
      <c r="G787">
        <v>1627</v>
      </c>
      <c r="H787" t="s">
        <v>11</v>
      </c>
      <c r="I787" t="s">
        <v>3334</v>
      </c>
      <c r="J787">
        <v>79</v>
      </c>
      <c r="K787">
        <v>1</v>
      </c>
      <c r="L787">
        <v>0</v>
      </c>
      <c r="M787">
        <v>1</v>
      </c>
      <c r="N787">
        <v>0</v>
      </c>
      <c r="O787">
        <v>2</v>
      </c>
    </row>
    <row r="788" spans="1:15" x14ac:dyDescent="0.35">
      <c r="A788" t="s">
        <v>2974</v>
      </c>
      <c r="B788" t="s">
        <v>2975</v>
      </c>
      <c r="C788">
        <v>337</v>
      </c>
      <c r="D788" t="s">
        <v>10</v>
      </c>
      <c r="E788">
        <v>147</v>
      </c>
      <c r="F788">
        <v>223</v>
      </c>
      <c r="G788">
        <v>1627</v>
      </c>
      <c r="H788" t="s">
        <v>11</v>
      </c>
      <c r="I788" t="s">
        <v>3334</v>
      </c>
      <c r="J788">
        <v>77</v>
      </c>
      <c r="K788">
        <v>1</v>
      </c>
      <c r="L788">
        <v>0</v>
      </c>
      <c r="M788">
        <v>1</v>
      </c>
      <c r="N788">
        <v>0</v>
      </c>
      <c r="O788">
        <v>2</v>
      </c>
    </row>
    <row r="789" spans="1:15" x14ac:dyDescent="0.35">
      <c r="A789" t="s">
        <v>2980</v>
      </c>
      <c r="B789" t="s">
        <v>2981</v>
      </c>
      <c r="C789">
        <v>334</v>
      </c>
      <c r="D789" t="s">
        <v>10</v>
      </c>
      <c r="E789">
        <v>144</v>
      </c>
      <c r="F789">
        <v>224</v>
      </c>
      <c r="G789">
        <v>1627</v>
      </c>
      <c r="H789" t="s">
        <v>11</v>
      </c>
      <c r="I789" t="s">
        <v>3334</v>
      </c>
      <c r="J789">
        <v>81</v>
      </c>
      <c r="K789">
        <v>1</v>
      </c>
      <c r="L789">
        <v>0</v>
      </c>
      <c r="M789">
        <v>1</v>
      </c>
      <c r="N789">
        <v>0</v>
      </c>
      <c r="O789">
        <v>2</v>
      </c>
    </row>
    <row r="790" spans="1:15" x14ac:dyDescent="0.35">
      <c r="A790" t="s">
        <v>2982</v>
      </c>
      <c r="B790" t="s">
        <v>2983</v>
      </c>
      <c r="C790">
        <v>588</v>
      </c>
      <c r="D790" t="s">
        <v>10</v>
      </c>
      <c r="E790">
        <v>376</v>
      </c>
      <c r="F790">
        <v>454</v>
      </c>
      <c r="G790">
        <v>1627</v>
      </c>
      <c r="H790" t="s">
        <v>11</v>
      </c>
      <c r="I790" t="s">
        <v>3334</v>
      </c>
      <c r="J790">
        <v>79</v>
      </c>
      <c r="K790">
        <v>1</v>
      </c>
      <c r="L790">
        <v>0</v>
      </c>
      <c r="M790">
        <v>1</v>
      </c>
      <c r="N790">
        <v>0</v>
      </c>
      <c r="O790">
        <v>2</v>
      </c>
    </row>
    <row r="791" spans="1:15" x14ac:dyDescent="0.35">
      <c r="A791" t="s">
        <v>2984</v>
      </c>
      <c r="B791" t="s">
        <v>2985</v>
      </c>
      <c r="C791">
        <v>682</v>
      </c>
      <c r="D791" t="s">
        <v>10</v>
      </c>
      <c r="E791">
        <v>493</v>
      </c>
      <c r="F791">
        <v>572</v>
      </c>
      <c r="G791">
        <v>1627</v>
      </c>
      <c r="H791" t="s">
        <v>11</v>
      </c>
      <c r="I791" t="s">
        <v>3334</v>
      </c>
      <c r="J791">
        <v>80</v>
      </c>
      <c r="K791">
        <v>1</v>
      </c>
      <c r="L791">
        <v>0</v>
      </c>
      <c r="M791">
        <v>1</v>
      </c>
      <c r="N791">
        <v>0</v>
      </c>
      <c r="O791">
        <v>2</v>
      </c>
    </row>
    <row r="792" spans="1:15" x14ac:dyDescent="0.35">
      <c r="A792" t="s">
        <v>2986</v>
      </c>
      <c r="B792" t="s">
        <v>2987</v>
      </c>
      <c r="C792">
        <v>1046</v>
      </c>
      <c r="D792" t="s">
        <v>10</v>
      </c>
      <c r="E792">
        <v>853</v>
      </c>
      <c r="F792">
        <v>935</v>
      </c>
      <c r="G792">
        <v>1627</v>
      </c>
      <c r="H792" t="s">
        <v>11</v>
      </c>
      <c r="I792" t="s">
        <v>3334</v>
      </c>
      <c r="J792">
        <v>83</v>
      </c>
      <c r="K792">
        <v>1</v>
      </c>
      <c r="L792">
        <v>0</v>
      </c>
      <c r="M792">
        <v>1</v>
      </c>
      <c r="N792">
        <v>0</v>
      </c>
      <c r="O792">
        <v>2</v>
      </c>
    </row>
    <row r="793" spans="1:15" x14ac:dyDescent="0.35">
      <c r="A793" t="s">
        <v>2988</v>
      </c>
      <c r="B793" t="s">
        <v>2989</v>
      </c>
      <c r="C793">
        <v>352</v>
      </c>
      <c r="D793" t="s">
        <v>10</v>
      </c>
      <c r="E793">
        <v>159</v>
      </c>
      <c r="F793">
        <v>243</v>
      </c>
      <c r="G793">
        <v>1627</v>
      </c>
      <c r="H793" t="s">
        <v>11</v>
      </c>
      <c r="I793" t="s">
        <v>3334</v>
      </c>
      <c r="J793">
        <v>85</v>
      </c>
      <c r="K793">
        <v>1</v>
      </c>
      <c r="L793">
        <v>0</v>
      </c>
      <c r="M793">
        <v>1</v>
      </c>
      <c r="N793">
        <v>0</v>
      </c>
      <c r="O793">
        <v>2</v>
      </c>
    </row>
    <row r="794" spans="1:15" x14ac:dyDescent="0.35">
      <c r="A794" t="s">
        <v>2990</v>
      </c>
      <c r="B794" t="s">
        <v>2991</v>
      </c>
      <c r="C794">
        <v>228</v>
      </c>
      <c r="D794" t="s">
        <v>10</v>
      </c>
      <c r="E794">
        <v>35</v>
      </c>
      <c r="F794">
        <v>115</v>
      </c>
      <c r="G794">
        <v>1627</v>
      </c>
      <c r="H794" t="s">
        <v>11</v>
      </c>
      <c r="I794" t="s">
        <v>3334</v>
      </c>
      <c r="J794">
        <v>81</v>
      </c>
      <c r="K794">
        <v>1</v>
      </c>
      <c r="L794">
        <v>0</v>
      </c>
      <c r="M794">
        <v>1</v>
      </c>
      <c r="N794">
        <v>0</v>
      </c>
      <c r="O794">
        <v>2</v>
      </c>
    </row>
    <row r="795" spans="1:15" x14ac:dyDescent="0.35">
      <c r="A795" t="s">
        <v>2992</v>
      </c>
      <c r="B795" t="s">
        <v>2993</v>
      </c>
      <c r="C795">
        <v>633</v>
      </c>
      <c r="D795" t="s">
        <v>10</v>
      </c>
      <c r="E795">
        <v>434</v>
      </c>
      <c r="F795">
        <v>516</v>
      </c>
      <c r="G795">
        <v>1627</v>
      </c>
      <c r="H795" t="s">
        <v>11</v>
      </c>
      <c r="I795" t="s">
        <v>3334</v>
      </c>
      <c r="J795">
        <v>83</v>
      </c>
      <c r="K795">
        <v>1</v>
      </c>
      <c r="L795">
        <v>0</v>
      </c>
      <c r="M795">
        <v>1</v>
      </c>
      <c r="N795">
        <v>0</v>
      </c>
      <c r="O795">
        <v>2</v>
      </c>
    </row>
    <row r="796" spans="1:15" x14ac:dyDescent="0.35">
      <c r="A796" t="s">
        <v>2994</v>
      </c>
      <c r="B796" t="s">
        <v>2995</v>
      </c>
      <c r="C796">
        <v>845</v>
      </c>
      <c r="D796" t="s">
        <v>10</v>
      </c>
      <c r="E796">
        <v>520</v>
      </c>
      <c r="F796">
        <v>598</v>
      </c>
      <c r="G796">
        <v>1627</v>
      </c>
      <c r="H796" t="s">
        <v>11</v>
      </c>
      <c r="I796" t="s">
        <v>3334</v>
      </c>
      <c r="J796">
        <v>79</v>
      </c>
      <c r="K796">
        <v>1</v>
      </c>
      <c r="L796">
        <v>0</v>
      </c>
      <c r="M796">
        <v>1</v>
      </c>
      <c r="N796">
        <v>0</v>
      </c>
      <c r="O796">
        <v>2</v>
      </c>
    </row>
    <row r="797" spans="1:15" x14ac:dyDescent="0.35">
      <c r="A797" t="s">
        <v>2996</v>
      </c>
      <c r="B797" t="s">
        <v>2997</v>
      </c>
      <c r="C797">
        <v>478</v>
      </c>
      <c r="D797" t="s">
        <v>10</v>
      </c>
      <c r="E797">
        <v>289</v>
      </c>
      <c r="F797">
        <v>366</v>
      </c>
      <c r="G797">
        <v>1627</v>
      </c>
      <c r="H797" t="s">
        <v>11</v>
      </c>
      <c r="I797" t="s">
        <v>3334</v>
      </c>
      <c r="J797">
        <v>78</v>
      </c>
      <c r="K797">
        <v>1</v>
      </c>
      <c r="L797">
        <v>0</v>
      </c>
      <c r="M797">
        <v>1</v>
      </c>
      <c r="N797">
        <v>0</v>
      </c>
      <c r="O797">
        <v>2</v>
      </c>
    </row>
    <row r="798" spans="1:15" x14ac:dyDescent="0.35">
      <c r="A798" t="s">
        <v>2998</v>
      </c>
      <c r="B798" t="s">
        <v>2999</v>
      </c>
      <c r="C798">
        <v>483</v>
      </c>
      <c r="D798" t="s">
        <v>10</v>
      </c>
      <c r="E798">
        <v>302</v>
      </c>
      <c r="F798">
        <v>384</v>
      </c>
      <c r="G798">
        <v>1627</v>
      </c>
      <c r="H798" t="s">
        <v>11</v>
      </c>
      <c r="I798" t="s">
        <v>3334</v>
      </c>
      <c r="J798">
        <v>83</v>
      </c>
      <c r="K798">
        <v>1</v>
      </c>
      <c r="L798">
        <v>0</v>
      </c>
      <c r="M798">
        <v>1</v>
      </c>
      <c r="N798">
        <v>0</v>
      </c>
      <c r="O798">
        <v>2</v>
      </c>
    </row>
    <row r="799" spans="1:15" x14ac:dyDescent="0.35">
      <c r="A799" t="s">
        <v>3000</v>
      </c>
      <c r="B799" t="s">
        <v>3001</v>
      </c>
      <c r="C799">
        <v>329</v>
      </c>
      <c r="D799" t="s">
        <v>10</v>
      </c>
      <c r="E799">
        <v>139</v>
      </c>
      <c r="F799">
        <v>221</v>
      </c>
      <c r="G799">
        <v>1627</v>
      </c>
      <c r="H799" t="s">
        <v>11</v>
      </c>
      <c r="I799" t="s">
        <v>3334</v>
      </c>
      <c r="J799">
        <v>83</v>
      </c>
      <c r="K799">
        <v>1</v>
      </c>
      <c r="L799">
        <v>0</v>
      </c>
      <c r="M799">
        <v>1</v>
      </c>
      <c r="N799">
        <v>0</v>
      </c>
      <c r="O799">
        <v>2</v>
      </c>
    </row>
    <row r="800" spans="1:15" x14ac:dyDescent="0.35">
      <c r="A800" t="s">
        <v>3002</v>
      </c>
      <c r="B800" t="s">
        <v>3003</v>
      </c>
      <c r="C800">
        <v>579</v>
      </c>
      <c r="D800" t="s">
        <v>10</v>
      </c>
      <c r="E800">
        <v>382</v>
      </c>
      <c r="F800">
        <v>463</v>
      </c>
      <c r="G800">
        <v>1627</v>
      </c>
      <c r="H800" t="s">
        <v>11</v>
      </c>
      <c r="I800" t="s">
        <v>3334</v>
      </c>
      <c r="J800">
        <v>82</v>
      </c>
      <c r="K800">
        <v>1</v>
      </c>
      <c r="L800">
        <v>0</v>
      </c>
      <c r="M800">
        <v>1</v>
      </c>
      <c r="N800">
        <v>0</v>
      </c>
      <c r="O800">
        <v>2</v>
      </c>
    </row>
    <row r="801" spans="1:15" x14ac:dyDescent="0.35">
      <c r="A801" t="s">
        <v>3004</v>
      </c>
      <c r="B801" t="s">
        <v>3005</v>
      </c>
      <c r="C801">
        <v>330</v>
      </c>
      <c r="D801" t="s">
        <v>10</v>
      </c>
      <c r="E801">
        <v>142</v>
      </c>
      <c r="F801">
        <v>223</v>
      </c>
      <c r="G801">
        <v>1627</v>
      </c>
      <c r="H801" t="s">
        <v>11</v>
      </c>
      <c r="I801" t="s">
        <v>3334</v>
      </c>
      <c r="J801">
        <v>82</v>
      </c>
      <c r="K801">
        <v>1</v>
      </c>
      <c r="L801">
        <v>0</v>
      </c>
      <c r="M801">
        <v>1</v>
      </c>
      <c r="N801">
        <v>0</v>
      </c>
      <c r="O801">
        <v>2</v>
      </c>
    </row>
    <row r="802" spans="1:15" x14ac:dyDescent="0.35">
      <c r="A802" t="s">
        <v>3006</v>
      </c>
      <c r="B802" t="s">
        <v>3007</v>
      </c>
      <c r="C802">
        <v>642</v>
      </c>
      <c r="D802" t="s">
        <v>10</v>
      </c>
      <c r="E802">
        <v>457</v>
      </c>
      <c r="F802">
        <v>536</v>
      </c>
      <c r="G802">
        <v>1627</v>
      </c>
      <c r="H802" t="s">
        <v>11</v>
      </c>
      <c r="I802" t="s">
        <v>3334</v>
      </c>
      <c r="J802">
        <v>80</v>
      </c>
      <c r="K802">
        <v>1</v>
      </c>
      <c r="L802">
        <v>0</v>
      </c>
      <c r="M802">
        <v>1</v>
      </c>
      <c r="N802">
        <v>0</v>
      </c>
      <c r="O802">
        <v>2</v>
      </c>
    </row>
    <row r="803" spans="1:15" x14ac:dyDescent="0.35">
      <c r="A803" t="s">
        <v>3008</v>
      </c>
      <c r="B803" t="s">
        <v>3009</v>
      </c>
      <c r="C803">
        <v>441</v>
      </c>
      <c r="D803" t="s">
        <v>10</v>
      </c>
      <c r="E803">
        <v>244</v>
      </c>
      <c r="F803">
        <v>333</v>
      </c>
      <c r="G803">
        <v>1627</v>
      </c>
      <c r="H803" t="s">
        <v>11</v>
      </c>
      <c r="I803" t="s">
        <v>3334</v>
      </c>
      <c r="J803">
        <v>90</v>
      </c>
      <c r="K803">
        <v>1</v>
      </c>
      <c r="L803">
        <v>0</v>
      </c>
      <c r="M803">
        <v>1</v>
      </c>
      <c r="N803">
        <v>0</v>
      </c>
      <c r="O803">
        <v>2</v>
      </c>
    </row>
    <row r="804" spans="1:15" x14ac:dyDescent="0.35">
      <c r="A804" t="s">
        <v>3014</v>
      </c>
      <c r="B804" t="s">
        <v>3015</v>
      </c>
      <c r="C804">
        <v>130</v>
      </c>
      <c r="D804" t="s">
        <v>10</v>
      </c>
      <c r="E804">
        <v>24</v>
      </c>
      <c r="F804">
        <v>64</v>
      </c>
      <c r="G804">
        <v>1627</v>
      </c>
      <c r="H804" t="s">
        <v>11</v>
      </c>
      <c r="I804" t="s">
        <v>3334</v>
      </c>
      <c r="J804">
        <v>41</v>
      </c>
      <c r="K804">
        <v>1</v>
      </c>
      <c r="L804">
        <v>0</v>
      </c>
      <c r="M804">
        <v>1</v>
      </c>
      <c r="N804">
        <v>0</v>
      </c>
      <c r="O804">
        <v>2</v>
      </c>
    </row>
    <row r="805" spans="1:15" x14ac:dyDescent="0.35">
      <c r="A805" t="s">
        <v>3016</v>
      </c>
      <c r="B805" t="s">
        <v>3017</v>
      </c>
      <c r="C805">
        <v>400</v>
      </c>
      <c r="D805" t="s">
        <v>10</v>
      </c>
      <c r="E805">
        <v>213</v>
      </c>
      <c r="F805">
        <v>296</v>
      </c>
      <c r="G805">
        <v>1627</v>
      </c>
      <c r="H805" t="s">
        <v>11</v>
      </c>
      <c r="I805" t="s">
        <v>3334</v>
      </c>
      <c r="J805">
        <v>84</v>
      </c>
      <c r="K805">
        <v>1</v>
      </c>
      <c r="L805">
        <v>0</v>
      </c>
      <c r="M805">
        <v>1</v>
      </c>
      <c r="N805">
        <v>0</v>
      </c>
      <c r="O805">
        <v>2</v>
      </c>
    </row>
    <row r="806" spans="1:15" x14ac:dyDescent="0.35">
      <c r="A806" t="s">
        <v>3018</v>
      </c>
      <c r="B806" t="s">
        <v>3019</v>
      </c>
      <c r="C806">
        <v>345</v>
      </c>
      <c r="D806" t="s">
        <v>10</v>
      </c>
      <c r="E806">
        <v>164</v>
      </c>
      <c r="F806">
        <v>245</v>
      </c>
      <c r="G806">
        <v>1627</v>
      </c>
      <c r="H806" t="s">
        <v>11</v>
      </c>
      <c r="I806" t="s">
        <v>3334</v>
      </c>
      <c r="J806">
        <v>82</v>
      </c>
      <c r="K806">
        <v>1</v>
      </c>
      <c r="L806">
        <v>0</v>
      </c>
      <c r="M806">
        <v>1</v>
      </c>
      <c r="N806">
        <v>0</v>
      </c>
      <c r="O806">
        <v>2</v>
      </c>
    </row>
    <row r="807" spans="1:15" x14ac:dyDescent="0.35">
      <c r="A807" t="s">
        <v>3020</v>
      </c>
      <c r="B807" t="s">
        <v>3021</v>
      </c>
      <c r="C807">
        <v>264</v>
      </c>
      <c r="D807" t="s">
        <v>10</v>
      </c>
      <c r="E807">
        <v>72</v>
      </c>
      <c r="F807">
        <v>154</v>
      </c>
      <c r="G807">
        <v>1627</v>
      </c>
      <c r="H807" t="s">
        <v>11</v>
      </c>
      <c r="I807" t="s">
        <v>3334</v>
      </c>
      <c r="J807">
        <v>83</v>
      </c>
      <c r="K807">
        <v>1</v>
      </c>
      <c r="L807">
        <v>0</v>
      </c>
      <c r="M807">
        <v>1</v>
      </c>
      <c r="N807">
        <v>0</v>
      </c>
      <c r="O807">
        <v>2</v>
      </c>
    </row>
    <row r="808" spans="1:15" x14ac:dyDescent="0.35">
      <c r="A808" t="s">
        <v>3022</v>
      </c>
      <c r="B808" t="s">
        <v>3023</v>
      </c>
      <c r="C808">
        <v>485</v>
      </c>
      <c r="D808" t="s">
        <v>10</v>
      </c>
      <c r="E808">
        <v>297</v>
      </c>
      <c r="F808">
        <v>377</v>
      </c>
      <c r="G808">
        <v>1627</v>
      </c>
      <c r="H808" t="s">
        <v>11</v>
      </c>
      <c r="I808" t="s">
        <v>3334</v>
      </c>
      <c r="J808">
        <v>81</v>
      </c>
      <c r="K808">
        <v>1</v>
      </c>
      <c r="L808">
        <v>0</v>
      </c>
      <c r="M808">
        <v>1</v>
      </c>
      <c r="N808">
        <v>0</v>
      </c>
      <c r="O808">
        <v>2</v>
      </c>
    </row>
    <row r="809" spans="1:15" x14ac:dyDescent="0.35">
      <c r="A809" t="s">
        <v>3024</v>
      </c>
      <c r="B809" t="s">
        <v>3025</v>
      </c>
      <c r="C809">
        <v>496</v>
      </c>
      <c r="D809" t="s">
        <v>10</v>
      </c>
      <c r="E809">
        <v>292</v>
      </c>
      <c r="F809">
        <v>370</v>
      </c>
      <c r="G809">
        <v>1627</v>
      </c>
      <c r="H809" t="s">
        <v>11</v>
      </c>
      <c r="I809" t="s">
        <v>3334</v>
      </c>
      <c r="J809">
        <v>79</v>
      </c>
      <c r="K809">
        <v>1</v>
      </c>
      <c r="L809">
        <v>0</v>
      </c>
      <c r="M809">
        <v>1</v>
      </c>
      <c r="N809">
        <v>0</v>
      </c>
      <c r="O809">
        <v>2</v>
      </c>
    </row>
    <row r="810" spans="1:15" x14ac:dyDescent="0.35">
      <c r="A810" t="s">
        <v>3026</v>
      </c>
      <c r="B810" t="s">
        <v>3027</v>
      </c>
      <c r="C810">
        <v>552</v>
      </c>
      <c r="D810" t="s">
        <v>10</v>
      </c>
      <c r="E810">
        <v>347</v>
      </c>
      <c r="F810">
        <v>425</v>
      </c>
      <c r="G810">
        <v>1627</v>
      </c>
      <c r="H810" t="s">
        <v>11</v>
      </c>
      <c r="I810" t="s">
        <v>3334</v>
      </c>
      <c r="J810">
        <v>79</v>
      </c>
      <c r="K810">
        <v>1</v>
      </c>
      <c r="L810">
        <v>0</v>
      </c>
      <c r="M810">
        <v>1</v>
      </c>
      <c r="N810">
        <v>0</v>
      </c>
      <c r="O810">
        <v>2</v>
      </c>
    </row>
    <row r="811" spans="1:15" x14ac:dyDescent="0.35">
      <c r="A811" t="s">
        <v>3028</v>
      </c>
      <c r="B811" t="s">
        <v>3029</v>
      </c>
      <c r="C811">
        <v>323</v>
      </c>
      <c r="D811" t="s">
        <v>10</v>
      </c>
      <c r="E811">
        <v>142</v>
      </c>
      <c r="F811">
        <v>218</v>
      </c>
      <c r="G811">
        <v>1627</v>
      </c>
      <c r="H811" t="s">
        <v>11</v>
      </c>
      <c r="I811" t="s">
        <v>3334</v>
      </c>
      <c r="J811">
        <v>77</v>
      </c>
      <c r="K811">
        <v>1</v>
      </c>
      <c r="L811">
        <v>0</v>
      </c>
      <c r="M811">
        <v>1</v>
      </c>
      <c r="N811">
        <v>0</v>
      </c>
      <c r="O811">
        <v>2</v>
      </c>
    </row>
    <row r="812" spans="1:15" x14ac:dyDescent="0.35">
      <c r="A812" t="s">
        <v>3034</v>
      </c>
      <c r="B812" t="s">
        <v>3035</v>
      </c>
      <c r="C812">
        <v>501</v>
      </c>
      <c r="D812" t="s">
        <v>10</v>
      </c>
      <c r="E812">
        <v>315</v>
      </c>
      <c r="F812">
        <v>397</v>
      </c>
      <c r="G812">
        <v>1627</v>
      </c>
      <c r="H812" t="s">
        <v>11</v>
      </c>
      <c r="I812" t="s">
        <v>3334</v>
      </c>
      <c r="J812">
        <v>83</v>
      </c>
      <c r="K812">
        <v>1</v>
      </c>
      <c r="L812">
        <v>0</v>
      </c>
      <c r="M812">
        <v>1</v>
      </c>
      <c r="N812">
        <v>0</v>
      </c>
      <c r="O812">
        <v>2</v>
      </c>
    </row>
    <row r="813" spans="1:15" x14ac:dyDescent="0.35">
      <c r="A813" t="s">
        <v>3036</v>
      </c>
      <c r="B813" t="s">
        <v>3037</v>
      </c>
      <c r="C813">
        <v>572</v>
      </c>
      <c r="D813" t="s">
        <v>10</v>
      </c>
      <c r="E813">
        <v>376</v>
      </c>
      <c r="F813">
        <v>458</v>
      </c>
      <c r="G813">
        <v>1627</v>
      </c>
      <c r="H813" t="s">
        <v>11</v>
      </c>
      <c r="I813" t="s">
        <v>3334</v>
      </c>
      <c r="J813">
        <v>83</v>
      </c>
      <c r="K813">
        <v>1</v>
      </c>
      <c r="L813">
        <v>0</v>
      </c>
      <c r="M813">
        <v>1</v>
      </c>
      <c r="N813">
        <v>0</v>
      </c>
      <c r="O813">
        <v>2</v>
      </c>
    </row>
    <row r="814" spans="1:15" x14ac:dyDescent="0.35">
      <c r="A814" t="s">
        <v>3038</v>
      </c>
      <c r="B814" t="s">
        <v>3039</v>
      </c>
      <c r="C814">
        <v>907</v>
      </c>
      <c r="D814" t="s">
        <v>10</v>
      </c>
      <c r="E814">
        <v>717</v>
      </c>
      <c r="F814">
        <v>799</v>
      </c>
      <c r="G814">
        <v>1627</v>
      </c>
      <c r="H814" t="s">
        <v>11</v>
      </c>
      <c r="I814" t="s">
        <v>3334</v>
      </c>
      <c r="J814">
        <v>83</v>
      </c>
      <c r="K814">
        <v>1</v>
      </c>
      <c r="L814">
        <v>0</v>
      </c>
      <c r="M814">
        <v>1</v>
      </c>
      <c r="N814">
        <v>0</v>
      </c>
      <c r="O814">
        <v>2</v>
      </c>
    </row>
    <row r="815" spans="1:15" x14ac:dyDescent="0.35">
      <c r="A815" t="s">
        <v>3040</v>
      </c>
      <c r="B815" t="s">
        <v>3041</v>
      </c>
      <c r="C815">
        <v>1161</v>
      </c>
      <c r="D815" t="s">
        <v>10</v>
      </c>
      <c r="E815">
        <v>970</v>
      </c>
      <c r="F815">
        <v>1052</v>
      </c>
      <c r="G815">
        <v>1627</v>
      </c>
      <c r="H815" t="s">
        <v>11</v>
      </c>
      <c r="I815" t="s">
        <v>3334</v>
      </c>
      <c r="J815">
        <v>83</v>
      </c>
      <c r="K815">
        <v>1</v>
      </c>
      <c r="L815">
        <v>0</v>
      </c>
      <c r="M815">
        <v>1</v>
      </c>
      <c r="N815">
        <v>0</v>
      </c>
      <c r="O815">
        <v>2</v>
      </c>
    </row>
    <row r="816" spans="1:15" x14ac:dyDescent="0.35">
      <c r="A816" t="s">
        <v>3042</v>
      </c>
      <c r="B816" t="s">
        <v>3043</v>
      </c>
      <c r="C816">
        <v>347</v>
      </c>
      <c r="D816" t="s">
        <v>10</v>
      </c>
      <c r="E816">
        <v>153</v>
      </c>
      <c r="F816">
        <v>235</v>
      </c>
      <c r="G816">
        <v>1627</v>
      </c>
      <c r="H816" t="s">
        <v>11</v>
      </c>
      <c r="I816" t="s">
        <v>3334</v>
      </c>
      <c r="J816">
        <v>83</v>
      </c>
      <c r="K816">
        <v>1</v>
      </c>
      <c r="L816">
        <v>0</v>
      </c>
      <c r="M816">
        <v>1</v>
      </c>
      <c r="N816">
        <v>0</v>
      </c>
      <c r="O816">
        <v>2</v>
      </c>
    </row>
    <row r="817" spans="1:15" x14ac:dyDescent="0.35">
      <c r="A817" t="s">
        <v>3044</v>
      </c>
      <c r="B817" t="s">
        <v>3045</v>
      </c>
      <c r="C817">
        <v>398</v>
      </c>
      <c r="D817" t="s">
        <v>10</v>
      </c>
      <c r="E817">
        <v>203</v>
      </c>
      <c r="F817">
        <v>292</v>
      </c>
      <c r="G817">
        <v>1627</v>
      </c>
      <c r="H817" t="s">
        <v>11</v>
      </c>
      <c r="I817" t="s">
        <v>3334</v>
      </c>
      <c r="J817">
        <v>90</v>
      </c>
      <c r="K817">
        <v>1</v>
      </c>
      <c r="L817">
        <v>0</v>
      </c>
      <c r="M817">
        <v>1</v>
      </c>
      <c r="N817">
        <v>0</v>
      </c>
      <c r="O817">
        <v>2</v>
      </c>
    </row>
    <row r="818" spans="1:15" x14ac:dyDescent="0.35">
      <c r="A818" t="s">
        <v>3046</v>
      </c>
      <c r="B818" t="s">
        <v>3047</v>
      </c>
      <c r="C818">
        <v>399</v>
      </c>
      <c r="D818" t="s">
        <v>10</v>
      </c>
      <c r="E818">
        <v>203</v>
      </c>
      <c r="F818">
        <v>292</v>
      </c>
      <c r="G818">
        <v>1627</v>
      </c>
      <c r="H818" t="s">
        <v>11</v>
      </c>
      <c r="I818" t="s">
        <v>3334</v>
      </c>
      <c r="J818">
        <v>90</v>
      </c>
      <c r="K818">
        <v>1</v>
      </c>
      <c r="L818">
        <v>0</v>
      </c>
      <c r="M818">
        <v>1</v>
      </c>
      <c r="N818">
        <v>0</v>
      </c>
      <c r="O818">
        <v>2</v>
      </c>
    </row>
    <row r="819" spans="1:15" x14ac:dyDescent="0.35">
      <c r="A819" t="s">
        <v>3048</v>
      </c>
      <c r="B819" t="s">
        <v>3049</v>
      </c>
      <c r="C819">
        <v>853</v>
      </c>
      <c r="D819" t="s">
        <v>10</v>
      </c>
      <c r="E819">
        <v>667</v>
      </c>
      <c r="F819">
        <v>748</v>
      </c>
      <c r="G819">
        <v>1627</v>
      </c>
      <c r="H819" t="s">
        <v>11</v>
      </c>
      <c r="I819" t="s">
        <v>3334</v>
      </c>
      <c r="J819">
        <v>82</v>
      </c>
      <c r="K819">
        <v>1</v>
      </c>
      <c r="L819">
        <v>0</v>
      </c>
      <c r="M819">
        <v>1</v>
      </c>
      <c r="N819">
        <v>0</v>
      </c>
      <c r="O819">
        <v>2</v>
      </c>
    </row>
    <row r="820" spans="1:15" x14ac:dyDescent="0.35">
      <c r="A820" t="s">
        <v>3050</v>
      </c>
      <c r="B820" t="s">
        <v>3051</v>
      </c>
      <c r="C820">
        <v>346</v>
      </c>
      <c r="D820" t="s">
        <v>10</v>
      </c>
      <c r="E820">
        <v>151</v>
      </c>
      <c r="F820">
        <v>233</v>
      </c>
      <c r="G820">
        <v>1627</v>
      </c>
      <c r="H820" t="s">
        <v>11</v>
      </c>
      <c r="I820" t="s">
        <v>3334</v>
      </c>
      <c r="J820">
        <v>83</v>
      </c>
      <c r="K820">
        <v>1</v>
      </c>
      <c r="L820">
        <v>0</v>
      </c>
      <c r="M820">
        <v>1</v>
      </c>
      <c r="N820">
        <v>0</v>
      </c>
      <c r="O820">
        <v>2</v>
      </c>
    </row>
    <row r="821" spans="1:15" x14ac:dyDescent="0.35">
      <c r="A821" t="s">
        <v>3052</v>
      </c>
      <c r="B821" t="s">
        <v>3053</v>
      </c>
      <c r="C821">
        <v>580</v>
      </c>
      <c r="D821" t="s">
        <v>10</v>
      </c>
      <c r="E821">
        <v>391</v>
      </c>
      <c r="F821">
        <v>471</v>
      </c>
      <c r="G821">
        <v>1627</v>
      </c>
      <c r="H821" t="s">
        <v>11</v>
      </c>
      <c r="I821" t="s">
        <v>3334</v>
      </c>
      <c r="J821">
        <v>81</v>
      </c>
      <c r="K821">
        <v>1</v>
      </c>
      <c r="L821">
        <v>0</v>
      </c>
      <c r="M821">
        <v>1</v>
      </c>
      <c r="N821">
        <v>0</v>
      </c>
      <c r="O821">
        <v>2</v>
      </c>
    </row>
    <row r="822" spans="1:15" x14ac:dyDescent="0.35">
      <c r="A822" t="s">
        <v>3054</v>
      </c>
      <c r="B822" t="s">
        <v>3055</v>
      </c>
      <c r="C822">
        <v>546</v>
      </c>
      <c r="D822" t="s">
        <v>10</v>
      </c>
      <c r="E822">
        <v>352</v>
      </c>
      <c r="F822">
        <v>434</v>
      </c>
      <c r="G822">
        <v>1627</v>
      </c>
      <c r="H822" t="s">
        <v>11</v>
      </c>
      <c r="I822" t="s">
        <v>3334</v>
      </c>
      <c r="J822">
        <v>83</v>
      </c>
      <c r="K822">
        <v>1</v>
      </c>
      <c r="L822">
        <v>0</v>
      </c>
      <c r="M822">
        <v>1</v>
      </c>
      <c r="N822">
        <v>0</v>
      </c>
      <c r="O822">
        <v>2</v>
      </c>
    </row>
    <row r="823" spans="1:15" x14ac:dyDescent="0.35">
      <c r="A823" t="s">
        <v>3056</v>
      </c>
      <c r="B823" t="s">
        <v>3057</v>
      </c>
      <c r="C823">
        <v>344</v>
      </c>
      <c r="D823" t="s">
        <v>10</v>
      </c>
      <c r="E823">
        <v>151</v>
      </c>
      <c r="F823">
        <v>233</v>
      </c>
      <c r="G823">
        <v>1627</v>
      </c>
      <c r="H823" t="s">
        <v>11</v>
      </c>
      <c r="I823" t="s">
        <v>3334</v>
      </c>
      <c r="J823">
        <v>83</v>
      </c>
      <c r="K823">
        <v>1</v>
      </c>
      <c r="L823">
        <v>0</v>
      </c>
      <c r="M823">
        <v>1</v>
      </c>
      <c r="N823">
        <v>0</v>
      </c>
      <c r="O823">
        <v>2</v>
      </c>
    </row>
    <row r="824" spans="1:15" x14ac:dyDescent="0.35">
      <c r="A824" t="s">
        <v>3058</v>
      </c>
      <c r="B824" t="s">
        <v>3059</v>
      </c>
      <c r="C824">
        <v>510</v>
      </c>
      <c r="D824" t="s">
        <v>10</v>
      </c>
      <c r="E824">
        <v>319</v>
      </c>
      <c r="F824">
        <v>401</v>
      </c>
      <c r="G824">
        <v>1627</v>
      </c>
      <c r="H824" t="s">
        <v>11</v>
      </c>
      <c r="I824" t="s">
        <v>3334</v>
      </c>
      <c r="J824">
        <v>83</v>
      </c>
      <c r="K824">
        <v>1</v>
      </c>
      <c r="L824">
        <v>0</v>
      </c>
      <c r="M824">
        <v>1</v>
      </c>
      <c r="N824">
        <v>0</v>
      </c>
      <c r="O824">
        <v>2</v>
      </c>
    </row>
    <row r="825" spans="1:15" x14ac:dyDescent="0.35">
      <c r="A825" t="s">
        <v>3060</v>
      </c>
      <c r="B825" t="s">
        <v>3061</v>
      </c>
      <c r="C825">
        <v>384</v>
      </c>
      <c r="D825" t="s">
        <v>10</v>
      </c>
      <c r="E825">
        <v>153</v>
      </c>
      <c r="F825">
        <v>233</v>
      </c>
      <c r="G825">
        <v>1627</v>
      </c>
      <c r="H825" t="s">
        <v>11</v>
      </c>
      <c r="I825" t="s">
        <v>3334</v>
      </c>
      <c r="J825">
        <v>81</v>
      </c>
      <c r="K825">
        <v>1</v>
      </c>
      <c r="L825">
        <v>0</v>
      </c>
      <c r="M825">
        <v>1</v>
      </c>
      <c r="N825">
        <v>0</v>
      </c>
      <c r="O825">
        <v>2</v>
      </c>
    </row>
    <row r="826" spans="1:15" x14ac:dyDescent="0.35">
      <c r="A826" t="s">
        <v>3062</v>
      </c>
      <c r="B826" t="s">
        <v>3063</v>
      </c>
      <c r="C826">
        <v>346</v>
      </c>
      <c r="D826" t="s">
        <v>10</v>
      </c>
      <c r="E826">
        <v>151</v>
      </c>
      <c r="F826">
        <v>233</v>
      </c>
      <c r="G826">
        <v>1627</v>
      </c>
      <c r="H826" t="s">
        <v>11</v>
      </c>
      <c r="I826" t="s">
        <v>3334</v>
      </c>
      <c r="J826">
        <v>83</v>
      </c>
      <c r="K826">
        <v>1</v>
      </c>
      <c r="L826">
        <v>0</v>
      </c>
      <c r="M826">
        <v>1</v>
      </c>
      <c r="N826">
        <v>0</v>
      </c>
      <c r="O826">
        <v>2</v>
      </c>
    </row>
    <row r="827" spans="1:15" x14ac:dyDescent="0.35">
      <c r="A827" t="s">
        <v>3064</v>
      </c>
      <c r="B827" t="s">
        <v>3065</v>
      </c>
      <c r="C827">
        <v>604</v>
      </c>
      <c r="D827" t="s">
        <v>10</v>
      </c>
      <c r="E827">
        <v>409</v>
      </c>
      <c r="F827">
        <v>489</v>
      </c>
      <c r="G827">
        <v>1627</v>
      </c>
      <c r="H827" t="s">
        <v>11</v>
      </c>
      <c r="I827" t="s">
        <v>3334</v>
      </c>
      <c r="J827">
        <v>81</v>
      </c>
      <c r="K827">
        <v>1</v>
      </c>
      <c r="L827">
        <v>0</v>
      </c>
      <c r="M827">
        <v>1</v>
      </c>
      <c r="N827">
        <v>0</v>
      </c>
      <c r="O827">
        <v>2</v>
      </c>
    </row>
    <row r="828" spans="1:15" x14ac:dyDescent="0.35">
      <c r="A828" t="s">
        <v>3066</v>
      </c>
      <c r="B828" t="s">
        <v>3067</v>
      </c>
      <c r="C828">
        <v>690</v>
      </c>
      <c r="D828" t="s">
        <v>10</v>
      </c>
      <c r="E828">
        <v>494</v>
      </c>
      <c r="F828">
        <v>574</v>
      </c>
      <c r="G828">
        <v>1627</v>
      </c>
      <c r="H828" t="s">
        <v>11</v>
      </c>
      <c r="I828" t="s">
        <v>3334</v>
      </c>
      <c r="J828">
        <v>81</v>
      </c>
      <c r="K828">
        <v>1</v>
      </c>
      <c r="L828">
        <v>0</v>
      </c>
      <c r="M828">
        <v>1</v>
      </c>
      <c r="N828">
        <v>0</v>
      </c>
      <c r="O828">
        <v>2</v>
      </c>
    </row>
    <row r="829" spans="1:15" x14ac:dyDescent="0.35">
      <c r="A829" t="s">
        <v>3068</v>
      </c>
      <c r="B829" t="s">
        <v>3069</v>
      </c>
      <c r="C829">
        <v>336</v>
      </c>
      <c r="D829" t="s">
        <v>10</v>
      </c>
      <c r="E829">
        <v>142</v>
      </c>
      <c r="F829">
        <v>230</v>
      </c>
      <c r="G829">
        <v>1627</v>
      </c>
      <c r="H829" t="s">
        <v>11</v>
      </c>
      <c r="I829" t="s">
        <v>3334</v>
      </c>
      <c r="J829">
        <v>89</v>
      </c>
      <c r="K829">
        <v>1</v>
      </c>
      <c r="L829">
        <v>0</v>
      </c>
      <c r="M829">
        <v>1</v>
      </c>
      <c r="N829">
        <v>0</v>
      </c>
      <c r="O829">
        <v>2</v>
      </c>
    </row>
    <row r="830" spans="1:15" x14ac:dyDescent="0.35">
      <c r="A830" t="s">
        <v>3162</v>
      </c>
      <c r="B830" t="s">
        <v>3163</v>
      </c>
      <c r="C830">
        <v>346</v>
      </c>
      <c r="D830" t="s">
        <v>10</v>
      </c>
      <c r="E830">
        <v>158</v>
      </c>
      <c r="F830">
        <v>240</v>
      </c>
      <c r="G830">
        <v>1627</v>
      </c>
      <c r="H830" t="s">
        <v>11</v>
      </c>
      <c r="I830" t="s">
        <v>3334</v>
      </c>
      <c r="J830">
        <v>83</v>
      </c>
      <c r="K830">
        <v>1</v>
      </c>
      <c r="L830">
        <v>0</v>
      </c>
      <c r="M830">
        <v>1</v>
      </c>
      <c r="N830">
        <v>0</v>
      </c>
      <c r="O830">
        <v>2</v>
      </c>
    </row>
    <row r="831" spans="1:15" x14ac:dyDescent="0.35">
      <c r="A831" t="s">
        <v>3164</v>
      </c>
      <c r="B831" t="s">
        <v>3165</v>
      </c>
      <c r="C831">
        <v>322</v>
      </c>
      <c r="D831" t="s">
        <v>10</v>
      </c>
      <c r="E831">
        <v>131</v>
      </c>
      <c r="F831">
        <v>213</v>
      </c>
      <c r="G831">
        <v>1627</v>
      </c>
      <c r="H831" t="s">
        <v>11</v>
      </c>
      <c r="I831" t="s">
        <v>3334</v>
      </c>
      <c r="J831">
        <v>83</v>
      </c>
      <c r="K831">
        <v>1</v>
      </c>
      <c r="L831">
        <v>0</v>
      </c>
      <c r="M831">
        <v>1</v>
      </c>
      <c r="N831">
        <v>0</v>
      </c>
      <c r="O831">
        <v>2</v>
      </c>
    </row>
    <row r="832" spans="1:15" x14ac:dyDescent="0.35">
      <c r="A832" t="s">
        <v>3166</v>
      </c>
      <c r="B832" t="s">
        <v>3167</v>
      </c>
      <c r="C832">
        <v>856</v>
      </c>
      <c r="D832" t="s">
        <v>10</v>
      </c>
      <c r="E832">
        <v>529</v>
      </c>
      <c r="F832">
        <v>611</v>
      </c>
      <c r="G832">
        <v>1627</v>
      </c>
      <c r="H832" t="s">
        <v>11</v>
      </c>
      <c r="I832" t="s">
        <v>3334</v>
      </c>
      <c r="J832">
        <v>83</v>
      </c>
      <c r="K832">
        <v>1</v>
      </c>
      <c r="L832">
        <v>0</v>
      </c>
      <c r="M832">
        <v>1</v>
      </c>
      <c r="N832">
        <v>0</v>
      </c>
      <c r="O832">
        <v>2</v>
      </c>
    </row>
    <row r="833" spans="1:15" x14ac:dyDescent="0.35">
      <c r="A833" t="s">
        <v>3168</v>
      </c>
      <c r="B833" t="s">
        <v>3169</v>
      </c>
      <c r="C833">
        <v>676</v>
      </c>
      <c r="D833" t="s">
        <v>10</v>
      </c>
      <c r="E833">
        <v>474</v>
      </c>
      <c r="F833">
        <v>556</v>
      </c>
      <c r="G833">
        <v>1627</v>
      </c>
      <c r="H833" t="s">
        <v>11</v>
      </c>
      <c r="I833" t="s">
        <v>3334</v>
      </c>
      <c r="J833">
        <v>83</v>
      </c>
      <c r="K833">
        <v>1</v>
      </c>
      <c r="L833">
        <v>0</v>
      </c>
      <c r="M833">
        <v>1</v>
      </c>
      <c r="N833">
        <v>0</v>
      </c>
      <c r="O833">
        <v>2</v>
      </c>
    </row>
    <row r="834" spans="1:15" x14ac:dyDescent="0.35">
      <c r="A834" t="s">
        <v>3170</v>
      </c>
      <c r="B834" t="s">
        <v>3171</v>
      </c>
      <c r="C834">
        <v>368</v>
      </c>
      <c r="D834" t="s">
        <v>10</v>
      </c>
      <c r="E834">
        <v>176</v>
      </c>
      <c r="F834">
        <v>263</v>
      </c>
      <c r="G834">
        <v>1627</v>
      </c>
      <c r="H834" t="s">
        <v>11</v>
      </c>
      <c r="I834" t="s">
        <v>3334</v>
      </c>
      <c r="J834">
        <v>88</v>
      </c>
      <c r="K834">
        <v>1</v>
      </c>
      <c r="L834">
        <v>0</v>
      </c>
      <c r="M834">
        <v>1</v>
      </c>
      <c r="N834">
        <v>0</v>
      </c>
      <c r="O834">
        <v>2</v>
      </c>
    </row>
    <row r="835" spans="1:15" x14ac:dyDescent="0.35">
      <c r="A835" t="s">
        <v>3172</v>
      </c>
      <c r="B835" t="s">
        <v>3173</v>
      </c>
      <c r="C835">
        <v>390</v>
      </c>
      <c r="D835" t="s">
        <v>10</v>
      </c>
      <c r="E835">
        <v>201</v>
      </c>
      <c r="F835">
        <v>282</v>
      </c>
      <c r="G835">
        <v>1627</v>
      </c>
      <c r="H835" t="s">
        <v>11</v>
      </c>
      <c r="I835" t="s">
        <v>3334</v>
      </c>
      <c r="J835">
        <v>82</v>
      </c>
      <c r="K835">
        <v>1</v>
      </c>
      <c r="L835">
        <v>0</v>
      </c>
      <c r="M835">
        <v>1</v>
      </c>
      <c r="N835">
        <v>0</v>
      </c>
      <c r="O835">
        <v>2</v>
      </c>
    </row>
    <row r="836" spans="1:15" x14ac:dyDescent="0.35">
      <c r="A836" t="s">
        <v>3174</v>
      </c>
      <c r="B836" t="s">
        <v>3175</v>
      </c>
      <c r="C836">
        <v>247</v>
      </c>
      <c r="D836" t="s">
        <v>10</v>
      </c>
      <c r="E836">
        <v>43</v>
      </c>
      <c r="F836">
        <v>125</v>
      </c>
      <c r="G836">
        <v>1627</v>
      </c>
      <c r="H836" t="s">
        <v>11</v>
      </c>
      <c r="I836" t="s">
        <v>3334</v>
      </c>
      <c r="J836">
        <v>83</v>
      </c>
      <c r="K836">
        <v>1</v>
      </c>
      <c r="L836">
        <v>0</v>
      </c>
      <c r="M836">
        <v>1</v>
      </c>
      <c r="N836">
        <v>0</v>
      </c>
      <c r="O836">
        <v>2</v>
      </c>
    </row>
    <row r="837" spans="1:15" x14ac:dyDescent="0.35">
      <c r="A837" t="s">
        <v>3176</v>
      </c>
      <c r="B837" t="s">
        <v>3177</v>
      </c>
      <c r="C837">
        <v>352</v>
      </c>
      <c r="D837" t="s">
        <v>10</v>
      </c>
      <c r="E837">
        <v>167</v>
      </c>
      <c r="F837">
        <v>248</v>
      </c>
      <c r="G837">
        <v>1627</v>
      </c>
      <c r="H837" t="s">
        <v>11</v>
      </c>
      <c r="I837" t="s">
        <v>3334</v>
      </c>
      <c r="J837">
        <v>82</v>
      </c>
      <c r="K837">
        <v>1</v>
      </c>
      <c r="L837">
        <v>0</v>
      </c>
      <c r="M837">
        <v>1</v>
      </c>
      <c r="N837">
        <v>0</v>
      </c>
      <c r="O837">
        <v>2</v>
      </c>
    </row>
    <row r="838" spans="1:15" x14ac:dyDescent="0.35">
      <c r="A838" t="s">
        <v>3178</v>
      </c>
      <c r="B838" t="s">
        <v>3179</v>
      </c>
      <c r="C838">
        <v>564</v>
      </c>
      <c r="D838" t="s">
        <v>10</v>
      </c>
      <c r="E838">
        <v>358</v>
      </c>
      <c r="F838">
        <v>438</v>
      </c>
      <c r="G838">
        <v>1627</v>
      </c>
      <c r="H838" t="s">
        <v>11</v>
      </c>
      <c r="I838" t="s">
        <v>3334</v>
      </c>
      <c r="J838">
        <v>81</v>
      </c>
      <c r="K838">
        <v>1</v>
      </c>
      <c r="L838">
        <v>0</v>
      </c>
      <c r="M838">
        <v>1</v>
      </c>
      <c r="N838">
        <v>0</v>
      </c>
      <c r="O838">
        <v>2</v>
      </c>
    </row>
    <row r="839" spans="1:15" x14ac:dyDescent="0.35">
      <c r="A839" t="s">
        <v>3180</v>
      </c>
      <c r="B839" t="s">
        <v>3181</v>
      </c>
      <c r="C839">
        <v>381</v>
      </c>
      <c r="D839" t="s">
        <v>10</v>
      </c>
      <c r="E839">
        <v>178</v>
      </c>
      <c r="F839">
        <v>256</v>
      </c>
      <c r="G839">
        <v>1627</v>
      </c>
      <c r="H839" t="s">
        <v>11</v>
      </c>
      <c r="I839" t="s">
        <v>3334</v>
      </c>
      <c r="J839">
        <v>79</v>
      </c>
      <c r="K839">
        <v>1</v>
      </c>
      <c r="L839">
        <v>0</v>
      </c>
      <c r="M839">
        <v>1</v>
      </c>
      <c r="N839">
        <v>0</v>
      </c>
      <c r="O839">
        <v>2</v>
      </c>
    </row>
    <row r="840" spans="1:15" x14ac:dyDescent="0.35">
      <c r="A840" t="s">
        <v>3184</v>
      </c>
      <c r="B840" t="s">
        <v>3185</v>
      </c>
      <c r="C840">
        <v>508</v>
      </c>
      <c r="D840" t="s">
        <v>10</v>
      </c>
      <c r="E840">
        <v>319</v>
      </c>
      <c r="F840">
        <v>401</v>
      </c>
      <c r="G840">
        <v>1627</v>
      </c>
      <c r="H840" t="s">
        <v>11</v>
      </c>
      <c r="I840" t="s">
        <v>3334</v>
      </c>
      <c r="J840">
        <v>83</v>
      </c>
      <c r="K840">
        <v>1</v>
      </c>
      <c r="L840">
        <v>0</v>
      </c>
      <c r="M840">
        <v>1</v>
      </c>
      <c r="N840">
        <v>0</v>
      </c>
      <c r="O840">
        <v>2</v>
      </c>
    </row>
    <row r="841" spans="1:15" x14ac:dyDescent="0.35">
      <c r="A841" t="s">
        <v>3186</v>
      </c>
      <c r="B841" t="s">
        <v>3187</v>
      </c>
      <c r="C841">
        <v>503</v>
      </c>
      <c r="D841" t="s">
        <v>10</v>
      </c>
      <c r="E841">
        <v>352</v>
      </c>
      <c r="F841">
        <v>434</v>
      </c>
      <c r="G841">
        <v>1627</v>
      </c>
      <c r="H841" t="s">
        <v>11</v>
      </c>
      <c r="I841" t="s">
        <v>3334</v>
      </c>
      <c r="J841">
        <v>83</v>
      </c>
      <c r="K841">
        <v>1</v>
      </c>
      <c r="L841">
        <v>0</v>
      </c>
      <c r="M841">
        <v>1</v>
      </c>
      <c r="N841">
        <v>0</v>
      </c>
      <c r="O841">
        <v>2</v>
      </c>
    </row>
    <row r="842" spans="1:15" x14ac:dyDescent="0.35">
      <c r="A842" t="s">
        <v>3188</v>
      </c>
      <c r="B842" t="s">
        <v>3189</v>
      </c>
      <c r="C842">
        <v>344</v>
      </c>
      <c r="D842" t="s">
        <v>10</v>
      </c>
      <c r="E842">
        <v>151</v>
      </c>
      <c r="F842">
        <v>233</v>
      </c>
      <c r="G842">
        <v>1627</v>
      </c>
      <c r="H842" t="s">
        <v>11</v>
      </c>
      <c r="I842" t="s">
        <v>3334</v>
      </c>
      <c r="J842">
        <v>83</v>
      </c>
      <c r="K842">
        <v>1</v>
      </c>
      <c r="L842">
        <v>0</v>
      </c>
      <c r="M842">
        <v>1</v>
      </c>
      <c r="N842">
        <v>0</v>
      </c>
      <c r="O842">
        <v>2</v>
      </c>
    </row>
    <row r="843" spans="1:15" x14ac:dyDescent="0.35">
      <c r="A843" t="s">
        <v>3190</v>
      </c>
      <c r="B843" t="s">
        <v>3191</v>
      </c>
      <c r="C843">
        <v>447</v>
      </c>
      <c r="D843" t="s">
        <v>10</v>
      </c>
      <c r="E843">
        <v>249</v>
      </c>
      <c r="F843">
        <v>329</v>
      </c>
      <c r="G843">
        <v>1627</v>
      </c>
      <c r="H843" t="s">
        <v>11</v>
      </c>
      <c r="I843" t="s">
        <v>3334</v>
      </c>
      <c r="J843">
        <v>81</v>
      </c>
      <c r="K843">
        <v>1</v>
      </c>
      <c r="L843">
        <v>0</v>
      </c>
      <c r="M843">
        <v>1</v>
      </c>
      <c r="N843">
        <v>0</v>
      </c>
      <c r="O843">
        <v>2</v>
      </c>
    </row>
    <row r="844" spans="1:15" x14ac:dyDescent="0.35">
      <c r="A844" t="s">
        <v>3192</v>
      </c>
      <c r="B844" t="s">
        <v>3193</v>
      </c>
      <c r="C844">
        <v>564</v>
      </c>
      <c r="D844" t="s">
        <v>10</v>
      </c>
      <c r="E844">
        <v>375</v>
      </c>
      <c r="F844">
        <v>455</v>
      </c>
      <c r="G844">
        <v>1627</v>
      </c>
      <c r="H844" t="s">
        <v>11</v>
      </c>
      <c r="I844" t="s">
        <v>3334</v>
      </c>
      <c r="J844">
        <v>81</v>
      </c>
      <c r="K844">
        <v>1</v>
      </c>
      <c r="L844">
        <v>0</v>
      </c>
      <c r="M844">
        <v>1</v>
      </c>
      <c r="N844">
        <v>0</v>
      </c>
      <c r="O844">
        <v>2</v>
      </c>
    </row>
    <row r="845" spans="1:15" x14ac:dyDescent="0.35">
      <c r="A845" t="s">
        <v>3194</v>
      </c>
      <c r="B845" t="s">
        <v>3195</v>
      </c>
      <c r="C845">
        <v>1034</v>
      </c>
      <c r="D845" t="s">
        <v>10</v>
      </c>
      <c r="E845">
        <v>849</v>
      </c>
      <c r="F845">
        <v>928</v>
      </c>
      <c r="G845">
        <v>1627</v>
      </c>
      <c r="H845" t="s">
        <v>11</v>
      </c>
      <c r="I845" t="s">
        <v>3334</v>
      </c>
      <c r="J845">
        <v>80</v>
      </c>
      <c r="K845">
        <v>1</v>
      </c>
      <c r="L845">
        <v>0</v>
      </c>
      <c r="M845">
        <v>1</v>
      </c>
      <c r="N845">
        <v>0</v>
      </c>
      <c r="O845">
        <v>2</v>
      </c>
    </row>
    <row r="846" spans="1:15" x14ac:dyDescent="0.35">
      <c r="A846" t="s">
        <v>3216</v>
      </c>
      <c r="B846" t="s">
        <v>3217</v>
      </c>
      <c r="C846">
        <v>624</v>
      </c>
      <c r="D846" t="s">
        <v>10</v>
      </c>
      <c r="E846">
        <v>293</v>
      </c>
      <c r="F846">
        <v>373</v>
      </c>
      <c r="G846">
        <v>1627</v>
      </c>
      <c r="H846" t="s">
        <v>11</v>
      </c>
      <c r="I846" t="s">
        <v>3334</v>
      </c>
      <c r="J846">
        <v>81</v>
      </c>
      <c r="K846">
        <v>1</v>
      </c>
      <c r="L846">
        <v>0</v>
      </c>
      <c r="M846">
        <v>1</v>
      </c>
      <c r="N846">
        <v>0</v>
      </c>
      <c r="O846">
        <v>2</v>
      </c>
    </row>
    <row r="847" spans="1:15" x14ac:dyDescent="0.35">
      <c r="A847" t="s">
        <v>3218</v>
      </c>
      <c r="B847" t="s">
        <v>3219</v>
      </c>
      <c r="C847">
        <v>550</v>
      </c>
      <c r="D847" t="s">
        <v>10</v>
      </c>
      <c r="E847">
        <v>347</v>
      </c>
      <c r="F847">
        <v>425</v>
      </c>
      <c r="G847">
        <v>1627</v>
      </c>
      <c r="H847" t="s">
        <v>11</v>
      </c>
      <c r="I847" t="s">
        <v>3334</v>
      </c>
      <c r="J847">
        <v>79</v>
      </c>
      <c r="K847">
        <v>1</v>
      </c>
      <c r="L847">
        <v>0</v>
      </c>
      <c r="M847">
        <v>1</v>
      </c>
      <c r="N847">
        <v>0</v>
      </c>
      <c r="O847">
        <v>2</v>
      </c>
    </row>
    <row r="848" spans="1:15" x14ac:dyDescent="0.35">
      <c r="A848" t="s">
        <v>3230</v>
      </c>
      <c r="B848" t="s">
        <v>3231</v>
      </c>
      <c r="C848">
        <v>849</v>
      </c>
      <c r="D848" t="s">
        <v>10</v>
      </c>
      <c r="E848">
        <v>520</v>
      </c>
      <c r="F848">
        <v>600</v>
      </c>
      <c r="G848">
        <v>1627</v>
      </c>
      <c r="H848" t="s">
        <v>11</v>
      </c>
      <c r="I848" t="s">
        <v>3334</v>
      </c>
      <c r="J848">
        <v>81</v>
      </c>
      <c r="K848">
        <v>1</v>
      </c>
      <c r="L848">
        <v>0</v>
      </c>
      <c r="M848">
        <v>1</v>
      </c>
      <c r="N848">
        <v>0</v>
      </c>
      <c r="O848">
        <v>2</v>
      </c>
    </row>
    <row r="849" spans="1:15" x14ac:dyDescent="0.35">
      <c r="A849" t="s">
        <v>3232</v>
      </c>
      <c r="B849" t="s">
        <v>3233</v>
      </c>
      <c r="C849">
        <v>680</v>
      </c>
      <c r="D849" t="s">
        <v>10</v>
      </c>
      <c r="E849">
        <v>478</v>
      </c>
      <c r="F849">
        <v>558</v>
      </c>
      <c r="G849">
        <v>1627</v>
      </c>
      <c r="H849" t="s">
        <v>11</v>
      </c>
      <c r="I849" t="s">
        <v>3334</v>
      </c>
      <c r="J849">
        <v>81</v>
      </c>
      <c r="K849">
        <v>1</v>
      </c>
      <c r="L849">
        <v>0</v>
      </c>
      <c r="M849">
        <v>1</v>
      </c>
      <c r="N849">
        <v>0</v>
      </c>
      <c r="O849">
        <v>2</v>
      </c>
    </row>
    <row r="850" spans="1:15" x14ac:dyDescent="0.35">
      <c r="A850" t="s">
        <v>3234</v>
      </c>
      <c r="B850" t="s">
        <v>3235</v>
      </c>
      <c r="C850">
        <v>667</v>
      </c>
      <c r="D850" t="s">
        <v>10</v>
      </c>
      <c r="E850">
        <v>479</v>
      </c>
      <c r="F850">
        <v>558</v>
      </c>
      <c r="G850">
        <v>1627</v>
      </c>
      <c r="H850" t="s">
        <v>11</v>
      </c>
      <c r="I850" t="s">
        <v>3334</v>
      </c>
      <c r="J850">
        <v>80</v>
      </c>
      <c r="K850">
        <v>1</v>
      </c>
      <c r="L850">
        <v>0</v>
      </c>
      <c r="M850">
        <v>1</v>
      </c>
      <c r="N850">
        <v>0</v>
      </c>
      <c r="O850">
        <v>2</v>
      </c>
    </row>
    <row r="851" spans="1:15" x14ac:dyDescent="0.35">
      <c r="A851" t="s">
        <v>3236</v>
      </c>
      <c r="B851" t="s">
        <v>3237</v>
      </c>
      <c r="C851">
        <v>569</v>
      </c>
      <c r="D851" t="s">
        <v>10</v>
      </c>
      <c r="E851">
        <v>365</v>
      </c>
      <c r="F851">
        <v>446</v>
      </c>
      <c r="G851">
        <v>1627</v>
      </c>
      <c r="H851" t="s">
        <v>11</v>
      </c>
      <c r="I851" t="s">
        <v>3334</v>
      </c>
      <c r="J851">
        <v>82</v>
      </c>
      <c r="K851">
        <v>1</v>
      </c>
      <c r="L851">
        <v>0</v>
      </c>
      <c r="M851">
        <v>1</v>
      </c>
      <c r="N851">
        <v>0</v>
      </c>
      <c r="O851">
        <v>2</v>
      </c>
    </row>
    <row r="852" spans="1:15" x14ac:dyDescent="0.35">
      <c r="A852" t="s">
        <v>3238</v>
      </c>
      <c r="B852" t="s">
        <v>3239</v>
      </c>
      <c r="C852">
        <v>862</v>
      </c>
      <c r="D852" t="s">
        <v>10</v>
      </c>
      <c r="E852">
        <v>527</v>
      </c>
      <c r="F852">
        <v>609</v>
      </c>
      <c r="G852">
        <v>1627</v>
      </c>
      <c r="H852" t="s">
        <v>11</v>
      </c>
      <c r="I852" t="s">
        <v>3334</v>
      </c>
      <c r="J852">
        <v>83</v>
      </c>
      <c r="K852">
        <v>1</v>
      </c>
      <c r="L852">
        <v>0</v>
      </c>
      <c r="M852">
        <v>1</v>
      </c>
      <c r="N852">
        <v>0</v>
      </c>
      <c r="O852">
        <v>2</v>
      </c>
    </row>
    <row r="853" spans="1:15" x14ac:dyDescent="0.35">
      <c r="A853" t="s">
        <v>3240</v>
      </c>
      <c r="B853" t="s">
        <v>3241</v>
      </c>
      <c r="C853">
        <v>333</v>
      </c>
      <c r="D853" t="s">
        <v>10</v>
      </c>
      <c r="E853">
        <v>137</v>
      </c>
      <c r="F853">
        <v>219</v>
      </c>
      <c r="G853">
        <v>1627</v>
      </c>
      <c r="H853" t="s">
        <v>11</v>
      </c>
      <c r="I853" t="s">
        <v>3334</v>
      </c>
      <c r="J853">
        <v>83</v>
      </c>
      <c r="K853">
        <v>1</v>
      </c>
      <c r="L853">
        <v>0</v>
      </c>
      <c r="M853">
        <v>1</v>
      </c>
      <c r="N853">
        <v>0</v>
      </c>
      <c r="O853">
        <v>2</v>
      </c>
    </row>
    <row r="854" spans="1:15" x14ac:dyDescent="0.35">
      <c r="A854" t="s">
        <v>3242</v>
      </c>
      <c r="B854" t="s">
        <v>3243</v>
      </c>
      <c r="C854">
        <v>601</v>
      </c>
      <c r="D854" t="s">
        <v>10</v>
      </c>
      <c r="E854">
        <v>279</v>
      </c>
      <c r="F854">
        <v>357</v>
      </c>
      <c r="G854">
        <v>1627</v>
      </c>
      <c r="H854" t="s">
        <v>11</v>
      </c>
      <c r="I854" t="s">
        <v>3334</v>
      </c>
      <c r="J854">
        <v>79</v>
      </c>
      <c r="K854">
        <v>1</v>
      </c>
      <c r="L854">
        <v>0</v>
      </c>
      <c r="M854">
        <v>1</v>
      </c>
      <c r="N854">
        <v>0</v>
      </c>
      <c r="O854">
        <v>2</v>
      </c>
    </row>
    <row r="855" spans="1:15" x14ac:dyDescent="0.35">
      <c r="A855" t="s">
        <v>3244</v>
      </c>
      <c r="B855" t="s">
        <v>3245</v>
      </c>
      <c r="C855">
        <v>349</v>
      </c>
      <c r="D855" t="s">
        <v>10</v>
      </c>
      <c r="E855">
        <v>160</v>
      </c>
      <c r="F855">
        <v>237</v>
      </c>
      <c r="G855">
        <v>1627</v>
      </c>
      <c r="H855" t="s">
        <v>11</v>
      </c>
      <c r="I855" t="s">
        <v>3334</v>
      </c>
      <c r="J855">
        <v>78</v>
      </c>
      <c r="K855">
        <v>1</v>
      </c>
      <c r="L855">
        <v>0</v>
      </c>
      <c r="M855">
        <v>1</v>
      </c>
      <c r="N855">
        <v>0</v>
      </c>
      <c r="O855">
        <v>2</v>
      </c>
    </row>
    <row r="856" spans="1:15" x14ac:dyDescent="0.35">
      <c r="A856" t="s">
        <v>3250</v>
      </c>
      <c r="B856" t="s">
        <v>3251</v>
      </c>
      <c r="C856">
        <v>580</v>
      </c>
      <c r="D856" t="s">
        <v>10</v>
      </c>
      <c r="E856">
        <v>391</v>
      </c>
      <c r="F856">
        <v>471</v>
      </c>
      <c r="G856">
        <v>1627</v>
      </c>
      <c r="H856" t="s">
        <v>11</v>
      </c>
      <c r="I856" t="s">
        <v>3334</v>
      </c>
      <c r="J856">
        <v>81</v>
      </c>
      <c r="K856">
        <v>1</v>
      </c>
      <c r="L856">
        <v>0</v>
      </c>
      <c r="M856">
        <v>1</v>
      </c>
      <c r="N856">
        <v>0</v>
      </c>
      <c r="O856">
        <v>2</v>
      </c>
    </row>
    <row r="857" spans="1:15" x14ac:dyDescent="0.35">
      <c r="A857" t="s">
        <v>3272</v>
      </c>
      <c r="B857" t="s">
        <v>3273</v>
      </c>
      <c r="C857">
        <v>823</v>
      </c>
      <c r="D857" t="s">
        <v>10</v>
      </c>
      <c r="E857">
        <v>492</v>
      </c>
      <c r="F857">
        <v>574</v>
      </c>
      <c r="G857">
        <v>1627</v>
      </c>
      <c r="H857" t="s">
        <v>11</v>
      </c>
      <c r="I857" t="s">
        <v>3334</v>
      </c>
      <c r="J857">
        <v>83</v>
      </c>
      <c r="K857">
        <v>1</v>
      </c>
      <c r="L857">
        <v>0</v>
      </c>
      <c r="M857">
        <v>1</v>
      </c>
      <c r="N857">
        <v>0</v>
      </c>
      <c r="O857">
        <v>2</v>
      </c>
    </row>
    <row r="858" spans="1:15" x14ac:dyDescent="0.35">
      <c r="A858" t="s">
        <v>3274</v>
      </c>
      <c r="B858" t="s">
        <v>3275</v>
      </c>
      <c r="C858">
        <v>459</v>
      </c>
      <c r="D858" t="s">
        <v>10</v>
      </c>
      <c r="E858">
        <v>272</v>
      </c>
      <c r="F858">
        <v>354</v>
      </c>
      <c r="G858">
        <v>1627</v>
      </c>
      <c r="H858" t="s">
        <v>11</v>
      </c>
      <c r="I858" t="s">
        <v>3334</v>
      </c>
      <c r="J858">
        <v>83</v>
      </c>
      <c r="K858">
        <v>1</v>
      </c>
      <c r="L858">
        <v>0</v>
      </c>
      <c r="M858">
        <v>1</v>
      </c>
      <c r="N858">
        <v>0</v>
      </c>
      <c r="O858">
        <v>2</v>
      </c>
    </row>
    <row r="859" spans="1:15" x14ac:dyDescent="0.35">
      <c r="A859" t="s">
        <v>3276</v>
      </c>
      <c r="B859" t="s">
        <v>3277</v>
      </c>
      <c r="C859">
        <v>209</v>
      </c>
      <c r="D859" t="s">
        <v>10</v>
      </c>
      <c r="E859">
        <v>23</v>
      </c>
      <c r="F859">
        <v>103</v>
      </c>
      <c r="G859">
        <v>1627</v>
      </c>
      <c r="H859" t="s">
        <v>11</v>
      </c>
      <c r="I859" t="s">
        <v>3334</v>
      </c>
      <c r="J859">
        <v>81</v>
      </c>
      <c r="K859">
        <v>1</v>
      </c>
      <c r="L859">
        <v>0</v>
      </c>
      <c r="M859">
        <v>1</v>
      </c>
      <c r="N859">
        <v>0</v>
      </c>
      <c r="O859">
        <v>2</v>
      </c>
    </row>
    <row r="860" spans="1:15" x14ac:dyDescent="0.35">
      <c r="A860" t="s">
        <v>3278</v>
      </c>
      <c r="B860" t="s">
        <v>3279</v>
      </c>
      <c r="C860">
        <v>595</v>
      </c>
      <c r="D860" t="s">
        <v>10</v>
      </c>
      <c r="E860">
        <v>402</v>
      </c>
      <c r="F860">
        <v>482</v>
      </c>
      <c r="G860">
        <v>1627</v>
      </c>
      <c r="H860" t="s">
        <v>11</v>
      </c>
      <c r="I860" t="s">
        <v>3334</v>
      </c>
      <c r="J860">
        <v>81</v>
      </c>
      <c r="K860">
        <v>1</v>
      </c>
      <c r="L860">
        <v>0</v>
      </c>
      <c r="M860">
        <v>1</v>
      </c>
      <c r="N860">
        <v>0</v>
      </c>
      <c r="O860">
        <v>2</v>
      </c>
    </row>
    <row r="861" spans="1:15" x14ac:dyDescent="0.35">
      <c r="A861" t="s">
        <v>3280</v>
      </c>
      <c r="B861" t="s">
        <v>3281</v>
      </c>
      <c r="C861">
        <v>483</v>
      </c>
      <c r="D861" t="s">
        <v>10</v>
      </c>
      <c r="E861">
        <v>287</v>
      </c>
      <c r="F861">
        <v>367</v>
      </c>
      <c r="G861">
        <v>1627</v>
      </c>
      <c r="H861" t="s">
        <v>11</v>
      </c>
      <c r="I861" t="s">
        <v>3334</v>
      </c>
      <c r="J861">
        <v>81</v>
      </c>
      <c r="K861">
        <v>1</v>
      </c>
      <c r="L861">
        <v>0</v>
      </c>
      <c r="M861">
        <v>1</v>
      </c>
      <c r="N861">
        <v>0</v>
      </c>
      <c r="O861">
        <v>2</v>
      </c>
    </row>
    <row r="862" spans="1:15" x14ac:dyDescent="0.35">
      <c r="A862" t="s">
        <v>3282</v>
      </c>
      <c r="B862" t="s">
        <v>3283</v>
      </c>
      <c r="C862">
        <v>337</v>
      </c>
      <c r="D862" t="s">
        <v>10</v>
      </c>
      <c r="E862">
        <v>126</v>
      </c>
      <c r="F862">
        <v>206</v>
      </c>
      <c r="G862">
        <v>1627</v>
      </c>
      <c r="H862" t="s">
        <v>11</v>
      </c>
      <c r="I862" t="s">
        <v>3334</v>
      </c>
      <c r="J862">
        <v>81</v>
      </c>
      <c r="K862">
        <v>1</v>
      </c>
      <c r="L862">
        <v>0</v>
      </c>
      <c r="M862">
        <v>1</v>
      </c>
      <c r="N862">
        <v>0</v>
      </c>
      <c r="O862">
        <v>2</v>
      </c>
    </row>
    <row r="863" spans="1:15" x14ac:dyDescent="0.35">
      <c r="A863" t="s">
        <v>3284</v>
      </c>
      <c r="B863" t="s">
        <v>3285</v>
      </c>
      <c r="C863">
        <v>343</v>
      </c>
      <c r="D863" t="s">
        <v>10</v>
      </c>
      <c r="E863">
        <v>151</v>
      </c>
      <c r="F863">
        <v>233</v>
      </c>
      <c r="G863">
        <v>1627</v>
      </c>
      <c r="H863" t="s">
        <v>11</v>
      </c>
      <c r="I863" t="s">
        <v>3334</v>
      </c>
      <c r="J863">
        <v>83</v>
      </c>
      <c r="K863">
        <v>1</v>
      </c>
      <c r="L863">
        <v>0</v>
      </c>
      <c r="M863">
        <v>1</v>
      </c>
      <c r="N863">
        <v>0</v>
      </c>
      <c r="O863">
        <v>2</v>
      </c>
    </row>
    <row r="864" spans="1:15" x14ac:dyDescent="0.35">
      <c r="A864" t="s">
        <v>3286</v>
      </c>
      <c r="B864" t="s">
        <v>3287</v>
      </c>
      <c r="C864">
        <v>548</v>
      </c>
      <c r="D864" t="s">
        <v>10</v>
      </c>
      <c r="E864">
        <v>354</v>
      </c>
      <c r="F864">
        <v>436</v>
      </c>
      <c r="G864">
        <v>1627</v>
      </c>
      <c r="H864" t="s">
        <v>11</v>
      </c>
      <c r="I864" t="s">
        <v>3334</v>
      </c>
      <c r="J864">
        <v>83</v>
      </c>
      <c r="K864">
        <v>1</v>
      </c>
      <c r="L864">
        <v>0</v>
      </c>
      <c r="M864">
        <v>1</v>
      </c>
      <c r="N864">
        <v>0</v>
      </c>
      <c r="O864">
        <v>2</v>
      </c>
    </row>
    <row r="865" spans="1:15" x14ac:dyDescent="0.35">
      <c r="A865" t="s">
        <v>3288</v>
      </c>
      <c r="B865" t="s">
        <v>3289</v>
      </c>
      <c r="C865">
        <v>510</v>
      </c>
      <c r="D865" t="s">
        <v>10</v>
      </c>
      <c r="E865">
        <v>319</v>
      </c>
      <c r="F865">
        <v>401</v>
      </c>
      <c r="G865">
        <v>1627</v>
      </c>
      <c r="H865" t="s">
        <v>11</v>
      </c>
      <c r="I865" t="s">
        <v>3334</v>
      </c>
      <c r="J865">
        <v>83</v>
      </c>
      <c r="K865">
        <v>1</v>
      </c>
      <c r="L865">
        <v>0</v>
      </c>
      <c r="M865">
        <v>1</v>
      </c>
      <c r="N865">
        <v>0</v>
      </c>
      <c r="O865">
        <v>2</v>
      </c>
    </row>
    <row r="866" spans="1:15" x14ac:dyDescent="0.35">
      <c r="A866" t="s">
        <v>3290</v>
      </c>
      <c r="B866" t="s">
        <v>3291</v>
      </c>
      <c r="C866">
        <v>1026</v>
      </c>
      <c r="D866" t="s">
        <v>10</v>
      </c>
      <c r="E866">
        <v>841</v>
      </c>
      <c r="F866">
        <v>920</v>
      </c>
      <c r="G866">
        <v>1627</v>
      </c>
      <c r="H866" t="s">
        <v>11</v>
      </c>
      <c r="I866" t="s">
        <v>3334</v>
      </c>
      <c r="J866">
        <v>80</v>
      </c>
      <c r="K866">
        <v>1</v>
      </c>
      <c r="L866">
        <v>0</v>
      </c>
      <c r="M866">
        <v>1</v>
      </c>
      <c r="N866">
        <v>0</v>
      </c>
      <c r="O866">
        <v>2</v>
      </c>
    </row>
    <row r="867" spans="1:15" x14ac:dyDescent="0.35">
      <c r="A867" t="s">
        <v>3292</v>
      </c>
      <c r="B867" t="s">
        <v>3293</v>
      </c>
      <c r="C867">
        <v>468</v>
      </c>
      <c r="D867" t="s">
        <v>10</v>
      </c>
      <c r="E867">
        <v>270</v>
      </c>
      <c r="F867">
        <v>350</v>
      </c>
      <c r="G867">
        <v>1627</v>
      </c>
      <c r="H867" t="s">
        <v>11</v>
      </c>
      <c r="I867" t="s">
        <v>3334</v>
      </c>
      <c r="J867">
        <v>81</v>
      </c>
      <c r="K867">
        <v>1</v>
      </c>
      <c r="L867">
        <v>0</v>
      </c>
      <c r="M867">
        <v>1</v>
      </c>
      <c r="N867">
        <v>0</v>
      </c>
      <c r="O867">
        <v>2</v>
      </c>
    </row>
    <row r="868" spans="1:15" x14ac:dyDescent="0.35">
      <c r="A868" t="s">
        <v>3294</v>
      </c>
      <c r="B868" t="s">
        <v>3295</v>
      </c>
      <c r="C868">
        <v>583</v>
      </c>
      <c r="D868" t="s">
        <v>10</v>
      </c>
      <c r="E868">
        <v>393</v>
      </c>
      <c r="F868">
        <v>473</v>
      </c>
      <c r="G868">
        <v>1627</v>
      </c>
      <c r="H868" t="s">
        <v>11</v>
      </c>
      <c r="I868" t="s">
        <v>3334</v>
      </c>
      <c r="J868">
        <v>81</v>
      </c>
      <c r="K868">
        <v>1</v>
      </c>
      <c r="L868">
        <v>0</v>
      </c>
      <c r="M868">
        <v>1</v>
      </c>
      <c r="N868">
        <v>0</v>
      </c>
      <c r="O868">
        <v>2</v>
      </c>
    </row>
    <row r="869" spans="1:15" x14ac:dyDescent="0.35">
      <c r="A869" t="s">
        <v>3296</v>
      </c>
      <c r="B869" t="s">
        <v>3297</v>
      </c>
      <c r="C869">
        <v>510</v>
      </c>
      <c r="D869" t="s">
        <v>10</v>
      </c>
      <c r="E869">
        <v>319</v>
      </c>
      <c r="F869">
        <v>401</v>
      </c>
      <c r="G869">
        <v>1627</v>
      </c>
      <c r="H869" t="s">
        <v>11</v>
      </c>
      <c r="I869" t="s">
        <v>3334</v>
      </c>
      <c r="J869">
        <v>83</v>
      </c>
      <c r="K869">
        <v>1</v>
      </c>
      <c r="L869">
        <v>0</v>
      </c>
      <c r="M869">
        <v>1</v>
      </c>
      <c r="N869">
        <v>0</v>
      </c>
      <c r="O869">
        <v>2</v>
      </c>
    </row>
    <row r="870" spans="1:15" x14ac:dyDescent="0.35">
      <c r="A870" t="s">
        <v>3298</v>
      </c>
      <c r="B870" t="s">
        <v>3299</v>
      </c>
      <c r="C870">
        <v>359</v>
      </c>
      <c r="D870" t="s">
        <v>10</v>
      </c>
      <c r="E870">
        <v>166</v>
      </c>
      <c r="F870">
        <v>248</v>
      </c>
      <c r="G870">
        <v>1627</v>
      </c>
      <c r="H870" t="s">
        <v>11</v>
      </c>
      <c r="I870" t="s">
        <v>3334</v>
      </c>
      <c r="J870">
        <v>83</v>
      </c>
      <c r="K870">
        <v>1</v>
      </c>
      <c r="L870">
        <v>0</v>
      </c>
      <c r="M870">
        <v>1</v>
      </c>
      <c r="N870">
        <v>0</v>
      </c>
      <c r="O870">
        <v>2</v>
      </c>
    </row>
    <row r="871" spans="1:15" x14ac:dyDescent="0.35">
      <c r="A871" t="s">
        <v>3300</v>
      </c>
      <c r="B871" t="s">
        <v>3301</v>
      </c>
      <c r="C871">
        <v>547</v>
      </c>
      <c r="D871" t="s">
        <v>10</v>
      </c>
      <c r="E871">
        <v>353</v>
      </c>
      <c r="F871">
        <v>435</v>
      </c>
      <c r="G871">
        <v>1627</v>
      </c>
      <c r="H871" t="s">
        <v>11</v>
      </c>
      <c r="I871" t="s">
        <v>3334</v>
      </c>
      <c r="J871">
        <v>83</v>
      </c>
      <c r="K871">
        <v>1</v>
      </c>
      <c r="L871">
        <v>0</v>
      </c>
      <c r="M871">
        <v>1</v>
      </c>
      <c r="N871">
        <v>0</v>
      </c>
      <c r="O871">
        <v>2</v>
      </c>
    </row>
    <row r="872" spans="1:15" x14ac:dyDescent="0.35">
      <c r="A872" t="s">
        <v>76</v>
      </c>
      <c r="B872" t="s">
        <v>77</v>
      </c>
      <c r="C872">
        <v>473</v>
      </c>
      <c r="D872" t="s">
        <v>40</v>
      </c>
      <c r="E872">
        <v>39</v>
      </c>
      <c r="F872">
        <v>145</v>
      </c>
      <c r="G872">
        <v>23651</v>
      </c>
      <c r="H872" t="s">
        <v>41</v>
      </c>
      <c r="I872" t="s">
        <v>3334</v>
      </c>
      <c r="J872">
        <v>107</v>
      </c>
      <c r="K872">
        <v>0</v>
      </c>
      <c r="L872">
        <v>1</v>
      </c>
      <c r="M872">
        <v>1</v>
      </c>
      <c r="N872">
        <v>0</v>
      </c>
      <c r="O872">
        <v>2</v>
      </c>
    </row>
    <row r="873" spans="1:15" x14ac:dyDescent="0.35">
      <c r="A873" t="s">
        <v>138</v>
      </c>
      <c r="B873" t="s">
        <v>139</v>
      </c>
      <c r="C873">
        <v>476</v>
      </c>
      <c r="D873" t="s">
        <v>40</v>
      </c>
      <c r="E873">
        <v>30</v>
      </c>
      <c r="F873">
        <v>141</v>
      </c>
      <c r="G873">
        <v>23651</v>
      </c>
      <c r="H873" t="s">
        <v>41</v>
      </c>
      <c r="I873" t="s">
        <v>3334</v>
      </c>
      <c r="J873">
        <v>112</v>
      </c>
      <c r="K873">
        <v>0</v>
      </c>
      <c r="L873">
        <v>1</v>
      </c>
      <c r="M873">
        <v>1</v>
      </c>
      <c r="N873">
        <v>0</v>
      </c>
      <c r="O873">
        <v>2</v>
      </c>
    </row>
    <row r="874" spans="1:15" x14ac:dyDescent="0.35">
      <c r="A874" t="s">
        <v>138</v>
      </c>
      <c r="B874" t="s">
        <v>139</v>
      </c>
      <c r="C874">
        <v>476</v>
      </c>
      <c r="D874" t="s">
        <v>40</v>
      </c>
      <c r="E874">
        <v>157</v>
      </c>
      <c r="F874">
        <v>273</v>
      </c>
      <c r="G874">
        <v>23651</v>
      </c>
      <c r="H874" t="s">
        <v>41</v>
      </c>
      <c r="I874" t="s">
        <v>3334</v>
      </c>
      <c r="J874">
        <v>117</v>
      </c>
      <c r="K874">
        <v>0</v>
      </c>
      <c r="L874">
        <v>1</v>
      </c>
      <c r="M874">
        <v>1</v>
      </c>
      <c r="N874">
        <v>0</v>
      </c>
      <c r="O874">
        <v>2</v>
      </c>
    </row>
    <row r="875" spans="1:15" x14ac:dyDescent="0.35">
      <c r="A875" t="s">
        <v>142</v>
      </c>
      <c r="B875" t="s">
        <v>143</v>
      </c>
      <c r="C875">
        <v>879</v>
      </c>
      <c r="D875" t="s">
        <v>40</v>
      </c>
      <c r="E875">
        <v>587</v>
      </c>
      <c r="F875">
        <v>677</v>
      </c>
      <c r="G875">
        <v>23651</v>
      </c>
      <c r="H875" t="s">
        <v>41</v>
      </c>
      <c r="I875" t="s">
        <v>3334</v>
      </c>
      <c r="J875">
        <v>91</v>
      </c>
      <c r="K875">
        <v>0</v>
      </c>
      <c r="L875">
        <v>1</v>
      </c>
      <c r="M875">
        <v>1</v>
      </c>
      <c r="N875">
        <v>0</v>
      </c>
      <c r="O875">
        <v>2</v>
      </c>
    </row>
    <row r="876" spans="1:15" x14ac:dyDescent="0.35">
      <c r="A876" t="s">
        <v>148</v>
      </c>
      <c r="B876" t="s">
        <v>149</v>
      </c>
      <c r="C876">
        <v>339</v>
      </c>
      <c r="D876" t="s">
        <v>40</v>
      </c>
      <c r="E876">
        <v>35</v>
      </c>
      <c r="F876">
        <v>142</v>
      </c>
      <c r="G876">
        <v>23651</v>
      </c>
      <c r="H876" t="s">
        <v>41</v>
      </c>
      <c r="I876" t="s">
        <v>3334</v>
      </c>
      <c r="J876">
        <v>108</v>
      </c>
      <c r="K876">
        <v>0</v>
      </c>
      <c r="L876">
        <v>1</v>
      </c>
      <c r="M876">
        <v>1</v>
      </c>
      <c r="N876">
        <v>0</v>
      </c>
      <c r="O876">
        <v>2</v>
      </c>
    </row>
    <row r="877" spans="1:15" x14ac:dyDescent="0.35">
      <c r="A877" t="s">
        <v>152</v>
      </c>
      <c r="B877" t="s">
        <v>153</v>
      </c>
      <c r="C877">
        <v>484</v>
      </c>
      <c r="D877" t="s">
        <v>40</v>
      </c>
      <c r="E877">
        <v>52</v>
      </c>
      <c r="F877">
        <v>157</v>
      </c>
      <c r="G877">
        <v>23651</v>
      </c>
      <c r="H877" t="s">
        <v>41</v>
      </c>
      <c r="I877" t="s">
        <v>3334</v>
      </c>
      <c r="J877">
        <v>106</v>
      </c>
      <c r="K877">
        <v>0</v>
      </c>
      <c r="L877">
        <v>1</v>
      </c>
      <c r="M877">
        <v>1</v>
      </c>
      <c r="N877">
        <v>0</v>
      </c>
      <c r="O877">
        <v>2</v>
      </c>
    </row>
    <row r="878" spans="1:15" x14ac:dyDescent="0.35">
      <c r="A878" t="s">
        <v>152</v>
      </c>
      <c r="B878" t="s">
        <v>153</v>
      </c>
      <c r="C878">
        <v>484</v>
      </c>
      <c r="D878" t="s">
        <v>40</v>
      </c>
      <c r="E878">
        <v>172</v>
      </c>
      <c r="F878">
        <v>283</v>
      </c>
      <c r="G878">
        <v>23651</v>
      </c>
      <c r="H878" t="s">
        <v>41</v>
      </c>
      <c r="I878" t="s">
        <v>3334</v>
      </c>
      <c r="J878">
        <v>112</v>
      </c>
      <c r="K878">
        <v>0</v>
      </c>
      <c r="L878">
        <v>1</v>
      </c>
      <c r="M878">
        <v>1</v>
      </c>
      <c r="N878">
        <v>0</v>
      </c>
      <c r="O878">
        <v>2</v>
      </c>
    </row>
    <row r="879" spans="1:15" x14ac:dyDescent="0.35">
      <c r="A879" t="s">
        <v>172</v>
      </c>
      <c r="B879" t="s">
        <v>173</v>
      </c>
      <c r="C879">
        <v>482</v>
      </c>
      <c r="D879" t="s">
        <v>40</v>
      </c>
      <c r="E879">
        <v>9</v>
      </c>
      <c r="F879">
        <v>129</v>
      </c>
      <c r="G879">
        <v>23651</v>
      </c>
      <c r="H879" t="s">
        <v>41</v>
      </c>
      <c r="I879" t="s">
        <v>3334</v>
      </c>
      <c r="J879">
        <v>121</v>
      </c>
      <c r="K879">
        <v>0</v>
      </c>
      <c r="L879">
        <v>1</v>
      </c>
      <c r="M879">
        <v>1</v>
      </c>
      <c r="N879">
        <v>0</v>
      </c>
      <c r="O879">
        <v>2</v>
      </c>
    </row>
    <row r="880" spans="1:15" x14ac:dyDescent="0.35">
      <c r="A880" t="s">
        <v>172</v>
      </c>
      <c r="B880" t="s">
        <v>173</v>
      </c>
      <c r="C880">
        <v>482</v>
      </c>
      <c r="D880" t="s">
        <v>40</v>
      </c>
      <c r="E880">
        <v>170</v>
      </c>
      <c r="F880">
        <v>285</v>
      </c>
      <c r="G880">
        <v>23651</v>
      </c>
      <c r="H880" t="s">
        <v>41</v>
      </c>
      <c r="I880" t="s">
        <v>3334</v>
      </c>
      <c r="J880">
        <v>116</v>
      </c>
      <c r="K880">
        <v>0</v>
      </c>
      <c r="L880">
        <v>1</v>
      </c>
      <c r="M880">
        <v>1</v>
      </c>
      <c r="N880">
        <v>0</v>
      </c>
      <c r="O880">
        <v>2</v>
      </c>
    </row>
    <row r="881" spans="1:15" x14ac:dyDescent="0.35">
      <c r="A881" t="s">
        <v>174</v>
      </c>
      <c r="B881" t="s">
        <v>175</v>
      </c>
      <c r="C881">
        <v>626</v>
      </c>
      <c r="D881" t="s">
        <v>40</v>
      </c>
      <c r="E881">
        <v>158</v>
      </c>
      <c r="F881">
        <v>272</v>
      </c>
      <c r="G881">
        <v>23651</v>
      </c>
      <c r="H881" t="s">
        <v>41</v>
      </c>
      <c r="I881" t="s">
        <v>3334</v>
      </c>
      <c r="J881">
        <v>115</v>
      </c>
      <c r="K881">
        <v>0</v>
      </c>
      <c r="L881">
        <v>1</v>
      </c>
      <c r="M881">
        <v>1</v>
      </c>
      <c r="N881">
        <v>0</v>
      </c>
      <c r="O881">
        <v>2</v>
      </c>
    </row>
    <row r="882" spans="1:15" x14ac:dyDescent="0.35">
      <c r="A882" t="s">
        <v>182</v>
      </c>
      <c r="B882" t="s">
        <v>183</v>
      </c>
      <c r="C882">
        <v>485</v>
      </c>
      <c r="D882" t="s">
        <v>40</v>
      </c>
      <c r="E882">
        <v>44</v>
      </c>
      <c r="F882">
        <v>159</v>
      </c>
      <c r="G882">
        <v>23651</v>
      </c>
      <c r="H882" t="s">
        <v>41</v>
      </c>
      <c r="I882" t="s">
        <v>3334</v>
      </c>
      <c r="J882">
        <v>116</v>
      </c>
      <c r="K882">
        <v>0</v>
      </c>
      <c r="L882">
        <v>1</v>
      </c>
      <c r="M882">
        <v>1</v>
      </c>
      <c r="N882">
        <v>0</v>
      </c>
      <c r="O882">
        <v>2</v>
      </c>
    </row>
    <row r="883" spans="1:15" x14ac:dyDescent="0.35">
      <c r="A883" t="s">
        <v>194</v>
      </c>
      <c r="B883" t="s">
        <v>195</v>
      </c>
      <c r="C883">
        <v>461</v>
      </c>
      <c r="D883" t="s">
        <v>40</v>
      </c>
      <c r="E883">
        <v>5</v>
      </c>
      <c r="F883">
        <v>117</v>
      </c>
      <c r="G883">
        <v>23651</v>
      </c>
      <c r="H883" t="s">
        <v>41</v>
      </c>
      <c r="I883" t="s">
        <v>3334</v>
      </c>
      <c r="J883">
        <v>113</v>
      </c>
      <c r="K883">
        <v>0</v>
      </c>
      <c r="L883">
        <v>1</v>
      </c>
      <c r="M883">
        <v>1</v>
      </c>
      <c r="N883">
        <v>0</v>
      </c>
      <c r="O883">
        <v>2</v>
      </c>
    </row>
    <row r="884" spans="1:15" x14ac:dyDescent="0.35">
      <c r="A884" t="s">
        <v>196</v>
      </c>
      <c r="B884" t="s">
        <v>197</v>
      </c>
      <c r="C884">
        <v>606</v>
      </c>
      <c r="D884" t="s">
        <v>40</v>
      </c>
      <c r="E884">
        <v>52</v>
      </c>
      <c r="F884">
        <v>161</v>
      </c>
      <c r="G884">
        <v>23651</v>
      </c>
      <c r="H884" t="s">
        <v>41</v>
      </c>
      <c r="I884" t="s">
        <v>3334</v>
      </c>
      <c r="J884">
        <v>110</v>
      </c>
      <c r="K884">
        <v>0</v>
      </c>
      <c r="L884">
        <v>1</v>
      </c>
      <c r="M884">
        <v>1</v>
      </c>
      <c r="N884">
        <v>0</v>
      </c>
      <c r="O884">
        <v>2</v>
      </c>
    </row>
    <row r="885" spans="1:15" x14ac:dyDescent="0.35">
      <c r="A885" t="s">
        <v>196</v>
      </c>
      <c r="B885" t="s">
        <v>197</v>
      </c>
      <c r="C885">
        <v>606</v>
      </c>
      <c r="D885" t="s">
        <v>40</v>
      </c>
      <c r="E885">
        <v>177</v>
      </c>
      <c r="F885">
        <v>280</v>
      </c>
      <c r="G885">
        <v>23651</v>
      </c>
      <c r="H885" t="s">
        <v>41</v>
      </c>
      <c r="I885" t="s">
        <v>3334</v>
      </c>
      <c r="J885">
        <v>104</v>
      </c>
      <c r="K885">
        <v>0</v>
      </c>
      <c r="L885">
        <v>1</v>
      </c>
      <c r="M885">
        <v>1</v>
      </c>
      <c r="N885">
        <v>0</v>
      </c>
      <c r="O885">
        <v>2</v>
      </c>
    </row>
    <row r="886" spans="1:15" x14ac:dyDescent="0.35">
      <c r="A886" t="s">
        <v>202</v>
      </c>
      <c r="B886" t="s">
        <v>203</v>
      </c>
      <c r="C886">
        <v>671</v>
      </c>
      <c r="D886" t="s">
        <v>40</v>
      </c>
      <c r="E886">
        <v>357</v>
      </c>
      <c r="F886">
        <v>467</v>
      </c>
      <c r="G886">
        <v>23651</v>
      </c>
      <c r="H886" t="s">
        <v>41</v>
      </c>
      <c r="I886" t="s">
        <v>3334</v>
      </c>
      <c r="J886">
        <v>111</v>
      </c>
      <c r="K886">
        <v>0</v>
      </c>
      <c r="L886">
        <v>1</v>
      </c>
      <c r="M886">
        <v>1</v>
      </c>
      <c r="N886">
        <v>0</v>
      </c>
      <c r="O886">
        <v>2</v>
      </c>
    </row>
    <row r="887" spans="1:15" x14ac:dyDescent="0.35">
      <c r="A887" t="s">
        <v>270</v>
      </c>
      <c r="B887" t="s">
        <v>271</v>
      </c>
      <c r="C887">
        <v>338</v>
      </c>
      <c r="D887" t="s">
        <v>40</v>
      </c>
      <c r="E887">
        <v>19</v>
      </c>
      <c r="F887">
        <v>125</v>
      </c>
      <c r="G887">
        <v>23651</v>
      </c>
      <c r="H887" t="s">
        <v>41</v>
      </c>
      <c r="I887" t="s">
        <v>3334</v>
      </c>
      <c r="J887">
        <v>107</v>
      </c>
      <c r="K887">
        <v>0</v>
      </c>
      <c r="L887">
        <v>1</v>
      </c>
      <c r="M887">
        <v>1</v>
      </c>
      <c r="N887">
        <v>0</v>
      </c>
      <c r="O887">
        <v>2</v>
      </c>
    </row>
    <row r="888" spans="1:15" x14ac:dyDescent="0.35">
      <c r="A888" t="s">
        <v>300</v>
      </c>
      <c r="B888" t="s">
        <v>301</v>
      </c>
      <c r="C888">
        <v>655</v>
      </c>
      <c r="D888" t="s">
        <v>40</v>
      </c>
      <c r="E888">
        <v>325</v>
      </c>
      <c r="F888">
        <v>440</v>
      </c>
      <c r="G888">
        <v>23651</v>
      </c>
      <c r="H888" t="s">
        <v>41</v>
      </c>
      <c r="I888" t="s">
        <v>3334</v>
      </c>
      <c r="J888">
        <v>116</v>
      </c>
      <c r="K888">
        <v>0</v>
      </c>
      <c r="L888">
        <v>1</v>
      </c>
      <c r="M888">
        <v>1</v>
      </c>
      <c r="N888">
        <v>0</v>
      </c>
      <c r="O888">
        <v>2</v>
      </c>
    </row>
    <row r="889" spans="1:15" x14ac:dyDescent="0.35">
      <c r="A889" t="s">
        <v>308</v>
      </c>
      <c r="B889" t="s">
        <v>309</v>
      </c>
      <c r="C889">
        <v>325</v>
      </c>
      <c r="D889" t="s">
        <v>40</v>
      </c>
      <c r="E889">
        <v>10</v>
      </c>
      <c r="F889">
        <v>116</v>
      </c>
      <c r="G889">
        <v>23651</v>
      </c>
      <c r="H889" t="s">
        <v>41</v>
      </c>
      <c r="I889" t="s">
        <v>3334</v>
      </c>
      <c r="J889">
        <v>107</v>
      </c>
      <c r="K889">
        <v>0</v>
      </c>
      <c r="L889">
        <v>1</v>
      </c>
      <c r="M889">
        <v>1</v>
      </c>
      <c r="N889">
        <v>0</v>
      </c>
      <c r="O889">
        <v>2</v>
      </c>
    </row>
    <row r="890" spans="1:15" x14ac:dyDescent="0.35">
      <c r="A890" t="s">
        <v>346</v>
      </c>
      <c r="B890" t="s">
        <v>347</v>
      </c>
      <c r="C890">
        <v>484</v>
      </c>
      <c r="D890" t="s">
        <v>40</v>
      </c>
      <c r="E890">
        <v>38</v>
      </c>
      <c r="F890">
        <v>152</v>
      </c>
      <c r="G890">
        <v>23651</v>
      </c>
      <c r="H890" t="s">
        <v>41</v>
      </c>
      <c r="I890" t="s">
        <v>3334</v>
      </c>
      <c r="J890">
        <v>115</v>
      </c>
      <c r="K890">
        <v>0</v>
      </c>
      <c r="L890">
        <v>1</v>
      </c>
      <c r="M890">
        <v>1</v>
      </c>
      <c r="N890">
        <v>0</v>
      </c>
      <c r="O890">
        <v>2</v>
      </c>
    </row>
    <row r="891" spans="1:15" x14ac:dyDescent="0.35">
      <c r="A891" t="s">
        <v>462</v>
      </c>
      <c r="B891" t="s">
        <v>463</v>
      </c>
      <c r="C891">
        <v>625</v>
      </c>
      <c r="D891" t="s">
        <v>40</v>
      </c>
      <c r="E891">
        <v>157</v>
      </c>
      <c r="F891">
        <v>272</v>
      </c>
      <c r="G891">
        <v>23651</v>
      </c>
      <c r="H891" t="s">
        <v>41</v>
      </c>
      <c r="I891" t="s">
        <v>3334</v>
      </c>
      <c r="J891">
        <v>116</v>
      </c>
      <c r="K891">
        <v>0</v>
      </c>
      <c r="L891">
        <v>1</v>
      </c>
      <c r="M891">
        <v>1</v>
      </c>
      <c r="N891">
        <v>0</v>
      </c>
      <c r="O891">
        <v>2</v>
      </c>
    </row>
    <row r="892" spans="1:15" x14ac:dyDescent="0.35">
      <c r="A892" t="s">
        <v>464</v>
      </c>
      <c r="B892" t="s">
        <v>465</v>
      </c>
      <c r="C892">
        <v>455</v>
      </c>
      <c r="D892" t="s">
        <v>40</v>
      </c>
      <c r="E892">
        <v>34</v>
      </c>
      <c r="F892">
        <v>149</v>
      </c>
      <c r="G892">
        <v>23651</v>
      </c>
      <c r="H892" t="s">
        <v>41</v>
      </c>
      <c r="I892" t="s">
        <v>3334</v>
      </c>
      <c r="J892">
        <v>116</v>
      </c>
      <c r="K892">
        <v>0</v>
      </c>
      <c r="L892">
        <v>1</v>
      </c>
      <c r="M892">
        <v>1</v>
      </c>
      <c r="N892">
        <v>0</v>
      </c>
      <c r="O892">
        <v>2</v>
      </c>
    </row>
    <row r="893" spans="1:15" x14ac:dyDescent="0.35">
      <c r="A893" t="s">
        <v>466</v>
      </c>
      <c r="B893" t="s">
        <v>467</v>
      </c>
      <c r="C893">
        <v>616</v>
      </c>
      <c r="D893" t="s">
        <v>40</v>
      </c>
      <c r="E893">
        <v>49</v>
      </c>
      <c r="F893">
        <v>159</v>
      </c>
      <c r="G893">
        <v>23651</v>
      </c>
      <c r="H893" t="s">
        <v>41</v>
      </c>
      <c r="I893" t="s">
        <v>3334</v>
      </c>
      <c r="J893">
        <v>111</v>
      </c>
      <c r="K893">
        <v>0</v>
      </c>
      <c r="L893">
        <v>1</v>
      </c>
      <c r="M893">
        <v>1</v>
      </c>
      <c r="N893">
        <v>0</v>
      </c>
      <c r="O893">
        <v>2</v>
      </c>
    </row>
    <row r="894" spans="1:15" x14ac:dyDescent="0.35">
      <c r="A894" t="s">
        <v>468</v>
      </c>
      <c r="B894" t="s">
        <v>469</v>
      </c>
      <c r="C894">
        <v>351</v>
      </c>
      <c r="D894" t="s">
        <v>40</v>
      </c>
      <c r="E894">
        <v>40</v>
      </c>
      <c r="F894">
        <v>143</v>
      </c>
      <c r="G894">
        <v>23651</v>
      </c>
      <c r="H894" t="s">
        <v>41</v>
      </c>
      <c r="I894" t="s">
        <v>3334</v>
      </c>
      <c r="J894">
        <v>104</v>
      </c>
      <c r="K894">
        <v>0</v>
      </c>
      <c r="L894">
        <v>1</v>
      </c>
      <c r="M894">
        <v>1</v>
      </c>
      <c r="N894">
        <v>0</v>
      </c>
      <c r="O894">
        <v>2</v>
      </c>
    </row>
    <row r="895" spans="1:15" x14ac:dyDescent="0.35">
      <c r="A895" t="s">
        <v>472</v>
      </c>
      <c r="B895" t="s">
        <v>473</v>
      </c>
      <c r="C895">
        <v>471</v>
      </c>
      <c r="D895" t="s">
        <v>40</v>
      </c>
      <c r="E895">
        <v>162</v>
      </c>
      <c r="F895">
        <v>268</v>
      </c>
      <c r="G895">
        <v>23651</v>
      </c>
      <c r="H895" t="s">
        <v>41</v>
      </c>
      <c r="I895" t="s">
        <v>3334</v>
      </c>
      <c r="J895">
        <v>107</v>
      </c>
      <c r="K895">
        <v>0</v>
      </c>
      <c r="L895">
        <v>1</v>
      </c>
      <c r="M895">
        <v>1</v>
      </c>
      <c r="N895">
        <v>0</v>
      </c>
      <c r="O895">
        <v>2</v>
      </c>
    </row>
    <row r="896" spans="1:15" x14ac:dyDescent="0.35">
      <c r="A896" t="s">
        <v>558</v>
      </c>
      <c r="B896" t="s">
        <v>559</v>
      </c>
      <c r="C896">
        <v>480</v>
      </c>
      <c r="D896" t="s">
        <v>40</v>
      </c>
      <c r="E896">
        <v>10</v>
      </c>
      <c r="F896">
        <v>127</v>
      </c>
      <c r="G896">
        <v>23651</v>
      </c>
      <c r="H896" t="s">
        <v>41</v>
      </c>
      <c r="I896" t="s">
        <v>3334</v>
      </c>
      <c r="J896">
        <v>118</v>
      </c>
      <c r="K896">
        <v>0</v>
      </c>
      <c r="L896">
        <v>1</v>
      </c>
      <c r="M896">
        <v>1</v>
      </c>
      <c r="N896">
        <v>0</v>
      </c>
      <c r="O896">
        <v>2</v>
      </c>
    </row>
    <row r="897" spans="1:15" x14ac:dyDescent="0.35">
      <c r="A897" t="s">
        <v>558</v>
      </c>
      <c r="B897" t="s">
        <v>559</v>
      </c>
      <c r="C897">
        <v>480</v>
      </c>
      <c r="D897" t="s">
        <v>40</v>
      </c>
      <c r="E897">
        <v>163</v>
      </c>
      <c r="F897">
        <v>278</v>
      </c>
      <c r="G897">
        <v>23651</v>
      </c>
      <c r="H897" t="s">
        <v>41</v>
      </c>
      <c r="I897" t="s">
        <v>3334</v>
      </c>
      <c r="J897">
        <v>116</v>
      </c>
      <c r="K897">
        <v>0</v>
      </c>
      <c r="L897">
        <v>1</v>
      </c>
      <c r="M897">
        <v>1</v>
      </c>
      <c r="N897">
        <v>0</v>
      </c>
      <c r="O897">
        <v>2</v>
      </c>
    </row>
    <row r="898" spans="1:15" x14ac:dyDescent="0.35">
      <c r="A898" t="s">
        <v>562</v>
      </c>
      <c r="B898" t="s">
        <v>563</v>
      </c>
      <c r="C898">
        <v>474</v>
      </c>
      <c r="D898" t="s">
        <v>40</v>
      </c>
      <c r="E898">
        <v>18</v>
      </c>
      <c r="F898">
        <v>133</v>
      </c>
      <c r="G898">
        <v>23651</v>
      </c>
      <c r="H898" t="s">
        <v>41</v>
      </c>
      <c r="I898" t="s">
        <v>3334</v>
      </c>
      <c r="J898">
        <v>116</v>
      </c>
      <c r="K898">
        <v>0</v>
      </c>
      <c r="L898">
        <v>1</v>
      </c>
      <c r="M898">
        <v>1</v>
      </c>
      <c r="N898">
        <v>0</v>
      </c>
      <c r="O898">
        <v>2</v>
      </c>
    </row>
    <row r="899" spans="1:15" x14ac:dyDescent="0.35">
      <c r="A899" t="s">
        <v>570</v>
      </c>
      <c r="B899" t="s">
        <v>571</v>
      </c>
      <c r="C899">
        <v>485</v>
      </c>
      <c r="D899" t="s">
        <v>40</v>
      </c>
      <c r="E899">
        <v>54</v>
      </c>
      <c r="F899">
        <v>159</v>
      </c>
      <c r="G899">
        <v>23651</v>
      </c>
      <c r="H899" t="s">
        <v>41</v>
      </c>
      <c r="I899" t="s">
        <v>3334</v>
      </c>
      <c r="J899">
        <v>106</v>
      </c>
      <c r="K899">
        <v>0</v>
      </c>
      <c r="L899">
        <v>1</v>
      </c>
      <c r="M899">
        <v>1</v>
      </c>
      <c r="N899">
        <v>0</v>
      </c>
      <c r="O899">
        <v>2</v>
      </c>
    </row>
    <row r="900" spans="1:15" x14ac:dyDescent="0.35">
      <c r="A900" t="s">
        <v>570</v>
      </c>
      <c r="B900" t="s">
        <v>571</v>
      </c>
      <c r="C900">
        <v>485</v>
      </c>
      <c r="D900" t="s">
        <v>40</v>
      </c>
      <c r="E900">
        <v>174</v>
      </c>
      <c r="F900">
        <v>285</v>
      </c>
      <c r="G900">
        <v>23651</v>
      </c>
      <c r="H900" t="s">
        <v>41</v>
      </c>
      <c r="I900" t="s">
        <v>3334</v>
      </c>
      <c r="J900">
        <v>112</v>
      </c>
      <c r="K900">
        <v>0</v>
      </c>
      <c r="L900">
        <v>1</v>
      </c>
      <c r="M900">
        <v>1</v>
      </c>
      <c r="N900">
        <v>0</v>
      </c>
      <c r="O900">
        <v>2</v>
      </c>
    </row>
    <row r="901" spans="1:15" x14ac:dyDescent="0.35">
      <c r="A901" t="s">
        <v>576</v>
      </c>
      <c r="B901" t="s">
        <v>577</v>
      </c>
      <c r="C901">
        <v>509</v>
      </c>
      <c r="D901" t="s">
        <v>40</v>
      </c>
      <c r="E901">
        <v>181</v>
      </c>
      <c r="F901">
        <v>296</v>
      </c>
      <c r="G901">
        <v>23651</v>
      </c>
      <c r="H901" t="s">
        <v>41</v>
      </c>
      <c r="I901" t="s">
        <v>3334</v>
      </c>
      <c r="J901">
        <v>116</v>
      </c>
      <c r="K901">
        <v>0</v>
      </c>
      <c r="L901">
        <v>1</v>
      </c>
      <c r="M901">
        <v>1</v>
      </c>
      <c r="N901">
        <v>0</v>
      </c>
      <c r="O901">
        <v>2</v>
      </c>
    </row>
    <row r="902" spans="1:15" x14ac:dyDescent="0.35">
      <c r="A902" t="s">
        <v>580</v>
      </c>
      <c r="B902" t="s">
        <v>581</v>
      </c>
      <c r="C902">
        <v>481</v>
      </c>
      <c r="D902" t="s">
        <v>40</v>
      </c>
      <c r="E902">
        <v>10</v>
      </c>
      <c r="F902">
        <v>128</v>
      </c>
      <c r="G902">
        <v>23651</v>
      </c>
      <c r="H902" t="s">
        <v>41</v>
      </c>
      <c r="I902" t="s">
        <v>3334</v>
      </c>
      <c r="J902">
        <v>119</v>
      </c>
      <c r="K902">
        <v>0</v>
      </c>
      <c r="L902">
        <v>1</v>
      </c>
      <c r="M902">
        <v>1</v>
      </c>
      <c r="N902">
        <v>0</v>
      </c>
      <c r="O902">
        <v>2</v>
      </c>
    </row>
    <row r="903" spans="1:15" x14ac:dyDescent="0.35">
      <c r="A903" t="s">
        <v>580</v>
      </c>
      <c r="B903" t="s">
        <v>581</v>
      </c>
      <c r="C903">
        <v>481</v>
      </c>
      <c r="D903" t="s">
        <v>40</v>
      </c>
      <c r="E903">
        <v>164</v>
      </c>
      <c r="F903">
        <v>279</v>
      </c>
      <c r="G903">
        <v>23651</v>
      </c>
      <c r="H903" t="s">
        <v>41</v>
      </c>
      <c r="I903" t="s">
        <v>3334</v>
      </c>
      <c r="J903">
        <v>116</v>
      </c>
      <c r="K903">
        <v>0</v>
      </c>
      <c r="L903">
        <v>1</v>
      </c>
      <c r="M903">
        <v>1</v>
      </c>
      <c r="N903">
        <v>0</v>
      </c>
      <c r="O903">
        <v>2</v>
      </c>
    </row>
    <row r="904" spans="1:15" x14ac:dyDescent="0.35">
      <c r="A904" t="s">
        <v>618</v>
      </c>
      <c r="B904" t="s">
        <v>619</v>
      </c>
      <c r="C904">
        <v>346</v>
      </c>
      <c r="D904" t="s">
        <v>40</v>
      </c>
      <c r="E904">
        <v>51</v>
      </c>
      <c r="F904">
        <v>153</v>
      </c>
      <c r="G904">
        <v>23651</v>
      </c>
      <c r="H904" t="s">
        <v>41</v>
      </c>
      <c r="I904" t="s">
        <v>3334</v>
      </c>
      <c r="J904">
        <v>103</v>
      </c>
      <c r="K904">
        <v>0</v>
      </c>
      <c r="L904">
        <v>1</v>
      </c>
      <c r="M904">
        <v>1</v>
      </c>
      <c r="N904">
        <v>0</v>
      </c>
      <c r="O904">
        <v>2</v>
      </c>
    </row>
    <row r="905" spans="1:15" x14ac:dyDescent="0.35">
      <c r="A905" t="s">
        <v>628</v>
      </c>
      <c r="B905" t="s">
        <v>629</v>
      </c>
      <c r="C905">
        <v>628</v>
      </c>
      <c r="D905" t="s">
        <v>40</v>
      </c>
      <c r="E905">
        <v>153</v>
      </c>
      <c r="F905">
        <v>263</v>
      </c>
      <c r="G905">
        <v>23651</v>
      </c>
      <c r="H905" t="s">
        <v>41</v>
      </c>
      <c r="I905" t="s">
        <v>3334</v>
      </c>
      <c r="J905">
        <v>111</v>
      </c>
      <c r="K905">
        <v>0</v>
      </c>
      <c r="L905">
        <v>1</v>
      </c>
      <c r="M905">
        <v>1</v>
      </c>
      <c r="N905">
        <v>0</v>
      </c>
      <c r="O905">
        <v>2</v>
      </c>
    </row>
    <row r="906" spans="1:15" x14ac:dyDescent="0.35">
      <c r="A906" t="s">
        <v>634</v>
      </c>
      <c r="B906" t="s">
        <v>635</v>
      </c>
      <c r="C906">
        <v>692</v>
      </c>
      <c r="D906" t="s">
        <v>40</v>
      </c>
      <c r="E906">
        <v>118</v>
      </c>
      <c r="F906">
        <v>227</v>
      </c>
      <c r="G906">
        <v>23651</v>
      </c>
      <c r="H906" t="s">
        <v>41</v>
      </c>
      <c r="I906" t="s">
        <v>3334</v>
      </c>
      <c r="J906">
        <v>110</v>
      </c>
      <c r="K906">
        <v>0</v>
      </c>
      <c r="L906">
        <v>1</v>
      </c>
      <c r="M906">
        <v>1</v>
      </c>
      <c r="N906">
        <v>0</v>
      </c>
      <c r="O906">
        <v>2</v>
      </c>
    </row>
    <row r="907" spans="1:15" x14ac:dyDescent="0.35">
      <c r="A907" t="s">
        <v>634</v>
      </c>
      <c r="B907" t="s">
        <v>635</v>
      </c>
      <c r="C907">
        <v>692</v>
      </c>
      <c r="D907" t="s">
        <v>40</v>
      </c>
      <c r="E907">
        <v>236</v>
      </c>
      <c r="F907">
        <v>349</v>
      </c>
      <c r="G907">
        <v>23651</v>
      </c>
      <c r="H907" t="s">
        <v>41</v>
      </c>
      <c r="I907" t="s">
        <v>3334</v>
      </c>
      <c r="J907">
        <v>114</v>
      </c>
      <c r="K907">
        <v>0</v>
      </c>
      <c r="L907">
        <v>1</v>
      </c>
      <c r="M907">
        <v>1</v>
      </c>
      <c r="N907">
        <v>0</v>
      </c>
      <c r="O907">
        <v>2</v>
      </c>
    </row>
    <row r="908" spans="1:15" x14ac:dyDescent="0.35">
      <c r="A908" t="s">
        <v>634</v>
      </c>
      <c r="B908" t="s">
        <v>635</v>
      </c>
      <c r="C908">
        <v>692</v>
      </c>
      <c r="D908" t="s">
        <v>40</v>
      </c>
      <c r="E908">
        <v>365</v>
      </c>
      <c r="F908">
        <v>479</v>
      </c>
      <c r="G908">
        <v>23651</v>
      </c>
      <c r="H908" t="s">
        <v>41</v>
      </c>
      <c r="I908" t="s">
        <v>3334</v>
      </c>
      <c r="J908">
        <v>115</v>
      </c>
      <c r="K908">
        <v>0</v>
      </c>
      <c r="L908">
        <v>1</v>
      </c>
      <c r="M908">
        <v>1</v>
      </c>
      <c r="N908">
        <v>0</v>
      </c>
      <c r="O908">
        <v>2</v>
      </c>
    </row>
    <row r="909" spans="1:15" x14ac:dyDescent="0.35">
      <c r="A909" t="s">
        <v>686</v>
      </c>
      <c r="B909" t="s">
        <v>687</v>
      </c>
      <c r="C909">
        <v>337</v>
      </c>
      <c r="D909" t="s">
        <v>40</v>
      </c>
      <c r="E909">
        <v>28</v>
      </c>
      <c r="F909">
        <v>134</v>
      </c>
      <c r="G909">
        <v>23651</v>
      </c>
      <c r="H909" t="s">
        <v>41</v>
      </c>
      <c r="I909" t="s">
        <v>3334</v>
      </c>
      <c r="J909">
        <v>107</v>
      </c>
      <c r="K909">
        <v>0</v>
      </c>
      <c r="L909">
        <v>1</v>
      </c>
      <c r="M909">
        <v>1</v>
      </c>
      <c r="N909">
        <v>0</v>
      </c>
      <c r="O909">
        <v>2</v>
      </c>
    </row>
    <row r="910" spans="1:15" x14ac:dyDescent="0.35">
      <c r="A910" t="s">
        <v>690</v>
      </c>
      <c r="B910" t="s">
        <v>691</v>
      </c>
      <c r="C910">
        <v>466</v>
      </c>
      <c r="D910" t="s">
        <v>40</v>
      </c>
      <c r="E910">
        <v>20</v>
      </c>
      <c r="F910">
        <v>135</v>
      </c>
      <c r="G910">
        <v>23651</v>
      </c>
      <c r="H910" t="s">
        <v>41</v>
      </c>
      <c r="I910" t="s">
        <v>3334</v>
      </c>
      <c r="J910">
        <v>116</v>
      </c>
      <c r="K910">
        <v>0</v>
      </c>
      <c r="L910">
        <v>1</v>
      </c>
      <c r="M910">
        <v>1</v>
      </c>
      <c r="N910">
        <v>0</v>
      </c>
      <c r="O910">
        <v>2</v>
      </c>
    </row>
    <row r="911" spans="1:15" x14ac:dyDescent="0.35">
      <c r="A911" t="s">
        <v>692</v>
      </c>
      <c r="B911" t="s">
        <v>693</v>
      </c>
      <c r="C911">
        <v>679</v>
      </c>
      <c r="D911" t="s">
        <v>40</v>
      </c>
      <c r="E911">
        <v>357</v>
      </c>
      <c r="F911">
        <v>468</v>
      </c>
      <c r="G911">
        <v>23651</v>
      </c>
      <c r="H911" t="s">
        <v>41</v>
      </c>
      <c r="I911" t="s">
        <v>3334</v>
      </c>
      <c r="J911">
        <v>112</v>
      </c>
      <c r="K911">
        <v>0</v>
      </c>
      <c r="L911">
        <v>1</v>
      </c>
      <c r="M911">
        <v>1</v>
      </c>
      <c r="N911">
        <v>0</v>
      </c>
      <c r="O911">
        <v>2</v>
      </c>
    </row>
    <row r="912" spans="1:15" x14ac:dyDescent="0.35">
      <c r="A912" t="s">
        <v>698</v>
      </c>
      <c r="B912" t="s">
        <v>699</v>
      </c>
      <c r="C912">
        <v>260</v>
      </c>
      <c r="D912" t="s">
        <v>40</v>
      </c>
      <c r="E912">
        <v>1</v>
      </c>
      <c r="F912">
        <v>57</v>
      </c>
      <c r="G912">
        <v>23651</v>
      </c>
      <c r="H912" t="s">
        <v>41</v>
      </c>
      <c r="I912" t="s">
        <v>3334</v>
      </c>
      <c r="J912">
        <v>57</v>
      </c>
      <c r="K912">
        <v>0</v>
      </c>
      <c r="L912">
        <v>1</v>
      </c>
      <c r="M912">
        <v>1</v>
      </c>
      <c r="N912">
        <v>0</v>
      </c>
      <c r="O912">
        <v>2</v>
      </c>
    </row>
    <row r="913" spans="1:15" x14ac:dyDescent="0.35">
      <c r="A913" t="s">
        <v>702</v>
      </c>
      <c r="B913" t="s">
        <v>703</v>
      </c>
      <c r="C913">
        <v>333</v>
      </c>
      <c r="D913" t="s">
        <v>40</v>
      </c>
      <c r="E913">
        <v>23</v>
      </c>
      <c r="F913">
        <v>138</v>
      </c>
      <c r="G913">
        <v>23651</v>
      </c>
      <c r="H913" t="s">
        <v>41</v>
      </c>
      <c r="I913" t="s">
        <v>3334</v>
      </c>
      <c r="J913">
        <v>116</v>
      </c>
      <c r="K913">
        <v>0</v>
      </c>
      <c r="L913">
        <v>1</v>
      </c>
      <c r="M913">
        <v>1</v>
      </c>
      <c r="N913">
        <v>0</v>
      </c>
      <c r="O913">
        <v>2</v>
      </c>
    </row>
    <row r="914" spans="1:15" x14ac:dyDescent="0.35">
      <c r="A914" t="s">
        <v>704</v>
      </c>
      <c r="B914" t="s">
        <v>705</v>
      </c>
      <c r="C914">
        <v>739</v>
      </c>
      <c r="D914" t="s">
        <v>40</v>
      </c>
      <c r="E914">
        <v>52</v>
      </c>
      <c r="F914">
        <v>162</v>
      </c>
      <c r="G914">
        <v>23651</v>
      </c>
      <c r="H914" t="s">
        <v>41</v>
      </c>
      <c r="I914" t="s">
        <v>3334</v>
      </c>
      <c r="J914">
        <v>111</v>
      </c>
      <c r="K914">
        <v>0</v>
      </c>
      <c r="L914">
        <v>1</v>
      </c>
      <c r="M914">
        <v>1</v>
      </c>
      <c r="N914">
        <v>0</v>
      </c>
      <c r="O914">
        <v>2</v>
      </c>
    </row>
    <row r="915" spans="1:15" x14ac:dyDescent="0.35">
      <c r="A915" t="s">
        <v>704</v>
      </c>
      <c r="B915" t="s">
        <v>705</v>
      </c>
      <c r="C915">
        <v>739</v>
      </c>
      <c r="D915" t="s">
        <v>40</v>
      </c>
      <c r="E915">
        <v>179</v>
      </c>
      <c r="F915">
        <v>294</v>
      </c>
      <c r="G915">
        <v>23651</v>
      </c>
      <c r="H915" t="s">
        <v>41</v>
      </c>
      <c r="I915" t="s">
        <v>3334</v>
      </c>
      <c r="J915">
        <v>116</v>
      </c>
      <c r="K915">
        <v>0</v>
      </c>
      <c r="L915">
        <v>1</v>
      </c>
      <c r="M915">
        <v>1</v>
      </c>
      <c r="N915">
        <v>0</v>
      </c>
      <c r="O915">
        <v>2</v>
      </c>
    </row>
    <row r="916" spans="1:15" x14ac:dyDescent="0.35">
      <c r="A916" t="s">
        <v>726</v>
      </c>
      <c r="B916" t="s">
        <v>727</v>
      </c>
      <c r="C916">
        <v>810</v>
      </c>
      <c r="D916" t="s">
        <v>40</v>
      </c>
      <c r="E916">
        <v>55</v>
      </c>
      <c r="F916">
        <v>162</v>
      </c>
      <c r="G916">
        <v>23651</v>
      </c>
      <c r="H916" t="s">
        <v>41</v>
      </c>
      <c r="I916" t="s">
        <v>3334</v>
      </c>
      <c r="J916">
        <v>108</v>
      </c>
      <c r="K916">
        <v>0</v>
      </c>
      <c r="L916">
        <v>1</v>
      </c>
      <c r="M916">
        <v>1</v>
      </c>
      <c r="N916">
        <v>0</v>
      </c>
      <c r="O916">
        <v>2</v>
      </c>
    </row>
    <row r="917" spans="1:15" x14ac:dyDescent="0.35">
      <c r="A917" t="s">
        <v>730</v>
      </c>
      <c r="B917" t="s">
        <v>731</v>
      </c>
      <c r="C917">
        <v>331</v>
      </c>
      <c r="D917" t="s">
        <v>40</v>
      </c>
      <c r="E917">
        <v>16</v>
      </c>
      <c r="F917">
        <v>127</v>
      </c>
      <c r="G917">
        <v>23651</v>
      </c>
      <c r="H917" t="s">
        <v>41</v>
      </c>
      <c r="I917" t="s">
        <v>3334</v>
      </c>
      <c r="J917">
        <v>112</v>
      </c>
      <c r="K917">
        <v>0</v>
      </c>
      <c r="L917">
        <v>1</v>
      </c>
      <c r="M917">
        <v>1</v>
      </c>
      <c r="N917">
        <v>0</v>
      </c>
      <c r="O917">
        <v>2</v>
      </c>
    </row>
    <row r="918" spans="1:15" x14ac:dyDescent="0.35">
      <c r="A918" t="s">
        <v>736</v>
      </c>
      <c r="B918" t="s">
        <v>737</v>
      </c>
      <c r="C918">
        <v>612</v>
      </c>
      <c r="D918" t="s">
        <v>40</v>
      </c>
      <c r="E918">
        <v>295</v>
      </c>
      <c r="F918">
        <v>411</v>
      </c>
      <c r="G918">
        <v>23651</v>
      </c>
      <c r="H918" t="s">
        <v>41</v>
      </c>
      <c r="I918" t="s">
        <v>3334</v>
      </c>
      <c r="J918">
        <v>117</v>
      </c>
      <c r="K918">
        <v>0</v>
      </c>
      <c r="L918">
        <v>1</v>
      </c>
      <c r="M918">
        <v>1</v>
      </c>
      <c r="N918">
        <v>0</v>
      </c>
      <c r="O918">
        <v>2</v>
      </c>
    </row>
    <row r="919" spans="1:15" x14ac:dyDescent="0.35">
      <c r="A919" t="s">
        <v>742</v>
      </c>
      <c r="B919" t="s">
        <v>743</v>
      </c>
      <c r="C919">
        <v>351</v>
      </c>
      <c r="D919" t="s">
        <v>40</v>
      </c>
      <c r="E919">
        <v>55</v>
      </c>
      <c r="F919">
        <v>152</v>
      </c>
      <c r="G919">
        <v>23651</v>
      </c>
      <c r="H919" t="s">
        <v>41</v>
      </c>
      <c r="I919" t="s">
        <v>3334</v>
      </c>
      <c r="J919">
        <v>98</v>
      </c>
      <c r="K919">
        <v>0</v>
      </c>
      <c r="L919">
        <v>1</v>
      </c>
      <c r="M919">
        <v>1</v>
      </c>
      <c r="N919">
        <v>0</v>
      </c>
      <c r="O919">
        <v>2</v>
      </c>
    </row>
    <row r="920" spans="1:15" x14ac:dyDescent="0.35">
      <c r="A920" t="s">
        <v>744</v>
      </c>
      <c r="B920" t="s">
        <v>745</v>
      </c>
      <c r="C920">
        <v>487</v>
      </c>
      <c r="D920" t="s">
        <v>40</v>
      </c>
      <c r="E920">
        <v>48</v>
      </c>
      <c r="F920">
        <v>158</v>
      </c>
      <c r="G920">
        <v>23651</v>
      </c>
      <c r="H920" t="s">
        <v>41</v>
      </c>
      <c r="I920" t="s">
        <v>3334</v>
      </c>
      <c r="J920">
        <v>111</v>
      </c>
      <c r="K920">
        <v>0</v>
      </c>
      <c r="L920">
        <v>1</v>
      </c>
      <c r="M920">
        <v>1</v>
      </c>
      <c r="N920">
        <v>0</v>
      </c>
      <c r="O920">
        <v>2</v>
      </c>
    </row>
    <row r="921" spans="1:15" x14ac:dyDescent="0.35">
      <c r="A921" t="s">
        <v>748</v>
      </c>
      <c r="B921" t="s">
        <v>749</v>
      </c>
      <c r="C921">
        <v>460</v>
      </c>
      <c r="D921" t="s">
        <v>40</v>
      </c>
      <c r="E921">
        <v>22</v>
      </c>
      <c r="F921">
        <v>137</v>
      </c>
      <c r="G921">
        <v>23651</v>
      </c>
      <c r="H921" t="s">
        <v>41</v>
      </c>
      <c r="I921" t="s">
        <v>3334</v>
      </c>
      <c r="J921">
        <v>116</v>
      </c>
      <c r="K921">
        <v>0</v>
      </c>
      <c r="L921">
        <v>1</v>
      </c>
      <c r="M921">
        <v>1</v>
      </c>
      <c r="N921">
        <v>0</v>
      </c>
      <c r="O921">
        <v>2</v>
      </c>
    </row>
    <row r="922" spans="1:15" x14ac:dyDescent="0.35">
      <c r="A922" t="s">
        <v>766</v>
      </c>
      <c r="B922" t="s">
        <v>767</v>
      </c>
      <c r="C922">
        <v>728</v>
      </c>
      <c r="D922" t="s">
        <v>40</v>
      </c>
      <c r="E922">
        <v>28</v>
      </c>
      <c r="F922">
        <v>145</v>
      </c>
      <c r="G922">
        <v>23651</v>
      </c>
      <c r="H922" t="s">
        <v>41</v>
      </c>
      <c r="I922" t="s">
        <v>3334</v>
      </c>
      <c r="J922">
        <v>118</v>
      </c>
      <c r="K922">
        <v>0</v>
      </c>
      <c r="L922">
        <v>1</v>
      </c>
      <c r="M922">
        <v>1</v>
      </c>
      <c r="N922">
        <v>0</v>
      </c>
      <c r="O922">
        <v>2</v>
      </c>
    </row>
    <row r="923" spans="1:15" x14ac:dyDescent="0.35">
      <c r="A923" t="s">
        <v>766</v>
      </c>
      <c r="B923" t="s">
        <v>767</v>
      </c>
      <c r="C923">
        <v>728</v>
      </c>
      <c r="D923" t="s">
        <v>40</v>
      </c>
      <c r="E923">
        <v>161</v>
      </c>
      <c r="F923">
        <v>268</v>
      </c>
      <c r="G923">
        <v>23651</v>
      </c>
      <c r="H923" t="s">
        <v>41</v>
      </c>
      <c r="I923" t="s">
        <v>3334</v>
      </c>
      <c r="J923">
        <v>108</v>
      </c>
      <c r="K923">
        <v>0</v>
      </c>
      <c r="L923">
        <v>1</v>
      </c>
      <c r="M923">
        <v>1</v>
      </c>
      <c r="N923">
        <v>0</v>
      </c>
      <c r="O923">
        <v>2</v>
      </c>
    </row>
    <row r="924" spans="1:15" x14ac:dyDescent="0.35">
      <c r="A924" t="s">
        <v>766</v>
      </c>
      <c r="B924" t="s">
        <v>767</v>
      </c>
      <c r="C924">
        <v>728</v>
      </c>
      <c r="D924" t="s">
        <v>40</v>
      </c>
      <c r="E924">
        <v>411</v>
      </c>
      <c r="F924">
        <v>525</v>
      </c>
      <c r="G924">
        <v>23651</v>
      </c>
      <c r="H924" t="s">
        <v>41</v>
      </c>
      <c r="I924" t="s">
        <v>3334</v>
      </c>
      <c r="J924">
        <v>115</v>
      </c>
      <c r="K924">
        <v>0</v>
      </c>
      <c r="L924">
        <v>1</v>
      </c>
      <c r="M924">
        <v>1</v>
      </c>
      <c r="N924">
        <v>0</v>
      </c>
      <c r="O924">
        <v>2</v>
      </c>
    </row>
    <row r="925" spans="1:15" x14ac:dyDescent="0.35">
      <c r="A925" t="s">
        <v>832</v>
      </c>
      <c r="B925" t="s">
        <v>833</v>
      </c>
      <c r="C925">
        <v>512</v>
      </c>
      <c r="D925" t="s">
        <v>40</v>
      </c>
      <c r="E925">
        <v>53</v>
      </c>
      <c r="F925">
        <v>165</v>
      </c>
      <c r="G925">
        <v>23651</v>
      </c>
      <c r="H925" t="s">
        <v>41</v>
      </c>
      <c r="I925" t="s">
        <v>3334</v>
      </c>
      <c r="J925">
        <v>113</v>
      </c>
      <c r="K925">
        <v>0</v>
      </c>
      <c r="L925">
        <v>1</v>
      </c>
      <c r="M925">
        <v>1</v>
      </c>
      <c r="N925">
        <v>0</v>
      </c>
      <c r="O925">
        <v>2</v>
      </c>
    </row>
    <row r="926" spans="1:15" x14ac:dyDescent="0.35">
      <c r="A926" t="s">
        <v>870</v>
      </c>
      <c r="B926" t="s">
        <v>871</v>
      </c>
      <c r="C926">
        <v>617</v>
      </c>
      <c r="D926" t="s">
        <v>40</v>
      </c>
      <c r="E926">
        <v>166</v>
      </c>
      <c r="F926">
        <v>273</v>
      </c>
      <c r="G926">
        <v>23651</v>
      </c>
      <c r="H926" t="s">
        <v>41</v>
      </c>
      <c r="I926" t="s">
        <v>3334</v>
      </c>
      <c r="J926">
        <v>108</v>
      </c>
      <c r="K926">
        <v>0</v>
      </c>
      <c r="L926">
        <v>1</v>
      </c>
      <c r="M926">
        <v>1</v>
      </c>
      <c r="N926">
        <v>0</v>
      </c>
      <c r="O926">
        <v>2</v>
      </c>
    </row>
    <row r="927" spans="1:15" x14ac:dyDescent="0.35">
      <c r="A927" t="s">
        <v>870</v>
      </c>
      <c r="B927" t="s">
        <v>871</v>
      </c>
      <c r="C927">
        <v>617</v>
      </c>
      <c r="D927" t="s">
        <v>40</v>
      </c>
      <c r="E927">
        <v>297</v>
      </c>
      <c r="F927">
        <v>401</v>
      </c>
      <c r="G927">
        <v>23651</v>
      </c>
      <c r="H927" t="s">
        <v>41</v>
      </c>
      <c r="I927" t="s">
        <v>3334</v>
      </c>
      <c r="J927">
        <v>105</v>
      </c>
      <c r="K927">
        <v>0</v>
      </c>
      <c r="L927">
        <v>1</v>
      </c>
      <c r="M927">
        <v>1</v>
      </c>
      <c r="N927">
        <v>0</v>
      </c>
      <c r="O927">
        <v>2</v>
      </c>
    </row>
    <row r="928" spans="1:15" x14ac:dyDescent="0.35">
      <c r="A928" t="s">
        <v>892</v>
      </c>
      <c r="B928" t="s">
        <v>893</v>
      </c>
      <c r="C928">
        <v>359</v>
      </c>
      <c r="D928" t="s">
        <v>40</v>
      </c>
      <c r="E928">
        <v>53</v>
      </c>
      <c r="F928">
        <v>154</v>
      </c>
      <c r="G928">
        <v>23651</v>
      </c>
      <c r="H928" t="s">
        <v>41</v>
      </c>
      <c r="I928" t="s">
        <v>3334</v>
      </c>
      <c r="J928">
        <v>102</v>
      </c>
      <c r="K928">
        <v>0</v>
      </c>
      <c r="L928">
        <v>1</v>
      </c>
      <c r="M928">
        <v>1</v>
      </c>
      <c r="N928">
        <v>0</v>
      </c>
      <c r="O928">
        <v>2</v>
      </c>
    </row>
    <row r="929" spans="1:15" x14ac:dyDescent="0.35">
      <c r="A929" t="s">
        <v>924</v>
      </c>
      <c r="B929" t="s">
        <v>925</v>
      </c>
      <c r="C929">
        <v>917</v>
      </c>
      <c r="D929" t="s">
        <v>40</v>
      </c>
      <c r="E929">
        <v>308</v>
      </c>
      <c r="F929">
        <v>418</v>
      </c>
      <c r="G929">
        <v>23651</v>
      </c>
      <c r="H929" t="s">
        <v>41</v>
      </c>
      <c r="I929" t="s">
        <v>3334</v>
      </c>
      <c r="J929">
        <v>111</v>
      </c>
      <c r="K929">
        <v>0</v>
      </c>
      <c r="L929">
        <v>1</v>
      </c>
      <c r="M929">
        <v>1</v>
      </c>
      <c r="N929">
        <v>0</v>
      </c>
      <c r="O929">
        <v>2</v>
      </c>
    </row>
    <row r="930" spans="1:15" x14ac:dyDescent="0.35">
      <c r="A930" t="s">
        <v>934</v>
      </c>
      <c r="B930" t="s">
        <v>935</v>
      </c>
      <c r="C930">
        <v>633</v>
      </c>
      <c r="D930" t="s">
        <v>40</v>
      </c>
      <c r="E930">
        <v>156</v>
      </c>
      <c r="F930">
        <v>266</v>
      </c>
      <c r="G930">
        <v>23651</v>
      </c>
      <c r="H930" t="s">
        <v>41</v>
      </c>
      <c r="I930" t="s">
        <v>3334</v>
      </c>
      <c r="J930">
        <v>111</v>
      </c>
      <c r="K930">
        <v>0</v>
      </c>
      <c r="L930">
        <v>1</v>
      </c>
      <c r="M930">
        <v>1</v>
      </c>
      <c r="N930">
        <v>0</v>
      </c>
      <c r="O930">
        <v>2</v>
      </c>
    </row>
    <row r="931" spans="1:15" x14ac:dyDescent="0.35">
      <c r="A931" t="s">
        <v>948</v>
      </c>
      <c r="B931" t="s">
        <v>949</v>
      </c>
      <c r="C931">
        <v>634</v>
      </c>
      <c r="D931" t="s">
        <v>40</v>
      </c>
      <c r="E931">
        <v>317</v>
      </c>
      <c r="F931">
        <v>429</v>
      </c>
      <c r="G931">
        <v>23651</v>
      </c>
      <c r="H931" t="s">
        <v>41</v>
      </c>
      <c r="I931" t="s">
        <v>3334</v>
      </c>
      <c r="J931">
        <v>113</v>
      </c>
      <c r="K931">
        <v>0</v>
      </c>
      <c r="L931">
        <v>1</v>
      </c>
      <c r="M931">
        <v>1</v>
      </c>
      <c r="N931">
        <v>0</v>
      </c>
      <c r="O931">
        <v>2</v>
      </c>
    </row>
    <row r="932" spans="1:15" x14ac:dyDescent="0.35">
      <c r="A932" t="s">
        <v>978</v>
      </c>
      <c r="B932" t="s">
        <v>979</v>
      </c>
      <c r="C932">
        <v>598</v>
      </c>
      <c r="D932" t="s">
        <v>40</v>
      </c>
      <c r="E932">
        <v>26</v>
      </c>
      <c r="F932">
        <v>136</v>
      </c>
      <c r="G932">
        <v>23651</v>
      </c>
      <c r="H932" t="s">
        <v>41</v>
      </c>
      <c r="I932" t="s">
        <v>3334</v>
      </c>
      <c r="J932">
        <v>111</v>
      </c>
      <c r="K932">
        <v>0</v>
      </c>
      <c r="L932">
        <v>1</v>
      </c>
      <c r="M932">
        <v>1</v>
      </c>
      <c r="N932">
        <v>0</v>
      </c>
      <c r="O932">
        <v>2</v>
      </c>
    </row>
    <row r="933" spans="1:15" x14ac:dyDescent="0.35">
      <c r="A933" t="s">
        <v>982</v>
      </c>
      <c r="B933" t="s">
        <v>983</v>
      </c>
      <c r="C933">
        <v>493</v>
      </c>
      <c r="D933" t="s">
        <v>40</v>
      </c>
      <c r="E933">
        <v>47</v>
      </c>
      <c r="F933">
        <v>158</v>
      </c>
      <c r="G933">
        <v>23651</v>
      </c>
      <c r="H933" t="s">
        <v>41</v>
      </c>
      <c r="I933" t="s">
        <v>3334</v>
      </c>
      <c r="J933">
        <v>112</v>
      </c>
      <c r="K933">
        <v>0</v>
      </c>
      <c r="L933">
        <v>1</v>
      </c>
      <c r="M933">
        <v>1</v>
      </c>
      <c r="N933">
        <v>0</v>
      </c>
      <c r="O933">
        <v>2</v>
      </c>
    </row>
    <row r="934" spans="1:15" x14ac:dyDescent="0.35">
      <c r="A934" t="s">
        <v>982</v>
      </c>
      <c r="B934" t="s">
        <v>983</v>
      </c>
      <c r="C934">
        <v>493</v>
      </c>
      <c r="D934" t="s">
        <v>40</v>
      </c>
      <c r="E934">
        <v>174</v>
      </c>
      <c r="F934">
        <v>290</v>
      </c>
      <c r="G934">
        <v>23651</v>
      </c>
      <c r="H934" t="s">
        <v>41</v>
      </c>
      <c r="I934" t="s">
        <v>3334</v>
      </c>
      <c r="J934">
        <v>117</v>
      </c>
      <c r="K934">
        <v>0</v>
      </c>
      <c r="L934">
        <v>1</v>
      </c>
      <c r="M934">
        <v>1</v>
      </c>
      <c r="N934">
        <v>0</v>
      </c>
      <c r="O934">
        <v>2</v>
      </c>
    </row>
    <row r="935" spans="1:15" x14ac:dyDescent="0.35">
      <c r="A935" t="s">
        <v>986</v>
      </c>
      <c r="B935" t="s">
        <v>987</v>
      </c>
      <c r="C935">
        <v>351</v>
      </c>
      <c r="D935" t="s">
        <v>40</v>
      </c>
      <c r="E935">
        <v>35</v>
      </c>
      <c r="F935">
        <v>141</v>
      </c>
      <c r="G935">
        <v>23651</v>
      </c>
      <c r="H935" t="s">
        <v>41</v>
      </c>
      <c r="I935" t="s">
        <v>3334</v>
      </c>
      <c r="J935">
        <v>107</v>
      </c>
      <c r="K935">
        <v>0</v>
      </c>
      <c r="L935">
        <v>1</v>
      </c>
      <c r="M935">
        <v>1</v>
      </c>
      <c r="N935">
        <v>0</v>
      </c>
      <c r="O935">
        <v>2</v>
      </c>
    </row>
    <row r="936" spans="1:15" x14ac:dyDescent="0.35">
      <c r="A936" t="s">
        <v>988</v>
      </c>
      <c r="B936" t="s">
        <v>989</v>
      </c>
      <c r="C936">
        <v>501</v>
      </c>
      <c r="D936" t="s">
        <v>40</v>
      </c>
      <c r="E936">
        <v>52</v>
      </c>
      <c r="F936">
        <v>164</v>
      </c>
      <c r="G936">
        <v>23651</v>
      </c>
      <c r="H936" t="s">
        <v>41</v>
      </c>
      <c r="I936" t="s">
        <v>3334</v>
      </c>
      <c r="J936">
        <v>113</v>
      </c>
      <c r="K936">
        <v>0</v>
      </c>
      <c r="L936">
        <v>1</v>
      </c>
      <c r="M936">
        <v>1</v>
      </c>
      <c r="N936">
        <v>0</v>
      </c>
      <c r="O936">
        <v>2</v>
      </c>
    </row>
    <row r="937" spans="1:15" x14ac:dyDescent="0.35">
      <c r="A937" t="s">
        <v>988</v>
      </c>
      <c r="B937" t="s">
        <v>989</v>
      </c>
      <c r="C937">
        <v>501</v>
      </c>
      <c r="D937" t="s">
        <v>40</v>
      </c>
      <c r="E937">
        <v>180</v>
      </c>
      <c r="F937">
        <v>295</v>
      </c>
      <c r="G937">
        <v>23651</v>
      </c>
      <c r="H937" t="s">
        <v>41</v>
      </c>
      <c r="I937" t="s">
        <v>3334</v>
      </c>
      <c r="J937">
        <v>116</v>
      </c>
      <c r="K937">
        <v>0</v>
      </c>
      <c r="L937">
        <v>1</v>
      </c>
      <c r="M937">
        <v>1</v>
      </c>
      <c r="N937">
        <v>0</v>
      </c>
      <c r="O937">
        <v>2</v>
      </c>
    </row>
    <row r="938" spans="1:15" x14ac:dyDescent="0.35">
      <c r="A938" t="s">
        <v>1012</v>
      </c>
      <c r="B938" t="s">
        <v>1013</v>
      </c>
      <c r="C938">
        <v>321</v>
      </c>
      <c r="D938" t="s">
        <v>40</v>
      </c>
      <c r="E938">
        <v>10</v>
      </c>
      <c r="F938">
        <v>116</v>
      </c>
      <c r="G938">
        <v>23651</v>
      </c>
      <c r="H938" t="s">
        <v>41</v>
      </c>
      <c r="I938" t="s">
        <v>3334</v>
      </c>
      <c r="J938">
        <v>107</v>
      </c>
      <c r="K938">
        <v>0</v>
      </c>
      <c r="L938">
        <v>1</v>
      </c>
      <c r="M938">
        <v>1</v>
      </c>
      <c r="N938">
        <v>0</v>
      </c>
      <c r="O938">
        <v>2</v>
      </c>
    </row>
    <row r="939" spans="1:15" x14ac:dyDescent="0.35">
      <c r="A939" t="s">
        <v>1016</v>
      </c>
      <c r="B939" t="s">
        <v>1017</v>
      </c>
      <c r="C939">
        <v>631</v>
      </c>
      <c r="D939" t="s">
        <v>40</v>
      </c>
      <c r="E939">
        <v>310</v>
      </c>
      <c r="F939">
        <v>426</v>
      </c>
      <c r="G939">
        <v>23651</v>
      </c>
      <c r="H939" t="s">
        <v>41</v>
      </c>
      <c r="I939" t="s">
        <v>3334</v>
      </c>
      <c r="J939">
        <v>117</v>
      </c>
      <c r="K939">
        <v>0</v>
      </c>
      <c r="L939">
        <v>1</v>
      </c>
      <c r="M939">
        <v>1</v>
      </c>
      <c r="N939">
        <v>0</v>
      </c>
      <c r="O939">
        <v>2</v>
      </c>
    </row>
    <row r="940" spans="1:15" x14ac:dyDescent="0.35">
      <c r="A940" t="s">
        <v>1020</v>
      </c>
      <c r="B940" t="s">
        <v>1021</v>
      </c>
      <c r="C940">
        <v>569</v>
      </c>
      <c r="D940" t="s">
        <v>40</v>
      </c>
      <c r="E940">
        <v>147</v>
      </c>
      <c r="F940">
        <v>237</v>
      </c>
      <c r="G940">
        <v>23651</v>
      </c>
      <c r="H940" t="s">
        <v>41</v>
      </c>
      <c r="I940" t="s">
        <v>3334</v>
      </c>
      <c r="J940">
        <v>91</v>
      </c>
      <c r="K940">
        <v>0</v>
      </c>
      <c r="L940">
        <v>1</v>
      </c>
      <c r="M940">
        <v>1</v>
      </c>
      <c r="N940">
        <v>0</v>
      </c>
      <c r="O940">
        <v>2</v>
      </c>
    </row>
    <row r="941" spans="1:15" x14ac:dyDescent="0.35">
      <c r="A941" t="s">
        <v>1030</v>
      </c>
      <c r="B941" t="s">
        <v>1031</v>
      </c>
      <c r="C941">
        <v>606</v>
      </c>
      <c r="D941" t="s">
        <v>40</v>
      </c>
      <c r="E941">
        <v>2</v>
      </c>
      <c r="F941">
        <v>113</v>
      </c>
      <c r="G941">
        <v>23651</v>
      </c>
      <c r="H941" t="s">
        <v>41</v>
      </c>
      <c r="I941" t="s">
        <v>3334</v>
      </c>
      <c r="J941">
        <v>112</v>
      </c>
      <c r="K941">
        <v>0</v>
      </c>
      <c r="L941">
        <v>1</v>
      </c>
      <c r="M941">
        <v>1</v>
      </c>
      <c r="N941">
        <v>0</v>
      </c>
      <c r="O941">
        <v>2</v>
      </c>
    </row>
    <row r="942" spans="1:15" x14ac:dyDescent="0.35">
      <c r="A942" t="s">
        <v>1030</v>
      </c>
      <c r="B942" t="s">
        <v>1031</v>
      </c>
      <c r="C942">
        <v>606</v>
      </c>
      <c r="D942" t="s">
        <v>40</v>
      </c>
      <c r="E942">
        <v>156</v>
      </c>
      <c r="F942">
        <v>246</v>
      </c>
      <c r="G942">
        <v>23651</v>
      </c>
      <c r="H942" t="s">
        <v>41</v>
      </c>
      <c r="I942" t="s">
        <v>3334</v>
      </c>
      <c r="J942">
        <v>91</v>
      </c>
      <c r="K942">
        <v>0</v>
      </c>
      <c r="L942">
        <v>1</v>
      </c>
      <c r="M942">
        <v>1</v>
      </c>
      <c r="N942">
        <v>0</v>
      </c>
      <c r="O942">
        <v>2</v>
      </c>
    </row>
    <row r="943" spans="1:15" x14ac:dyDescent="0.35">
      <c r="A943" t="s">
        <v>1032</v>
      </c>
      <c r="B943" t="s">
        <v>1033</v>
      </c>
      <c r="C943">
        <v>489</v>
      </c>
      <c r="D943" t="s">
        <v>40</v>
      </c>
      <c r="E943">
        <v>10</v>
      </c>
      <c r="F943">
        <v>130</v>
      </c>
      <c r="G943">
        <v>23651</v>
      </c>
      <c r="H943" t="s">
        <v>41</v>
      </c>
      <c r="I943" t="s">
        <v>3334</v>
      </c>
      <c r="J943">
        <v>121</v>
      </c>
      <c r="K943">
        <v>0</v>
      </c>
      <c r="L943">
        <v>1</v>
      </c>
      <c r="M943">
        <v>1</v>
      </c>
      <c r="N943">
        <v>0</v>
      </c>
      <c r="O943">
        <v>2</v>
      </c>
    </row>
    <row r="944" spans="1:15" x14ac:dyDescent="0.35">
      <c r="A944" t="s">
        <v>1032</v>
      </c>
      <c r="B944" t="s">
        <v>1033</v>
      </c>
      <c r="C944">
        <v>489</v>
      </c>
      <c r="D944" t="s">
        <v>40</v>
      </c>
      <c r="E944">
        <v>173</v>
      </c>
      <c r="F944">
        <v>287</v>
      </c>
      <c r="G944">
        <v>23651</v>
      </c>
      <c r="H944" t="s">
        <v>41</v>
      </c>
      <c r="I944" t="s">
        <v>3334</v>
      </c>
      <c r="J944">
        <v>115</v>
      </c>
      <c r="K944">
        <v>0</v>
      </c>
      <c r="L944">
        <v>1</v>
      </c>
      <c r="M944">
        <v>1</v>
      </c>
      <c r="N944">
        <v>0</v>
      </c>
      <c r="O944">
        <v>2</v>
      </c>
    </row>
    <row r="945" spans="1:15" x14ac:dyDescent="0.35">
      <c r="A945" t="s">
        <v>1056</v>
      </c>
      <c r="B945" t="s">
        <v>1057</v>
      </c>
      <c r="C945">
        <v>608</v>
      </c>
      <c r="D945" t="s">
        <v>40</v>
      </c>
      <c r="E945">
        <v>23</v>
      </c>
      <c r="F945">
        <v>133</v>
      </c>
      <c r="G945">
        <v>23651</v>
      </c>
      <c r="H945" t="s">
        <v>41</v>
      </c>
      <c r="I945" t="s">
        <v>3334</v>
      </c>
      <c r="J945">
        <v>111</v>
      </c>
      <c r="K945">
        <v>0</v>
      </c>
      <c r="L945">
        <v>1</v>
      </c>
      <c r="M945">
        <v>1</v>
      </c>
      <c r="N945">
        <v>0</v>
      </c>
      <c r="O945">
        <v>2</v>
      </c>
    </row>
    <row r="946" spans="1:15" x14ac:dyDescent="0.35">
      <c r="A946" t="s">
        <v>1056</v>
      </c>
      <c r="B946" t="s">
        <v>1057</v>
      </c>
      <c r="C946">
        <v>608</v>
      </c>
      <c r="D946" t="s">
        <v>40</v>
      </c>
      <c r="E946">
        <v>160</v>
      </c>
      <c r="F946">
        <v>275</v>
      </c>
      <c r="G946">
        <v>23651</v>
      </c>
      <c r="H946" t="s">
        <v>41</v>
      </c>
      <c r="I946" t="s">
        <v>3334</v>
      </c>
      <c r="J946">
        <v>116</v>
      </c>
      <c r="K946">
        <v>0</v>
      </c>
      <c r="L946">
        <v>1</v>
      </c>
      <c r="M946">
        <v>1</v>
      </c>
      <c r="N946">
        <v>0</v>
      </c>
      <c r="O946">
        <v>2</v>
      </c>
    </row>
    <row r="947" spans="1:15" x14ac:dyDescent="0.35">
      <c r="A947" t="s">
        <v>1060</v>
      </c>
      <c r="B947" t="s">
        <v>1061</v>
      </c>
      <c r="C947">
        <v>486</v>
      </c>
      <c r="D947" t="s">
        <v>40</v>
      </c>
      <c r="E947">
        <v>40</v>
      </c>
      <c r="F947">
        <v>150</v>
      </c>
      <c r="G947">
        <v>23651</v>
      </c>
      <c r="H947" t="s">
        <v>41</v>
      </c>
      <c r="I947" t="s">
        <v>3334</v>
      </c>
      <c r="J947">
        <v>111</v>
      </c>
      <c r="K947">
        <v>0</v>
      </c>
      <c r="L947">
        <v>1</v>
      </c>
      <c r="M947">
        <v>1</v>
      </c>
      <c r="N947">
        <v>0</v>
      </c>
      <c r="O947">
        <v>2</v>
      </c>
    </row>
    <row r="948" spans="1:15" x14ac:dyDescent="0.35">
      <c r="A948" t="s">
        <v>1060</v>
      </c>
      <c r="B948" t="s">
        <v>1061</v>
      </c>
      <c r="C948">
        <v>486</v>
      </c>
      <c r="D948" t="s">
        <v>40</v>
      </c>
      <c r="E948">
        <v>167</v>
      </c>
      <c r="F948">
        <v>283</v>
      </c>
      <c r="G948">
        <v>23651</v>
      </c>
      <c r="H948" t="s">
        <v>41</v>
      </c>
      <c r="I948" t="s">
        <v>3334</v>
      </c>
      <c r="J948">
        <v>117</v>
      </c>
      <c r="K948">
        <v>0</v>
      </c>
      <c r="L948">
        <v>1</v>
      </c>
      <c r="M948">
        <v>1</v>
      </c>
      <c r="N948">
        <v>0</v>
      </c>
      <c r="O948">
        <v>2</v>
      </c>
    </row>
    <row r="949" spans="1:15" x14ac:dyDescent="0.35">
      <c r="A949" t="s">
        <v>1062</v>
      </c>
      <c r="B949" t="s">
        <v>1063</v>
      </c>
      <c r="C949">
        <v>501</v>
      </c>
      <c r="D949" t="s">
        <v>40</v>
      </c>
      <c r="E949">
        <v>51</v>
      </c>
      <c r="F949">
        <v>163</v>
      </c>
      <c r="G949">
        <v>23651</v>
      </c>
      <c r="H949" t="s">
        <v>41</v>
      </c>
      <c r="I949" t="s">
        <v>3334</v>
      </c>
      <c r="J949">
        <v>113</v>
      </c>
      <c r="K949">
        <v>0</v>
      </c>
      <c r="L949">
        <v>1</v>
      </c>
      <c r="M949">
        <v>1</v>
      </c>
      <c r="N949">
        <v>0</v>
      </c>
      <c r="O949">
        <v>2</v>
      </c>
    </row>
    <row r="950" spans="1:15" x14ac:dyDescent="0.35">
      <c r="A950" t="s">
        <v>1062</v>
      </c>
      <c r="B950" t="s">
        <v>1063</v>
      </c>
      <c r="C950">
        <v>501</v>
      </c>
      <c r="D950" t="s">
        <v>40</v>
      </c>
      <c r="E950">
        <v>179</v>
      </c>
      <c r="F950">
        <v>294</v>
      </c>
      <c r="G950">
        <v>23651</v>
      </c>
      <c r="H950" t="s">
        <v>41</v>
      </c>
      <c r="I950" t="s">
        <v>3334</v>
      </c>
      <c r="J950">
        <v>116</v>
      </c>
      <c r="K950">
        <v>0</v>
      </c>
      <c r="L950">
        <v>1</v>
      </c>
      <c r="M950">
        <v>1</v>
      </c>
      <c r="N950">
        <v>0</v>
      </c>
      <c r="O950">
        <v>2</v>
      </c>
    </row>
    <row r="951" spans="1:15" x14ac:dyDescent="0.35">
      <c r="A951" t="s">
        <v>1064</v>
      </c>
      <c r="B951" t="s">
        <v>1065</v>
      </c>
      <c r="C951">
        <v>741</v>
      </c>
      <c r="D951" t="s">
        <v>40</v>
      </c>
      <c r="E951">
        <v>320</v>
      </c>
      <c r="F951">
        <v>409</v>
      </c>
      <c r="G951">
        <v>23651</v>
      </c>
      <c r="H951" t="s">
        <v>41</v>
      </c>
      <c r="I951" t="s">
        <v>3334</v>
      </c>
      <c r="J951">
        <v>90</v>
      </c>
      <c r="K951">
        <v>0</v>
      </c>
      <c r="L951">
        <v>1</v>
      </c>
      <c r="M951">
        <v>1</v>
      </c>
      <c r="N951">
        <v>0</v>
      </c>
      <c r="O951">
        <v>2</v>
      </c>
    </row>
    <row r="952" spans="1:15" x14ac:dyDescent="0.35">
      <c r="A952" t="s">
        <v>1072</v>
      </c>
      <c r="B952" t="s">
        <v>1073</v>
      </c>
      <c r="C952">
        <v>1146</v>
      </c>
      <c r="D952" t="s">
        <v>40</v>
      </c>
      <c r="E952">
        <v>718</v>
      </c>
      <c r="F952">
        <v>827</v>
      </c>
      <c r="G952">
        <v>23651</v>
      </c>
      <c r="H952" t="s">
        <v>41</v>
      </c>
      <c r="I952" t="s">
        <v>3334</v>
      </c>
      <c r="J952">
        <v>110</v>
      </c>
      <c r="K952">
        <v>0</v>
      </c>
      <c r="L952">
        <v>1</v>
      </c>
      <c r="M952">
        <v>1</v>
      </c>
      <c r="N952">
        <v>0</v>
      </c>
      <c r="O952">
        <v>2</v>
      </c>
    </row>
    <row r="953" spans="1:15" x14ac:dyDescent="0.35">
      <c r="A953" t="s">
        <v>1072</v>
      </c>
      <c r="B953" t="s">
        <v>1073</v>
      </c>
      <c r="C953">
        <v>1146</v>
      </c>
      <c r="D953" t="s">
        <v>40</v>
      </c>
      <c r="E953">
        <v>843</v>
      </c>
      <c r="F953">
        <v>946</v>
      </c>
      <c r="G953">
        <v>23651</v>
      </c>
      <c r="H953" t="s">
        <v>41</v>
      </c>
      <c r="I953" t="s">
        <v>3334</v>
      </c>
      <c r="J953">
        <v>104</v>
      </c>
      <c r="K953">
        <v>0</v>
      </c>
      <c r="L953">
        <v>1</v>
      </c>
      <c r="M953">
        <v>1</v>
      </c>
      <c r="N953">
        <v>0</v>
      </c>
      <c r="O953">
        <v>2</v>
      </c>
    </row>
    <row r="954" spans="1:15" x14ac:dyDescent="0.35">
      <c r="A954" t="s">
        <v>1078</v>
      </c>
      <c r="B954" t="s">
        <v>1079</v>
      </c>
      <c r="C954">
        <v>396</v>
      </c>
      <c r="D954" t="s">
        <v>40</v>
      </c>
      <c r="E954">
        <v>58</v>
      </c>
      <c r="F954">
        <v>169</v>
      </c>
      <c r="G954">
        <v>23651</v>
      </c>
      <c r="H954" t="s">
        <v>41</v>
      </c>
      <c r="I954" t="s">
        <v>3334</v>
      </c>
      <c r="J954">
        <v>112</v>
      </c>
      <c r="K954">
        <v>0</v>
      </c>
      <c r="L954">
        <v>1</v>
      </c>
      <c r="M954">
        <v>1</v>
      </c>
      <c r="N954">
        <v>0</v>
      </c>
      <c r="O954">
        <v>2</v>
      </c>
    </row>
    <row r="955" spans="1:15" x14ac:dyDescent="0.35">
      <c r="A955" t="s">
        <v>1084</v>
      </c>
      <c r="B955" t="s">
        <v>1085</v>
      </c>
      <c r="C955">
        <v>651</v>
      </c>
      <c r="D955" t="s">
        <v>40</v>
      </c>
      <c r="E955">
        <v>69</v>
      </c>
      <c r="F955">
        <v>180</v>
      </c>
      <c r="G955">
        <v>23651</v>
      </c>
      <c r="H955" t="s">
        <v>41</v>
      </c>
      <c r="I955" t="s">
        <v>3334</v>
      </c>
      <c r="J955">
        <v>112</v>
      </c>
      <c r="K955">
        <v>0</v>
      </c>
      <c r="L955">
        <v>1</v>
      </c>
      <c r="M955">
        <v>1</v>
      </c>
      <c r="N955">
        <v>0</v>
      </c>
      <c r="O955">
        <v>2</v>
      </c>
    </row>
    <row r="956" spans="1:15" x14ac:dyDescent="0.35">
      <c r="A956" t="s">
        <v>1090</v>
      </c>
      <c r="B956" t="s">
        <v>1091</v>
      </c>
      <c r="C956">
        <v>689</v>
      </c>
      <c r="D956" t="s">
        <v>40</v>
      </c>
      <c r="E956">
        <v>213</v>
      </c>
      <c r="F956">
        <v>323</v>
      </c>
      <c r="G956">
        <v>23651</v>
      </c>
      <c r="H956" t="s">
        <v>41</v>
      </c>
      <c r="I956" t="s">
        <v>3334</v>
      </c>
      <c r="J956">
        <v>111</v>
      </c>
      <c r="K956">
        <v>0</v>
      </c>
      <c r="L956">
        <v>1</v>
      </c>
      <c r="M956">
        <v>1</v>
      </c>
      <c r="N956">
        <v>0</v>
      </c>
      <c r="O956">
        <v>2</v>
      </c>
    </row>
    <row r="957" spans="1:15" x14ac:dyDescent="0.35">
      <c r="A957" t="s">
        <v>1094</v>
      </c>
      <c r="B957" t="s">
        <v>1095</v>
      </c>
      <c r="C957">
        <v>727</v>
      </c>
      <c r="D957" t="s">
        <v>40</v>
      </c>
      <c r="E957">
        <v>29</v>
      </c>
      <c r="F957">
        <v>145</v>
      </c>
      <c r="G957">
        <v>23651</v>
      </c>
      <c r="H957" t="s">
        <v>41</v>
      </c>
      <c r="I957" t="s">
        <v>3334</v>
      </c>
      <c r="J957">
        <v>117</v>
      </c>
      <c r="K957">
        <v>0</v>
      </c>
      <c r="L957">
        <v>1</v>
      </c>
      <c r="M957">
        <v>1</v>
      </c>
      <c r="N957">
        <v>0</v>
      </c>
      <c r="O957">
        <v>2</v>
      </c>
    </row>
    <row r="958" spans="1:15" x14ac:dyDescent="0.35">
      <c r="A958" t="s">
        <v>1094</v>
      </c>
      <c r="B958" t="s">
        <v>1095</v>
      </c>
      <c r="C958">
        <v>727</v>
      </c>
      <c r="D958" t="s">
        <v>40</v>
      </c>
      <c r="E958">
        <v>161</v>
      </c>
      <c r="F958">
        <v>268</v>
      </c>
      <c r="G958">
        <v>23651</v>
      </c>
      <c r="H958" t="s">
        <v>41</v>
      </c>
      <c r="I958" t="s">
        <v>3334</v>
      </c>
      <c r="J958">
        <v>108</v>
      </c>
      <c r="K958">
        <v>0</v>
      </c>
      <c r="L958">
        <v>1</v>
      </c>
      <c r="M958">
        <v>1</v>
      </c>
      <c r="N958">
        <v>0</v>
      </c>
      <c r="O958">
        <v>2</v>
      </c>
    </row>
    <row r="959" spans="1:15" x14ac:dyDescent="0.35">
      <c r="A959" t="s">
        <v>1094</v>
      </c>
      <c r="B959" t="s">
        <v>1095</v>
      </c>
      <c r="C959">
        <v>727</v>
      </c>
      <c r="D959" t="s">
        <v>40</v>
      </c>
      <c r="E959">
        <v>411</v>
      </c>
      <c r="F959">
        <v>525</v>
      </c>
      <c r="G959">
        <v>23651</v>
      </c>
      <c r="H959" t="s">
        <v>41</v>
      </c>
      <c r="I959" t="s">
        <v>3334</v>
      </c>
      <c r="J959">
        <v>115</v>
      </c>
      <c r="K959">
        <v>0</v>
      </c>
      <c r="L959">
        <v>1</v>
      </c>
      <c r="M959">
        <v>1</v>
      </c>
      <c r="N959">
        <v>0</v>
      </c>
      <c r="O959">
        <v>2</v>
      </c>
    </row>
    <row r="960" spans="1:15" x14ac:dyDescent="0.35">
      <c r="A960" t="s">
        <v>1100</v>
      </c>
      <c r="B960" t="s">
        <v>1101</v>
      </c>
      <c r="C960">
        <v>492</v>
      </c>
      <c r="D960" t="s">
        <v>40</v>
      </c>
      <c r="E960">
        <v>59</v>
      </c>
      <c r="F960">
        <v>164</v>
      </c>
      <c r="G960">
        <v>23651</v>
      </c>
      <c r="H960" t="s">
        <v>41</v>
      </c>
      <c r="I960" t="s">
        <v>3334</v>
      </c>
      <c r="J960">
        <v>106</v>
      </c>
      <c r="K960">
        <v>0</v>
      </c>
      <c r="L960">
        <v>1</v>
      </c>
      <c r="M960">
        <v>1</v>
      </c>
      <c r="N960">
        <v>0</v>
      </c>
      <c r="O960">
        <v>2</v>
      </c>
    </row>
    <row r="961" spans="1:15" x14ac:dyDescent="0.35">
      <c r="A961" t="s">
        <v>1102</v>
      </c>
      <c r="B961" t="s">
        <v>1103</v>
      </c>
      <c r="C961">
        <v>632</v>
      </c>
      <c r="D961" t="s">
        <v>40</v>
      </c>
      <c r="E961">
        <v>315</v>
      </c>
      <c r="F961">
        <v>427</v>
      </c>
      <c r="G961">
        <v>23651</v>
      </c>
      <c r="H961" t="s">
        <v>41</v>
      </c>
      <c r="I961" t="s">
        <v>3334</v>
      </c>
      <c r="J961">
        <v>113</v>
      </c>
      <c r="K961">
        <v>0</v>
      </c>
      <c r="L961">
        <v>1</v>
      </c>
      <c r="M961">
        <v>1</v>
      </c>
      <c r="N961">
        <v>0</v>
      </c>
      <c r="O961">
        <v>2</v>
      </c>
    </row>
    <row r="962" spans="1:15" x14ac:dyDescent="0.35">
      <c r="A962" t="s">
        <v>1120</v>
      </c>
      <c r="B962" t="s">
        <v>1121</v>
      </c>
      <c r="C962">
        <v>322</v>
      </c>
      <c r="D962" t="s">
        <v>40</v>
      </c>
      <c r="E962">
        <v>13</v>
      </c>
      <c r="F962">
        <v>123</v>
      </c>
      <c r="G962">
        <v>23651</v>
      </c>
      <c r="H962" t="s">
        <v>41</v>
      </c>
      <c r="I962" t="s">
        <v>3334</v>
      </c>
      <c r="J962">
        <v>111</v>
      </c>
      <c r="K962">
        <v>0</v>
      </c>
      <c r="L962">
        <v>1</v>
      </c>
      <c r="M962">
        <v>1</v>
      </c>
      <c r="N962">
        <v>0</v>
      </c>
      <c r="O962">
        <v>2</v>
      </c>
    </row>
    <row r="963" spans="1:15" x14ac:dyDescent="0.35">
      <c r="A963" t="s">
        <v>1138</v>
      </c>
      <c r="B963" t="s">
        <v>1139</v>
      </c>
      <c r="C963">
        <v>323</v>
      </c>
      <c r="D963" t="s">
        <v>40</v>
      </c>
      <c r="E963">
        <v>10</v>
      </c>
      <c r="F963">
        <v>116</v>
      </c>
      <c r="G963">
        <v>23651</v>
      </c>
      <c r="H963" t="s">
        <v>41</v>
      </c>
      <c r="I963" t="s">
        <v>3334</v>
      </c>
      <c r="J963">
        <v>107</v>
      </c>
      <c r="K963">
        <v>0</v>
      </c>
      <c r="L963">
        <v>1</v>
      </c>
      <c r="M963">
        <v>1</v>
      </c>
      <c r="N963">
        <v>0</v>
      </c>
      <c r="O963">
        <v>2</v>
      </c>
    </row>
    <row r="964" spans="1:15" x14ac:dyDescent="0.35">
      <c r="A964" t="s">
        <v>1146</v>
      </c>
      <c r="B964" t="s">
        <v>1147</v>
      </c>
      <c r="C964">
        <v>567</v>
      </c>
      <c r="D964" t="s">
        <v>40</v>
      </c>
      <c r="E964">
        <v>6</v>
      </c>
      <c r="F964">
        <v>117</v>
      </c>
      <c r="G964">
        <v>23651</v>
      </c>
      <c r="H964" t="s">
        <v>41</v>
      </c>
      <c r="I964" t="s">
        <v>3334</v>
      </c>
      <c r="J964">
        <v>112</v>
      </c>
      <c r="K964">
        <v>0</v>
      </c>
      <c r="L964">
        <v>1</v>
      </c>
      <c r="M964">
        <v>1</v>
      </c>
      <c r="N964">
        <v>0</v>
      </c>
      <c r="O964">
        <v>2</v>
      </c>
    </row>
    <row r="965" spans="1:15" x14ac:dyDescent="0.35">
      <c r="A965" t="s">
        <v>1150</v>
      </c>
      <c r="B965" t="s">
        <v>1151</v>
      </c>
      <c r="C965">
        <v>493</v>
      </c>
      <c r="D965" t="s">
        <v>40</v>
      </c>
      <c r="E965">
        <v>10</v>
      </c>
      <c r="F965">
        <v>130</v>
      </c>
      <c r="G965">
        <v>23651</v>
      </c>
      <c r="H965" t="s">
        <v>41</v>
      </c>
      <c r="I965" t="s">
        <v>3334</v>
      </c>
      <c r="J965">
        <v>121</v>
      </c>
      <c r="K965">
        <v>0</v>
      </c>
      <c r="L965">
        <v>1</v>
      </c>
      <c r="M965">
        <v>1</v>
      </c>
      <c r="N965">
        <v>0</v>
      </c>
      <c r="O965">
        <v>2</v>
      </c>
    </row>
    <row r="966" spans="1:15" x14ac:dyDescent="0.35">
      <c r="A966" t="s">
        <v>1150</v>
      </c>
      <c r="B966" t="s">
        <v>1151</v>
      </c>
      <c r="C966">
        <v>493</v>
      </c>
      <c r="D966" t="s">
        <v>40</v>
      </c>
      <c r="E966">
        <v>173</v>
      </c>
      <c r="F966">
        <v>286</v>
      </c>
      <c r="G966">
        <v>23651</v>
      </c>
      <c r="H966" t="s">
        <v>41</v>
      </c>
      <c r="I966" t="s">
        <v>3334</v>
      </c>
      <c r="J966">
        <v>114</v>
      </c>
      <c r="K966">
        <v>0</v>
      </c>
      <c r="L966">
        <v>1</v>
      </c>
      <c r="M966">
        <v>1</v>
      </c>
      <c r="N966">
        <v>0</v>
      </c>
      <c r="O966">
        <v>2</v>
      </c>
    </row>
    <row r="967" spans="1:15" x14ac:dyDescent="0.35">
      <c r="A967" t="s">
        <v>1164</v>
      </c>
      <c r="B967" t="s">
        <v>1165</v>
      </c>
      <c r="C967">
        <v>441</v>
      </c>
      <c r="D967" t="s">
        <v>40</v>
      </c>
      <c r="E967">
        <v>11</v>
      </c>
      <c r="F967">
        <v>106</v>
      </c>
      <c r="G967">
        <v>23651</v>
      </c>
      <c r="H967" t="s">
        <v>41</v>
      </c>
      <c r="I967" t="s">
        <v>3334</v>
      </c>
      <c r="J967">
        <v>96</v>
      </c>
      <c r="K967">
        <v>0</v>
      </c>
      <c r="L967">
        <v>1</v>
      </c>
      <c r="M967">
        <v>1</v>
      </c>
      <c r="N967">
        <v>0</v>
      </c>
      <c r="O967">
        <v>2</v>
      </c>
    </row>
    <row r="968" spans="1:15" x14ac:dyDescent="0.35">
      <c r="A968" t="s">
        <v>1164</v>
      </c>
      <c r="B968" t="s">
        <v>1165</v>
      </c>
      <c r="C968">
        <v>441</v>
      </c>
      <c r="D968" t="s">
        <v>40</v>
      </c>
      <c r="E968">
        <v>122</v>
      </c>
      <c r="F968">
        <v>233</v>
      </c>
      <c r="G968">
        <v>23651</v>
      </c>
      <c r="H968" t="s">
        <v>41</v>
      </c>
      <c r="I968" t="s">
        <v>3334</v>
      </c>
      <c r="J968">
        <v>112</v>
      </c>
      <c r="K968">
        <v>0</v>
      </c>
      <c r="L968">
        <v>1</v>
      </c>
      <c r="M968">
        <v>1</v>
      </c>
      <c r="N968">
        <v>0</v>
      </c>
      <c r="O968">
        <v>2</v>
      </c>
    </row>
    <row r="969" spans="1:15" x14ac:dyDescent="0.35">
      <c r="A969" t="s">
        <v>1170</v>
      </c>
      <c r="B969" t="s">
        <v>1171</v>
      </c>
      <c r="C969">
        <v>908</v>
      </c>
      <c r="D969" t="s">
        <v>40</v>
      </c>
      <c r="E969">
        <v>304</v>
      </c>
      <c r="F969">
        <v>414</v>
      </c>
      <c r="G969">
        <v>23651</v>
      </c>
      <c r="H969" t="s">
        <v>41</v>
      </c>
      <c r="I969" t="s">
        <v>3334</v>
      </c>
      <c r="J969">
        <v>111</v>
      </c>
      <c r="K969">
        <v>0</v>
      </c>
      <c r="L969">
        <v>1</v>
      </c>
      <c r="M969">
        <v>1</v>
      </c>
      <c r="N969">
        <v>0</v>
      </c>
      <c r="O969">
        <v>2</v>
      </c>
    </row>
    <row r="970" spans="1:15" x14ac:dyDescent="0.35">
      <c r="A970" t="s">
        <v>1170</v>
      </c>
      <c r="B970" t="s">
        <v>1171</v>
      </c>
      <c r="C970">
        <v>908</v>
      </c>
      <c r="D970" t="s">
        <v>40</v>
      </c>
      <c r="E970">
        <v>447</v>
      </c>
      <c r="F970">
        <v>539</v>
      </c>
      <c r="G970">
        <v>23651</v>
      </c>
      <c r="H970" t="s">
        <v>41</v>
      </c>
      <c r="I970" t="s">
        <v>3334</v>
      </c>
      <c r="J970">
        <v>93</v>
      </c>
      <c r="K970">
        <v>0</v>
      </c>
      <c r="L970">
        <v>1</v>
      </c>
      <c r="M970">
        <v>1</v>
      </c>
      <c r="N970">
        <v>0</v>
      </c>
      <c r="O970">
        <v>2</v>
      </c>
    </row>
    <row r="971" spans="1:15" x14ac:dyDescent="0.35">
      <c r="A971" t="s">
        <v>1178</v>
      </c>
      <c r="B971" t="s">
        <v>1179</v>
      </c>
      <c r="C971">
        <v>811</v>
      </c>
      <c r="D971" t="s">
        <v>40</v>
      </c>
      <c r="E971">
        <v>362</v>
      </c>
      <c r="F971">
        <v>451</v>
      </c>
      <c r="G971">
        <v>23651</v>
      </c>
      <c r="H971" t="s">
        <v>41</v>
      </c>
      <c r="I971" t="s">
        <v>3334</v>
      </c>
      <c r="J971">
        <v>90</v>
      </c>
      <c r="K971">
        <v>0</v>
      </c>
      <c r="L971">
        <v>1</v>
      </c>
      <c r="M971">
        <v>1</v>
      </c>
      <c r="N971">
        <v>0</v>
      </c>
      <c r="O971">
        <v>2</v>
      </c>
    </row>
    <row r="972" spans="1:15" x14ac:dyDescent="0.35">
      <c r="A972" t="s">
        <v>1198</v>
      </c>
      <c r="B972" t="s">
        <v>1199</v>
      </c>
      <c r="C972">
        <v>611</v>
      </c>
      <c r="D972" t="s">
        <v>40</v>
      </c>
      <c r="E972">
        <v>52</v>
      </c>
      <c r="F972">
        <v>157</v>
      </c>
      <c r="G972">
        <v>23651</v>
      </c>
      <c r="H972" t="s">
        <v>41</v>
      </c>
      <c r="I972" t="s">
        <v>3334</v>
      </c>
      <c r="J972">
        <v>106</v>
      </c>
      <c r="K972">
        <v>0</v>
      </c>
      <c r="L972">
        <v>1</v>
      </c>
      <c r="M972">
        <v>1</v>
      </c>
      <c r="N972">
        <v>0</v>
      </c>
      <c r="O972">
        <v>2</v>
      </c>
    </row>
    <row r="973" spans="1:15" x14ac:dyDescent="0.35">
      <c r="A973" t="s">
        <v>1200</v>
      </c>
      <c r="B973" t="s">
        <v>1201</v>
      </c>
      <c r="C973">
        <v>324</v>
      </c>
      <c r="D973" t="s">
        <v>40</v>
      </c>
      <c r="E973">
        <v>10</v>
      </c>
      <c r="F973">
        <v>116</v>
      </c>
      <c r="G973">
        <v>23651</v>
      </c>
      <c r="H973" t="s">
        <v>41</v>
      </c>
      <c r="I973" t="s">
        <v>3334</v>
      </c>
      <c r="J973">
        <v>107</v>
      </c>
      <c r="K973">
        <v>0</v>
      </c>
      <c r="L973">
        <v>1</v>
      </c>
      <c r="M973">
        <v>1</v>
      </c>
      <c r="N973">
        <v>0</v>
      </c>
      <c r="O973">
        <v>2</v>
      </c>
    </row>
    <row r="974" spans="1:15" x14ac:dyDescent="0.35">
      <c r="A974" t="s">
        <v>1204</v>
      </c>
      <c r="B974" t="s">
        <v>1205</v>
      </c>
      <c r="C974">
        <v>600</v>
      </c>
      <c r="D974" t="s">
        <v>40</v>
      </c>
      <c r="E974">
        <v>162</v>
      </c>
      <c r="F974">
        <v>272</v>
      </c>
      <c r="G974">
        <v>23651</v>
      </c>
      <c r="H974" t="s">
        <v>41</v>
      </c>
      <c r="I974" t="s">
        <v>3334</v>
      </c>
      <c r="J974">
        <v>111</v>
      </c>
      <c r="K974">
        <v>0</v>
      </c>
      <c r="L974">
        <v>1</v>
      </c>
      <c r="M974">
        <v>1</v>
      </c>
      <c r="N974">
        <v>0</v>
      </c>
      <c r="O974">
        <v>2</v>
      </c>
    </row>
    <row r="975" spans="1:15" x14ac:dyDescent="0.35">
      <c r="A975" t="s">
        <v>1206</v>
      </c>
      <c r="B975" t="s">
        <v>1207</v>
      </c>
      <c r="C975">
        <v>323</v>
      </c>
      <c r="D975" t="s">
        <v>40</v>
      </c>
      <c r="E975">
        <v>10</v>
      </c>
      <c r="F975">
        <v>116</v>
      </c>
      <c r="G975">
        <v>23651</v>
      </c>
      <c r="H975" t="s">
        <v>41</v>
      </c>
      <c r="I975" t="s">
        <v>3334</v>
      </c>
      <c r="J975">
        <v>107</v>
      </c>
      <c r="K975">
        <v>0</v>
      </c>
      <c r="L975">
        <v>1</v>
      </c>
      <c r="M975">
        <v>1</v>
      </c>
      <c r="N975">
        <v>0</v>
      </c>
      <c r="O975">
        <v>2</v>
      </c>
    </row>
    <row r="976" spans="1:15" x14ac:dyDescent="0.35">
      <c r="A976" t="s">
        <v>1210</v>
      </c>
      <c r="B976" t="s">
        <v>1211</v>
      </c>
      <c r="C976">
        <v>493</v>
      </c>
      <c r="D976" t="s">
        <v>40</v>
      </c>
      <c r="E976">
        <v>10</v>
      </c>
      <c r="F976">
        <v>130</v>
      </c>
      <c r="G976">
        <v>23651</v>
      </c>
      <c r="H976" t="s">
        <v>41</v>
      </c>
      <c r="I976" t="s">
        <v>3334</v>
      </c>
      <c r="J976">
        <v>121</v>
      </c>
      <c r="K976">
        <v>0</v>
      </c>
      <c r="L976">
        <v>1</v>
      </c>
      <c r="M976">
        <v>1</v>
      </c>
      <c r="N976">
        <v>0</v>
      </c>
      <c r="O976">
        <v>2</v>
      </c>
    </row>
    <row r="977" spans="1:15" x14ac:dyDescent="0.35">
      <c r="A977" t="s">
        <v>1210</v>
      </c>
      <c r="B977" t="s">
        <v>1211</v>
      </c>
      <c r="C977">
        <v>493</v>
      </c>
      <c r="D977" t="s">
        <v>40</v>
      </c>
      <c r="E977">
        <v>173</v>
      </c>
      <c r="F977">
        <v>288</v>
      </c>
      <c r="G977">
        <v>23651</v>
      </c>
      <c r="H977" t="s">
        <v>41</v>
      </c>
      <c r="I977" t="s">
        <v>3334</v>
      </c>
      <c r="J977">
        <v>116</v>
      </c>
      <c r="K977">
        <v>0</v>
      </c>
      <c r="L977">
        <v>1</v>
      </c>
      <c r="M977">
        <v>1</v>
      </c>
      <c r="N977">
        <v>0</v>
      </c>
      <c r="O977">
        <v>2</v>
      </c>
    </row>
    <row r="978" spans="1:15" x14ac:dyDescent="0.35">
      <c r="A978" t="s">
        <v>1220</v>
      </c>
      <c r="B978" t="s">
        <v>1221</v>
      </c>
      <c r="C978">
        <v>499</v>
      </c>
      <c r="D978" t="s">
        <v>40</v>
      </c>
      <c r="E978">
        <v>13</v>
      </c>
      <c r="F978">
        <v>133</v>
      </c>
      <c r="G978">
        <v>23651</v>
      </c>
      <c r="H978" t="s">
        <v>41</v>
      </c>
      <c r="I978" t="s">
        <v>3334</v>
      </c>
      <c r="J978">
        <v>121</v>
      </c>
      <c r="K978">
        <v>0</v>
      </c>
      <c r="L978">
        <v>1</v>
      </c>
      <c r="M978">
        <v>1</v>
      </c>
      <c r="N978">
        <v>0</v>
      </c>
      <c r="O978">
        <v>2</v>
      </c>
    </row>
    <row r="979" spans="1:15" x14ac:dyDescent="0.35">
      <c r="A979" t="s">
        <v>1220</v>
      </c>
      <c r="B979" t="s">
        <v>1221</v>
      </c>
      <c r="C979">
        <v>499</v>
      </c>
      <c r="D979" t="s">
        <v>40</v>
      </c>
      <c r="E979">
        <v>176</v>
      </c>
      <c r="F979">
        <v>291</v>
      </c>
      <c r="G979">
        <v>23651</v>
      </c>
      <c r="H979" t="s">
        <v>41</v>
      </c>
      <c r="I979" t="s">
        <v>3334</v>
      </c>
      <c r="J979">
        <v>116</v>
      </c>
      <c r="K979">
        <v>0</v>
      </c>
      <c r="L979">
        <v>1</v>
      </c>
      <c r="M979">
        <v>1</v>
      </c>
      <c r="N979">
        <v>0</v>
      </c>
      <c r="O979">
        <v>2</v>
      </c>
    </row>
    <row r="980" spans="1:15" x14ac:dyDescent="0.35">
      <c r="A980" t="s">
        <v>1230</v>
      </c>
      <c r="B980" t="s">
        <v>1231</v>
      </c>
      <c r="C980">
        <v>603</v>
      </c>
      <c r="D980" t="s">
        <v>40</v>
      </c>
      <c r="E980">
        <v>47</v>
      </c>
      <c r="F980">
        <v>159</v>
      </c>
      <c r="G980">
        <v>23651</v>
      </c>
      <c r="H980" t="s">
        <v>41</v>
      </c>
      <c r="I980" t="s">
        <v>3334</v>
      </c>
      <c r="J980">
        <v>113</v>
      </c>
      <c r="K980">
        <v>0</v>
      </c>
      <c r="L980">
        <v>1</v>
      </c>
      <c r="M980">
        <v>1</v>
      </c>
      <c r="N980">
        <v>0</v>
      </c>
      <c r="O980">
        <v>2</v>
      </c>
    </row>
    <row r="981" spans="1:15" x14ac:dyDescent="0.35">
      <c r="A981" t="s">
        <v>1240</v>
      </c>
      <c r="B981" t="s">
        <v>1241</v>
      </c>
      <c r="C981">
        <v>505</v>
      </c>
      <c r="D981" t="s">
        <v>40</v>
      </c>
      <c r="E981">
        <v>55</v>
      </c>
      <c r="F981">
        <v>167</v>
      </c>
      <c r="G981">
        <v>23651</v>
      </c>
      <c r="H981" t="s">
        <v>41</v>
      </c>
      <c r="I981" t="s">
        <v>3334</v>
      </c>
      <c r="J981">
        <v>113</v>
      </c>
      <c r="K981">
        <v>0</v>
      </c>
      <c r="L981">
        <v>1</v>
      </c>
      <c r="M981">
        <v>1</v>
      </c>
      <c r="N981">
        <v>0</v>
      </c>
      <c r="O981">
        <v>2</v>
      </c>
    </row>
    <row r="982" spans="1:15" x14ac:dyDescent="0.35">
      <c r="A982" t="s">
        <v>1240</v>
      </c>
      <c r="B982" t="s">
        <v>1241</v>
      </c>
      <c r="C982">
        <v>505</v>
      </c>
      <c r="D982" t="s">
        <v>40</v>
      </c>
      <c r="E982">
        <v>183</v>
      </c>
      <c r="F982">
        <v>297</v>
      </c>
      <c r="G982">
        <v>23651</v>
      </c>
      <c r="H982" t="s">
        <v>41</v>
      </c>
      <c r="I982" t="s">
        <v>3334</v>
      </c>
      <c r="J982">
        <v>115</v>
      </c>
      <c r="K982">
        <v>0</v>
      </c>
      <c r="L982">
        <v>1</v>
      </c>
      <c r="M982">
        <v>1</v>
      </c>
      <c r="N982">
        <v>0</v>
      </c>
      <c r="O982">
        <v>2</v>
      </c>
    </row>
    <row r="983" spans="1:15" x14ac:dyDescent="0.35">
      <c r="A983" t="s">
        <v>1248</v>
      </c>
      <c r="B983" t="s">
        <v>1249</v>
      </c>
      <c r="C983">
        <v>613</v>
      </c>
      <c r="D983" t="s">
        <v>40</v>
      </c>
      <c r="E983">
        <v>33</v>
      </c>
      <c r="F983">
        <v>143</v>
      </c>
      <c r="G983">
        <v>23651</v>
      </c>
      <c r="H983" t="s">
        <v>41</v>
      </c>
      <c r="I983" t="s">
        <v>3334</v>
      </c>
      <c r="J983">
        <v>111</v>
      </c>
      <c r="K983">
        <v>0</v>
      </c>
      <c r="L983">
        <v>1</v>
      </c>
      <c r="M983">
        <v>1</v>
      </c>
      <c r="N983">
        <v>0</v>
      </c>
      <c r="O983">
        <v>2</v>
      </c>
    </row>
    <row r="984" spans="1:15" x14ac:dyDescent="0.35">
      <c r="A984" t="s">
        <v>1248</v>
      </c>
      <c r="B984" t="s">
        <v>1249</v>
      </c>
      <c r="C984">
        <v>613</v>
      </c>
      <c r="D984" t="s">
        <v>40</v>
      </c>
      <c r="E984">
        <v>171</v>
      </c>
      <c r="F984">
        <v>285</v>
      </c>
      <c r="G984">
        <v>23651</v>
      </c>
      <c r="H984" t="s">
        <v>41</v>
      </c>
      <c r="I984" t="s">
        <v>3334</v>
      </c>
      <c r="J984">
        <v>115</v>
      </c>
      <c r="K984">
        <v>0</v>
      </c>
      <c r="L984">
        <v>1</v>
      </c>
      <c r="M984">
        <v>1</v>
      </c>
      <c r="N984">
        <v>0</v>
      </c>
      <c r="O984">
        <v>2</v>
      </c>
    </row>
    <row r="985" spans="1:15" x14ac:dyDescent="0.35">
      <c r="A985" t="s">
        <v>1268</v>
      </c>
      <c r="B985" t="s">
        <v>1269</v>
      </c>
      <c r="C985">
        <v>335</v>
      </c>
      <c r="D985" t="s">
        <v>40</v>
      </c>
      <c r="E985">
        <v>3</v>
      </c>
      <c r="F985">
        <v>114</v>
      </c>
      <c r="G985">
        <v>23651</v>
      </c>
      <c r="H985" t="s">
        <v>41</v>
      </c>
      <c r="I985" t="s">
        <v>3334</v>
      </c>
      <c r="J985">
        <v>112</v>
      </c>
      <c r="K985">
        <v>0</v>
      </c>
      <c r="L985">
        <v>1</v>
      </c>
      <c r="M985">
        <v>1</v>
      </c>
      <c r="N985">
        <v>0</v>
      </c>
      <c r="O985">
        <v>2</v>
      </c>
    </row>
    <row r="986" spans="1:15" x14ac:dyDescent="0.35">
      <c r="A986" t="s">
        <v>1274</v>
      </c>
      <c r="B986" t="s">
        <v>1275</v>
      </c>
      <c r="C986">
        <v>632</v>
      </c>
      <c r="D986" t="s">
        <v>40</v>
      </c>
      <c r="E986">
        <v>54</v>
      </c>
      <c r="F986">
        <v>165</v>
      </c>
      <c r="G986">
        <v>23651</v>
      </c>
      <c r="H986" t="s">
        <v>41</v>
      </c>
      <c r="I986" t="s">
        <v>3334</v>
      </c>
      <c r="J986">
        <v>112</v>
      </c>
      <c r="K986">
        <v>0</v>
      </c>
      <c r="L986">
        <v>1</v>
      </c>
      <c r="M986">
        <v>1</v>
      </c>
      <c r="N986">
        <v>0</v>
      </c>
      <c r="O986">
        <v>2</v>
      </c>
    </row>
    <row r="987" spans="1:15" x14ac:dyDescent="0.35">
      <c r="A987" t="s">
        <v>1334</v>
      </c>
      <c r="B987" t="s">
        <v>1335</v>
      </c>
      <c r="C987">
        <v>621</v>
      </c>
      <c r="D987" t="s">
        <v>40</v>
      </c>
      <c r="E987">
        <v>37</v>
      </c>
      <c r="F987">
        <v>142</v>
      </c>
      <c r="G987">
        <v>23651</v>
      </c>
      <c r="H987" t="s">
        <v>41</v>
      </c>
      <c r="I987" t="s">
        <v>3334</v>
      </c>
      <c r="J987">
        <v>106</v>
      </c>
      <c r="K987">
        <v>0</v>
      </c>
      <c r="L987">
        <v>1</v>
      </c>
      <c r="M987">
        <v>1</v>
      </c>
      <c r="N987">
        <v>0</v>
      </c>
      <c r="O987">
        <v>2</v>
      </c>
    </row>
    <row r="988" spans="1:15" x14ac:dyDescent="0.35">
      <c r="A988" t="s">
        <v>1346</v>
      </c>
      <c r="B988" t="s">
        <v>1347</v>
      </c>
      <c r="C988">
        <v>377</v>
      </c>
      <c r="D988" t="s">
        <v>40</v>
      </c>
      <c r="E988">
        <v>55</v>
      </c>
      <c r="F988">
        <v>165</v>
      </c>
      <c r="G988">
        <v>23651</v>
      </c>
      <c r="H988" t="s">
        <v>41</v>
      </c>
      <c r="I988" t="s">
        <v>3334</v>
      </c>
      <c r="J988">
        <v>111</v>
      </c>
      <c r="K988">
        <v>0</v>
      </c>
      <c r="L988">
        <v>1</v>
      </c>
      <c r="M988">
        <v>1</v>
      </c>
      <c r="N988">
        <v>0</v>
      </c>
      <c r="O988">
        <v>2</v>
      </c>
    </row>
    <row r="989" spans="1:15" x14ac:dyDescent="0.35">
      <c r="A989" t="s">
        <v>1350</v>
      </c>
      <c r="B989" t="s">
        <v>1351</v>
      </c>
      <c r="C989">
        <v>315</v>
      </c>
      <c r="D989" t="s">
        <v>40</v>
      </c>
      <c r="E989">
        <v>32</v>
      </c>
      <c r="F989">
        <v>111</v>
      </c>
      <c r="G989">
        <v>23651</v>
      </c>
      <c r="H989" t="s">
        <v>41</v>
      </c>
      <c r="I989" t="s">
        <v>3334</v>
      </c>
      <c r="J989">
        <v>80</v>
      </c>
      <c r="K989">
        <v>0</v>
      </c>
      <c r="L989">
        <v>1</v>
      </c>
      <c r="M989">
        <v>1</v>
      </c>
      <c r="N989">
        <v>0</v>
      </c>
      <c r="O989">
        <v>2</v>
      </c>
    </row>
    <row r="990" spans="1:15" x14ac:dyDescent="0.35">
      <c r="A990" t="s">
        <v>1358</v>
      </c>
      <c r="B990" t="s">
        <v>1359</v>
      </c>
      <c r="C990">
        <v>586</v>
      </c>
      <c r="D990" t="s">
        <v>40</v>
      </c>
      <c r="E990">
        <v>37</v>
      </c>
      <c r="F990">
        <v>142</v>
      </c>
      <c r="G990">
        <v>23651</v>
      </c>
      <c r="H990" t="s">
        <v>41</v>
      </c>
      <c r="I990" t="s">
        <v>3334</v>
      </c>
      <c r="J990">
        <v>106</v>
      </c>
      <c r="K990">
        <v>0</v>
      </c>
      <c r="L990">
        <v>1</v>
      </c>
      <c r="M990">
        <v>1</v>
      </c>
      <c r="N990">
        <v>0</v>
      </c>
      <c r="O990">
        <v>2</v>
      </c>
    </row>
    <row r="991" spans="1:15" x14ac:dyDescent="0.35">
      <c r="A991" t="s">
        <v>1362</v>
      </c>
      <c r="B991" t="s">
        <v>1363</v>
      </c>
      <c r="C991">
        <v>621</v>
      </c>
      <c r="D991" t="s">
        <v>40</v>
      </c>
      <c r="E991">
        <v>27</v>
      </c>
      <c r="F991">
        <v>137</v>
      </c>
      <c r="G991">
        <v>23651</v>
      </c>
      <c r="H991" t="s">
        <v>41</v>
      </c>
      <c r="I991" t="s">
        <v>3334</v>
      </c>
      <c r="J991">
        <v>111</v>
      </c>
      <c r="K991">
        <v>0</v>
      </c>
      <c r="L991">
        <v>1</v>
      </c>
      <c r="M991">
        <v>1</v>
      </c>
      <c r="N991">
        <v>0</v>
      </c>
      <c r="O991">
        <v>2</v>
      </c>
    </row>
    <row r="992" spans="1:15" x14ac:dyDescent="0.35">
      <c r="A992" t="s">
        <v>1364</v>
      </c>
      <c r="B992" t="s">
        <v>1365</v>
      </c>
      <c r="C992">
        <v>481</v>
      </c>
      <c r="D992" t="s">
        <v>40</v>
      </c>
      <c r="E992">
        <v>32</v>
      </c>
      <c r="F992">
        <v>144</v>
      </c>
      <c r="G992">
        <v>23651</v>
      </c>
      <c r="H992" t="s">
        <v>41</v>
      </c>
      <c r="I992" t="s">
        <v>3334</v>
      </c>
      <c r="J992">
        <v>113</v>
      </c>
      <c r="K992">
        <v>0</v>
      </c>
      <c r="L992">
        <v>1</v>
      </c>
      <c r="M992">
        <v>1</v>
      </c>
      <c r="N992">
        <v>0</v>
      </c>
      <c r="O992">
        <v>2</v>
      </c>
    </row>
    <row r="993" spans="1:15" x14ac:dyDescent="0.35">
      <c r="A993" t="s">
        <v>1364</v>
      </c>
      <c r="B993" t="s">
        <v>1365</v>
      </c>
      <c r="C993">
        <v>481</v>
      </c>
      <c r="D993" t="s">
        <v>40</v>
      </c>
      <c r="E993">
        <v>160</v>
      </c>
      <c r="F993">
        <v>274</v>
      </c>
      <c r="G993">
        <v>23651</v>
      </c>
      <c r="H993" t="s">
        <v>41</v>
      </c>
      <c r="I993" t="s">
        <v>3334</v>
      </c>
      <c r="J993">
        <v>115</v>
      </c>
      <c r="K993">
        <v>0</v>
      </c>
      <c r="L993">
        <v>1</v>
      </c>
      <c r="M993">
        <v>1</v>
      </c>
      <c r="N993">
        <v>0</v>
      </c>
      <c r="O993">
        <v>2</v>
      </c>
    </row>
    <row r="994" spans="1:15" x14ac:dyDescent="0.35">
      <c r="A994" t="s">
        <v>1366</v>
      </c>
      <c r="B994" t="s">
        <v>1367</v>
      </c>
      <c r="C994">
        <v>615</v>
      </c>
      <c r="D994" t="s">
        <v>40</v>
      </c>
      <c r="E994">
        <v>33</v>
      </c>
      <c r="F994">
        <v>144</v>
      </c>
      <c r="G994">
        <v>23651</v>
      </c>
      <c r="H994" t="s">
        <v>41</v>
      </c>
      <c r="I994" t="s">
        <v>3334</v>
      </c>
      <c r="J994">
        <v>112</v>
      </c>
      <c r="K994">
        <v>0</v>
      </c>
      <c r="L994">
        <v>1</v>
      </c>
      <c r="M994">
        <v>1</v>
      </c>
      <c r="N994">
        <v>0</v>
      </c>
      <c r="O994">
        <v>2</v>
      </c>
    </row>
    <row r="995" spans="1:15" x14ac:dyDescent="0.35">
      <c r="A995" t="s">
        <v>1392</v>
      </c>
      <c r="B995" t="s">
        <v>1393</v>
      </c>
      <c r="C995">
        <v>286</v>
      </c>
      <c r="D995" t="s">
        <v>40</v>
      </c>
      <c r="E995">
        <v>1</v>
      </c>
      <c r="F995">
        <v>84</v>
      </c>
      <c r="G995">
        <v>23651</v>
      </c>
      <c r="H995" t="s">
        <v>41</v>
      </c>
      <c r="I995" t="s">
        <v>3334</v>
      </c>
      <c r="J995">
        <v>84</v>
      </c>
      <c r="K995">
        <v>0</v>
      </c>
      <c r="L995">
        <v>1</v>
      </c>
      <c r="M995">
        <v>1</v>
      </c>
      <c r="N995">
        <v>0</v>
      </c>
      <c r="O995">
        <v>2</v>
      </c>
    </row>
    <row r="996" spans="1:15" x14ac:dyDescent="0.35">
      <c r="A996" t="s">
        <v>1398</v>
      </c>
      <c r="B996" t="s">
        <v>1399</v>
      </c>
      <c r="C996">
        <v>522</v>
      </c>
      <c r="D996" t="s">
        <v>40</v>
      </c>
      <c r="E996">
        <v>214</v>
      </c>
      <c r="F996">
        <v>325</v>
      </c>
      <c r="G996">
        <v>23651</v>
      </c>
      <c r="H996" t="s">
        <v>41</v>
      </c>
      <c r="I996" t="s">
        <v>3334</v>
      </c>
      <c r="J996">
        <v>112</v>
      </c>
      <c r="K996">
        <v>0</v>
      </c>
      <c r="L996">
        <v>1</v>
      </c>
      <c r="M996">
        <v>1</v>
      </c>
      <c r="N996">
        <v>0</v>
      </c>
      <c r="O996">
        <v>2</v>
      </c>
    </row>
    <row r="997" spans="1:15" x14ac:dyDescent="0.35">
      <c r="A997" t="s">
        <v>1408</v>
      </c>
      <c r="B997" t="s">
        <v>1409</v>
      </c>
      <c r="C997">
        <v>496</v>
      </c>
      <c r="D997" t="s">
        <v>40</v>
      </c>
      <c r="E997">
        <v>48</v>
      </c>
      <c r="F997">
        <v>160</v>
      </c>
      <c r="G997">
        <v>23651</v>
      </c>
      <c r="H997" t="s">
        <v>41</v>
      </c>
      <c r="I997" t="s">
        <v>3334</v>
      </c>
      <c r="J997">
        <v>113</v>
      </c>
      <c r="K997">
        <v>0</v>
      </c>
      <c r="L997">
        <v>1</v>
      </c>
      <c r="M997">
        <v>1</v>
      </c>
      <c r="N997">
        <v>0</v>
      </c>
      <c r="O997">
        <v>2</v>
      </c>
    </row>
    <row r="998" spans="1:15" x14ac:dyDescent="0.35">
      <c r="A998" t="s">
        <v>1408</v>
      </c>
      <c r="B998" t="s">
        <v>1409</v>
      </c>
      <c r="C998">
        <v>496</v>
      </c>
      <c r="D998" t="s">
        <v>40</v>
      </c>
      <c r="E998">
        <v>176</v>
      </c>
      <c r="F998">
        <v>291</v>
      </c>
      <c r="G998">
        <v>23651</v>
      </c>
      <c r="H998" t="s">
        <v>41</v>
      </c>
      <c r="I998" t="s">
        <v>3334</v>
      </c>
      <c r="J998">
        <v>116</v>
      </c>
      <c r="K998">
        <v>0</v>
      </c>
      <c r="L998">
        <v>1</v>
      </c>
      <c r="M998">
        <v>1</v>
      </c>
      <c r="N998">
        <v>0</v>
      </c>
      <c r="O998">
        <v>2</v>
      </c>
    </row>
    <row r="999" spans="1:15" x14ac:dyDescent="0.35">
      <c r="A999" t="s">
        <v>1412</v>
      </c>
      <c r="B999" t="s">
        <v>1413</v>
      </c>
      <c r="C999">
        <v>349</v>
      </c>
      <c r="D999" t="s">
        <v>40</v>
      </c>
      <c r="E999">
        <v>38</v>
      </c>
      <c r="F999">
        <v>148</v>
      </c>
      <c r="G999">
        <v>23651</v>
      </c>
      <c r="H999" t="s">
        <v>41</v>
      </c>
      <c r="I999" t="s">
        <v>3334</v>
      </c>
      <c r="J999">
        <v>111</v>
      </c>
      <c r="K999">
        <v>0</v>
      </c>
      <c r="L999">
        <v>1</v>
      </c>
      <c r="M999">
        <v>1</v>
      </c>
      <c r="N999">
        <v>0</v>
      </c>
      <c r="O999">
        <v>2</v>
      </c>
    </row>
    <row r="1000" spans="1:15" x14ac:dyDescent="0.35">
      <c r="A1000" t="s">
        <v>1434</v>
      </c>
      <c r="B1000" t="s">
        <v>1435</v>
      </c>
      <c r="C1000">
        <v>342</v>
      </c>
      <c r="D1000" t="s">
        <v>40</v>
      </c>
      <c r="E1000">
        <v>36</v>
      </c>
      <c r="F1000">
        <v>139</v>
      </c>
      <c r="G1000">
        <v>23651</v>
      </c>
      <c r="H1000" t="s">
        <v>41</v>
      </c>
      <c r="I1000" t="s">
        <v>3334</v>
      </c>
      <c r="J1000">
        <v>104</v>
      </c>
      <c r="K1000">
        <v>0</v>
      </c>
      <c r="L1000">
        <v>1</v>
      </c>
      <c r="M1000">
        <v>1</v>
      </c>
      <c r="N1000">
        <v>0</v>
      </c>
      <c r="O1000">
        <v>2</v>
      </c>
    </row>
    <row r="1001" spans="1:15" x14ac:dyDescent="0.35">
      <c r="A1001" t="s">
        <v>1438</v>
      </c>
      <c r="B1001" t="s">
        <v>1439</v>
      </c>
      <c r="C1001">
        <v>489</v>
      </c>
      <c r="D1001" t="s">
        <v>40</v>
      </c>
      <c r="E1001">
        <v>43</v>
      </c>
      <c r="F1001">
        <v>154</v>
      </c>
      <c r="G1001">
        <v>23651</v>
      </c>
      <c r="H1001" t="s">
        <v>41</v>
      </c>
      <c r="I1001" t="s">
        <v>3334</v>
      </c>
      <c r="J1001">
        <v>112</v>
      </c>
      <c r="K1001">
        <v>0</v>
      </c>
      <c r="L1001">
        <v>1</v>
      </c>
      <c r="M1001">
        <v>1</v>
      </c>
      <c r="N1001">
        <v>0</v>
      </c>
      <c r="O1001">
        <v>2</v>
      </c>
    </row>
    <row r="1002" spans="1:15" x14ac:dyDescent="0.35">
      <c r="A1002" t="s">
        <v>1438</v>
      </c>
      <c r="B1002" t="s">
        <v>1439</v>
      </c>
      <c r="C1002">
        <v>489</v>
      </c>
      <c r="D1002" t="s">
        <v>40</v>
      </c>
      <c r="E1002">
        <v>170</v>
      </c>
      <c r="F1002">
        <v>286</v>
      </c>
      <c r="G1002">
        <v>23651</v>
      </c>
      <c r="H1002" t="s">
        <v>41</v>
      </c>
      <c r="I1002" t="s">
        <v>3334</v>
      </c>
      <c r="J1002">
        <v>117</v>
      </c>
      <c r="K1002">
        <v>0</v>
      </c>
      <c r="L1002">
        <v>1</v>
      </c>
      <c r="M1002">
        <v>1</v>
      </c>
      <c r="N1002">
        <v>0</v>
      </c>
      <c r="O1002">
        <v>2</v>
      </c>
    </row>
    <row r="1003" spans="1:15" x14ac:dyDescent="0.35">
      <c r="A1003" t="s">
        <v>1448</v>
      </c>
      <c r="B1003" t="s">
        <v>1449</v>
      </c>
      <c r="C1003">
        <v>341</v>
      </c>
      <c r="D1003" t="s">
        <v>40</v>
      </c>
      <c r="E1003">
        <v>34</v>
      </c>
      <c r="F1003">
        <v>143</v>
      </c>
      <c r="G1003">
        <v>23651</v>
      </c>
      <c r="H1003" t="s">
        <v>41</v>
      </c>
      <c r="I1003" t="s">
        <v>3334</v>
      </c>
      <c r="J1003">
        <v>110</v>
      </c>
      <c r="K1003">
        <v>0</v>
      </c>
      <c r="L1003">
        <v>1</v>
      </c>
      <c r="M1003">
        <v>1</v>
      </c>
      <c r="N1003">
        <v>0</v>
      </c>
      <c r="O1003">
        <v>2</v>
      </c>
    </row>
    <row r="1004" spans="1:15" x14ac:dyDescent="0.35">
      <c r="A1004" t="s">
        <v>1458</v>
      </c>
      <c r="B1004" t="s">
        <v>1459</v>
      </c>
      <c r="C1004">
        <v>325</v>
      </c>
      <c r="D1004" t="s">
        <v>40</v>
      </c>
      <c r="E1004">
        <v>15</v>
      </c>
      <c r="F1004">
        <v>125</v>
      </c>
      <c r="G1004">
        <v>23651</v>
      </c>
      <c r="H1004" t="s">
        <v>41</v>
      </c>
      <c r="I1004" t="s">
        <v>3334</v>
      </c>
      <c r="J1004">
        <v>111</v>
      </c>
      <c r="K1004">
        <v>0</v>
      </c>
      <c r="L1004">
        <v>1</v>
      </c>
      <c r="M1004">
        <v>1</v>
      </c>
      <c r="N1004">
        <v>0</v>
      </c>
      <c r="O1004">
        <v>2</v>
      </c>
    </row>
    <row r="1005" spans="1:15" x14ac:dyDescent="0.35">
      <c r="A1005" t="s">
        <v>1460</v>
      </c>
      <c r="B1005" t="s">
        <v>1461</v>
      </c>
      <c r="C1005">
        <v>479</v>
      </c>
      <c r="D1005" t="s">
        <v>40</v>
      </c>
      <c r="E1005">
        <v>52</v>
      </c>
      <c r="F1005">
        <v>167</v>
      </c>
      <c r="G1005">
        <v>23651</v>
      </c>
      <c r="H1005" t="s">
        <v>41</v>
      </c>
      <c r="I1005" t="s">
        <v>3334</v>
      </c>
      <c r="J1005">
        <v>116</v>
      </c>
      <c r="K1005">
        <v>0</v>
      </c>
      <c r="L1005">
        <v>1</v>
      </c>
      <c r="M1005">
        <v>1</v>
      </c>
      <c r="N1005">
        <v>0</v>
      </c>
      <c r="O1005">
        <v>2</v>
      </c>
    </row>
    <row r="1006" spans="1:15" x14ac:dyDescent="0.35">
      <c r="A1006" t="s">
        <v>1468</v>
      </c>
      <c r="B1006" t="s">
        <v>1469</v>
      </c>
      <c r="C1006">
        <v>598</v>
      </c>
      <c r="D1006" t="s">
        <v>40</v>
      </c>
      <c r="E1006">
        <v>33</v>
      </c>
      <c r="F1006">
        <v>145</v>
      </c>
      <c r="G1006">
        <v>23651</v>
      </c>
      <c r="H1006" t="s">
        <v>41</v>
      </c>
      <c r="I1006" t="s">
        <v>3334</v>
      </c>
      <c r="J1006">
        <v>113</v>
      </c>
      <c r="K1006">
        <v>0</v>
      </c>
      <c r="L1006">
        <v>1</v>
      </c>
      <c r="M1006">
        <v>1</v>
      </c>
      <c r="N1006">
        <v>0</v>
      </c>
      <c r="O1006">
        <v>2</v>
      </c>
    </row>
    <row r="1007" spans="1:15" x14ac:dyDescent="0.35">
      <c r="A1007" t="s">
        <v>1502</v>
      </c>
      <c r="B1007" t="s">
        <v>1503</v>
      </c>
      <c r="C1007">
        <v>597</v>
      </c>
      <c r="D1007" t="s">
        <v>40</v>
      </c>
      <c r="E1007">
        <v>35</v>
      </c>
      <c r="F1007">
        <v>145</v>
      </c>
      <c r="G1007">
        <v>23651</v>
      </c>
      <c r="H1007" t="s">
        <v>41</v>
      </c>
      <c r="I1007" t="s">
        <v>3334</v>
      </c>
      <c r="J1007">
        <v>111</v>
      </c>
      <c r="K1007">
        <v>0</v>
      </c>
      <c r="L1007">
        <v>1</v>
      </c>
      <c r="M1007">
        <v>1</v>
      </c>
      <c r="N1007">
        <v>0</v>
      </c>
      <c r="O1007">
        <v>2</v>
      </c>
    </row>
    <row r="1008" spans="1:15" x14ac:dyDescent="0.35">
      <c r="A1008" t="s">
        <v>1504</v>
      </c>
      <c r="B1008" t="s">
        <v>1505</v>
      </c>
      <c r="C1008">
        <v>1459</v>
      </c>
      <c r="D1008" t="s">
        <v>40</v>
      </c>
      <c r="E1008">
        <v>874</v>
      </c>
      <c r="F1008">
        <v>986</v>
      </c>
      <c r="G1008">
        <v>23651</v>
      </c>
      <c r="H1008" t="s">
        <v>41</v>
      </c>
      <c r="I1008" t="s">
        <v>3334</v>
      </c>
      <c r="J1008">
        <v>113</v>
      </c>
      <c r="K1008">
        <v>0</v>
      </c>
      <c r="L1008">
        <v>1</v>
      </c>
      <c r="M1008">
        <v>1</v>
      </c>
      <c r="N1008">
        <v>0</v>
      </c>
      <c r="O1008">
        <v>2</v>
      </c>
    </row>
    <row r="1009" spans="1:15" x14ac:dyDescent="0.35">
      <c r="A1009" t="s">
        <v>1504</v>
      </c>
      <c r="B1009" t="s">
        <v>1505</v>
      </c>
      <c r="C1009">
        <v>1459</v>
      </c>
      <c r="D1009" t="s">
        <v>40</v>
      </c>
      <c r="E1009">
        <v>1002</v>
      </c>
      <c r="F1009">
        <v>1117</v>
      </c>
      <c r="G1009">
        <v>23651</v>
      </c>
      <c r="H1009" t="s">
        <v>41</v>
      </c>
      <c r="I1009" t="s">
        <v>3334</v>
      </c>
      <c r="J1009">
        <v>116</v>
      </c>
      <c r="K1009">
        <v>0</v>
      </c>
      <c r="L1009">
        <v>1</v>
      </c>
      <c r="M1009">
        <v>1</v>
      </c>
      <c r="N1009">
        <v>0</v>
      </c>
      <c r="O1009">
        <v>2</v>
      </c>
    </row>
    <row r="1010" spans="1:15" x14ac:dyDescent="0.35">
      <c r="A1010" t="s">
        <v>1518</v>
      </c>
      <c r="B1010" t="s">
        <v>1519</v>
      </c>
      <c r="C1010">
        <v>277</v>
      </c>
      <c r="D1010" t="s">
        <v>40</v>
      </c>
      <c r="E1010">
        <v>33</v>
      </c>
      <c r="F1010">
        <v>143</v>
      </c>
      <c r="G1010">
        <v>23651</v>
      </c>
      <c r="H1010" t="s">
        <v>41</v>
      </c>
      <c r="I1010" t="s">
        <v>3334</v>
      </c>
      <c r="J1010">
        <v>111</v>
      </c>
      <c r="K1010">
        <v>0</v>
      </c>
      <c r="L1010">
        <v>1</v>
      </c>
      <c r="M1010">
        <v>1</v>
      </c>
      <c r="N1010">
        <v>0</v>
      </c>
      <c r="O1010">
        <v>2</v>
      </c>
    </row>
    <row r="1011" spans="1:15" x14ac:dyDescent="0.35">
      <c r="A1011" t="s">
        <v>1526</v>
      </c>
      <c r="B1011" t="s">
        <v>1527</v>
      </c>
      <c r="C1011">
        <v>312</v>
      </c>
      <c r="D1011" t="s">
        <v>40</v>
      </c>
      <c r="E1011">
        <v>5</v>
      </c>
      <c r="F1011">
        <v>115</v>
      </c>
      <c r="G1011">
        <v>23651</v>
      </c>
      <c r="H1011" t="s">
        <v>41</v>
      </c>
      <c r="I1011" t="s">
        <v>3334</v>
      </c>
      <c r="J1011">
        <v>111</v>
      </c>
      <c r="K1011">
        <v>0</v>
      </c>
      <c r="L1011">
        <v>1</v>
      </c>
      <c r="M1011">
        <v>1</v>
      </c>
      <c r="N1011">
        <v>0</v>
      </c>
      <c r="O1011">
        <v>2</v>
      </c>
    </row>
    <row r="1012" spans="1:15" x14ac:dyDescent="0.35">
      <c r="A1012" t="s">
        <v>1528</v>
      </c>
      <c r="B1012" t="s">
        <v>1529</v>
      </c>
      <c r="C1012">
        <v>312</v>
      </c>
      <c r="D1012" t="s">
        <v>40</v>
      </c>
      <c r="E1012">
        <v>5</v>
      </c>
      <c r="F1012">
        <v>115</v>
      </c>
      <c r="G1012">
        <v>23651</v>
      </c>
      <c r="H1012" t="s">
        <v>41</v>
      </c>
      <c r="I1012" t="s">
        <v>3334</v>
      </c>
      <c r="J1012">
        <v>111</v>
      </c>
      <c r="K1012">
        <v>0</v>
      </c>
      <c r="L1012">
        <v>1</v>
      </c>
      <c r="M1012">
        <v>1</v>
      </c>
      <c r="N1012">
        <v>0</v>
      </c>
      <c r="O1012">
        <v>2</v>
      </c>
    </row>
    <row r="1013" spans="1:15" x14ac:dyDescent="0.35">
      <c r="A1013" t="s">
        <v>1532</v>
      </c>
      <c r="B1013" t="s">
        <v>1533</v>
      </c>
      <c r="C1013">
        <v>498</v>
      </c>
      <c r="D1013" t="s">
        <v>40</v>
      </c>
      <c r="E1013">
        <v>25</v>
      </c>
      <c r="F1013">
        <v>153</v>
      </c>
      <c r="G1013">
        <v>23651</v>
      </c>
      <c r="H1013" t="s">
        <v>41</v>
      </c>
      <c r="I1013" t="s">
        <v>3334</v>
      </c>
      <c r="J1013">
        <v>129</v>
      </c>
      <c r="K1013">
        <v>0</v>
      </c>
      <c r="L1013">
        <v>1</v>
      </c>
      <c r="M1013">
        <v>1</v>
      </c>
      <c r="N1013">
        <v>0</v>
      </c>
      <c r="O1013">
        <v>2</v>
      </c>
    </row>
    <row r="1014" spans="1:15" x14ac:dyDescent="0.35">
      <c r="A1014" t="s">
        <v>1534</v>
      </c>
      <c r="B1014" t="s">
        <v>1535</v>
      </c>
      <c r="C1014">
        <v>324</v>
      </c>
      <c r="D1014" t="s">
        <v>40</v>
      </c>
      <c r="E1014">
        <v>16</v>
      </c>
      <c r="F1014">
        <v>126</v>
      </c>
      <c r="G1014">
        <v>23651</v>
      </c>
      <c r="H1014" t="s">
        <v>41</v>
      </c>
      <c r="I1014" t="s">
        <v>3334</v>
      </c>
      <c r="J1014">
        <v>111</v>
      </c>
      <c r="K1014">
        <v>0</v>
      </c>
      <c r="L1014">
        <v>1</v>
      </c>
      <c r="M1014">
        <v>1</v>
      </c>
      <c r="N1014">
        <v>0</v>
      </c>
      <c r="O1014">
        <v>2</v>
      </c>
    </row>
    <row r="1015" spans="1:15" x14ac:dyDescent="0.35">
      <c r="A1015" t="s">
        <v>1564</v>
      </c>
      <c r="B1015" t="s">
        <v>1565</v>
      </c>
      <c r="C1015">
        <v>366</v>
      </c>
      <c r="D1015" t="s">
        <v>40</v>
      </c>
      <c r="E1015">
        <v>42</v>
      </c>
      <c r="F1015">
        <v>150</v>
      </c>
      <c r="G1015">
        <v>23651</v>
      </c>
      <c r="H1015" t="s">
        <v>41</v>
      </c>
      <c r="I1015" t="s">
        <v>3334</v>
      </c>
      <c r="J1015">
        <v>109</v>
      </c>
      <c r="K1015">
        <v>0</v>
      </c>
      <c r="L1015">
        <v>1</v>
      </c>
      <c r="M1015">
        <v>1</v>
      </c>
      <c r="N1015">
        <v>0</v>
      </c>
      <c r="O1015">
        <v>2</v>
      </c>
    </row>
    <row r="1016" spans="1:15" x14ac:dyDescent="0.35">
      <c r="A1016" t="s">
        <v>1566</v>
      </c>
      <c r="B1016" t="s">
        <v>1567</v>
      </c>
      <c r="C1016">
        <v>319</v>
      </c>
      <c r="D1016" t="s">
        <v>40</v>
      </c>
      <c r="E1016">
        <v>10</v>
      </c>
      <c r="F1016">
        <v>116</v>
      </c>
      <c r="G1016">
        <v>23651</v>
      </c>
      <c r="H1016" t="s">
        <v>41</v>
      </c>
      <c r="I1016" t="s">
        <v>3334</v>
      </c>
      <c r="J1016">
        <v>107</v>
      </c>
      <c r="K1016">
        <v>0</v>
      </c>
      <c r="L1016">
        <v>1</v>
      </c>
      <c r="M1016">
        <v>1</v>
      </c>
      <c r="N1016">
        <v>0</v>
      </c>
      <c r="O1016">
        <v>2</v>
      </c>
    </row>
    <row r="1017" spans="1:15" x14ac:dyDescent="0.35">
      <c r="A1017" t="s">
        <v>1568</v>
      </c>
      <c r="B1017" t="s">
        <v>1569</v>
      </c>
      <c r="C1017">
        <v>1072</v>
      </c>
      <c r="D1017" t="s">
        <v>40</v>
      </c>
      <c r="E1017">
        <v>763</v>
      </c>
      <c r="F1017">
        <v>873</v>
      </c>
      <c r="G1017">
        <v>23651</v>
      </c>
      <c r="H1017" t="s">
        <v>41</v>
      </c>
      <c r="I1017" t="s">
        <v>3334</v>
      </c>
      <c r="J1017">
        <v>111</v>
      </c>
      <c r="K1017">
        <v>0</v>
      </c>
      <c r="L1017">
        <v>1</v>
      </c>
      <c r="M1017">
        <v>1</v>
      </c>
      <c r="N1017">
        <v>0</v>
      </c>
      <c r="O1017">
        <v>2</v>
      </c>
    </row>
    <row r="1018" spans="1:15" x14ac:dyDescent="0.35">
      <c r="A1018" t="s">
        <v>1570</v>
      </c>
      <c r="B1018" t="s">
        <v>1571</v>
      </c>
      <c r="C1018">
        <v>526</v>
      </c>
      <c r="D1018" t="s">
        <v>40</v>
      </c>
      <c r="E1018">
        <v>44</v>
      </c>
      <c r="F1018">
        <v>164</v>
      </c>
      <c r="G1018">
        <v>23651</v>
      </c>
      <c r="H1018" t="s">
        <v>41</v>
      </c>
      <c r="I1018" t="s">
        <v>3334</v>
      </c>
      <c r="J1018">
        <v>121</v>
      </c>
      <c r="K1018">
        <v>0</v>
      </c>
      <c r="L1018">
        <v>1</v>
      </c>
      <c r="M1018">
        <v>1</v>
      </c>
      <c r="N1018">
        <v>0</v>
      </c>
      <c r="O1018">
        <v>2</v>
      </c>
    </row>
    <row r="1019" spans="1:15" x14ac:dyDescent="0.35">
      <c r="A1019" t="s">
        <v>1570</v>
      </c>
      <c r="B1019" t="s">
        <v>1571</v>
      </c>
      <c r="C1019">
        <v>526</v>
      </c>
      <c r="D1019" t="s">
        <v>40</v>
      </c>
      <c r="E1019">
        <v>207</v>
      </c>
      <c r="F1019">
        <v>322</v>
      </c>
      <c r="G1019">
        <v>23651</v>
      </c>
      <c r="H1019" t="s">
        <v>41</v>
      </c>
      <c r="I1019" t="s">
        <v>3334</v>
      </c>
      <c r="J1019">
        <v>116</v>
      </c>
      <c r="K1019">
        <v>0</v>
      </c>
      <c r="L1019">
        <v>1</v>
      </c>
      <c r="M1019">
        <v>1</v>
      </c>
      <c r="N1019">
        <v>0</v>
      </c>
      <c r="O1019">
        <v>2</v>
      </c>
    </row>
    <row r="1020" spans="1:15" x14ac:dyDescent="0.35">
      <c r="A1020" t="s">
        <v>1574</v>
      </c>
      <c r="B1020" t="s">
        <v>1575</v>
      </c>
      <c r="C1020">
        <v>483</v>
      </c>
      <c r="D1020" t="s">
        <v>40</v>
      </c>
      <c r="E1020">
        <v>44</v>
      </c>
      <c r="F1020">
        <v>154</v>
      </c>
      <c r="G1020">
        <v>23651</v>
      </c>
      <c r="H1020" t="s">
        <v>41</v>
      </c>
      <c r="I1020" t="s">
        <v>3334</v>
      </c>
      <c r="J1020">
        <v>111</v>
      </c>
      <c r="K1020">
        <v>0</v>
      </c>
      <c r="L1020">
        <v>1</v>
      </c>
      <c r="M1020">
        <v>1</v>
      </c>
      <c r="N1020">
        <v>0</v>
      </c>
      <c r="O1020">
        <v>2</v>
      </c>
    </row>
    <row r="1021" spans="1:15" x14ac:dyDescent="0.35">
      <c r="A1021" t="s">
        <v>1574</v>
      </c>
      <c r="B1021" t="s">
        <v>1575</v>
      </c>
      <c r="C1021">
        <v>483</v>
      </c>
      <c r="D1021" t="s">
        <v>40</v>
      </c>
      <c r="E1021">
        <v>171</v>
      </c>
      <c r="F1021">
        <v>285</v>
      </c>
      <c r="G1021">
        <v>23651</v>
      </c>
      <c r="H1021" t="s">
        <v>41</v>
      </c>
      <c r="I1021" t="s">
        <v>3334</v>
      </c>
      <c r="J1021">
        <v>115</v>
      </c>
      <c r="K1021">
        <v>0</v>
      </c>
      <c r="L1021">
        <v>1</v>
      </c>
      <c r="M1021">
        <v>1</v>
      </c>
      <c r="N1021">
        <v>0</v>
      </c>
      <c r="O1021">
        <v>2</v>
      </c>
    </row>
    <row r="1022" spans="1:15" x14ac:dyDescent="0.35">
      <c r="A1022" t="s">
        <v>1580</v>
      </c>
      <c r="B1022" t="s">
        <v>1581</v>
      </c>
      <c r="C1022">
        <v>814</v>
      </c>
      <c r="D1022" t="s">
        <v>40</v>
      </c>
      <c r="E1022">
        <v>68</v>
      </c>
      <c r="F1022">
        <v>179</v>
      </c>
      <c r="G1022">
        <v>23651</v>
      </c>
      <c r="H1022" t="s">
        <v>41</v>
      </c>
      <c r="I1022" t="s">
        <v>3334</v>
      </c>
      <c r="J1022">
        <v>112</v>
      </c>
      <c r="K1022">
        <v>0</v>
      </c>
      <c r="L1022">
        <v>1</v>
      </c>
      <c r="M1022">
        <v>1</v>
      </c>
      <c r="N1022">
        <v>0</v>
      </c>
      <c r="O1022">
        <v>2</v>
      </c>
    </row>
    <row r="1023" spans="1:15" x14ac:dyDescent="0.35">
      <c r="A1023" t="s">
        <v>1580</v>
      </c>
      <c r="B1023" t="s">
        <v>1581</v>
      </c>
      <c r="C1023">
        <v>814</v>
      </c>
      <c r="D1023" t="s">
        <v>40</v>
      </c>
      <c r="E1023">
        <v>361</v>
      </c>
      <c r="F1023">
        <v>450</v>
      </c>
      <c r="G1023">
        <v>23651</v>
      </c>
      <c r="H1023" t="s">
        <v>41</v>
      </c>
      <c r="I1023" t="s">
        <v>3334</v>
      </c>
      <c r="J1023">
        <v>90</v>
      </c>
      <c r="K1023">
        <v>0</v>
      </c>
      <c r="L1023">
        <v>1</v>
      </c>
      <c r="M1023">
        <v>1</v>
      </c>
      <c r="N1023">
        <v>0</v>
      </c>
      <c r="O1023">
        <v>2</v>
      </c>
    </row>
    <row r="1024" spans="1:15" x14ac:dyDescent="0.35">
      <c r="A1024" t="s">
        <v>1584</v>
      </c>
      <c r="B1024" t="s">
        <v>1585</v>
      </c>
      <c r="C1024">
        <v>793</v>
      </c>
      <c r="D1024" t="s">
        <v>40</v>
      </c>
      <c r="E1024">
        <v>338</v>
      </c>
      <c r="F1024">
        <v>442</v>
      </c>
      <c r="G1024">
        <v>23651</v>
      </c>
      <c r="H1024" t="s">
        <v>41</v>
      </c>
      <c r="I1024" t="s">
        <v>3334</v>
      </c>
      <c r="J1024">
        <v>105</v>
      </c>
      <c r="K1024">
        <v>0</v>
      </c>
      <c r="L1024">
        <v>1</v>
      </c>
      <c r="M1024">
        <v>1</v>
      </c>
      <c r="N1024">
        <v>0</v>
      </c>
      <c r="O1024">
        <v>2</v>
      </c>
    </row>
    <row r="1025" spans="1:15" x14ac:dyDescent="0.35">
      <c r="A1025" t="s">
        <v>1586</v>
      </c>
      <c r="B1025" t="s">
        <v>1587</v>
      </c>
      <c r="C1025">
        <v>877</v>
      </c>
      <c r="D1025" t="s">
        <v>40</v>
      </c>
      <c r="E1025">
        <v>295</v>
      </c>
      <c r="F1025">
        <v>384</v>
      </c>
      <c r="G1025">
        <v>23651</v>
      </c>
      <c r="H1025" t="s">
        <v>41</v>
      </c>
      <c r="I1025" t="s">
        <v>3334</v>
      </c>
      <c r="J1025">
        <v>90</v>
      </c>
      <c r="K1025">
        <v>0</v>
      </c>
      <c r="L1025">
        <v>1</v>
      </c>
      <c r="M1025">
        <v>1</v>
      </c>
      <c r="N1025">
        <v>0</v>
      </c>
      <c r="O1025">
        <v>2</v>
      </c>
    </row>
    <row r="1026" spans="1:15" x14ac:dyDescent="0.35">
      <c r="A1026" t="s">
        <v>1588</v>
      </c>
      <c r="B1026" t="s">
        <v>1589</v>
      </c>
      <c r="C1026">
        <v>814</v>
      </c>
      <c r="D1026" t="s">
        <v>40</v>
      </c>
      <c r="E1026">
        <v>68</v>
      </c>
      <c r="F1026">
        <v>179</v>
      </c>
      <c r="G1026">
        <v>23651</v>
      </c>
      <c r="H1026" t="s">
        <v>41</v>
      </c>
      <c r="I1026" t="s">
        <v>3334</v>
      </c>
      <c r="J1026">
        <v>112</v>
      </c>
      <c r="K1026">
        <v>0</v>
      </c>
      <c r="L1026">
        <v>1</v>
      </c>
      <c r="M1026">
        <v>1</v>
      </c>
      <c r="N1026">
        <v>0</v>
      </c>
      <c r="O1026">
        <v>2</v>
      </c>
    </row>
    <row r="1027" spans="1:15" x14ac:dyDescent="0.35">
      <c r="A1027" t="s">
        <v>1588</v>
      </c>
      <c r="B1027" t="s">
        <v>1589</v>
      </c>
      <c r="C1027">
        <v>814</v>
      </c>
      <c r="D1027" t="s">
        <v>40</v>
      </c>
      <c r="E1027">
        <v>361</v>
      </c>
      <c r="F1027">
        <v>450</v>
      </c>
      <c r="G1027">
        <v>23651</v>
      </c>
      <c r="H1027" t="s">
        <v>41</v>
      </c>
      <c r="I1027" t="s">
        <v>3334</v>
      </c>
      <c r="J1027">
        <v>90</v>
      </c>
      <c r="K1027">
        <v>0</v>
      </c>
      <c r="L1027">
        <v>1</v>
      </c>
      <c r="M1027">
        <v>1</v>
      </c>
      <c r="N1027">
        <v>0</v>
      </c>
      <c r="O1027">
        <v>2</v>
      </c>
    </row>
    <row r="1028" spans="1:15" x14ac:dyDescent="0.35">
      <c r="A1028" t="s">
        <v>1590</v>
      </c>
      <c r="B1028" t="s">
        <v>1591</v>
      </c>
      <c r="C1028">
        <v>786</v>
      </c>
      <c r="D1028" t="s">
        <v>40</v>
      </c>
      <c r="E1028">
        <v>68</v>
      </c>
      <c r="F1028">
        <v>174</v>
      </c>
      <c r="G1028">
        <v>23651</v>
      </c>
      <c r="H1028" t="s">
        <v>41</v>
      </c>
      <c r="I1028" t="s">
        <v>3334</v>
      </c>
      <c r="J1028">
        <v>107</v>
      </c>
      <c r="K1028">
        <v>0</v>
      </c>
      <c r="L1028">
        <v>1</v>
      </c>
      <c r="M1028">
        <v>1</v>
      </c>
      <c r="N1028">
        <v>0</v>
      </c>
      <c r="O1028">
        <v>2</v>
      </c>
    </row>
    <row r="1029" spans="1:15" x14ac:dyDescent="0.35">
      <c r="A1029" t="s">
        <v>1590</v>
      </c>
      <c r="B1029" t="s">
        <v>1591</v>
      </c>
      <c r="C1029">
        <v>786</v>
      </c>
      <c r="D1029" t="s">
        <v>40</v>
      </c>
      <c r="E1029">
        <v>477</v>
      </c>
      <c r="F1029">
        <v>587</v>
      </c>
      <c r="G1029">
        <v>23651</v>
      </c>
      <c r="H1029" t="s">
        <v>41</v>
      </c>
      <c r="I1029" t="s">
        <v>3334</v>
      </c>
      <c r="J1029">
        <v>111</v>
      </c>
      <c r="K1029">
        <v>0</v>
      </c>
      <c r="L1029">
        <v>1</v>
      </c>
      <c r="M1029">
        <v>1</v>
      </c>
      <c r="N1029">
        <v>0</v>
      </c>
      <c r="O1029">
        <v>2</v>
      </c>
    </row>
    <row r="1030" spans="1:15" x14ac:dyDescent="0.35">
      <c r="A1030" t="s">
        <v>1600</v>
      </c>
      <c r="B1030" t="s">
        <v>1601</v>
      </c>
      <c r="C1030">
        <v>626</v>
      </c>
      <c r="D1030" t="s">
        <v>40</v>
      </c>
      <c r="E1030">
        <v>310</v>
      </c>
      <c r="F1030">
        <v>427</v>
      </c>
      <c r="G1030">
        <v>23651</v>
      </c>
      <c r="H1030" t="s">
        <v>41</v>
      </c>
      <c r="I1030" t="s">
        <v>3334</v>
      </c>
      <c r="J1030">
        <v>118</v>
      </c>
      <c r="K1030">
        <v>0</v>
      </c>
      <c r="L1030">
        <v>1</v>
      </c>
      <c r="M1030">
        <v>1</v>
      </c>
      <c r="N1030">
        <v>0</v>
      </c>
      <c r="O1030">
        <v>2</v>
      </c>
    </row>
    <row r="1031" spans="1:15" x14ac:dyDescent="0.35">
      <c r="A1031" t="s">
        <v>1638</v>
      </c>
      <c r="B1031" t="s">
        <v>1639</v>
      </c>
      <c r="C1031">
        <v>504</v>
      </c>
      <c r="D1031" t="s">
        <v>40</v>
      </c>
      <c r="E1031">
        <v>59</v>
      </c>
      <c r="F1031">
        <v>168</v>
      </c>
      <c r="G1031">
        <v>23651</v>
      </c>
      <c r="H1031" t="s">
        <v>41</v>
      </c>
      <c r="I1031" t="s">
        <v>3334</v>
      </c>
      <c r="J1031">
        <v>110</v>
      </c>
      <c r="K1031">
        <v>0</v>
      </c>
      <c r="L1031">
        <v>1</v>
      </c>
      <c r="M1031">
        <v>1</v>
      </c>
      <c r="N1031">
        <v>0</v>
      </c>
      <c r="O1031">
        <v>2</v>
      </c>
    </row>
    <row r="1032" spans="1:15" x14ac:dyDescent="0.35">
      <c r="A1032" t="s">
        <v>1638</v>
      </c>
      <c r="B1032" t="s">
        <v>1639</v>
      </c>
      <c r="C1032">
        <v>504</v>
      </c>
      <c r="D1032" t="s">
        <v>40</v>
      </c>
      <c r="E1032">
        <v>185</v>
      </c>
      <c r="F1032">
        <v>301</v>
      </c>
      <c r="G1032">
        <v>23651</v>
      </c>
      <c r="H1032" t="s">
        <v>41</v>
      </c>
      <c r="I1032" t="s">
        <v>3334</v>
      </c>
      <c r="J1032">
        <v>117</v>
      </c>
      <c r="K1032">
        <v>0</v>
      </c>
      <c r="L1032">
        <v>1</v>
      </c>
      <c r="M1032">
        <v>1</v>
      </c>
      <c r="N1032">
        <v>0</v>
      </c>
      <c r="O1032">
        <v>2</v>
      </c>
    </row>
    <row r="1033" spans="1:15" x14ac:dyDescent="0.35">
      <c r="A1033" t="s">
        <v>1766</v>
      </c>
      <c r="B1033" t="s">
        <v>1767</v>
      </c>
      <c r="C1033">
        <v>363</v>
      </c>
      <c r="D1033" t="s">
        <v>40</v>
      </c>
      <c r="E1033">
        <v>52</v>
      </c>
      <c r="F1033">
        <v>155</v>
      </c>
      <c r="G1033">
        <v>23651</v>
      </c>
      <c r="H1033" t="s">
        <v>41</v>
      </c>
      <c r="I1033" t="s">
        <v>3334</v>
      </c>
      <c r="J1033">
        <v>104</v>
      </c>
      <c r="K1033">
        <v>0</v>
      </c>
      <c r="L1033">
        <v>1</v>
      </c>
      <c r="M1033">
        <v>1</v>
      </c>
      <c r="N1033">
        <v>0</v>
      </c>
      <c r="O1033">
        <v>2</v>
      </c>
    </row>
    <row r="1034" spans="1:15" x14ac:dyDescent="0.35">
      <c r="A1034" t="s">
        <v>1808</v>
      </c>
      <c r="B1034" t="s">
        <v>1809</v>
      </c>
      <c r="C1034">
        <v>673</v>
      </c>
      <c r="D1034" t="s">
        <v>40</v>
      </c>
      <c r="E1034">
        <v>367</v>
      </c>
      <c r="F1034">
        <v>481</v>
      </c>
      <c r="G1034">
        <v>23651</v>
      </c>
      <c r="H1034" t="s">
        <v>41</v>
      </c>
      <c r="I1034" t="s">
        <v>3334</v>
      </c>
      <c r="J1034">
        <v>115</v>
      </c>
      <c r="K1034">
        <v>0</v>
      </c>
      <c r="L1034">
        <v>1</v>
      </c>
      <c r="M1034">
        <v>1</v>
      </c>
      <c r="N1034">
        <v>0</v>
      </c>
      <c r="O1034">
        <v>2</v>
      </c>
    </row>
    <row r="1035" spans="1:15" x14ac:dyDescent="0.35">
      <c r="A1035" t="s">
        <v>1810</v>
      </c>
      <c r="B1035" t="s">
        <v>1811</v>
      </c>
      <c r="C1035">
        <v>321</v>
      </c>
      <c r="D1035" t="s">
        <v>40</v>
      </c>
      <c r="E1035">
        <v>4</v>
      </c>
      <c r="F1035">
        <v>114</v>
      </c>
      <c r="G1035">
        <v>23651</v>
      </c>
      <c r="H1035" t="s">
        <v>41</v>
      </c>
      <c r="I1035" t="s">
        <v>3334</v>
      </c>
      <c r="J1035">
        <v>111</v>
      </c>
      <c r="K1035">
        <v>0</v>
      </c>
      <c r="L1035">
        <v>1</v>
      </c>
      <c r="M1035">
        <v>1</v>
      </c>
      <c r="N1035">
        <v>0</v>
      </c>
      <c r="O1035">
        <v>2</v>
      </c>
    </row>
    <row r="1036" spans="1:15" x14ac:dyDescent="0.35">
      <c r="A1036" t="s">
        <v>1824</v>
      </c>
      <c r="B1036" t="s">
        <v>1825</v>
      </c>
      <c r="C1036">
        <v>844</v>
      </c>
      <c r="D1036" t="s">
        <v>40</v>
      </c>
      <c r="E1036">
        <v>28</v>
      </c>
      <c r="F1036">
        <v>145</v>
      </c>
      <c r="G1036">
        <v>23651</v>
      </c>
      <c r="H1036" t="s">
        <v>41</v>
      </c>
      <c r="I1036" t="s">
        <v>3334</v>
      </c>
      <c r="J1036">
        <v>118</v>
      </c>
      <c r="K1036">
        <v>0</v>
      </c>
      <c r="L1036">
        <v>1</v>
      </c>
      <c r="M1036">
        <v>1</v>
      </c>
      <c r="N1036">
        <v>0</v>
      </c>
      <c r="O1036">
        <v>2</v>
      </c>
    </row>
    <row r="1037" spans="1:15" x14ac:dyDescent="0.35">
      <c r="A1037" t="s">
        <v>1824</v>
      </c>
      <c r="B1037" t="s">
        <v>1825</v>
      </c>
      <c r="C1037">
        <v>844</v>
      </c>
      <c r="D1037" t="s">
        <v>40</v>
      </c>
      <c r="E1037">
        <v>411</v>
      </c>
      <c r="F1037">
        <v>525</v>
      </c>
      <c r="G1037">
        <v>23651</v>
      </c>
      <c r="H1037" t="s">
        <v>41</v>
      </c>
      <c r="I1037" t="s">
        <v>3334</v>
      </c>
      <c r="J1037">
        <v>115</v>
      </c>
      <c r="K1037">
        <v>0</v>
      </c>
      <c r="L1037">
        <v>1</v>
      </c>
      <c r="M1037">
        <v>1</v>
      </c>
      <c r="N1037">
        <v>0</v>
      </c>
      <c r="O1037">
        <v>2</v>
      </c>
    </row>
    <row r="1038" spans="1:15" x14ac:dyDescent="0.35">
      <c r="A1038" t="s">
        <v>1826</v>
      </c>
      <c r="B1038" t="s">
        <v>1827</v>
      </c>
      <c r="C1038">
        <v>457</v>
      </c>
      <c r="D1038" t="s">
        <v>40</v>
      </c>
      <c r="E1038">
        <v>11</v>
      </c>
      <c r="F1038">
        <v>126</v>
      </c>
      <c r="G1038">
        <v>23651</v>
      </c>
      <c r="H1038" t="s">
        <v>41</v>
      </c>
      <c r="I1038" t="s">
        <v>3334</v>
      </c>
      <c r="J1038">
        <v>116</v>
      </c>
      <c r="K1038">
        <v>0</v>
      </c>
      <c r="L1038">
        <v>1</v>
      </c>
      <c r="M1038">
        <v>1</v>
      </c>
      <c r="N1038">
        <v>0</v>
      </c>
      <c r="O1038">
        <v>2</v>
      </c>
    </row>
    <row r="1039" spans="1:15" x14ac:dyDescent="0.35">
      <c r="A1039" t="s">
        <v>1830</v>
      </c>
      <c r="B1039" t="s">
        <v>1831</v>
      </c>
      <c r="C1039">
        <v>333</v>
      </c>
      <c r="D1039" t="s">
        <v>40</v>
      </c>
      <c r="E1039">
        <v>26</v>
      </c>
      <c r="F1039">
        <v>129</v>
      </c>
      <c r="G1039">
        <v>23651</v>
      </c>
      <c r="H1039" t="s">
        <v>41</v>
      </c>
      <c r="I1039" t="s">
        <v>3334</v>
      </c>
      <c r="J1039">
        <v>104</v>
      </c>
      <c r="K1039">
        <v>0</v>
      </c>
      <c r="L1039">
        <v>1</v>
      </c>
      <c r="M1039">
        <v>1</v>
      </c>
      <c r="N1039">
        <v>0</v>
      </c>
      <c r="O1039">
        <v>2</v>
      </c>
    </row>
    <row r="1040" spans="1:15" x14ac:dyDescent="0.35">
      <c r="A1040" t="s">
        <v>1832</v>
      </c>
      <c r="B1040" t="s">
        <v>1833</v>
      </c>
      <c r="C1040">
        <v>484</v>
      </c>
      <c r="D1040" t="s">
        <v>40</v>
      </c>
      <c r="E1040">
        <v>26</v>
      </c>
      <c r="F1040">
        <v>141</v>
      </c>
      <c r="G1040">
        <v>23651</v>
      </c>
      <c r="H1040" t="s">
        <v>41</v>
      </c>
      <c r="I1040" t="s">
        <v>3334</v>
      </c>
      <c r="J1040">
        <v>116</v>
      </c>
      <c r="K1040">
        <v>0</v>
      </c>
      <c r="L1040">
        <v>1</v>
      </c>
      <c r="M1040">
        <v>1</v>
      </c>
      <c r="N1040">
        <v>0</v>
      </c>
      <c r="O1040">
        <v>2</v>
      </c>
    </row>
    <row r="1041" spans="1:15" x14ac:dyDescent="0.35">
      <c r="A1041" t="s">
        <v>1836</v>
      </c>
      <c r="B1041" t="s">
        <v>1837</v>
      </c>
      <c r="C1041">
        <v>632</v>
      </c>
      <c r="D1041" t="s">
        <v>40</v>
      </c>
      <c r="E1041">
        <v>54</v>
      </c>
      <c r="F1041">
        <v>165</v>
      </c>
      <c r="G1041">
        <v>23651</v>
      </c>
      <c r="H1041" t="s">
        <v>41</v>
      </c>
      <c r="I1041" t="s">
        <v>3334</v>
      </c>
      <c r="J1041">
        <v>112</v>
      </c>
      <c r="K1041">
        <v>0</v>
      </c>
      <c r="L1041">
        <v>1</v>
      </c>
      <c r="M1041">
        <v>1</v>
      </c>
      <c r="N1041">
        <v>0</v>
      </c>
      <c r="O1041">
        <v>2</v>
      </c>
    </row>
    <row r="1042" spans="1:15" x14ac:dyDescent="0.35">
      <c r="A1042" t="s">
        <v>1884</v>
      </c>
      <c r="B1042" t="s">
        <v>1885</v>
      </c>
      <c r="C1042">
        <v>450</v>
      </c>
      <c r="D1042" t="s">
        <v>40</v>
      </c>
      <c r="E1042">
        <v>5</v>
      </c>
      <c r="F1042">
        <v>115</v>
      </c>
      <c r="G1042">
        <v>23651</v>
      </c>
      <c r="H1042" t="s">
        <v>41</v>
      </c>
      <c r="I1042" t="s">
        <v>3334</v>
      </c>
      <c r="J1042">
        <v>111</v>
      </c>
      <c r="K1042">
        <v>0</v>
      </c>
      <c r="L1042">
        <v>1</v>
      </c>
      <c r="M1042">
        <v>1</v>
      </c>
      <c r="N1042">
        <v>0</v>
      </c>
      <c r="O1042">
        <v>2</v>
      </c>
    </row>
    <row r="1043" spans="1:15" x14ac:dyDescent="0.35">
      <c r="A1043" t="s">
        <v>1936</v>
      </c>
      <c r="B1043" t="s">
        <v>1937</v>
      </c>
      <c r="C1043">
        <v>693</v>
      </c>
      <c r="D1043" t="s">
        <v>40</v>
      </c>
      <c r="E1043">
        <v>59</v>
      </c>
      <c r="F1043">
        <v>170</v>
      </c>
      <c r="G1043">
        <v>23651</v>
      </c>
      <c r="H1043" t="s">
        <v>41</v>
      </c>
      <c r="I1043" t="s">
        <v>3334</v>
      </c>
      <c r="J1043">
        <v>112</v>
      </c>
      <c r="K1043">
        <v>0</v>
      </c>
      <c r="L1043">
        <v>1</v>
      </c>
      <c r="M1043">
        <v>1</v>
      </c>
      <c r="N1043">
        <v>0</v>
      </c>
      <c r="O1043">
        <v>2</v>
      </c>
    </row>
    <row r="1044" spans="1:15" x14ac:dyDescent="0.35">
      <c r="A1044" t="s">
        <v>1980</v>
      </c>
      <c r="B1044" t="s">
        <v>1981</v>
      </c>
      <c r="C1044">
        <v>495</v>
      </c>
      <c r="D1044" t="s">
        <v>40</v>
      </c>
      <c r="E1044">
        <v>55</v>
      </c>
      <c r="F1044">
        <v>153</v>
      </c>
      <c r="G1044">
        <v>23651</v>
      </c>
      <c r="H1044" t="s">
        <v>41</v>
      </c>
      <c r="I1044" t="s">
        <v>3334</v>
      </c>
      <c r="J1044">
        <v>99</v>
      </c>
      <c r="K1044">
        <v>0</v>
      </c>
      <c r="L1044">
        <v>1</v>
      </c>
      <c r="M1044">
        <v>1</v>
      </c>
      <c r="N1044">
        <v>0</v>
      </c>
      <c r="O1044">
        <v>2</v>
      </c>
    </row>
    <row r="1045" spans="1:15" x14ac:dyDescent="0.35">
      <c r="A1045" t="s">
        <v>1980</v>
      </c>
      <c r="B1045" t="s">
        <v>1981</v>
      </c>
      <c r="C1045">
        <v>495</v>
      </c>
      <c r="D1045" t="s">
        <v>40</v>
      </c>
      <c r="E1045">
        <v>168</v>
      </c>
      <c r="F1045">
        <v>284</v>
      </c>
      <c r="G1045">
        <v>23651</v>
      </c>
      <c r="H1045" t="s">
        <v>41</v>
      </c>
      <c r="I1045" t="s">
        <v>3334</v>
      </c>
      <c r="J1045">
        <v>117</v>
      </c>
      <c r="K1045">
        <v>0</v>
      </c>
      <c r="L1045">
        <v>1</v>
      </c>
      <c r="M1045">
        <v>1</v>
      </c>
      <c r="N1045">
        <v>0</v>
      </c>
      <c r="O1045">
        <v>2</v>
      </c>
    </row>
    <row r="1046" spans="1:15" x14ac:dyDescent="0.35">
      <c r="A1046" t="s">
        <v>2034</v>
      </c>
      <c r="B1046" t="s">
        <v>2035</v>
      </c>
      <c r="C1046">
        <v>365</v>
      </c>
      <c r="D1046" t="s">
        <v>40</v>
      </c>
      <c r="E1046">
        <v>56</v>
      </c>
      <c r="F1046">
        <v>160</v>
      </c>
      <c r="G1046">
        <v>23651</v>
      </c>
      <c r="H1046" t="s">
        <v>41</v>
      </c>
      <c r="I1046" t="s">
        <v>3334</v>
      </c>
      <c r="J1046">
        <v>105</v>
      </c>
      <c r="K1046">
        <v>0</v>
      </c>
      <c r="L1046">
        <v>1</v>
      </c>
      <c r="M1046">
        <v>1</v>
      </c>
      <c r="N1046">
        <v>0</v>
      </c>
      <c r="O1046">
        <v>2</v>
      </c>
    </row>
    <row r="1047" spans="1:15" x14ac:dyDescent="0.35">
      <c r="A1047" t="s">
        <v>2040</v>
      </c>
      <c r="B1047" t="s">
        <v>2041</v>
      </c>
      <c r="C1047">
        <v>602</v>
      </c>
      <c r="D1047" t="s">
        <v>40</v>
      </c>
      <c r="E1047">
        <v>8</v>
      </c>
      <c r="F1047">
        <v>123</v>
      </c>
      <c r="G1047">
        <v>23651</v>
      </c>
      <c r="H1047" t="s">
        <v>41</v>
      </c>
      <c r="I1047" t="s">
        <v>3334</v>
      </c>
      <c r="J1047">
        <v>116</v>
      </c>
      <c r="K1047">
        <v>0</v>
      </c>
      <c r="L1047">
        <v>1</v>
      </c>
      <c r="M1047">
        <v>1</v>
      </c>
      <c r="N1047">
        <v>0</v>
      </c>
      <c r="O1047">
        <v>2</v>
      </c>
    </row>
    <row r="1048" spans="1:15" x14ac:dyDescent="0.35">
      <c r="A1048" t="s">
        <v>2044</v>
      </c>
      <c r="B1048" t="s">
        <v>2045</v>
      </c>
      <c r="C1048">
        <v>371</v>
      </c>
      <c r="D1048" t="s">
        <v>40</v>
      </c>
      <c r="E1048">
        <v>61</v>
      </c>
      <c r="F1048">
        <v>160</v>
      </c>
      <c r="G1048">
        <v>23651</v>
      </c>
      <c r="H1048" t="s">
        <v>41</v>
      </c>
      <c r="I1048" t="s">
        <v>3334</v>
      </c>
      <c r="J1048">
        <v>100</v>
      </c>
      <c r="K1048">
        <v>0</v>
      </c>
      <c r="L1048">
        <v>1</v>
      </c>
      <c r="M1048">
        <v>1</v>
      </c>
      <c r="N1048">
        <v>0</v>
      </c>
      <c r="O1048">
        <v>2</v>
      </c>
    </row>
    <row r="1049" spans="1:15" x14ac:dyDescent="0.35">
      <c r="A1049" t="s">
        <v>2096</v>
      </c>
      <c r="B1049" t="s">
        <v>2097</v>
      </c>
      <c r="C1049">
        <v>586</v>
      </c>
      <c r="D1049" t="s">
        <v>40</v>
      </c>
      <c r="E1049">
        <v>20</v>
      </c>
      <c r="F1049">
        <v>122</v>
      </c>
      <c r="G1049">
        <v>23651</v>
      </c>
      <c r="H1049" t="s">
        <v>41</v>
      </c>
      <c r="I1049" t="s">
        <v>3334</v>
      </c>
      <c r="J1049">
        <v>103</v>
      </c>
      <c r="K1049">
        <v>0</v>
      </c>
      <c r="L1049">
        <v>1</v>
      </c>
      <c r="M1049">
        <v>1</v>
      </c>
      <c r="N1049">
        <v>0</v>
      </c>
      <c r="O1049">
        <v>2</v>
      </c>
    </row>
    <row r="1050" spans="1:15" x14ac:dyDescent="0.35">
      <c r="A1050" t="s">
        <v>2102</v>
      </c>
      <c r="B1050" t="s">
        <v>2103</v>
      </c>
      <c r="C1050">
        <v>792</v>
      </c>
      <c r="D1050" t="s">
        <v>40</v>
      </c>
      <c r="E1050">
        <v>47</v>
      </c>
      <c r="F1050">
        <v>145</v>
      </c>
      <c r="G1050">
        <v>23651</v>
      </c>
      <c r="H1050" t="s">
        <v>41</v>
      </c>
      <c r="I1050" t="s">
        <v>3334</v>
      </c>
      <c r="J1050">
        <v>99</v>
      </c>
      <c r="K1050">
        <v>0</v>
      </c>
      <c r="L1050">
        <v>1</v>
      </c>
      <c r="M1050">
        <v>1</v>
      </c>
      <c r="N1050">
        <v>0</v>
      </c>
      <c r="O1050">
        <v>2</v>
      </c>
    </row>
    <row r="1051" spans="1:15" x14ac:dyDescent="0.35">
      <c r="A1051" t="s">
        <v>2104</v>
      </c>
      <c r="B1051" t="s">
        <v>2105</v>
      </c>
      <c r="C1051">
        <v>387</v>
      </c>
      <c r="D1051" t="s">
        <v>40</v>
      </c>
      <c r="E1051">
        <v>55</v>
      </c>
      <c r="F1051">
        <v>170</v>
      </c>
      <c r="G1051">
        <v>23651</v>
      </c>
      <c r="H1051" t="s">
        <v>41</v>
      </c>
      <c r="I1051" t="s">
        <v>3334</v>
      </c>
      <c r="J1051">
        <v>116</v>
      </c>
      <c r="K1051">
        <v>0</v>
      </c>
      <c r="L1051">
        <v>1</v>
      </c>
      <c r="M1051">
        <v>1</v>
      </c>
      <c r="N1051">
        <v>0</v>
      </c>
      <c r="O1051">
        <v>2</v>
      </c>
    </row>
    <row r="1052" spans="1:15" x14ac:dyDescent="0.35">
      <c r="A1052" t="s">
        <v>2110</v>
      </c>
      <c r="B1052" t="s">
        <v>2111</v>
      </c>
      <c r="C1052">
        <v>495</v>
      </c>
      <c r="D1052" t="s">
        <v>40</v>
      </c>
      <c r="E1052">
        <v>59</v>
      </c>
      <c r="F1052">
        <v>160</v>
      </c>
      <c r="G1052">
        <v>23651</v>
      </c>
      <c r="H1052" t="s">
        <v>41</v>
      </c>
      <c r="I1052" t="s">
        <v>3334</v>
      </c>
      <c r="J1052">
        <v>102</v>
      </c>
      <c r="K1052">
        <v>0</v>
      </c>
      <c r="L1052">
        <v>1</v>
      </c>
      <c r="M1052">
        <v>1</v>
      </c>
      <c r="N1052">
        <v>0</v>
      </c>
      <c r="O1052">
        <v>2</v>
      </c>
    </row>
    <row r="1053" spans="1:15" x14ac:dyDescent="0.35">
      <c r="A1053" t="s">
        <v>2116</v>
      </c>
      <c r="B1053" t="s">
        <v>2117</v>
      </c>
      <c r="C1053">
        <v>662</v>
      </c>
      <c r="D1053" t="s">
        <v>40</v>
      </c>
      <c r="E1053">
        <v>95</v>
      </c>
      <c r="F1053">
        <v>192</v>
      </c>
      <c r="G1053">
        <v>23651</v>
      </c>
      <c r="H1053" t="s">
        <v>41</v>
      </c>
      <c r="I1053" t="s">
        <v>3334</v>
      </c>
      <c r="J1053">
        <v>98</v>
      </c>
      <c r="K1053">
        <v>0</v>
      </c>
      <c r="L1053">
        <v>1</v>
      </c>
      <c r="M1053">
        <v>1</v>
      </c>
      <c r="N1053">
        <v>0</v>
      </c>
      <c r="O1053">
        <v>2</v>
      </c>
    </row>
    <row r="1054" spans="1:15" x14ac:dyDescent="0.35">
      <c r="A1054" t="s">
        <v>2120</v>
      </c>
      <c r="B1054" t="s">
        <v>2121</v>
      </c>
      <c r="C1054">
        <v>840</v>
      </c>
      <c r="D1054" t="s">
        <v>40</v>
      </c>
      <c r="E1054">
        <v>385</v>
      </c>
      <c r="F1054">
        <v>495</v>
      </c>
      <c r="G1054">
        <v>23651</v>
      </c>
      <c r="H1054" t="s">
        <v>41</v>
      </c>
      <c r="I1054" t="s">
        <v>3334</v>
      </c>
      <c r="J1054">
        <v>111</v>
      </c>
      <c r="K1054">
        <v>0</v>
      </c>
      <c r="L1054">
        <v>1</v>
      </c>
      <c r="M1054">
        <v>1</v>
      </c>
      <c r="N1054">
        <v>0</v>
      </c>
      <c r="O1054">
        <v>2</v>
      </c>
    </row>
    <row r="1055" spans="1:15" x14ac:dyDescent="0.35">
      <c r="A1055" t="s">
        <v>2126</v>
      </c>
      <c r="B1055" t="s">
        <v>2127</v>
      </c>
      <c r="C1055">
        <v>413</v>
      </c>
      <c r="D1055" t="s">
        <v>40</v>
      </c>
      <c r="E1055">
        <v>102</v>
      </c>
      <c r="F1055">
        <v>210</v>
      </c>
      <c r="G1055">
        <v>23651</v>
      </c>
      <c r="H1055" t="s">
        <v>41</v>
      </c>
      <c r="I1055" t="s">
        <v>3334</v>
      </c>
      <c r="J1055">
        <v>109</v>
      </c>
      <c r="K1055">
        <v>0</v>
      </c>
      <c r="L1055">
        <v>1</v>
      </c>
      <c r="M1055">
        <v>1</v>
      </c>
      <c r="N1055">
        <v>0</v>
      </c>
      <c r="O1055">
        <v>2</v>
      </c>
    </row>
    <row r="1056" spans="1:15" x14ac:dyDescent="0.35">
      <c r="A1056" t="s">
        <v>2132</v>
      </c>
      <c r="B1056" t="s">
        <v>2133</v>
      </c>
      <c r="C1056">
        <v>635</v>
      </c>
      <c r="D1056" t="s">
        <v>40</v>
      </c>
      <c r="E1056">
        <v>318</v>
      </c>
      <c r="F1056">
        <v>430</v>
      </c>
      <c r="G1056">
        <v>23651</v>
      </c>
      <c r="H1056" t="s">
        <v>41</v>
      </c>
      <c r="I1056" t="s">
        <v>3334</v>
      </c>
      <c r="J1056">
        <v>113</v>
      </c>
      <c r="K1056">
        <v>0</v>
      </c>
      <c r="L1056">
        <v>1</v>
      </c>
      <c r="M1056">
        <v>1</v>
      </c>
      <c r="N1056">
        <v>0</v>
      </c>
      <c r="O1056">
        <v>2</v>
      </c>
    </row>
    <row r="1057" spans="1:15" x14ac:dyDescent="0.35">
      <c r="A1057" t="s">
        <v>2134</v>
      </c>
      <c r="B1057" t="s">
        <v>2135</v>
      </c>
      <c r="C1057">
        <v>496</v>
      </c>
      <c r="D1057" t="s">
        <v>40</v>
      </c>
      <c r="E1057">
        <v>45</v>
      </c>
      <c r="F1057">
        <v>157</v>
      </c>
      <c r="G1057">
        <v>23651</v>
      </c>
      <c r="H1057" t="s">
        <v>41</v>
      </c>
      <c r="I1057" t="s">
        <v>3334</v>
      </c>
      <c r="J1057">
        <v>113</v>
      </c>
      <c r="K1057">
        <v>0</v>
      </c>
      <c r="L1057">
        <v>1</v>
      </c>
      <c r="M1057">
        <v>1</v>
      </c>
      <c r="N1057">
        <v>0</v>
      </c>
      <c r="O1057">
        <v>2</v>
      </c>
    </row>
    <row r="1058" spans="1:15" x14ac:dyDescent="0.35">
      <c r="A1058" t="s">
        <v>2154</v>
      </c>
      <c r="B1058" t="s">
        <v>2155</v>
      </c>
      <c r="C1058">
        <v>717</v>
      </c>
      <c r="D1058" t="s">
        <v>40</v>
      </c>
      <c r="E1058">
        <v>39</v>
      </c>
      <c r="F1058">
        <v>143</v>
      </c>
      <c r="G1058">
        <v>23651</v>
      </c>
      <c r="H1058" t="s">
        <v>41</v>
      </c>
      <c r="I1058" t="s">
        <v>3334</v>
      </c>
      <c r="J1058">
        <v>105</v>
      </c>
      <c r="K1058">
        <v>0</v>
      </c>
      <c r="L1058">
        <v>1</v>
      </c>
      <c r="M1058">
        <v>1</v>
      </c>
      <c r="N1058">
        <v>0</v>
      </c>
      <c r="O1058">
        <v>2</v>
      </c>
    </row>
    <row r="1059" spans="1:15" x14ac:dyDescent="0.35">
      <c r="A1059" t="s">
        <v>2154</v>
      </c>
      <c r="B1059" t="s">
        <v>2155</v>
      </c>
      <c r="C1059">
        <v>717</v>
      </c>
      <c r="D1059" t="s">
        <v>40</v>
      </c>
      <c r="E1059">
        <v>307</v>
      </c>
      <c r="F1059">
        <v>394</v>
      </c>
      <c r="G1059">
        <v>23651</v>
      </c>
      <c r="H1059" t="s">
        <v>41</v>
      </c>
      <c r="I1059" t="s">
        <v>3334</v>
      </c>
      <c r="J1059">
        <v>88</v>
      </c>
      <c r="K1059">
        <v>0</v>
      </c>
      <c r="L1059">
        <v>1</v>
      </c>
      <c r="M1059">
        <v>1</v>
      </c>
      <c r="N1059">
        <v>0</v>
      </c>
      <c r="O1059">
        <v>2</v>
      </c>
    </row>
    <row r="1060" spans="1:15" x14ac:dyDescent="0.35">
      <c r="A1060" t="s">
        <v>2156</v>
      </c>
      <c r="B1060" t="s">
        <v>2157</v>
      </c>
      <c r="C1060">
        <v>1191</v>
      </c>
      <c r="D1060" t="s">
        <v>40</v>
      </c>
      <c r="E1060">
        <v>351</v>
      </c>
      <c r="F1060">
        <v>463</v>
      </c>
      <c r="G1060">
        <v>23651</v>
      </c>
      <c r="H1060" t="s">
        <v>41</v>
      </c>
      <c r="I1060" t="s">
        <v>3334</v>
      </c>
      <c r="J1060">
        <v>113</v>
      </c>
      <c r="K1060">
        <v>0</v>
      </c>
      <c r="L1060">
        <v>1</v>
      </c>
      <c r="M1060">
        <v>1</v>
      </c>
      <c r="N1060">
        <v>0</v>
      </c>
      <c r="O1060">
        <v>2</v>
      </c>
    </row>
    <row r="1061" spans="1:15" x14ac:dyDescent="0.35">
      <c r="A1061" t="s">
        <v>2156</v>
      </c>
      <c r="B1061" t="s">
        <v>2157</v>
      </c>
      <c r="C1061">
        <v>1191</v>
      </c>
      <c r="D1061" t="s">
        <v>40</v>
      </c>
      <c r="E1061">
        <v>744</v>
      </c>
      <c r="F1061">
        <v>855</v>
      </c>
      <c r="G1061">
        <v>23651</v>
      </c>
      <c r="H1061" t="s">
        <v>41</v>
      </c>
      <c r="I1061" t="s">
        <v>3334</v>
      </c>
      <c r="J1061">
        <v>112</v>
      </c>
      <c r="K1061">
        <v>0</v>
      </c>
      <c r="L1061">
        <v>1</v>
      </c>
      <c r="M1061">
        <v>1</v>
      </c>
      <c r="N1061">
        <v>0</v>
      </c>
      <c r="O1061">
        <v>2</v>
      </c>
    </row>
    <row r="1062" spans="1:15" x14ac:dyDescent="0.35">
      <c r="A1062" t="s">
        <v>2156</v>
      </c>
      <c r="B1062" t="s">
        <v>2157</v>
      </c>
      <c r="C1062">
        <v>1191</v>
      </c>
      <c r="D1062" t="s">
        <v>40</v>
      </c>
      <c r="E1062">
        <v>871</v>
      </c>
      <c r="F1062">
        <v>988</v>
      </c>
      <c r="G1062">
        <v>23651</v>
      </c>
      <c r="H1062" t="s">
        <v>41</v>
      </c>
      <c r="I1062" t="s">
        <v>3334</v>
      </c>
      <c r="J1062">
        <v>118</v>
      </c>
      <c r="K1062">
        <v>0</v>
      </c>
      <c r="L1062">
        <v>1</v>
      </c>
      <c r="M1062">
        <v>1</v>
      </c>
      <c r="N1062">
        <v>0</v>
      </c>
      <c r="O1062">
        <v>2</v>
      </c>
    </row>
    <row r="1063" spans="1:15" x14ac:dyDescent="0.35">
      <c r="A1063" t="s">
        <v>2166</v>
      </c>
      <c r="B1063" t="s">
        <v>2167</v>
      </c>
      <c r="C1063">
        <v>575</v>
      </c>
      <c r="D1063" t="s">
        <v>40</v>
      </c>
      <c r="E1063">
        <v>99</v>
      </c>
      <c r="F1063">
        <v>214</v>
      </c>
      <c r="G1063">
        <v>23651</v>
      </c>
      <c r="H1063" t="s">
        <v>41</v>
      </c>
      <c r="I1063" t="s">
        <v>3334</v>
      </c>
      <c r="J1063">
        <v>116</v>
      </c>
      <c r="K1063">
        <v>0</v>
      </c>
      <c r="L1063">
        <v>1</v>
      </c>
      <c r="M1063">
        <v>1</v>
      </c>
      <c r="N1063">
        <v>0</v>
      </c>
      <c r="O1063">
        <v>2</v>
      </c>
    </row>
    <row r="1064" spans="1:15" x14ac:dyDescent="0.35">
      <c r="A1064" t="s">
        <v>2166</v>
      </c>
      <c r="B1064" t="s">
        <v>2167</v>
      </c>
      <c r="C1064">
        <v>575</v>
      </c>
      <c r="D1064" t="s">
        <v>40</v>
      </c>
      <c r="E1064">
        <v>257</v>
      </c>
      <c r="F1064">
        <v>374</v>
      </c>
      <c r="G1064">
        <v>23651</v>
      </c>
      <c r="H1064" t="s">
        <v>41</v>
      </c>
      <c r="I1064" t="s">
        <v>3334</v>
      </c>
      <c r="J1064">
        <v>118</v>
      </c>
      <c r="K1064">
        <v>0</v>
      </c>
      <c r="L1064">
        <v>1</v>
      </c>
      <c r="M1064">
        <v>1</v>
      </c>
      <c r="N1064">
        <v>0</v>
      </c>
      <c r="O1064">
        <v>2</v>
      </c>
    </row>
    <row r="1065" spans="1:15" x14ac:dyDescent="0.35">
      <c r="A1065" t="s">
        <v>2208</v>
      </c>
      <c r="B1065" t="s">
        <v>2209</v>
      </c>
      <c r="C1065">
        <v>867</v>
      </c>
      <c r="D1065" t="s">
        <v>40</v>
      </c>
      <c r="E1065">
        <v>388</v>
      </c>
      <c r="F1065">
        <v>505</v>
      </c>
      <c r="G1065">
        <v>23651</v>
      </c>
      <c r="H1065" t="s">
        <v>41</v>
      </c>
      <c r="I1065" t="s">
        <v>3334</v>
      </c>
      <c r="J1065">
        <v>118</v>
      </c>
      <c r="K1065">
        <v>0</v>
      </c>
      <c r="L1065">
        <v>1</v>
      </c>
      <c r="M1065">
        <v>1</v>
      </c>
      <c r="N1065">
        <v>0</v>
      </c>
      <c r="O1065">
        <v>2</v>
      </c>
    </row>
    <row r="1066" spans="1:15" x14ac:dyDescent="0.35">
      <c r="A1066" t="s">
        <v>2210</v>
      </c>
      <c r="B1066" t="s">
        <v>2211</v>
      </c>
      <c r="C1066">
        <v>484</v>
      </c>
      <c r="D1066" t="s">
        <v>40</v>
      </c>
      <c r="E1066">
        <v>13</v>
      </c>
      <c r="F1066">
        <v>129</v>
      </c>
      <c r="G1066">
        <v>23651</v>
      </c>
      <c r="H1066" t="s">
        <v>41</v>
      </c>
      <c r="I1066" t="s">
        <v>3334</v>
      </c>
      <c r="J1066">
        <v>117</v>
      </c>
      <c r="K1066">
        <v>0</v>
      </c>
      <c r="L1066">
        <v>1</v>
      </c>
      <c r="M1066">
        <v>1</v>
      </c>
      <c r="N1066">
        <v>0</v>
      </c>
      <c r="O1066">
        <v>2</v>
      </c>
    </row>
    <row r="1067" spans="1:15" x14ac:dyDescent="0.35">
      <c r="A1067" t="s">
        <v>2210</v>
      </c>
      <c r="B1067" t="s">
        <v>2211</v>
      </c>
      <c r="C1067">
        <v>484</v>
      </c>
      <c r="D1067" t="s">
        <v>40</v>
      </c>
      <c r="E1067">
        <v>169</v>
      </c>
      <c r="F1067">
        <v>283</v>
      </c>
      <c r="G1067">
        <v>23651</v>
      </c>
      <c r="H1067" t="s">
        <v>41</v>
      </c>
      <c r="I1067" t="s">
        <v>3334</v>
      </c>
      <c r="J1067">
        <v>115</v>
      </c>
      <c r="K1067">
        <v>0</v>
      </c>
      <c r="L1067">
        <v>1</v>
      </c>
      <c r="M1067">
        <v>1</v>
      </c>
      <c r="N1067">
        <v>0</v>
      </c>
      <c r="O1067">
        <v>2</v>
      </c>
    </row>
    <row r="1068" spans="1:15" x14ac:dyDescent="0.35">
      <c r="A1068" t="s">
        <v>2220</v>
      </c>
      <c r="B1068" t="s">
        <v>2221</v>
      </c>
      <c r="C1068">
        <v>601</v>
      </c>
      <c r="D1068" t="s">
        <v>40</v>
      </c>
      <c r="E1068">
        <v>34</v>
      </c>
      <c r="F1068">
        <v>134</v>
      </c>
      <c r="G1068">
        <v>23651</v>
      </c>
      <c r="H1068" t="s">
        <v>41</v>
      </c>
      <c r="I1068" t="s">
        <v>3334</v>
      </c>
      <c r="J1068">
        <v>101</v>
      </c>
      <c r="K1068">
        <v>0</v>
      </c>
      <c r="L1068">
        <v>1</v>
      </c>
      <c r="M1068">
        <v>1</v>
      </c>
      <c r="N1068">
        <v>0</v>
      </c>
      <c r="O1068">
        <v>2</v>
      </c>
    </row>
    <row r="1069" spans="1:15" x14ac:dyDescent="0.35">
      <c r="A1069" t="s">
        <v>2230</v>
      </c>
      <c r="B1069" t="s">
        <v>2231</v>
      </c>
      <c r="C1069">
        <v>485</v>
      </c>
      <c r="D1069" t="s">
        <v>40</v>
      </c>
      <c r="E1069">
        <v>39</v>
      </c>
      <c r="F1069">
        <v>154</v>
      </c>
      <c r="G1069">
        <v>23651</v>
      </c>
      <c r="H1069" t="s">
        <v>41</v>
      </c>
      <c r="I1069" t="s">
        <v>3334</v>
      </c>
      <c r="J1069">
        <v>116</v>
      </c>
      <c r="K1069">
        <v>0</v>
      </c>
      <c r="L1069">
        <v>1</v>
      </c>
      <c r="M1069">
        <v>1</v>
      </c>
      <c r="N1069">
        <v>0</v>
      </c>
      <c r="O1069">
        <v>2</v>
      </c>
    </row>
    <row r="1070" spans="1:15" x14ac:dyDescent="0.35">
      <c r="A1070" t="s">
        <v>2234</v>
      </c>
      <c r="B1070" t="s">
        <v>2235</v>
      </c>
      <c r="C1070">
        <v>334</v>
      </c>
      <c r="D1070" t="s">
        <v>40</v>
      </c>
      <c r="E1070">
        <v>3</v>
      </c>
      <c r="F1070">
        <v>114</v>
      </c>
      <c r="G1070">
        <v>23651</v>
      </c>
      <c r="H1070" t="s">
        <v>41</v>
      </c>
      <c r="I1070" t="s">
        <v>3334</v>
      </c>
      <c r="J1070">
        <v>112</v>
      </c>
      <c r="K1070">
        <v>0</v>
      </c>
      <c r="L1070">
        <v>1</v>
      </c>
      <c r="M1070">
        <v>1</v>
      </c>
      <c r="N1070">
        <v>0</v>
      </c>
      <c r="O1070">
        <v>2</v>
      </c>
    </row>
    <row r="1071" spans="1:15" x14ac:dyDescent="0.35">
      <c r="A1071" t="s">
        <v>2250</v>
      </c>
      <c r="B1071" t="s">
        <v>2251</v>
      </c>
      <c r="C1071">
        <v>907</v>
      </c>
      <c r="D1071" t="s">
        <v>40</v>
      </c>
      <c r="E1071">
        <v>27</v>
      </c>
      <c r="F1071">
        <v>142</v>
      </c>
      <c r="G1071">
        <v>23651</v>
      </c>
      <c r="H1071" t="s">
        <v>41</v>
      </c>
      <c r="I1071" t="s">
        <v>3334</v>
      </c>
      <c r="J1071">
        <v>116</v>
      </c>
      <c r="K1071">
        <v>0</v>
      </c>
      <c r="L1071">
        <v>1</v>
      </c>
      <c r="M1071">
        <v>1</v>
      </c>
      <c r="N1071">
        <v>0</v>
      </c>
      <c r="O1071">
        <v>2</v>
      </c>
    </row>
    <row r="1072" spans="1:15" x14ac:dyDescent="0.35">
      <c r="A1072" t="s">
        <v>2250</v>
      </c>
      <c r="B1072" t="s">
        <v>2251</v>
      </c>
      <c r="C1072">
        <v>907</v>
      </c>
      <c r="D1072" t="s">
        <v>40</v>
      </c>
      <c r="E1072">
        <v>459</v>
      </c>
      <c r="F1072">
        <v>579</v>
      </c>
      <c r="G1072">
        <v>23651</v>
      </c>
      <c r="H1072" t="s">
        <v>41</v>
      </c>
      <c r="I1072" t="s">
        <v>3334</v>
      </c>
      <c r="J1072">
        <v>121</v>
      </c>
      <c r="K1072">
        <v>0</v>
      </c>
      <c r="L1072">
        <v>1</v>
      </c>
      <c r="M1072">
        <v>1</v>
      </c>
      <c r="N1072">
        <v>0</v>
      </c>
      <c r="O1072">
        <v>2</v>
      </c>
    </row>
    <row r="1073" spans="1:15" x14ac:dyDescent="0.35">
      <c r="A1073" t="s">
        <v>2254</v>
      </c>
      <c r="B1073" t="s">
        <v>2255</v>
      </c>
      <c r="C1073">
        <v>457</v>
      </c>
      <c r="D1073" t="s">
        <v>40</v>
      </c>
      <c r="E1073">
        <v>21</v>
      </c>
      <c r="F1073">
        <v>133</v>
      </c>
      <c r="G1073">
        <v>23651</v>
      </c>
      <c r="H1073" t="s">
        <v>41</v>
      </c>
      <c r="I1073" t="s">
        <v>3334</v>
      </c>
      <c r="J1073">
        <v>113</v>
      </c>
      <c r="K1073">
        <v>0</v>
      </c>
      <c r="L1073">
        <v>1</v>
      </c>
      <c r="M1073">
        <v>1</v>
      </c>
      <c r="N1073">
        <v>0</v>
      </c>
      <c r="O1073">
        <v>2</v>
      </c>
    </row>
    <row r="1074" spans="1:15" x14ac:dyDescent="0.35">
      <c r="A1074" t="s">
        <v>2254</v>
      </c>
      <c r="B1074" t="s">
        <v>2255</v>
      </c>
      <c r="C1074">
        <v>457</v>
      </c>
      <c r="D1074" t="s">
        <v>40</v>
      </c>
      <c r="E1074">
        <v>149</v>
      </c>
      <c r="F1074">
        <v>257</v>
      </c>
      <c r="G1074">
        <v>23651</v>
      </c>
      <c r="H1074" t="s">
        <v>41</v>
      </c>
      <c r="I1074" t="s">
        <v>3334</v>
      </c>
      <c r="J1074">
        <v>109</v>
      </c>
      <c r="K1074">
        <v>0</v>
      </c>
      <c r="L1074">
        <v>1</v>
      </c>
      <c r="M1074">
        <v>1</v>
      </c>
      <c r="N1074">
        <v>0</v>
      </c>
      <c r="O1074">
        <v>2</v>
      </c>
    </row>
    <row r="1075" spans="1:15" x14ac:dyDescent="0.35">
      <c r="A1075" t="s">
        <v>2268</v>
      </c>
      <c r="B1075" t="s">
        <v>2269</v>
      </c>
      <c r="C1075">
        <v>1088</v>
      </c>
      <c r="D1075" t="s">
        <v>40</v>
      </c>
      <c r="E1075">
        <v>18</v>
      </c>
      <c r="F1075">
        <v>108</v>
      </c>
      <c r="G1075">
        <v>23651</v>
      </c>
      <c r="H1075" t="s">
        <v>41</v>
      </c>
      <c r="I1075" t="s">
        <v>3334</v>
      </c>
      <c r="J1075">
        <v>91</v>
      </c>
      <c r="K1075">
        <v>0</v>
      </c>
      <c r="L1075">
        <v>1</v>
      </c>
      <c r="M1075">
        <v>1</v>
      </c>
      <c r="N1075">
        <v>0</v>
      </c>
      <c r="O1075">
        <v>2</v>
      </c>
    </row>
    <row r="1076" spans="1:15" x14ac:dyDescent="0.35">
      <c r="A1076" t="s">
        <v>2282</v>
      </c>
      <c r="B1076" t="s">
        <v>2283</v>
      </c>
      <c r="C1076">
        <v>640</v>
      </c>
      <c r="D1076" t="s">
        <v>40</v>
      </c>
      <c r="E1076">
        <v>38</v>
      </c>
      <c r="F1076">
        <v>144</v>
      </c>
      <c r="G1076">
        <v>23651</v>
      </c>
      <c r="H1076" t="s">
        <v>41</v>
      </c>
      <c r="I1076" t="s">
        <v>3334</v>
      </c>
      <c r="J1076">
        <v>107</v>
      </c>
      <c r="K1076">
        <v>0</v>
      </c>
      <c r="L1076">
        <v>1</v>
      </c>
      <c r="M1076">
        <v>1</v>
      </c>
      <c r="N1076">
        <v>0</v>
      </c>
      <c r="O1076">
        <v>2</v>
      </c>
    </row>
    <row r="1077" spans="1:15" x14ac:dyDescent="0.35">
      <c r="A1077" t="s">
        <v>2284</v>
      </c>
      <c r="B1077" t="s">
        <v>2285</v>
      </c>
      <c r="C1077">
        <v>686</v>
      </c>
      <c r="D1077" t="s">
        <v>40</v>
      </c>
      <c r="E1077">
        <v>388</v>
      </c>
      <c r="F1077">
        <v>488</v>
      </c>
      <c r="G1077">
        <v>23651</v>
      </c>
      <c r="H1077" t="s">
        <v>41</v>
      </c>
      <c r="I1077" t="s">
        <v>3334</v>
      </c>
      <c r="J1077">
        <v>101</v>
      </c>
      <c r="K1077">
        <v>0</v>
      </c>
      <c r="L1077">
        <v>1</v>
      </c>
      <c r="M1077">
        <v>1</v>
      </c>
      <c r="N1077">
        <v>0</v>
      </c>
      <c r="O1077">
        <v>2</v>
      </c>
    </row>
    <row r="1078" spans="1:15" x14ac:dyDescent="0.35">
      <c r="A1078" t="s">
        <v>2324</v>
      </c>
      <c r="B1078" t="s">
        <v>2325</v>
      </c>
      <c r="C1078">
        <v>442</v>
      </c>
      <c r="D1078" t="s">
        <v>40</v>
      </c>
      <c r="E1078">
        <v>132</v>
      </c>
      <c r="F1078">
        <v>238</v>
      </c>
      <c r="G1078">
        <v>23651</v>
      </c>
      <c r="H1078" t="s">
        <v>41</v>
      </c>
      <c r="I1078" t="s">
        <v>3334</v>
      </c>
      <c r="J1078">
        <v>107</v>
      </c>
      <c r="K1078">
        <v>0</v>
      </c>
      <c r="L1078">
        <v>1</v>
      </c>
      <c r="M1078">
        <v>1</v>
      </c>
      <c r="N1078">
        <v>0</v>
      </c>
      <c r="O1078">
        <v>2</v>
      </c>
    </row>
    <row r="1079" spans="1:15" x14ac:dyDescent="0.35">
      <c r="A1079" t="s">
        <v>2360</v>
      </c>
      <c r="B1079" t="s">
        <v>2361</v>
      </c>
      <c r="C1079">
        <v>481</v>
      </c>
      <c r="D1079" t="s">
        <v>40</v>
      </c>
      <c r="E1079">
        <v>19</v>
      </c>
      <c r="F1079">
        <v>134</v>
      </c>
      <c r="G1079">
        <v>23651</v>
      </c>
      <c r="H1079" t="s">
        <v>41</v>
      </c>
      <c r="I1079" t="s">
        <v>3334</v>
      </c>
      <c r="J1079">
        <v>116</v>
      </c>
      <c r="K1079">
        <v>0</v>
      </c>
      <c r="L1079">
        <v>1</v>
      </c>
      <c r="M1079">
        <v>1</v>
      </c>
      <c r="N1079">
        <v>0</v>
      </c>
      <c r="O1079">
        <v>2</v>
      </c>
    </row>
    <row r="1080" spans="1:15" x14ac:dyDescent="0.35">
      <c r="A1080" t="s">
        <v>2446</v>
      </c>
      <c r="B1080" t="s">
        <v>2447</v>
      </c>
      <c r="C1080">
        <v>472</v>
      </c>
      <c r="D1080" t="s">
        <v>40</v>
      </c>
      <c r="E1080">
        <v>28</v>
      </c>
      <c r="F1080">
        <v>140</v>
      </c>
      <c r="G1080">
        <v>23651</v>
      </c>
      <c r="H1080" t="s">
        <v>41</v>
      </c>
      <c r="I1080" t="s">
        <v>3334</v>
      </c>
      <c r="J1080">
        <v>113</v>
      </c>
      <c r="K1080">
        <v>0</v>
      </c>
      <c r="L1080">
        <v>1</v>
      </c>
      <c r="M1080">
        <v>1</v>
      </c>
      <c r="N1080">
        <v>0</v>
      </c>
      <c r="O1080">
        <v>2</v>
      </c>
    </row>
    <row r="1081" spans="1:15" x14ac:dyDescent="0.35">
      <c r="A1081" t="s">
        <v>2448</v>
      </c>
      <c r="B1081" t="s">
        <v>2449</v>
      </c>
      <c r="C1081">
        <v>335</v>
      </c>
      <c r="D1081" t="s">
        <v>40</v>
      </c>
      <c r="E1081">
        <v>27</v>
      </c>
      <c r="F1081">
        <v>133</v>
      </c>
      <c r="G1081">
        <v>23651</v>
      </c>
      <c r="H1081" t="s">
        <v>41</v>
      </c>
      <c r="I1081" t="s">
        <v>3334</v>
      </c>
      <c r="J1081">
        <v>107</v>
      </c>
      <c r="K1081">
        <v>0</v>
      </c>
      <c r="L1081">
        <v>1</v>
      </c>
      <c r="M1081">
        <v>1</v>
      </c>
      <c r="N1081">
        <v>0</v>
      </c>
      <c r="O1081">
        <v>2</v>
      </c>
    </row>
    <row r="1082" spans="1:15" x14ac:dyDescent="0.35">
      <c r="A1082" t="s">
        <v>2486</v>
      </c>
      <c r="B1082" t="s">
        <v>2487</v>
      </c>
      <c r="C1082">
        <v>327</v>
      </c>
      <c r="D1082" t="s">
        <v>40</v>
      </c>
      <c r="E1082">
        <v>20</v>
      </c>
      <c r="F1082">
        <v>126</v>
      </c>
      <c r="G1082">
        <v>23651</v>
      </c>
      <c r="H1082" t="s">
        <v>41</v>
      </c>
      <c r="I1082" t="s">
        <v>3334</v>
      </c>
      <c r="J1082">
        <v>107</v>
      </c>
      <c r="K1082">
        <v>0</v>
      </c>
      <c r="L1082">
        <v>1</v>
      </c>
      <c r="M1082">
        <v>1</v>
      </c>
      <c r="N1082">
        <v>0</v>
      </c>
      <c r="O1082">
        <v>2</v>
      </c>
    </row>
    <row r="1083" spans="1:15" x14ac:dyDescent="0.35">
      <c r="A1083" t="s">
        <v>2490</v>
      </c>
      <c r="B1083" t="s">
        <v>2491</v>
      </c>
      <c r="C1083">
        <v>481</v>
      </c>
      <c r="D1083" t="s">
        <v>40</v>
      </c>
      <c r="E1083">
        <v>26</v>
      </c>
      <c r="F1083">
        <v>141</v>
      </c>
      <c r="G1083">
        <v>23651</v>
      </c>
      <c r="H1083" t="s">
        <v>41</v>
      </c>
      <c r="I1083" t="s">
        <v>3334</v>
      </c>
      <c r="J1083">
        <v>116</v>
      </c>
      <c r="K1083">
        <v>0</v>
      </c>
      <c r="L1083">
        <v>1</v>
      </c>
      <c r="M1083">
        <v>1</v>
      </c>
      <c r="N1083">
        <v>0</v>
      </c>
      <c r="O1083">
        <v>2</v>
      </c>
    </row>
    <row r="1084" spans="1:15" x14ac:dyDescent="0.35">
      <c r="A1084" t="s">
        <v>2502</v>
      </c>
      <c r="B1084" t="s">
        <v>2503</v>
      </c>
      <c r="C1084">
        <v>480</v>
      </c>
      <c r="D1084" t="s">
        <v>40</v>
      </c>
      <c r="E1084">
        <v>153</v>
      </c>
      <c r="F1084">
        <v>265</v>
      </c>
      <c r="G1084">
        <v>23651</v>
      </c>
      <c r="H1084" t="s">
        <v>41</v>
      </c>
      <c r="I1084" t="s">
        <v>3334</v>
      </c>
      <c r="J1084">
        <v>113</v>
      </c>
      <c r="K1084">
        <v>0</v>
      </c>
      <c r="L1084">
        <v>1</v>
      </c>
      <c r="M1084">
        <v>1</v>
      </c>
      <c r="N1084">
        <v>0</v>
      </c>
      <c r="O1084">
        <v>2</v>
      </c>
    </row>
    <row r="1085" spans="1:15" x14ac:dyDescent="0.35">
      <c r="A1085" t="s">
        <v>2510</v>
      </c>
      <c r="B1085" t="s">
        <v>2511</v>
      </c>
      <c r="C1085">
        <v>694</v>
      </c>
      <c r="D1085" t="s">
        <v>40</v>
      </c>
      <c r="E1085">
        <v>374</v>
      </c>
      <c r="F1085">
        <v>487</v>
      </c>
      <c r="G1085">
        <v>23651</v>
      </c>
      <c r="H1085" t="s">
        <v>41</v>
      </c>
      <c r="I1085" t="s">
        <v>3334</v>
      </c>
      <c r="J1085">
        <v>114</v>
      </c>
      <c r="K1085">
        <v>0</v>
      </c>
      <c r="L1085">
        <v>1</v>
      </c>
      <c r="M1085">
        <v>1</v>
      </c>
      <c r="N1085">
        <v>0</v>
      </c>
      <c r="O1085">
        <v>2</v>
      </c>
    </row>
    <row r="1086" spans="1:15" x14ac:dyDescent="0.35">
      <c r="A1086" t="s">
        <v>2514</v>
      </c>
      <c r="B1086" t="s">
        <v>2515</v>
      </c>
      <c r="C1086">
        <v>496</v>
      </c>
      <c r="D1086" t="s">
        <v>40</v>
      </c>
      <c r="E1086">
        <v>169</v>
      </c>
      <c r="F1086">
        <v>285</v>
      </c>
      <c r="G1086">
        <v>23651</v>
      </c>
      <c r="H1086" t="s">
        <v>41</v>
      </c>
      <c r="I1086" t="s">
        <v>3334</v>
      </c>
      <c r="J1086">
        <v>117</v>
      </c>
      <c r="K1086">
        <v>0</v>
      </c>
      <c r="L1086">
        <v>1</v>
      </c>
      <c r="M1086">
        <v>1</v>
      </c>
      <c r="N1086">
        <v>0</v>
      </c>
      <c r="O1086">
        <v>2</v>
      </c>
    </row>
    <row r="1087" spans="1:15" x14ac:dyDescent="0.35">
      <c r="A1087" t="s">
        <v>2524</v>
      </c>
      <c r="B1087" t="s">
        <v>2525</v>
      </c>
      <c r="C1087">
        <v>327</v>
      </c>
      <c r="D1087" t="s">
        <v>40</v>
      </c>
      <c r="E1087">
        <v>6</v>
      </c>
      <c r="F1087">
        <v>105</v>
      </c>
      <c r="G1087">
        <v>23651</v>
      </c>
      <c r="H1087" t="s">
        <v>41</v>
      </c>
      <c r="I1087" t="s">
        <v>3334</v>
      </c>
      <c r="J1087">
        <v>100</v>
      </c>
      <c r="K1087">
        <v>0</v>
      </c>
      <c r="L1087">
        <v>1</v>
      </c>
      <c r="M1087">
        <v>1</v>
      </c>
      <c r="N1087">
        <v>0</v>
      </c>
      <c r="O1087">
        <v>2</v>
      </c>
    </row>
    <row r="1088" spans="1:15" x14ac:dyDescent="0.35">
      <c r="A1088" t="s">
        <v>2540</v>
      </c>
      <c r="B1088" t="s">
        <v>2541</v>
      </c>
      <c r="C1088">
        <v>594</v>
      </c>
      <c r="D1088" t="s">
        <v>40</v>
      </c>
      <c r="E1088">
        <v>151</v>
      </c>
      <c r="F1088">
        <v>261</v>
      </c>
      <c r="G1088">
        <v>23651</v>
      </c>
      <c r="H1088" t="s">
        <v>41</v>
      </c>
      <c r="I1088" t="s">
        <v>3334</v>
      </c>
      <c r="J1088">
        <v>111</v>
      </c>
      <c r="K1088">
        <v>0</v>
      </c>
      <c r="L1088">
        <v>1</v>
      </c>
      <c r="M1088">
        <v>1</v>
      </c>
      <c r="N1088">
        <v>0</v>
      </c>
      <c r="O1088">
        <v>2</v>
      </c>
    </row>
    <row r="1089" spans="1:15" x14ac:dyDescent="0.35">
      <c r="A1089" t="s">
        <v>2546</v>
      </c>
      <c r="B1089" t="s">
        <v>2547</v>
      </c>
      <c r="C1089">
        <v>498</v>
      </c>
      <c r="D1089" t="s">
        <v>40</v>
      </c>
      <c r="E1089">
        <v>57</v>
      </c>
      <c r="F1089">
        <v>159</v>
      </c>
      <c r="G1089">
        <v>23651</v>
      </c>
      <c r="H1089" t="s">
        <v>41</v>
      </c>
      <c r="I1089" t="s">
        <v>3334</v>
      </c>
      <c r="J1089">
        <v>103</v>
      </c>
      <c r="K1089">
        <v>0</v>
      </c>
      <c r="L1089">
        <v>1</v>
      </c>
      <c r="M1089">
        <v>1</v>
      </c>
      <c r="N1089">
        <v>0</v>
      </c>
      <c r="O1089">
        <v>2</v>
      </c>
    </row>
    <row r="1090" spans="1:15" x14ac:dyDescent="0.35">
      <c r="A1090" t="s">
        <v>2552</v>
      </c>
      <c r="B1090" t="s">
        <v>2553</v>
      </c>
      <c r="C1090">
        <v>786</v>
      </c>
      <c r="D1090" t="s">
        <v>40</v>
      </c>
      <c r="E1090">
        <v>60</v>
      </c>
      <c r="F1090">
        <v>166</v>
      </c>
      <c r="G1090">
        <v>23651</v>
      </c>
      <c r="H1090" t="s">
        <v>41</v>
      </c>
      <c r="I1090" t="s">
        <v>3334</v>
      </c>
      <c r="J1090">
        <v>107</v>
      </c>
      <c r="K1090">
        <v>0</v>
      </c>
      <c r="L1090">
        <v>1</v>
      </c>
      <c r="M1090">
        <v>1</v>
      </c>
      <c r="N1090">
        <v>0</v>
      </c>
      <c r="O1090">
        <v>2</v>
      </c>
    </row>
    <row r="1091" spans="1:15" x14ac:dyDescent="0.35">
      <c r="A1091" t="s">
        <v>2552</v>
      </c>
      <c r="B1091" t="s">
        <v>2553</v>
      </c>
      <c r="C1091">
        <v>786</v>
      </c>
      <c r="D1091" t="s">
        <v>40</v>
      </c>
      <c r="E1091">
        <v>474</v>
      </c>
      <c r="F1091">
        <v>589</v>
      </c>
      <c r="G1091">
        <v>23651</v>
      </c>
      <c r="H1091" t="s">
        <v>41</v>
      </c>
      <c r="I1091" t="s">
        <v>3334</v>
      </c>
      <c r="J1091">
        <v>116</v>
      </c>
      <c r="K1091">
        <v>0</v>
      </c>
      <c r="L1091">
        <v>1</v>
      </c>
      <c r="M1091">
        <v>1</v>
      </c>
      <c r="N1091">
        <v>0</v>
      </c>
      <c r="O1091">
        <v>2</v>
      </c>
    </row>
    <row r="1092" spans="1:15" x14ac:dyDescent="0.35">
      <c r="A1092" t="s">
        <v>2556</v>
      </c>
      <c r="B1092" t="s">
        <v>2557</v>
      </c>
      <c r="C1092">
        <v>890</v>
      </c>
      <c r="D1092" t="s">
        <v>40</v>
      </c>
      <c r="E1092">
        <v>146</v>
      </c>
      <c r="F1092">
        <v>256</v>
      </c>
      <c r="G1092">
        <v>23651</v>
      </c>
      <c r="H1092" t="s">
        <v>41</v>
      </c>
      <c r="I1092" t="s">
        <v>3334</v>
      </c>
      <c r="J1092">
        <v>111</v>
      </c>
      <c r="K1092">
        <v>0</v>
      </c>
      <c r="L1092">
        <v>1</v>
      </c>
      <c r="M1092">
        <v>1</v>
      </c>
      <c r="N1092">
        <v>0</v>
      </c>
      <c r="O1092">
        <v>2</v>
      </c>
    </row>
    <row r="1093" spans="1:15" x14ac:dyDescent="0.35">
      <c r="A1093" t="s">
        <v>2564</v>
      </c>
      <c r="B1093" t="s">
        <v>2565</v>
      </c>
      <c r="C1093">
        <v>619</v>
      </c>
      <c r="D1093" t="s">
        <v>40</v>
      </c>
      <c r="E1093">
        <v>61</v>
      </c>
      <c r="F1093">
        <v>167</v>
      </c>
      <c r="G1093">
        <v>23651</v>
      </c>
      <c r="H1093" t="s">
        <v>41</v>
      </c>
      <c r="I1093" t="s">
        <v>3334</v>
      </c>
      <c r="J1093">
        <v>107</v>
      </c>
      <c r="K1093">
        <v>0</v>
      </c>
      <c r="L1093">
        <v>1</v>
      </c>
      <c r="M1093">
        <v>1</v>
      </c>
      <c r="N1093">
        <v>0</v>
      </c>
      <c r="O1093">
        <v>2</v>
      </c>
    </row>
    <row r="1094" spans="1:15" x14ac:dyDescent="0.35">
      <c r="A1094" t="s">
        <v>2574</v>
      </c>
      <c r="B1094" t="s">
        <v>2575</v>
      </c>
      <c r="C1094">
        <v>513</v>
      </c>
      <c r="D1094" t="s">
        <v>40</v>
      </c>
      <c r="E1094">
        <v>67</v>
      </c>
      <c r="F1094">
        <v>175</v>
      </c>
      <c r="G1094">
        <v>23651</v>
      </c>
      <c r="H1094" t="s">
        <v>41</v>
      </c>
      <c r="I1094" t="s">
        <v>3334</v>
      </c>
      <c r="J1094">
        <v>109</v>
      </c>
      <c r="K1094">
        <v>0</v>
      </c>
      <c r="L1094">
        <v>1</v>
      </c>
      <c r="M1094">
        <v>1</v>
      </c>
      <c r="N1094">
        <v>0</v>
      </c>
      <c r="O1094">
        <v>2</v>
      </c>
    </row>
    <row r="1095" spans="1:15" x14ac:dyDescent="0.35">
      <c r="A1095" t="s">
        <v>2576</v>
      </c>
      <c r="B1095" t="s">
        <v>2577</v>
      </c>
      <c r="C1095">
        <v>629</v>
      </c>
      <c r="D1095" t="s">
        <v>40</v>
      </c>
      <c r="E1095">
        <v>56</v>
      </c>
      <c r="F1095">
        <v>161</v>
      </c>
      <c r="G1095">
        <v>23651</v>
      </c>
      <c r="H1095" t="s">
        <v>41</v>
      </c>
      <c r="I1095" t="s">
        <v>3334</v>
      </c>
      <c r="J1095">
        <v>106</v>
      </c>
      <c r="K1095">
        <v>0</v>
      </c>
      <c r="L1095">
        <v>1</v>
      </c>
      <c r="M1095">
        <v>1</v>
      </c>
      <c r="N1095">
        <v>0</v>
      </c>
      <c r="O1095">
        <v>2</v>
      </c>
    </row>
    <row r="1096" spans="1:15" x14ac:dyDescent="0.35">
      <c r="A1096" t="s">
        <v>2576</v>
      </c>
      <c r="B1096" t="s">
        <v>2577</v>
      </c>
      <c r="C1096">
        <v>629</v>
      </c>
      <c r="D1096" t="s">
        <v>40</v>
      </c>
      <c r="E1096">
        <v>177</v>
      </c>
      <c r="F1096">
        <v>293</v>
      </c>
      <c r="G1096">
        <v>23651</v>
      </c>
      <c r="H1096" t="s">
        <v>41</v>
      </c>
      <c r="I1096" t="s">
        <v>3334</v>
      </c>
      <c r="J1096">
        <v>117</v>
      </c>
      <c r="K1096">
        <v>0</v>
      </c>
      <c r="L1096">
        <v>1</v>
      </c>
      <c r="M1096">
        <v>1</v>
      </c>
      <c r="N1096">
        <v>0</v>
      </c>
      <c r="O1096">
        <v>2</v>
      </c>
    </row>
    <row r="1097" spans="1:15" x14ac:dyDescent="0.35">
      <c r="A1097" t="s">
        <v>2578</v>
      </c>
      <c r="B1097" t="s">
        <v>2579</v>
      </c>
      <c r="C1097">
        <v>508</v>
      </c>
      <c r="D1097" t="s">
        <v>40</v>
      </c>
      <c r="E1097">
        <v>52</v>
      </c>
      <c r="F1097">
        <v>162</v>
      </c>
      <c r="G1097">
        <v>23651</v>
      </c>
      <c r="H1097" t="s">
        <v>41</v>
      </c>
      <c r="I1097" t="s">
        <v>3334</v>
      </c>
      <c r="J1097">
        <v>111</v>
      </c>
      <c r="K1097">
        <v>0</v>
      </c>
      <c r="L1097">
        <v>1</v>
      </c>
      <c r="M1097">
        <v>1</v>
      </c>
      <c r="N1097">
        <v>0</v>
      </c>
      <c r="O1097">
        <v>2</v>
      </c>
    </row>
    <row r="1098" spans="1:15" x14ac:dyDescent="0.35">
      <c r="A1098" t="s">
        <v>2578</v>
      </c>
      <c r="B1098" t="s">
        <v>2579</v>
      </c>
      <c r="C1098">
        <v>508</v>
      </c>
      <c r="D1098" t="s">
        <v>40</v>
      </c>
      <c r="E1098">
        <v>178</v>
      </c>
      <c r="F1098">
        <v>293</v>
      </c>
      <c r="G1098">
        <v>23651</v>
      </c>
      <c r="H1098" t="s">
        <v>41</v>
      </c>
      <c r="I1098" t="s">
        <v>3334</v>
      </c>
      <c r="J1098">
        <v>116</v>
      </c>
      <c r="K1098">
        <v>0</v>
      </c>
      <c r="L1098">
        <v>1</v>
      </c>
      <c r="M1098">
        <v>1</v>
      </c>
      <c r="N1098">
        <v>0</v>
      </c>
      <c r="O1098">
        <v>2</v>
      </c>
    </row>
    <row r="1099" spans="1:15" x14ac:dyDescent="0.35">
      <c r="A1099" t="s">
        <v>2580</v>
      </c>
      <c r="B1099" t="s">
        <v>2581</v>
      </c>
      <c r="C1099">
        <v>655</v>
      </c>
      <c r="D1099" t="s">
        <v>40</v>
      </c>
      <c r="E1099">
        <v>58</v>
      </c>
      <c r="F1099">
        <v>160</v>
      </c>
      <c r="G1099">
        <v>23651</v>
      </c>
      <c r="H1099" t="s">
        <v>41</v>
      </c>
      <c r="I1099" t="s">
        <v>3334</v>
      </c>
      <c r="J1099">
        <v>103</v>
      </c>
      <c r="K1099">
        <v>0</v>
      </c>
      <c r="L1099">
        <v>1</v>
      </c>
      <c r="M1099">
        <v>1</v>
      </c>
      <c r="N1099">
        <v>0</v>
      </c>
      <c r="O1099">
        <v>2</v>
      </c>
    </row>
    <row r="1100" spans="1:15" x14ac:dyDescent="0.35">
      <c r="A1100" t="s">
        <v>2582</v>
      </c>
      <c r="B1100" t="s">
        <v>2583</v>
      </c>
      <c r="C1100">
        <v>341</v>
      </c>
      <c r="D1100" t="s">
        <v>40</v>
      </c>
      <c r="E1100">
        <v>28</v>
      </c>
      <c r="F1100">
        <v>143</v>
      </c>
      <c r="G1100">
        <v>23651</v>
      </c>
      <c r="H1100" t="s">
        <v>41</v>
      </c>
      <c r="I1100" t="s">
        <v>3334</v>
      </c>
      <c r="J1100">
        <v>116</v>
      </c>
      <c r="K1100">
        <v>0</v>
      </c>
      <c r="L1100">
        <v>1</v>
      </c>
      <c r="M1100">
        <v>1</v>
      </c>
      <c r="N1100">
        <v>0</v>
      </c>
      <c r="O1100">
        <v>2</v>
      </c>
    </row>
    <row r="1101" spans="1:15" x14ac:dyDescent="0.35">
      <c r="A1101" t="s">
        <v>2586</v>
      </c>
      <c r="B1101" t="s">
        <v>2587</v>
      </c>
      <c r="C1101">
        <v>849</v>
      </c>
      <c r="D1101" t="s">
        <v>40</v>
      </c>
      <c r="E1101">
        <v>22</v>
      </c>
      <c r="F1101">
        <v>139</v>
      </c>
      <c r="G1101">
        <v>23651</v>
      </c>
      <c r="H1101" t="s">
        <v>41</v>
      </c>
      <c r="I1101" t="s">
        <v>3334</v>
      </c>
      <c r="J1101">
        <v>118</v>
      </c>
      <c r="K1101">
        <v>0</v>
      </c>
      <c r="L1101">
        <v>1</v>
      </c>
      <c r="M1101">
        <v>1</v>
      </c>
      <c r="N1101">
        <v>0</v>
      </c>
      <c r="O1101">
        <v>2</v>
      </c>
    </row>
    <row r="1102" spans="1:15" x14ac:dyDescent="0.35">
      <c r="A1102" t="s">
        <v>2586</v>
      </c>
      <c r="B1102" t="s">
        <v>2587</v>
      </c>
      <c r="C1102">
        <v>849</v>
      </c>
      <c r="D1102" t="s">
        <v>40</v>
      </c>
      <c r="E1102">
        <v>155</v>
      </c>
      <c r="F1102">
        <v>262</v>
      </c>
      <c r="G1102">
        <v>23651</v>
      </c>
      <c r="H1102" t="s">
        <v>41</v>
      </c>
      <c r="I1102" t="s">
        <v>3334</v>
      </c>
      <c r="J1102">
        <v>108</v>
      </c>
      <c r="K1102">
        <v>0</v>
      </c>
      <c r="L1102">
        <v>1</v>
      </c>
      <c r="M1102">
        <v>1</v>
      </c>
      <c r="N1102">
        <v>0</v>
      </c>
      <c r="O1102">
        <v>2</v>
      </c>
    </row>
    <row r="1103" spans="1:15" x14ac:dyDescent="0.35">
      <c r="A1103" t="s">
        <v>2586</v>
      </c>
      <c r="B1103" t="s">
        <v>2587</v>
      </c>
      <c r="C1103">
        <v>849</v>
      </c>
      <c r="D1103" t="s">
        <v>40</v>
      </c>
      <c r="E1103">
        <v>405</v>
      </c>
      <c r="F1103">
        <v>519</v>
      </c>
      <c r="G1103">
        <v>23651</v>
      </c>
      <c r="H1103" t="s">
        <v>41</v>
      </c>
      <c r="I1103" t="s">
        <v>3334</v>
      </c>
      <c r="J1103">
        <v>115</v>
      </c>
      <c r="K1103">
        <v>0</v>
      </c>
      <c r="L1103">
        <v>1</v>
      </c>
      <c r="M1103">
        <v>1</v>
      </c>
      <c r="N1103">
        <v>0</v>
      </c>
      <c r="O1103">
        <v>2</v>
      </c>
    </row>
    <row r="1104" spans="1:15" x14ac:dyDescent="0.35">
      <c r="A1104" t="s">
        <v>2602</v>
      </c>
      <c r="B1104" t="s">
        <v>2603</v>
      </c>
      <c r="C1104">
        <v>287</v>
      </c>
      <c r="D1104" t="s">
        <v>40</v>
      </c>
      <c r="E1104">
        <v>1</v>
      </c>
      <c r="F1104">
        <v>91</v>
      </c>
      <c r="G1104">
        <v>23651</v>
      </c>
      <c r="H1104" t="s">
        <v>41</v>
      </c>
      <c r="I1104" t="s">
        <v>3334</v>
      </c>
      <c r="J1104">
        <v>91</v>
      </c>
      <c r="K1104">
        <v>0</v>
      </c>
      <c r="L1104">
        <v>1</v>
      </c>
      <c r="M1104">
        <v>1</v>
      </c>
      <c r="N1104">
        <v>0</v>
      </c>
      <c r="O1104">
        <v>2</v>
      </c>
    </row>
    <row r="1105" spans="1:15" x14ac:dyDescent="0.35">
      <c r="A1105" t="s">
        <v>2612</v>
      </c>
      <c r="B1105" t="s">
        <v>2613</v>
      </c>
      <c r="C1105">
        <v>593</v>
      </c>
      <c r="D1105" t="s">
        <v>40</v>
      </c>
      <c r="E1105">
        <v>27</v>
      </c>
      <c r="F1105">
        <v>138</v>
      </c>
      <c r="G1105">
        <v>23651</v>
      </c>
      <c r="H1105" t="s">
        <v>41</v>
      </c>
      <c r="I1105" t="s">
        <v>3334</v>
      </c>
      <c r="J1105">
        <v>112</v>
      </c>
      <c r="K1105">
        <v>0</v>
      </c>
      <c r="L1105">
        <v>1</v>
      </c>
      <c r="M1105">
        <v>1</v>
      </c>
      <c r="N1105">
        <v>0</v>
      </c>
      <c r="O1105">
        <v>2</v>
      </c>
    </row>
    <row r="1106" spans="1:15" x14ac:dyDescent="0.35">
      <c r="A1106" t="s">
        <v>2612</v>
      </c>
      <c r="B1106" t="s">
        <v>2613</v>
      </c>
      <c r="C1106">
        <v>593</v>
      </c>
      <c r="D1106" t="s">
        <v>40</v>
      </c>
      <c r="E1106">
        <v>174</v>
      </c>
      <c r="F1106">
        <v>264</v>
      </c>
      <c r="G1106">
        <v>23651</v>
      </c>
      <c r="H1106" t="s">
        <v>41</v>
      </c>
      <c r="I1106" t="s">
        <v>3334</v>
      </c>
      <c r="J1106">
        <v>91</v>
      </c>
      <c r="K1106">
        <v>0</v>
      </c>
      <c r="L1106">
        <v>1</v>
      </c>
      <c r="M1106">
        <v>1</v>
      </c>
      <c r="N1106">
        <v>0</v>
      </c>
      <c r="O1106">
        <v>2</v>
      </c>
    </row>
    <row r="1107" spans="1:15" x14ac:dyDescent="0.35">
      <c r="A1107" t="s">
        <v>2666</v>
      </c>
      <c r="B1107" t="s">
        <v>2667</v>
      </c>
      <c r="C1107">
        <v>790</v>
      </c>
      <c r="D1107" t="s">
        <v>40</v>
      </c>
      <c r="E1107">
        <v>39</v>
      </c>
      <c r="F1107">
        <v>150</v>
      </c>
      <c r="G1107">
        <v>23651</v>
      </c>
      <c r="H1107" t="s">
        <v>41</v>
      </c>
      <c r="I1107" t="s">
        <v>3334</v>
      </c>
      <c r="J1107">
        <v>112</v>
      </c>
      <c r="K1107">
        <v>0</v>
      </c>
      <c r="L1107">
        <v>1</v>
      </c>
      <c r="M1107">
        <v>1</v>
      </c>
      <c r="N1107">
        <v>0</v>
      </c>
      <c r="O1107">
        <v>2</v>
      </c>
    </row>
    <row r="1108" spans="1:15" x14ac:dyDescent="0.35">
      <c r="A1108" t="s">
        <v>2696</v>
      </c>
      <c r="B1108" t="s">
        <v>2697</v>
      </c>
      <c r="C1108">
        <v>1202</v>
      </c>
      <c r="D1108" t="s">
        <v>40</v>
      </c>
      <c r="E1108">
        <v>25</v>
      </c>
      <c r="F1108">
        <v>136</v>
      </c>
      <c r="G1108">
        <v>23651</v>
      </c>
      <c r="H1108" t="s">
        <v>41</v>
      </c>
      <c r="I1108" t="s">
        <v>3334</v>
      </c>
      <c r="J1108">
        <v>112</v>
      </c>
      <c r="K1108">
        <v>0</v>
      </c>
      <c r="L1108">
        <v>1</v>
      </c>
      <c r="M1108">
        <v>1</v>
      </c>
      <c r="N1108">
        <v>0</v>
      </c>
      <c r="O1108">
        <v>2</v>
      </c>
    </row>
    <row r="1109" spans="1:15" x14ac:dyDescent="0.35">
      <c r="A1109" t="s">
        <v>2696</v>
      </c>
      <c r="B1109" t="s">
        <v>2697</v>
      </c>
      <c r="C1109">
        <v>1202</v>
      </c>
      <c r="D1109" t="s">
        <v>40</v>
      </c>
      <c r="E1109">
        <v>152</v>
      </c>
      <c r="F1109">
        <v>260</v>
      </c>
      <c r="G1109">
        <v>23651</v>
      </c>
      <c r="H1109" t="s">
        <v>41</v>
      </c>
      <c r="I1109" t="s">
        <v>3334</v>
      </c>
      <c r="J1109">
        <v>109</v>
      </c>
      <c r="K1109">
        <v>0</v>
      </c>
      <c r="L1109">
        <v>1</v>
      </c>
      <c r="M1109">
        <v>1</v>
      </c>
      <c r="N1109">
        <v>0</v>
      </c>
      <c r="O1109">
        <v>2</v>
      </c>
    </row>
    <row r="1110" spans="1:15" x14ac:dyDescent="0.35">
      <c r="A1110" t="s">
        <v>2696</v>
      </c>
      <c r="B1110" t="s">
        <v>2697</v>
      </c>
      <c r="C1110">
        <v>1202</v>
      </c>
      <c r="D1110" t="s">
        <v>40</v>
      </c>
      <c r="E1110">
        <v>438</v>
      </c>
      <c r="F1110">
        <v>554</v>
      </c>
      <c r="G1110">
        <v>23651</v>
      </c>
      <c r="H1110" t="s">
        <v>41</v>
      </c>
      <c r="I1110" t="s">
        <v>3334</v>
      </c>
      <c r="J1110">
        <v>117</v>
      </c>
      <c r="K1110">
        <v>0</v>
      </c>
      <c r="L1110">
        <v>1</v>
      </c>
      <c r="M1110">
        <v>1</v>
      </c>
      <c r="N1110">
        <v>0</v>
      </c>
      <c r="O1110">
        <v>2</v>
      </c>
    </row>
    <row r="1111" spans="1:15" x14ac:dyDescent="0.35">
      <c r="A1111" t="s">
        <v>2708</v>
      </c>
      <c r="B1111" t="s">
        <v>2709</v>
      </c>
      <c r="C1111">
        <v>600</v>
      </c>
      <c r="D1111" t="s">
        <v>40</v>
      </c>
      <c r="E1111">
        <v>37</v>
      </c>
      <c r="F1111">
        <v>145</v>
      </c>
      <c r="G1111">
        <v>23651</v>
      </c>
      <c r="H1111" t="s">
        <v>41</v>
      </c>
      <c r="I1111" t="s">
        <v>3334</v>
      </c>
      <c r="J1111">
        <v>109</v>
      </c>
      <c r="K1111">
        <v>0</v>
      </c>
      <c r="L1111">
        <v>1</v>
      </c>
      <c r="M1111">
        <v>1</v>
      </c>
      <c r="N1111">
        <v>0</v>
      </c>
      <c r="O1111">
        <v>2</v>
      </c>
    </row>
    <row r="1112" spans="1:15" x14ac:dyDescent="0.35">
      <c r="A1112" t="s">
        <v>2718</v>
      </c>
      <c r="B1112" t="s">
        <v>2719</v>
      </c>
      <c r="C1112">
        <v>344</v>
      </c>
      <c r="D1112" t="s">
        <v>40</v>
      </c>
      <c r="E1112">
        <v>35</v>
      </c>
      <c r="F1112">
        <v>145</v>
      </c>
      <c r="G1112">
        <v>23651</v>
      </c>
      <c r="H1112" t="s">
        <v>41</v>
      </c>
      <c r="I1112" t="s">
        <v>3334</v>
      </c>
      <c r="J1112">
        <v>111</v>
      </c>
      <c r="K1112">
        <v>0</v>
      </c>
      <c r="L1112">
        <v>1</v>
      </c>
      <c r="M1112">
        <v>1</v>
      </c>
      <c r="N1112">
        <v>0</v>
      </c>
      <c r="O1112">
        <v>2</v>
      </c>
    </row>
    <row r="1113" spans="1:15" x14ac:dyDescent="0.35">
      <c r="A1113" t="s">
        <v>2722</v>
      </c>
      <c r="B1113" t="s">
        <v>2723</v>
      </c>
      <c r="C1113">
        <v>379</v>
      </c>
      <c r="D1113" t="s">
        <v>40</v>
      </c>
      <c r="E1113">
        <v>45</v>
      </c>
      <c r="F1113">
        <v>157</v>
      </c>
      <c r="G1113">
        <v>23651</v>
      </c>
      <c r="H1113" t="s">
        <v>41</v>
      </c>
      <c r="I1113" t="s">
        <v>3334</v>
      </c>
      <c r="J1113">
        <v>113</v>
      </c>
      <c r="K1113">
        <v>0</v>
      </c>
      <c r="L1113">
        <v>1</v>
      </c>
      <c r="M1113">
        <v>1</v>
      </c>
      <c r="N1113">
        <v>0</v>
      </c>
      <c r="O1113">
        <v>2</v>
      </c>
    </row>
    <row r="1114" spans="1:15" x14ac:dyDescent="0.35">
      <c r="A1114" t="s">
        <v>2728</v>
      </c>
      <c r="B1114" t="s">
        <v>2729</v>
      </c>
      <c r="C1114">
        <v>605</v>
      </c>
      <c r="D1114" t="s">
        <v>40</v>
      </c>
      <c r="E1114">
        <v>160</v>
      </c>
      <c r="F1114">
        <v>274</v>
      </c>
      <c r="G1114">
        <v>23651</v>
      </c>
      <c r="H1114" t="s">
        <v>41</v>
      </c>
      <c r="I1114" t="s">
        <v>3334</v>
      </c>
      <c r="J1114">
        <v>115</v>
      </c>
      <c r="K1114">
        <v>0</v>
      </c>
      <c r="L1114">
        <v>1</v>
      </c>
      <c r="M1114">
        <v>1</v>
      </c>
      <c r="N1114">
        <v>0</v>
      </c>
      <c r="O1114">
        <v>2</v>
      </c>
    </row>
    <row r="1115" spans="1:15" x14ac:dyDescent="0.35">
      <c r="A1115" t="s">
        <v>2790</v>
      </c>
      <c r="B1115" t="s">
        <v>2791</v>
      </c>
      <c r="C1115">
        <v>597</v>
      </c>
      <c r="D1115" t="s">
        <v>40</v>
      </c>
      <c r="E1115">
        <v>31</v>
      </c>
      <c r="F1115">
        <v>138</v>
      </c>
      <c r="G1115">
        <v>23651</v>
      </c>
      <c r="H1115" t="s">
        <v>41</v>
      </c>
      <c r="I1115" t="s">
        <v>3334</v>
      </c>
      <c r="J1115">
        <v>108</v>
      </c>
      <c r="K1115">
        <v>0</v>
      </c>
      <c r="L1115">
        <v>1</v>
      </c>
      <c r="M1115">
        <v>1</v>
      </c>
      <c r="N1115">
        <v>0</v>
      </c>
      <c r="O1115">
        <v>2</v>
      </c>
    </row>
    <row r="1116" spans="1:15" x14ac:dyDescent="0.35">
      <c r="A1116" t="s">
        <v>2802</v>
      </c>
      <c r="B1116" t="s">
        <v>2803</v>
      </c>
      <c r="C1116">
        <v>634</v>
      </c>
      <c r="D1116" t="s">
        <v>40</v>
      </c>
      <c r="E1116">
        <v>49</v>
      </c>
      <c r="F1116">
        <v>158</v>
      </c>
      <c r="G1116">
        <v>23651</v>
      </c>
      <c r="H1116" t="s">
        <v>41</v>
      </c>
      <c r="I1116" t="s">
        <v>3334</v>
      </c>
      <c r="J1116">
        <v>110</v>
      </c>
      <c r="K1116">
        <v>0</v>
      </c>
      <c r="L1116">
        <v>1</v>
      </c>
      <c r="M1116">
        <v>1</v>
      </c>
      <c r="N1116">
        <v>0</v>
      </c>
      <c r="O1116">
        <v>2</v>
      </c>
    </row>
    <row r="1117" spans="1:15" x14ac:dyDescent="0.35">
      <c r="A1117" t="s">
        <v>2846</v>
      </c>
      <c r="B1117" t="s">
        <v>2847</v>
      </c>
      <c r="C1117">
        <v>694</v>
      </c>
      <c r="D1117" t="s">
        <v>40</v>
      </c>
      <c r="E1117">
        <v>217</v>
      </c>
      <c r="F1117">
        <v>332</v>
      </c>
      <c r="G1117">
        <v>23651</v>
      </c>
      <c r="H1117" t="s">
        <v>41</v>
      </c>
      <c r="I1117" t="s">
        <v>3334</v>
      </c>
      <c r="J1117">
        <v>116</v>
      </c>
      <c r="K1117">
        <v>0</v>
      </c>
      <c r="L1117">
        <v>1</v>
      </c>
      <c r="M1117">
        <v>1</v>
      </c>
      <c r="N1117">
        <v>0</v>
      </c>
      <c r="O1117">
        <v>2</v>
      </c>
    </row>
    <row r="1118" spans="1:15" x14ac:dyDescent="0.35">
      <c r="A1118" t="s">
        <v>2858</v>
      </c>
      <c r="B1118" t="s">
        <v>2859</v>
      </c>
      <c r="C1118">
        <v>325</v>
      </c>
      <c r="D1118" t="s">
        <v>40</v>
      </c>
      <c r="E1118">
        <v>10</v>
      </c>
      <c r="F1118">
        <v>116</v>
      </c>
      <c r="G1118">
        <v>23651</v>
      </c>
      <c r="H1118" t="s">
        <v>41</v>
      </c>
      <c r="I1118" t="s">
        <v>3334</v>
      </c>
      <c r="J1118">
        <v>107</v>
      </c>
      <c r="K1118">
        <v>0</v>
      </c>
      <c r="L1118">
        <v>1</v>
      </c>
      <c r="M1118">
        <v>1</v>
      </c>
      <c r="N1118">
        <v>0</v>
      </c>
      <c r="O1118">
        <v>2</v>
      </c>
    </row>
    <row r="1119" spans="1:15" x14ac:dyDescent="0.35">
      <c r="A1119" t="s">
        <v>2864</v>
      </c>
      <c r="B1119" t="s">
        <v>2865</v>
      </c>
      <c r="C1119">
        <v>507</v>
      </c>
      <c r="D1119" t="s">
        <v>40</v>
      </c>
      <c r="E1119">
        <v>159</v>
      </c>
      <c r="F1119">
        <v>272</v>
      </c>
      <c r="G1119">
        <v>23651</v>
      </c>
      <c r="H1119" t="s">
        <v>41</v>
      </c>
      <c r="I1119" t="s">
        <v>3334</v>
      </c>
      <c r="J1119">
        <v>114</v>
      </c>
      <c r="K1119">
        <v>0</v>
      </c>
      <c r="L1119">
        <v>1</v>
      </c>
      <c r="M1119">
        <v>1</v>
      </c>
      <c r="N1119">
        <v>0</v>
      </c>
      <c r="O1119">
        <v>2</v>
      </c>
    </row>
    <row r="1120" spans="1:15" x14ac:dyDescent="0.35">
      <c r="A1120" t="s">
        <v>2868</v>
      </c>
      <c r="B1120" t="s">
        <v>2869</v>
      </c>
      <c r="C1120">
        <v>725</v>
      </c>
      <c r="D1120" t="s">
        <v>40</v>
      </c>
      <c r="E1120">
        <v>28</v>
      </c>
      <c r="F1120">
        <v>143</v>
      </c>
      <c r="G1120">
        <v>23651</v>
      </c>
      <c r="H1120" t="s">
        <v>41</v>
      </c>
      <c r="I1120" t="s">
        <v>3334</v>
      </c>
      <c r="J1120">
        <v>116</v>
      </c>
      <c r="K1120">
        <v>0</v>
      </c>
      <c r="L1120">
        <v>1</v>
      </c>
      <c r="M1120">
        <v>1</v>
      </c>
      <c r="N1120">
        <v>0</v>
      </c>
      <c r="O1120">
        <v>2</v>
      </c>
    </row>
    <row r="1121" spans="1:15" x14ac:dyDescent="0.35">
      <c r="A1121" t="s">
        <v>2868</v>
      </c>
      <c r="B1121" t="s">
        <v>2869</v>
      </c>
      <c r="C1121">
        <v>725</v>
      </c>
      <c r="D1121" t="s">
        <v>40</v>
      </c>
      <c r="E1121">
        <v>409</v>
      </c>
      <c r="F1121">
        <v>523</v>
      </c>
      <c r="G1121">
        <v>23651</v>
      </c>
      <c r="H1121" t="s">
        <v>41</v>
      </c>
      <c r="I1121" t="s">
        <v>3334</v>
      </c>
      <c r="J1121">
        <v>115</v>
      </c>
      <c r="K1121">
        <v>0</v>
      </c>
      <c r="L1121">
        <v>1</v>
      </c>
      <c r="M1121">
        <v>1</v>
      </c>
      <c r="N1121">
        <v>0</v>
      </c>
      <c r="O1121">
        <v>2</v>
      </c>
    </row>
    <row r="1122" spans="1:15" x14ac:dyDescent="0.35">
      <c r="A1122" t="s">
        <v>2870</v>
      </c>
      <c r="B1122" t="s">
        <v>2871</v>
      </c>
      <c r="C1122">
        <v>380</v>
      </c>
      <c r="D1122" t="s">
        <v>40</v>
      </c>
      <c r="E1122">
        <v>48</v>
      </c>
      <c r="F1122">
        <v>158</v>
      </c>
      <c r="G1122">
        <v>23651</v>
      </c>
      <c r="H1122" t="s">
        <v>41</v>
      </c>
      <c r="I1122" t="s">
        <v>3334</v>
      </c>
      <c r="J1122">
        <v>111</v>
      </c>
      <c r="K1122">
        <v>0</v>
      </c>
      <c r="L1122">
        <v>1</v>
      </c>
      <c r="M1122">
        <v>1</v>
      </c>
      <c r="N1122">
        <v>0</v>
      </c>
      <c r="O1122">
        <v>2</v>
      </c>
    </row>
    <row r="1123" spans="1:15" x14ac:dyDescent="0.35">
      <c r="A1123" t="s">
        <v>2882</v>
      </c>
      <c r="B1123" t="s">
        <v>2883</v>
      </c>
      <c r="C1123">
        <v>454</v>
      </c>
      <c r="D1123" t="s">
        <v>40</v>
      </c>
      <c r="E1123">
        <v>155</v>
      </c>
      <c r="F1123">
        <v>245</v>
      </c>
      <c r="G1123">
        <v>23651</v>
      </c>
      <c r="H1123" t="s">
        <v>41</v>
      </c>
      <c r="I1123" t="s">
        <v>3334</v>
      </c>
      <c r="J1123">
        <v>91</v>
      </c>
      <c r="K1123">
        <v>0</v>
      </c>
      <c r="L1123">
        <v>1</v>
      </c>
      <c r="M1123">
        <v>1</v>
      </c>
      <c r="N1123">
        <v>0</v>
      </c>
      <c r="O1123">
        <v>2</v>
      </c>
    </row>
    <row r="1124" spans="1:15" x14ac:dyDescent="0.35">
      <c r="A1124" t="s">
        <v>2894</v>
      </c>
      <c r="B1124" t="s">
        <v>2895</v>
      </c>
      <c r="C1124">
        <v>603</v>
      </c>
      <c r="D1124" t="s">
        <v>40</v>
      </c>
      <c r="E1124">
        <v>32</v>
      </c>
      <c r="F1124">
        <v>144</v>
      </c>
      <c r="G1124">
        <v>23651</v>
      </c>
      <c r="H1124" t="s">
        <v>41</v>
      </c>
      <c r="I1124" t="s">
        <v>3334</v>
      </c>
      <c r="J1124">
        <v>113</v>
      </c>
      <c r="K1124">
        <v>0</v>
      </c>
      <c r="L1124">
        <v>1</v>
      </c>
      <c r="M1124">
        <v>1</v>
      </c>
      <c r="N1124">
        <v>0</v>
      </c>
      <c r="O1124">
        <v>2</v>
      </c>
    </row>
    <row r="1125" spans="1:15" x14ac:dyDescent="0.35">
      <c r="A1125" t="s">
        <v>2908</v>
      </c>
      <c r="B1125" t="s">
        <v>2909</v>
      </c>
      <c r="C1125">
        <v>380</v>
      </c>
      <c r="D1125" t="s">
        <v>40</v>
      </c>
      <c r="E1125">
        <v>63</v>
      </c>
      <c r="F1125">
        <v>169</v>
      </c>
      <c r="G1125">
        <v>23651</v>
      </c>
      <c r="H1125" t="s">
        <v>41</v>
      </c>
      <c r="I1125" t="s">
        <v>3334</v>
      </c>
      <c r="J1125">
        <v>107</v>
      </c>
      <c r="K1125">
        <v>0</v>
      </c>
      <c r="L1125">
        <v>1</v>
      </c>
      <c r="M1125">
        <v>1</v>
      </c>
      <c r="N1125">
        <v>0</v>
      </c>
      <c r="O1125">
        <v>2</v>
      </c>
    </row>
    <row r="1126" spans="1:15" x14ac:dyDescent="0.35">
      <c r="A1126" t="s">
        <v>2910</v>
      </c>
      <c r="B1126" t="s">
        <v>2911</v>
      </c>
      <c r="C1126">
        <v>524</v>
      </c>
      <c r="D1126" t="s">
        <v>40</v>
      </c>
      <c r="E1126">
        <v>40</v>
      </c>
      <c r="F1126">
        <v>160</v>
      </c>
      <c r="G1126">
        <v>23651</v>
      </c>
      <c r="H1126" t="s">
        <v>41</v>
      </c>
      <c r="I1126" t="s">
        <v>3334</v>
      </c>
      <c r="J1126">
        <v>121</v>
      </c>
      <c r="K1126">
        <v>0</v>
      </c>
      <c r="L1126">
        <v>1</v>
      </c>
      <c r="M1126">
        <v>1</v>
      </c>
      <c r="N1126">
        <v>0</v>
      </c>
      <c r="O1126">
        <v>2</v>
      </c>
    </row>
    <row r="1127" spans="1:15" x14ac:dyDescent="0.35">
      <c r="A1127" t="s">
        <v>2910</v>
      </c>
      <c r="B1127" t="s">
        <v>2911</v>
      </c>
      <c r="C1127">
        <v>524</v>
      </c>
      <c r="D1127" t="s">
        <v>40</v>
      </c>
      <c r="E1127">
        <v>203</v>
      </c>
      <c r="F1127">
        <v>318</v>
      </c>
      <c r="G1127">
        <v>23651</v>
      </c>
      <c r="H1127" t="s">
        <v>41</v>
      </c>
      <c r="I1127" t="s">
        <v>3334</v>
      </c>
      <c r="J1127">
        <v>116</v>
      </c>
      <c r="K1127">
        <v>0</v>
      </c>
      <c r="L1127">
        <v>1</v>
      </c>
      <c r="M1127">
        <v>1</v>
      </c>
      <c r="N1127">
        <v>0</v>
      </c>
      <c r="O1127">
        <v>2</v>
      </c>
    </row>
    <row r="1128" spans="1:15" x14ac:dyDescent="0.35">
      <c r="A1128" t="s">
        <v>2998</v>
      </c>
      <c r="B1128" t="s">
        <v>2999</v>
      </c>
      <c r="C1128">
        <v>483</v>
      </c>
      <c r="D1128" t="s">
        <v>40</v>
      </c>
      <c r="E1128">
        <v>59</v>
      </c>
      <c r="F1128">
        <v>164</v>
      </c>
      <c r="G1128">
        <v>23651</v>
      </c>
      <c r="H1128" t="s">
        <v>41</v>
      </c>
      <c r="I1128" t="s">
        <v>3334</v>
      </c>
      <c r="J1128">
        <v>106</v>
      </c>
      <c r="K1128">
        <v>0</v>
      </c>
      <c r="L1128">
        <v>1</v>
      </c>
      <c r="M1128">
        <v>1</v>
      </c>
      <c r="N1128">
        <v>0</v>
      </c>
      <c r="O1128">
        <v>2</v>
      </c>
    </row>
    <row r="1129" spans="1:15" x14ac:dyDescent="0.35">
      <c r="A1129" t="s">
        <v>3006</v>
      </c>
      <c r="B1129" t="s">
        <v>3007</v>
      </c>
      <c r="C1129">
        <v>642</v>
      </c>
      <c r="D1129" t="s">
        <v>40</v>
      </c>
      <c r="E1129">
        <v>88</v>
      </c>
      <c r="F1129">
        <v>198</v>
      </c>
      <c r="G1129">
        <v>23651</v>
      </c>
      <c r="H1129" t="s">
        <v>41</v>
      </c>
      <c r="I1129" t="s">
        <v>3334</v>
      </c>
      <c r="J1129">
        <v>111</v>
      </c>
      <c r="K1129">
        <v>0</v>
      </c>
      <c r="L1129">
        <v>1</v>
      </c>
      <c r="M1129">
        <v>1</v>
      </c>
      <c r="N1129">
        <v>0</v>
      </c>
      <c r="O1129">
        <v>2</v>
      </c>
    </row>
    <row r="1130" spans="1:15" x14ac:dyDescent="0.35">
      <c r="A1130" t="s">
        <v>3038</v>
      </c>
      <c r="B1130" t="s">
        <v>3039</v>
      </c>
      <c r="C1130">
        <v>907</v>
      </c>
      <c r="D1130" t="s">
        <v>40</v>
      </c>
      <c r="E1130">
        <v>459</v>
      </c>
      <c r="F1130">
        <v>579</v>
      </c>
      <c r="G1130">
        <v>23651</v>
      </c>
      <c r="H1130" t="s">
        <v>41</v>
      </c>
      <c r="I1130" t="s">
        <v>3334</v>
      </c>
      <c r="J1130">
        <v>121</v>
      </c>
      <c r="K1130">
        <v>0</v>
      </c>
      <c r="L1130">
        <v>1</v>
      </c>
      <c r="M1130">
        <v>1</v>
      </c>
      <c r="N1130">
        <v>0</v>
      </c>
      <c r="O1130">
        <v>2</v>
      </c>
    </row>
    <row r="1131" spans="1:15" x14ac:dyDescent="0.35">
      <c r="A1131" t="s">
        <v>3048</v>
      </c>
      <c r="B1131" t="s">
        <v>3049</v>
      </c>
      <c r="C1131">
        <v>853</v>
      </c>
      <c r="D1131" t="s">
        <v>40</v>
      </c>
      <c r="E1131">
        <v>37</v>
      </c>
      <c r="F1131">
        <v>154</v>
      </c>
      <c r="G1131">
        <v>23651</v>
      </c>
      <c r="H1131" t="s">
        <v>41</v>
      </c>
      <c r="I1131" t="s">
        <v>3334</v>
      </c>
      <c r="J1131">
        <v>118</v>
      </c>
      <c r="K1131">
        <v>0</v>
      </c>
      <c r="L1131">
        <v>1</v>
      </c>
      <c r="M1131">
        <v>1</v>
      </c>
      <c r="N1131">
        <v>0</v>
      </c>
      <c r="O1131">
        <v>2</v>
      </c>
    </row>
    <row r="1132" spans="1:15" x14ac:dyDescent="0.35">
      <c r="A1132" t="s">
        <v>3048</v>
      </c>
      <c r="B1132" t="s">
        <v>3049</v>
      </c>
      <c r="C1132">
        <v>853</v>
      </c>
      <c r="D1132" t="s">
        <v>40</v>
      </c>
      <c r="E1132">
        <v>170</v>
      </c>
      <c r="F1132">
        <v>277</v>
      </c>
      <c r="G1132">
        <v>23651</v>
      </c>
      <c r="H1132" t="s">
        <v>41</v>
      </c>
      <c r="I1132" t="s">
        <v>3334</v>
      </c>
      <c r="J1132">
        <v>108</v>
      </c>
      <c r="K1132">
        <v>0</v>
      </c>
      <c r="L1132">
        <v>1</v>
      </c>
      <c r="M1132">
        <v>1</v>
      </c>
      <c r="N1132">
        <v>0</v>
      </c>
      <c r="O1132">
        <v>2</v>
      </c>
    </row>
    <row r="1133" spans="1:15" x14ac:dyDescent="0.35">
      <c r="A1133" t="s">
        <v>3048</v>
      </c>
      <c r="B1133" t="s">
        <v>3049</v>
      </c>
      <c r="C1133">
        <v>853</v>
      </c>
      <c r="D1133" t="s">
        <v>40</v>
      </c>
      <c r="E1133">
        <v>420</v>
      </c>
      <c r="F1133">
        <v>534</v>
      </c>
      <c r="G1133">
        <v>23651</v>
      </c>
      <c r="H1133" t="s">
        <v>41</v>
      </c>
      <c r="I1133" t="s">
        <v>3334</v>
      </c>
      <c r="J1133">
        <v>115</v>
      </c>
      <c r="K1133">
        <v>0</v>
      </c>
      <c r="L1133">
        <v>1</v>
      </c>
      <c r="M1133">
        <v>1</v>
      </c>
      <c r="N1133">
        <v>0</v>
      </c>
      <c r="O1133">
        <v>2</v>
      </c>
    </row>
    <row r="1134" spans="1:15" x14ac:dyDescent="0.35">
      <c r="A1134" t="s">
        <v>3064</v>
      </c>
      <c r="B1134" t="s">
        <v>3065</v>
      </c>
      <c r="C1134">
        <v>604</v>
      </c>
      <c r="D1134" t="s">
        <v>40</v>
      </c>
      <c r="E1134">
        <v>38</v>
      </c>
      <c r="F1134">
        <v>145</v>
      </c>
      <c r="G1134">
        <v>23651</v>
      </c>
      <c r="H1134" t="s">
        <v>41</v>
      </c>
      <c r="I1134" t="s">
        <v>3334</v>
      </c>
      <c r="J1134">
        <v>108</v>
      </c>
      <c r="K1134">
        <v>0</v>
      </c>
      <c r="L1134">
        <v>1</v>
      </c>
      <c r="M1134">
        <v>1</v>
      </c>
      <c r="N1134">
        <v>0</v>
      </c>
      <c r="O1134">
        <v>2</v>
      </c>
    </row>
    <row r="1135" spans="1:15" x14ac:dyDescent="0.35">
      <c r="A1135" t="s">
        <v>3066</v>
      </c>
      <c r="B1135" t="s">
        <v>3067</v>
      </c>
      <c r="C1135">
        <v>690</v>
      </c>
      <c r="D1135" t="s">
        <v>40</v>
      </c>
      <c r="E1135">
        <v>400</v>
      </c>
      <c r="F1135">
        <v>483</v>
      </c>
      <c r="G1135">
        <v>23651</v>
      </c>
      <c r="H1135" t="s">
        <v>41</v>
      </c>
      <c r="I1135" t="s">
        <v>3334</v>
      </c>
      <c r="J1135">
        <v>84</v>
      </c>
      <c r="K1135">
        <v>0</v>
      </c>
      <c r="L1135">
        <v>1</v>
      </c>
      <c r="M1135">
        <v>1</v>
      </c>
      <c r="N1135">
        <v>0</v>
      </c>
      <c r="O1135">
        <v>2</v>
      </c>
    </row>
    <row r="1136" spans="1:15" x14ac:dyDescent="0.35">
      <c r="A1136" t="s">
        <v>3164</v>
      </c>
      <c r="B1136" t="s">
        <v>3165</v>
      </c>
      <c r="C1136">
        <v>322</v>
      </c>
      <c r="D1136" t="s">
        <v>40</v>
      </c>
      <c r="E1136">
        <v>14</v>
      </c>
      <c r="F1136">
        <v>120</v>
      </c>
      <c r="G1136">
        <v>23651</v>
      </c>
      <c r="H1136" t="s">
        <v>41</v>
      </c>
      <c r="I1136" t="s">
        <v>3334</v>
      </c>
      <c r="J1136">
        <v>107</v>
      </c>
      <c r="K1136">
        <v>0</v>
      </c>
      <c r="L1136">
        <v>1</v>
      </c>
      <c r="M1136">
        <v>1</v>
      </c>
      <c r="N1136">
        <v>0</v>
      </c>
      <c r="O1136">
        <v>2</v>
      </c>
    </row>
    <row r="1137" spans="1:15" x14ac:dyDescent="0.35">
      <c r="A1137" t="s">
        <v>3166</v>
      </c>
      <c r="B1137" t="s">
        <v>3167</v>
      </c>
      <c r="C1137">
        <v>856</v>
      </c>
      <c r="D1137" t="s">
        <v>40</v>
      </c>
      <c r="E1137">
        <v>413</v>
      </c>
      <c r="F1137">
        <v>518</v>
      </c>
      <c r="G1137">
        <v>23651</v>
      </c>
      <c r="H1137" t="s">
        <v>41</v>
      </c>
      <c r="I1137" t="s">
        <v>3334</v>
      </c>
      <c r="J1137">
        <v>106</v>
      </c>
      <c r="K1137">
        <v>0</v>
      </c>
      <c r="L1137">
        <v>1</v>
      </c>
      <c r="M1137">
        <v>1</v>
      </c>
      <c r="N1137">
        <v>0</v>
      </c>
      <c r="O1137">
        <v>2</v>
      </c>
    </row>
    <row r="1138" spans="1:15" x14ac:dyDescent="0.35">
      <c r="A1138" t="s">
        <v>3168</v>
      </c>
      <c r="B1138" t="s">
        <v>3169</v>
      </c>
      <c r="C1138">
        <v>676</v>
      </c>
      <c r="D1138" t="s">
        <v>40</v>
      </c>
      <c r="E1138">
        <v>361</v>
      </c>
      <c r="F1138">
        <v>463</v>
      </c>
      <c r="G1138">
        <v>23651</v>
      </c>
      <c r="H1138" t="s">
        <v>41</v>
      </c>
      <c r="I1138" t="s">
        <v>3334</v>
      </c>
      <c r="J1138">
        <v>103</v>
      </c>
      <c r="K1138">
        <v>0</v>
      </c>
      <c r="L1138">
        <v>1</v>
      </c>
      <c r="M1138">
        <v>1</v>
      </c>
      <c r="N1138">
        <v>0</v>
      </c>
      <c r="O1138">
        <v>2</v>
      </c>
    </row>
    <row r="1139" spans="1:15" x14ac:dyDescent="0.35">
      <c r="A1139" t="s">
        <v>3176</v>
      </c>
      <c r="B1139" t="s">
        <v>3177</v>
      </c>
      <c r="C1139">
        <v>352</v>
      </c>
      <c r="D1139" t="s">
        <v>40</v>
      </c>
      <c r="E1139">
        <v>54</v>
      </c>
      <c r="F1139">
        <v>156</v>
      </c>
      <c r="G1139">
        <v>23651</v>
      </c>
      <c r="H1139" t="s">
        <v>41</v>
      </c>
      <c r="I1139" t="s">
        <v>3334</v>
      </c>
      <c r="J1139">
        <v>103</v>
      </c>
      <c r="K1139">
        <v>0</v>
      </c>
      <c r="L1139">
        <v>1</v>
      </c>
      <c r="M1139">
        <v>1</v>
      </c>
      <c r="N1139">
        <v>0</v>
      </c>
      <c r="O1139">
        <v>2</v>
      </c>
    </row>
    <row r="1140" spans="1:15" x14ac:dyDescent="0.35">
      <c r="A1140" t="s">
        <v>3232</v>
      </c>
      <c r="B1140" t="s">
        <v>3233</v>
      </c>
      <c r="C1140">
        <v>680</v>
      </c>
      <c r="D1140" t="s">
        <v>40</v>
      </c>
      <c r="E1140">
        <v>356</v>
      </c>
      <c r="F1140">
        <v>467</v>
      </c>
      <c r="G1140">
        <v>23651</v>
      </c>
      <c r="H1140" t="s">
        <v>41</v>
      </c>
      <c r="I1140" t="s">
        <v>3334</v>
      </c>
      <c r="J1140">
        <v>112</v>
      </c>
      <c r="K1140">
        <v>0</v>
      </c>
      <c r="L1140">
        <v>1</v>
      </c>
      <c r="M1140">
        <v>1</v>
      </c>
      <c r="N1140">
        <v>0</v>
      </c>
      <c r="O1140">
        <v>2</v>
      </c>
    </row>
    <row r="1141" spans="1:15" x14ac:dyDescent="0.35">
      <c r="A1141" t="s">
        <v>3242</v>
      </c>
      <c r="B1141" t="s">
        <v>3243</v>
      </c>
      <c r="C1141">
        <v>601</v>
      </c>
      <c r="D1141" t="s">
        <v>40</v>
      </c>
      <c r="E1141">
        <v>26</v>
      </c>
      <c r="F1141">
        <v>139</v>
      </c>
      <c r="G1141">
        <v>23651</v>
      </c>
      <c r="H1141" t="s">
        <v>41</v>
      </c>
      <c r="I1141" t="s">
        <v>3334</v>
      </c>
      <c r="J1141">
        <v>114</v>
      </c>
      <c r="K1141">
        <v>0</v>
      </c>
      <c r="L1141">
        <v>1</v>
      </c>
      <c r="M1141">
        <v>1</v>
      </c>
      <c r="N1141">
        <v>0</v>
      </c>
      <c r="O1141">
        <v>2</v>
      </c>
    </row>
    <row r="1142" spans="1:15" x14ac:dyDescent="0.35">
      <c r="A1142" t="s">
        <v>3242</v>
      </c>
      <c r="B1142" t="s">
        <v>3243</v>
      </c>
      <c r="C1142">
        <v>601</v>
      </c>
      <c r="D1142" t="s">
        <v>40</v>
      </c>
      <c r="E1142">
        <v>155</v>
      </c>
      <c r="F1142">
        <v>268</v>
      </c>
      <c r="G1142">
        <v>23651</v>
      </c>
      <c r="H1142" t="s">
        <v>41</v>
      </c>
      <c r="I1142" t="s">
        <v>3334</v>
      </c>
      <c r="J1142">
        <v>114</v>
      </c>
      <c r="K1142">
        <v>0</v>
      </c>
      <c r="L1142">
        <v>1</v>
      </c>
      <c r="M1142">
        <v>1</v>
      </c>
      <c r="N1142">
        <v>0</v>
      </c>
      <c r="O1142">
        <v>2</v>
      </c>
    </row>
    <row r="1143" spans="1:15" x14ac:dyDescent="0.35">
      <c r="A1143" t="s">
        <v>3274</v>
      </c>
      <c r="B1143" t="s">
        <v>3275</v>
      </c>
      <c r="C1143">
        <v>459</v>
      </c>
      <c r="D1143" t="s">
        <v>40</v>
      </c>
      <c r="E1143">
        <v>159</v>
      </c>
      <c r="F1143">
        <v>261</v>
      </c>
      <c r="G1143">
        <v>23651</v>
      </c>
      <c r="H1143" t="s">
        <v>41</v>
      </c>
      <c r="I1143" t="s">
        <v>3334</v>
      </c>
      <c r="J1143">
        <v>103</v>
      </c>
      <c r="K1143">
        <v>0</v>
      </c>
      <c r="L1143">
        <v>1</v>
      </c>
      <c r="M1143">
        <v>1</v>
      </c>
      <c r="N1143">
        <v>0</v>
      </c>
      <c r="O1143">
        <v>2</v>
      </c>
    </row>
    <row r="1144" spans="1:15" x14ac:dyDescent="0.35">
      <c r="A1144" t="s">
        <v>3278</v>
      </c>
      <c r="B1144" t="s">
        <v>3279</v>
      </c>
      <c r="C1144">
        <v>595</v>
      </c>
      <c r="D1144" t="s">
        <v>40</v>
      </c>
      <c r="E1144">
        <v>31</v>
      </c>
      <c r="F1144">
        <v>138</v>
      </c>
      <c r="G1144">
        <v>23651</v>
      </c>
      <c r="H1144" t="s">
        <v>41</v>
      </c>
      <c r="I1144" t="s">
        <v>3334</v>
      </c>
      <c r="J1144">
        <v>108</v>
      </c>
      <c r="K1144">
        <v>0</v>
      </c>
      <c r="L1144">
        <v>1</v>
      </c>
      <c r="M1144">
        <v>1</v>
      </c>
      <c r="N1144">
        <v>0</v>
      </c>
      <c r="O1144">
        <v>2</v>
      </c>
    </row>
    <row r="1145" spans="1:15" x14ac:dyDescent="0.35">
      <c r="A1145" t="s">
        <v>3278</v>
      </c>
      <c r="B1145" t="s">
        <v>3279</v>
      </c>
      <c r="C1145">
        <v>595</v>
      </c>
      <c r="D1145" t="s">
        <v>40</v>
      </c>
      <c r="E1145">
        <v>154</v>
      </c>
      <c r="F1145">
        <v>269</v>
      </c>
      <c r="G1145">
        <v>23651</v>
      </c>
      <c r="H1145" t="s">
        <v>41</v>
      </c>
      <c r="I1145" t="s">
        <v>3334</v>
      </c>
      <c r="J1145">
        <v>116</v>
      </c>
      <c r="K1145">
        <v>0</v>
      </c>
      <c r="L1145">
        <v>1</v>
      </c>
      <c r="M1145">
        <v>1</v>
      </c>
      <c r="N1145">
        <v>0</v>
      </c>
      <c r="O1145">
        <v>2</v>
      </c>
    </row>
    <row r="1146" spans="1:15" x14ac:dyDescent="0.35">
      <c r="A1146" t="s">
        <v>3280</v>
      </c>
      <c r="B1146" t="s">
        <v>3281</v>
      </c>
      <c r="C1146">
        <v>483</v>
      </c>
      <c r="D1146" t="s">
        <v>40</v>
      </c>
      <c r="E1146">
        <v>39</v>
      </c>
      <c r="F1146">
        <v>154</v>
      </c>
      <c r="G1146">
        <v>23651</v>
      </c>
      <c r="H1146" t="s">
        <v>41</v>
      </c>
      <c r="I1146" t="s">
        <v>3334</v>
      </c>
      <c r="J1146">
        <v>116</v>
      </c>
      <c r="K1146">
        <v>0</v>
      </c>
      <c r="L1146">
        <v>1</v>
      </c>
      <c r="M1146">
        <v>1</v>
      </c>
      <c r="N1146">
        <v>0</v>
      </c>
      <c r="O1146">
        <v>2</v>
      </c>
    </row>
    <row r="1147" spans="1:15" x14ac:dyDescent="0.35">
      <c r="A1147" t="s">
        <v>3292</v>
      </c>
      <c r="B1147" t="s">
        <v>3293</v>
      </c>
      <c r="C1147">
        <v>468</v>
      </c>
      <c r="D1147" t="s">
        <v>40</v>
      </c>
      <c r="E1147">
        <v>22</v>
      </c>
      <c r="F1147">
        <v>136</v>
      </c>
      <c r="G1147">
        <v>23651</v>
      </c>
      <c r="H1147" t="s">
        <v>41</v>
      </c>
      <c r="I1147" t="s">
        <v>3334</v>
      </c>
      <c r="J1147">
        <v>115</v>
      </c>
      <c r="K1147">
        <v>0</v>
      </c>
      <c r="L1147">
        <v>1</v>
      </c>
      <c r="M1147">
        <v>1</v>
      </c>
      <c r="N1147">
        <v>0</v>
      </c>
      <c r="O1147">
        <v>2</v>
      </c>
    </row>
    <row r="1148" spans="1:15" x14ac:dyDescent="0.35">
      <c r="A1148" t="s">
        <v>36</v>
      </c>
      <c r="B1148" t="s">
        <v>37</v>
      </c>
      <c r="C1148">
        <v>348</v>
      </c>
      <c r="D1148" t="s">
        <v>10</v>
      </c>
      <c r="E1148">
        <v>148</v>
      </c>
      <c r="F1148">
        <v>225</v>
      </c>
      <c r="G1148">
        <v>1627</v>
      </c>
      <c r="H1148" t="s">
        <v>11</v>
      </c>
      <c r="I1148" t="s">
        <v>3350</v>
      </c>
      <c r="J1148">
        <v>78</v>
      </c>
      <c r="K1148">
        <v>1</v>
      </c>
      <c r="L1148">
        <v>0</v>
      </c>
      <c r="M1148">
        <v>0</v>
      </c>
      <c r="N1148">
        <v>1</v>
      </c>
      <c r="O1148">
        <v>2</v>
      </c>
    </row>
    <row r="1149" spans="1:15" x14ac:dyDescent="0.35">
      <c r="A1149" t="s">
        <v>38</v>
      </c>
      <c r="B1149" t="s">
        <v>39</v>
      </c>
      <c r="C1149">
        <v>443</v>
      </c>
      <c r="D1149" t="s">
        <v>10</v>
      </c>
      <c r="E1149">
        <v>266</v>
      </c>
      <c r="F1149">
        <v>341</v>
      </c>
      <c r="G1149">
        <v>1627</v>
      </c>
      <c r="H1149" t="s">
        <v>11</v>
      </c>
      <c r="I1149" t="s">
        <v>3350</v>
      </c>
      <c r="J1149">
        <v>76</v>
      </c>
      <c r="K1149">
        <v>1</v>
      </c>
      <c r="L1149">
        <v>0</v>
      </c>
      <c r="M1149">
        <v>0</v>
      </c>
      <c r="N1149">
        <v>1</v>
      </c>
      <c r="O1149">
        <v>2</v>
      </c>
    </row>
    <row r="1150" spans="1:15" x14ac:dyDescent="0.35">
      <c r="A1150" t="s">
        <v>42</v>
      </c>
      <c r="B1150" t="s">
        <v>43</v>
      </c>
      <c r="C1150">
        <v>495</v>
      </c>
      <c r="D1150" t="s">
        <v>10</v>
      </c>
      <c r="E1150">
        <v>309</v>
      </c>
      <c r="F1150">
        <v>393</v>
      </c>
      <c r="G1150">
        <v>1627</v>
      </c>
      <c r="H1150" t="s">
        <v>11</v>
      </c>
      <c r="I1150" t="s">
        <v>3350</v>
      </c>
      <c r="J1150">
        <v>85</v>
      </c>
      <c r="K1150">
        <v>1</v>
      </c>
      <c r="L1150">
        <v>0</v>
      </c>
      <c r="M1150">
        <v>0</v>
      </c>
      <c r="N1150">
        <v>1</v>
      </c>
      <c r="O1150">
        <v>2</v>
      </c>
    </row>
    <row r="1151" spans="1:15" x14ac:dyDescent="0.35">
      <c r="A1151" t="s">
        <v>44</v>
      </c>
      <c r="B1151" t="s">
        <v>45</v>
      </c>
      <c r="C1151">
        <v>855</v>
      </c>
      <c r="D1151" t="s">
        <v>10</v>
      </c>
      <c r="E1151">
        <v>525</v>
      </c>
      <c r="F1151">
        <v>607</v>
      </c>
      <c r="G1151">
        <v>1627</v>
      </c>
      <c r="H1151" t="s">
        <v>11</v>
      </c>
      <c r="I1151" t="s">
        <v>3350</v>
      </c>
      <c r="J1151">
        <v>83</v>
      </c>
      <c r="K1151">
        <v>1</v>
      </c>
      <c r="L1151">
        <v>0</v>
      </c>
      <c r="M1151">
        <v>0</v>
      </c>
      <c r="N1151">
        <v>1</v>
      </c>
      <c r="O1151">
        <v>2</v>
      </c>
    </row>
    <row r="1152" spans="1:15" x14ac:dyDescent="0.35">
      <c r="A1152" t="s">
        <v>52</v>
      </c>
      <c r="B1152" t="s">
        <v>53</v>
      </c>
      <c r="C1152">
        <v>360</v>
      </c>
      <c r="D1152" t="s">
        <v>10</v>
      </c>
      <c r="E1152">
        <v>170</v>
      </c>
      <c r="F1152">
        <v>253</v>
      </c>
      <c r="G1152">
        <v>1627</v>
      </c>
      <c r="H1152" t="s">
        <v>11</v>
      </c>
      <c r="I1152" t="s">
        <v>3350</v>
      </c>
      <c r="J1152">
        <v>84</v>
      </c>
      <c r="K1152">
        <v>1</v>
      </c>
      <c r="L1152">
        <v>0</v>
      </c>
      <c r="M1152">
        <v>0</v>
      </c>
      <c r="N1152">
        <v>1</v>
      </c>
      <c r="O1152">
        <v>2</v>
      </c>
    </row>
    <row r="1153" spans="1:15" x14ac:dyDescent="0.35">
      <c r="A1153" t="s">
        <v>54</v>
      </c>
      <c r="B1153" t="s">
        <v>55</v>
      </c>
      <c r="C1153">
        <v>322</v>
      </c>
      <c r="D1153" t="s">
        <v>10</v>
      </c>
      <c r="E1153">
        <v>142</v>
      </c>
      <c r="F1153">
        <v>223</v>
      </c>
      <c r="G1153">
        <v>1627</v>
      </c>
      <c r="H1153" t="s">
        <v>11</v>
      </c>
      <c r="I1153" t="s">
        <v>3350</v>
      </c>
      <c r="J1153">
        <v>82</v>
      </c>
      <c r="K1153">
        <v>1</v>
      </c>
      <c r="L1153">
        <v>0</v>
      </c>
      <c r="M1153">
        <v>0</v>
      </c>
      <c r="N1153">
        <v>1</v>
      </c>
      <c r="O1153">
        <v>2</v>
      </c>
    </row>
    <row r="1154" spans="1:15" x14ac:dyDescent="0.35">
      <c r="A1154" t="s">
        <v>56</v>
      </c>
      <c r="B1154" t="s">
        <v>57</v>
      </c>
      <c r="C1154">
        <v>458</v>
      </c>
      <c r="D1154" t="s">
        <v>10</v>
      </c>
      <c r="E1154">
        <v>141</v>
      </c>
      <c r="F1154">
        <v>222</v>
      </c>
      <c r="G1154">
        <v>1627</v>
      </c>
      <c r="H1154" t="s">
        <v>11</v>
      </c>
      <c r="I1154" t="s">
        <v>3350</v>
      </c>
      <c r="J1154">
        <v>82</v>
      </c>
      <c r="K1154">
        <v>1</v>
      </c>
      <c r="L1154">
        <v>0</v>
      </c>
      <c r="M1154">
        <v>0</v>
      </c>
      <c r="N1154">
        <v>1</v>
      </c>
      <c r="O1154">
        <v>2</v>
      </c>
    </row>
    <row r="1155" spans="1:15" x14ac:dyDescent="0.35">
      <c r="A1155" t="s">
        <v>58</v>
      </c>
      <c r="B1155" t="s">
        <v>59</v>
      </c>
      <c r="C1155">
        <v>1651</v>
      </c>
      <c r="D1155" t="s">
        <v>10</v>
      </c>
      <c r="E1155">
        <v>1430</v>
      </c>
      <c r="F1155">
        <v>1517</v>
      </c>
      <c r="G1155">
        <v>1627</v>
      </c>
      <c r="H1155" t="s">
        <v>11</v>
      </c>
      <c r="I1155" t="s">
        <v>3350</v>
      </c>
      <c r="J1155">
        <v>88</v>
      </c>
      <c r="K1155">
        <v>1</v>
      </c>
      <c r="L1155">
        <v>0</v>
      </c>
      <c r="M1155">
        <v>0</v>
      </c>
      <c r="N1155">
        <v>1</v>
      </c>
      <c r="O1155">
        <v>2</v>
      </c>
    </row>
    <row r="1156" spans="1:15" x14ac:dyDescent="0.35">
      <c r="A1156" t="s">
        <v>70</v>
      </c>
      <c r="B1156" t="s">
        <v>71</v>
      </c>
      <c r="C1156">
        <v>596</v>
      </c>
      <c r="D1156" t="s">
        <v>10</v>
      </c>
      <c r="E1156">
        <v>255</v>
      </c>
      <c r="F1156">
        <v>336</v>
      </c>
      <c r="G1156">
        <v>1627</v>
      </c>
      <c r="H1156" t="s">
        <v>11</v>
      </c>
      <c r="I1156" t="s">
        <v>3350</v>
      </c>
      <c r="J1156">
        <v>82</v>
      </c>
      <c r="K1156">
        <v>1</v>
      </c>
      <c r="L1156">
        <v>0</v>
      </c>
      <c r="M1156">
        <v>0</v>
      </c>
      <c r="N1156">
        <v>1</v>
      </c>
      <c r="O1156">
        <v>2</v>
      </c>
    </row>
    <row r="1157" spans="1:15" x14ac:dyDescent="0.35">
      <c r="A1157" t="s">
        <v>72</v>
      </c>
      <c r="B1157" t="s">
        <v>73</v>
      </c>
      <c r="C1157">
        <v>454</v>
      </c>
      <c r="D1157" t="s">
        <v>10</v>
      </c>
      <c r="E1157">
        <v>265</v>
      </c>
      <c r="F1157">
        <v>346</v>
      </c>
      <c r="G1157">
        <v>1627</v>
      </c>
      <c r="H1157" t="s">
        <v>11</v>
      </c>
      <c r="I1157" t="s">
        <v>3350</v>
      </c>
      <c r="J1157">
        <v>82</v>
      </c>
      <c r="K1157">
        <v>1</v>
      </c>
      <c r="L1157">
        <v>0</v>
      </c>
      <c r="M1157">
        <v>0</v>
      </c>
      <c r="N1157">
        <v>1</v>
      </c>
      <c r="O1157">
        <v>2</v>
      </c>
    </row>
    <row r="1158" spans="1:15" x14ac:dyDescent="0.35">
      <c r="A1158" t="s">
        <v>92</v>
      </c>
      <c r="B1158" t="s">
        <v>93</v>
      </c>
      <c r="C1158">
        <v>320</v>
      </c>
      <c r="D1158" t="s">
        <v>10</v>
      </c>
      <c r="E1158">
        <v>135</v>
      </c>
      <c r="F1158">
        <v>217</v>
      </c>
      <c r="G1158">
        <v>1627</v>
      </c>
      <c r="H1158" t="s">
        <v>11</v>
      </c>
      <c r="I1158" t="s">
        <v>3350</v>
      </c>
      <c r="J1158">
        <v>83</v>
      </c>
      <c r="K1158">
        <v>1</v>
      </c>
      <c r="L1158">
        <v>0</v>
      </c>
      <c r="M1158">
        <v>0</v>
      </c>
      <c r="N1158">
        <v>1</v>
      </c>
      <c r="O1158">
        <v>2</v>
      </c>
    </row>
    <row r="1159" spans="1:15" x14ac:dyDescent="0.35">
      <c r="A1159" t="s">
        <v>94</v>
      </c>
      <c r="B1159" t="s">
        <v>95</v>
      </c>
      <c r="C1159">
        <v>347</v>
      </c>
      <c r="D1159" t="s">
        <v>10</v>
      </c>
      <c r="E1159">
        <v>162</v>
      </c>
      <c r="F1159">
        <v>245</v>
      </c>
      <c r="G1159">
        <v>1627</v>
      </c>
      <c r="H1159" t="s">
        <v>11</v>
      </c>
      <c r="I1159" t="s">
        <v>3350</v>
      </c>
      <c r="J1159">
        <v>84</v>
      </c>
      <c r="K1159">
        <v>1</v>
      </c>
      <c r="L1159">
        <v>0</v>
      </c>
      <c r="M1159">
        <v>0</v>
      </c>
      <c r="N1159">
        <v>1</v>
      </c>
      <c r="O1159">
        <v>2</v>
      </c>
    </row>
    <row r="1160" spans="1:15" x14ac:dyDescent="0.35">
      <c r="A1160" t="s">
        <v>96</v>
      </c>
      <c r="B1160" t="s">
        <v>97</v>
      </c>
      <c r="C1160">
        <v>333</v>
      </c>
      <c r="D1160" t="s">
        <v>10</v>
      </c>
      <c r="E1160">
        <v>147</v>
      </c>
      <c r="F1160">
        <v>229</v>
      </c>
      <c r="G1160">
        <v>1627</v>
      </c>
      <c r="H1160" t="s">
        <v>11</v>
      </c>
      <c r="I1160" t="s">
        <v>3350</v>
      </c>
      <c r="J1160">
        <v>83</v>
      </c>
      <c r="K1160">
        <v>1</v>
      </c>
      <c r="L1160">
        <v>0</v>
      </c>
      <c r="M1160">
        <v>0</v>
      </c>
      <c r="N1160">
        <v>1</v>
      </c>
      <c r="O1160">
        <v>2</v>
      </c>
    </row>
    <row r="1161" spans="1:15" x14ac:dyDescent="0.35">
      <c r="A1161" t="s">
        <v>98</v>
      </c>
      <c r="B1161" t="s">
        <v>99</v>
      </c>
      <c r="C1161">
        <v>562</v>
      </c>
      <c r="D1161" t="s">
        <v>10</v>
      </c>
      <c r="E1161">
        <v>222</v>
      </c>
      <c r="F1161">
        <v>301</v>
      </c>
      <c r="G1161">
        <v>1627</v>
      </c>
      <c r="H1161" t="s">
        <v>11</v>
      </c>
      <c r="I1161" t="s">
        <v>3350</v>
      </c>
      <c r="J1161">
        <v>80</v>
      </c>
      <c r="K1161">
        <v>1</v>
      </c>
      <c r="L1161">
        <v>0</v>
      </c>
      <c r="M1161">
        <v>0</v>
      </c>
      <c r="N1161">
        <v>1</v>
      </c>
      <c r="O1161">
        <v>2</v>
      </c>
    </row>
    <row r="1162" spans="1:15" x14ac:dyDescent="0.35">
      <c r="A1162" t="s">
        <v>100</v>
      </c>
      <c r="B1162" t="s">
        <v>101</v>
      </c>
      <c r="C1162">
        <v>854</v>
      </c>
      <c r="D1162" t="s">
        <v>10</v>
      </c>
      <c r="E1162">
        <v>527</v>
      </c>
      <c r="F1162">
        <v>609</v>
      </c>
      <c r="G1162">
        <v>1627</v>
      </c>
      <c r="H1162" t="s">
        <v>11</v>
      </c>
      <c r="I1162" t="s">
        <v>3350</v>
      </c>
      <c r="J1162">
        <v>83</v>
      </c>
      <c r="K1162">
        <v>1</v>
      </c>
      <c r="L1162">
        <v>0</v>
      </c>
      <c r="M1162">
        <v>0</v>
      </c>
      <c r="N1162">
        <v>1</v>
      </c>
      <c r="O1162">
        <v>2</v>
      </c>
    </row>
    <row r="1163" spans="1:15" x14ac:dyDescent="0.35">
      <c r="A1163" t="s">
        <v>102</v>
      </c>
      <c r="B1163" t="s">
        <v>103</v>
      </c>
      <c r="C1163">
        <v>584</v>
      </c>
      <c r="D1163" t="s">
        <v>10</v>
      </c>
      <c r="E1163">
        <v>393</v>
      </c>
      <c r="F1163">
        <v>475</v>
      </c>
      <c r="G1163">
        <v>1627</v>
      </c>
      <c r="H1163" t="s">
        <v>11</v>
      </c>
      <c r="I1163" t="s">
        <v>3350</v>
      </c>
      <c r="J1163">
        <v>83</v>
      </c>
      <c r="K1163">
        <v>1</v>
      </c>
      <c r="L1163">
        <v>0</v>
      </c>
      <c r="M1163">
        <v>0</v>
      </c>
      <c r="N1163">
        <v>1</v>
      </c>
      <c r="O1163">
        <v>2</v>
      </c>
    </row>
    <row r="1164" spans="1:15" x14ac:dyDescent="0.35">
      <c r="A1164" t="s">
        <v>104</v>
      </c>
      <c r="B1164" t="s">
        <v>105</v>
      </c>
      <c r="C1164">
        <v>464</v>
      </c>
      <c r="D1164" t="s">
        <v>10</v>
      </c>
      <c r="E1164">
        <v>141</v>
      </c>
      <c r="F1164">
        <v>222</v>
      </c>
      <c r="G1164">
        <v>1627</v>
      </c>
      <c r="H1164" t="s">
        <v>11</v>
      </c>
      <c r="I1164" t="s">
        <v>3350</v>
      </c>
      <c r="J1164">
        <v>82</v>
      </c>
      <c r="K1164">
        <v>1</v>
      </c>
      <c r="L1164">
        <v>0</v>
      </c>
      <c r="M1164">
        <v>0</v>
      </c>
      <c r="N1164">
        <v>1</v>
      </c>
      <c r="O1164">
        <v>2</v>
      </c>
    </row>
    <row r="1165" spans="1:15" x14ac:dyDescent="0.35">
      <c r="A1165" t="s">
        <v>106</v>
      </c>
      <c r="B1165" t="s">
        <v>107</v>
      </c>
      <c r="C1165">
        <v>342</v>
      </c>
      <c r="D1165" t="s">
        <v>10</v>
      </c>
      <c r="E1165">
        <v>154</v>
      </c>
      <c r="F1165">
        <v>237</v>
      </c>
      <c r="G1165">
        <v>1627</v>
      </c>
      <c r="H1165" t="s">
        <v>11</v>
      </c>
      <c r="I1165" t="s">
        <v>3350</v>
      </c>
      <c r="J1165">
        <v>84</v>
      </c>
      <c r="K1165">
        <v>1</v>
      </c>
      <c r="L1165">
        <v>0</v>
      </c>
      <c r="M1165">
        <v>0</v>
      </c>
      <c r="N1165">
        <v>1</v>
      </c>
      <c r="O1165">
        <v>2</v>
      </c>
    </row>
    <row r="1166" spans="1:15" x14ac:dyDescent="0.35">
      <c r="A1166" t="s">
        <v>108</v>
      </c>
      <c r="B1166" t="s">
        <v>109</v>
      </c>
      <c r="C1166">
        <v>633</v>
      </c>
      <c r="D1166" t="s">
        <v>10</v>
      </c>
      <c r="E1166">
        <v>435</v>
      </c>
      <c r="F1166">
        <v>523</v>
      </c>
      <c r="G1166">
        <v>1627</v>
      </c>
      <c r="H1166" t="s">
        <v>11</v>
      </c>
      <c r="I1166" t="s">
        <v>3350</v>
      </c>
      <c r="J1166">
        <v>89</v>
      </c>
      <c r="K1166">
        <v>1</v>
      </c>
      <c r="L1166">
        <v>0</v>
      </c>
      <c r="M1166">
        <v>0</v>
      </c>
      <c r="N1166">
        <v>1</v>
      </c>
      <c r="O1166">
        <v>2</v>
      </c>
    </row>
    <row r="1167" spans="1:15" x14ac:dyDescent="0.35">
      <c r="A1167" t="s">
        <v>126</v>
      </c>
      <c r="B1167" t="s">
        <v>127</v>
      </c>
      <c r="C1167">
        <v>1139</v>
      </c>
      <c r="D1167" t="s">
        <v>10</v>
      </c>
      <c r="E1167">
        <v>951</v>
      </c>
      <c r="F1167">
        <v>1032</v>
      </c>
      <c r="G1167">
        <v>1627</v>
      </c>
      <c r="H1167" t="s">
        <v>11</v>
      </c>
      <c r="I1167" t="s">
        <v>3350</v>
      </c>
      <c r="J1167">
        <v>82</v>
      </c>
      <c r="K1167">
        <v>1</v>
      </c>
      <c r="L1167">
        <v>0</v>
      </c>
      <c r="M1167">
        <v>0</v>
      </c>
      <c r="N1167">
        <v>1</v>
      </c>
      <c r="O1167">
        <v>2</v>
      </c>
    </row>
    <row r="1168" spans="1:15" x14ac:dyDescent="0.35">
      <c r="A1168" t="s">
        <v>128</v>
      </c>
      <c r="B1168" t="s">
        <v>129</v>
      </c>
      <c r="C1168">
        <v>629</v>
      </c>
      <c r="D1168" t="s">
        <v>10</v>
      </c>
      <c r="E1168">
        <v>431</v>
      </c>
      <c r="F1168">
        <v>519</v>
      </c>
      <c r="G1168">
        <v>1627</v>
      </c>
      <c r="H1168" t="s">
        <v>11</v>
      </c>
      <c r="I1168" t="s">
        <v>3350</v>
      </c>
      <c r="J1168">
        <v>89</v>
      </c>
      <c r="K1168">
        <v>1</v>
      </c>
      <c r="L1168">
        <v>0</v>
      </c>
      <c r="M1168">
        <v>0</v>
      </c>
      <c r="N1168">
        <v>1</v>
      </c>
      <c r="O1168">
        <v>2</v>
      </c>
    </row>
    <row r="1169" spans="1:15" x14ac:dyDescent="0.35">
      <c r="A1169" t="s">
        <v>178</v>
      </c>
      <c r="B1169" t="s">
        <v>179</v>
      </c>
      <c r="C1169">
        <v>485</v>
      </c>
      <c r="D1169" t="s">
        <v>10</v>
      </c>
      <c r="E1169">
        <v>292</v>
      </c>
      <c r="F1169">
        <v>373</v>
      </c>
      <c r="G1169">
        <v>1627</v>
      </c>
      <c r="H1169" t="s">
        <v>11</v>
      </c>
      <c r="I1169" t="s">
        <v>3350</v>
      </c>
      <c r="J1169">
        <v>82</v>
      </c>
      <c r="K1169">
        <v>1</v>
      </c>
      <c r="L1169">
        <v>0</v>
      </c>
      <c r="M1169">
        <v>0</v>
      </c>
      <c r="N1169">
        <v>1</v>
      </c>
      <c r="O1169">
        <v>2</v>
      </c>
    </row>
    <row r="1170" spans="1:15" x14ac:dyDescent="0.35">
      <c r="A1170" t="s">
        <v>180</v>
      </c>
      <c r="B1170" t="s">
        <v>181</v>
      </c>
      <c r="C1170">
        <v>366</v>
      </c>
      <c r="D1170" t="s">
        <v>10</v>
      </c>
      <c r="E1170">
        <v>175</v>
      </c>
      <c r="F1170">
        <v>254</v>
      </c>
      <c r="G1170">
        <v>1627</v>
      </c>
      <c r="H1170" t="s">
        <v>11</v>
      </c>
      <c r="I1170" t="s">
        <v>3350</v>
      </c>
      <c r="J1170">
        <v>80</v>
      </c>
      <c r="K1170">
        <v>1</v>
      </c>
      <c r="L1170">
        <v>0</v>
      </c>
      <c r="M1170">
        <v>0</v>
      </c>
      <c r="N1170">
        <v>1</v>
      </c>
      <c r="O1170">
        <v>2</v>
      </c>
    </row>
    <row r="1171" spans="1:15" x14ac:dyDescent="0.35">
      <c r="A1171" t="s">
        <v>190</v>
      </c>
      <c r="B1171" t="s">
        <v>191</v>
      </c>
      <c r="C1171">
        <v>1130</v>
      </c>
      <c r="D1171" t="s">
        <v>10</v>
      </c>
      <c r="E1171">
        <v>940</v>
      </c>
      <c r="F1171">
        <v>1022</v>
      </c>
      <c r="G1171">
        <v>1627</v>
      </c>
      <c r="H1171" t="s">
        <v>11</v>
      </c>
      <c r="I1171" t="s">
        <v>3350</v>
      </c>
      <c r="J1171">
        <v>83</v>
      </c>
      <c r="K1171">
        <v>1</v>
      </c>
      <c r="L1171">
        <v>0</v>
      </c>
      <c r="M1171">
        <v>0</v>
      </c>
      <c r="N1171">
        <v>1</v>
      </c>
      <c r="O1171">
        <v>2</v>
      </c>
    </row>
    <row r="1172" spans="1:15" x14ac:dyDescent="0.35">
      <c r="A1172" t="s">
        <v>192</v>
      </c>
      <c r="B1172" t="s">
        <v>193</v>
      </c>
      <c r="C1172">
        <v>325</v>
      </c>
      <c r="D1172" t="s">
        <v>10</v>
      </c>
      <c r="E1172">
        <v>136</v>
      </c>
      <c r="F1172">
        <v>221</v>
      </c>
      <c r="G1172">
        <v>1627</v>
      </c>
      <c r="H1172" t="s">
        <v>11</v>
      </c>
      <c r="I1172" t="s">
        <v>3350</v>
      </c>
      <c r="J1172">
        <v>86</v>
      </c>
      <c r="K1172">
        <v>1</v>
      </c>
      <c r="L1172">
        <v>0</v>
      </c>
      <c r="M1172">
        <v>0</v>
      </c>
      <c r="N1172">
        <v>1</v>
      </c>
      <c r="O1172">
        <v>2</v>
      </c>
    </row>
    <row r="1173" spans="1:15" x14ac:dyDescent="0.35">
      <c r="A1173" t="s">
        <v>222</v>
      </c>
      <c r="B1173" t="s">
        <v>223</v>
      </c>
      <c r="C1173">
        <v>945</v>
      </c>
      <c r="D1173" t="s">
        <v>10</v>
      </c>
      <c r="E1173">
        <v>757</v>
      </c>
      <c r="F1173">
        <v>836</v>
      </c>
      <c r="G1173">
        <v>1627</v>
      </c>
      <c r="H1173" t="s">
        <v>11</v>
      </c>
      <c r="I1173" t="s">
        <v>3350</v>
      </c>
      <c r="J1173">
        <v>80</v>
      </c>
      <c r="K1173">
        <v>1</v>
      </c>
      <c r="L1173">
        <v>0</v>
      </c>
      <c r="M1173">
        <v>0</v>
      </c>
      <c r="N1173">
        <v>1</v>
      </c>
      <c r="O1173">
        <v>2</v>
      </c>
    </row>
    <row r="1174" spans="1:15" x14ac:dyDescent="0.35">
      <c r="A1174" t="s">
        <v>224</v>
      </c>
      <c r="B1174" t="s">
        <v>225</v>
      </c>
      <c r="C1174">
        <v>356</v>
      </c>
      <c r="D1174" t="s">
        <v>10</v>
      </c>
      <c r="E1174">
        <v>168</v>
      </c>
      <c r="F1174">
        <v>249</v>
      </c>
      <c r="G1174">
        <v>1627</v>
      </c>
      <c r="H1174" t="s">
        <v>11</v>
      </c>
      <c r="I1174" t="s">
        <v>3350</v>
      </c>
      <c r="J1174">
        <v>82</v>
      </c>
      <c r="K1174">
        <v>1</v>
      </c>
      <c r="L1174">
        <v>0</v>
      </c>
      <c r="M1174">
        <v>0</v>
      </c>
      <c r="N1174">
        <v>1</v>
      </c>
      <c r="O1174">
        <v>2</v>
      </c>
    </row>
    <row r="1175" spans="1:15" x14ac:dyDescent="0.35">
      <c r="A1175" t="s">
        <v>226</v>
      </c>
      <c r="B1175" t="s">
        <v>227</v>
      </c>
      <c r="C1175">
        <v>485</v>
      </c>
      <c r="D1175" t="s">
        <v>10</v>
      </c>
      <c r="E1175">
        <v>294</v>
      </c>
      <c r="F1175">
        <v>374</v>
      </c>
      <c r="G1175">
        <v>1627</v>
      </c>
      <c r="H1175" t="s">
        <v>11</v>
      </c>
      <c r="I1175" t="s">
        <v>3350</v>
      </c>
      <c r="J1175">
        <v>81</v>
      </c>
      <c r="K1175">
        <v>1</v>
      </c>
      <c r="L1175">
        <v>0</v>
      </c>
      <c r="M1175">
        <v>0</v>
      </c>
      <c r="N1175">
        <v>1</v>
      </c>
      <c r="O1175">
        <v>2</v>
      </c>
    </row>
    <row r="1176" spans="1:15" x14ac:dyDescent="0.35">
      <c r="A1176" t="s">
        <v>228</v>
      </c>
      <c r="B1176" t="s">
        <v>229</v>
      </c>
      <c r="C1176">
        <v>485</v>
      </c>
      <c r="D1176" t="s">
        <v>10</v>
      </c>
      <c r="E1176">
        <v>293</v>
      </c>
      <c r="F1176">
        <v>375</v>
      </c>
      <c r="G1176">
        <v>1627</v>
      </c>
      <c r="H1176" t="s">
        <v>11</v>
      </c>
      <c r="I1176" t="s">
        <v>3350</v>
      </c>
      <c r="J1176">
        <v>83</v>
      </c>
      <c r="K1176">
        <v>1</v>
      </c>
      <c r="L1176">
        <v>0</v>
      </c>
      <c r="M1176">
        <v>0</v>
      </c>
      <c r="N1176">
        <v>1</v>
      </c>
      <c r="O1176">
        <v>2</v>
      </c>
    </row>
    <row r="1177" spans="1:15" x14ac:dyDescent="0.35">
      <c r="A1177" t="s">
        <v>230</v>
      </c>
      <c r="B1177" t="s">
        <v>231</v>
      </c>
      <c r="C1177">
        <v>577</v>
      </c>
      <c r="D1177" t="s">
        <v>10</v>
      </c>
      <c r="E1177">
        <v>391</v>
      </c>
      <c r="F1177">
        <v>472</v>
      </c>
      <c r="G1177">
        <v>1627</v>
      </c>
      <c r="H1177" t="s">
        <v>11</v>
      </c>
      <c r="I1177" t="s">
        <v>3350</v>
      </c>
      <c r="J1177">
        <v>82</v>
      </c>
      <c r="K1177">
        <v>1</v>
      </c>
      <c r="L1177">
        <v>0</v>
      </c>
      <c r="M1177">
        <v>0</v>
      </c>
      <c r="N1177">
        <v>1</v>
      </c>
      <c r="O1177">
        <v>2</v>
      </c>
    </row>
    <row r="1178" spans="1:15" x14ac:dyDescent="0.35">
      <c r="A1178" t="s">
        <v>256</v>
      </c>
      <c r="B1178" t="s">
        <v>257</v>
      </c>
      <c r="C1178">
        <v>854</v>
      </c>
      <c r="D1178" t="s">
        <v>10</v>
      </c>
      <c r="E1178">
        <v>529</v>
      </c>
      <c r="F1178">
        <v>611</v>
      </c>
      <c r="G1178">
        <v>1627</v>
      </c>
      <c r="H1178" t="s">
        <v>11</v>
      </c>
      <c r="I1178" t="s">
        <v>3350</v>
      </c>
      <c r="J1178">
        <v>83</v>
      </c>
      <c r="K1178">
        <v>1</v>
      </c>
      <c r="L1178">
        <v>0</v>
      </c>
      <c r="M1178">
        <v>0</v>
      </c>
      <c r="N1178">
        <v>1</v>
      </c>
      <c r="O1178">
        <v>2</v>
      </c>
    </row>
    <row r="1179" spans="1:15" x14ac:dyDescent="0.35">
      <c r="A1179" t="s">
        <v>282</v>
      </c>
      <c r="B1179" t="s">
        <v>283</v>
      </c>
      <c r="C1179">
        <v>559</v>
      </c>
      <c r="D1179" t="s">
        <v>10</v>
      </c>
      <c r="E1179">
        <v>352</v>
      </c>
      <c r="F1179">
        <v>434</v>
      </c>
      <c r="G1179">
        <v>1627</v>
      </c>
      <c r="H1179" t="s">
        <v>11</v>
      </c>
      <c r="I1179" t="s">
        <v>3350</v>
      </c>
      <c r="J1179">
        <v>83</v>
      </c>
      <c r="K1179">
        <v>1</v>
      </c>
      <c r="L1179">
        <v>0</v>
      </c>
      <c r="M1179">
        <v>0</v>
      </c>
      <c r="N1179">
        <v>1</v>
      </c>
      <c r="O1179">
        <v>2</v>
      </c>
    </row>
    <row r="1180" spans="1:15" x14ac:dyDescent="0.35">
      <c r="A1180" t="s">
        <v>286</v>
      </c>
      <c r="B1180" t="s">
        <v>287</v>
      </c>
      <c r="C1180">
        <v>1153</v>
      </c>
      <c r="D1180" t="s">
        <v>10</v>
      </c>
      <c r="E1180">
        <v>964</v>
      </c>
      <c r="F1180">
        <v>1045</v>
      </c>
      <c r="G1180">
        <v>1627</v>
      </c>
      <c r="H1180" t="s">
        <v>11</v>
      </c>
      <c r="I1180" t="s">
        <v>3350</v>
      </c>
      <c r="J1180">
        <v>82</v>
      </c>
      <c r="K1180">
        <v>1</v>
      </c>
      <c r="L1180">
        <v>0</v>
      </c>
      <c r="M1180">
        <v>0</v>
      </c>
      <c r="N1180">
        <v>1</v>
      </c>
      <c r="O1180">
        <v>2</v>
      </c>
    </row>
    <row r="1181" spans="1:15" x14ac:dyDescent="0.35">
      <c r="A1181" t="s">
        <v>288</v>
      </c>
      <c r="B1181" t="s">
        <v>289</v>
      </c>
      <c r="C1181">
        <v>860</v>
      </c>
      <c r="D1181" t="s">
        <v>10</v>
      </c>
      <c r="E1181">
        <v>532</v>
      </c>
      <c r="F1181">
        <v>614</v>
      </c>
      <c r="G1181">
        <v>1627</v>
      </c>
      <c r="H1181" t="s">
        <v>11</v>
      </c>
      <c r="I1181" t="s">
        <v>3350</v>
      </c>
      <c r="J1181">
        <v>83</v>
      </c>
      <c r="K1181">
        <v>1</v>
      </c>
      <c r="L1181">
        <v>0</v>
      </c>
      <c r="M1181">
        <v>0</v>
      </c>
      <c r="N1181">
        <v>1</v>
      </c>
      <c r="O1181">
        <v>2</v>
      </c>
    </row>
    <row r="1182" spans="1:15" x14ac:dyDescent="0.35">
      <c r="A1182" t="s">
        <v>340</v>
      </c>
      <c r="B1182" t="s">
        <v>341</v>
      </c>
      <c r="C1182">
        <v>958</v>
      </c>
      <c r="D1182" t="s">
        <v>10</v>
      </c>
      <c r="E1182">
        <v>773</v>
      </c>
      <c r="F1182">
        <v>855</v>
      </c>
      <c r="G1182">
        <v>1627</v>
      </c>
      <c r="H1182" t="s">
        <v>11</v>
      </c>
      <c r="I1182" t="s">
        <v>3350</v>
      </c>
      <c r="J1182">
        <v>83</v>
      </c>
      <c r="K1182">
        <v>1</v>
      </c>
      <c r="L1182">
        <v>0</v>
      </c>
      <c r="M1182">
        <v>0</v>
      </c>
      <c r="N1182">
        <v>1</v>
      </c>
      <c r="O1182">
        <v>2</v>
      </c>
    </row>
    <row r="1183" spans="1:15" x14ac:dyDescent="0.35">
      <c r="A1183" t="s">
        <v>342</v>
      </c>
      <c r="B1183" t="s">
        <v>343</v>
      </c>
      <c r="C1183">
        <v>384</v>
      </c>
      <c r="D1183" t="s">
        <v>10</v>
      </c>
      <c r="E1183">
        <v>189</v>
      </c>
      <c r="F1183">
        <v>277</v>
      </c>
      <c r="G1183">
        <v>1627</v>
      </c>
      <c r="H1183" t="s">
        <v>11</v>
      </c>
      <c r="I1183" t="s">
        <v>3350</v>
      </c>
      <c r="J1183">
        <v>89</v>
      </c>
      <c r="K1183">
        <v>1</v>
      </c>
      <c r="L1183">
        <v>0</v>
      </c>
      <c r="M1183">
        <v>0</v>
      </c>
      <c r="N1183">
        <v>1</v>
      </c>
      <c r="O1183">
        <v>2</v>
      </c>
    </row>
    <row r="1184" spans="1:15" x14ac:dyDescent="0.35">
      <c r="A1184" t="s">
        <v>344</v>
      </c>
      <c r="B1184" t="s">
        <v>345</v>
      </c>
      <c r="C1184">
        <v>365</v>
      </c>
      <c r="D1184" t="s">
        <v>10</v>
      </c>
      <c r="E1184">
        <v>111</v>
      </c>
      <c r="F1184">
        <v>192</v>
      </c>
      <c r="G1184">
        <v>1627</v>
      </c>
      <c r="H1184" t="s">
        <v>11</v>
      </c>
      <c r="I1184" t="s">
        <v>3350</v>
      </c>
      <c r="J1184">
        <v>82</v>
      </c>
      <c r="K1184">
        <v>1</v>
      </c>
      <c r="L1184">
        <v>0</v>
      </c>
      <c r="M1184">
        <v>0</v>
      </c>
      <c r="N1184">
        <v>1</v>
      </c>
      <c r="O1184">
        <v>2</v>
      </c>
    </row>
    <row r="1185" spans="1:15" x14ac:dyDescent="0.35">
      <c r="A1185" t="s">
        <v>354</v>
      </c>
      <c r="B1185" t="s">
        <v>355</v>
      </c>
      <c r="C1185">
        <v>340</v>
      </c>
      <c r="D1185" t="s">
        <v>10</v>
      </c>
      <c r="E1185">
        <v>136</v>
      </c>
      <c r="F1185">
        <v>220</v>
      </c>
      <c r="G1185">
        <v>1627</v>
      </c>
      <c r="H1185" t="s">
        <v>11</v>
      </c>
      <c r="I1185" t="s">
        <v>3350</v>
      </c>
      <c r="J1185">
        <v>85</v>
      </c>
      <c r="K1185">
        <v>1</v>
      </c>
      <c r="L1185">
        <v>0</v>
      </c>
      <c r="M1185">
        <v>0</v>
      </c>
      <c r="N1185">
        <v>1</v>
      </c>
      <c r="O1185">
        <v>2</v>
      </c>
    </row>
    <row r="1186" spans="1:15" x14ac:dyDescent="0.35">
      <c r="A1186" t="s">
        <v>356</v>
      </c>
      <c r="B1186" t="s">
        <v>357</v>
      </c>
      <c r="C1186">
        <v>1112</v>
      </c>
      <c r="D1186" t="s">
        <v>10</v>
      </c>
      <c r="E1186">
        <v>930</v>
      </c>
      <c r="F1186">
        <v>1011</v>
      </c>
      <c r="G1186">
        <v>1627</v>
      </c>
      <c r="H1186" t="s">
        <v>11</v>
      </c>
      <c r="I1186" t="s">
        <v>3350</v>
      </c>
      <c r="J1186">
        <v>82</v>
      </c>
      <c r="K1186">
        <v>1</v>
      </c>
      <c r="L1186">
        <v>0</v>
      </c>
      <c r="M1186">
        <v>0</v>
      </c>
      <c r="N1186">
        <v>1</v>
      </c>
      <c r="O1186">
        <v>2</v>
      </c>
    </row>
    <row r="1187" spans="1:15" x14ac:dyDescent="0.35">
      <c r="A1187" t="s">
        <v>378</v>
      </c>
      <c r="B1187" t="s">
        <v>379</v>
      </c>
      <c r="C1187">
        <v>1164</v>
      </c>
      <c r="D1187" t="s">
        <v>10</v>
      </c>
      <c r="E1187">
        <v>965</v>
      </c>
      <c r="F1187">
        <v>1045</v>
      </c>
      <c r="G1187">
        <v>1627</v>
      </c>
      <c r="H1187" t="s">
        <v>11</v>
      </c>
      <c r="I1187" t="s">
        <v>3350</v>
      </c>
      <c r="J1187">
        <v>81</v>
      </c>
      <c r="K1187">
        <v>1</v>
      </c>
      <c r="L1187">
        <v>0</v>
      </c>
      <c r="M1187">
        <v>0</v>
      </c>
      <c r="N1187">
        <v>1</v>
      </c>
      <c r="O1187">
        <v>2</v>
      </c>
    </row>
    <row r="1188" spans="1:15" x14ac:dyDescent="0.35">
      <c r="A1188" t="s">
        <v>380</v>
      </c>
      <c r="B1188" t="s">
        <v>381</v>
      </c>
      <c r="C1188">
        <v>1328</v>
      </c>
      <c r="D1188" t="s">
        <v>10</v>
      </c>
      <c r="E1188">
        <v>1126</v>
      </c>
      <c r="F1188">
        <v>1208</v>
      </c>
      <c r="G1188">
        <v>1627</v>
      </c>
      <c r="H1188" t="s">
        <v>11</v>
      </c>
      <c r="I1188" t="s">
        <v>3350</v>
      </c>
      <c r="J1188">
        <v>83</v>
      </c>
      <c r="K1188">
        <v>1</v>
      </c>
      <c r="L1188">
        <v>0</v>
      </c>
      <c r="M1188">
        <v>0</v>
      </c>
      <c r="N1188">
        <v>1</v>
      </c>
      <c r="O1188">
        <v>2</v>
      </c>
    </row>
    <row r="1189" spans="1:15" x14ac:dyDescent="0.35">
      <c r="A1189" t="s">
        <v>382</v>
      </c>
      <c r="B1189" t="s">
        <v>383</v>
      </c>
      <c r="C1189">
        <v>337</v>
      </c>
      <c r="D1189" t="s">
        <v>10</v>
      </c>
      <c r="E1189">
        <v>143</v>
      </c>
      <c r="F1189">
        <v>224</v>
      </c>
      <c r="G1189">
        <v>1627</v>
      </c>
      <c r="H1189" t="s">
        <v>11</v>
      </c>
      <c r="I1189" t="s">
        <v>3350</v>
      </c>
      <c r="J1189">
        <v>82</v>
      </c>
      <c r="K1189">
        <v>1</v>
      </c>
      <c r="L1189">
        <v>0</v>
      </c>
      <c r="M1189">
        <v>0</v>
      </c>
      <c r="N1189">
        <v>1</v>
      </c>
      <c r="O1189">
        <v>2</v>
      </c>
    </row>
    <row r="1190" spans="1:15" x14ac:dyDescent="0.35">
      <c r="A1190" t="s">
        <v>384</v>
      </c>
      <c r="B1190" t="s">
        <v>385</v>
      </c>
      <c r="C1190">
        <v>467</v>
      </c>
      <c r="D1190" t="s">
        <v>10</v>
      </c>
      <c r="E1190">
        <v>280</v>
      </c>
      <c r="F1190">
        <v>362</v>
      </c>
      <c r="G1190">
        <v>1627</v>
      </c>
      <c r="H1190" t="s">
        <v>11</v>
      </c>
      <c r="I1190" t="s">
        <v>3350</v>
      </c>
      <c r="J1190">
        <v>83</v>
      </c>
      <c r="K1190">
        <v>1</v>
      </c>
      <c r="L1190">
        <v>0</v>
      </c>
      <c r="M1190">
        <v>0</v>
      </c>
      <c r="N1190">
        <v>1</v>
      </c>
      <c r="O1190">
        <v>2</v>
      </c>
    </row>
    <row r="1191" spans="1:15" x14ac:dyDescent="0.35">
      <c r="A1191" t="s">
        <v>386</v>
      </c>
      <c r="B1191" t="s">
        <v>387</v>
      </c>
      <c r="C1191">
        <v>620</v>
      </c>
      <c r="D1191" t="s">
        <v>10</v>
      </c>
      <c r="E1191">
        <v>426</v>
      </c>
      <c r="F1191">
        <v>514</v>
      </c>
      <c r="G1191">
        <v>1627</v>
      </c>
      <c r="H1191" t="s">
        <v>11</v>
      </c>
      <c r="I1191" t="s">
        <v>3350</v>
      </c>
      <c r="J1191">
        <v>89</v>
      </c>
      <c r="K1191">
        <v>1</v>
      </c>
      <c r="L1191">
        <v>0</v>
      </c>
      <c r="M1191">
        <v>0</v>
      </c>
      <c r="N1191">
        <v>1</v>
      </c>
      <c r="O1191">
        <v>2</v>
      </c>
    </row>
    <row r="1192" spans="1:15" x14ac:dyDescent="0.35">
      <c r="A1192" t="s">
        <v>388</v>
      </c>
      <c r="B1192" t="s">
        <v>389</v>
      </c>
      <c r="C1192">
        <v>456</v>
      </c>
      <c r="D1192" t="s">
        <v>10</v>
      </c>
      <c r="E1192">
        <v>269</v>
      </c>
      <c r="F1192">
        <v>351</v>
      </c>
      <c r="G1192">
        <v>1627</v>
      </c>
      <c r="H1192" t="s">
        <v>11</v>
      </c>
      <c r="I1192" t="s">
        <v>3350</v>
      </c>
      <c r="J1192">
        <v>83</v>
      </c>
      <c r="K1192">
        <v>1</v>
      </c>
      <c r="L1192">
        <v>0</v>
      </c>
      <c r="M1192">
        <v>0</v>
      </c>
      <c r="N1192">
        <v>1</v>
      </c>
      <c r="O1192">
        <v>2</v>
      </c>
    </row>
    <row r="1193" spans="1:15" x14ac:dyDescent="0.35">
      <c r="A1193" t="s">
        <v>390</v>
      </c>
      <c r="B1193" t="s">
        <v>391</v>
      </c>
      <c r="C1193">
        <v>603</v>
      </c>
      <c r="D1193" t="s">
        <v>10</v>
      </c>
      <c r="E1193">
        <v>416</v>
      </c>
      <c r="F1193">
        <v>496</v>
      </c>
      <c r="G1193">
        <v>1627</v>
      </c>
      <c r="H1193" t="s">
        <v>11</v>
      </c>
      <c r="I1193" t="s">
        <v>3350</v>
      </c>
      <c r="J1193">
        <v>81</v>
      </c>
      <c r="K1193">
        <v>1</v>
      </c>
      <c r="L1193">
        <v>0</v>
      </c>
      <c r="M1193">
        <v>0</v>
      </c>
      <c r="N1193">
        <v>1</v>
      </c>
      <c r="O1193">
        <v>2</v>
      </c>
    </row>
    <row r="1194" spans="1:15" x14ac:dyDescent="0.35">
      <c r="A1194" t="s">
        <v>392</v>
      </c>
      <c r="B1194" t="s">
        <v>393</v>
      </c>
      <c r="C1194">
        <v>452</v>
      </c>
      <c r="D1194" t="s">
        <v>10</v>
      </c>
      <c r="E1194">
        <v>271</v>
      </c>
      <c r="F1194">
        <v>350</v>
      </c>
      <c r="G1194">
        <v>1627</v>
      </c>
      <c r="H1194" t="s">
        <v>11</v>
      </c>
      <c r="I1194" t="s">
        <v>3350</v>
      </c>
      <c r="J1194">
        <v>80</v>
      </c>
      <c r="K1194">
        <v>1</v>
      </c>
      <c r="L1194">
        <v>0</v>
      </c>
      <c r="M1194">
        <v>0</v>
      </c>
      <c r="N1194">
        <v>1</v>
      </c>
      <c r="O1194">
        <v>2</v>
      </c>
    </row>
    <row r="1195" spans="1:15" x14ac:dyDescent="0.35">
      <c r="A1195" t="s">
        <v>402</v>
      </c>
      <c r="B1195" t="s">
        <v>403</v>
      </c>
      <c r="C1195">
        <v>331</v>
      </c>
      <c r="D1195" t="s">
        <v>10</v>
      </c>
      <c r="E1195">
        <v>136</v>
      </c>
      <c r="F1195">
        <v>220</v>
      </c>
      <c r="G1195">
        <v>1627</v>
      </c>
      <c r="H1195" t="s">
        <v>11</v>
      </c>
      <c r="I1195" t="s">
        <v>3350</v>
      </c>
      <c r="J1195">
        <v>85</v>
      </c>
      <c r="K1195">
        <v>1</v>
      </c>
      <c r="L1195">
        <v>0</v>
      </c>
      <c r="M1195">
        <v>0</v>
      </c>
      <c r="N1195">
        <v>1</v>
      </c>
      <c r="O1195">
        <v>2</v>
      </c>
    </row>
    <row r="1196" spans="1:15" x14ac:dyDescent="0.35">
      <c r="A1196" t="s">
        <v>410</v>
      </c>
      <c r="B1196" t="s">
        <v>411</v>
      </c>
      <c r="C1196">
        <v>361</v>
      </c>
      <c r="D1196" t="s">
        <v>10</v>
      </c>
      <c r="E1196">
        <v>157</v>
      </c>
      <c r="F1196">
        <v>240</v>
      </c>
      <c r="G1196">
        <v>1627</v>
      </c>
      <c r="H1196" t="s">
        <v>11</v>
      </c>
      <c r="I1196" t="s">
        <v>3350</v>
      </c>
      <c r="J1196">
        <v>84</v>
      </c>
      <c r="K1196">
        <v>1</v>
      </c>
      <c r="L1196">
        <v>0</v>
      </c>
      <c r="M1196">
        <v>0</v>
      </c>
      <c r="N1196">
        <v>1</v>
      </c>
      <c r="O1196">
        <v>2</v>
      </c>
    </row>
    <row r="1197" spans="1:15" x14ac:dyDescent="0.35">
      <c r="A1197" t="s">
        <v>412</v>
      </c>
      <c r="B1197" t="s">
        <v>413</v>
      </c>
      <c r="C1197">
        <v>345</v>
      </c>
      <c r="D1197" t="s">
        <v>10</v>
      </c>
      <c r="E1197">
        <v>150</v>
      </c>
      <c r="F1197">
        <v>229</v>
      </c>
      <c r="G1197">
        <v>1627</v>
      </c>
      <c r="H1197" t="s">
        <v>11</v>
      </c>
      <c r="I1197" t="s">
        <v>3350</v>
      </c>
      <c r="J1197">
        <v>80</v>
      </c>
      <c r="K1197">
        <v>1</v>
      </c>
      <c r="L1197">
        <v>0</v>
      </c>
      <c r="M1197">
        <v>0</v>
      </c>
      <c r="N1197">
        <v>1</v>
      </c>
      <c r="O1197">
        <v>2</v>
      </c>
    </row>
    <row r="1198" spans="1:15" x14ac:dyDescent="0.35">
      <c r="A1198" t="s">
        <v>414</v>
      </c>
      <c r="B1198" t="s">
        <v>415</v>
      </c>
      <c r="C1198">
        <v>856</v>
      </c>
      <c r="D1198" t="s">
        <v>10</v>
      </c>
      <c r="E1198">
        <v>528</v>
      </c>
      <c r="F1198">
        <v>609</v>
      </c>
      <c r="G1198">
        <v>1627</v>
      </c>
      <c r="H1198" t="s">
        <v>11</v>
      </c>
      <c r="I1198" t="s">
        <v>3350</v>
      </c>
      <c r="J1198">
        <v>82</v>
      </c>
      <c r="K1198">
        <v>1</v>
      </c>
      <c r="L1198">
        <v>0</v>
      </c>
      <c r="M1198">
        <v>0</v>
      </c>
      <c r="N1198">
        <v>1</v>
      </c>
      <c r="O1198">
        <v>2</v>
      </c>
    </row>
    <row r="1199" spans="1:15" x14ac:dyDescent="0.35">
      <c r="A1199" t="s">
        <v>486</v>
      </c>
      <c r="B1199" t="s">
        <v>487</v>
      </c>
      <c r="C1199">
        <v>307</v>
      </c>
      <c r="D1199" t="s">
        <v>10</v>
      </c>
      <c r="E1199">
        <v>125</v>
      </c>
      <c r="F1199">
        <v>205</v>
      </c>
      <c r="G1199">
        <v>1627</v>
      </c>
      <c r="H1199" t="s">
        <v>11</v>
      </c>
      <c r="I1199" t="s">
        <v>3350</v>
      </c>
      <c r="J1199">
        <v>81</v>
      </c>
      <c r="K1199">
        <v>1</v>
      </c>
      <c r="L1199">
        <v>0</v>
      </c>
      <c r="M1199">
        <v>0</v>
      </c>
      <c r="N1199">
        <v>1</v>
      </c>
      <c r="O1199">
        <v>2</v>
      </c>
    </row>
    <row r="1200" spans="1:15" x14ac:dyDescent="0.35">
      <c r="A1200" t="s">
        <v>488</v>
      </c>
      <c r="B1200" t="s">
        <v>489</v>
      </c>
      <c r="C1200">
        <v>481</v>
      </c>
      <c r="D1200" t="s">
        <v>10</v>
      </c>
      <c r="E1200">
        <v>289</v>
      </c>
      <c r="F1200">
        <v>370</v>
      </c>
      <c r="G1200">
        <v>1627</v>
      </c>
      <c r="H1200" t="s">
        <v>11</v>
      </c>
      <c r="I1200" t="s">
        <v>3350</v>
      </c>
      <c r="J1200">
        <v>82</v>
      </c>
      <c r="K1200">
        <v>1</v>
      </c>
      <c r="L1200">
        <v>0</v>
      </c>
      <c r="M1200">
        <v>0</v>
      </c>
      <c r="N1200">
        <v>1</v>
      </c>
      <c r="O1200">
        <v>2</v>
      </c>
    </row>
    <row r="1201" spans="1:15" x14ac:dyDescent="0.35">
      <c r="A1201" t="s">
        <v>490</v>
      </c>
      <c r="B1201" t="s">
        <v>491</v>
      </c>
      <c r="C1201">
        <v>1133</v>
      </c>
      <c r="D1201" t="s">
        <v>10</v>
      </c>
      <c r="E1201">
        <v>955</v>
      </c>
      <c r="F1201">
        <v>1035</v>
      </c>
      <c r="G1201">
        <v>1627</v>
      </c>
      <c r="H1201" t="s">
        <v>11</v>
      </c>
      <c r="I1201" t="s">
        <v>3350</v>
      </c>
      <c r="J1201">
        <v>81</v>
      </c>
      <c r="K1201">
        <v>1</v>
      </c>
      <c r="L1201">
        <v>0</v>
      </c>
      <c r="M1201">
        <v>0</v>
      </c>
      <c r="N1201">
        <v>1</v>
      </c>
      <c r="O1201">
        <v>2</v>
      </c>
    </row>
    <row r="1202" spans="1:15" x14ac:dyDescent="0.35">
      <c r="A1202" t="s">
        <v>492</v>
      </c>
      <c r="B1202" t="s">
        <v>493</v>
      </c>
      <c r="C1202">
        <v>609</v>
      </c>
      <c r="D1202" t="s">
        <v>10</v>
      </c>
      <c r="E1202">
        <v>280</v>
      </c>
      <c r="F1202">
        <v>361</v>
      </c>
      <c r="G1202">
        <v>1627</v>
      </c>
      <c r="H1202" t="s">
        <v>11</v>
      </c>
      <c r="I1202" t="s">
        <v>3350</v>
      </c>
      <c r="J1202">
        <v>82</v>
      </c>
      <c r="K1202">
        <v>1</v>
      </c>
      <c r="L1202">
        <v>0</v>
      </c>
      <c r="M1202">
        <v>0</v>
      </c>
      <c r="N1202">
        <v>1</v>
      </c>
      <c r="O1202">
        <v>2</v>
      </c>
    </row>
    <row r="1203" spans="1:15" x14ac:dyDescent="0.35">
      <c r="A1203" t="s">
        <v>522</v>
      </c>
      <c r="B1203" t="s">
        <v>523</v>
      </c>
      <c r="C1203">
        <v>310</v>
      </c>
      <c r="D1203" t="s">
        <v>10</v>
      </c>
      <c r="E1203">
        <v>121</v>
      </c>
      <c r="F1203">
        <v>203</v>
      </c>
      <c r="G1203">
        <v>1627</v>
      </c>
      <c r="H1203" t="s">
        <v>11</v>
      </c>
      <c r="I1203" t="s">
        <v>3350</v>
      </c>
      <c r="J1203">
        <v>83</v>
      </c>
      <c r="K1203">
        <v>1</v>
      </c>
      <c r="L1203">
        <v>0</v>
      </c>
      <c r="M1203">
        <v>0</v>
      </c>
      <c r="N1203">
        <v>1</v>
      </c>
      <c r="O1203">
        <v>2</v>
      </c>
    </row>
    <row r="1204" spans="1:15" x14ac:dyDescent="0.35">
      <c r="A1204" t="s">
        <v>524</v>
      </c>
      <c r="B1204" t="s">
        <v>525</v>
      </c>
      <c r="C1204">
        <v>431</v>
      </c>
      <c r="D1204" t="s">
        <v>10</v>
      </c>
      <c r="E1204">
        <v>234</v>
      </c>
      <c r="F1204">
        <v>316</v>
      </c>
      <c r="G1204">
        <v>1627</v>
      </c>
      <c r="H1204" t="s">
        <v>11</v>
      </c>
      <c r="I1204" t="s">
        <v>3350</v>
      </c>
      <c r="J1204">
        <v>83</v>
      </c>
      <c r="K1204">
        <v>1</v>
      </c>
      <c r="L1204">
        <v>0</v>
      </c>
      <c r="M1204">
        <v>0</v>
      </c>
      <c r="N1204">
        <v>1</v>
      </c>
      <c r="O1204">
        <v>2</v>
      </c>
    </row>
    <row r="1205" spans="1:15" x14ac:dyDescent="0.35">
      <c r="A1205" t="s">
        <v>530</v>
      </c>
      <c r="B1205" t="s">
        <v>531</v>
      </c>
      <c r="C1205">
        <v>333</v>
      </c>
      <c r="D1205" t="s">
        <v>10</v>
      </c>
      <c r="E1205">
        <v>140</v>
      </c>
      <c r="F1205">
        <v>227</v>
      </c>
      <c r="G1205">
        <v>1627</v>
      </c>
      <c r="H1205" t="s">
        <v>11</v>
      </c>
      <c r="I1205" t="s">
        <v>3350</v>
      </c>
      <c r="J1205">
        <v>88</v>
      </c>
      <c r="K1205">
        <v>1</v>
      </c>
      <c r="L1205">
        <v>0</v>
      </c>
      <c r="M1205">
        <v>0</v>
      </c>
      <c r="N1205">
        <v>1</v>
      </c>
      <c r="O1205">
        <v>2</v>
      </c>
    </row>
    <row r="1206" spans="1:15" x14ac:dyDescent="0.35">
      <c r="A1206" t="s">
        <v>532</v>
      </c>
      <c r="B1206" t="s">
        <v>533</v>
      </c>
      <c r="C1206">
        <v>247</v>
      </c>
      <c r="D1206" t="s">
        <v>10</v>
      </c>
      <c r="E1206">
        <v>59</v>
      </c>
      <c r="F1206">
        <v>141</v>
      </c>
      <c r="G1206">
        <v>1627</v>
      </c>
      <c r="H1206" t="s">
        <v>11</v>
      </c>
      <c r="I1206" t="s">
        <v>3350</v>
      </c>
      <c r="J1206">
        <v>83</v>
      </c>
      <c r="K1206">
        <v>1</v>
      </c>
      <c r="L1206">
        <v>0</v>
      </c>
      <c r="M1206">
        <v>0</v>
      </c>
      <c r="N1206">
        <v>1</v>
      </c>
      <c r="O1206">
        <v>2</v>
      </c>
    </row>
    <row r="1207" spans="1:15" x14ac:dyDescent="0.35">
      <c r="A1207" t="s">
        <v>534</v>
      </c>
      <c r="B1207" t="s">
        <v>535</v>
      </c>
      <c r="C1207">
        <v>351</v>
      </c>
      <c r="D1207" t="s">
        <v>10</v>
      </c>
      <c r="E1207">
        <v>156</v>
      </c>
      <c r="F1207">
        <v>240</v>
      </c>
      <c r="G1207">
        <v>1627</v>
      </c>
      <c r="H1207" t="s">
        <v>11</v>
      </c>
      <c r="I1207" t="s">
        <v>3350</v>
      </c>
      <c r="J1207">
        <v>85</v>
      </c>
      <c r="K1207">
        <v>1</v>
      </c>
      <c r="L1207">
        <v>0</v>
      </c>
      <c r="M1207">
        <v>0</v>
      </c>
      <c r="N1207">
        <v>1</v>
      </c>
      <c r="O1207">
        <v>2</v>
      </c>
    </row>
    <row r="1208" spans="1:15" x14ac:dyDescent="0.35">
      <c r="A1208" t="s">
        <v>550</v>
      </c>
      <c r="B1208" t="s">
        <v>551</v>
      </c>
      <c r="C1208">
        <v>669</v>
      </c>
      <c r="D1208" t="s">
        <v>10</v>
      </c>
      <c r="E1208">
        <v>345</v>
      </c>
      <c r="F1208">
        <v>427</v>
      </c>
      <c r="G1208">
        <v>1627</v>
      </c>
      <c r="H1208" t="s">
        <v>11</v>
      </c>
      <c r="I1208" t="s">
        <v>3350</v>
      </c>
      <c r="J1208">
        <v>83</v>
      </c>
      <c r="K1208">
        <v>1</v>
      </c>
      <c r="L1208">
        <v>0</v>
      </c>
      <c r="M1208">
        <v>0</v>
      </c>
      <c r="N1208">
        <v>1</v>
      </c>
      <c r="O1208">
        <v>2</v>
      </c>
    </row>
    <row r="1209" spans="1:15" x14ac:dyDescent="0.35">
      <c r="A1209" t="s">
        <v>708</v>
      </c>
      <c r="B1209" t="s">
        <v>709</v>
      </c>
      <c r="C1209">
        <v>660</v>
      </c>
      <c r="D1209" t="s">
        <v>10</v>
      </c>
      <c r="E1209">
        <v>341</v>
      </c>
      <c r="F1209">
        <v>421</v>
      </c>
      <c r="G1209">
        <v>1627</v>
      </c>
      <c r="H1209" t="s">
        <v>11</v>
      </c>
      <c r="I1209" t="s">
        <v>3350</v>
      </c>
      <c r="J1209">
        <v>81</v>
      </c>
      <c r="K1209">
        <v>1</v>
      </c>
      <c r="L1209">
        <v>0</v>
      </c>
      <c r="M1209">
        <v>0</v>
      </c>
      <c r="N1209">
        <v>1</v>
      </c>
      <c r="O1209">
        <v>2</v>
      </c>
    </row>
    <row r="1210" spans="1:15" x14ac:dyDescent="0.35">
      <c r="A1210" t="s">
        <v>710</v>
      </c>
      <c r="B1210" t="s">
        <v>711</v>
      </c>
      <c r="C1210">
        <v>505</v>
      </c>
      <c r="D1210" t="s">
        <v>10</v>
      </c>
      <c r="E1210">
        <v>307</v>
      </c>
      <c r="F1210">
        <v>387</v>
      </c>
      <c r="G1210">
        <v>1627</v>
      </c>
      <c r="H1210" t="s">
        <v>11</v>
      </c>
      <c r="I1210" t="s">
        <v>3350</v>
      </c>
      <c r="J1210">
        <v>81</v>
      </c>
      <c r="K1210">
        <v>1</v>
      </c>
      <c r="L1210">
        <v>0</v>
      </c>
      <c r="M1210">
        <v>0</v>
      </c>
      <c r="N1210">
        <v>1</v>
      </c>
      <c r="O1210">
        <v>2</v>
      </c>
    </row>
    <row r="1211" spans="1:15" x14ac:dyDescent="0.35">
      <c r="A1211" t="s">
        <v>712</v>
      </c>
      <c r="B1211" t="s">
        <v>713</v>
      </c>
      <c r="C1211">
        <v>670</v>
      </c>
      <c r="D1211" t="s">
        <v>10</v>
      </c>
      <c r="E1211">
        <v>478</v>
      </c>
      <c r="F1211">
        <v>557</v>
      </c>
      <c r="G1211">
        <v>1627</v>
      </c>
      <c r="H1211" t="s">
        <v>11</v>
      </c>
      <c r="I1211" t="s">
        <v>3350</v>
      </c>
      <c r="J1211">
        <v>80</v>
      </c>
      <c r="K1211">
        <v>1</v>
      </c>
      <c r="L1211">
        <v>0</v>
      </c>
      <c r="M1211">
        <v>0</v>
      </c>
      <c r="N1211">
        <v>1</v>
      </c>
      <c r="O1211">
        <v>2</v>
      </c>
    </row>
    <row r="1212" spans="1:15" x14ac:dyDescent="0.35">
      <c r="A1212" t="s">
        <v>716</v>
      </c>
      <c r="B1212" t="s">
        <v>717</v>
      </c>
      <c r="C1212">
        <v>610</v>
      </c>
      <c r="D1212" t="s">
        <v>10</v>
      </c>
      <c r="E1212">
        <v>283</v>
      </c>
      <c r="F1212">
        <v>363</v>
      </c>
      <c r="G1212">
        <v>1627</v>
      </c>
      <c r="H1212" t="s">
        <v>11</v>
      </c>
      <c r="I1212" t="s">
        <v>3350</v>
      </c>
      <c r="J1212">
        <v>81</v>
      </c>
      <c r="K1212">
        <v>1</v>
      </c>
      <c r="L1212">
        <v>0</v>
      </c>
      <c r="M1212">
        <v>0</v>
      </c>
      <c r="N1212">
        <v>1</v>
      </c>
      <c r="O1212">
        <v>2</v>
      </c>
    </row>
    <row r="1213" spans="1:15" x14ac:dyDescent="0.35">
      <c r="A1213" t="s">
        <v>788</v>
      </c>
      <c r="B1213" t="s">
        <v>789</v>
      </c>
      <c r="C1213">
        <v>331</v>
      </c>
      <c r="D1213" t="s">
        <v>10</v>
      </c>
      <c r="E1213">
        <v>147</v>
      </c>
      <c r="F1213">
        <v>230</v>
      </c>
      <c r="G1213">
        <v>1627</v>
      </c>
      <c r="H1213" t="s">
        <v>11</v>
      </c>
      <c r="I1213" t="s">
        <v>3350</v>
      </c>
      <c r="J1213">
        <v>84</v>
      </c>
      <c r="K1213">
        <v>1</v>
      </c>
      <c r="L1213">
        <v>0</v>
      </c>
      <c r="M1213">
        <v>0</v>
      </c>
      <c r="N1213">
        <v>1</v>
      </c>
      <c r="O1213">
        <v>2</v>
      </c>
    </row>
    <row r="1214" spans="1:15" x14ac:dyDescent="0.35">
      <c r="A1214" t="s">
        <v>790</v>
      </c>
      <c r="B1214" t="s">
        <v>791</v>
      </c>
      <c r="C1214">
        <v>337</v>
      </c>
      <c r="D1214" t="s">
        <v>10</v>
      </c>
      <c r="E1214">
        <v>141</v>
      </c>
      <c r="F1214">
        <v>223</v>
      </c>
      <c r="G1214">
        <v>1627</v>
      </c>
      <c r="H1214" t="s">
        <v>11</v>
      </c>
      <c r="I1214" t="s">
        <v>3350</v>
      </c>
      <c r="J1214">
        <v>83</v>
      </c>
      <c r="K1214">
        <v>1</v>
      </c>
      <c r="L1214">
        <v>0</v>
      </c>
      <c r="M1214">
        <v>0</v>
      </c>
      <c r="N1214">
        <v>1</v>
      </c>
      <c r="O1214">
        <v>2</v>
      </c>
    </row>
    <row r="1215" spans="1:15" x14ac:dyDescent="0.35">
      <c r="A1215" t="s">
        <v>792</v>
      </c>
      <c r="B1215" t="s">
        <v>793</v>
      </c>
      <c r="C1215">
        <v>964</v>
      </c>
      <c r="D1215" t="s">
        <v>10</v>
      </c>
      <c r="E1215">
        <v>781</v>
      </c>
      <c r="F1215">
        <v>863</v>
      </c>
      <c r="G1215">
        <v>1627</v>
      </c>
      <c r="H1215" t="s">
        <v>11</v>
      </c>
      <c r="I1215" t="s">
        <v>3350</v>
      </c>
      <c r="J1215">
        <v>83</v>
      </c>
      <c r="K1215">
        <v>1</v>
      </c>
      <c r="L1215">
        <v>0</v>
      </c>
      <c r="M1215">
        <v>0</v>
      </c>
      <c r="N1215">
        <v>1</v>
      </c>
      <c r="O1215">
        <v>2</v>
      </c>
    </row>
    <row r="1216" spans="1:15" x14ac:dyDescent="0.35">
      <c r="A1216" t="s">
        <v>794</v>
      </c>
      <c r="B1216" t="s">
        <v>795</v>
      </c>
      <c r="C1216">
        <v>402</v>
      </c>
      <c r="D1216" t="s">
        <v>10</v>
      </c>
      <c r="E1216">
        <v>186</v>
      </c>
      <c r="F1216">
        <v>267</v>
      </c>
      <c r="G1216">
        <v>1627</v>
      </c>
      <c r="H1216" t="s">
        <v>11</v>
      </c>
      <c r="I1216" t="s">
        <v>3350</v>
      </c>
      <c r="J1216">
        <v>82</v>
      </c>
      <c r="K1216">
        <v>1</v>
      </c>
      <c r="L1216">
        <v>0</v>
      </c>
      <c r="M1216">
        <v>0</v>
      </c>
      <c r="N1216">
        <v>1</v>
      </c>
      <c r="O1216">
        <v>2</v>
      </c>
    </row>
    <row r="1217" spans="1:15" x14ac:dyDescent="0.35">
      <c r="A1217" t="s">
        <v>796</v>
      </c>
      <c r="B1217" t="s">
        <v>797</v>
      </c>
      <c r="C1217">
        <v>365</v>
      </c>
      <c r="D1217" t="s">
        <v>10</v>
      </c>
      <c r="E1217">
        <v>171</v>
      </c>
      <c r="F1217">
        <v>256</v>
      </c>
      <c r="G1217">
        <v>1627</v>
      </c>
      <c r="H1217" t="s">
        <v>11</v>
      </c>
      <c r="I1217" t="s">
        <v>3350</v>
      </c>
      <c r="J1217">
        <v>86</v>
      </c>
      <c r="K1217">
        <v>1</v>
      </c>
      <c r="L1217">
        <v>0</v>
      </c>
      <c r="M1217">
        <v>0</v>
      </c>
      <c r="N1217">
        <v>1</v>
      </c>
      <c r="O1217">
        <v>2</v>
      </c>
    </row>
    <row r="1218" spans="1:15" x14ac:dyDescent="0.35">
      <c r="A1218" t="s">
        <v>798</v>
      </c>
      <c r="B1218" t="s">
        <v>799</v>
      </c>
      <c r="C1218">
        <v>416</v>
      </c>
      <c r="D1218" t="s">
        <v>10</v>
      </c>
      <c r="E1218">
        <v>212</v>
      </c>
      <c r="F1218">
        <v>303</v>
      </c>
      <c r="G1218">
        <v>1627</v>
      </c>
      <c r="H1218" t="s">
        <v>11</v>
      </c>
      <c r="I1218" t="s">
        <v>3350</v>
      </c>
      <c r="J1218">
        <v>92</v>
      </c>
      <c r="K1218">
        <v>1</v>
      </c>
      <c r="L1218">
        <v>0</v>
      </c>
      <c r="M1218">
        <v>0</v>
      </c>
      <c r="N1218">
        <v>1</v>
      </c>
      <c r="O1218">
        <v>2</v>
      </c>
    </row>
    <row r="1219" spans="1:15" x14ac:dyDescent="0.35">
      <c r="A1219" t="s">
        <v>800</v>
      </c>
      <c r="B1219" t="s">
        <v>801</v>
      </c>
      <c r="C1219">
        <v>329</v>
      </c>
      <c r="D1219" t="s">
        <v>10</v>
      </c>
      <c r="E1219">
        <v>144</v>
      </c>
      <c r="F1219">
        <v>227</v>
      </c>
      <c r="G1219">
        <v>1627</v>
      </c>
      <c r="H1219" t="s">
        <v>11</v>
      </c>
      <c r="I1219" t="s">
        <v>3350</v>
      </c>
      <c r="J1219">
        <v>84</v>
      </c>
      <c r="K1219">
        <v>1</v>
      </c>
      <c r="L1219">
        <v>0</v>
      </c>
      <c r="M1219">
        <v>0</v>
      </c>
      <c r="N1219">
        <v>1</v>
      </c>
      <c r="O1219">
        <v>2</v>
      </c>
    </row>
    <row r="1220" spans="1:15" x14ac:dyDescent="0.35">
      <c r="A1220" t="s">
        <v>802</v>
      </c>
      <c r="B1220" t="s">
        <v>803</v>
      </c>
      <c r="C1220">
        <v>328</v>
      </c>
      <c r="D1220" t="s">
        <v>10</v>
      </c>
      <c r="E1220">
        <v>134</v>
      </c>
      <c r="F1220">
        <v>216</v>
      </c>
      <c r="G1220">
        <v>1627</v>
      </c>
      <c r="H1220" t="s">
        <v>11</v>
      </c>
      <c r="I1220" t="s">
        <v>3350</v>
      </c>
      <c r="J1220">
        <v>83</v>
      </c>
      <c r="K1220">
        <v>1</v>
      </c>
      <c r="L1220">
        <v>0</v>
      </c>
      <c r="M1220">
        <v>0</v>
      </c>
      <c r="N1220">
        <v>1</v>
      </c>
      <c r="O1220">
        <v>2</v>
      </c>
    </row>
    <row r="1221" spans="1:15" x14ac:dyDescent="0.35">
      <c r="A1221" t="s">
        <v>804</v>
      </c>
      <c r="B1221" t="s">
        <v>805</v>
      </c>
      <c r="C1221">
        <v>545</v>
      </c>
      <c r="D1221" t="s">
        <v>10</v>
      </c>
      <c r="E1221">
        <v>354</v>
      </c>
      <c r="F1221">
        <v>436</v>
      </c>
      <c r="G1221">
        <v>1627</v>
      </c>
      <c r="H1221" t="s">
        <v>11</v>
      </c>
      <c r="I1221" t="s">
        <v>3350</v>
      </c>
      <c r="J1221">
        <v>83</v>
      </c>
      <c r="K1221">
        <v>1</v>
      </c>
      <c r="L1221">
        <v>0</v>
      </c>
      <c r="M1221">
        <v>0</v>
      </c>
      <c r="N1221">
        <v>1</v>
      </c>
      <c r="O1221">
        <v>2</v>
      </c>
    </row>
    <row r="1222" spans="1:15" x14ac:dyDescent="0.35">
      <c r="A1222" t="s">
        <v>850</v>
      </c>
      <c r="B1222" t="s">
        <v>851</v>
      </c>
      <c r="C1222">
        <v>863</v>
      </c>
      <c r="D1222" t="s">
        <v>10</v>
      </c>
      <c r="E1222">
        <v>528</v>
      </c>
      <c r="F1222">
        <v>607</v>
      </c>
      <c r="G1222">
        <v>1627</v>
      </c>
      <c r="H1222" t="s">
        <v>11</v>
      </c>
      <c r="I1222" t="s">
        <v>3350</v>
      </c>
      <c r="J1222">
        <v>80</v>
      </c>
      <c r="K1222">
        <v>1</v>
      </c>
      <c r="L1222">
        <v>0</v>
      </c>
      <c r="M1222">
        <v>0</v>
      </c>
      <c r="N1222">
        <v>1</v>
      </c>
      <c r="O1222">
        <v>2</v>
      </c>
    </row>
    <row r="1223" spans="1:15" x14ac:dyDescent="0.35">
      <c r="A1223" t="s">
        <v>856</v>
      </c>
      <c r="B1223" t="s">
        <v>857</v>
      </c>
      <c r="C1223">
        <v>1180</v>
      </c>
      <c r="D1223" t="s">
        <v>10</v>
      </c>
      <c r="E1223">
        <v>978</v>
      </c>
      <c r="F1223">
        <v>1060</v>
      </c>
      <c r="G1223">
        <v>1627</v>
      </c>
      <c r="H1223" t="s">
        <v>11</v>
      </c>
      <c r="I1223" t="s">
        <v>3350</v>
      </c>
      <c r="J1223">
        <v>83</v>
      </c>
      <c r="K1223">
        <v>1</v>
      </c>
      <c r="L1223">
        <v>0</v>
      </c>
      <c r="M1223">
        <v>0</v>
      </c>
      <c r="N1223">
        <v>1</v>
      </c>
      <c r="O1223">
        <v>2</v>
      </c>
    </row>
    <row r="1224" spans="1:15" x14ac:dyDescent="0.35">
      <c r="A1224" t="s">
        <v>864</v>
      </c>
      <c r="B1224" t="s">
        <v>865</v>
      </c>
      <c r="C1224">
        <v>855</v>
      </c>
      <c r="D1224" t="s">
        <v>10</v>
      </c>
      <c r="E1224">
        <v>527</v>
      </c>
      <c r="F1224">
        <v>609</v>
      </c>
      <c r="G1224">
        <v>1627</v>
      </c>
      <c r="H1224" t="s">
        <v>11</v>
      </c>
      <c r="I1224" t="s">
        <v>3350</v>
      </c>
      <c r="J1224">
        <v>83</v>
      </c>
      <c r="K1224">
        <v>1</v>
      </c>
      <c r="L1224">
        <v>0</v>
      </c>
      <c r="M1224">
        <v>0</v>
      </c>
      <c r="N1224">
        <v>1</v>
      </c>
      <c r="O1224">
        <v>2</v>
      </c>
    </row>
    <row r="1225" spans="1:15" x14ac:dyDescent="0.35">
      <c r="A1225" t="s">
        <v>890</v>
      </c>
      <c r="B1225" t="s">
        <v>891</v>
      </c>
      <c r="C1225">
        <v>1163</v>
      </c>
      <c r="D1225" t="s">
        <v>10</v>
      </c>
      <c r="E1225">
        <v>962</v>
      </c>
      <c r="F1225">
        <v>1042</v>
      </c>
      <c r="G1225">
        <v>1627</v>
      </c>
      <c r="H1225" t="s">
        <v>11</v>
      </c>
      <c r="I1225" t="s">
        <v>3350</v>
      </c>
      <c r="J1225">
        <v>81</v>
      </c>
      <c r="K1225">
        <v>1</v>
      </c>
      <c r="L1225">
        <v>0</v>
      </c>
      <c r="M1225">
        <v>0</v>
      </c>
      <c r="N1225">
        <v>1</v>
      </c>
      <c r="O1225">
        <v>2</v>
      </c>
    </row>
    <row r="1226" spans="1:15" x14ac:dyDescent="0.35">
      <c r="A1226" t="s">
        <v>1650</v>
      </c>
      <c r="B1226" t="s">
        <v>1651</v>
      </c>
      <c r="C1226">
        <v>337</v>
      </c>
      <c r="D1226" t="s">
        <v>10</v>
      </c>
      <c r="E1226">
        <v>147</v>
      </c>
      <c r="F1226">
        <v>228</v>
      </c>
      <c r="G1226">
        <v>1627</v>
      </c>
      <c r="H1226" t="s">
        <v>11</v>
      </c>
      <c r="I1226" t="s">
        <v>3350</v>
      </c>
      <c r="J1226">
        <v>82</v>
      </c>
      <c r="K1226">
        <v>1</v>
      </c>
      <c r="L1226">
        <v>0</v>
      </c>
      <c r="M1226">
        <v>0</v>
      </c>
      <c r="N1226">
        <v>1</v>
      </c>
      <c r="O1226">
        <v>2</v>
      </c>
    </row>
    <row r="1227" spans="1:15" x14ac:dyDescent="0.35">
      <c r="A1227" t="s">
        <v>1652</v>
      </c>
      <c r="B1227" t="s">
        <v>1653</v>
      </c>
      <c r="C1227">
        <v>395</v>
      </c>
      <c r="D1227" t="s">
        <v>10</v>
      </c>
      <c r="E1227">
        <v>196</v>
      </c>
      <c r="F1227">
        <v>284</v>
      </c>
      <c r="G1227">
        <v>1627</v>
      </c>
      <c r="H1227" t="s">
        <v>11</v>
      </c>
      <c r="I1227" t="s">
        <v>3350</v>
      </c>
      <c r="J1227">
        <v>89</v>
      </c>
      <c r="K1227">
        <v>1</v>
      </c>
      <c r="L1227">
        <v>0</v>
      </c>
      <c r="M1227">
        <v>0</v>
      </c>
      <c r="N1227">
        <v>1</v>
      </c>
      <c r="O1227">
        <v>2</v>
      </c>
    </row>
    <row r="1228" spans="1:15" x14ac:dyDescent="0.35">
      <c r="A1228" t="s">
        <v>1654</v>
      </c>
      <c r="B1228" t="s">
        <v>1655</v>
      </c>
      <c r="C1228">
        <v>507</v>
      </c>
      <c r="D1228" t="s">
        <v>10</v>
      </c>
      <c r="E1228">
        <v>318</v>
      </c>
      <c r="F1228">
        <v>400</v>
      </c>
      <c r="G1228">
        <v>1627</v>
      </c>
      <c r="H1228" t="s">
        <v>11</v>
      </c>
      <c r="I1228" t="s">
        <v>3350</v>
      </c>
      <c r="J1228">
        <v>83</v>
      </c>
      <c r="K1228">
        <v>1</v>
      </c>
      <c r="L1228">
        <v>0</v>
      </c>
      <c r="M1228">
        <v>0</v>
      </c>
      <c r="N1228">
        <v>1</v>
      </c>
      <c r="O1228">
        <v>2</v>
      </c>
    </row>
    <row r="1229" spans="1:15" x14ac:dyDescent="0.35">
      <c r="A1229" t="s">
        <v>1656</v>
      </c>
      <c r="B1229" t="s">
        <v>1657</v>
      </c>
      <c r="C1229">
        <v>340</v>
      </c>
      <c r="D1229" t="s">
        <v>10</v>
      </c>
      <c r="E1229">
        <v>146</v>
      </c>
      <c r="F1229">
        <v>230</v>
      </c>
      <c r="G1229">
        <v>1627</v>
      </c>
      <c r="H1229" t="s">
        <v>11</v>
      </c>
      <c r="I1229" t="s">
        <v>3350</v>
      </c>
      <c r="J1229">
        <v>85</v>
      </c>
      <c r="K1229">
        <v>1</v>
      </c>
      <c r="L1229">
        <v>0</v>
      </c>
      <c r="M1229">
        <v>0</v>
      </c>
      <c r="N1229">
        <v>1</v>
      </c>
      <c r="O1229">
        <v>2</v>
      </c>
    </row>
    <row r="1230" spans="1:15" x14ac:dyDescent="0.35">
      <c r="A1230" t="s">
        <v>1658</v>
      </c>
      <c r="B1230" t="s">
        <v>1659</v>
      </c>
      <c r="C1230">
        <v>1153</v>
      </c>
      <c r="D1230" t="s">
        <v>10</v>
      </c>
      <c r="E1230">
        <v>967</v>
      </c>
      <c r="F1230">
        <v>1048</v>
      </c>
      <c r="G1230">
        <v>1627</v>
      </c>
      <c r="H1230" t="s">
        <v>11</v>
      </c>
      <c r="I1230" t="s">
        <v>3350</v>
      </c>
      <c r="J1230">
        <v>82</v>
      </c>
      <c r="K1230">
        <v>1</v>
      </c>
      <c r="L1230">
        <v>0</v>
      </c>
      <c r="M1230">
        <v>0</v>
      </c>
      <c r="N1230">
        <v>1</v>
      </c>
      <c r="O1230">
        <v>2</v>
      </c>
    </row>
    <row r="1231" spans="1:15" x14ac:dyDescent="0.35">
      <c r="A1231" t="s">
        <v>1660</v>
      </c>
      <c r="B1231" t="s">
        <v>1661</v>
      </c>
      <c r="C1231">
        <v>343</v>
      </c>
      <c r="D1231" t="s">
        <v>10</v>
      </c>
      <c r="E1231">
        <v>139</v>
      </c>
      <c r="F1231">
        <v>221</v>
      </c>
      <c r="G1231">
        <v>1627</v>
      </c>
      <c r="H1231" t="s">
        <v>11</v>
      </c>
      <c r="I1231" t="s">
        <v>3350</v>
      </c>
      <c r="J1231">
        <v>83</v>
      </c>
      <c r="K1231">
        <v>1</v>
      </c>
      <c r="L1231">
        <v>0</v>
      </c>
      <c r="M1231">
        <v>0</v>
      </c>
      <c r="N1231">
        <v>1</v>
      </c>
      <c r="O1231">
        <v>2</v>
      </c>
    </row>
    <row r="1232" spans="1:15" x14ac:dyDescent="0.35">
      <c r="A1232" t="s">
        <v>1662</v>
      </c>
      <c r="B1232" t="s">
        <v>1663</v>
      </c>
      <c r="C1232">
        <v>534</v>
      </c>
      <c r="D1232" t="s">
        <v>10</v>
      </c>
      <c r="E1232">
        <v>346</v>
      </c>
      <c r="F1232">
        <v>428</v>
      </c>
      <c r="G1232">
        <v>1627</v>
      </c>
      <c r="H1232" t="s">
        <v>11</v>
      </c>
      <c r="I1232" t="s">
        <v>3350</v>
      </c>
      <c r="J1232">
        <v>83</v>
      </c>
      <c r="K1232">
        <v>1</v>
      </c>
      <c r="L1232">
        <v>0</v>
      </c>
      <c r="M1232">
        <v>0</v>
      </c>
      <c r="N1232">
        <v>1</v>
      </c>
      <c r="O1232">
        <v>2</v>
      </c>
    </row>
    <row r="1233" spans="1:15" x14ac:dyDescent="0.35">
      <c r="A1233" t="s">
        <v>1702</v>
      </c>
      <c r="B1233" t="s">
        <v>1703</v>
      </c>
      <c r="C1233">
        <v>337</v>
      </c>
      <c r="D1233" t="s">
        <v>10</v>
      </c>
      <c r="E1233">
        <v>150</v>
      </c>
      <c r="F1233">
        <v>231</v>
      </c>
      <c r="G1233">
        <v>1627</v>
      </c>
      <c r="H1233" t="s">
        <v>11</v>
      </c>
      <c r="I1233" t="s">
        <v>3350</v>
      </c>
      <c r="J1233">
        <v>82</v>
      </c>
      <c r="K1233">
        <v>1</v>
      </c>
      <c r="L1233">
        <v>0</v>
      </c>
      <c r="M1233">
        <v>0</v>
      </c>
      <c r="N1233">
        <v>1</v>
      </c>
      <c r="O1233">
        <v>2</v>
      </c>
    </row>
    <row r="1234" spans="1:15" x14ac:dyDescent="0.35">
      <c r="A1234" t="s">
        <v>1704</v>
      </c>
      <c r="B1234" t="s">
        <v>1705</v>
      </c>
      <c r="C1234">
        <v>467</v>
      </c>
      <c r="D1234" t="s">
        <v>10</v>
      </c>
      <c r="E1234">
        <v>273</v>
      </c>
      <c r="F1234">
        <v>355</v>
      </c>
      <c r="G1234">
        <v>1627</v>
      </c>
      <c r="H1234" t="s">
        <v>11</v>
      </c>
      <c r="I1234" t="s">
        <v>3350</v>
      </c>
      <c r="J1234">
        <v>83</v>
      </c>
      <c r="K1234">
        <v>1</v>
      </c>
      <c r="L1234">
        <v>0</v>
      </c>
      <c r="M1234">
        <v>0</v>
      </c>
      <c r="N1234">
        <v>1</v>
      </c>
      <c r="O1234">
        <v>2</v>
      </c>
    </row>
    <row r="1235" spans="1:15" x14ac:dyDescent="0.35">
      <c r="A1235" t="s">
        <v>1834</v>
      </c>
      <c r="B1235" t="s">
        <v>1835</v>
      </c>
      <c r="C1235">
        <v>858</v>
      </c>
      <c r="D1235" t="s">
        <v>10</v>
      </c>
      <c r="E1235">
        <v>531</v>
      </c>
      <c r="F1235">
        <v>613</v>
      </c>
      <c r="G1235">
        <v>1627</v>
      </c>
      <c r="H1235" t="s">
        <v>11</v>
      </c>
      <c r="I1235" t="s">
        <v>3350</v>
      </c>
      <c r="J1235">
        <v>83</v>
      </c>
      <c r="K1235">
        <v>1</v>
      </c>
      <c r="L1235">
        <v>0</v>
      </c>
      <c r="M1235">
        <v>0</v>
      </c>
      <c r="N1235">
        <v>1</v>
      </c>
      <c r="O1235">
        <v>2</v>
      </c>
    </row>
    <row r="1236" spans="1:15" x14ac:dyDescent="0.35">
      <c r="A1236" t="s">
        <v>1858</v>
      </c>
      <c r="B1236" t="s">
        <v>1859</v>
      </c>
      <c r="C1236">
        <v>410</v>
      </c>
      <c r="D1236" t="s">
        <v>10</v>
      </c>
      <c r="E1236">
        <v>213</v>
      </c>
      <c r="F1236">
        <v>295</v>
      </c>
      <c r="G1236">
        <v>1627</v>
      </c>
      <c r="H1236" t="s">
        <v>11</v>
      </c>
      <c r="I1236" t="s">
        <v>3350</v>
      </c>
      <c r="J1236">
        <v>83</v>
      </c>
      <c r="K1236">
        <v>1</v>
      </c>
      <c r="L1236">
        <v>0</v>
      </c>
      <c r="M1236">
        <v>0</v>
      </c>
      <c r="N1236">
        <v>1</v>
      </c>
      <c r="O1236">
        <v>2</v>
      </c>
    </row>
    <row r="1237" spans="1:15" x14ac:dyDescent="0.35">
      <c r="A1237" t="s">
        <v>1860</v>
      </c>
      <c r="B1237" t="s">
        <v>1861</v>
      </c>
      <c r="C1237">
        <v>357</v>
      </c>
      <c r="D1237" t="s">
        <v>10</v>
      </c>
      <c r="E1237">
        <v>168</v>
      </c>
      <c r="F1237">
        <v>249</v>
      </c>
      <c r="G1237">
        <v>1627</v>
      </c>
      <c r="H1237" t="s">
        <v>11</v>
      </c>
      <c r="I1237" t="s">
        <v>3350</v>
      </c>
      <c r="J1237">
        <v>82</v>
      </c>
      <c r="K1237">
        <v>1</v>
      </c>
      <c r="L1237">
        <v>0</v>
      </c>
      <c r="M1237">
        <v>0</v>
      </c>
      <c r="N1237">
        <v>1</v>
      </c>
      <c r="O1237">
        <v>2</v>
      </c>
    </row>
    <row r="1238" spans="1:15" x14ac:dyDescent="0.35">
      <c r="A1238" t="s">
        <v>1910</v>
      </c>
      <c r="B1238" t="s">
        <v>1911</v>
      </c>
      <c r="C1238">
        <v>335</v>
      </c>
      <c r="D1238" t="s">
        <v>10</v>
      </c>
      <c r="E1238">
        <v>142</v>
      </c>
      <c r="F1238">
        <v>224</v>
      </c>
      <c r="G1238">
        <v>1627</v>
      </c>
      <c r="H1238" t="s">
        <v>11</v>
      </c>
      <c r="I1238" t="s">
        <v>3350</v>
      </c>
      <c r="J1238">
        <v>83</v>
      </c>
      <c r="K1238">
        <v>1</v>
      </c>
      <c r="L1238">
        <v>0</v>
      </c>
      <c r="M1238">
        <v>0</v>
      </c>
      <c r="N1238">
        <v>1</v>
      </c>
      <c r="O1238">
        <v>2</v>
      </c>
    </row>
    <row r="1239" spans="1:15" x14ac:dyDescent="0.35">
      <c r="A1239" t="s">
        <v>1912</v>
      </c>
      <c r="B1239" t="s">
        <v>1913</v>
      </c>
      <c r="C1239">
        <v>458</v>
      </c>
      <c r="D1239" t="s">
        <v>10</v>
      </c>
      <c r="E1239">
        <v>269</v>
      </c>
      <c r="F1239">
        <v>351</v>
      </c>
      <c r="G1239">
        <v>1627</v>
      </c>
      <c r="H1239" t="s">
        <v>11</v>
      </c>
      <c r="I1239" t="s">
        <v>3350</v>
      </c>
      <c r="J1239">
        <v>83</v>
      </c>
      <c r="K1239">
        <v>1</v>
      </c>
      <c r="L1239">
        <v>0</v>
      </c>
      <c r="M1239">
        <v>0</v>
      </c>
      <c r="N1239">
        <v>1</v>
      </c>
      <c r="O1239">
        <v>2</v>
      </c>
    </row>
    <row r="1240" spans="1:15" x14ac:dyDescent="0.35">
      <c r="A1240" t="s">
        <v>1924</v>
      </c>
      <c r="B1240" t="s">
        <v>1925</v>
      </c>
      <c r="C1240">
        <v>475</v>
      </c>
      <c r="D1240" t="s">
        <v>10</v>
      </c>
      <c r="E1240">
        <v>327</v>
      </c>
      <c r="F1240">
        <v>406</v>
      </c>
      <c r="G1240">
        <v>1627</v>
      </c>
      <c r="H1240" t="s">
        <v>11</v>
      </c>
      <c r="I1240" t="s">
        <v>3350</v>
      </c>
      <c r="J1240">
        <v>80</v>
      </c>
      <c r="K1240">
        <v>1</v>
      </c>
      <c r="L1240">
        <v>0</v>
      </c>
      <c r="M1240">
        <v>0</v>
      </c>
      <c r="N1240">
        <v>1</v>
      </c>
      <c r="O1240">
        <v>2</v>
      </c>
    </row>
    <row r="1241" spans="1:15" x14ac:dyDescent="0.35">
      <c r="A1241" t="s">
        <v>1926</v>
      </c>
      <c r="B1241" t="s">
        <v>1927</v>
      </c>
      <c r="C1241">
        <v>1165</v>
      </c>
      <c r="D1241" t="s">
        <v>10</v>
      </c>
      <c r="E1241">
        <v>969</v>
      </c>
      <c r="F1241">
        <v>1051</v>
      </c>
      <c r="G1241">
        <v>1627</v>
      </c>
      <c r="H1241" t="s">
        <v>11</v>
      </c>
      <c r="I1241" t="s">
        <v>3350</v>
      </c>
      <c r="J1241">
        <v>83</v>
      </c>
      <c r="K1241">
        <v>1</v>
      </c>
      <c r="L1241">
        <v>0</v>
      </c>
      <c r="M1241">
        <v>0</v>
      </c>
      <c r="N1241">
        <v>1</v>
      </c>
      <c r="O1241">
        <v>2</v>
      </c>
    </row>
    <row r="1242" spans="1:15" x14ac:dyDescent="0.35">
      <c r="A1242" t="s">
        <v>1928</v>
      </c>
      <c r="B1242" t="s">
        <v>1929</v>
      </c>
      <c r="C1242">
        <v>1153</v>
      </c>
      <c r="D1242" t="s">
        <v>10</v>
      </c>
      <c r="E1242">
        <v>967</v>
      </c>
      <c r="F1242">
        <v>1048</v>
      </c>
      <c r="G1242">
        <v>1627</v>
      </c>
      <c r="H1242" t="s">
        <v>11</v>
      </c>
      <c r="I1242" t="s">
        <v>3350</v>
      </c>
      <c r="J1242">
        <v>82</v>
      </c>
      <c r="K1242">
        <v>1</v>
      </c>
      <c r="L1242">
        <v>0</v>
      </c>
      <c r="M1242">
        <v>0</v>
      </c>
      <c r="N1242">
        <v>1</v>
      </c>
      <c r="O1242">
        <v>2</v>
      </c>
    </row>
    <row r="1243" spans="1:15" x14ac:dyDescent="0.35">
      <c r="A1243" t="s">
        <v>1930</v>
      </c>
      <c r="B1243" t="s">
        <v>1931</v>
      </c>
      <c r="C1243">
        <v>339</v>
      </c>
      <c r="D1243" t="s">
        <v>10</v>
      </c>
      <c r="E1243">
        <v>149</v>
      </c>
      <c r="F1243">
        <v>233</v>
      </c>
      <c r="G1243">
        <v>1627</v>
      </c>
      <c r="H1243" t="s">
        <v>11</v>
      </c>
      <c r="I1243" t="s">
        <v>3350</v>
      </c>
      <c r="J1243">
        <v>85</v>
      </c>
      <c r="K1243">
        <v>1</v>
      </c>
      <c r="L1243">
        <v>0</v>
      </c>
      <c r="M1243">
        <v>0</v>
      </c>
      <c r="N1243">
        <v>1</v>
      </c>
      <c r="O1243">
        <v>2</v>
      </c>
    </row>
    <row r="1244" spans="1:15" x14ac:dyDescent="0.35">
      <c r="A1244" t="s">
        <v>1938</v>
      </c>
      <c r="B1244" t="s">
        <v>1939</v>
      </c>
      <c r="C1244">
        <v>362</v>
      </c>
      <c r="D1244" t="s">
        <v>10</v>
      </c>
      <c r="E1244">
        <v>167</v>
      </c>
      <c r="F1244">
        <v>247</v>
      </c>
      <c r="G1244">
        <v>1627</v>
      </c>
      <c r="H1244" t="s">
        <v>11</v>
      </c>
      <c r="I1244" t="s">
        <v>3350</v>
      </c>
      <c r="J1244">
        <v>81</v>
      </c>
      <c r="K1244">
        <v>1</v>
      </c>
      <c r="L1244">
        <v>0</v>
      </c>
      <c r="M1244">
        <v>0</v>
      </c>
      <c r="N1244">
        <v>1</v>
      </c>
      <c r="O1244">
        <v>2</v>
      </c>
    </row>
    <row r="1245" spans="1:15" x14ac:dyDescent="0.35">
      <c r="A1245" t="s">
        <v>1944</v>
      </c>
      <c r="B1245" t="s">
        <v>1945</v>
      </c>
      <c r="C1245">
        <v>386</v>
      </c>
      <c r="D1245" t="s">
        <v>10</v>
      </c>
      <c r="E1245">
        <v>193</v>
      </c>
      <c r="F1245">
        <v>280</v>
      </c>
      <c r="G1245">
        <v>1627</v>
      </c>
      <c r="H1245" t="s">
        <v>11</v>
      </c>
      <c r="I1245" t="s">
        <v>3350</v>
      </c>
      <c r="J1245">
        <v>88</v>
      </c>
      <c r="K1245">
        <v>1</v>
      </c>
      <c r="L1245">
        <v>0</v>
      </c>
      <c r="M1245">
        <v>0</v>
      </c>
      <c r="N1245">
        <v>1</v>
      </c>
      <c r="O1245">
        <v>2</v>
      </c>
    </row>
    <row r="1246" spans="1:15" x14ac:dyDescent="0.35">
      <c r="A1246" t="s">
        <v>1946</v>
      </c>
      <c r="B1246" t="s">
        <v>1947</v>
      </c>
      <c r="C1246">
        <v>1153</v>
      </c>
      <c r="D1246" t="s">
        <v>10</v>
      </c>
      <c r="E1246">
        <v>968</v>
      </c>
      <c r="F1246">
        <v>1049</v>
      </c>
      <c r="G1246">
        <v>1627</v>
      </c>
      <c r="H1246" t="s">
        <v>11</v>
      </c>
      <c r="I1246" t="s">
        <v>3350</v>
      </c>
      <c r="J1246">
        <v>82</v>
      </c>
      <c r="K1246">
        <v>1</v>
      </c>
      <c r="L1246">
        <v>0</v>
      </c>
      <c r="M1246">
        <v>0</v>
      </c>
      <c r="N1246">
        <v>1</v>
      </c>
      <c r="O1246">
        <v>2</v>
      </c>
    </row>
    <row r="1247" spans="1:15" x14ac:dyDescent="0.35">
      <c r="A1247" t="s">
        <v>1948</v>
      </c>
      <c r="B1247" t="s">
        <v>1949</v>
      </c>
      <c r="C1247">
        <v>861</v>
      </c>
      <c r="D1247" t="s">
        <v>10</v>
      </c>
      <c r="E1247">
        <v>529</v>
      </c>
      <c r="F1247">
        <v>611</v>
      </c>
      <c r="G1247">
        <v>1627</v>
      </c>
      <c r="H1247" t="s">
        <v>11</v>
      </c>
      <c r="I1247" t="s">
        <v>3350</v>
      </c>
      <c r="J1247">
        <v>83</v>
      </c>
      <c r="K1247">
        <v>1</v>
      </c>
      <c r="L1247">
        <v>0</v>
      </c>
      <c r="M1247">
        <v>0</v>
      </c>
      <c r="N1247">
        <v>1</v>
      </c>
      <c r="O1247">
        <v>2</v>
      </c>
    </row>
    <row r="1248" spans="1:15" x14ac:dyDescent="0.35">
      <c r="A1248" t="s">
        <v>1950</v>
      </c>
      <c r="B1248" t="s">
        <v>1951</v>
      </c>
      <c r="C1248">
        <v>467</v>
      </c>
      <c r="D1248" t="s">
        <v>10</v>
      </c>
      <c r="E1248">
        <v>276</v>
      </c>
      <c r="F1248">
        <v>357</v>
      </c>
      <c r="G1248">
        <v>1627</v>
      </c>
      <c r="H1248" t="s">
        <v>11</v>
      </c>
      <c r="I1248" t="s">
        <v>3350</v>
      </c>
      <c r="J1248">
        <v>82</v>
      </c>
      <c r="K1248">
        <v>1</v>
      </c>
      <c r="L1248">
        <v>0</v>
      </c>
      <c r="M1248">
        <v>0</v>
      </c>
      <c r="N1248">
        <v>1</v>
      </c>
      <c r="O1248">
        <v>2</v>
      </c>
    </row>
    <row r="1249" spans="1:15" x14ac:dyDescent="0.35">
      <c r="A1249" t="s">
        <v>1952</v>
      </c>
      <c r="B1249" t="s">
        <v>1953</v>
      </c>
      <c r="C1249">
        <v>779</v>
      </c>
      <c r="D1249" t="s">
        <v>10</v>
      </c>
      <c r="E1249">
        <v>577</v>
      </c>
      <c r="F1249">
        <v>665</v>
      </c>
      <c r="G1249">
        <v>1627</v>
      </c>
      <c r="H1249" t="s">
        <v>11</v>
      </c>
      <c r="I1249" t="s">
        <v>3350</v>
      </c>
      <c r="J1249">
        <v>89</v>
      </c>
      <c r="K1249">
        <v>1</v>
      </c>
      <c r="L1249">
        <v>0</v>
      </c>
      <c r="M1249">
        <v>0</v>
      </c>
      <c r="N1249">
        <v>1</v>
      </c>
      <c r="O1249">
        <v>2</v>
      </c>
    </row>
    <row r="1250" spans="1:15" x14ac:dyDescent="0.35">
      <c r="A1250" t="s">
        <v>1954</v>
      </c>
      <c r="B1250" t="s">
        <v>1955</v>
      </c>
      <c r="C1250">
        <v>377</v>
      </c>
      <c r="D1250" t="s">
        <v>10</v>
      </c>
      <c r="E1250">
        <v>184</v>
      </c>
      <c r="F1250">
        <v>266</v>
      </c>
      <c r="G1250">
        <v>1627</v>
      </c>
      <c r="H1250" t="s">
        <v>11</v>
      </c>
      <c r="I1250" t="s">
        <v>3350</v>
      </c>
      <c r="J1250">
        <v>83</v>
      </c>
      <c r="K1250">
        <v>1</v>
      </c>
      <c r="L1250">
        <v>0</v>
      </c>
      <c r="M1250">
        <v>0</v>
      </c>
      <c r="N1250">
        <v>1</v>
      </c>
      <c r="O1250">
        <v>2</v>
      </c>
    </row>
    <row r="1251" spans="1:15" x14ac:dyDescent="0.35">
      <c r="A1251" t="s">
        <v>1956</v>
      </c>
      <c r="B1251" t="s">
        <v>1957</v>
      </c>
      <c r="C1251">
        <v>866</v>
      </c>
      <c r="D1251" t="s">
        <v>10</v>
      </c>
      <c r="E1251">
        <v>537</v>
      </c>
      <c r="F1251">
        <v>619</v>
      </c>
      <c r="G1251">
        <v>1627</v>
      </c>
      <c r="H1251" t="s">
        <v>11</v>
      </c>
      <c r="I1251" t="s">
        <v>3350</v>
      </c>
      <c r="J1251">
        <v>83</v>
      </c>
      <c r="K1251">
        <v>1</v>
      </c>
      <c r="L1251">
        <v>0</v>
      </c>
      <c r="M1251">
        <v>0</v>
      </c>
      <c r="N1251">
        <v>1</v>
      </c>
      <c r="O1251">
        <v>2</v>
      </c>
    </row>
    <row r="1252" spans="1:15" x14ac:dyDescent="0.35">
      <c r="A1252" t="s">
        <v>1958</v>
      </c>
      <c r="B1252" t="s">
        <v>1959</v>
      </c>
      <c r="C1252">
        <v>1134</v>
      </c>
      <c r="D1252" t="s">
        <v>10</v>
      </c>
      <c r="E1252">
        <v>799</v>
      </c>
      <c r="F1252">
        <v>880</v>
      </c>
      <c r="G1252">
        <v>1627</v>
      </c>
      <c r="H1252" t="s">
        <v>11</v>
      </c>
      <c r="I1252" t="s">
        <v>3350</v>
      </c>
      <c r="J1252">
        <v>82</v>
      </c>
      <c r="K1252">
        <v>1</v>
      </c>
      <c r="L1252">
        <v>0</v>
      </c>
      <c r="M1252">
        <v>0</v>
      </c>
      <c r="N1252">
        <v>1</v>
      </c>
      <c r="O1252">
        <v>2</v>
      </c>
    </row>
    <row r="1253" spans="1:15" x14ac:dyDescent="0.35">
      <c r="A1253" t="s">
        <v>1960</v>
      </c>
      <c r="B1253" t="s">
        <v>1961</v>
      </c>
      <c r="C1253">
        <v>1023</v>
      </c>
      <c r="D1253" t="s">
        <v>10</v>
      </c>
      <c r="E1253">
        <v>835</v>
      </c>
      <c r="F1253">
        <v>914</v>
      </c>
      <c r="G1253">
        <v>1627</v>
      </c>
      <c r="H1253" t="s">
        <v>11</v>
      </c>
      <c r="I1253" t="s">
        <v>3350</v>
      </c>
      <c r="J1253">
        <v>80</v>
      </c>
      <c r="K1253">
        <v>1</v>
      </c>
      <c r="L1253">
        <v>0</v>
      </c>
      <c r="M1253">
        <v>0</v>
      </c>
      <c r="N1253">
        <v>1</v>
      </c>
      <c r="O1253">
        <v>2</v>
      </c>
    </row>
    <row r="1254" spans="1:15" x14ac:dyDescent="0.35">
      <c r="A1254" t="s">
        <v>1962</v>
      </c>
      <c r="B1254" t="s">
        <v>1963</v>
      </c>
      <c r="C1254">
        <v>328</v>
      </c>
      <c r="D1254" t="s">
        <v>10</v>
      </c>
      <c r="E1254">
        <v>139</v>
      </c>
      <c r="F1254">
        <v>224</v>
      </c>
      <c r="G1254">
        <v>1627</v>
      </c>
      <c r="H1254" t="s">
        <v>11</v>
      </c>
      <c r="I1254" t="s">
        <v>3350</v>
      </c>
      <c r="J1254">
        <v>86</v>
      </c>
      <c r="K1254">
        <v>1</v>
      </c>
      <c r="L1254">
        <v>0</v>
      </c>
      <c r="M1254">
        <v>0</v>
      </c>
      <c r="N1254">
        <v>1</v>
      </c>
      <c r="O1254">
        <v>2</v>
      </c>
    </row>
    <row r="1255" spans="1:15" x14ac:dyDescent="0.35">
      <c r="A1255" t="s">
        <v>1964</v>
      </c>
      <c r="B1255" t="s">
        <v>1965</v>
      </c>
      <c r="C1255">
        <v>857</v>
      </c>
      <c r="D1255" t="s">
        <v>10</v>
      </c>
      <c r="E1255">
        <v>530</v>
      </c>
      <c r="F1255">
        <v>612</v>
      </c>
      <c r="G1255">
        <v>1627</v>
      </c>
      <c r="H1255" t="s">
        <v>11</v>
      </c>
      <c r="I1255" t="s">
        <v>3350</v>
      </c>
      <c r="J1255">
        <v>83</v>
      </c>
      <c r="K1255">
        <v>1</v>
      </c>
      <c r="L1255">
        <v>0</v>
      </c>
      <c r="M1255">
        <v>0</v>
      </c>
      <c r="N1255">
        <v>1</v>
      </c>
      <c r="O1255">
        <v>2</v>
      </c>
    </row>
    <row r="1256" spans="1:15" x14ac:dyDescent="0.35">
      <c r="A1256" t="s">
        <v>1966</v>
      </c>
      <c r="B1256" t="s">
        <v>1967</v>
      </c>
      <c r="C1256">
        <v>516</v>
      </c>
      <c r="D1256" t="s">
        <v>10</v>
      </c>
      <c r="E1256">
        <v>321</v>
      </c>
      <c r="F1256">
        <v>401</v>
      </c>
      <c r="G1256">
        <v>1627</v>
      </c>
      <c r="H1256" t="s">
        <v>11</v>
      </c>
      <c r="I1256" t="s">
        <v>3350</v>
      </c>
      <c r="J1256">
        <v>81</v>
      </c>
      <c r="K1256">
        <v>1</v>
      </c>
      <c r="L1256">
        <v>0</v>
      </c>
      <c r="M1256">
        <v>0</v>
      </c>
      <c r="N1256">
        <v>1</v>
      </c>
      <c r="O1256">
        <v>2</v>
      </c>
    </row>
    <row r="1257" spans="1:15" x14ac:dyDescent="0.35">
      <c r="A1257" t="s">
        <v>1968</v>
      </c>
      <c r="B1257" t="s">
        <v>1969</v>
      </c>
      <c r="C1257">
        <v>319</v>
      </c>
      <c r="D1257" t="s">
        <v>10</v>
      </c>
      <c r="E1257">
        <v>136</v>
      </c>
      <c r="F1257">
        <v>217</v>
      </c>
      <c r="G1257">
        <v>1627</v>
      </c>
      <c r="H1257" t="s">
        <v>11</v>
      </c>
      <c r="I1257" t="s">
        <v>3350</v>
      </c>
      <c r="J1257">
        <v>82</v>
      </c>
      <c r="K1257">
        <v>1</v>
      </c>
      <c r="L1257">
        <v>0</v>
      </c>
      <c r="M1257">
        <v>0</v>
      </c>
      <c r="N1257">
        <v>1</v>
      </c>
      <c r="O1257">
        <v>2</v>
      </c>
    </row>
    <row r="1258" spans="1:15" x14ac:dyDescent="0.35">
      <c r="A1258" t="s">
        <v>2054</v>
      </c>
      <c r="B1258" t="s">
        <v>2055</v>
      </c>
      <c r="C1258">
        <v>991</v>
      </c>
      <c r="D1258" t="s">
        <v>10</v>
      </c>
      <c r="E1258">
        <v>797</v>
      </c>
      <c r="F1258">
        <v>885</v>
      </c>
      <c r="G1258">
        <v>1627</v>
      </c>
      <c r="H1258" t="s">
        <v>11</v>
      </c>
      <c r="I1258" t="s">
        <v>3350</v>
      </c>
      <c r="J1258">
        <v>89</v>
      </c>
      <c r="K1258">
        <v>1</v>
      </c>
      <c r="L1258">
        <v>0</v>
      </c>
      <c r="M1258">
        <v>0</v>
      </c>
      <c r="N1258">
        <v>1</v>
      </c>
      <c r="O1258">
        <v>2</v>
      </c>
    </row>
    <row r="1259" spans="1:15" x14ac:dyDescent="0.35">
      <c r="A1259" t="s">
        <v>2056</v>
      </c>
      <c r="B1259" t="s">
        <v>2057</v>
      </c>
      <c r="C1259">
        <v>465</v>
      </c>
      <c r="D1259" t="s">
        <v>10</v>
      </c>
      <c r="E1259">
        <v>274</v>
      </c>
      <c r="F1259">
        <v>356</v>
      </c>
      <c r="G1259">
        <v>1627</v>
      </c>
      <c r="H1259" t="s">
        <v>11</v>
      </c>
      <c r="I1259" t="s">
        <v>3350</v>
      </c>
      <c r="J1259">
        <v>83</v>
      </c>
      <c r="K1259">
        <v>1</v>
      </c>
      <c r="L1259">
        <v>0</v>
      </c>
      <c r="M1259">
        <v>0</v>
      </c>
      <c r="N1259">
        <v>1</v>
      </c>
      <c r="O1259">
        <v>2</v>
      </c>
    </row>
    <row r="1260" spans="1:15" x14ac:dyDescent="0.35">
      <c r="A1260" t="s">
        <v>2058</v>
      </c>
      <c r="B1260" t="s">
        <v>2059</v>
      </c>
      <c r="C1260">
        <v>354</v>
      </c>
      <c r="D1260" t="s">
        <v>10</v>
      </c>
      <c r="E1260">
        <v>165</v>
      </c>
      <c r="F1260">
        <v>248</v>
      </c>
      <c r="G1260">
        <v>1627</v>
      </c>
      <c r="H1260" t="s">
        <v>11</v>
      </c>
      <c r="I1260" t="s">
        <v>3350</v>
      </c>
      <c r="J1260">
        <v>84</v>
      </c>
      <c r="K1260">
        <v>1</v>
      </c>
      <c r="L1260">
        <v>0</v>
      </c>
      <c r="M1260">
        <v>0</v>
      </c>
      <c r="N1260">
        <v>1</v>
      </c>
      <c r="O1260">
        <v>2</v>
      </c>
    </row>
    <row r="1261" spans="1:15" x14ac:dyDescent="0.35">
      <c r="A1261" t="s">
        <v>2060</v>
      </c>
      <c r="B1261" t="s">
        <v>2061</v>
      </c>
      <c r="C1261">
        <v>481</v>
      </c>
      <c r="D1261" t="s">
        <v>10</v>
      </c>
      <c r="E1261">
        <v>296</v>
      </c>
      <c r="F1261">
        <v>377</v>
      </c>
      <c r="G1261">
        <v>1627</v>
      </c>
      <c r="H1261" t="s">
        <v>11</v>
      </c>
      <c r="I1261" t="s">
        <v>3350</v>
      </c>
      <c r="J1261">
        <v>82</v>
      </c>
      <c r="K1261">
        <v>1</v>
      </c>
      <c r="L1261">
        <v>0</v>
      </c>
      <c r="M1261">
        <v>0</v>
      </c>
      <c r="N1261">
        <v>1</v>
      </c>
      <c r="O1261">
        <v>2</v>
      </c>
    </row>
    <row r="1262" spans="1:15" x14ac:dyDescent="0.35">
      <c r="A1262" t="s">
        <v>2062</v>
      </c>
      <c r="B1262" t="s">
        <v>2063</v>
      </c>
      <c r="C1262">
        <v>451</v>
      </c>
      <c r="D1262" t="s">
        <v>10</v>
      </c>
      <c r="E1262">
        <v>262</v>
      </c>
      <c r="F1262">
        <v>343</v>
      </c>
      <c r="G1262">
        <v>1627</v>
      </c>
      <c r="H1262" t="s">
        <v>11</v>
      </c>
      <c r="I1262" t="s">
        <v>3350</v>
      </c>
      <c r="J1262">
        <v>82</v>
      </c>
      <c r="K1262">
        <v>1</v>
      </c>
      <c r="L1262">
        <v>0</v>
      </c>
      <c r="M1262">
        <v>0</v>
      </c>
      <c r="N1262">
        <v>1</v>
      </c>
      <c r="O1262">
        <v>2</v>
      </c>
    </row>
    <row r="1263" spans="1:15" x14ac:dyDescent="0.35">
      <c r="A1263" t="s">
        <v>2064</v>
      </c>
      <c r="B1263" t="s">
        <v>2065</v>
      </c>
      <c r="C1263">
        <v>622</v>
      </c>
      <c r="D1263" t="s">
        <v>10</v>
      </c>
      <c r="E1263">
        <v>437</v>
      </c>
      <c r="F1263">
        <v>516</v>
      </c>
      <c r="G1263">
        <v>1627</v>
      </c>
      <c r="H1263" t="s">
        <v>11</v>
      </c>
      <c r="I1263" t="s">
        <v>3350</v>
      </c>
      <c r="J1263">
        <v>80</v>
      </c>
      <c r="K1263">
        <v>1</v>
      </c>
      <c r="L1263">
        <v>0</v>
      </c>
      <c r="M1263">
        <v>0</v>
      </c>
      <c r="N1263">
        <v>1</v>
      </c>
      <c r="O1263">
        <v>2</v>
      </c>
    </row>
    <row r="1264" spans="1:15" x14ac:dyDescent="0.35">
      <c r="A1264" t="s">
        <v>2198</v>
      </c>
      <c r="B1264" t="s">
        <v>2199</v>
      </c>
      <c r="C1264">
        <v>1416</v>
      </c>
      <c r="D1264" t="s">
        <v>10</v>
      </c>
      <c r="E1264">
        <v>1232</v>
      </c>
      <c r="F1264">
        <v>1314</v>
      </c>
      <c r="G1264">
        <v>1627</v>
      </c>
      <c r="H1264" t="s">
        <v>11</v>
      </c>
      <c r="I1264" t="s">
        <v>3350</v>
      </c>
      <c r="J1264">
        <v>83</v>
      </c>
      <c r="K1264">
        <v>1</v>
      </c>
      <c r="L1264">
        <v>0</v>
      </c>
      <c r="M1264">
        <v>0</v>
      </c>
      <c r="N1264">
        <v>1</v>
      </c>
      <c r="O1264">
        <v>2</v>
      </c>
    </row>
    <row r="1265" spans="1:15" x14ac:dyDescent="0.35">
      <c r="A1265" t="s">
        <v>2200</v>
      </c>
      <c r="B1265" t="s">
        <v>2201</v>
      </c>
      <c r="C1265">
        <v>231</v>
      </c>
      <c r="D1265" t="s">
        <v>10</v>
      </c>
      <c r="E1265">
        <v>174</v>
      </c>
      <c r="F1265">
        <v>229</v>
      </c>
      <c r="G1265">
        <v>1627</v>
      </c>
      <c r="H1265" t="s">
        <v>11</v>
      </c>
      <c r="I1265" t="s">
        <v>3350</v>
      </c>
      <c r="J1265">
        <v>56</v>
      </c>
      <c r="K1265">
        <v>1</v>
      </c>
      <c r="L1265">
        <v>0</v>
      </c>
      <c r="M1265">
        <v>0</v>
      </c>
      <c r="N1265">
        <v>1</v>
      </c>
      <c r="O1265">
        <v>2</v>
      </c>
    </row>
    <row r="1266" spans="1:15" x14ac:dyDescent="0.35">
      <c r="A1266" t="s">
        <v>2202</v>
      </c>
      <c r="B1266" t="s">
        <v>2203</v>
      </c>
      <c r="C1266">
        <v>467</v>
      </c>
      <c r="D1266" t="s">
        <v>10</v>
      </c>
      <c r="E1266">
        <v>142</v>
      </c>
      <c r="F1266">
        <v>223</v>
      </c>
      <c r="G1266">
        <v>1627</v>
      </c>
      <c r="H1266" t="s">
        <v>11</v>
      </c>
      <c r="I1266" t="s">
        <v>3350</v>
      </c>
      <c r="J1266">
        <v>82</v>
      </c>
      <c r="K1266">
        <v>1</v>
      </c>
      <c r="L1266">
        <v>0</v>
      </c>
      <c r="M1266">
        <v>0</v>
      </c>
      <c r="N1266">
        <v>1</v>
      </c>
      <c r="O1266">
        <v>2</v>
      </c>
    </row>
    <row r="1267" spans="1:15" x14ac:dyDescent="0.35">
      <c r="A1267" t="s">
        <v>2204</v>
      </c>
      <c r="B1267" t="s">
        <v>2205</v>
      </c>
      <c r="C1267">
        <v>365</v>
      </c>
      <c r="D1267" t="s">
        <v>10</v>
      </c>
      <c r="E1267">
        <v>175</v>
      </c>
      <c r="F1267">
        <v>254</v>
      </c>
      <c r="G1267">
        <v>1627</v>
      </c>
      <c r="H1267" t="s">
        <v>11</v>
      </c>
      <c r="I1267" t="s">
        <v>3350</v>
      </c>
      <c r="J1267">
        <v>80</v>
      </c>
      <c r="K1267">
        <v>1</v>
      </c>
      <c r="L1267">
        <v>0</v>
      </c>
      <c r="M1267">
        <v>0</v>
      </c>
      <c r="N1267">
        <v>1</v>
      </c>
      <c r="O1267">
        <v>2</v>
      </c>
    </row>
    <row r="1268" spans="1:15" x14ac:dyDescent="0.35">
      <c r="A1268" t="s">
        <v>2248</v>
      </c>
      <c r="B1268" t="s">
        <v>2249</v>
      </c>
      <c r="C1268">
        <v>600</v>
      </c>
      <c r="D1268" t="s">
        <v>10</v>
      </c>
      <c r="E1268">
        <v>413</v>
      </c>
      <c r="F1268">
        <v>495</v>
      </c>
      <c r="G1268">
        <v>1627</v>
      </c>
      <c r="H1268" t="s">
        <v>11</v>
      </c>
      <c r="I1268" t="s">
        <v>3350</v>
      </c>
      <c r="J1268">
        <v>83</v>
      </c>
      <c r="K1268">
        <v>1</v>
      </c>
      <c r="L1268">
        <v>0</v>
      </c>
      <c r="M1268">
        <v>0</v>
      </c>
      <c r="N1268">
        <v>1</v>
      </c>
      <c r="O1268">
        <v>2</v>
      </c>
    </row>
    <row r="1269" spans="1:15" x14ac:dyDescent="0.35">
      <c r="A1269" t="s">
        <v>2286</v>
      </c>
      <c r="B1269" t="s">
        <v>2287</v>
      </c>
      <c r="C1269">
        <v>1153</v>
      </c>
      <c r="D1269" t="s">
        <v>10</v>
      </c>
      <c r="E1269">
        <v>967</v>
      </c>
      <c r="F1269">
        <v>1048</v>
      </c>
      <c r="G1269">
        <v>1627</v>
      </c>
      <c r="H1269" t="s">
        <v>11</v>
      </c>
      <c r="I1269" t="s">
        <v>3350</v>
      </c>
      <c r="J1269">
        <v>82</v>
      </c>
      <c r="K1269">
        <v>1</v>
      </c>
      <c r="L1269">
        <v>0</v>
      </c>
      <c r="M1269">
        <v>0</v>
      </c>
      <c r="N1269">
        <v>1</v>
      </c>
      <c r="O1269">
        <v>2</v>
      </c>
    </row>
    <row r="1270" spans="1:15" x14ac:dyDescent="0.35">
      <c r="A1270" t="s">
        <v>2288</v>
      </c>
      <c r="B1270" t="s">
        <v>2289</v>
      </c>
      <c r="C1270">
        <v>864</v>
      </c>
      <c r="D1270" t="s">
        <v>10</v>
      </c>
      <c r="E1270">
        <v>529</v>
      </c>
      <c r="F1270">
        <v>611</v>
      </c>
      <c r="G1270">
        <v>1627</v>
      </c>
      <c r="H1270" t="s">
        <v>11</v>
      </c>
      <c r="I1270" t="s">
        <v>3350</v>
      </c>
      <c r="J1270">
        <v>83</v>
      </c>
      <c r="K1270">
        <v>1</v>
      </c>
      <c r="L1270">
        <v>0</v>
      </c>
      <c r="M1270">
        <v>0</v>
      </c>
      <c r="N1270">
        <v>1</v>
      </c>
      <c r="O1270">
        <v>2</v>
      </c>
    </row>
    <row r="1271" spans="1:15" x14ac:dyDescent="0.35">
      <c r="A1271" t="s">
        <v>2290</v>
      </c>
      <c r="B1271" t="s">
        <v>2291</v>
      </c>
      <c r="C1271">
        <v>534</v>
      </c>
      <c r="D1271" t="s">
        <v>10</v>
      </c>
      <c r="E1271">
        <v>341</v>
      </c>
      <c r="F1271">
        <v>421</v>
      </c>
      <c r="G1271">
        <v>1627</v>
      </c>
      <c r="H1271" t="s">
        <v>11</v>
      </c>
      <c r="I1271" t="s">
        <v>3350</v>
      </c>
      <c r="J1271">
        <v>81</v>
      </c>
      <c r="K1271">
        <v>1</v>
      </c>
      <c r="L1271">
        <v>0</v>
      </c>
      <c r="M1271">
        <v>0</v>
      </c>
      <c r="N1271">
        <v>1</v>
      </c>
      <c r="O1271">
        <v>2</v>
      </c>
    </row>
    <row r="1272" spans="1:15" x14ac:dyDescent="0.35">
      <c r="A1272" t="s">
        <v>2292</v>
      </c>
      <c r="B1272" t="s">
        <v>2293</v>
      </c>
      <c r="C1272">
        <v>458</v>
      </c>
      <c r="D1272" t="s">
        <v>10</v>
      </c>
      <c r="E1272">
        <v>271</v>
      </c>
      <c r="F1272">
        <v>351</v>
      </c>
      <c r="G1272">
        <v>1627</v>
      </c>
      <c r="H1272" t="s">
        <v>11</v>
      </c>
      <c r="I1272" t="s">
        <v>3350</v>
      </c>
      <c r="J1272">
        <v>81</v>
      </c>
      <c r="K1272">
        <v>1</v>
      </c>
      <c r="L1272">
        <v>0</v>
      </c>
      <c r="M1272">
        <v>0</v>
      </c>
      <c r="N1272">
        <v>1</v>
      </c>
      <c r="O1272">
        <v>2</v>
      </c>
    </row>
    <row r="1273" spans="1:15" x14ac:dyDescent="0.35">
      <c r="A1273" t="s">
        <v>2332</v>
      </c>
      <c r="B1273" t="s">
        <v>2333</v>
      </c>
      <c r="C1273">
        <v>365</v>
      </c>
      <c r="D1273" t="s">
        <v>10</v>
      </c>
      <c r="E1273">
        <v>174</v>
      </c>
      <c r="F1273">
        <v>253</v>
      </c>
      <c r="G1273">
        <v>1627</v>
      </c>
      <c r="H1273" t="s">
        <v>11</v>
      </c>
      <c r="I1273" t="s">
        <v>3350</v>
      </c>
      <c r="J1273">
        <v>80</v>
      </c>
      <c r="K1273">
        <v>1</v>
      </c>
      <c r="L1273">
        <v>0</v>
      </c>
      <c r="M1273">
        <v>0</v>
      </c>
      <c r="N1273">
        <v>1</v>
      </c>
      <c r="O1273">
        <v>2</v>
      </c>
    </row>
    <row r="1274" spans="1:15" x14ac:dyDescent="0.35">
      <c r="A1274" t="s">
        <v>2334</v>
      </c>
      <c r="B1274" t="s">
        <v>2335</v>
      </c>
      <c r="C1274">
        <v>320</v>
      </c>
      <c r="D1274" t="s">
        <v>10</v>
      </c>
      <c r="E1274">
        <v>134</v>
      </c>
      <c r="F1274">
        <v>214</v>
      </c>
      <c r="G1274">
        <v>1627</v>
      </c>
      <c r="H1274" t="s">
        <v>11</v>
      </c>
      <c r="I1274" t="s">
        <v>3350</v>
      </c>
      <c r="J1274">
        <v>81</v>
      </c>
      <c r="K1274">
        <v>1</v>
      </c>
      <c r="L1274">
        <v>0</v>
      </c>
      <c r="M1274">
        <v>0</v>
      </c>
      <c r="N1274">
        <v>1</v>
      </c>
      <c r="O1274">
        <v>2</v>
      </c>
    </row>
    <row r="1275" spans="1:15" x14ac:dyDescent="0.35">
      <c r="A1275" t="s">
        <v>2342</v>
      </c>
      <c r="B1275" t="s">
        <v>2343</v>
      </c>
      <c r="C1275">
        <v>483</v>
      </c>
      <c r="D1275" t="s">
        <v>10</v>
      </c>
      <c r="E1275">
        <v>295</v>
      </c>
      <c r="F1275">
        <v>374</v>
      </c>
      <c r="G1275">
        <v>1627</v>
      </c>
      <c r="H1275" t="s">
        <v>11</v>
      </c>
      <c r="I1275" t="s">
        <v>3350</v>
      </c>
      <c r="J1275">
        <v>80</v>
      </c>
      <c r="K1275">
        <v>1</v>
      </c>
      <c r="L1275">
        <v>0</v>
      </c>
      <c r="M1275">
        <v>0</v>
      </c>
      <c r="N1275">
        <v>1</v>
      </c>
      <c r="O1275">
        <v>2</v>
      </c>
    </row>
    <row r="1276" spans="1:15" x14ac:dyDescent="0.35">
      <c r="A1276" t="s">
        <v>2344</v>
      </c>
      <c r="B1276" t="s">
        <v>2345</v>
      </c>
      <c r="C1276">
        <v>1040</v>
      </c>
      <c r="D1276" t="s">
        <v>10</v>
      </c>
      <c r="E1276">
        <v>851</v>
      </c>
      <c r="F1276">
        <v>930</v>
      </c>
      <c r="G1276">
        <v>1627</v>
      </c>
      <c r="H1276" t="s">
        <v>11</v>
      </c>
      <c r="I1276" t="s">
        <v>3350</v>
      </c>
      <c r="J1276">
        <v>80</v>
      </c>
      <c r="K1276">
        <v>1</v>
      </c>
      <c r="L1276">
        <v>0</v>
      </c>
      <c r="M1276">
        <v>0</v>
      </c>
      <c r="N1276">
        <v>1</v>
      </c>
      <c r="O1276">
        <v>2</v>
      </c>
    </row>
    <row r="1277" spans="1:15" x14ac:dyDescent="0.35">
      <c r="A1277" t="s">
        <v>2346</v>
      </c>
      <c r="B1277" t="s">
        <v>2347</v>
      </c>
      <c r="C1277">
        <v>198</v>
      </c>
      <c r="D1277" t="s">
        <v>10</v>
      </c>
      <c r="E1277">
        <v>8</v>
      </c>
      <c r="F1277">
        <v>88</v>
      </c>
      <c r="G1277">
        <v>1627</v>
      </c>
      <c r="H1277" t="s">
        <v>11</v>
      </c>
      <c r="I1277" t="s">
        <v>3350</v>
      </c>
      <c r="J1277">
        <v>81</v>
      </c>
      <c r="K1277">
        <v>1</v>
      </c>
      <c r="L1277">
        <v>0</v>
      </c>
      <c r="M1277">
        <v>0</v>
      </c>
      <c r="N1277">
        <v>1</v>
      </c>
      <c r="O1277">
        <v>2</v>
      </c>
    </row>
    <row r="1278" spans="1:15" x14ac:dyDescent="0.35">
      <c r="A1278" t="s">
        <v>2348</v>
      </c>
      <c r="B1278" t="s">
        <v>2349</v>
      </c>
      <c r="C1278">
        <v>458</v>
      </c>
      <c r="D1278" t="s">
        <v>10</v>
      </c>
      <c r="E1278">
        <v>279</v>
      </c>
      <c r="F1278">
        <v>360</v>
      </c>
      <c r="G1278">
        <v>1627</v>
      </c>
      <c r="H1278" t="s">
        <v>11</v>
      </c>
      <c r="I1278" t="s">
        <v>3350</v>
      </c>
      <c r="J1278">
        <v>82</v>
      </c>
      <c r="K1278">
        <v>1</v>
      </c>
      <c r="L1278">
        <v>0</v>
      </c>
      <c r="M1278">
        <v>0</v>
      </c>
      <c r="N1278">
        <v>1</v>
      </c>
      <c r="O1278">
        <v>2</v>
      </c>
    </row>
    <row r="1279" spans="1:15" x14ac:dyDescent="0.35">
      <c r="A1279" t="s">
        <v>2532</v>
      </c>
      <c r="B1279" t="s">
        <v>2533</v>
      </c>
      <c r="C1279">
        <v>863</v>
      </c>
      <c r="D1279" t="s">
        <v>10</v>
      </c>
      <c r="E1279">
        <v>529</v>
      </c>
      <c r="F1279">
        <v>611</v>
      </c>
      <c r="G1279">
        <v>1627</v>
      </c>
      <c r="H1279" t="s">
        <v>11</v>
      </c>
      <c r="I1279" t="s">
        <v>3350</v>
      </c>
      <c r="J1279">
        <v>83</v>
      </c>
      <c r="K1279">
        <v>1</v>
      </c>
      <c r="L1279">
        <v>0</v>
      </c>
      <c r="M1279">
        <v>0</v>
      </c>
      <c r="N1279">
        <v>1</v>
      </c>
      <c r="O1279">
        <v>2</v>
      </c>
    </row>
    <row r="1280" spans="1:15" x14ac:dyDescent="0.35">
      <c r="A1280" t="s">
        <v>2534</v>
      </c>
      <c r="B1280" t="s">
        <v>2535</v>
      </c>
      <c r="C1280">
        <v>1144</v>
      </c>
      <c r="D1280" t="s">
        <v>10</v>
      </c>
      <c r="E1280">
        <v>958</v>
      </c>
      <c r="F1280">
        <v>1039</v>
      </c>
      <c r="G1280">
        <v>1627</v>
      </c>
      <c r="H1280" t="s">
        <v>11</v>
      </c>
      <c r="I1280" t="s">
        <v>3350</v>
      </c>
      <c r="J1280">
        <v>82</v>
      </c>
      <c r="K1280">
        <v>1</v>
      </c>
      <c r="L1280">
        <v>0</v>
      </c>
      <c r="M1280">
        <v>0</v>
      </c>
      <c r="N1280">
        <v>1</v>
      </c>
      <c r="O1280">
        <v>2</v>
      </c>
    </row>
    <row r="1281" spans="1:15" x14ac:dyDescent="0.35">
      <c r="A1281" t="s">
        <v>2590</v>
      </c>
      <c r="B1281" t="s">
        <v>2591</v>
      </c>
      <c r="C1281">
        <v>858</v>
      </c>
      <c r="D1281" t="s">
        <v>10</v>
      </c>
      <c r="E1281">
        <v>525</v>
      </c>
      <c r="F1281">
        <v>607</v>
      </c>
      <c r="G1281">
        <v>1627</v>
      </c>
      <c r="H1281" t="s">
        <v>11</v>
      </c>
      <c r="I1281" t="s">
        <v>3350</v>
      </c>
      <c r="J1281">
        <v>83</v>
      </c>
      <c r="K1281">
        <v>1</v>
      </c>
      <c r="L1281">
        <v>0</v>
      </c>
      <c r="M1281">
        <v>0</v>
      </c>
      <c r="N1281">
        <v>1</v>
      </c>
      <c r="O1281">
        <v>2</v>
      </c>
    </row>
    <row r="1282" spans="1:15" x14ac:dyDescent="0.35">
      <c r="A1282" t="s">
        <v>2640</v>
      </c>
      <c r="B1282" t="s">
        <v>2641</v>
      </c>
      <c r="C1282">
        <v>487</v>
      </c>
      <c r="D1282" t="s">
        <v>10</v>
      </c>
      <c r="E1282">
        <v>297</v>
      </c>
      <c r="F1282">
        <v>376</v>
      </c>
      <c r="G1282">
        <v>1627</v>
      </c>
      <c r="H1282" t="s">
        <v>11</v>
      </c>
      <c r="I1282" t="s">
        <v>3350</v>
      </c>
      <c r="J1282">
        <v>80</v>
      </c>
      <c r="K1282">
        <v>1</v>
      </c>
      <c r="L1282">
        <v>0</v>
      </c>
      <c r="M1282">
        <v>0</v>
      </c>
      <c r="N1282">
        <v>1</v>
      </c>
      <c r="O1282">
        <v>2</v>
      </c>
    </row>
    <row r="1283" spans="1:15" x14ac:dyDescent="0.35">
      <c r="A1283" t="s">
        <v>2642</v>
      </c>
      <c r="B1283" t="s">
        <v>2643</v>
      </c>
      <c r="C1283">
        <v>330</v>
      </c>
      <c r="D1283" t="s">
        <v>10</v>
      </c>
      <c r="E1283">
        <v>139</v>
      </c>
      <c r="F1283">
        <v>221</v>
      </c>
      <c r="G1283">
        <v>1627</v>
      </c>
      <c r="H1283" t="s">
        <v>11</v>
      </c>
      <c r="I1283" t="s">
        <v>3350</v>
      </c>
      <c r="J1283">
        <v>83</v>
      </c>
      <c r="K1283">
        <v>1</v>
      </c>
      <c r="L1283">
        <v>0</v>
      </c>
      <c r="M1283">
        <v>0</v>
      </c>
      <c r="N1283">
        <v>1</v>
      </c>
      <c r="O1283">
        <v>2</v>
      </c>
    </row>
    <row r="1284" spans="1:15" x14ac:dyDescent="0.35">
      <c r="A1284" t="s">
        <v>2644</v>
      </c>
      <c r="B1284" t="s">
        <v>2645</v>
      </c>
      <c r="C1284">
        <v>864</v>
      </c>
      <c r="D1284" t="s">
        <v>10</v>
      </c>
      <c r="E1284">
        <v>522</v>
      </c>
      <c r="F1284">
        <v>604</v>
      </c>
      <c r="G1284">
        <v>1627</v>
      </c>
      <c r="H1284" t="s">
        <v>11</v>
      </c>
      <c r="I1284" t="s">
        <v>3350</v>
      </c>
      <c r="J1284">
        <v>83</v>
      </c>
      <c r="K1284">
        <v>1</v>
      </c>
      <c r="L1284">
        <v>0</v>
      </c>
      <c r="M1284">
        <v>0</v>
      </c>
      <c r="N1284">
        <v>1</v>
      </c>
      <c r="O1284">
        <v>2</v>
      </c>
    </row>
    <row r="1285" spans="1:15" x14ac:dyDescent="0.35">
      <c r="A1285" t="s">
        <v>2646</v>
      </c>
      <c r="B1285" t="s">
        <v>2647</v>
      </c>
      <c r="C1285">
        <v>695</v>
      </c>
      <c r="D1285" t="s">
        <v>10</v>
      </c>
      <c r="E1285">
        <v>476</v>
      </c>
      <c r="F1285">
        <v>557</v>
      </c>
      <c r="G1285">
        <v>1627</v>
      </c>
      <c r="H1285" t="s">
        <v>11</v>
      </c>
      <c r="I1285" t="s">
        <v>3350</v>
      </c>
      <c r="J1285">
        <v>82</v>
      </c>
      <c r="K1285">
        <v>1</v>
      </c>
      <c r="L1285">
        <v>0</v>
      </c>
      <c r="M1285">
        <v>0</v>
      </c>
      <c r="N1285">
        <v>1</v>
      </c>
      <c r="O1285">
        <v>2</v>
      </c>
    </row>
    <row r="1286" spans="1:15" x14ac:dyDescent="0.35">
      <c r="A1286" t="s">
        <v>2648</v>
      </c>
      <c r="B1286" t="s">
        <v>2649</v>
      </c>
      <c r="C1286">
        <v>864</v>
      </c>
      <c r="D1286" t="s">
        <v>10</v>
      </c>
      <c r="E1286">
        <v>666</v>
      </c>
      <c r="F1286">
        <v>747</v>
      </c>
      <c r="G1286">
        <v>1627</v>
      </c>
      <c r="H1286" t="s">
        <v>11</v>
      </c>
      <c r="I1286" t="s">
        <v>3350</v>
      </c>
      <c r="J1286">
        <v>82</v>
      </c>
      <c r="K1286">
        <v>1</v>
      </c>
      <c r="L1286">
        <v>0</v>
      </c>
      <c r="M1286">
        <v>0</v>
      </c>
      <c r="N1286">
        <v>1</v>
      </c>
      <c r="O1286">
        <v>2</v>
      </c>
    </row>
    <row r="1287" spans="1:15" x14ac:dyDescent="0.35">
      <c r="A1287" t="s">
        <v>2650</v>
      </c>
      <c r="B1287" t="s">
        <v>2651</v>
      </c>
      <c r="C1287">
        <v>1083</v>
      </c>
      <c r="D1287" t="s">
        <v>10</v>
      </c>
      <c r="E1287">
        <v>894</v>
      </c>
      <c r="F1287">
        <v>974</v>
      </c>
      <c r="G1287">
        <v>1627</v>
      </c>
      <c r="H1287" t="s">
        <v>11</v>
      </c>
      <c r="I1287" t="s">
        <v>3350</v>
      </c>
      <c r="J1287">
        <v>81</v>
      </c>
      <c r="K1287">
        <v>1</v>
      </c>
      <c r="L1287">
        <v>0</v>
      </c>
      <c r="M1287">
        <v>0</v>
      </c>
      <c r="N1287">
        <v>1</v>
      </c>
      <c r="O1287">
        <v>2</v>
      </c>
    </row>
    <row r="1288" spans="1:15" x14ac:dyDescent="0.35">
      <c r="A1288" t="s">
        <v>2652</v>
      </c>
      <c r="B1288" t="s">
        <v>2653</v>
      </c>
      <c r="C1288">
        <v>1158</v>
      </c>
      <c r="D1288" t="s">
        <v>10</v>
      </c>
      <c r="E1288">
        <v>964</v>
      </c>
      <c r="F1288">
        <v>1046</v>
      </c>
      <c r="G1288">
        <v>1627</v>
      </c>
      <c r="H1288" t="s">
        <v>11</v>
      </c>
      <c r="I1288" t="s">
        <v>3350</v>
      </c>
      <c r="J1288">
        <v>83</v>
      </c>
      <c r="K1288">
        <v>1</v>
      </c>
      <c r="L1288">
        <v>0</v>
      </c>
      <c r="M1288">
        <v>0</v>
      </c>
      <c r="N1288">
        <v>1</v>
      </c>
      <c r="O1288">
        <v>2</v>
      </c>
    </row>
    <row r="1289" spans="1:15" x14ac:dyDescent="0.35">
      <c r="A1289" t="s">
        <v>2654</v>
      </c>
      <c r="B1289" t="s">
        <v>2655</v>
      </c>
      <c r="C1289">
        <v>324</v>
      </c>
      <c r="D1289" t="s">
        <v>10</v>
      </c>
      <c r="E1289">
        <v>135</v>
      </c>
      <c r="F1289">
        <v>216</v>
      </c>
      <c r="G1289">
        <v>1627</v>
      </c>
      <c r="H1289" t="s">
        <v>11</v>
      </c>
      <c r="I1289" t="s">
        <v>3350</v>
      </c>
      <c r="J1289">
        <v>82</v>
      </c>
      <c r="K1289">
        <v>1</v>
      </c>
      <c r="L1289">
        <v>0</v>
      </c>
      <c r="M1289">
        <v>0</v>
      </c>
      <c r="N1289">
        <v>1</v>
      </c>
      <c r="O1289">
        <v>2</v>
      </c>
    </row>
    <row r="1290" spans="1:15" x14ac:dyDescent="0.35">
      <c r="A1290" t="s">
        <v>2692</v>
      </c>
      <c r="B1290" t="s">
        <v>2693</v>
      </c>
      <c r="C1290">
        <v>624</v>
      </c>
      <c r="D1290" t="s">
        <v>10</v>
      </c>
      <c r="E1290">
        <v>426</v>
      </c>
      <c r="F1290">
        <v>508</v>
      </c>
      <c r="G1290">
        <v>1627</v>
      </c>
      <c r="H1290" t="s">
        <v>11</v>
      </c>
      <c r="I1290" t="s">
        <v>3350</v>
      </c>
      <c r="J1290">
        <v>83</v>
      </c>
      <c r="K1290">
        <v>1</v>
      </c>
      <c r="L1290">
        <v>0</v>
      </c>
      <c r="M1290">
        <v>0</v>
      </c>
      <c r="N1290">
        <v>1</v>
      </c>
      <c r="O1290">
        <v>2</v>
      </c>
    </row>
    <row r="1291" spans="1:15" x14ac:dyDescent="0.35">
      <c r="A1291" t="s">
        <v>2694</v>
      </c>
      <c r="B1291" t="s">
        <v>2695</v>
      </c>
      <c r="C1291">
        <v>320</v>
      </c>
      <c r="D1291" t="s">
        <v>10</v>
      </c>
      <c r="E1291">
        <v>126</v>
      </c>
      <c r="F1291">
        <v>204</v>
      </c>
      <c r="G1291">
        <v>1627</v>
      </c>
      <c r="H1291" t="s">
        <v>11</v>
      </c>
      <c r="I1291" t="s">
        <v>3350</v>
      </c>
      <c r="J1291">
        <v>79</v>
      </c>
      <c r="K1291">
        <v>1</v>
      </c>
      <c r="L1291">
        <v>0</v>
      </c>
      <c r="M1291">
        <v>0</v>
      </c>
      <c r="N1291">
        <v>1</v>
      </c>
      <c r="O1291">
        <v>2</v>
      </c>
    </row>
    <row r="1292" spans="1:15" x14ac:dyDescent="0.35">
      <c r="A1292" t="s">
        <v>2826</v>
      </c>
      <c r="B1292" t="s">
        <v>2827</v>
      </c>
      <c r="C1292">
        <v>330</v>
      </c>
      <c r="D1292" t="s">
        <v>10</v>
      </c>
      <c r="E1292">
        <v>136</v>
      </c>
      <c r="F1292">
        <v>218</v>
      </c>
      <c r="G1292">
        <v>1627</v>
      </c>
      <c r="H1292" t="s">
        <v>11</v>
      </c>
      <c r="I1292" t="s">
        <v>3350</v>
      </c>
      <c r="J1292">
        <v>83</v>
      </c>
      <c r="K1292">
        <v>1</v>
      </c>
      <c r="L1292">
        <v>0</v>
      </c>
      <c r="M1292">
        <v>0</v>
      </c>
      <c r="N1292">
        <v>1</v>
      </c>
      <c r="O1292">
        <v>2</v>
      </c>
    </row>
    <row r="1293" spans="1:15" x14ac:dyDescent="0.35">
      <c r="A1293" t="s">
        <v>2828</v>
      </c>
      <c r="B1293" t="s">
        <v>2829</v>
      </c>
      <c r="C1293">
        <v>392</v>
      </c>
      <c r="D1293" t="s">
        <v>10</v>
      </c>
      <c r="E1293">
        <v>201</v>
      </c>
      <c r="F1293">
        <v>281</v>
      </c>
      <c r="G1293">
        <v>1627</v>
      </c>
      <c r="H1293" t="s">
        <v>11</v>
      </c>
      <c r="I1293" t="s">
        <v>3350</v>
      </c>
      <c r="J1293">
        <v>81</v>
      </c>
      <c r="K1293">
        <v>1</v>
      </c>
      <c r="L1293">
        <v>0</v>
      </c>
      <c r="M1293">
        <v>0</v>
      </c>
      <c r="N1293">
        <v>1</v>
      </c>
      <c r="O1293">
        <v>2</v>
      </c>
    </row>
    <row r="1294" spans="1:15" x14ac:dyDescent="0.35">
      <c r="A1294" t="s">
        <v>2830</v>
      </c>
      <c r="B1294" t="s">
        <v>2831</v>
      </c>
      <c r="C1294">
        <v>333</v>
      </c>
      <c r="D1294" t="s">
        <v>10</v>
      </c>
      <c r="E1294">
        <v>140</v>
      </c>
      <c r="F1294">
        <v>227</v>
      </c>
      <c r="G1294">
        <v>1627</v>
      </c>
      <c r="H1294" t="s">
        <v>11</v>
      </c>
      <c r="I1294" t="s">
        <v>3350</v>
      </c>
      <c r="J1294">
        <v>88</v>
      </c>
      <c r="K1294">
        <v>1</v>
      </c>
      <c r="L1294">
        <v>0</v>
      </c>
      <c r="M1294">
        <v>0</v>
      </c>
      <c r="N1294">
        <v>1</v>
      </c>
      <c r="O1294">
        <v>2</v>
      </c>
    </row>
    <row r="1295" spans="1:15" x14ac:dyDescent="0.35">
      <c r="A1295" t="s">
        <v>2832</v>
      </c>
      <c r="B1295" t="s">
        <v>2833</v>
      </c>
      <c r="C1295">
        <v>348</v>
      </c>
      <c r="D1295" t="s">
        <v>10</v>
      </c>
      <c r="E1295">
        <v>148</v>
      </c>
      <c r="F1295">
        <v>231</v>
      </c>
      <c r="G1295">
        <v>1627</v>
      </c>
      <c r="H1295" t="s">
        <v>11</v>
      </c>
      <c r="I1295" t="s">
        <v>3350</v>
      </c>
      <c r="J1295">
        <v>84</v>
      </c>
      <c r="K1295">
        <v>1</v>
      </c>
      <c r="L1295">
        <v>0</v>
      </c>
      <c r="M1295">
        <v>0</v>
      </c>
      <c r="N1295">
        <v>1</v>
      </c>
      <c r="O1295">
        <v>2</v>
      </c>
    </row>
    <row r="1296" spans="1:15" x14ac:dyDescent="0.35">
      <c r="A1296" t="s">
        <v>2834</v>
      </c>
      <c r="B1296" t="s">
        <v>2835</v>
      </c>
      <c r="C1296">
        <v>524</v>
      </c>
      <c r="D1296" t="s">
        <v>10</v>
      </c>
      <c r="E1296">
        <v>321</v>
      </c>
      <c r="F1296">
        <v>401</v>
      </c>
      <c r="G1296">
        <v>1627</v>
      </c>
      <c r="H1296" t="s">
        <v>11</v>
      </c>
      <c r="I1296" t="s">
        <v>3350</v>
      </c>
      <c r="J1296">
        <v>81</v>
      </c>
      <c r="K1296">
        <v>1</v>
      </c>
      <c r="L1296">
        <v>0</v>
      </c>
      <c r="M1296">
        <v>0</v>
      </c>
      <c r="N1296">
        <v>1</v>
      </c>
      <c r="O1296">
        <v>2</v>
      </c>
    </row>
    <row r="1297" spans="1:15" x14ac:dyDescent="0.35">
      <c r="A1297" t="s">
        <v>2836</v>
      </c>
      <c r="B1297" t="s">
        <v>2837</v>
      </c>
      <c r="C1297">
        <v>1154</v>
      </c>
      <c r="D1297" t="s">
        <v>10</v>
      </c>
      <c r="E1297">
        <v>967</v>
      </c>
      <c r="F1297">
        <v>1048</v>
      </c>
      <c r="G1297">
        <v>1627</v>
      </c>
      <c r="H1297" t="s">
        <v>11</v>
      </c>
      <c r="I1297" t="s">
        <v>3350</v>
      </c>
      <c r="J1297">
        <v>82</v>
      </c>
      <c r="K1297">
        <v>1</v>
      </c>
      <c r="L1297">
        <v>0</v>
      </c>
      <c r="M1297">
        <v>0</v>
      </c>
      <c r="N1297">
        <v>1</v>
      </c>
      <c r="O1297">
        <v>2</v>
      </c>
    </row>
    <row r="1298" spans="1:15" x14ac:dyDescent="0.35">
      <c r="A1298" t="s">
        <v>2838</v>
      </c>
      <c r="B1298" t="s">
        <v>2839</v>
      </c>
      <c r="C1298">
        <v>519</v>
      </c>
      <c r="D1298" t="s">
        <v>10</v>
      </c>
      <c r="E1298">
        <v>189</v>
      </c>
      <c r="F1298">
        <v>271</v>
      </c>
      <c r="G1298">
        <v>1627</v>
      </c>
      <c r="H1298" t="s">
        <v>11</v>
      </c>
      <c r="I1298" t="s">
        <v>3350</v>
      </c>
      <c r="J1298">
        <v>83</v>
      </c>
      <c r="K1298">
        <v>1</v>
      </c>
      <c r="L1298">
        <v>0</v>
      </c>
      <c r="M1298">
        <v>0</v>
      </c>
      <c r="N1298">
        <v>1</v>
      </c>
      <c r="O1298">
        <v>2</v>
      </c>
    </row>
    <row r="1299" spans="1:15" x14ac:dyDescent="0.35">
      <c r="A1299" t="s">
        <v>2916</v>
      </c>
      <c r="B1299" t="s">
        <v>2917</v>
      </c>
      <c r="C1299">
        <v>358</v>
      </c>
      <c r="D1299" t="s">
        <v>10</v>
      </c>
      <c r="E1299">
        <v>171</v>
      </c>
      <c r="F1299">
        <v>250</v>
      </c>
      <c r="G1299">
        <v>1627</v>
      </c>
      <c r="H1299" t="s">
        <v>11</v>
      </c>
      <c r="I1299" t="s">
        <v>3350</v>
      </c>
      <c r="J1299">
        <v>80</v>
      </c>
      <c r="K1299">
        <v>1</v>
      </c>
      <c r="L1299">
        <v>0</v>
      </c>
      <c r="M1299">
        <v>0</v>
      </c>
      <c r="N1299">
        <v>1</v>
      </c>
      <c r="O1299">
        <v>2</v>
      </c>
    </row>
    <row r="1300" spans="1:15" x14ac:dyDescent="0.35">
      <c r="A1300" t="s">
        <v>2918</v>
      </c>
      <c r="B1300" t="s">
        <v>2919</v>
      </c>
      <c r="C1300">
        <v>268</v>
      </c>
      <c r="D1300" t="s">
        <v>10</v>
      </c>
      <c r="E1300">
        <v>89</v>
      </c>
      <c r="F1300">
        <v>164</v>
      </c>
      <c r="G1300">
        <v>1627</v>
      </c>
      <c r="H1300" t="s">
        <v>11</v>
      </c>
      <c r="I1300" t="s">
        <v>3350</v>
      </c>
      <c r="J1300">
        <v>76</v>
      </c>
      <c r="K1300">
        <v>1</v>
      </c>
      <c r="L1300">
        <v>0</v>
      </c>
      <c r="M1300">
        <v>0</v>
      </c>
      <c r="N1300">
        <v>1</v>
      </c>
      <c r="O1300">
        <v>2</v>
      </c>
    </row>
    <row r="1301" spans="1:15" x14ac:dyDescent="0.35">
      <c r="A1301" t="s">
        <v>2920</v>
      </c>
      <c r="B1301" t="s">
        <v>2921</v>
      </c>
      <c r="C1301">
        <v>351</v>
      </c>
      <c r="D1301" t="s">
        <v>10</v>
      </c>
      <c r="E1301">
        <v>146</v>
      </c>
      <c r="F1301">
        <v>228</v>
      </c>
      <c r="G1301">
        <v>1627</v>
      </c>
      <c r="H1301" t="s">
        <v>11</v>
      </c>
      <c r="I1301" t="s">
        <v>3350</v>
      </c>
      <c r="J1301">
        <v>83</v>
      </c>
      <c r="K1301">
        <v>1</v>
      </c>
      <c r="L1301">
        <v>0</v>
      </c>
      <c r="M1301">
        <v>0</v>
      </c>
      <c r="N1301">
        <v>1</v>
      </c>
      <c r="O1301">
        <v>2</v>
      </c>
    </row>
    <row r="1302" spans="1:15" x14ac:dyDescent="0.35">
      <c r="A1302" t="s">
        <v>2922</v>
      </c>
      <c r="B1302" t="s">
        <v>2923</v>
      </c>
      <c r="C1302">
        <v>855</v>
      </c>
      <c r="D1302" t="s">
        <v>10</v>
      </c>
      <c r="E1302">
        <v>527</v>
      </c>
      <c r="F1302">
        <v>609</v>
      </c>
      <c r="G1302">
        <v>1627</v>
      </c>
      <c r="H1302" t="s">
        <v>11</v>
      </c>
      <c r="I1302" t="s">
        <v>3350</v>
      </c>
      <c r="J1302">
        <v>83</v>
      </c>
      <c r="K1302">
        <v>1</v>
      </c>
      <c r="L1302">
        <v>0</v>
      </c>
      <c r="M1302">
        <v>0</v>
      </c>
      <c r="N1302">
        <v>1</v>
      </c>
      <c r="O1302">
        <v>2</v>
      </c>
    </row>
    <row r="1303" spans="1:15" x14ac:dyDescent="0.35">
      <c r="A1303" t="s">
        <v>2924</v>
      </c>
      <c r="B1303" t="s">
        <v>2925</v>
      </c>
      <c r="C1303">
        <v>1320</v>
      </c>
      <c r="D1303" t="s">
        <v>10</v>
      </c>
      <c r="E1303">
        <v>1129</v>
      </c>
      <c r="F1303">
        <v>1211</v>
      </c>
      <c r="G1303">
        <v>1627</v>
      </c>
      <c r="H1303" t="s">
        <v>11</v>
      </c>
      <c r="I1303" t="s">
        <v>3350</v>
      </c>
      <c r="J1303">
        <v>83</v>
      </c>
      <c r="K1303">
        <v>1</v>
      </c>
      <c r="L1303">
        <v>0</v>
      </c>
      <c r="M1303">
        <v>0</v>
      </c>
      <c r="N1303">
        <v>1</v>
      </c>
      <c r="O1303">
        <v>2</v>
      </c>
    </row>
    <row r="1304" spans="1:15" x14ac:dyDescent="0.35">
      <c r="A1304" t="s">
        <v>2926</v>
      </c>
      <c r="B1304" t="s">
        <v>2927</v>
      </c>
      <c r="C1304">
        <v>813</v>
      </c>
      <c r="D1304" t="s">
        <v>10</v>
      </c>
      <c r="E1304">
        <v>472</v>
      </c>
      <c r="F1304">
        <v>555</v>
      </c>
      <c r="G1304">
        <v>1627</v>
      </c>
      <c r="H1304" t="s">
        <v>11</v>
      </c>
      <c r="I1304" t="s">
        <v>3350</v>
      </c>
      <c r="J1304">
        <v>84</v>
      </c>
      <c r="K1304">
        <v>1</v>
      </c>
      <c r="L1304">
        <v>0</v>
      </c>
      <c r="M1304">
        <v>0</v>
      </c>
      <c r="N1304">
        <v>1</v>
      </c>
      <c r="O1304">
        <v>2</v>
      </c>
    </row>
    <row r="1305" spans="1:15" x14ac:dyDescent="0.35">
      <c r="A1305" t="s">
        <v>2962</v>
      </c>
      <c r="B1305" t="s">
        <v>2963</v>
      </c>
      <c r="C1305">
        <v>478</v>
      </c>
      <c r="D1305" t="s">
        <v>10</v>
      </c>
      <c r="E1305">
        <v>290</v>
      </c>
      <c r="F1305">
        <v>372</v>
      </c>
      <c r="G1305">
        <v>1627</v>
      </c>
      <c r="H1305" t="s">
        <v>11</v>
      </c>
      <c r="I1305" t="s">
        <v>3350</v>
      </c>
      <c r="J1305">
        <v>83</v>
      </c>
      <c r="K1305">
        <v>1</v>
      </c>
      <c r="L1305">
        <v>0</v>
      </c>
      <c r="M1305">
        <v>0</v>
      </c>
      <c r="N1305">
        <v>1</v>
      </c>
      <c r="O1305">
        <v>2</v>
      </c>
    </row>
    <row r="1306" spans="1:15" x14ac:dyDescent="0.35">
      <c r="A1306" t="s">
        <v>2964</v>
      </c>
      <c r="B1306" t="s">
        <v>2965</v>
      </c>
      <c r="C1306">
        <v>728</v>
      </c>
      <c r="D1306" t="s">
        <v>10</v>
      </c>
      <c r="E1306">
        <v>537</v>
      </c>
      <c r="F1306">
        <v>618</v>
      </c>
      <c r="G1306">
        <v>1627</v>
      </c>
      <c r="H1306" t="s">
        <v>11</v>
      </c>
      <c r="I1306" t="s">
        <v>3350</v>
      </c>
      <c r="J1306">
        <v>82</v>
      </c>
      <c r="K1306">
        <v>1</v>
      </c>
      <c r="L1306">
        <v>0</v>
      </c>
      <c r="M1306">
        <v>0</v>
      </c>
      <c r="N1306">
        <v>1</v>
      </c>
      <c r="O1306">
        <v>2</v>
      </c>
    </row>
    <row r="1307" spans="1:15" x14ac:dyDescent="0.35">
      <c r="A1307" t="s">
        <v>2966</v>
      </c>
      <c r="B1307" t="s">
        <v>2967</v>
      </c>
      <c r="C1307">
        <v>1170</v>
      </c>
      <c r="D1307" t="s">
        <v>10</v>
      </c>
      <c r="E1307">
        <v>964</v>
      </c>
      <c r="F1307">
        <v>1044</v>
      </c>
      <c r="G1307">
        <v>1627</v>
      </c>
      <c r="H1307" t="s">
        <v>11</v>
      </c>
      <c r="I1307" t="s">
        <v>3350</v>
      </c>
      <c r="J1307">
        <v>81</v>
      </c>
      <c r="K1307">
        <v>1</v>
      </c>
      <c r="L1307">
        <v>0</v>
      </c>
      <c r="M1307">
        <v>0</v>
      </c>
      <c r="N1307">
        <v>1</v>
      </c>
      <c r="O1307">
        <v>2</v>
      </c>
    </row>
    <row r="1308" spans="1:15" x14ac:dyDescent="0.35">
      <c r="A1308" t="s">
        <v>2968</v>
      </c>
      <c r="B1308" t="s">
        <v>2969</v>
      </c>
      <c r="C1308">
        <v>356</v>
      </c>
      <c r="D1308" t="s">
        <v>10</v>
      </c>
      <c r="E1308">
        <v>168</v>
      </c>
      <c r="F1308">
        <v>249</v>
      </c>
      <c r="G1308">
        <v>1627</v>
      </c>
      <c r="H1308" t="s">
        <v>11</v>
      </c>
      <c r="I1308" t="s">
        <v>3350</v>
      </c>
      <c r="J1308">
        <v>82</v>
      </c>
      <c r="K1308">
        <v>1</v>
      </c>
      <c r="L1308">
        <v>0</v>
      </c>
      <c r="M1308">
        <v>0</v>
      </c>
      <c r="N1308">
        <v>1</v>
      </c>
      <c r="O1308">
        <v>2</v>
      </c>
    </row>
    <row r="1309" spans="1:15" x14ac:dyDescent="0.35">
      <c r="A1309" t="s">
        <v>2970</v>
      </c>
      <c r="B1309" t="s">
        <v>2971</v>
      </c>
      <c r="C1309">
        <v>332</v>
      </c>
      <c r="D1309" t="s">
        <v>10</v>
      </c>
      <c r="E1309">
        <v>144</v>
      </c>
      <c r="F1309">
        <v>224</v>
      </c>
      <c r="G1309">
        <v>1627</v>
      </c>
      <c r="H1309" t="s">
        <v>11</v>
      </c>
      <c r="I1309" t="s">
        <v>3350</v>
      </c>
      <c r="J1309">
        <v>81</v>
      </c>
      <c r="K1309">
        <v>1</v>
      </c>
      <c r="L1309">
        <v>0</v>
      </c>
      <c r="M1309">
        <v>0</v>
      </c>
      <c r="N1309">
        <v>1</v>
      </c>
      <c r="O1309">
        <v>2</v>
      </c>
    </row>
    <row r="1310" spans="1:15" x14ac:dyDescent="0.35">
      <c r="A1310" t="s">
        <v>3090</v>
      </c>
      <c r="B1310" t="s">
        <v>3091</v>
      </c>
      <c r="C1310">
        <v>1154</v>
      </c>
      <c r="D1310" t="s">
        <v>10</v>
      </c>
      <c r="E1310">
        <v>968</v>
      </c>
      <c r="F1310">
        <v>1049</v>
      </c>
      <c r="G1310">
        <v>1627</v>
      </c>
      <c r="H1310" t="s">
        <v>11</v>
      </c>
      <c r="I1310" t="s">
        <v>3350</v>
      </c>
      <c r="J1310">
        <v>82</v>
      </c>
      <c r="K1310">
        <v>1</v>
      </c>
      <c r="L1310">
        <v>0</v>
      </c>
      <c r="M1310">
        <v>0</v>
      </c>
      <c r="N1310">
        <v>1</v>
      </c>
      <c r="O1310">
        <v>2</v>
      </c>
    </row>
    <row r="1311" spans="1:15" x14ac:dyDescent="0.35">
      <c r="A1311" t="s">
        <v>3156</v>
      </c>
      <c r="B1311" t="s">
        <v>3157</v>
      </c>
      <c r="C1311">
        <v>600</v>
      </c>
      <c r="D1311" t="s">
        <v>10</v>
      </c>
      <c r="E1311">
        <v>413</v>
      </c>
      <c r="F1311">
        <v>495</v>
      </c>
      <c r="G1311">
        <v>1627</v>
      </c>
      <c r="H1311" t="s">
        <v>11</v>
      </c>
      <c r="I1311" t="s">
        <v>3350</v>
      </c>
      <c r="J1311">
        <v>83</v>
      </c>
      <c r="K1311">
        <v>1</v>
      </c>
      <c r="L1311">
        <v>0</v>
      </c>
      <c r="M1311">
        <v>0</v>
      </c>
      <c r="N1311">
        <v>1</v>
      </c>
      <c r="O1311">
        <v>2</v>
      </c>
    </row>
    <row r="1312" spans="1:15" x14ac:dyDescent="0.35">
      <c r="A1312" t="s">
        <v>3158</v>
      </c>
      <c r="B1312" t="s">
        <v>3159</v>
      </c>
      <c r="C1312">
        <v>539</v>
      </c>
      <c r="D1312" t="s">
        <v>10</v>
      </c>
      <c r="E1312">
        <v>352</v>
      </c>
      <c r="F1312">
        <v>434</v>
      </c>
      <c r="G1312">
        <v>1627</v>
      </c>
      <c r="H1312" t="s">
        <v>11</v>
      </c>
      <c r="I1312" t="s">
        <v>3350</v>
      </c>
      <c r="J1312">
        <v>83</v>
      </c>
      <c r="K1312">
        <v>1</v>
      </c>
      <c r="L1312">
        <v>0</v>
      </c>
      <c r="M1312">
        <v>0</v>
      </c>
      <c r="N1312">
        <v>1</v>
      </c>
      <c r="O1312">
        <v>2</v>
      </c>
    </row>
    <row r="1313" spans="1:15" x14ac:dyDescent="0.35">
      <c r="A1313" t="s">
        <v>3160</v>
      </c>
      <c r="B1313" t="s">
        <v>3161</v>
      </c>
      <c r="C1313">
        <v>325</v>
      </c>
      <c r="D1313" t="s">
        <v>10</v>
      </c>
      <c r="E1313">
        <v>114</v>
      </c>
      <c r="F1313">
        <v>196</v>
      </c>
      <c r="G1313">
        <v>1627</v>
      </c>
      <c r="H1313" t="s">
        <v>11</v>
      </c>
      <c r="I1313" t="s">
        <v>3350</v>
      </c>
      <c r="J1313">
        <v>83</v>
      </c>
      <c r="K1313">
        <v>1</v>
      </c>
      <c r="L1313">
        <v>0</v>
      </c>
      <c r="M1313">
        <v>0</v>
      </c>
      <c r="N1313">
        <v>1</v>
      </c>
      <c r="O1313">
        <v>2</v>
      </c>
    </row>
    <row r="1314" spans="1:15" x14ac:dyDescent="0.35">
      <c r="A1314" t="s">
        <v>3182</v>
      </c>
      <c r="B1314" t="s">
        <v>3183</v>
      </c>
      <c r="C1314">
        <v>648</v>
      </c>
      <c r="D1314" t="s">
        <v>10</v>
      </c>
      <c r="E1314">
        <v>446</v>
      </c>
      <c r="F1314">
        <v>526</v>
      </c>
      <c r="G1314">
        <v>1627</v>
      </c>
      <c r="H1314" t="s">
        <v>11</v>
      </c>
      <c r="I1314" t="s">
        <v>3350</v>
      </c>
      <c r="J1314">
        <v>81</v>
      </c>
      <c r="K1314">
        <v>1</v>
      </c>
      <c r="L1314">
        <v>0</v>
      </c>
      <c r="M1314">
        <v>0</v>
      </c>
      <c r="N1314">
        <v>1</v>
      </c>
      <c r="O1314">
        <v>2</v>
      </c>
    </row>
    <row r="1315" spans="1:15" x14ac:dyDescent="0.35">
      <c r="A1315" t="s">
        <v>3196</v>
      </c>
      <c r="B1315" t="s">
        <v>3197</v>
      </c>
      <c r="C1315">
        <v>325</v>
      </c>
      <c r="D1315" t="s">
        <v>10</v>
      </c>
      <c r="E1315">
        <v>144</v>
      </c>
      <c r="F1315">
        <v>227</v>
      </c>
      <c r="G1315">
        <v>1627</v>
      </c>
      <c r="H1315" t="s">
        <v>11</v>
      </c>
      <c r="I1315" t="s">
        <v>3350</v>
      </c>
      <c r="J1315">
        <v>84</v>
      </c>
      <c r="K1315">
        <v>1</v>
      </c>
      <c r="L1315">
        <v>0</v>
      </c>
      <c r="M1315">
        <v>0</v>
      </c>
      <c r="N1315">
        <v>1</v>
      </c>
      <c r="O1315">
        <v>2</v>
      </c>
    </row>
    <row r="1316" spans="1:15" x14ac:dyDescent="0.35">
      <c r="A1316" t="s">
        <v>3198</v>
      </c>
      <c r="B1316" t="s">
        <v>3199</v>
      </c>
      <c r="C1316">
        <v>652</v>
      </c>
      <c r="D1316" t="s">
        <v>10</v>
      </c>
      <c r="E1316">
        <v>465</v>
      </c>
      <c r="F1316">
        <v>546</v>
      </c>
      <c r="G1316">
        <v>1627</v>
      </c>
      <c r="H1316" t="s">
        <v>11</v>
      </c>
      <c r="I1316" t="s">
        <v>3350</v>
      </c>
      <c r="J1316">
        <v>82</v>
      </c>
      <c r="K1316">
        <v>1</v>
      </c>
      <c r="L1316">
        <v>0</v>
      </c>
      <c r="M1316">
        <v>0</v>
      </c>
      <c r="N1316">
        <v>1</v>
      </c>
      <c r="O1316">
        <v>2</v>
      </c>
    </row>
    <row r="1317" spans="1:15" x14ac:dyDescent="0.35">
      <c r="A1317" t="s">
        <v>3200</v>
      </c>
      <c r="B1317" t="s">
        <v>3201</v>
      </c>
      <c r="C1317">
        <v>446</v>
      </c>
      <c r="D1317" t="s">
        <v>10</v>
      </c>
      <c r="E1317">
        <v>264</v>
      </c>
      <c r="F1317">
        <v>339</v>
      </c>
      <c r="G1317">
        <v>1627</v>
      </c>
      <c r="H1317" t="s">
        <v>11</v>
      </c>
      <c r="I1317" t="s">
        <v>3350</v>
      </c>
      <c r="J1317">
        <v>76</v>
      </c>
      <c r="K1317">
        <v>1</v>
      </c>
      <c r="L1317">
        <v>0</v>
      </c>
      <c r="M1317">
        <v>0</v>
      </c>
      <c r="N1317">
        <v>1</v>
      </c>
      <c r="O1317">
        <v>2</v>
      </c>
    </row>
    <row r="1318" spans="1:15" x14ac:dyDescent="0.35">
      <c r="A1318" t="s">
        <v>3220</v>
      </c>
      <c r="B1318" t="s">
        <v>3221</v>
      </c>
      <c r="C1318">
        <v>321</v>
      </c>
      <c r="D1318" t="s">
        <v>10</v>
      </c>
      <c r="E1318">
        <v>132</v>
      </c>
      <c r="F1318">
        <v>216</v>
      </c>
      <c r="G1318">
        <v>1627</v>
      </c>
      <c r="H1318" t="s">
        <v>11</v>
      </c>
      <c r="I1318" t="s">
        <v>3350</v>
      </c>
      <c r="J1318">
        <v>85</v>
      </c>
      <c r="K1318">
        <v>1</v>
      </c>
      <c r="L1318">
        <v>0</v>
      </c>
      <c r="M1318">
        <v>0</v>
      </c>
      <c r="N1318">
        <v>1</v>
      </c>
      <c r="O1318">
        <v>2</v>
      </c>
    </row>
    <row r="1319" spans="1:15" x14ac:dyDescent="0.35">
      <c r="A1319" t="s">
        <v>3222</v>
      </c>
      <c r="B1319" t="s">
        <v>3223</v>
      </c>
      <c r="C1319">
        <v>599</v>
      </c>
      <c r="D1319" t="s">
        <v>10</v>
      </c>
      <c r="E1319">
        <v>401</v>
      </c>
      <c r="F1319">
        <v>483</v>
      </c>
      <c r="G1319">
        <v>1627</v>
      </c>
      <c r="H1319" t="s">
        <v>11</v>
      </c>
      <c r="I1319" t="s">
        <v>3350</v>
      </c>
      <c r="J1319">
        <v>83</v>
      </c>
      <c r="K1319">
        <v>1</v>
      </c>
      <c r="L1319">
        <v>0</v>
      </c>
      <c r="M1319">
        <v>0</v>
      </c>
      <c r="N1319">
        <v>1</v>
      </c>
      <c r="O1319">
        <v>2</v>
      </c>
    </row>
    <row r="1320" spans="1:15" x14ac:dyDescent="0.35">
      <c r="A1320" t="s">
        <v>3224</v>
      </c>
      <c r="B1320" t="s">
        <v>3225</v>
      </c>
      <c r="C1320">
        <v>860</v>
      </c>
      <c r="D1320" t="s">
        <v>10</v>
      </c>
      <c r="E1320">
        <v>535</v>
      </c>
      <c r="F1320">
        <v>616</v>
      </c>
      <c r="G1320">
        <v>1627</v>
      </c>
      <c r="H1320" t="s">
        <v>11</v>
      </c>
      <c r="I1320" t="s">
        <v>3350</v>
      </c>
      <c r="J1320">
        <v>82</v>
      </c>
      <c r="K1320">
        <v>1</v>
      </c>
      <c r="L1320">
        <v>0</v>
      </c>
      <c r="M1320">
        <v>0</v>
      </c>
      <c r="N1320">
        <v>1</v>
      </c>
      <c r="O1320">
        <v>2</v>
      </c>
    </row>
    <row r="1321" spans="1:15" x14ac:dyDescent="0.35">
      <c r="A1321" t="s">
        <v>3226</v>
      </c>
      <c r="B1321" t="s">
        <v>3227</v>
      </c>
      <c r="C1321">
        <v>1152</v>
      </c>
      <c r="D1321" t="s">
        <v>10</v>
      </c>
      <c r="E1321">
        <v>966</v>
      </c>
      <c r="F1321">
        <v>1047</v>
      </c>
      <c r="G1321">
        <v>1627</v>
      </c>
      <c r="H1321" t="s">
        <v>11</v>
      </c>
      <c r="I1321" t="s">
        <v>3350</v>
      </c>
      <c r="J1321">
        <v>82</v>
      </c>
      <c r="K1321">
        <v>1</v>
      </c>
      <c r="L1321">
        <v>0</v>
      </c>
      <c r="M1321">
        <v>0</v>
      </c>
      <c r="N1321">
        <v>1</v>
      </c>
      <c r="O1321">
        <v>2</v>
      </c>
    </row>
    <row r="1322" spans="1:15" x14ac:dyDescent="0.35">
      <c r="A1322" t="s">
        <v>3248</v>
      </c>
      <c r="B1322" t="s">
        <v>3249</v>
      </c>
      <c r="C1322">
        <v>1573</v>
      </c>
      <c r="D1322" t="s">
        <v>10</v>
      </c>
      <c r="E1322">
        <v>1386</v>
      </c>
      <c r="F1322">
        <v>1468</v>
      </c>
      <c r="G1322">
        <v>1627</v>
      </c>
      <c r="H1322" t="s">
        <v>11</v>
      </c>
      <c r="I1322" t="s">
        <v>3350</v>
      </c>
      <c r="J1322">
        <v>83</v>
      </c>
      <c r="K1322">
        <v>1</v>
      </c>
      <c r="L1322">
        <v>0</v>
      </c>
      <c r="M1322">
        <v>0</v>
      </c>
      <c r="N1322">
        <v>1</v>
      </c>
      <c r="O1322">
        <v>2</v>
      </c>
    </row>
    <row r="1323" spans="1:15" x14ac:dyDescent="0.35">
      <c r="A1323" t="s">
        <v>3302</v>
      </c>
      <c r="B1323" t="s">
        <v>3303</v>
      </c>
      <c r="C1323">
        <v>318</v>
      </c>
      <c r="D1323" t="s">
        <v>10</v>
      </c>
      <c r="E1323">
        <v>132</v>
      </c>
      <c r="F1323">
        <v>213</v>
      </c>
      <c r="G1323">
        <v>1627</v>
      </c>
      <c r="H1323" t="s">
        <v>11</v>
      </c>
      <c r="I1323" t="s">
        <v>3350</v>
      </c>
      <c r="J1323">
        <v>82</v>
      </c>
      <c r="K1323">
        <v>1</v>
      </c>
      <c r="L1323">
        <v>0</v>
      </c>
      <c r="M1323">
        <v>0</v>
      </c>
      <c r="N1323">
        <v>1</v>
      </c>
      <c r="O1323">
        <v>2</v>
      </c>
    </row>
    <row r="1324" spans="1:15" x14ac:dyDescent="0.35">
      <c r="A1324" t="s">
        <v>3304</v>
      </c>
      <c r="B1324" t="s">
        <v>3305</v>
      </c>
      <c r="C1324">
        <v>861</v>
      </c>
      <c r="D1324" t="s">
        <v>10</v>
      </c>
      <c r="E1324">
        <v>527</v>
      </c>
      <c r="F1324">
        <v>609</v>
      </c>
      <c r="G1324">
        <v>1627</v>
      </c>
      <c r="H1324" t="s">
        <v>11</v>
      </c>
      <c r="I1324" t="s">
        <v>3350</v>
      </c>
      <c r="J1324">
        <v>83</v>
      </c>
      <c r="K1324">
        <v>1</v>
      </c>
      <c r="L1324">
        <v>0</v>
      </c>
      <c r="M1324">
        <v>0</v>
      </c>
      <c r="N1324">
        <v>1</v>
      </c>
      <c r="O1324">
        <v>2</v>
      </c>
    </row>
    <row r="1325" spans="1:15" x14ac:dyDescent="0.35">
      <c r="A1325" t="s">
        <v>3306</v>
      </c>
      <c r="B1325" t="s">
        <v>3307</v>
      </c>
      <c r="C1325">
        <v>998</v>
      </c>
      <c r="D1325" t="s">
        <v>10</v>
      </c>
      <c r="E1325">
        <v>817</v>
      </c>
      <c r="F1325">
        <v>896</v>
      </c>
      <c r="G1325">
        <v>1627</v>
      </c>
      <c r="H1325" t="s">
        <v>11</v>
      </c>
      <c r="I1325" t="s">
        <v>3350</v>
      </c>
      <c r="J1325">
        <v>80</v>
      </c>
      <c r="K1325">
        <v>1</v>
      </c>
      <c r="L1325">
        <v>0</v>
      </c>
      <c r="M1325">
        <v>0</v>
      </c>
      <c r="N1325">
        <v>1</v>
      </c>
      <c r="O1325">
        <v>2</v>
      </c>
    </row>
    <row r="1326" spans="1:15" x14ac:dyDescent="0.35">
      <c r="A1326" t="s">
        <v>3308</v>
      </c>
      <c r="B1326" t="s">
        <v>3309</v>
      </c>
      <c r="C1326">
        <v>856</v>
      </c>
      <c r="D1326" t="s">
        <v>10</v>
      </c>
      <c r="E1326">
        <v>531</v>
      </c>
      <c r="F1326">
        <v>612</v>
      </c>
      <c r="G1326">
        <v>1627</v>
      </c>
      <c r="H1326" t="s">
        <v>11</v>
      </c>
      <c r="I1326" t="s">
        <v>3350</v>
      </c>
      <c r="J1326">
        <v>82</v>
      </c>
      <c r="K1326">
        <v>1</v>
      </c>
      <c r="L1326">
        <v>0</v>
      </c>
      <c r="M1326">
        <v>0</v>
      </c>
      <c r="N1326">
        <v>1</v>
      </c>
      <c r="O1326">
        <v>2</v>
      </c>
    </row>
    <row r="1327" spans="1:15" x14ac:dyDescent="0.35">
      <c r="A1327" t="s">
        <v>3310</v>
      </c>
      <c r="B1327" t="s">
        <v>3311</v>
      </c>
      <c r="C1327">
        <v>578</v>
      </c>
      <c r="D1327" t="s">
        <v>10</v>
      </c>
      <c r="E1327">
        <v>392</v>
      </c>
      <c r="F1327">
        <v>474</v>
      </c>
      <c r="G1327">
        <v>1627</v>
      </c>
      <c r="H1327" t="s">
        <v>11</v>
      </c>
      <c r="I1327" t="s">
        <v>3350</v>
      </c>
      <c r="J1327">
        <v>83</v>
      </c>
      <c r="K1327">
        <v>1</v>
      </c>
      <c r="L1327">
        <v>0</v>
      </c>
      <c r="M1327">
        <v>0</v>
      </c>
      <c r="N1327">
        <v>1</v>
      </c>
      <c r="O1327">
        <v>2</v>
      </c>
    </row>
    <row r="1328" spans="1:15" x14ac:dyDescent="0.35">
      <c r="A1328" t="s">
        <v>3312</v>
      </c>
      <c r="B1328" t="s">
        <v>3313</v>
      </c>
      <c r="C1328">
        <v>1152</v>
      </c>
      <c r="D1328" t="s">
        <v>10</v>
      </c>
      <c r="E1328">
        <v>966</v>
      </c>
      <c r="F1328">
        <v>1047</v>
      </c>
      <c r="G1328">
        <v>1627</v>
      </c>
      <c r="H1328" t="s">
        <v>11</v>
      </c>
      <c r="I1328" t="s">
        <v>3350</v>
      </c>
      <c r="J1328">
        <v>82</v>
      </c>
      <c r="K1328">
        <v>1</v>
      </c>
      <c r="L1328">
        <v>0</v>
      </c>
      <c r="M1328">
        <v>0</v>
      </c>
      <c r="N1328">
        <v>1</v>
      </c>
      <c r="O1328">
        <v>2</v>
      </c>
    </row>
    <row r="1329" spans="1:15" x14ac:dyDescent="0.35">
      <c r="A1329" t="s">
        <v>3314</v>
      </c>
      <c r="B1329" t="s">
        <v>3315</v>
      </c>
      <c r="C1329">
        <v>848</v>
      </c>
      <c r="D1329" t="s">
        <v>10</v>
      </c>
      <c r="E1329">
        <v>522</v>
      </c>
      <c r="F1329">
        <v>603</v>
      </c>
      <c r="G1329">
        <v>1627</v>
      </c>
      <c r="H1329" t="s">
        <v>11</v>
      </c>
      <c r="I1329" t="s">
        <v>3350</v>
      </c>
      <c r="J1329">
        <v>82</v>
      </c>
      <c r="K1329">
        <v>1</v>
      </c>
      <c r="L1329">
        <v>0</v>
      </c>
      <c r="M1329">
        <v>0</v>
      </c>
      <c r="N1329">
        <v>1</v>
      </c>
      <c r="O1329">
        <v>2</v>
      </c>
    </row>
    <row r="1330" spans="1:15" x14ac:dyDescent="0.35">
      <c r="A1330" t="s">
        <v>3316</v>
      </c>
      <c r="B1330" t="s">
        <v>3317</v>
      </c>
      <c r="C1330">
        <v>1040</v>
      </c>
      <c r="D1330" t="s">
        <v>10</v>
      </c>
      <c r="E1330">
        <v>846</v>
      </c>
      <c r="F1330">
        <v>925</v>
      </c>
      <c r="G1330">
        <v>1627</v>
      </c>
      <c r="H1330" t="s">
        <v>11</v>
      </c>
      <c r="I1330" t="s">
        <v>3350</v>
      </c>
      <c r="J1330">
        <v>80</v>
      </c>
      <c r="K1330">
        <v>1</v>
      </c>
      <c r="L1330">
        <v>0</v>
      </c>
      <c r="M1330">
        <v>0</v>
      </c>
      <c r="N1330">
        <v>1</v>
      </c>
      <c r="O1330">
        <v>2</v>
      </c>
    </row>
    <row r="1331" spans="1:15" x14ac:dyDescent="0.35">
      <c r="A1331" t="s">
        <v>3318</v>
      </c>
      <c r="B1331" t="s">
        <v>3319</v>
      </c>
      <c r="C1331">
        <v>1134</v>
      </c>
      <c r="D1331" t="s">
        <v>10</v>
      </c>
      <c r="E1331">
        <v>950</v>
      </c>
      <c r="F1331">
        <v>1031</v>
      </c>
      <c r="G1331">
        <v>1627</v>
      </c>
      <c r="H1331" t="s">
        <v>11</v>
      </c>
      <c r="I1331" t="s">
        <v>3350</v>
      </c>
      <c r="J1331">
        <v>82</v>
      </c>
      <c r="K1331">
        <v>1</v>
      </c>
      <c r="L1331">
        <v>0</v>
      </c>
      <c r="M1331">
        <v>0</v>
      </c>
      <c r="N1331">
        <v>1</v>
      </c>
      <c r="O1331">
        <v>2</v>
      </c>
    </row>
    <row r="1332" spans="1:15" x14ac:dyDescent="0.35">
      <c r="A1332" t="s">
        <v>3320</v>
      </c>
      <c r="B1332" t="s">
        <v>3321</v>
      </c>
      <c r="C1332">
        <v>593</v>
      </c>
      <c r="D1332" t="s">
        <v>10</v>
      </c>
      <c r="E1332">
        <v>395</v>
      </c>
      <c r="F1332">
        <v>477</v>
      </c>
      <c r="G1332">
        <v>1627</v>
      </c>
      <c r="H1332" t="s">
        <v>11</v>
      </c>
      <c r="I1332" t="s">
        <v>3350</v>
      </c>
      <c r="J1332">
        <v>83</v>
      </c>
      <c r="K1332">
        <v>1</v>
      </c>
      <c r="L1332">
        <v>0</v>
      </c>
      <c r="M1332">
        <v>0</v>
      </c>
      <c r="N1332">
        <v>1</v>
      </c>
      <c r="O1332">
        <v>2</v>
      </c>
    </row>
    <row r="1333" spans="1:15" x14ac:dyDescent="0.35">
      <c r="A1333" t="s">
        <v>38</v>
      </c>
      <c r="B1333" t="s">
        <v>39</v>
      </c>
      <c r="C1333">
        <v>443</v>
      </c>
      <c r="D1333" t="s">
        <v>40</v>
      </c>
      <c r="E1333">
        <v>148</v>
      </c>
      <c r="F1333">
        <v>255</v>
      </c>
      <c r="G1333">
        <v>23651</v>
      </c>
      <c r="H1333" t="s">
        <v>41</v>
      </c>
      <c r="I1333" t="s">
        <v>3350</v>
      </c>
      <c r="J1333">
        <v>108</v>
      </c>
      <c r="K1333">
        <v>0</v>
      </c>
      <c r="L1333">
        <v>1</v>
      </c>
      <c r="M1333">
        <v>0</v>
      </c>
      <c r="N1333">
        <v>1</v>
      </c>
      <c r="O1333">
        <v>2</v>
      </c>
    </row>
    <row r="1334" spans="1:15" x14ac:dyDescent="0.35">
      <c r="A1334" t="s">
        <v>70</v>
      </c>
      <c r="B1334" t="s">
        <v>71</v>
      </c>
      <c r="C1334">
        <v>596</v>
      </c>
      <c r="D1334" t="s">
        <v>40</v>
      </c>
      <c r="E1334">
        <v>7</v>
      </c>
      <c r="F1334">
        <v>122</v>
      </c>
      <c r="G1334">
        <v>23651</v>
      </c>
      <c r="H1334" t="s">
        <v>41</v>
      </c>
      <c r="I1334" t="s">
        <v>3350</v>
      </c>
      <c r="J1334">
        <v>116</v>
      </c>
      <c r="K1334">
        <v>0</v>
      </c>
      <c r="L1334">
        <v>1</v>
      </c>
      <c r="M1334">
        <v>0</v>
      </c>
      <c r="N1334">
        <v>1</v>
      </c>
      <c r="O1334">
        <v>2</v>
      </c>
    </row>
    <row r="1335" spans="1:15" x14ac:dyDescent="0.35">
      <c r="A1335" t="s">
        <v>92</v>
      </c>
      <c r="B1335" t="s">
        <v>93</v>
      </c>
      <c r="C1335">
        <v>320</v>
      </c>
      <c r="D1335" t="s">
        <v>40</v>
      </c>
      <c r="E1335">
        <v>9</v>
      </c>
      <c r="F1335">
        <v>124</v>
      </c>
      <c r="G1335">
        <v>23651</v>
      </c>
      <c r="H1335" t="s">
        <v>41</v>
      </c>
      <c r="I1335" t="s">
        <v>3350</v>
      </c>
      <c r="J1335">
        <v>116</v>
      </c>
      <c r="K1335">
        <v>0</v>
      </c>
      <c r="L1335">
        <v>1</v>
      </c>
      <c r="M1335">
        <v>0</v>
      </c>
      <c r="N1335">
        <v>1</v>
      </c>
      <c r="O1335">
        <v>2</v>
      </c>
    </row>
    <row r="1336" spans="1:15" x14ac:dyDescent="0.35">
      <c r="A1336" t="s">
        <v>96</v>
      </c>
      <c r="B1336" t="s">
        <v>97</v>
      </c>
      <c r="C1336">
        <v>333</v>
      </c>
      <c r="D1336" t="s">
        <v>40</v>
      </c>
      <c r="E1336">
        <v>20</v>
      </c>
      <c r="F1336">
        <v>136</v>
      </c>
      <c r="G1336">
        <v>23651</v>
      </c>
      <c r="H1336" t="s">
        <v>41</v>
      </c>
      <c r="I1336" t="s">
        <v>3350</v>
      </c>
      <c r="J1336">
        <v>117</v>
      </c>
      <c r="K1336">
        <v>0</v>
      </c>
      <c r="L1336">
        <v>1</v>
      </c>
      <c r="M1336">
        <v>0</v>
      </c>
      <c r="N1336">
        <v>1</v>
      </c>
      <c r="O1336">
        <v>2</v>
      </c>
    </row>
    <row r="1337" spans="1:15" x14ac:dyDescent="0.35">
      <c r="A1337" t="s">
        <v>102</v>
      </c>
      <c r="B1337" t="s">
        <v>103</v>
      </c>
      <c r="C1337">
        <v>584</v>
      </c>
      <c r="D1337" t="s">
        <v>40</v>
      </c>
      <c r="E1337">
        <v>161</v>
      </c>
      <c r="F1337">
        <v>253</v>
      </c>
      <c r="G1337">
        <v>23651</v>
      </c>
      <c r="H1337" t="s">
        <v>41</v>
      </c>
      <c r="I1337" t="s">
        <v>3350</v>
      </c>
      <c r="J1337">
        <v>93</v>
      </c>
      <c r="K1337">
        <v>0</v>
      </c>
      <c r="L1337">
        <v>1</v>
      </c>
      <c r="M1337">
        <v>0</v>
      </c>
      <c r="N1337">
        <v>1</v>
      </c>
      <c r="O1337">
        <v>2</v>
      </c>
    </row>
    <row r="1338" spans="1:15" x14ac:dyDescent="0.35">
      <c r="A1338" t="s">
        <v>102</v>
      </c>
      <c r="B1338" t="s">
        <v>103</v>
      </c>
      <c r="C1338">
        <v>584</v>
      </c>
      <c r="D1338" t="s">
        <v>40</v>
      </c>
      <c r="E1338">
        <v>269</v>
      </c>
      <c r="F1338">
        <v>382</v>
      </c>
      <c r="G1338">
        <v>23651</v>
      </c>
      <c r="H1338" t="s">
        <v>41</v>
      </c>
      <c r="I1338" t="s">
        <v>3350</v>
      </c>
      <c r="J1338">
        <v>114</v>
      </c>
      <c r="K1338">
        <v>0</v>
      </c>
      <c r="L1338">
        <v>1</v>
      </c>
      <c r="M1338">
        <v>0</v>
      </c>
      <c r="N1338">
        <v>1</v>
      </c>
      <c r="O1338">
        <v>2</v>
      </c>
    </row>
    <row r="1339" spans="1:15" x14ac:dyDescent="0.35">
      <c r="A1339" t="s">
        <v>228</v>
      </c>
      <c r="B1339" t="s">
        <v>229</v>
      </c>
      <c r="C1339">
        <v>485</v>
      </c>
      <c r="D1339" t="s">
        <v>40</v>
      </c>
      <c r="E1339">
        <v>43</v>
      </c>
      <c r="F1339">
        <v>150</v>
      </c>
      <c r="G1339">
        <v>23651</v>
      </c>
      <c r="H1339" t="s">
        <v>41</v>
      </c>
      <c r="I1339" t="s">
        <v>3350</v>
      </c>
      <c r="J1339">
        <v>108</v>
      </c>
      <c r="K1339">
        <v>0</v>
      </c>
      <c r="L1339">
        <v>1</v>
      </c>
      <c r="M1339">
        <v>0</v>
      </c>
      <c r="N1339">
        <v>1</v>
      </c>
      <c r="O1339">
        <v>2</v>
      </c>
    </row>
    <row r="1340" spans="1:15" x14ac:dyDescent="0.35">
      <c r="A1340" t="s">
        <v>228</v>
      </c>
      <c r="B1340" t="s">
        <v>229</v>
      </c>
      <c r="C1340">
        <v>485</v>
      </c>
      <c r="D1340" t="s">
        <v>40</v>
      </c>
      <c r="E1340">
        <v>166</v>
      </c>
      <c r="F1340">
        <v>282</v>
      </c>
      <c r="G1340">
        <v>23651</v>
      </c>
      <c r="H1340" t="s">
        <v>41</v>
      </c>
      <c r="I1340" t="s">
        <v>3350</v>
      </c>
      <c r="J1340">
        <v>117</v>
      </c>
      <c r="K1340">
        <v>0</v>
      </c>
      <c r="L1340">
        <v>1</v>
      </c>
      <c r="M1340">
        <v>0</v>
      </c>
      <c r="N1340">
        <v>1</v>
      </c>
      <c r="O1340">
        <v>2</v>
      </c>
    </row>
    <row r="1341" spans="1:15" x14ac:dyDescent="0.35">
      <c r="A1341" t="s">
        <v>340</v>
      </c>
      <c r="B1341" t="s">
        <v>341</v>
      </c>
      <c r="C1341">
        <v>958</v>
      </c>
      <c r="D1341" t="s">
        <v>40</v>
      </c>
      <c r="E1341">
        <v>657</v>
      </c>
      <c r="F1341">
        <v>762</v>
      </c>
      <c r="G1341">
        <v>23651</v>
      </c>
      <c r="H1341" t="s">
        <v>41</v>
      </c>
      <c r="I1341" t="s">
        <v>3350</v>
      </c>
      <c r="J1341">
        <v>106</v>
      </c>
      <c r="K1341">
        <v>0</v>
      </c>
      <c r="L1341">
        <v>1</v>
      </c>
      <c r="M1341">
        <v>0</v>
      </c>
      <c r="N1341">
        <v>1</v>
      </c>
      <c r="O1341">
        <v>2</v>
      </c>
    </row>
    <row r="1342" spans="1:15" x14ac:dyDescent="0.35">
      <c r="A1342" t="s">
        <v>378</v>
      </c>
      <c r="B1342" t="s">
        <v>379</v>
      </c>
      <c r="C1342">
        <v>1164</v>
      </c>
      <c r="D1342" t="s">
        <v>40</v>
      </c>
      <c r="E1342">
        <v>841</v>
      </c>
      <c r="F1342">
        <v>954</v>
      </c>
      <c r="G1342">
        <v>23651</v>
      </c>
      <c r="H1342" t="s">
        <v>41</v>
      </c>
      <c r="I1342" t="s">
        <v>3350</v>
      </c>
      <c r="J1342">
        <v>114</v>
      </c>
      <c r="K1342">
        <v>0</v>
      </c>
      <c r="L1342">
        <v>1</v>
      </c>
      <c r="M1342">
        <v>0</v>
      </c>
      <c r="N1342">
        <v>1</v>
      </c>
      <c r="O1342">
        <v>2</v>
      </c>
    </row>
    <row r="1343" spans="1:15" x14ac:dyDescent="0.35">
      <c r="A1343" t="s">
        <v>380</v>
      </c>
      <c r="B1343" t="s">
        <v>381</v>
      </c>
      <c r="C1343">
        <v>1328</v>
      </c>
      <c r="D1343" t="s">
        <v>40</v>
      </c>
      <c r="E1343">
        <v>1009</v>
      </c>
      <c r="F1343">
        <v>1115</v>
      </c>
      <c r="G1343">
        <v>23651</v>
      </c>
      <c r="H1343" t="s">
        <v>41</v>
      </c>
      <c r="I1343" t="s">
        <v>3350</v>
      </c>
      <c r="J1343">
        <v>107</v>
      </c>
      <c r="K1343">
        <v>0</v>
      </c>
      <c r="L1343">
        <v>1</v>
      </c>
      <c r="M1343">
        <v>0</v>
      </c>
      <c r="N1343">
        <v>1</v>
      </c>
      <c r="O1343">
        <v>2</v>
      </c>
    </row>
    <row r="1344" spans="1:15" x14ac:dyDescent="0.35">
      <c r="A1344" t="s">
        <v>382</v>
      </c>
      <c r="B1344" t="s">
        <v>383</v>
      </c>
      <c r="C1344">
        <v>337</v>
      </c>
      <c r="D1344" t="s">
        <v>40</v>
      </c>
      <c r="E1344">
        <v>19</v>
      </c>
      <c r="F1344">
        <v>132</v>
      </c>
      <c r="G1344">
        <v>23651</v>
      </c>
      <c r="H1344" t="s">
        <v>41</v>
      </c>
      <c r="I1344" t="s">
        <v>3350</v>
      </c>
      <c r="J1344">
        <v>114</v>
      </c>
      <c r="K1344">
        <v>0</v>
      </c>
      <c r="L1344">
        <v>1</v>
      </c>
      <c r="M1344">
        <v>0</v>
      </c>
      <c r="N1344">
        <v>1</v>
      </c>
      <c r="O1344">
        <v>2</v>
      </c>
    </row>
    <row r="1345" spans="1:15" x14ac:dyDescent="0.35">
      <c r="A1345" t="s">
        <v>386</v>
      </c>
      <c r="B1345" t="s">
        <v>387</v>
      </c>
      <c r="C1345">
        <v>620</v>
      </c>
      <c r="D1345" t="s">
        <v>40</v>
      </c>
      <c r="E1345">
        <v>48</v>
      </c>
      <c r="F1345">
        <v>159</v>
      </c>
      <c r="G1345">
        <v>23651</v>
      </c>
      <c r="H1345" t="s">
        <v>41</v>
      </c>
      <c r="I1345" t="s">
        <v>3350</v>
      </c>
      <c r="J1345">
        <v>112</v>
      </c>
      <c r="K1345">
        <v>0</v>
      </c>
      <c r="L1345">
        <v>1</v>
      </c>
      <c r="M1345">
        <v>0</v>
      </c>
      <c r="N1345">
        <v>1</v>
      </c>
      <c r="O1345">
        <v>2</v>
      </c>
    </row>
    <row r="1346" spans="1:15" x14ac:dyDescent="0.35">
      <c r="A1346" t="s">
        <v>386</v>
      </c>
      <c r="B1346" t="s">
        <v>387</v>
      </c>
      <c r="C1346">
        <v>620</v>
      </c>
      <c r="D1346" t="s">
        <v>40</v>
      </c>
      <c r="E1346">
        <v>176</v>
      </c>
      <c r="F1346">
        <v>289</v>
      </c>
      <c r="G1346">
        <v>23651</v>
      </c>
      <c r="H1346" t="s">
        <v>41</v>
      </c>
      <c r="I1346" t="s">
        <v>3350</v>
      </c>
      <c r="J1346">
        <v>114</v>
      </c>
      <c r="K1346">
        <v>0</v>
      </c>
      <c r="L1346">
        <v>1</v>
      </c>
      <c r="M1346">
        <v>0</v>
      </c>
      <c r="N1346">
        <v>1</v>
      </c>
      <c r="O1346">
        <v>2</v>
      </c>
    </row>
    <row r="1347" spans="1:15" x14ac:dyDescent="0.35">
      <c r="A1347" t="s">
        <v>402</v>
      </c>
      <c r="B1347" t="s">
        <v>403</v>
      </c>
      <c r="C1347">
        <v>331</v>
      </c>
      <c r="D1347" t="s">
        <v>40</v>
      </c>
      <c r="E1347">
        <v>16</v>
      </c>
      <c r="F1347">
        <v>125</v>
      </c>
      <c r="G1347">
        <v>23651</v>
      </c>
      <c r="H1347" t="s">
        <v>41</v>
      </c>
      <c r="I1347" t="s">
        <v>3350</v>
      </c>
      <c r="J1347">
        <v>110</v>
      </c>
      <c r="K1347">
        <v>0</v>
      </c>
      <c r="L1347">
        <v>1</v>
      </c>
      <c r="M1347">
        <v>0</v>
      </c>
      <c r="N1347">
        <v>1</v>
      </c>
      <c r="O1347">
        <v>2</v>
      </c>
    </row>
    <row r="1348" spans="1:15" x14ac:dyDescent="0.35">
      <c r="A1348" t="s">
        <v>486</v>
      </c>
      <c r="B1348" t="s">
        <v>487</v>
      </c>
      <c r="C1348">
        <v>307</v>
      </c>
      <c r="D1348" t="s">
        <v>40</v>
      </c>
      <c r="E1348">
        <v>7</v>
      </c>
      <c r="F1348">
        <v>114</v>
      </c>
      <c r="G1348">
        <v>23651</v>
      </c>
      <c r="H1348" t="s">
        <v>41</v>
      </c>
      <c r="I1348" t="s">
        <v>3350</v>
      </c>
      <c r="J1348">
        <v>108</v>
      </c>
      <c r="K1348">
        <v>0</v>
      </c>
      <c r="L1348">
        <v>1</v>
      </c>
      <c r="M1348">
        <v>0</v>
      </c>
      <c r="N1348">
        <v>1</v>
      </c>
      <c r="O1348">
        <v>2</v>
      </c>
    </row>
    <row r="1349" spans="1:15" x14ac:dyDescent="0.35">
      <c r="A1349" t="s">
        <v>522</v>
      </c>
      <c r="B1349" t="s">
        <v>523</v>
      </c>
      <c r="C1349">
        <v>310</v>
      </c>
      <c r="D1349" t="s">
        <v>40</v>
      </c>
      <c r="E1349">
        <v>1</v>
      </c>
      <c r="F1349">
        <v>110</v>
      </c>
      <c r="G1349">
        <v>23651</v>
      </c>
      <c r="H1349" t="s">
        <v>41</v>
      </c>
      <c r="I1349" t="s">
        <v>3350</v>
      </c>
      <c r="J1349">
        <v>110</v>
      </c>
      <c r="K1349">
        <v>0</v>
      </c>
      <c r="L1349">
        <v>1</v>
      </c>
      <c r="M1349">
        <v>0</v>
      </c>
      <c r="N1349">
        <v>1</v>
      </c>
      <c r="O1349">
        <v>2</v>
      </c>
    </row>
    <row r="1350" spans="1:15" x14ac:dyDescent="0.35">
      <c r="A1350" t="s">
        <v>708</v>
      </c>
      <c r="B1350" t="s">
        <v>709</v>
      </c>
      <c r="C1350">
        <v>660</v>
      </c>
      <c r="D1350" t="s">
        <v>40</v>
      </c>
      <c r="E1350">
        <v>54</v>
      </c>
      <c r="F1350">
        <v>165</v>
      </c>
      <c r="G1350">
        <v>23651</v>
      </c>
      <c r="H1350" t="s">
        <v>41</v>
      </c>
      <c r="I1350" t="s">
        <v>3350</v>
      </c>
      <c r="J1350">
        <v>112</v>
      </c>
      <c r="K1350">
        <v>0</v>
      </c>
      <c r="L1350">
        <v>1</v>
      </c>
      <c r="M1350">
        <v>0</v>
      </c>
      <c r="N1350">
        <v>1</v>
      </c>
      <c r="O1350">
        <v>2</v>
      </c>
    </row>
    <row r="1351" spans="1:15" x14ac:dyDescent="0.35">
      <c r="A1351" t="s">
        <v>716</v>
      </c>
      <c r="B1351" t="s">
        <v>717</v>
      </c>
      <c r="C1351">
        <v>610</v>
      </c>
      <c r="D1351" t="s">
        <v>40</v>
      </c>
      <c r="E1351">
        <v>29</v>
      </c>
      <c r="F1351">
        <v>142</v>
      </c>
      <c r="G1351">
        <v>23651</v>
      </c>
      <c r="H1351" t="s">
        <v>41</v>
      </c>
      <c r="I1351" t="s">
        <v>3350</v>
      </c>
      <c r="J1351">
        <v>114</v>
      </c>
      <c r="K1351">
        <v>0</v>
      </c>
      <c r="L1351">
        <v>1</v>
      </c>
      <c r="M1351">
        <v>0</v>
      </c>
      <c r="N1351">
        <v>1</v>
      </c>
      <c r="O1351">
        <v>2</v>
      </c>
    </row>
    <row r="1352" spans="1:15" x14ac:dyDescent="0.35">
      <c r="A1352" t="s">
        <v>716</v>
      </c>
      <c r="B1352" t="s">
        <v>717</v>
      </c>
      <c r="C1352">
        <v>610</v>
      </c>
      <c r="D1352" t="s">
        <v>40</v>
      </c>
      <c r="E1352">
        <v>158</v>
      </c>
      <c r="F1352">
        <v>272</v>
      </c>
      <c r="G1352">
        <v>23651</v>
      </c>
      <c r="H1352" t="s">
        <v>41</v>
      </c>
      <c r="I1352" t="s">
        <v>3350</v>
      </c>
      <c r="J1352">
        <v>115</v>
      </c>
      <c r="K1352">
        <v>0</v>
      </c>
      <c r="L1352">
        <v>1</v>
      </c>
      <c r="M1352">
        <v>0</v>
      </c>
      <c r="N1352">
        <v>1</v>
      </c>
      <c r="O1352">
        <v>2</v>
      </c>
    </row>
    <row r="1353" spans="1:15" x14ac:dyDescent="0.35">
      <c r="A1353" t="s">
        <v>790</v>
      </c>
      <c r="B1353" t="s">
        <v>791</v>
      </c>
      <c r="C1353">
        <v>337</v>
      </c>
      <c r="D1353" t="s">
        <v>40</v>
      </c>
      <c r="E1353">
        <v>12</v>
      </c>
      <c r="F1353">
        <v>130</v>
      </c>
      <c r="G1353">
        <v>23651</v>
      </c>
      <c r="H1353" t="s">
        <v>41</v>
      </c>
      <c r="I1353" t="s">
        <v>3350</v>
      </c>
      <c r="J1353">
        <v>119</v>
      </c>
      <c r="K1353">
        <v>0</v>
      </c>
      <c r="L1353">
        <v>1</v>
      </c>
      <c r="M1353">
        <v>0</v>
      </c>
      <c r="N1353">
        <v>1</v>
      </c>
      <c r="O1353">
        <v>2</v>
      </c>
    </row>
    <row r="1354" spans="1:15" x14ac:dyDescent="0.35">
      <c r="A1354" t="s">
        <v>792</v>
      </c>
      <c r="B1354" t="s">
        <v>793</v>
      </c>
      <c r="C1354">
        <v>964</v>
      </c>
      <c r="D1354" t="s">
        <v>40</v>
      </c>
      <c r="E1354">
        <v>521</v>
      </c>
      <c r="F1354">
        <v>632</v>
      </c>
      <c r="G1354">
        <v>23651</v>
      </c>
      <c r="H1354" t="s">
        <v>41</v>
      </c>
      <c r="I1354" t="s">
        <v>3350</v>
      </c>
      <c r="J1354">
        <v>112</v>
      </c>
      <c r="K1354">
        <v>0</v>
      </c>
      <c r="L1354">
        <v>1</v>
      </c>
      <c r="M1354">
        <v>0</v>
      </c>
      <c r="N1354">
        <v>1</v>
      </c>
      <c r="O1354">
        <v>2</v>
      </c>
    </row>
    <row r="1355" spans="1:15" x14ac:dyDescent="0.35">
      <c r="A1355" t="s">
        <v>792</v>
      </c>
      <c r="B1355" t="s">
        <v>793</v>
      </c>
      <c r="C1355">
        <v>964</v>
      </c>
      <c r="D1355" t="s">
        <v>40</v>
      </c>
      <c r="E1355">
        <v>648</v>
      </c>
      <c r="F1355">
        <v>763</v>
      </c>
      <c r="G1355">
        <v>23651</v>
      </c>
      <c r="H1355" t="s">
        <v>41</v>
      </c>
      <c r="I1355" t="s">
        <v>3350</v>
      </c>
      <c r="J1355">
        <v>116</v>
      </c>
      <c r="K1355">
        <v>0</v>
      </c>
      <c r="L1355">
        <v>1</v>
      </c>
      <c r="M1355">
        <v>0</v>
      </c>
      <c r="N1355">
        <v>1</v>
      </c>
      <c r="O1355">
        <v>2</v>
      </c>
    </row>
    <row r="1356" spans="1:15" x14ac:dyDescent="0.35">
      <c r="A1356" t="s">
        <v>856</v>
      </c>
      <c r="B1356" t="s">
        <v>857</v>
      </c>
      <c r="C1356">
        <v>1180</v>
      </c>
      <c r="D1356" t="s">
        <v>40</v>
      </c>
      <c r="E1356">
        <v>849</v>
      </c>
      <c r="F1356">
        <v>960</v>
      </c>
      <c r="G1356">
        <v>23651</v>
      </c>
      <c r="H1356" t="s">
        <v>41</v>
      </c>
      <c r="I1356" t="s">
        <v>3350</v>
      </c>
      <c r="J1356">
        <v>112</v>
      </c>
      <c r="K1356">
        <v>0</v>
      </c>
      <c r="L1356">
        <v>1</v>
      </c>
      <c r="M1356">
        <v>0</v>
      </c>
      <c r="N1356">
        <v>1</v>
      </c>
      <c r="O1356">
        <v>2</v>
      </c>
    </row>
    <row r="1357" spans="1:15" x14ac:dyDescent="0.35">
      <c r="A1357" t="s">
        <v>890</v>
      </c>
      <c r="B1357" t="s">
        <v>891</v>
      </c>
      <c r="C1357">
        <v>1163</v>
      </c>
      <c r="D1357" t="s">
        <v>40</v>
      </c>
      <c r="E1357">
        <v>840</v>
      </c>
      <c r="F1357">
        <v>951</v>
      </c>
      <c r="G1357">
        <v>23651</v>
      </c>
      <c r="H1357" t="s">
        <v>41</v>
      </c>
      <c r="I1357" t="s">
        <v>3350</v>
      </c>
      <c r="J1357">
        <v>112</v>
      </c>
      <c r="K1357">
        <v>0</v>
      </c>
      <c r="L1357">
        <v>1</v>
      </c>
      <c r="M1357">
        <v>0</v>
      </c>
      <c r="N1357">
        <v>1</v>
      </c>
      <c r="O1357">
        <v>2</v>
      </c>
    </row>
    <row r="1358" spans="1:15" x14ac:dyDescent="0.35">
      <c r="A1358" t="s">
        <v>1654</v>
      </c>
      <c r="B1358" t="s">
        <v>1655</v>
      </c>
      <c r="C1358">
        <v>507</v>
      </c>
      <c r="D1358" t="s">
        <v>40</v>
      </c>
      <c r="E1358">
        <v>34</v>
      </c>
      <c r="F1358">
        <v>145</v>
      </c>
      <c r="G1358">
        <v>23651</v>
      </c>
      <c r="H1358" t="s">
        <v>41</v>
      </c>
      <c r="I1358" t="s">
        <v>3350</v>
      </c>
      <c r="J1358">
        <v>112</v>
      </c>
      <c r="K1358">
        <v>0</v>
      </c>
      <c r="L1358">
        <v>1</v>
      </c>
      <c r="M1358">
        <v>0</v>
      </c>
      <c r="N1358">
        <v>1</v>
      </c>
      <c r="O1358">
        <v>2</v>
      </c>
    </row>
    <row r="1359" spans="1:15" x14ac:dyDescent="0.35">
      <c r="A1359" t="s">
        <v>1860</v>
      </c>
      <c r="B1359" t="s">
        <v>1861</v>
      </c>
      <c r="C1359">
        <v>357</v>
      </c>
      <c r="D1359" t="s">
        <v>40</v>
      </c>
      <c r="E1359">
        <v>58</v>
      </c>
      <c r="F1359">
        <v>157</v>
      </c>
      <c r="G1359">
        <v>23651</v>
      </c>
      <c r="H1359" t="s">
        <v>41</v>
      </c>
      <c r="I1359" t="s">
        <v>3350</v>
      </c>
      <c r="J1359">
        <v>100</v>
      </c>
      <c r="K1359">
        <v>0</v>
      </c>
      <c r="L1359">
        <v>1</v>
      </c>
      <c r="M1359">
        <v>0</v>
      </c>
      <c r="N1359">
        <v>1</v>
      </c>
      <c r="O1359">
        <v>2</v>
      </c>
    </row>
    <row r="1360" spans="1:15" x14ac:dyDescent="0.35">
      <c r="A1360" t="s">
        <v>1910</v>
      </c>
      <c r="B1360" t="s">
        <v>1911</v>
      </c>
      <c r="C1360">
        <v>335</v>
      </c>
      <c r="D1360" t="s">
        <v>40</v>
      </c>
      <c r="E1360">
        <v>13</v>
      </c>
      <c r="F1360">
        <v>131</v>
      </c>
      <c r="G1360">
        <v>23651</v>
      </c>
      <c r="H1360" t="s">
        <v>41</v>
      </c>
      <c r="I1360" t="s">
        <v>3350</v>
      </c>
      <c r="J1360">
        <v>119</v>
      </c>
      <c r="K1360">
        <v>0</v>
      </c>
      <c r="L1360">
        <v>1</v>
      </c>
      <c r="M1360">
        <v>0</v>
      </c>
      <c r="N1360">
        <v>1</v>
      </c>
      <c r="O1360">
        <v>2</v>
      </c>
    </row>
    <row r="1361" spans="1:15" x14ac:dyDescent="0.35">
      <c r="A1361" t="s">
        <v>1924</v>
      </c>
      <c r="B1361" t="s">
        <v>1925</v>
      </c>
      <c r="C1361">
        <v>475</v>
      </c>
      <c r="D1361" t="s">
        <v>40</v>
      </c>
      <c r="E1361">
        <v>43</v>
      </c>
      <c r="F1361">
        <v>154</v>
      </c>
      <c r="G1361">
        <v>23651</v>
      </c>
      <c r="H1361" t="s">
        <v>41</v>
      </c>
      <c r="I1361" t="s">
        <v>3350</v>
      </c>
      <c r="J1361">
        <v>112</v>
      </c>
      <c r="K1361">
        <v>0</v>
      </c>
      <c r="L1361">
        <v>1</v>
      </c>
      <c r="M1361">
        <v>0</v>
      </c>
      <c r="N1361">
        <v>1</v>
      </c>
      <c r="O1361">
        <v>2</v>
      </c>
    </row>
    <row r="1362" spans="1:15" x14ac:dyDescent="0.35">
      <c r="A1362" t="s">
        <v>1926</v>
      </c>
      <c r="B1362" t="s">
        <v>1927</v>
      </c>
      <c r="C1362">
        <v>1165</v>
      </c>
      <c r="D1362" t="s">
        <v>40</v>
      </c>
      <c r="E1362">
        <v>867</v>
      </c>
      <c r="F1362">
        <v>958</v>
      </c>
      <c r="G1362">
        <v>23651</v>
      </c>
      <c r="H1362" t="s">
        <v>41</v>
      </c>
      <c r="I1362" t="s">
        <v>3350</v>
      </c>
      <c r="J1362">
        <v>92</v>
      </c>
      <c r="K1362">
        <v>0</v>
      </c>
      <c r="L1362">
        <v>1</v>
      </c>
      <c r="M1362">
        <v>0</v>
      </c>
      <c r="N1362">
        <v>1</v>
      </c>
      <c r="O1362">
        <v>2</v>
      </c>
    </row>
    <row r="1363" spans="1:15" x14ac:dyDescent="0.35">
      <c r="A1363" t="s">
        <v>1938</v>
      </c>
      <c r="B1363" t="s">
        <v>1939</v>
      </c>
      <c r="C1363">
        <v>362</v>
      </c>
      <c r="D1363" t="s">
        <v>40</v>
      </c>
      <c r="E1363">
        <v>52</v>
      </c>
      <c r="F1363">
        <v>156</v>
      </c>
      <c r="G1363">
        <v>23651</v>
      </c>
      <c r="H1363" t="s">
        <v>41</v>
      </c>
      <c r="I1363" t="s">
        <v>3350</v>
      </c>
      <c r="J1363">
        <v>105</v>
      </c>
      <c r="K1363">
        <v>0</v>
      </c>
      <c r="L1363">
        <v>1</v>
      </c>
      <c r="M1363">
        <v>0</v>
      </c>
      <c r="N1363">
        <v>1</v>
      </c>
      <c r="O1363">
        <v>2</v>
      </c>
    </row>
    <row r="1364" spans="1:15" x14ac:dyDescent="0.35">
      <c r="A1364" t="s">
        <v>1950</v>
      </c>
      <c r="B1364" t="s">
        <v>1951</v>
      </c>
      <c r="C1364">
        <v>467</v>
      </c>
      <c r="D1364" t="s">
        <v>40</v>
      </c>
      <c r="E1364">
        <v>19</v>
      </c>
      <c r="F1364">
        <v>137</v>
      </c>
      <c r="G1364">
        <v>23651</v>
      </c>
      <c r="H1364" t="s">
        <v>41</v>
      </c>
      <c r="I1364" t="s">
        <v>3350</v>
      </c>
      <c r="J1364">
        <v>119</v>
      </c>
      <c r="K1364">
        <v>0</v>
      </c>
      <c r="L1364">
        <v>1</v>
      </c>
      <c r="M1364">
        <v>0</v>
      </c>
      <c r="N1364">
        <v>1</v>
      </c>
      <c r="O1364">
        <v>2</v>
      </c>
    </row>
    <row r="1365" spans="1:15" x14ac:dyDescent="0.35">
      <c r="A1365" t="s">
        <v>1952</v>
      </c>
      <c r="B1365" t="s">
        <v>1953</v>
      </c>
      <c r="C1365">
        <v>779</v>
      </c>
      <c r="D1365" t="s">
        <v>40</v>
      </c>
      <c r="E1365">
        <v>55</v>
      </c>
      <c r="F1365">
        <v>163</v>
      </c>
      <c r="G1365">
        <v>23651</v>
      </c>
      <c r="H1365" t="s">
        <v>41</v>
      </c>
      <c r="I1365" t="s">
        <v>3350</v>
      </c>
      <c r="J1365">
        <v>109</v>
      </c>
      <c r="K1365">
        <v>0</v>
      </c>
      <c r="L1365">
        <v>1</v>
      </c>
      <c r="M1365">
        <v>0</v>
      </c>
      <c r="N1365">
        <v>1</v>
      </c>
      <c r="O1365">
        <v>2</v>
      </c>
    </row>
    <row r="1366" spans="1:15" x14ac:dyDescent="0.35">
      <c r="A1366" t="s">
        <v>1952</v>
      </c>
      <c r="B1366" t="s">
        <v>1953</v>
      </c>
      <c r="C1366">
        <v>779</v>
      </c>
      <c r="D1366" t="s">
        <v>40</v>
      </c>
      <c r="E1366">
        <v>180</v>
      </c>
      <c r="F1366">
        <v>293</v>
      </c>
      <c r="G1366">
        <v>23651</v>
      </c>
      <c r="H1366" t="s">
        <v>41</v>
      </c>
      <c r="I1366" t="s">
        <v>3350</v>
      </c>
      <c r="J1366">
        <v>114</v>
      </c>
      <c r="K1366">
        <v>0</v>
      </c>
      <c r="L1366">
        <v>1</v>
      </c>
      <c r="M1366">
        <v>0</v>
      </c>
      <c r="N1366">
        <v>1</v>
      </c>
      <c r="O1366">
        <v>2</v>
      </c>
    </row>
    <row r="1367" spans="1:15" x14ac:dyDescent="0.35">
      <c r="A1367" t="s">
        <v>1952</v>
      </c>
      <c r="B1367" t="s">
        <v>1953</v>
      </c>
      <c r="C1367">
        <v>779</v>
      </c>
      <c r="D1367" t="s">
        <v>40</v>
      </c>
      <c r="E1367">
        <v>456</v>
      </c>
      <c r="F1367">
        <v>566</v>
      </c>
      <c r="G1367">
        <v>23651</v>
      </c>
      <c r="H1367" t="s">
        <v>41</v>
      </c>
      <c r="I1367" t="s">
        <v>3350</v>
      </c>
      <c r="J1367">
        <v>111</v>
      </c>
      <c r="K1367">
        <v>0</v>
      </c>
      <c r="L1367">
        <v>1</v>
      </c>
      <c r="M1367">
        <v>0</v>
      </c>
      <c r="N1367">
        <v>1</v>
      </c>
      <c r="O1367">
        <v>2</v>
      </c>
    </row>
    <row r="1368" spans="1:15" x14ac:dyDescent="0.35">
      <c r="A1368" t="s">
        <v>1958</v>
      </c>
      <c r="B1368" t="s">
        <v>1959</v>
      </c>
      <c r="C1368">
        <v>1134</v>
      </c>
      <c r="D1368" t="s">
        <v>40</v>
      </c>
      <c r="E1368">
        <v>42</v>
      </c>
      <c r="F1368">
        <v>152</v>
      </c>
      <c r="G1368">
        <v>23651</v>
      </c>
      <c r="H1368" t="s">
        <v>41</v>
      </c>
      <c r="I1368" t="s">
        <v>3350</v>
      </c>
      <c r="J1368">
        <v>111</v>
      </c>
      <c r="K1368">
        <v>0</v>
      </c>
      <c r="L1368">
        <v>1</v>
      </c>
      <c r="M1368">
        <v>0</v>
      </c>
      <c r="N1368">
        <v>1</v>
      </c>
      <c r="O1368">
        <v>2</v>
      </c>
    </row>
    <row r="1369" spans="1:15" x14ac:dyDescent="0.35">
      <c r="A1369" t="s">
        <v>1966</v>
      </c>
      <c r="B1369" t="s">
        <v>1967</v>
      </c>
      <c r="C1369">
        <v>516</v>
      </c>
      <c r="D1369" t="s">
        <v>40</v>
      </c>
      <c r="E1369">
        <v>33</v>
      </c>
      <c r="F1369">
        <v>144</v>
      </c>
      <c r="G1369">
        <v>23651</v>
      </c>
      <c r="H1369" t="s">
        <v>41</v>
      </c>
      <c r="I1369" t="s">
        <v>3350</v>
      </c>
      <c r="J1369">
        <v>112</v>
      </c>
      <c r="K1369">
        <v>0</v>
      </c>
      <c r="L1369">
        <v>1</v>
      </c>
      <c r="M1369">
        <v>0</v>
      </c>
      <c r="N1369">
        <v>1</v>
      </c>
      <c r="O1369">
        <v>2</v>
      </c>
    </row>
    <row r="1370" spans="1:15" x14ac:dyDescent="0.35">
      <c r="A1370" t="s">
        <v>2056</v>
      </c>
      <c r="B1370" t="s">
        <v>2057</v>
      </c>
      <c r="C1370">
        <v>465</v>
      </c>
      <c r="D1370" t="s">
        <v>40</v>
      </c>
      <c r="E1370">
        <v>18</v>
      </c>
      <c r="F1370">
        <v>135</v>
      </c>
      <c r="G1370">
        <v>23651</v>
      </c>
      <c r="H1370" t="s">
        <v>41</v>
      </c>
      <c r="I1370" t="s">
        <v>3350</v>
      </c>
      <c r="J1370">
        <v>118</v>
      </c>
      <c r="K1370">
        <v>0</v>
      </c>
      <c r="L1370">
        <v>1</v>
      </c>
      <c r="M1370">
        <v>0</v>
      </c>
      <c r="N1370">
        <v>1</v>
      </c>
      <c r="O1370">
        <v>2</v>
      </c>
    </row>
    <row r="1371" spans="1:15" x14ac:dyDescent="0.35">
      <c r="A1371" t="s">
        <v>2062</v>
      </c>
      <c r="B1371" t="s">
        <v>2063</v>
      </c>
      <c r="C1371">
        <v>451</v>
      </c>
      <c r="D1371" t="s">
        <v>40</v>
      </c>
      <c r="E1371">
        <v>141</v>
      </c>
      <c r="F1371">
        <v>251</v>
      </c>
      <c r="G1371">
        <v>23651</v>
      </c>
      <c r="H1371" t="s">
        <v>41</v>
      </c>
      <c r="I1371" t="s">
        <v>3350</v>
      </c>
      <c r="J1371">
        <v>111</v>
      </c>
      <c r="K1371">
        <v>0</v>
      </c>
      <c r="L1371">
        <v>1</v>
      </c>
      <c r="M1371">
        <v>0</v>
      </c>
      <c r="N1371">
        <v>1</v>
      </c>
      <c r="O1371">
        <v>2</v>
      </c>
    </row>
    <row r="1372" spans="1:15" x14ac:dyDescent="0.35">
      <c r="A1372" t="s">
        <v>2198</v>
      </c>
      <c r="B1372" t="s">
        <v>2199</v>
      </c>
      <c r="C1372">
        <v>1416</v>
      </c>
      <c r="D1372" t="s">
        <v>40</v>
      </c>
      <c r="E1372">
        <v>853</v>
      </c>
      <c r="F1372">
        <v>964</v>
      </c>
      <c r="G1372">
        <v>23651</v>
      </c>
      <c r="H1372" t="s">
        <v>41</v>
      </c>
      <c r="I1372" t="s">
        <v>3350</v>
      </c>
      <c r="J1372">
        <v>112</v>
      </c>
      <c r="K1372">
        <v>0</v>
      </c>
      <c r="L1372">
        <v>1</v>
      </c>
      <c r="M1372">
        <v>0</v>
      </c>
      <c r="N1372">
        <v>1</v>
      </c>
      <c r="O1372">
        <v>2</v>
      </c>
    </row>
    <row r="1373" spans="1:15" x14ac:dyDescent="0.35">
      <c r="A1373" t="s">
        <v>2198</v>
      </c>
      <c r="B1373" t="s">
        <v>2199</v>
      </c>
      <c r="C1373">
        <v>1416</v>
      </c>
      <c r="D1373" t="s">
        <v>40</v>
      </c>
      <c r="E1373">
        <v>1109</v>
      </c>
      <c r="F1373">
        <v>1221</v>
      </c>
      <c r="G1373">
        <v>23651</v>
      </c>
      <c r="H1373" t="s">
        <v>41</v>
      </c>
      <c r="I1373" t="s">
        <v>3350</v>
      </c>
      <c r="J1373">
        <v>113</v>
      </c>
      <c r="K1373">
        <v>0</v>
      </c>
      <c r="L1373">
        <v>1</v>
      </c>
      <c r="M1373">
        <v>0</v>
      </c>
      <c r="N1373">
        <v>1</v>
      </c>
      <c r="O1373">
        <v>2</v>
      </c>
    </row>
    <row r="1374" spans="1:15" x14ac:dyDescent="0.35">
      <c r="A1374" t="s">
        <v>2200</v>
      </c>
      <c r="B1374" t="s">
        <v>2201</v>
      </c>
      <c r="C1374">
        <v>231</v>
      </c>
      <c r="D1374" t="s">
        <v>40</v>
      </c>
      <c r="E1374">
        <v>53</v>
      </c>
      <c r="F1374">
        <v>162</v>
      </c>
      <c r="G1374">
        <v>23651</v>
      </c>
      <c r="H1374" t="s">
        <v>41</v>
      </c>
      <c r="I1374" t="s">
        <v>3350</v>
      </c>
      <c r="J1374">
        <v>110</v>
      </c>
      <c r="K1374">
        <v>0</v>
      </c>
      <c r="L1374">
        <v>1</v>
      </c>
      <c r="M1374">
        <v>0</v>
      </c>
      <c r="N1374">
        <v>1</v>
      </c>
      <c r="O1374">
        <v>2</v>
      </c>
    </row>
    <row r="1375" spans="1:15" x14ac:dyDescent="0.35">
      <c r="A1375" t="s">
        <v>2248</v>
      </c>
      <c r="B1375" t="s">
        <v>2249</v>
      </c>
      <c r="C1375">
        <v>600</v>
      </c>
      <c r="D1375" t="s">
        <v>40</v>
      </c>
      <c r="E1375">
        <v>166</v>
      </c>
      <c r="F1375">
        <v>272</v>
      </c>
      <c r="G1375">
        <v>23651</v>
      </c>
      <c r="H1375" t="s">
        <v>41</v>
      </c>
      <c r="I1375" t="s">
        <v>3350</v>
      </c>
      <c r="J1375">
        <v>107</v>
      </c>
      <c r="K1375">
        <v>0</v>
      </c>
      <c r="L1375">
        <v>1</v>
      </c>
      <c r="M1375">
        <v>0</v>
      </c>
      <c r="N1375">
        <v>1</v>
      </c>
      <c r="O1375">
        <v>2</v>
      </c>
    </row>
    <row r="1376" spans="1:15" x14ac:dyDescent="0.35">
      <c r="A1376" t="s">
        <v>2248</v>
      </c>
      <c r="B1376" t="s">
        <v>2249</v>
      </c>
      <c r="C1376">
        <v>600</v>
      </c>
      <c r="D1376" t="s">
        <v>40</v>
      </c>
      <c r="E1376">
        <v>296</v>
      </c>
      <c r="F1376">
        <v>402</v>
      </c>
      <c r="G1376">
        <v>23651</v>
      </c>
      <c r="H1376" t="s">
        <v>41</v>
      </c>
      <c r="I1376" t="s">
        <v>3350</v>
      </c>
      <c r="J1376">
        <v>107</v>
      </c>
      <c r="K1376">
        <v>0</v>
      </c>
      <c r="L1376">
        <v>1</v>
      </c>
      <c r="M1376">
        <v>0</v>
      </c>
      <c r="N1376">
        <v>1</v>
      </c>
      <c r="O1376">
        <v>2</v>
      </c>
    </row>
    <row r="1377" spans="1:15" x14ac:dyDescent="0.35">
      <c r="A1377" t="s">
        <v>2290</v>
      </c>
      <c r="B1377" t="s">
        <v>2291</v>
      </c>
      <c r="C1377">
        <v>534</v>
      </c>
      <c r="D1377" t="s">
        <v>40</v>
      </c>
      <c r="E1377">
        <v>54</v>
      </c>
      <c r="F1377">
        <v>164</v>
      </c>
      <c r="G1377">
        <v>23651</v>
      </c>
      <c r="H1377" t="s">
        <v>41</v>
      </c>
      <c r="I1377" t="s">
        <v>3350</v>
      </c>
      <c r="J1377">
        <v>111</v>
      </c>
      <c r="K1377">
        <v>0</v>
      </c>
      <c r="L1377">
        <v>1</v>
      </c>
      <c r="M1377">
        <v>0</v>
      </c>
      <c r="N1377">
        <v>1</v>
      </c>
      <c r="O1377">
        <v>2</v>
      </c>
    </row>
    <row r="1378" spans="1:15" x14ac:dyDescent="0.35">
      <c r="A1378" t="s">
        <v>2292</v>
      </c>
      <c r="B1378" t="s">
        <v>2293</v>
      </c>
      <c r="C1378">
        <v>458</v>
      </c>
      <c r="D1378" t="s">
        <v>40</v>
      </c>
      <c r="E1378">
        <v>147</v>
      </c>
      <c r="F1378">
        <v>260</v>
      </c>
      <c r="G1378">
        <v>23651</v>
      </c>
      <c r="H1378" t="s">
        <v>41</v>
      </c>
      <c r="I1378" t="s">
        <v>3350</v>
      </c>
      <c r="J1378">
        <v>114</v>
      </c>
      <c r="K1378">
        <v>0</v>
      </c>
      <c r="L1378">
        <v>1</v>
      </c>
      <c r="M1378">
        <v>0</v>
      </c>
      <c r="N1378">
        <v>1</v>
      </c>
      <c r="O1378">
        <v>2</v>
      </c>
    </row>
    <row r="1379" spans="1:15" x14ac:dyDescent="0.35">
      <c r="A1379" t="s">
        <v>2334</v>
      </c>
      <c r="B1379" t="s">
        <v>2335</v>
      </c>
      <c r="C1379">
        <v>320</v>
      </c>
      <c r="D1379" t="s">
        <v>40</v>
      </c>
      <c r="E1379">
        <v>17</v>
      </c>
      <c r="F1379">
        <v>123</v>
      </c>
      <c r="G1379">
        <v>23651</v>
      </c>
      <c r="H1379" t="s">
        <v>41</v>
      </c>
      <c r="I1379" t="s">
        <v>3350</v>
      </c>
      <c r="J1379">
        <v>107</v>
      </c>
      <c r="K1379">
        <v>0</v>
      </c>
      <c r="L1379">
        <v>1</v>
      </c>
      <c r="M1379">
        <v>0</v>
      </c>
      <c r="N1379">
        <v>1</v>
      </c>
      <c r="O1379">
        <v>2</v>
      </c>
    </row>
    <row r="1380" spans="1:15" x14ac:dyDescent="0.35">
      <c r="A1380" t="s">
        <v>2348</v>
      </c>
      <c r="B1380" t="s">
        <v>2349</v>
      </c>
      <c r="C1380">
        <v>458</v>
      </c>
      <c r="D1380" t="s">
        <v>40</v>
      </c>
      <c r="E1380">
        <v>158</v>
      </c>
      <c r="F1380">
        <v>268</v>
      </c>
      <c r="G1380">
        <v>23651</v>
      </c>
      <c r="H1380" t="s">
        <v>41</v>
      </c>
      <c r="I1380" t="s">
        <v>3350</v>
      </c>
      <c r="J1380">
        <v>111</v>
      </c>
      <c r="K1380">
        <v>0</v>
      </c>
      <c r="L1380">
        <v>1</v>
      </c>
      <c r="M1380">
        <v>0</v>
      </c>
      <c r="N1380">
        <v>1</v>
      </c>
      <c r="O1380">
        <v>2</v>
      </c>
    </row>
    <row r="1381" spans="1:15" x14ac:dyDescent="0.35">
      <c r="A1381" t="s">
        <v>2640</v>
      </c>
      <c r="B1381" t="s">
        <v>2641</v>
      </c>
      <c r="C1381">
        <v>487</v>
      </c>
      <c r="D1381" t="s">
        <v>40</v>
      </c>
      <c r="E1381">
        <v>55</v>
      </c>
      <c r="F1381">
        <v>160</v>
      </c>
      <c r="G1381">
        <v>23651</v>
      </c>
      <c r="H1381" t="s">
        <v>41</v>
      </c>
      <c r="I1381" t="s">
        <v>3350</v>
      </c>
      <c r="J1381">
        <v>106</v>
      </c>
      <c r="K1381">
        <v>0</v>
      </c>
      <c r="L1381">
        <v>1</v>
      </c>
      <c r="M1381">
        <v>0</v>
      </c>
      <c r="N1381">
        <v>1</v>
      </c>
      <c r="O1381">
        <v>2</v>
      </c>
    </row>
    <row r="1382" spans="1:15" x14ac:dyDescent="0.35">
      <c r="A1382" t="s">
        <v>2640</v>
      </c>
      <c r="B1382" t="s">
        <v>2641</v>
      </c>
      <c r="C1382">
        <v>487</v>
      </c>
      <c r="D1382" t="s">
        <v>40</v>
      </c>
      <c r="E1382">
        <v>175</v>
      </c>
      <c r="F1382">
        <v>286</v>
      </c>
      <c r="G1382">
        <v>23651</v>
      </c>
      <c r="H1382" t="s">
        <v>41</v>
      </c>
      <c r="I1382" t="s">
        <v>3350</v>
      </c>
      <c r="J1382">
        <v>112</v>
      </c>
      <c r="K1382">
        <v>0</v>
      </c>
      <c r="L1382">
        <v>1</v>
      </c>
      <c r="M1382">
        <v>0</v>
      </c>
      <c r="N1382">
        <v>1</v>
      </c>
      <c r="O1382">
        <v>2</v>
      </c>
    </row>
    <row r="1383" spans="1:15" x14ac:dyDescent="0.35">
      <c r="A1383" t="s">
        <v>2650</v>
      </c>
      <c r="B1383" t="s">
        <v>2651</v>
      </c>
      <c r="C1383">
        <v>1083</v>
      </c>
      <c r="D1383" t="s">
        <v>40</v>
      </c>
      <c r="E1383">
        <v>520</v>
      </c>
      <c r="F1383">
        <v>630</v>
      </c>
      <c r="G1383">
        <v>23651</v>
      </c>
      <c r="H1383" t="s">
        <v>41</v>
      </c>
      <c r="I1383" t="s">
        <v>3350</v>
      </c>
      <c r="J1383">
        <v>111</v>
      </c>
      <c r="K1383">
        <v>0</v>
      </c>
      <c r="L1383">
        <v>1</v>
      </c>
      <c r="M1383">
        <v>0</v>
      </c>
      <c r="N1383">
        <v>1</v>
      </c>
      <c r="O1383">
        <v>2</v>
      </c>
    </row>
    <row r="1384" spans="1:15" x14ac:dyDescent="0.35">
      <c r="A1384" t="s">
        <v>2650</v>
      </c>
      <c r="B1384" t="s">
        <v>2651</v>
      </c>
      <c r="C1384">
        <v>1083</v>
      </c>
      <c r="D1384" t="s">
        <v>40</v>
      </c>
      <c r="E1384">
        <v>772</v>
      </c>
      <c r="F1384">
        <v>883</v>
      </c>
      <c r="G1384">
        <v>23651</v>
      </c>
      <c r="H1384" t="s">
        <v>41</v>
      </c>
      <c r="I1384" t="s">
        <v>3350</v>
      </c>
      <c r="J1384">
        <v>112</v>
      </c>
      <c r="K1384">
        <v>0</v>
      </c>
      <c r="L1384">
        <v>1</v>
      </c>
      <c r="M1384">
        <v>0</v>
      </c>
      <c r="N1384">
        <v>1</v>
      </c>
      <c r="O1384">
        <v>2</v>
      </c>
    </row>
    <row r="1385" spans="1:15" x14ac:dyDescent="0.35">
      <c r="A1385" t="s">
        <v>2692</v>
      </c>
      <c r="B1385" t="s">
        <v>2693</v>
      </c>
      <c r="C1385">
        <v>624</v>
      </c>
      <c r="D1385" t="s">
        <v>40</v>
      </c>
      <c r="E1385">
        <v>182</v>
      </c>
      <c r="F1385">
        <v>285</v>
      </c>
      <c r="G1385">
        <v>23651</v>
      </c>
      <c r="H1385" t="s">
        <v>41</v>
      </c>
      <c r="I1385" t="s">
        <v>3350</v>
      </c>
      <c r="J1385">
        <v>104</v>
      </c>
      <c r="K1385">
        <v>0</v>
      </c>
      <c r="L1385">
        <v>1</v>
      </c>
      <c r="M1385">
        <v>0</v>
      </c>
      <c r="N1385">
        <v>1</v>
      </c>
      <c r="O1385">
        <v>2</v>
      </c>
    </row>
    <row r="1386" spans="1:15" x14ac:dyDescent="0.35">
      <c r="A1386" t="s">
        <v>2692</v>
      </c>
      <c r="B1386" t="s">
        <v>2693</v>
      </c>
      <c r="C1386">
        <v>624</v>
      </c>
      <c r="D1386" t="s">
        <v>40</v>
      </c>
      <c r="E1386">
        <v>308</v>
      </c>
      <c r="F1386">
        <v>415</v>
      </c>
      <c r="G1386">
        <v>23651</v>
      </c>
      <c r="H1386" t="s">
        <v>41</v>
      </c>
      <c r="I1386" t="s">
        <v>3350</v>
      </c>
      <c r="J1386">
        <v>108</v>
      </c>
      <c r="K1386">
        <v>0</v>
      </c>
      <c r="L1386">
        <v>1</v>
      </c>
      <c r="M1386">
        <v>0</v>
      </c>
      <c r="N1386">
        <v>1</v>
      </c>
      <c r="O1386">
        <v>2</v>
      </c>
    </row>
    <row r="1387" spans="1:15" x14ac:dyDescent="0.35">
      <c r="A1387" t="s">
        <v>2826</v>
      </c>
      <c r="B1387" t="s">
        <v>2827</v>
      </c>
      <c r="C1387">
        <v>330</v>
      </c>
      <c r="D1387" t="s">
        <v>40</v>
      </c>
      <c r="E1387">
        <v>9</v>
      </c>
      <c r="F1387">
        <v>125</v>
      </c>
      <c r="G1387">
        <v>23651</v>
      </c>
      <c r="H1387" t="s">
        <v>41</v>
      </c>
      <c r="I1387" t="s">
        <v>3350</v>
      </c>
      <c r="J1387">
        <v>117</v>
      </c>
      <c r="K1387">
        <v>0</v>
      </c>
      <c r="L1387">
        <v>1</v>
      </c>
      <c r="M1387">
        <v>0</v>
      </c>
      <c r="N1387">
        <v>1</v>
      </c>
      <c r="O1387">
        <v>2</v>
      </c>
    </row>
    <row r="1388" spans="1:15" x14ac:dyDescent="0.35">
      <c r="A1388" t="s">
        <v>2828</v>
      </c>
      <c r="B1388" t="s">
        <v>2829</v>
      </c>
      <c r="C1388">
        <v>392</v>
      </c>
      <c r="D1388" t="s">
        <v>40</v>
      </c>
      <c r="E1388">
        <v>80</v>
      </c>
      <c r="F1388">
        <v>190</v>
      </c>
      <c r="G1388">
        <v>23651</v>
      </c>
      <c r="H1388" t="s">
        <v>41</v>
      </c>
      <c r="I1388" t="s">
        <v>3350</v>
      </c>
      <c r="J1388">
        <v>111</v>
      </c>
      <c r="K1388">
        <v>0</v>
      </c>
      <c r="L1388">
        <v>1</v>
      </c>
      <c r="M1388">
        <v>0</v>
      </c>
      <c r="N1388">
        <v>1</v>
      </c>
      <c r="O1388">
        <v>2</v>
      </c>
    </row>
    <row r="1389" spans="1:15" x14ac:dyDescent="0.35">
      <c r="A1389" t="s">
        <v>2834</v>
      </c>
      <c r="B1389" t="s">
        <v>2835</v>
      </c>
      <c r="C1389">
        <v>524</v>
      </c>
      <c r="D1389" t="s">
        <v>40</v>
      </c>
      <c r="E1389">
        <v>34</v>
      </c>
      <c r="F1389">
        <v>145</v>
      </c>
      <c r="G1389">
        <v>23651</v>
      </c>
      <c r="H1389" t="s">
        <v>41</v>
      </c>
      <c r="I1389" t="s">
        <v>3350</v>
      </c>
      <c r="J1389">
        <v>112</v>
      </c>
      <c r="K1389">
        <v>0</v>
      </c>
      <c r="L1389">
        <v>1</v>
      </c>
      <c r="M1389">
        <v>0</v>
      </c>
      <c r="N1389">
        <v>1</v>
      </c>
      <c r="O1389">
        <v>2</v>
      </c>
    </row>
    <row r="1390" spans="1:15" x14ac:dyDescent="0.35">
      <c r="A1390" t="s">
        <v>2924</v>
      </c>
      <c r="B1390" t="s">
        <v>2925</v>
      </c>
      <c r="C1390">
        <v>1320</v>
      </c>
      <c r="D1390" t="s">
        <v>40</v>
      </c>
      <c r="E1390">
        <v>1012</v>
      </c>
      <c r="F1390">
        <v>1118</v>
      </c>
      <c r="G1390">
        <v>23651</v>
      </c>
      <c r="H1390" t="s">
        <v>41</v>
      </c>
      <c r="I1390" t="s">
        <v>3350</v>
      </c>
      <c r="J1390">
        <v>107</v>
      </c>
      <c r="K1390">
        <v>0</v>
      </c>
      <c r="L1390">
        <v>1</v>
      </c>
      <c r="M1390">
        <v>0</v>
      </c>
      <c r="N1390">
        <v>1</v>
      </c>
      <c r="O1390">
        <v>2</v>
      </c>
    </row>
    <row r="1391" spans="1:15" x14ac:dyDescent="0.35">
      <c r="A1391" t="s">
        <v>2962</v>
      </c>
      <c r="B1391" t="s">
        <v>2963</v>
      </c>
      <c r="C1391">
        <v>478</v>
      </c>
      <c r="D1391" t="s">
        <v>40</v>
      </c>
      <c r="E1391">
        <v>55</v>
      </c>
      <c r="F1391">
        <v>155</v>
      </c>
      <c r="G1391">
        <v>23651</v>
      </c>
      <c r="H1391" t="s">
        <v>41</v>
      </c>
      <c r="I1391" t="s">
        <v>3350</v>
      </c>
      <c r="J1391">
        <v>101</v>
      </c>
      <c r="K1391">
        <v>0</v>
      </c>
      <c r="L1391">
        <v>1</v>
      </c>
      <c r="M1391">
        <v>0</v>
      </c>
      <c r="N1391">
        <v>1</v>
      </c>
      <c r="O1391">
        <v>2</v>
      </c>
    </row>
    <row r="1392" spans="1:15" x14ac:dyDescent="0.35">
      <c r="A1392" t="s">
        <v>2966</v>
      </c>
      <c r="B1392" t="s">
        <v>2967</v>
      </c>
      <c r="C1392">
        <v>1170</v>
      </c>
      <c r="D1392" t="s">
        <v>40</v>
      </c>
      <c r="E1392">
        <v>844</v>
      </c>
      <c r="F1392">
        <v>953</v>
      </c>
      <c r="G1392">
        <v>23651</v>
      </c>
      <c r="H1392" t="s">
        <v>41</v>
      </c>
      <c r="I1392" t="s">
        <v>3350</v>
      </c>
      <c r="J1392">
        <v>110</v>
      </c>
      <c r="K1392">
        <v>0</v>
      </c>
      <c r="L1392">
        <v>1</v>
      </c>
      <c r="M1392">
        <v>0</v>
      </c>
      <c r="N1392">
        <v>1</v>
      </c>
      <c r="O1392">
        <v>2</v>
      </c>
    </row>
    <row r="1393" spans="1:15" x14ac:dyDescent="0.35">
      <c r="A1393" t="s">
        <v>2970</v>
      </c>
      <c r="B1393" t="s">
        <v>2971</v>
      </c>
      <c r="C1393">
        <v>332</v>
      </c>
      <c r="D1393" t="s">
        <v>40</v>
      </c>
      <c r="E1393">
        <v>21</v>
      </c>
      <c r="F1393">
        <v>133</v>
      </c>
      <c r="G1393">
        <v>23651</v>
      </c>
      <c r="H1393" t="s">
        <v>41</v>
      </c>
      <c r="I1393" t="s">
        <v>3350</v>
      </c>
      <c r="J1393">
        <v>113</v>
      </c>
      <c r="K1393">
        <v>0</v>
      </c>
      <c r="L1393">
        <v>1</v>
      </c>
      <c r="M1393">
        <v>0</v>
      </c>
      <c r="N1393">
        <v>1</v>
      </c>
      <c r="O1393">
        <v>2</v>
      </c>
    </row>
    <row r="1394" spans="1:15" x14ac:dyDescent="0.35">
      <c r="A1394" t="s">
        <v>3156</v>
      </c>
      <c r="B1394" t="s">
        <v>3157</v>
      </c>
      <c r="C1394">
        <v>600</v>
      </c>
      <c r="D1394" t="s">
        <v>40</v>
      </c>
      <c r="E1394">
        <v>166</v>
      </c>
      <c r="F1394">
        <v>272</v>
      </c>
      <c r="G1394">
        <v>23651</v>
      </c>
      <c r="H1394" t="s">
        <v>41</v>
      </c>
      <c r="I1394" t="s">
        <v>3350</v>
      </c>
      <c r="J1394">
        <v>107</v>
      </c>
      <c r="K1394">
        <v>0</v>
      </c>
      <c r="L1394">
        <v>1</v>
      </c>
      <c r="M1394">
        <v>0</v>
      </c>
      <c r="N1394">
        <v>1</v>
      </c>
      <c r="O1394">
        <v>2</v>
      </c>
    </row>
    <row r="1395" spans="1:15" x14ac:dyDescent="0.35">
      <c r="A1395" t="s">
        <v>3156</v>
      </c>
      <c r="B1395" t="s">
        <v>3157</v>
      </c>
      <c r="C1395">
        <v>600</v>
      </c>
      <c r="D1395" t="s">
        <v>40</v>
      </c>
      <c r="E1395">
        <v>296</v>
      </c>
      <c r="F1395">
        <v>402</v>
      </c>
      <c r="G1395">
        <v>23651</v>
      </c>
      <c r="H1395" t="s">
        <v>41</v>
      </c>
      <c r="I1395" t="s">
        <v>3350</v>
      </c>
      <c r="J1395">
        <v>107</v>
      </c>
      <c r="K1395">
        <v>0</v>
      </c>
      <c r="L1395">
        <v>1</v>
      </c>
      <c r="M1395">
        <v>0</v>
      </c>
      <c r="N1395">
        <v>1</v>
      </c>
      <c r="O1395">
        <v>2</v>
      </c>
    </row>
    <row r="1396" spans="1:15" x14ac:dyDescent="0.35">
      <c r="A1396" t="s">
        <v>3198</v>
      </c>
      <c r="B1396" t="s">
        <v>3199</v>
      </c>
      <c r="C1396">
        <v>652</v>
      </c>
      <c r="D1396" t="s">
        <v>40</v>
      </c>
      <c r="E1396">
        <v>213</v>
      </c>
      <c r="F1396">
        <v>327</v>
      </c>
      <c r="G1396">
        <v>23651</v>
      </c>
      <c r="H1396" t="s">
        <v>41</v>
      </c>
      <c r="I1396" t="s">
        <v>3350</v>
      </c>
      <c r="J1396">
        <v>115</v>
      </c>
      <c r="K1396">
        <v>0</v>
      </c>
      <c r="L1396">
        <v>1</v>
      </c>
      <c r="M1396">
        <v>0</v>
      </c>
      <c r="N1396">
        <v>1</v>
      </c>
      <c r="O1396">
        <v>2</v>
      </c>
    </row>
    <row r="1397" spans="1:15" x14ac:dyDescent="0.35">
      <c r="A1397" t="s">
        <v>3222</v>
      </c>
      <c r="B1397" t="s">
        <v>3223</v>
      </c>
      <c r="C1397">
        <v>599</v>
      </c>
      <c r="D1397" t="s">
        <v>40</v>
      </c>
      <c r="E1397">
        <v>20</v>
      </c>
      <c r="F1397">
        <v>133</v>
      </c>
      <c r="G1397">
        <v>23651</v>
      </c>
      <c r="H1397" t="s">
        <v>41</v>
      </c>
      <c r="I1397" t="s">
        <v>3350</v>
      </c>
      <c r="J1397">
        <v>114</v>
      </c>
      <c r="K1397">
        <v>0</v>
      </c>
      <c r="L1397">
        <v>1</v>
      </c>
      <c r="M1397">
        <v>0</v>
      </c>
      <c r="N1397">
        <v>1</v>
      </c>
      <c r="O1397">
        <v>2</v>
      </c>
    </row>
    <row r="1398" spans="1:15" x14ac:dyDescent="0.35">
      <c r="A1398" t="s">
        <v>3222</v>
      </c>
      <c r="B1398" t="s">
        <v>3223</v>
      </c>
      <c r="C1398">
        <v>599</v>
      </c>
      <c r="D1398" t="s">
        <v>40</v>
      </c>
      <c r="E1398">
        <v>149</v>
      </c>
      <c r="F1398">
        <v>263</v>
      </c>
      <c r="G1398">
        <v>23651</v>
      </c>
      <c r="H1398" t="s">
        <v>41</v>
      </c>
      <c r="I1398" t="s">
        <v>3350</v>
      </c>
      <c r="J1398">
        <v>115</v>
      </c>
      <c r="K1398">
        <v>0</v>
      </c>
      <c r="L1398">
        <v>1</v>
      </c>
      <c r="M1398">
        <v>0</v>
      </c>
      <c r="N1398">
        <v>1</v>
      </c>
      <c r="O1398">
        <v>2</v>
      </c>
    </row>
    <row r="1399" spans="1:15" x14ac:dyDescent="0.35">
      <c r="A1399" t="s">
        <v>3248</v>
      </c>
      <c r="B1399" t="s">
        <v>3249</v>
      </c>
      <c r="C1399">
        <v>1573</v>
      </c>
      <c r="D1399" t="s">
        <v>40</v>
      </c>
      <c r="E1399">
        <v>859</v>
      </c>
      <c r="F1399">
        <v>970</v>
      </c>
      <c r="G1399">
        <v>23651</v>
      </c>
      <c r="H1399" t="s">
        <v>41</v>
      </c>
      <c r="I1399" t="s">
        <v>3350</v>
      </c>
      <c r="J1399">
        <v>112</v>
      </c>
      <c r="K1399">
        <v>0</v>
      </c>
      <c r="L1399">
        <v>1</v>
      </c>
      <c r="M1399">
        <v>0</v>
      </c>
      <c r="N1399">
        <v>1</v>
      </c>
      <c r="O1399">
        <v>2</v>
      </c>
    </row>
    <row r="1400" spans="1:15" x14ac:dyDescent="0.35">
      <c r="A1400" t="s">
        <v>3248</v>
      </c>
      <c r="B1400" t="s">
        <v>3249</v>
      </c>
      <c r="C1400">
        <v>1573</v>
      </c>
      <c r="D1400" t="s">
        <v>40</v>
      </c>
      <c r="E1400">
        <v>993</v>
      </c>
      <c r="F1400">
        <v>1109</v>
      </c>
      <c r="G1400">
        <v>23651</v>
      </c>
      <c r="H1400" t="s">
        <v>41</v>
      </c>
      <c r="I1400" t="s">
        <v>3350</v>
      </c>
      <c r="J1400">
        <v>117</v>
      </c>
      <c r="K1400">
        <v>0</v>
      </c>
      <c r="L1400">
        <v>1</v>
      </c>
      <c r="M1400">
        <v>0</v>
      </c>
      <c r="N1400">
        <v>1</v>
      </c>
      <c r="O1400">
        <v>2</v>
      </c>
    </row>
    <row r="1401" spans="1:15" x14ac:dyDescent="0.35">
      <c r="A1401" t="s">
        <v>3248</v>
      </c>
      <c r="B1401" t="s">
        <v>3249</v>
      </c>
      <c r="C1401">
        <v>1573</v>
      </c>
      <c r="D1401" t="s">
        <v>40</v>
      </c>
      <c r="E1401">
        <v>1132</v>
      </c>
      <c r="F1401">
        <v>1246</v>
      </c>
      <c r="G1401">
        <v>23651</v>
      </c>
      <c r="H1401" t="s">
        <v>41</v>
      </c>
      <c r="I1401" t="s">
        <v>3350</v>
      </c>
      <c r="J1401">
        <v>115</v>
      </c>
      <c r="K1401">
        <v>0</v>
      </c>
      <c r="L1401">
        <v>1</v>
      </c>
      <c r="M1401">
        <v>0</v>
      </c>
      <c r="N1401">
        <v>1</v>
      </c>
      <c r="O1401">
        <v>2</v>
      </c>
    </row>
    <row r="1402" spans="1:15" x14ac:dyDescent="0.35">
      <c r="A1402" t="s">
        <v>3248</v>
      </c>
      <c r="B1402" t="s">
        <v>3249</v>
      </c>
      <c r="C1402">
        <v>1573</v>
      </c>
      <c r="D1402" t="s">
        <v>40</v>
      </c>
      <c r="E1402">
        <v>1262</v>
      </c>
      <c r="F1402">
        <v>1375</v>
      </c>
      <c r="G1402">
        <v>23651</v>
      </c>
      <c r="H1402" t="s">
        <v>41</v>
      </c>
      <c r="I1402" t="s">
        <v>3350</v>
      </c>
      <c r="J1402">
        <v>114</v>
      </c>
      <c r="K1402">
        <v>0</v>
      </c>
      <c r="L1402">
        <v>1</v>
      </c>
      <c r="M1402">
        <v>0</v>
      </c>
      <c r="N1402">
        <v>1</v>
      </c>
      <c r="O1402">
        <v>2</v>
      </c>
    </row>
    <row r="1403" spans="1:15" x14ac:dyDescent="0.35">
      <c r="A1403" t="s">
        <v>3310</v>
      </c>
      <c r="B1403" t="s">
        <v>3311</v>
      </c>
      <c r="C1403">
        <v>578</v>
      </c>
      <c r="D1403" t="s">
        <v>40</v>
      </c>
      <c r="E1403">
        <v>10</v>
      </c>
      <c r="F1403">
        <v>123</v>
      </c>
      <c r="G1403">
        <v>23651</v>
      </c>
      <c r="H1403" t="s">
        <v>41</v>
      </c>
      <c r="I1403" t="s">
        <v>3350</v>
      </c>
      <c r="J1403">
        <v>114</v>
      </c>
      <c r="K1403">
        <v>0</v>
      </c>
      <c r="L1403">
        <v>1</v>
      </c>
      <c r="M1403">
        <v>0</v>
      </c>
      <c r="N1403">
        <v>1</v>
      </c>
      <c r="O1403">
        <v>2</v>
      </c>
    </row>
    <row r="1404" spans="1:15" x14ac:dyDescent="0.35">
      <c r="A1404" t="s">
        <v>3310</v>
      </c>
      <c r="B1404" t="s">
        <v>3311</v>
      </c>
      <c r="C1404">
        <v>578</v>
      </c>
      <c r="D1404" t="s">
        <v>40</v>
      </c>
      <c r="E1404">
        <v>139</v>
      </c>
      <c r="F1404">
        <v>254</v>
      </c>
      <c r="G1404">
        <v>23651</v>
      </c>
      <c r="H1404" t="s">
        <v>41</v>
      </c>
      <c r="I1404" t="s">
        <v>3350</v>
      </c>
      <c r="J1404">
        <v>116</v>
      </c>
      <c r="K1404">
        <v>0</v>
      </c>
      <c r="L1404">
        <v>1</v>
      </c>
      <c r="M1404">
        <v>0</v>
      </c>
      <c r="N1404">
        <v>1</v>
      </c>
      <c r="O1404">
        <v>2</v>
      </c>
    </row>
    <row r="1405" spans="1:15" x14ac:dyDescent="0.35">
      <c r="A1405" t="s">
        <v>3320</v>
      </c>
      <c r="B1405" t="s">
        <v>3321</v>
      </c>
      <c r="C1405">
        <v>593</v>
      </c>
      <c r="D1405" t="s">
        <v>40</v>
      </c>
      <c r="E1405">
        <v>13</v>
      </c>
      <c r="F1405">
        <v>126</v>
      </c>
      <c r="G1405">
        <v>23651</v>
      </c>
      <c r="H1405" t="s">
        <v>41</v>
      </c>
      <c r="I1405" t="s">
        <v>3350</v>
      </c>
      <c r="J1405">
        <v>114</v>
      </c>
      <c r="K1405">
        <v>0</v>
      </c>
      <c r="L1405">
        <v>1</v>
      </c>
      <c r="M1405">
        <v>0</v>
      </c>
      <c r="N1405">
        <v>1</v>
      </c>
      <c r="O1405">
        <v>2</v>
      </c>
    </row>
    <row r="1406" spans="1:15" x14ac:dyDescent="0.35">
      <c r="A1406" t="s">
        <v>3320</v>
      </c>
      <c r="B1406" t="s">
        <v>3321</v>
      </c>
      <c r="C1406">
        <v>593</v>
      </c>
      <c r="D1406" t="s">
        <v>40</v>
      </c>
      <c r="E1406">
        <v>142</v>
      </c>
      <c r="F1406">
        <v>257</v>
      </c>
      <c r="G1406">
        <v>23651</v>
      </c>
      <c r="H1406" t="s">
        <v>41</v>
      </c>
      <c r="I1406" t="s">
        <v>3350</v>
      </c>
      <c r="J1406">
        <v>116</v>
      </c>
      <c r="K1406">
        <v>0</v>
      </c>
      <c r="L1406">
        <v>1</v>
      </c>
      <c r="M1406">
        <v>0</v>
      </c>
      <c r="N1406">
        <v>1</v>
      </c>
      <c r="O1406">
        <v>2</v>
      </c>
    </row>
  </sheetData>
  <sortState ref="A1:Q4665">
    <sortCondition ref="I1:I4665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2"/>
  <sheetViews>
    <sheetView tabSelected="1" workbookViewId="0">
      <selection activeCell="E13" sqref="E13"/>
    </sheetView>
  </sheetViews>
  <sheetFormatPr defaultRowHeight="14.5" x14ac:dyDescent="0.35"/>
  <cols>
    <col min="1" max="1" width="19.7265625" bestFit="1" customWidth="1"/>
  </cols>
  <sheetData>
    <row r="1" spans="1:5" x14ac:dyDescent="0.35">
      <c r="A1" t="s">
        <v>0</v>
      </c>
      <c r="B1" t="s">
        <v>6</v>
      </c>
      <c r="C1" t="s">
        <v>7</v>
      </c>
      <c r="D1" t="s">
        <v>3328</v>
      </c>
      <c r="E1" t="s">
        <v>5610</v>
      </c>
    </row>
    <row r="2" spans="1:5" x14ac:dyDescent="0.35">
      <c r="A2" t="s">
        <v>452</v>
      </c>
      <c r="B2">
        <v>1627</v>
      </c>
      <c r="C2" t="s">
        <v>11</v>
      </c>
      <c r="D2" t="s">
        <v>3334</v>
      </c>
      <c r="E2" t="s">
        <v>5608</v>
      </c>
    </row>
    <row r="3" spans="1:5" x14ac:dyDescent="0.35">
      <c r="A3" t="s">
        <v>954</v>
      </c>
      <c r="B3">
        <v>1627</v>
      </c>
      <c r="C3" t="s">
        <v>11</v>
      </c>
      <c r="D3" t="s">
        <v>3334</v>
      </c>
      <c r="E3" t="s">
        <v>5608</v>
      </c>
    </row>
    <row r="4" spans="1:5" x14ac:dyDescent="0.35">
      <c r="A4" t="s">
        <v>1108</v>
      </c>
      <c r="B4">
        <v>1627</v>
      </c>
      <c r="C4" t="s">
        <v>11</v>
      </c>
      <c r="D4" t="s">
        <v>3334</v>
      </c>
      <c r="E4" t="s">
        <v>5608</v>
      </c>
    </row>
    <row r="5" spans="1:5" x14ac:dyDescent="0.35">
      <c r="A5" t="s">
        <v>1116</v>
      </c>
      <c r="B5">
        <v>1627</v>
      </c>
      <c r="C5" t="s">
        <v>11</v>
      </c>
      <c r="D5" t="s">
        <v>3334</v>
      </c>
      <c r="E5" t="s">
        <v>5608</v>
      </c>
    </row>
    <row r="6" spans="1:5" x14ac:dyDescent="0.35">
      <c r="A6" t="s">
        <v>1476</v>
      </c>
      <c r="B6">
        <v>1627</v>
      </c>
      <c r="C6" t="s">
        <v>11</v>
      </c>
      <c r="D6" t="s">
        <v>3334</v>
      </c>
      <c r="E6" t="s">
        <v>5608</v>
      </c>
    </row>
    <row r="7" spans="1:5" x14ac:dyDescent="0.35">
      <c r="A7" t="s">
        <v>1734</v>
      </c>
      <c r="B7">
        <v>1627</v>
      </c>
      <c r="C7" t="s">
        <v>11</v>
      </c>
      <c r="D7" t="s">
        <v>3334</v>
      </c>
      <c r="E7" t="s">
        <v>5608</v>
      </c>
    </row>
    <row r="8" spans="1:5" x14ac:dyDescent="0.35">
      <c r="A8" t="s">
        <v>2150</v>
      </c>
      <c r="B8">
        <v>1627</v>
      </c>
      <c r="C8" t="s">
        <v>11</v>
      </c>
      <c r="D8" t="s">
        <v>3334</v>
      </c>
      <c r="E8" t="s">
        <v>5608</v>
      </c>
    </row>
    <row r="9" spans="1:5" x14ac:dyDescent="0.35">
      <c r="A9" t="s">
        <v>2224</v>
      </c>
      <c r="B9">
        <v>1627</v>
      </c>
      <c r="C9" t="s">
        <v>11</v>
      </c>
      <c r="D9" t="s">
        <v>3334</v>
      </c>
      <c r="E9" t="s">
        <v>5608</v>
      </c>
    </row>
    <row r="10" spans="1:5" x14ac:dyDescent="0.35">
      <c r="A10" t="s">
        <v>2270</v>
      </c>
      <c r="B10">
        <v>1627</v>
      </c>
      <c r="C10" t="s">
        <v>11</v>
      </c>
      <c r="D10" t="s">
        <v>3334</v>
      </c>
      <c r="E10" t="s">
        <v>5608</v>
      </c>
    </row>
    <row r="11" spans="1:5" x14ac:dyDescent="0.35">
      <c r="A11" t="s">
        <v>2366</v>
      </c>
      <c r="B11">
        <v>1627</v>
      </c>
      <c r="C11" t="s">
        <v>11</v>
      </c>
      <c r="D11" t="s">
        <v>3334</v>
      </c>
      <c r="E11" t="s">
        <v>5608</v>
      </c>
    </row>
    <row r="12" spans="1:5" x14ac:dyDescent="0.35">
      <c r="A12" t="s">
        <v>2506</v>
      </c>
      <c r="B12">
        <v>1627</v>
      </c>
      <c r="C12" t="s">
        <v>11</v>
      </c>
      <c r="D12" t="s">
        <v>3334</v>
      </c>
      <c r="E12" t="s">
        <v>5608</v>
      </c>
    </row>
    <row r="13" spans="1:5" x14ac:dyDescent="0.35">
      <c r="A13" t="s">
        <v>2794</v>
      </c>
      <c r="B13">
        <v>1627</v>
      </c>
      <c r="C13" t="s">
        <v>11</v>
      </c>
      <c r="D13" t="s">
        <v>3334</v>
      </c>
      <c r="E13" t="s">
        <v>5608</v>
      </c>
    </row>
    <row r="14" spans="1:5" x14ac:dyDescent="0.35">
      <c r="A14" t="s">
        <v>2986</v>
      </c>
      <c r="B14">
        <v>1627</v>
      </c>
      <c r="C14" t="s">
        <v>11</v>
      </c>
      <c r="D14" t="s">
        <v>3334</v>
      </c>
      <c r="E14" t="s">
        <v>5608</v>
      </c>
    </row>
    <row r="15" spans="1:5" x14ac:dyDescent="0.35">
      <c r="A15" t="s">
        <v>3194</v>
      </c>
      <c r="B15">
        <v>1627</v>
      </c>
      <c r="C15" t="s">
        <v>11</v>
      </c>
      <c r="D15" t="s">
        <v>3334</v>
      </c>
      <c r="E15" t="s">
        <v>5608</v>
      </c>
    </row>
    <row r="16" spans="1:5" x14ac:dyDescent="0.35">
      <c r="A16" t="s">
        <v>3290</v>
      </c>
      <c r="B16">
        <v>1627</v>
      </c>
      <c r="C16" t="s">
        <v>11</v>
      </c>
      <c r="D16" t="s">
        <v>3334</v>
      </c>
      <c r="E16" t="s">
        <v>5608</v>
      </c>
    </row>
    <row r="17" spans="1:5" x14ac:dyDescent="0.35">
      <c r="A17" t="s">
        <v>92</v>
      </c>
      <c r="B17">
        <v>1627</v>
      </c>
      <c r="C17" t="s">
        <v>11</v>
      </c>
      <c r="D17" t="s">
        <v>3350</v>
      </c>
      <c r="E17" t="s">
        <v>5606</v>
      </c>
    </row>
    <row r="18" spans="1:5" x14ac:dyDescent="0.35">
      <c r="A18" t="s">
        <v>344</v>
      </c>
      <c r="B18">
        <v>1627</v>
      </c>
      <c r="C18" t="s">
        <v>11</v>
      </c>
      <c r="D18" t="s">
        <v>3350</v>
      </c>
      <c r="E18" t="s">
        <v>5606</v>
      </c>
    </row>
    <row r="19" spans="1:5" x14ac:dyDescent="0.35">
      <c r="A19" t="s">
        <v>486</v>
      </c>
      <c r="B19">
        <v>1627</v>
      </c>
      <c r="C19" t="s">
        <v>11</v>
      </c>
      <c r="D19" t="s">
        <v>3350</v>
      </c>
      <c r="E19" t="s">
        <v>5606</v>
      </c>
    </row>
    <row r="20" spans="1:5" x14ac:dyDescent="0.35">
      <c r="A20" t="s">
        <v>522</v>
      </c>
      <c r="B20">
        <v>1627</v>
      </c>
      <c r="C20" t="s">
        <v>11</v>
      </c>
      <c r="D20" t="s">
        <v>3350</v>
      </c>
      <c r="E20" t="s">
        <v>5606</v>
      </c>
    </row>
    <row r="21" spans="1:5" x14ac:dyDescent="0.35">
      <c r="A21" t="s">
        <v>532</v>
      </c>
      <c r="B21">
        <v>1627</v>
      </c>
      <c r="C21" t="s">
        <v>11</v>
      </c>
      <c r="D21" t="s">
        <v>3350</v>
      </c>
      <c r="E21" t="s">
        <v>5606</v>
      </c>
    </row>
    <row r="22" spans="1:5" x14ac:dyDescent="0.35">
      <c r="A22" t="s">
        <v>802</v>
      </c>
      <c r="B22">
        <v>1627</v>
      </c>
      <c r="C22" t="s">
        <v>11</v>
      </c>
      <c r="D22" t="s">
        <v>3350</v>
      </c>
      <c r="E22" t="s">
        <v>5606</v>
      </c>
    </row>
    <row r="23" spans="1:5" x14ac:dyDescent="0.35">
      <c r="A23" t="s">
        <v>2334</v>
      </c>
      <c r="B23">
        <v>1627</v>
      </c>
      <c r="C23" t="s">
        <v>11</v>
      </c>
      <c r="D23" t="s">
        <v>3350</v>
      </c>
      <c r="E23" t="s">
        <v>5606</v>
      </c>
    </row>
    <row r="24" spans="1:5" x14ac:dyDescent="0.35">
      <c r="A24" t="s">
        <v>2346</v>
      </c>
      <c r="B24">
        <v>1627</v>
      </c>
      <c r="C24" t="s">
        <v>11</v>
      </c>
      <c r="D24" t="s">
        <v>3350</v>
      </c>
      <c r="E24" t="s">
        <v>5606</v>
      </c>
    </row>
    <row r="25" spans="1:5" x14ac:dyDescent="0.35">
      <c r="A25" t="s">
        <v>2654</v>
      </c>
      <c r="B25">
        <v>1627</v>
      </c>
      <c r="C25" t="s">
        <v>11</v>
      </c>
      <c r="D25" t="s">
        <v>3350</v>
      </c>
      <c r="E25" t="s">
        <v>5606</v>
      </c>
    </row>
    <row r="26" spans="1:5" x14ac:dyDescent="0.35">
      <c r="A26" t="s">
        <v>2694</v>
      </c>
      <c r="B26">
        <v>1627</v>
      </c>
      <c r="C26" t="s">
        <v>11</v>
      </c>
      <c r="D26" t="s">
        <v>3350</v>
      </c>
      <c r="E26" t="s">
        <v>5606</v>
      </c>
    </row>
    <row r="27" spans="1:5" x14ac:dyDescent="0.35">
      <c r="A27" t="s">
        <v>2830</v>
      </c>
      <c r="B27">
        <v>1627</v>
      </c>
      <c r="C27" t="s">
        <v>11</v>
      </c>
      <c r="D27" t="s">
        <v>3350</v>
      </c>
      <c r="E27" t="s">
        <v>5606</v>
      </c>
    </row>
    <row r="28" spans="1:5" x14ac:dyDescent="0.35">
      <c r="A28" t="s">
        <v>2918</v>
      </c>
      <c r="B28">
        <v>1627</v>
      </c>
      <c r="C28" t="s">
        <v>11</v>
      </c>
      <c r="D28" t="s">
        <v>3350</v>
      </c>
      <c r="E28" t="s">
        <v>5606</v>
      </c>
    </row>
    <row r="29" spans="1:5" x14ac:dyDescent="0.35">
      <c r="A29" t="s">
        <v>3160</v>
      </c>
      <c r="B29">
        <v>1627</v>
      </c>
      <c r="C29" t="s">
        <v>11</v>
      </c>
      <c r="D29" t="s">
        <v>3350</v>
      </c>
      <c r="E29" t="s">
        <v>5606</v>
      </c>
    </row>
    <row r="30" spans="1:5" x14ac:dyDescent="0.35">
      <c r="A30" t="s">
        <v>3196</v>
      </c>
      <c r="B30">
        <v>1627</v>
      </c>
      <c r="C30" t="s">
        <v>11</v>
      </c>
      <c r="D30" t="s">
        <v>3350</v>
      </c>
      <c r="E30" t="s">
        <v>5606</v>
      </c>
    </row>
    <row r="31" spans="1:5" x14ac:dyDescent="0.35">
      <c r="A31" t="s">
        <v>3220</v>
      </c>
      <c r="B31">
        <v>1627</v>
      </c>
      <c r="C31" t="s">
        <v>11</v>
      </c>
      <c r="D31" t="s">
        <v>3350</v>
      </c>
      <c r="E31" t="s">
        <v>5606</v>
      </c>
    </row>
    <row r="32" spans="1:5" x14ac:dyDescent="0.35">
      <c r="A32" t="s">
        <v>3302</v>
      </c>
      <c r="B32">
        <v>1627</v>
      </c>
      <c r="C32" t="s">
        <v>11</v>
      </c>
      <c r="D32" t="s">
        <v>3350</v>
      </c>
      <c r="E32" t="s">
        <v>5606</v>
      </c>
    </row>
    <row r="33" spans="1:5" x14ac:dyDescent="0.35">
      <c r="A33" t="s">
        <v>628</v>
      </c>
      <c r="B33">
        <v>23651</v>
      </c>
      <c r="C33" t="s">
        <v>41</v>
      </c>
      <c r="D33" t="s">
        <v>3334</v>
      </c>
      <c r="E33" t="s">
        <v>5609</v>
      </c>
    </row>
    <row r="34" spans="1:5" x14ac:dyDescent="0.35">
      <c r="A34" t="s">
        <v>1030</v>
      </c>
      <c r="B34">
        <v>23651</v>
      </c>
      <c r="C34" t="s">
        <v>41</v>
      </c>
      <c r="D34" t="s">
        <v>3334</v>
      </c>
      <c r="E34" t="s">
        <v>5609</v>
      </c>
    </row>
    <row r="35" spans="1:5" x14ac:dyDescent="0.35">
      <c r="A35" t="s">
        <v>1094</v>
      </c>
      <c r="B35">
        <v>23651</v>
      </c>
      <c r="C35" t="s">
        <v>41</v>
      </c>
      <c r="D35" t="s">
        <v>3334</v>
      </c>
      <c r="E35" t="s">
        <v>5609</v>
      </c>
    </row>
    <row r="36" spans="1:5" x14ac:dyDescent="0.35">
      <c r="A36" t="s">
        <v>2254</v>
      </c>
      <c r="B36">
        <v>23651</v>
      </c>
      <c r="C36" t="s">
        <v>41</v>
      </c>
      <c r="D36" t="s">
        <v>3334</v>
      </c>
      <c r="E36" t="s">
        <v>5609</v>
      </c>
    </row>
    <row r="37" spans="1:5" x14ac:dyDescent="0.35">
      <c r="A37" t="s">
        <v>2324</v>
      </c>
      <c r="B37">
        <v>23651</v>
      </c>
      <c r="C37" t="s">
        <v>41</v>
      </c>
      <c r="D37" t="s">
        <v>3334</v>
      </c>
      <c r="E37" t="s">
        <v>5609</v>
      </c>
    </row>
    <row r="38" spans="1:5" x14ac:dyDescent="0.35">
      <c r="A38" t="s">
        <v>2502</v>
      </c>
      <c r="B38">
        <v>23651</v>
      </c>
      <c r="C38" t="s">
        <v>41</v>
      </c>
      <c r="D38" t="s">
        <v>3334</v>
      </c>
      <c r="E38" t="s">
        <v>5609</v>
      </c>
    </row>
    <row r="39" spans="1:5" x14ac:dyDescent="0.35">
      <c r="A39" t="s">
        <v>2540</v>
      </c>
      <c r="B39">
        <v>23651</v>
      </c>
      <c r="C39" t="s">
        <v>41</v>
      </c>
      <c r="D39" t="s">
        <v>3334</v>
      </c>
      <c r="E39" t="s">
        <v>5609</v>
      </c>
    </row>
    <row r="40" spans="1:5" x14ac:dyDescent="0.35">
      <c r="A40" t="s">
        <v>2556</v>
      </c>
      <c r="B40">
        <v>23651</v>
      </c>
      <c r="C40" t="s">
        <v>41</v>
      </c>
      <c r="D40" t="s">
        <v>3334</v>
      </c>
      <c r="E40" t="s">
        <v>5609</v>
      </c>
    </row>
    <row r="41" spans="1:5" x14ac:dyDescent="0.35">
      <c r="A41" t="s">
        <v>2586</v>
      </c>
      <c r="B41">
        <v>23651</v>
      </c>
      <c r="C41" t="s">
        <v>41</v>
      </c>
      <c r="D41" t="s">
        <v>3334</v>
      </c>
      <c r="E41" t="s">
        <v>5609</v>
      </c>
    </row>
    <row r="42" spans="1:5" x14ac:dyDescent="0.35">
      <c r="A42" t="s">
        <v>2612</v>
      </c>
      <c r="B42">
        <v>23651</v>
      </c>
      <c r="C42" t="s">
        <v>41</v>
      </c>
      <c r="D42" t="s">
        <v>3334</v>
      </c>
      <c r="E42" t="s">
        <v>5609</v>
      </c>
    </row>
    <row r="43" spans="1:5" x14ac:dyDescent="0.35">
      <c r="A43" t="s">
        <v>2696</v>
      </c>
      <c r="B43">
        <v>23651</v>
      </c>
      <c r="C43" t="s">
        <v>41</v>
      </c>
      <c r="D43" t="s">
        <v>3334</v>
      </c>
      <c r="E43" t="s">
        <v>5609</v>
      </c>
    </row>
    <row r="44" spans="1:5" x14ac:dyDescent="0.35">
      <c r="A44" t="s">
        <v>2882</v>
      </c>
      <c r="B44">
        <v>23651</v>
      </c>
      <c r="C44" t="s">
        <v>41</v>
      </c>
      <c r="D44" t="s">
        <v>3334</v>
      </c>
      <c r="E44" t="s">
        <v>5609</v>
      </c>
    </row>
    <row r="45" spans="1:5" x14ac:dyDescent="0.35">
      <c r="A45" t="s">
        <v>3242</v>
      </c>
      <c r="B45">
        <v>23651</v>
      </c>
      <c r="C45" t="s">
        <v>41</v>
      </c>
      <c r="D45" t="s">
        <v>3334</v>
      </c>
      <c r="E45" t="s">
        <v>5609</v>
      </c>
    </row>
    <row r="46" spans="1:5" x14ac:dyDescent="0.35">
      <c r="A46" t="s">
        <v>3274</v>
      </c>
      <c r="B46">
        <v>23651</v>
      </c>
      <c r="C46" t="s">
        <v>41</v>
      </c>
      <c r="D46" t="s">
        <v>3334</v>
      </c>
      <c r="E46" t="s">
        <v>5609</v>
      </c>
    </row>
    <row r="47" spans="1:5" x14ac:dyDescent="0.35">
      <c r="A47" t="s">
        <v>3278</v>
      </c>
      <c r="B47">
        <v>23651</v>
      </c>
      <c r="C47" t="s">
        <v>41</v>
      </c>
      <c r="D47" t="s">
        <v>3334</v>
      </c>
      <c r="E47" t="s">
        <v>5609</v>
      </c>
    </row>
    <row r="48" spans="1:5" x14ac:dyDescent="0.35">
      <c r="A48" t="s">
        <v>38</v>
      </c>
      <c r="B48">
        <v>23651</v>
      </c>
      <c r="C48" t="s">
        <v>41</v>
      </c>
      <c r="D48" t="s">
        <v>3350</v>
      </c>
      <c r="E48" t="s">
        <v>5607</v>
      </c>
    </row>
    <row r="49" spans="1:5" x14ac:dyDescent="0.35">
      <c r="A49" t="s">
        <v>70</v>
      </c>
      <c r="B49">
        <v>23651</v>
      </c>
      <c r="C49" t="s">
        <v>41</v>
      </c>
      <c r="D49" t="s">
        <v>3350</v>
      </c>
      <c r="E49" t="s">
        <v>5607</v>
      </c>
    </row>
    <row r="50" spans="1:5" x14ac:dyDescent="0.35">
      <c r="A50" t="s">
        <v>92</v>
      </c>
      <c r="B50">
        <v>23651</v>
      </c>
      <c r="C50" t="s">
        <v>41</v>
      </c>
      <c r="D50" t="s">
        <v>3350</v>
      </c>
      <c r="E50" t="s">
        <v>5607</v>
      </c>
    </row>
    <row r="51" spans="1:5" x14ac:dyDescent="0.35">
      <c r="A51" t="s">
        <v>402</v>
      </c>
      <c r="B51">
        <v>23651</v>
      </c>
      <c r="C51" t="s">
        <v>41</v>
      </c>
      <c r="D51" t="s">
        <v>3350</v>
      </c>
      <c r="E51" t="s">
        <v>5607</v>
      </c>
    </row>
    <row r="52" spans="1:5" x14ac:dyDescent="0.35">
      <c r="A52" t="s">
        <v>716</v>
      </c>
      <c r="B52">
        <v>23651</v>
      </c>
      <c r="C52" t="s">
        <v>41</v>
      </c>
      <c r="D52" t="s">
        <v>3350</v>
      </c>
      <c r="E52" t="s">
        <v>5607</v>
      </c>
    </row>
    <row r="53" spans="1:5" x14ac:dyDescent="0.35">
      <c r="A53" t="s">
        <v>2248</v>
      </c>
      <c r="B53">
        <v>23651</v>
      </c>
      <c r="C53" t="s">
        <v>41</v>
      </c>
      <c r="D53" t="s">
        <v>3350</v>
      </c>
      <c r="E53" t="s">
        <v>5607</v>
      </c>
    </row>
    <row r="54" spans="1:5" x14ac:dyDescent="0.35">
      <c r="A54" t="s">
        <v>2292</v>
      </c>
      <c r="B54">
        <v>23651</v>
      </c>
      <c r="C54" t="s">
        <v>41</v>
      </c>
      <c r="D54" t="s">
        <v>3350</v>
      </c>
      <c r="E54" t="s">
        <v>5607</v>
      </c>
    </row>
    <row r="55" spans="1:5" x14ac:dyDescent="0.35">
      <c r="A55" t="s">
        <v>2334</v>
      </c>
      <c r="B55">
        <v>23651</v>
      </c>
      <c r="C55" t="s">
        <v>41</v>
      </c>
      <c r="D55" t="s">
        <v>3350</v>
      </c>
      <c r="E55" t="s">
        <v>5607</v>
      </c>
    </row>
    <row r="56" spans="1:5" x14ac:dyDescent="0.35">
      <c r="A56" t="s">
        <v>2348</v>
      </c>
      <c r="B56">
        <v>23651</v>
      </c>
      <c r="C56" t="s">
        <v>41</v>
      </c>
      <c r="D56" t="s">
        <v>3350</v>
      </c>
      <c r="E56" t="s">
        <v>5607</v>
      </c>
    </row>
    <row r="57" spans="1:5" x14ac:dyDescent="0.35">
      <c r="A57" t="s">
        <v>2826</v>
      </c>
      <c r="B57">
        <v>23651</v>
      </c>
      <c r="C57" t="s">
        <v>41</v>
      </c>
      <c r="D57" t="s">
        <v>3350</v>
      </c>
      <c r="E57" t="s">
        <v>5607</v>
      </c>
    </row>
    <row r="58" spans="1:5" x14ac:dyDescent="0.35">
      <c r="A58" t="s">
        <v>3156</v>
      </c>
      <c r="B58">
        <v>23651</v>
      </c>
      <c r="C58" t="s">
        <v>41</v>
      </c>
      <c r="D58" t="s">
        <v>3350</v>
      </c>
      <c r="E58" t="s">
        <v>5607</v>
      </c>
    </row>
    <row r="59" spans="1:5" x14ac:dyDescent="0.35">
      <c r="A59" t="s">
        <v>3222</v>
      </c>
      <c r="B59">
        <v>23651</v>
      </c>
      <c r="C59" t="s">
        <v>41</v>
      </c>
      <c r="D59" t="s">
        <v>3350</v>
      </c>
      <c r="E59" t="s">
        <v>5607</v>
      </c>
    </row>
    <row r="60" spans="1:5" x14ac:dyDescent="0.35">
      <c r="A60" t="s">
        <v>3310</v>
      </c>
      <c r="B60">
        <v>23651</v>
      </c>
      <c r="C60" t="s">
        <v>41</v>
      </c>
      <c r="D60" t="s">
        <v>3350</v>
      </c>
      <c r="E60" t="s">
        <v>5607</v>
      </c>
    </row>
    <row r="61" spans="1:5" x14ac:dyDescent="0.35">
      <c r="A61" t="s">
        <v>3320</v>
      </c>
      <c r="B61">
        <v>23651</v>
      </c>
      <c r="C61" t="s">
        <v>41</v>
      </c>
      <c r="D61" t="s">
        <v>3350</v>
      </c>
      <c r="E61" t="s">
        <v>5607</v>
      </c>
    </row>
    <row r="62" spans="1:5" x14ac:dyDescent="0.35">
      <c r="A62" t="s">
        <v>3320</v>
      </c>
      <c r="B62">
        <v>23651</v>
      </c>
      <c r="C62" t="s">
        <v>41</v>
      </c>
      <c r="D62" t="s">
        <v>3350</v>
      </c>
      <c r="E62" t="s">
        <v>5607</v>
      </c>
    </row>
  </sheetData>
  <sortState ref="A2:K66">
    <sortCondition ref="E2:E66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Сводная таблица</vt:lpstr>
      <vt:lpstr>PF07536</vt:lpstr>
      <vt:lpstr>taxonomy</vt:lpstr>
      <vt:lpstr>rhiz+rho</vt:lpstr>
      <vt:lpstr>selection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Анастасия Теплова</dc:creator>
  <cp:lastModifiedBy>Анастасия Теплова</cp:lastModifiedBy>
  <dcterms:created xsi:type="dcterms:W3CDTF">2017-05-28T19:47:48Z</dcterms:created>
  <dcterms:modified xsi:type="dcterms:W3CDTF">2017-05-28T23:26:33Z</dcterms:modified>
</cp:coreProperties>
</file>